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45" windowHeight="12540" tabRatio="829" activeTab="1"/>
  </bookViews>
  <sheets>
    <sheet name="首页" sheetId="1" r:id="rId1"/>
    <sheet name="入库记录" sheetId="2" r:id="rId2"/>
    <sheet name="出库记录" sheetId="3" r:id="rId3"/>
    <sheet name="产品库存统计" sheetId="4" r:id="rId4"/>
    <sheet name="产品信息查询" sheetId="5" r:id="rId5"/>
    <sheet name="产品出入库明细查询" sheetId="6" r:id="rId6"/>
    <sheet name="急需购买物资统计" sheetId="7" r:id="rId7"/>
    <sheet name="参数表" sheetId="8" r:id="rId8"/>
    <sheet name="使用说明" sheetId="9" r:id="rId9"/>
  </sheets>
  <calcPr calcId="144525"/>
</workbook>
</file>

<file path=xl/sharedStrings.xml><?xml version="1.0" encoding="utf-8"?>
<sst xmlns="http://schemas.openxmlformats.org/spreadsheetml/2006/main" count="289" uniqueCount="240">
  <si>
    <t>辅助列</t>
  </si>
  <si>
    <t>日期</t>
  </si>
  <si>
    <t>产品编码</t>
  </si>
  <si>
    <t>类别</t>
  </si>
  <si>
    <t>产品名称</t>
  </si>
  <si>
    <t>产品规格</t>
  </si>
  <si>
    <t>数量</t>
  </si>
  <si>
    <t>入库人</t>
  </si>
  <si>
    <t>A0001</t>
  </si>
  <si>
    <t>A</t>
  </si>
  <si>
    <r>
      <rPr>
        <sz val="10"/>
        <color theme="1"/>
        <rFont val="华文宋体"/>
        <charset val="134"/>
      </rPr>
      <t>A</t>
    </r>
    <r>
      <rPr>
        <sz val="10"/>
        <color theme="1"/>
        <rFont val="华文宋体"/>
        <charset val="134"/>
      </rPr>
      <t>A</t>
    </r>
  </si>
  <si>
    <r>
      <rPr>
        <sz val="10"/>
        <color theme="1"/>
        <rFont val="华文宋体"/>
        <charset val="134"/>
      </rPr>
      <t>A</t>
    </r>
    <r>
      <rPr>
        <sz val="10"/>
        <color theme="1"/>
        <rFont val="华文宋体"/>
        <charset val="134"/>
      </rPr>
      <t>AA</t>
    </r>
  </si>
  <si>
    <t>出库人</t>
  </si>
  <si>
    <r>
      <rPr>
        <sz val="10"/>
        <color theme="1"/>
        <rFont val="华文宋体"/>
        <charset val="134"/>
      </rPr>
      <t>A</t>
    </r>
    <r>
      <rPr>
        <sz val="10"/>
        <color theme="1"/>
        <rFont val="华文宋体"/>
        <charset val="134"/>
      </rPr>
      <t>0001</t>
    </r>
  </si>
  <si>
    <t>大熊猫</t>
  </si>
  <si>
    <t>存放位置</t>
  </si>
  <si>
    <t>期初库存</t>
  </si>
  <si>
    <t>入库数量</t>
  </si>
  <si>
    <t>出库数量</t>
  </si>
  <si>
    <t>库存数量</t>
  </si>
  <si>
    <t>最低库存</t>
  </si>
  <si>
    <t>是否达低于最低库存</t>
  </si>
  <si>
    <t>A0002</t>
  </si>
  <si>
    <t>A0003</t>
  </si>
  <si>
    <t>A0004</t>
  </si>
  <si>
    <t>A0005</t>
  </si>
  <si>
    <t>A0006</t>
  </si>
  <si>
    <t>A0007</t>
  </si>
  <si>
    <t>A0008</t>
  </si>
  <si>
    <t>A0009</t>
  </si>
  <si>
    <t>A0010</t>
  </si>
  <si>
    <t>A0011</t>
  </si>
  <si>
    <t>A0012</t>
  </si>
  <si>
    <t>A0013</t>
  </si>
  <si>
    <t>A0014</t>
  </si>
  <si>
    <t>A0015</t>
  </si>
  <si>
    <t>A0016</t>
  </si>
  <si>
    <t>A0017</t>
  </si>
  <si>
    <t>A0018</t>
  </si>
  <si>
    <t>A0019</t>
  </si>
  <si>
    <t>A0020</t>
  </si>
  <si>
    <t>A0021</t>
  </si>
  <si>
    <t>A0022</t>
  </si>
  <si>
    <t>A0023</t>
  </si>
  <si>
    <t>A0024</t>
  </si>
  <si>
    <t>A0025</t>
  </si>
  <si>
    <t>A0026</t>
  </si>
  <si>
    <t>A0027</t>
  </si>
  <si>
    <t>A0028</t>
  </si>
  <si>
    <t>A0029</t>
  </si>
  <si>
    <t>A0030</t>
  </si>
  <si>
    <t>A0031</t>
  </si>
  <si>
    <t>A0032</t>
  </si>
  <si>
    <t>A0033</t>
  </si>
  <si>
    <t>A0034</t>
  </si>
  <si>
    <t>A0035</t>
  </si>
  <si>
    <t>A0036</t>
  </si>
  <si>
    <t>A0037</t>
  </si>
  <si>
    <t>A0038</t>
  </si>
  <si>
    <t>A0039</t>
  </si>
  <si>
    <t>A0040</t>
  </si>
  <si>
    <t>A0041</t>
  </si>
  <si>
    <t>A0042</t>
  </si>
  <si>
    <t>A0043</t>
  </si>
  <si>
    <t>A0044</t>
  </si>
  <si>
    <t>A0045</t>
  </si>
  <si>
    <t>A0046</t>
  </si>
  <si>
    <t>A0047</t>
  </si>
  <si>
    <t>A0048</t>
  </si>
  <si>
    <t>A0049</t>
  </si>
  <si>
    <t>A0050</t>
  </si>
  <si>
    <t>A0051</t>
  </si>
  <si>
    <t>A0052</t>
  </si>
  <si>
    <t>A0053</t>
  </si>
  <si>
    <t>A0054</t>
  </si>
  <si>
    <t>A0055</t>
  </si>
  <si>
    <t>A0056</t>
  </si>
  <si>
    <t>A0057</t>
  </si>
  <si>
    <t>A0058</t>
  </si>
  <si>
    <t>A0059</t>
  </si>
  <si>
    <t>A0060</t>
  </si>
  <si>
    <t>A0061</t>
  </si>
  <si>
    <t>A0062</t>
  </si>
  <si>
    <t>A0063</t>
  </si>
  <si>
    <t>A0064</t>
  </si>
  <si>
    <t>A0065</t>
  </si>
  <si>
    <t>A0066</t>
  </si>
  <si>
    <t>A0067</t>
  </si>
  <si>
    <t>A0068</t>
  </si>
  <si>
    <t>A0069</t>
  </si>
  <si>
    <t>A0070</t>
  </si>
  <si>
    <t>A0071</t>
  </si>
  <si>
    <t>A0072</t>
  </si>
  <si>
    <t>A0073</t>
  </si>
  <si>
    <t>A0074</t>
  </si>
  <si>
    <t>A0075</t>
  </si>
  <si>
    <t>A0076</t>
  </si>
  <si>
    <t>A0077</t>
  </si>
  <si>
    <t>A0078</t>
  </si>
  <si>
    <t>A0079</t>
  </si>
  <si>
    <t>A0080</t>
  </si>
  <si>
    <t>A0081</t>
  </si>
  <si>
    <t>A0082</t>
  </si>
  <si>
    <t>A0083</t>
  </si>
  <si>
    <t>A0084</t>
  </si>
  <si>
    <t>A0085</t>
  </si>
  <si>
    <t>A0086</t>
  </si>
  <si>
    <t>A0087</t>
  </si>
  <si>
    <t>A0088</t>
  </si>
  <si>
    <t>A0089</t>
  </si>
  <si>
    <t>A0090</t>
  </si>
  <si>
    <t>A0091</t>
  </si>
  <si>
    <t>A0092</t>
  </si>
  <si>
    <t>A0093</t>
  </si>
  <si>
    <t>A0094</t>
  </si>
  <si>
    <t>A0095</t>
  </si>
  <si>
    <t>A0096</t>
  </si>
  <si>
    <t>A0097</t>
  </si>
  <si>
    <t>A0098</t>
  </si>
  <si>
    <t>A0099</t>
  </si>
  <si>
    <t>A0100</t>
  </si>
  <si>
    <t>A0101</t>
  </si>
  <si>
    <t>A0102</t>
  </si>
  <si>
    <t>A0103</t>
  </si>
  <si>
    <t>A0104</t>
  </si>
  <si>
    <t>A0105</t>
  </si>
  <si>
    <t>A0106</t>
  </si>
  <si>
    <t>A0107</t>
  </si>
  <si>
    <t>A0108</t>
  </si>
  <si>
    <t>A0109</t>
  </si>
  <si>
    <t>A0110</t>
  </si>
  <si>
    <t>A0111</t>
  </si>
  <si>
    <t>A0112</t>
  </si>
  <si>
    <t>A0113</t>
  </si>
  <si>
    <t>A0114</t>
  </si>
  <si>
    <t>A0115</t>
  </si>
  <si>
    <t>A0116</t>
  </si>
  <si>
    <t>A0117</t>
  </si>
  <si>
    <t>A0118</t>
  </si>
  <si>
    <t>A0119</t>
  </si>
  <si>
    <t>A0120</t>
  </si>
  <si>
    <t>A0121</t>
  </si>
  <si>
    <t>A0122</t>
  </si>
  <si>
    <t>A0123</t>
  </si>
  <si>
    <t>A0124</t>
  </si>
  <si>
    <t>A0125</t>
  </si>
  <si>
    <t>A0126</t>
  </si>
  <si>
    <t>A0127</t>
  </si>
  <si>
    <t>A0128</t>
  </si>
  <si>
    <t>A0129</t>
  </si>
  <si>
    <t>A0130</t>
  </si>
  <si>
    <t>A0131</t>
  </si>
  <si>
    <t>A0132</t>
  </si>
  <si>
    <t>A0133</t>
  </si>
  <si>
    <t>A0134</t>
  </si>
  <si>
    <t>A0135</t>
  </si>
  <si>
    <t>A0136</t>
  </si>
  <si>
    <t>A0137</t>
  </si>
  <si>
    <t>A0138</t>
  </si>
  <si>
    <t>A0139</t>
  </si>
  <si>
    <t>A0140</t>
  </si>
  <si>
    <t>A0141</t>
  </si>
  <si>
    <t>A0142</t>
  </si>
  <si>
    <t>A0143</t>
  </si>
  <si>
    <t>A0144</t>
  </si>
  <si>
    <t>A0145</t>
  </si>
  <si>
    <t>A0146</t>
  </si>
  <si>
    <t>A0147</t>
  </si>
  <si>
    <t>A0148</t>
  </si>
  <si>
    <t>A0149</t>
  </si>
  <si>
    <t>A0150</t>
  </si>
  <si>
    <t>A0151</t>
  </si>
  <si>
    <t>A0152</t>
  </si>
  <si>
    <t>A0153</t>
  </si>
  <si>
    <t>A0154</t>
  </si>
  <si>
    <t>A0155</t>
  </si>
  <si>
    <t>A0156</t>
  </si>
  <si>
    <t>A0157</t>
  </si>
  <si>
    <t>A0158</t>
  </si>
  <si>
    <t>A0159</t>
  </si>
  <si>
    <t>A0160</t>
  </si>
  <si>
    <t>A0161</t>
  </si>
  <si>
    <t>A0162</t>
  </si>
  <si>
    <t>A0163</t>
  </si>
  <si>
    <t>A0164</t>
  </si>
  <si>
    <t>A0165</t>
  </si>
  <si>
    <t>A0166</t>
  </si>
  <si>
    <t>A0167</t>
  </si>
  <si>
    <t>A0168</t>
  </si>
  <si>
    <t>A0169</t>
  </si>
  <si>
    <t>A0170</t>
  </si>
  <si>
    <t>A0171</t>
  </si>
  <si>
    <t>A0172</t>
  </si>
  <si>
    <t>A0173</t>
  </si>
  <si>
    <t>A0174</t>
  </si>
  <si>
    <t>A0175</t>
  </si>
  <si>
    <t>A0176</t>
  </si>
  <si>
    <t>A0177</t>
  </si>
  <si>
    <t>A0178</t>
  </si>
  <si>
    <t>A0179</t>
  </si>
  <si>
    <t>A0180</t>
  </si>
  <si>
    <t>A0181</t>
  </si>
  <si>
    <t>A0182</t>
  </si>
  <si>
    <t>A0183</t>
  </si>
  <si>
    <t>A0184</t>
  </si>
  <si>
    <t>A0185</t>
  </si>
  <si>
    <t>A0186</t>
  </si>
  <si>
    <t>A0187</t>
  </si>
  <si>
    <t>A0188</t>
  </si>
  <si>
    <t>A0189</t>
  </si>
  <si>
    <t>A0190</t>
  </si>
  <si>
    <t>A0191</t>
  </si>
  <si>
    <t>A0192</t>
  </si>
  <si>
    <t>A0193</t>
  </si>
  <si>
    <t>A0194</t>
  </si>
  <si>
    <t>A0195</t>
  </si>
  <si>
    <t>A0196</t>
  </si>
  <si>
    <t>A0197</t>
  </si>
  <si>
    <t>A0198</t>
  </si>
  <si>
    <t>A0199</t>
  </si>
  <si>
    <t>A0200</t>
  </si>
  <si>
    <r>
      <rPr>
        <sz val="11"/>
        <rFont val="华文细黑"/>
        <charset val="134"/>
      </rPr>
      <t>A000</t>
    </r>
    <r>
      <rPr>
        <sz val="11"/>
        <rFont val="华文细黑"/>
        <charset val="134"/>
      </rPr>
      <t>1</t>
    </r>
  </si>
  <si>
    <t>位置</t>
  </si>
  <si>
    <t>是否低于最低库存</t>
  </si>
  <si>
    <t>入库记录查询</t>
  </si>
  <si>
    <t>出库记录查询</t>
  </si>
  <si>
    <t>请输入产品编码：</t>
  </si>
  <si>
    <r>
      <rPr>
        <sz val="11"/>
        <rFont val="华文细黑"/>
        <charset val="134"/>
      </rPr>
      <t>A00</t>
    </r>
    <r>
      <rPr>
        <sz val="11"/>
        <rFont val="华文细黑"/>
        <charset val="134"/>
      </rPr>
      <t>01</t>
    </r>
  </si>
  <si>
    <t>最低购买数量</t>
  </si>
  <si>
    <r>
      <rPr>
        <sz val="11"/>
        <rFont val="华文细黑"/>
        <charset val="134"/>
      </rPr>
      <t>A</t>
    </r>
    <r>
      <rPr>
        <sz val="11"/>
        <rFont val="华文细黑"/>
        <charset val="134"/>
      </rPr>
      <t>0001</t>
    </r>
  </si>
  <si>
    <r>
      <rPr>
        <sz val="11"/>
        <rFont val="华文细黑"/>
        <charset val="134"/>
      </rPr>
      <t>A</t>
    </r>
    <r>
      <rPr>
        <sz val="11"/>
        <rFont val="华文细黑"/>
        <charset val="134"/>
      </rPr>
      <t>A</t>
    </r>
  </si>
  <si>
    <r>
      <rPr>
        <sz val="11"/>
        <rFont val="华文细黑"/>
        <charset val="134"/>
      </rPr>
      <t>A</t>
    </r>
    <r>
      <rPr>
        <sz val="11"/>
        <rFont val="华文细黑"/>
        <charset val="134"/>
      </rPr>
      <t>AA</t>
    </r>
  </si>
  <si>
    <t>使用说明</t>
  </si>
  <si>
    <t>1、首先需要在【参数表】中录入各种产品的基础信息：产品编码、类别、产品名称、产品规格、存放位置；</t>
  </si>
  <si>
    <t>2、然后在【入库记录】中录入日期、产品编码、数量、入库人，其他均可自动显示；</t>
  </si>
  <si>
    <t>3、在【出库记录】中录入日期、产品编码、数量、出库人，其他均可自动显示；</t>
  </si>
  <si>
    <t>4、【产品库存统计】表中，需列出所有产品编码、期初库存（没有期初库存可以不用录入）、最低库存，其他均可自动显示</t>
  </si>
  <si>
    <t>5、【产品信息查询】：可根据产品的编码查询出该种产品的全部信息</t>
  </si>
  <si>
    <t>6、【产品出入库明细查询】：录入产品编码后，该产品的入库记录和出库记录可自动弹出</t>
  </si>
  <si>
    <t>7、【急需购买物资统计】：可以自动显示出所有低于最低库存的产品明细，以及最低购买数量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</si>
</sst>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176" formatCode="yyyy&quot;年&quot;m&quot;月&quot;d&quot;日&quot;;@"/>
    <numFmt numFmtId="177" formatCode="yyyy/m/d;@"/>
  </numFmts>
  <fonts count="34">
    <font>
      <sz val="11"/>
      <color theme="1"/>
      <name val="宋体"/>
      <charset val="134"/>
      <scheme val="minor"/>
    </font>
    <font>
      <b/>
      <sz val="14"/>
      <color theme="1"/>
      <name val="微软雅黑"/>
      <charset val="134"/>
    </font>
    <font>
      <sz val="11"/>
      <color theme="1"/>
      <name val="微软雅黑"/>
      <charset val="134"/>
    </font>
    <font>
      <sz val="11"/>
      <name val="华文细黑"/>
      <charset val="134"/>
    </font>
    <font>
      <b/>
      <sz val="12"/>
      <name val="华文细黑"/>
      <charset val="134"/>
    </font>
    <font>
      <sz val="10"/>
      <color theme="1"/>
      <name val="华文宋体"/>
      <charset val="134"/>
    </font>
    <font>
      <b/>
      <sz val="10"/>
      <color theme="1"/>
      <name val="华文宋体"/>
      <charset val="134"/>
    </font>
    <font>
      <b/>
      <sz val="11"/>
      <color theme="1"/>
      <name val="华文仿宋"/>
      <charset val="134"/>
    </font>
    <font>
      <sz val="9"/>
      <color theme="1"/>
      <name val="宋体"/>
      <charset val="134"/>
      <scheme val="minor"/>
    </font>
    <font>
      <b/>
      <sz val="18"/>
      <name val="华文宋体"/>
      <charset val="134"/>
    </font>
    <font>
      <b/>
      <sz val="16"/>
      <color rgb="FFFF0000"/>
      <name val="华文宋体"/>
      <charset val="134"/>
    </font>
    <font>
      <b/>
      <sz val="11"/>
      <color theme="1"/>
      <name val="华文宋体"/>
      <charset val="134"/>
    </font>
    <font>
      <b/>
      <sz val="11"/>
      <color rgb="FFFF0000"/>
      <name val="华文仿宋"/>
      <charset val="134"/>
    </font>
    <font>
      <b/>
      <sz val="9"/>
      <color theme="1"/>
      <name val="华文仿宋"/>
      <charset val="134"/>
    </font>
    <font>
      <sz val="11"/>
      <color theme="1"/>
      <name val="华文宋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CC6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EFE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1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6" fillId="24" borderId="8" applyNumberFormat="0" applyAlignment="0" applyProtection="0">
      <alignment vertical="center"/>
    </xf>
    <xf numFmtId="0" fontId="29" fillId="24" borderId="6" applyNumberFormat="0" applyAlignment="0" applyProtection="0">
      <alignment vertical="center"/>
    </xf>
    <xf numFmtId="0" fontId="16" fillId="12" borderId="3" applyNumberFormat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5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0" fillId="0" borderId="0" xfId="0" applyFill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177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177" fontId="9" fillId="2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10" fillId="0" borderId="0" xfId="0" applyNumberFormat="1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77" fontId="5" fillId="3" borderId="1" xfId="0" applyNumberFormat="1" applyFont="1" applyFill="1" applyBorder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177" fontId="6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5" fillId="0" borderId="1" xfId="0" applyFont="1" applyBorder="1">
      <alignment vertical="center"/>
    </xf>
    <xf numFmtId="0" fontId="5" fillId="3" borderId="1" xfId="0" applyFont="1" applyFill="1" applyBorder="1">
      <alignment vertical="center"/>
    </xf>
    <xf numFmtId="49" fontId="0" fillId="0" borderId="0" xfId="0" applyNumberFormat="1">
      <alignment vertical="center"/>
    </xf>
    <xf numFmtId="58" fontId="5" fillId="0" borderId="1" xfId="0" applyNumberFormat="1" applyFont="1" applyBorder="1" applyAlignment="1">
      <alignment horizontal="center" vertical="center"/>
    </xf>
    <xf numFmtId="0" fontId="5" fillId="4" borderId="1" xfId="0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0" fontId="5" fillId="3" borderId="1" xfId="0" applyNumberFormat="1" applyFont="1" applyFill="1" applyBorder="1" applyAlignment="1">
      <alignment horizontal="center" vertical="center"/>
    </xf>
    <xf numFmtId="0" fontId="0" fillId="0" borderId="0" xfId="0" applyFill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99FF33"/>
      <color rgb="0000FFCC"/>
      <color rgb="00FFFFCC"/>
      <color rgb="00FFCC66"/>
      <color rgb="00FAF7D4"/>
      <color rgb="00FEFE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9" Type="http://schemas.openxmlformats.org/officeDocument/2006/relationships/image" Target="../media/image5.png"/><Relationship Id="rId8" Type="http://schemas.openxmlformats.org/officeDocument/2006/relationships/hyperlink" Target="#&#20135;&#21697;&#20449;&#24687;&#26597;&#35810;!A1"/><Relationship Id="rId7" Type="http://schemas.openxmlformats.org/officeDocument/2006/relationships/image" Target="../media/image4.png"/><Relationship Id="rId6" Type="http://schemas.openxmlformats.org/officeDocument/2006/relationships/hyperlink" Target="#&#20135;&#21697;&#24211;&#23384;&#32479;&#35745;!A1"/><Relationship Id="rId5" Type="http://schemas.openxmlformats.org/officeDocument/2006/relationships/image" Target="../media/image3.png"/><Relationship Id="rId4" Type="http://schemas.openxmlformats.org/officeDocument/2006/relationships/hyperlink" Target="#&#20986;&#24211;&#35760;&#24405;!A1"/><Relationship Id="rId3" Type="http://schemas.openxmlformats.org/officeDocument/2006/relationships/image" Target="../media/image2.png"/><Relationship Id="rId2" Type="http://schemas.openxmlformats.org/officeDocument/2006/relationships/hyperlink" Target="#&#20837;&#24211;&#35760;&#24405;!A1"/><Relationship Id="rId17" Type="http://schemas.openxmlformats.org/officeDocument/2006/relationships/image" Target="../media/image9.png"/><Relationship Id="rId16" Type="http://schemas.openxmlformats.org/officeDocument/2006/relationships/hyperlink" Target="#&#20351;&#29992;&#35828;&#26126;!A1"/><Relationship Id="rId15" Type="http://schemas.openxmlformats.org/officeDocument/2006/relationships/image" Target="../media/image8.png"/><Relationship Id="rId14" Type="http://schemas.openxmlformats.org/officeDocument/2006/relationships/hyperlink" Target="#&#21442;&#25968;&#34920;!A1"/><Relationship Id="rId13" Type="http://schemas.openxmlformats.org/officeDocument/2006/relationships/image" Target="../media/image7.png"/><Relationship Id="rId12" Type="http://schemas.openxmlformats.org/officeDocument/2006/relationships/hyperlink" Target="#&#24613;&#38656;&#36141;&#20080;&#29289;&#36164;&#32479;&#35745;!A1"/><Relationship Id="rId11" Type="http://schemas.openxmlformats.org/officeDocument/2006/relationships/image" Target="../media/image6.png"/><Relationship Id="rId10" Type="http://schemas.openxmlformats.org/officeDocument/2006/relationships/hyperlink" Target="#&#20135;&#21697;&#20986;&#20837;&#24211;&#26126;&#32454;&#26597;&#35810;!A1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#&#39318;&#39029;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#&#39318;&#39029;!A1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#&#39318;&#39029;!A1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#&#39318;&#39029;!A1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#&#39318;&#39029;!A1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#&#39318;&#39029;!A1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0.png"/><Relationship Id="rId1" Type="http://schemas.openxmlformats.org/officeDocument/2006/relationships/hyperlink" Target="#&#39318;&#39029;!A1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hyperlink" Target="#&#39318;&#39029;!A1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19050</xdr:colOff>
      <xdr:row>0</xdr:row>
      <xdr:rowOff>29210</xdr:rowOff>
    </xdr:from>
    <xdr:to>
      <xdr:col>14</xdr:col>
      <xdr:colOff>220043</xdr:colOff>
      <xdr:row>28</xdr:row>
      <xdr:rowOff>124460</xdr:rowOff>
    </xdr:to>
    <xdr:pic>
      <xdr:nvPicPr>
        <xdr:cNvPr id="6" name="图片 5" descr="mpt8_2012091819040175.jpg"/>
        <xdr:cNvPicPr>
          <a:picLocks noChangeAspect="1"/>
        </xdr:cNvPicPr>
      </xdr:nvPicPr>
      <xdr:blipFill>
        <a:blip r:embed="rId1"/>
        <a:srcRect l="1924" t="2228" r="1443" b="2477"/>
        <a:stretch>
          <a:fillRect/>
        </a:stretch>
      </xdr:blipFill>
      <xdr:spPr>
        <a:xfrm>
          <a:off x="19050" y="29210"/>
          <a:ext cx="9325610" cy="4895850"/>
        </a:xfrm>
        <a:prstGeom prst="rect">
          <a:avLst/>
        </a:prstGeom>
      </xdr:spPr>
    </xdr:pic>
    <xdr:clientData/>
  </xdr:twoCellAnchor>
  <xdr:oneCellAnchor>
    <xdr:from>
      <xdr:col>4</xdr:col>
      <xdr:colOff>46355</xdr:colOff>
      <xdr:row>5</xdr:row>
      <xdr:rowOff>165735</xdr:rowOff>
    </xdr:from>
    <xdr:ext cx="4297680" cy="982345"/>
    <xdr:sp>
      <xdr:nvSpPr>
        <xdr:cNvPr id="2" name="矩形 1"/>
        <xdr:cNvSpPr/>
      </xdr:nvSpPr>
      <xdr:spPr>
        <a:xfrm>
          <a:off x="2313305" y="1022985"/>
          <a:ext cx="4297680" cy="98234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accent3">
                  <a:lumMod val="40000"/>
                  <a:lumOff val="60000"/>
                </a:schemeClr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rtlCol="0" anchor="t">
          <a:spAutoFit/>
          <a:scene3d>
            <a:camera prst="orthographicFront"/>
            <a:lightRig rig="threePt" dir="t"/>
          </a:scene3d>
        </a:bodyPr>
        <a:lstStyle/>
        <a:p>
          <a:pPr algn="ctr"/>
          <a:r>
            <a:rPr lang="zh-CN" altLang="en-US" sz="5400">
              <a:ln w="13462">
                <a:solidFill>
                  <a:schemeClr val="bg1"/>
                </a:solidFill>
                <a:prstDash val="solid"/>
              </a:ln>
              <a:solidFill>
                <a:sysClr val="windowText" lastClr="000000"/>
              </a:solidFill>
              <a:effectLst>
                <a:outerShdw dist="38100" dir="2700000" algn="bl" rotWithShape="0">
                  <a:schemeClr val="accent5"/>
                </a:outerShdw>
              </a:effectLst>
              <a:latin typeface="华文琥珀" panose="02010800040101010101" charset="-122"/>
              <a:ea typeface="华文琥珀" panose="02010800040101010101" charset="-122"/>
            </a:rPr>
            <a:t>库房管理系统</a:t>
          </a:r>
          <a:endParaRPr lang="zh-CN" altLang="en-US" sz="5400">
            <a:ln w="13462">
              <a:solidFill>
                <a:schemeClr val="bg1"/>
              </a:solidFill>
              <a:prstDash val="solid"/>
            </a:ln>
            <a:solidFill>
              <a:sysClr val="windowText" lastClr="000000"/>
            </a:solidFill>
            <a:effectLst>
              <a:outerShdw dist="38100" dir="2700000" algn="bl" rotWithShape="0">
                <a:schemeClr val="accent5"/>
              </a:outerShdw>
            </a:effectLst>
            <a:latin typeface="华文琥珀" panose="02010800040101010101" charset="-122"/>
            <a:ea typeface="华文琥珀" panose="02010800040101010101" charset="-122"/>
          </a:endParaRPr>
        </a:p>
      </xdr:txBody>
    </xdr:sp>
    <xdr:clientData/>
  </xdr:oneCellAnchor>
  <xdr:twoCellAnchor editAs="oneCell">
    <xdr:from>
      <xdr:col>1</xdr:col>
      <xdr:colOff>323850</xdr:colOff>
      <xdr:row>14</xdr:row>
      <xdr:rowOff>84455</xdr:rowOff>
    </xdr:from>
    <xdr:to>
      <xdr:col>2</xdr:col>
      <xdr:colOff>286385</xdr:colOff>
      <xdr:row>18</xdr:row>
      <xdr:rowOff>46990</xdr:rowOff>
    </xdr:to>
    <xdr:pic>
      <xdr:nvPicPr>
        <xdr:cNvPr id="3" name="图片 2" descr="box-in-icon">
          <a:hlinkClick xmlns:r="http://schemas.openxmlformats.org/officeDocument/2006/relationships" r:id="rId2"/>
        </xdr:cNvPr>
        <xdr:cNvPicPr>
          <a:picLocks noChangeAspect="1"/>
        </xdr:cNvPicPr>
      </xdr:nvPicPr>
      <xdr:blipFill>
        <a:blip r:embed="rId3" cstate="print"/>
        <a:stretch>
          <a:fillRect/>
        </a:stretch>
      </xdr:blipFill>
      <xdr:spPr>
        <a:xfrm>
          <a:off x="533400" y="2484755"/>
          <a:ext cx="648335" cy="648335"/>
        </a:xfrm>
        <a:prstGeom prst="rect">
          <a:avLst/>
        </a:prstGeom>
      </xdr:spPr>
    </xdr:pic>
    <xdr:clientData/>
  </xdr:twoCellAnchor>
  <xdr:twoCellAnchor editAs="oneCell">
    <xdr:from>
      <xdr:col>2</xdr:col>
      <xdr:colOff>640715</xdr:colOff>
      <xdr:row>14</xdr:row>
      <xdr:rowOff>84455</xdr:rowOff>
    </xdr:from>
    <xdr:to>
      <xdr:col>3</xdr:col>
      <xdr:colOff>603885</xdr:colOff>
      <xdr:row>18</xdr:row>
      <xdr:rowOff>47625</xdr:rowOff>
    </xdr:to>
    <xdr:pic>
      <xdr:nvPicPr>
        <xdr:cNvPr id="4" name="图片 3" descr="box-out-icon">
          <a:hlinkClick xmlns:r="http://schemas.openxmlformats.org/officeDocument/2006/relationships" r:id="rId4"/>
        </xdr:cNvPr>
        <xdr:cNvPicPr>
          <a:picLocks noChangeAspect="1"/>
        </xdr:cNvPicPr>
      </xdr:nvPicPr>
      <xdr:blipFill>
        <a:blip r:embed="rId5" cstate="print"/>
        <a:stretch>
          <a:fillRect/>
        </a:stretch>
      </xdr:blipFill>
      <xdr:spPr>
        <a:xfrm>
          <a:off x="1536065" y="2484755"/>
          <a:ext cx="648970" cy="648970"/>
        </a:xfrm>
        <a:prstGeom prst="rect">
          <a:avLst/>
        </a:prstGeom>
      </xdr:spPr>
    </xdr:pic>
    <xdr:clientData/>
  </xdr:twoCellAnchor>
  <xdr:twoCellAnchor editAs="oneCell">
    <xdr:from>
      <xdr:col>4</xdr:col>
      <xdr:colOff>272415</xdr:colOff>
      <xdr:row>14</xdr:row>
      <xdr:rowOff>84455</xdr:rowOff>
    </xdr:from>
    <xdr:to>
      <xdr:col>5</xdr:col>
      <xdr:colOff>234950</xdr:colOff>
      <xdr:row>18</xdr:row>
      <xdr:rowOff>46990</xdr:rowOff>
    </xdr:to>
    <xdr:pic>
      <xdr:nvPicPr>
        <xdr:cNvPr id="5" name="图片 4" descr="calculator">
          <a:hlinkClick xmlns:r="http://schemas.openxmlformats.org/officeDocument/2006/relationships" r:id="rId6"/>
        </xdr:cNvPr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2539365" y="2484755"/>
          <a:ext cx="648335" cy="648335"/>
        </a:xfrm>
        <a:prstGeom prst="rect">
          <a:avLst/>
        </a:prstGeom>
      </xdr:spPr>
    </xdr:pic>
    <xdr:clientData/>
  </xdr:twoCellAnchor>
  <xdr:twoCellAnchor editAs="oneCell">
    <xdr:from>
      <xdr:col>5</xdr:col>
      <xdr:colOff>589280</xdr:colOff>
      <xdr:row>14</xdr:row>
      <xdr:rowOff>19685</xdr:rowOff>
    </xdr:from>
    <xdr:to>
      <xdr:col>6</xdr:col>
      <xdr:colOff>681990</xdr:colOff>
      <xdr:row>18</xdr:row>
      <xdr:rowOff>112395</xdr:rowOff>
    </xdr:to>
    <xdr:pic>
      <xdr:nvPicPr>
        <xdr:cNvPr id="7" name="图片 6" descr="search">
          <a:hlinkClick xmlns:r="http://schemas.openxmlformats.org/officeDocument/2006/relationships" r:id="rId8"/>
        </xdr:cNvPr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3542030" y="2419985"/>
          <a:ext cx="778510" cy="778510"/>
        </a:xfrm>
        <a:prstGeom prst="rect">
          <a:avLst/>
        </a:prstGeom>
      </xdr:spPr>
    </xdr:pic>
    <xdr:clientData/>
  </xdr:twoCellAnchor>
  <xdr:twoCellAnchor editAs="oneCell">
    <xdr:from>
      <xdr:col>7</xdr:col>
      <xdr:colOff>350520</xdr:colOff>
      <xdr:row>14</xdr:row>
      <xdr:rowOff>17780</xdr:rowOff>
    </xdr:from>
    <xdr:to>
      <xdr:col>8</xdr:col>
      <xdr:colOff>446405</xdr:colOff>
      <xdr:row>18</xdr:row>
      <xdr:rowOff>113665</xdr:rowOff>
    </xdr:to>
    <xdr:pic>
      <xdr:nvPicPr>
        <xdr:cNvPr id="8" name="图片 7" descr="generate-tables">
          <a:hlinkClick xmlns:r="http://schemas.openxmlformats.org/officeDocument/2006/relationships" r:id="rId10"/>
        </xdr:cNvPr>
        <xdr:cNvPicPr>
          <a:picLocks noChangeAspect="1"/>
        </xdr:cNvPicPr>
      </xdr:nvPicPr>
      <xdr:blipFill>
        <a:blip r:embed="rId11" cstate="print"/>
        <a:stretch>
          <a:fillRect/>
        </a:stretch>
      </xdr:blipFill>
      <xdr:spPr>
        <a:xfrm>
          <a:off x="4674870" y="2418080"/>
          <a:ext cx="781685" cy="781685"/>
        </a:xfrm>
        <a:prstGeom prst="rect">
          <a:avLst/>
        </a:prstGeom>
      </xdr:spPr>
    </xdr:pic>
    <xdr:clientData/>
  </xdr:twoCellAnchor>
  <xdr:twoCellAnchor editAs="oneCell">
    <xdr:from>
      <xdr:col>9</xdr:col>
      <xdr:colOff>114935</xdr:colOff>
      <xdr:row>13</xdr:row>
      <xdr:rowOff>160020</xdr:rowOff>
    </xdr:from>
    <xdr:to>
      <xdr:col>10</xdr:col>
      <xdr:colOff>269240</xdr:colOff>
      <xdr:row>18</xdr:row>
      <xdr:rowOff>142875</xdr:rowOff>
    </xdr:to>
    <xdr:pic>
      <xdr:nvPicPr>
        <xdr:cNvPr id="9" name="图片 8" descr="budget256">
          <a:hlinkClick xmlns:r="http://schemas.openxmlformats.org/officeDocument/2006/relationships" r:id="rId12"/>
        </xdr:cNvPr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5810885" y="2388870"/>
          <a:ext cx="840105" cy="840105"/>
        </a:xfrm>
        <a:prstGeom prst="rect">
          <a:avLst/>
        </a:prstGeom>
      </xdr:spPr>
    </xdr:pic>
    <xdr:clientData/>
  </xdr:twoCellAnchor>
  <xdr:twoCellAnchor editAs="oneCell">
    <xdr:from>
      <xdr:col>10</xdr:col>
      <xdr:colOff>623570</xdr:colOff>
      <xdr:row>14</xdr:row>
      <xdr:rowOff>36830</xdr:rowOff>
    </xdr:from>
    <xdr:to>
      <xdr:col>11</xdr:col>
      <xdr:colOff>681355</xdr:colOff>
      <xdr:row>18</xdr:row>
      <xdr:rowOff>94615</xdr:rowOff>
    </xdr:to>
    <xdr:pic>
      <xdr:nvPicPr>
        <xdr:cNvPr id="10" name="图片 9" descr="compose">
          <a:hlinkClick xmlns:r="http://schemas.openxmlformats.org/officeDocument/2006/relationships" r:id="rId14"/>
        </xdr:cNvPr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7005320" y="2437130"/>
          <a:ext cx="743585" cy="743585"/>
        </a:xfrm>
        <a:prstGeom prst="rect">
          <a:avLst/>
        </a:prstGeom>
      </xdr:spPr>
    </xdr:pic>
    <xdr:clientData/>
  </xdr:twoCellAnchor>
  <xdr:twoCellAnchor editAs="oneCell">
    <xdr:from>
      <xdr:col>12</xdr:col>
      <xdr:colOff>349885</xdr:colOff>
      <xdr:row>14</xdr:row>
      <xdr:rowOff>45720</xdr:rowOff>
    </xdr:from>
    <xdr:to>
      <xdr:col>13</xdr:col>
      <xdr:colOff>390525</xdr:colOff>
      <xdr:row>18</xdr:row>
      <xdr:rowOff>86360</xdr:rowOff>
    </xdr:to>
    <xdr:pic>
      <xdr:nvPicPr>
        <xdr:cNvPr id="11" name="图片 10" descr="guru">
          <a:hlinkClick xmlns:r="http://schemas.openxmlformats.org/officeDocument/2006/relationships" r:id="rId16"/>
        </xdr:cNvPr>
        <xdr:cNvPicPr>
          <a:picLocks noChangeAspect="1"/>
        </xdr:cNvPicPr>
      </xdr:nvPicPr>
      <xdr:blipFill>
        <a:blip r:embed="rId17" cstate="print"/>
        <a:stretch>
          <a:fillRect/>
        </a:stretch>
      </xdr:blipFill>
      <xdr:spPr>
        <a:xfrm>
          <a:off x="8103235" y="2446020"/>
          <a:ext cx="726440" cy="726440"/>
        </a:xfrm>
        <a:prstGeom prst="rect">
          <a:avLst/>
        </a:prstGeom>
      </xdr:spPr>
    </xdr:pic>
    <xdr:clientData/>
  </xdr:twoCellAnchor>
  <xdr:twoCellAnchor>
    <xdr:from>
      <xdr:col>1</xdr:col>
      <xdr:colOff>200025</xdr:colOff>
      <xdr:row>19</xdr:row>
      <xdr:rowOff>120650</xdr:rowOff>
    </xdr:from>
    <xdr:to>
      <xdr:col>2</xdr:col>
      <xdr:colOff>323850</xdr:colOff>
      <xdr:row>21</xdr:row>
      <xdr:rowOff>158750</xdr:rowOff>
    </xdr:to>
    <xdr:sp>
      <xdr:nvSpPr>
        <xdr:cNvPr id="24" name="文本框 23"/>
        <xdr:cNvSpPr txBox="1"/>
      </xdr:nvSpPr>
      <xdr:spPr>
        <a:xfrm>
          <a:off x="409575" y="3378200"/>
          <a:ext cx="809625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/>
        <a:p>
          <a:pPr algn="l"/>
          <a:r>
            <a:rPr lang="zh-CN" altLang="en-US" sz="1200" b="1">
              <a:ln>
                <a:noFill/>
              </a:ln>
              <a:latin typeface="微软雅黑" panose="020B0503020204020204" charset="-122"/>
              <a:ea typeface="微软雅黑" panose="020B0503020204020204" charset="-122"/>
            </a:rPr>
            <a:t>入库记录</a:t>
          </a:r>
          <a:endParaRPr lang="zh-CN" altLang="en-US" sz="1200" b="1">
            <a:ln>
              <a:noFill/>
            </a:ln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2</xdr:col>
      <xdr:colOff>603885</xdr:colOff>
      <xdr:row>19</xdr:row>
      <xdr:rowOff>120650</xdr:rowOff>
    </xdr:from>
    <xdr:to>
      <xdr:col>4</xdr:col>
      <xdr:colOff>41910</xdr:colOff>
      <xdr:row>21</xdr:row>
      <xdr:rowOff>158750</xdr:rowOff>
    </xdr:to>
    <xdr:sp>
      <xdr:nvSpPr>
        <xdr:cNvPr id="25" name="文本框 24"/>
        <xdr:cNvSpPr txBox="1"/>
      </xdr:nvSpPr>
      <xdr:spPr>
        <a:xfrm>
          <a:off x="1499235" y="3378200"/>
          <a:ext cx="809625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200" b="1">
              <a:latin typeface="微软雅黑" panose="020B0503020204020204" charset="-122"/>
              <a:ea typeface="微软雅黑" panose="020B0503020204020204" charset="-122"/>
            </a:rPr>
            <a:t>出库记录</a:t>
          </a:r>
          <a:endParaRPr lang="zh-CN" altLang="en-US" sz="1200" b="1"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4</xdr:col>
      <xdr:colOff>220345</xdr:colOff>
      <xdr:row>19</xdr:row>
      <xdr:rowOff>120650</xdr:rowOff>
    </xdr:from>
    <xdr:to>
      <xdr:col>5</xdr:col>
      <xdr:colOff>344170</xdr:colOff>
      <xdr:row>21</xdr:row>
      <xdr:rowOff>158750</xdr:rowOff>
    </xdr:to>
    <xdr:sp>
      <xdr:nvSpPr>
        <xdr:cNvPr id="26" name="文本框 25"/>
        <xdr:cNvSpPr txBox="1"/>
      </xdr:nvSpPr>
      <xdr:spPr>
        <a:xfrm>
          <a:off x="2487295" y="3378200"/>
          <a:ext cx="809625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200" b="1">
              <a:latin typeface="微软雅黑" panose="020B0503020204020204" charset="-122"/>
              <a:ea typeface="微软雅黑" panose="020B0503020204020204" charset="-122"/>
            </a:rPr>
            <a:t>库存统计</a:t>
          </a:r>
          <a:endParaRPr lang="zh-CN" altLang="en-US" sz="1200" b="1"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5</xdr:col>
      <xdr:colOff>585470</xdr:colOff>
      <xdr:row>19</xdr:row>
      <xdr:rowOff>25400</xdr:rowOff>
    </xdr:from>
    <xdr:to>
      <xdr:col>7</xdr:col>
      <xdr:colOff>23495</xdr:colOff>
      <xdr:row>23</xdr:row>
      <xdr:rowOff>95250</xdr:rowOff>
    </xdr:to>
    <xdr:sp>
      <xdr:nvSpPr>
        <xdr:cNvPr id="27" name="文本框 26"/>
        <xdr:cNvSpPr txBox="1"/>
      </xdr:nvSpPr>
      <xdr:spPr>
        <a:xfrm>
          <a:off x="3538220" y="3282950"/>
          <a:ext cx="809625" cy="755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200" b="1">
              <a:latin typeface="微软雅黑" panose="020B0503020204020204" charset="-122"/>
              <a:ea typeface="微软雅黑" panose="020B0503020204020204" charset="-122"/>
            </a:rPr>
            <a:t>产品信息 查      询</a:t>
          </a:r>
          <a:endParaRPr lang="zh-CN" altLang="en-US" sz="1200" b="1"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7</xdr:col>
      <xdr:colOff>443865</xdr:colOff>
      <xdr:row>19</xdr:row>
      <xdr:rowOff>31114</xdr:rowOff>
    </xdr:from>
    <xdr:to>
      <xdr:col>8</xdr:col>
      <xdr:colOff>666750</xdr:colOff>
      <xdr:row>23</xdr:row>
      <xdr:rowOff>114299</xdr:rowOff>
    </xdr:to>
    <xdr:sp>
      <xdr:nvSpPr>
        <xdr:cNvPr id="28" name="文本框 27"/>
        <xdr:cNvSpPr txBox="1"/>
      </xdr:nvSpPr>
      <xdr:spPr>
        <a:xfrm>
          <a:off x="4768215" y="3288030"/>
          <a:ext cx="908685" cy="76898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200" b="1">
              <a:latin typeface="微软雅黑" panose="020B0503020204020204" charset="-122"/>
              <a:ea typeface="微软雅黑" panose="020B0503020204020204" charset="-122"/>
            </a:rPr>
            <a:t>出  入  库</a:t>
          </a:r>
          <a:endParaRPr lang="en-US" altLang="zh-CN" sz="1200" b="1">
            <a:latin typeface="微软雅黑" panose="020B0503020204020204" charset="-122"/>
            <a:ea typeface="微软雅黑" panose="020B0503020204020204" charset="-122"/>
          </a:endParaRPr>
        </a:p>
        <a:p>
          <a:pPr algn="l"/>
          <a:r>
            <a:rPr lang="zh-CN" altLang="en-US" sz="1200" b="1">
              <a:latin typeface="微软雅黑" panose="020B0503020204020204" charset="-122"/>
              <a:ea typeface="微软雅黑" panose="020B0503020204020204" charset="-122"/>
            </a:rPr>
            <a:t>明细查询</a:t>
          </a:r>
          <a:endParaRPr lang="zh-CN" altLang="en-US" sz="1200" b="1"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9</xdr:col>
      <xdr:colOff>161925</xdr:colOff>
      <xdr:row>19</xdr:row>
      <xdr:rowOff>34925</xdr:rowOff>
    </xdr:from>
    <xdr:to>
      <xdr:col>10</xdr:col>
      <xdr:colOff>285750</xdr:colOff>
      <xdr:row>23</xdr:row>
      <xdr:rowOff>123825</xdr:rowOff>
    </xdr:to>
    <xdr:sp>
      <xdr:nvSpPr>
        <xdr:cNvPr id="29" name="文本框 28"/>
        <xdr:cNvSpPr txBox="1"/>
      </xdr:nvSpPr>
      <xdr:spPr>
        <a:xfrm>
          <a:off x="5857875" y="3292475"/>
          <a:ext cx="809625" cy="774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200" b="1">
              <a:latin typeface="微软雅黑" panose="020B0503020204020204" charset="-122"/>
              <a:ea typeface="微软雅黑" panose="020B0503020204020204" charset="-122"/>
            </a:rPr>
            <a:t>急需购买物资统计</a:t>
          </a:r>
          <a:endParaRPr lang="zh-CN" altLang="en-US" sz="1200" b="1"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10</xdr:col>
      <xdr:colOff>628650</xdr:colOff>
      <xdr:row>19</xdr:row>
      <xdr:rowOff>120650</xdr:rowOff>
    </xdr:from>
    <xdr:to>
      <xdr:col>12</xdr:col>
      <xdr:colOff>66675</xdr:colOff>
      <xdr:row>21</xdr:row>
      <xdr:rowOff>158750</xdr:rowOff>
    </xdr:to>
    <xdr:sp>
      <xdr:nvSpPr>
        <xdr:cNvPr id="30" name="文本框 29"/>
        <xdr:cNvSpPr txBox="1"/>
      </xdr:nvSpPr>
      <xdr:spPr>
        <a:xfrm>
          <a:off x="7010400" y="3378200"/>
          <a:ext cx="809625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200" b="1">
              <a:latin typeface="微软雅黑" panose="020B0503020204020204" charset="-122"/>
              <a:ea typeface="微软雅黑" panose="020B0503020204020204" charset="-122"/>
            </a:rPr>
            <a:t>参数表</a:t>
          </a:r>
          <a:endParaRPr lang="zh-CN" altLang="en-US" sz="1200" b="1"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  <xdr:twoCellAnchor>
    <xdr:from>
      <xdr:col>12</xdr:col>
      <xdr:colOff>320675</xdr:colOff>
      <xdr:row>19</xdr:row>
      <xdr:rowOff>120650</xdr:rowOff>
    </xdr:from>
    <xdr:to>
      <xdr:col>13</xdr:col>
      <xdr:colOff>444500</xdr:colOff>
      <xdr:row>21</xdr:row>
      <xdr:rowOff>158750</xdr:rowOff>
    </xdr:to>
    <xdr:sp>
      <xdr:nvSpPr>
        <xdr:cNvPr id="31" name="文本框 30"/>
        <xdr:cNvSpPr txBox="1"/>
      </xdr:nvSpPr>
      <xdr:spPr>
        <a:xfrm>
          <a:off x="8074025" y="3378200"/>
          <a:ext cx="809625" cy="3810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 anchorCtr="0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200" b="1">
              <a:latin typeface="微软雅黑" panose="020B0503020204020204" charset="-122"/>
              <a:ea typeface="微软雅黑" panose="020B0503020204020204" charset="-122"/>
            </a:rPr>
            <a:t>使用说明</a:t>
          </a:r>
          <a:endParaRPr lang="zh-CN" altLang="en-US" sz="1200" b="1">
            <a:latin typeface="微软雅黑" panose="020B0503020204020204" charset="-122"/>
            <a:ea typeface="微软雅黑" panose="020B0503020204020204" charset="-122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85725</xdr:colOff>
      <xdr:row>0</xdr:row>
      <xdr:rowOff>635</xdr:rowOff>
    </xdr:from>
    <xdr:to>
      <xdr:col>8</xdr:col>
      <xdr:colOff>735965</xdr:colOff>
      <xdr:row>1</xdr:row>
      <xdr:rowOff>28575</xdr:rowOff>
    </xdr:to>
    <xdr:pic>
      <xdr:nvPicPr>
        <xdr:cNvPr id="2" name="图片 1" descr="looking5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6191250" y="635"/>
          <a:ext cx="650240" cy="64960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67310</xdr:colOff>
      <xdr:row>0</xdr:row>
      <xdr:rowOff>635</xdr:rowOff>
    </xdr:from>
    <xdr:to>
      <xdr:col>8</xdr:col>
      <xdr:colOff>717550</xdr:colOff>
      <xdr:row>1</xdr:row>
      <xdr:rowOff>28575</xdr:rowOff>
    </xdr:to>
    <xdr:pic>
      <xdr:nvPicPr>
        <xdr:cNvPr id="3" name="图片 2" descr="looking5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5058410" y="635"/>
          <a:ext cx="650240" cy="64960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12</xdr:col>
      <xdr:colOff>38100</xdr:colOff>
      <xdr:row>0</xdr:row>
      <xdr:rowOff>19050</xdr:rowOff>
    </xdr:from>
    <xdr:to>
      <xdr:col>12</xdr:col>
      <xdr:colOff>688340</xdr:colOff>
      <xdr:row>1</xdr:row>
      <xdr:rowOff>21590</xdr:rowOff>
    </xdr:to>
    <xdr:pic>
      <xdr:nvPicPr>
        <xdr:cNvPr id="3" name="图片 2" descr="looking5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9144000" y="19050"/>
          <a:ext cx="650240" cy="6502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28575</xdr:colOff>
      <xdr:row>0</xdr:row>
      <xdr:rowOff>1905</xdr:rowOff>
    </xdr:from>
    <xdr:to>
      <xdr:col>4</xdr:col>
      <xdr:colOff>678815</xdr:colOff>
      <xdr:row>2</xdr:row>
      <xdr:rowOff>7620</xdr:rowOff>
    </xdr:to>
    <xdr:pic>
      <xdr:nvPicPr>
        <xdr:cNvPr id="2" name="图片 1" descr="looking5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3067050" y="1905"/>
          <a:ext cx="650240" cy="64389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0</xdr:colOff>
      <xdr:row>0</xdr:row>
      <xdr:rowOff>28575</xdr:rowOff>
    </xdr:from>
    <xdr:to>
      <xdr:col>10</xdr:col>
      <xdr:colOff>12065</xdr:colOff>
      <xdr:row>2</xdr:row>
      <xdr:rowOff>21590</xdr:rowOff>
    </xdr:to>
    <xdr:pic>
      <xdr:nvPicPr>
        <xdr:cNvPr id="2" name="图片 1" descr="looking5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5067300" y="28575"/>
          <a:ext cx="650240" cy="65024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19050</xdr:colOff>
      <xdr:row>0</xdr:row>
      <xdr:rowOff>635</xdr:rowOff>
    </xdr:from>
    <xdr:to>
      <xdr:col>8</xdr:col>
      <xdr:colOff>669290</xdr:colOff>
      <xdr:row>1</xdr:row>
      <xdr:rowOff>3175</xdr:rowOff>
    </xdr:to>
    <xdr:pic>
      <xdr:nvPicPr>
        <xdr:cNvPr id="2" name="图片 1" descr="looking5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5524500" y="635"/>
          <a:ext cx="650240" cy="65024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28575</xdr:colOff>
      <xdr:row>0</xdr:row>
      <xdr:rowOff>9525</xdr:rowOff>
    </xdr:from>
    <xdr:to>
      <xdr:col>5</xdr:col>
      <xdr:colOff>678815</xdr:colOff>
      <xdr:row>1</xdr:row>
      <xdr:rowOff>12065</xdr:rowOff>
    </xdr:to>
    <xdr:pic>
      <xdr:nvPicPr>
        <xdr:cNvPr id="3" name="图片 2" descr="looking5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3838575" y="9525"/>
          <a:ext cx="650240" cy="65024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9525</xdr:colOff>
      <xdr:row>0</xdr:row>
      <xdr:rowOff>12700</xdr:rowOff>
    </xdr:from>
    <xdr:to>
      <xdr:col>1</xdr:col>
      <xdr:colOff>659765</xdr:colOff>
      <xdr:row>1</xdr:row>
      <xdr:rowOff>199390</xdr:rowOff>
    </xdr:to>
    <xdr:pic>
      <xdr:nvPicPr>
        <xdr:cNvPr id="2" name="图片 1" descr="looking5">
          <a:hlinkClick xmlns:r="http://schemas.openxmlformats.org/officeDocument/2006/relationships" r:id="rId1"/>
        </xdr:cNvPr>
        <xdr:cNvPicPr>
          <a:picLocks noChangeAspect="1"/>
        </xdr:cNvPicPr>
      </xdr:nvPicPr>
      <xdr:blipFill>
        <a:blip r:embed="rId2" cstate="print"/>
        <a:stretch>
          <a:fillRect/>
        </a:stretch>
      </xdr:blipFill>
      <xdr:spPr>
        <a:xfrm>
          <a:off x="8039100" y="12700"/>
          <a:ext cx="650240" cy="6438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showGridLines="0" zoomScale="110" zoomScaleNormal="110" workbookViewId="0">
      <selection activeCell="K37" sqref="K37"/>
    </sheetView>
  </sheetViews>
  <sheetFormatPr defaultColWidth="9" defaultRowHeight="13.5"/>
  <cols>
    <col min="1" max="1" width="2.75" style="41" customWidth="1"/>
    <col min="2" max="16384" width="9" style="41"/>
  </cols>
  <sheetData/>
  <pageMargins left="0.699305555555556" right="0.699305555555556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545"/>
  <sheetViews>
    <sheetView showGridLines="0" tabSelected="1" workbookViewId="0">
      <pane ySplit="1" topLeftCell="A68" activePane="bottomLeft" state="frozen"/>
      <selection/>
      <selection pane="bottomLeft" activeCell="F94" sqref="F94"/>
    </sheetView>
  </sheetViews>
  <sheetFormatPr defaultColWidth="9" defaultRowHeight="13.5" outlineLevelCol="7"/>
  <cols>
    <col min="1" max="1" width="8.125" hidden="1" customWidth="1"/>
    <col min="2" max="2" width="12.625" style="26" customWidth="1"/>
    <col min="3" max="3" width="11" style="26" customWidth="1"/>
    <col min="4" max="4" width="12.375" style="10" customWidth="1"/>
    <col min="5" max="5" width="10.875" style="10" customWidth="1"/>
    <col min="6" max="6" width="10.75" style="10" customWidth="1"/>
    <col min="7" max="7" width="10.625" style="26" customWidth="1"/>
    <col min="8" max="8" width="11.875" style="26" customWidth="1"/>
    <col min="9" max="9" width="12.25" customWidth="1"/>
  </cols>
  <sheetData>
    <row r="1" ht="48.95" customHeight="1" spans="1:8">
      <c r="A1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21" t="s">
        <v>6</v>
      </c>
      <c r="H1" s="21" t="s">
        <v>7</v>
      </c>
    </row>
    <row r="2" spans="1:6">
      <c r="A2" s="33" t="str">
        <f>COUNTIF($C$1:C2,C2)&amp;C2</f>
        <v>1A0001</v>
      </c>
      <c r="B2" s="34"/>
      <c r="C2" s="7" t="s">
        <v>8</v>
      </c>
      <c r="D2" s="35" t="str">
        <f>IFERROR(VLOOKUP(C2,参数表!$A:$E,2,0),"")</f>
        <v>A</v>
      </c>
      <c r="E2" s="36" t="str">
        <f>IFERROR(VLOOKUP(C2,参数表!$A:$E,3,0),"")</f>
        <v>AA</v>
      </c>
      <c r="F2" s="36" t="str">
        <f>IFERROR(VLOOKUP(C2,参数表!$A:$E,4,0),"")</f>
        <v>AAA</v>
      </c>
    </row>
    <row r="3" spans="1:6">
      <c r="A3" s="33" t="str">
        <f>COUNTIF($C$1:C3,C3)&amp;C3</f>
        <v>0</v>
      </c>
      <c r="B3" s="34"/>
      <c r="C3" s="7"/>
      <c r="D3" s="35" t="str">
        <f>IFERROR(VLOOKUP(C3,参数表!$A:$E,2,0),"")</f>
        <v/>
      </c>
      <c r="E3" s="36" t="str">
        <f>IFERROR(VLOOKUP(C3,参数表!$A:$E,3,0),"")</f>
        <v/>
      </c>
      <c r="F3" s="36" t="str">
        <f>IFERROR(VLOOKUP(C3,参数表!$A:$E,4,0),"")</f>
        <v/>
      </c>
    </row>
    <row r="4" spans="1:6">
      <c r="A4" s="33" t="str">
        <f>COUNTIF($C$1:C4,C4)&amp;C4</f>
        <v>0</v>
      </c>
      <c r="B4" s="34"/>
      <c r="C4" s="7"/>
      <c r="D4" s="35" t="str">
        <f>IFERROR(VLOOKUP(C4,参数表!$A:$E,2,0),"")</f>
        <v/>
      </c>
      <c r="E4" s="36" t="str">
        <f>IFERROR(VLOOKUP(C4,参数表!$A:$E,3,0),"")</f>
        <v/>
      </c>
      <c r="F4" s="36" t="str">
        <f>IFERROR(VLOOKUP(C4,参数表!$A:$E,4,0),"")</f>
        <v/>
      </c>
    </row>
    <row r="5" spans="1:6">
      <c r="A5" s="33" t="str">
        <f>COUNTIF($C$1:C5,C5)&amp;C5</f>
        <v>0</v>
      </c>
      <c r="B5" s="34"/>
      <c r="C5" s="7"/>
      <c r="D5" s="35" t="str">
        <f>IFERROR(VLOOKUP(C5,参数表!$A:$E,2,0),"")</f>
        <v/>
      </c>
      <c r="E5" s="36" t="str">
        <f>IFERROR(VLOOKUP(C5,参数表!$A:$E,3,0),"")</f>
        <v/>
      </c>
      <c r="F5" s="36" t="str">
        <f>IFERROR(VLOOKUP(C5,参数表!$A:$E,4,0),"")</f>
        <v/>
      </c>
    </row>
    <row r="6" spans="1:6">
      <c r="A6" s="33" t="str">
        <f>COUNTIF($C$1:C6,C6)&amp;C6</f>
        <v>0</v>
      </c>
      <c r="B6" s="34"/>
      <c r="C6" s="7"/>
      <c r="D6" s="35" t="str">
        <f>IFERROR(VLOOKUP(C6,参数表!$A:$E,2,0),"")</f>
        <v/>
      </c>
      <c r="E6" s="36" t="str">
        <f>IFERROR(VLOOKUP(C6,参数表!$A:$E,3,0),"")</f>
        <v/>
      </c>
      <c r="F6" s="36" t="str">
        <f>IFERROR(VLOOKUP(C6,参数表!$A:$E,4,0),"")</f>
        <v/>
      </c>
    </row>
    <row r="7" spans="1:6">
      <c r="A7" s="33" t="str">
        <f>COUNTIF($C$1:C7,C7)&amp;C7</f>
        <v>0</v>
      </c>
      <c r="B7" s="34"/>
      <c r="C7" s="7"/>
      <c r="D7" s="35" t="str">
        <f>IFERROR(VLOOKUP(C7,参数表!$A:$E,2,0),"")</f>
        <v/>
      </c>
      <c r="E7" s="36" t="str">
        <f>IFERROR(VLOOKUP(C7,参数表!$A:$E,3,0),"")</f>
        <v/>
      </c>
      <c r="F7" s="36" t="str">
        <f>IFERROR(VLOOKUP(C7,参数表!$A:$E,4,0),"")</f>
        <v/>
      </c>
    </row>
    <row r="8" spans="1:6">
      <c r="A8" s="33" t="str">
        <f>COUNTIF($C$1:C8,C8)&amp;C8</f>
        <v>0</v>
      </c>
      <c r="B8" s="34"/>
      <c r="C8" s="7"/>
      <c r="D8" s="35" t="str">
        <f>IFERROR(VLOOKUP(C8,参数表!$A:$E,2,0),"")</f>
        <v/>
      </c>
      <c r="E8" s="36" t="str">
        <f>IFERROR(VLOOKUP(C8,参数表!$A:$E,3,0),"")</f>
        <v/>
      </c>
      <c r="F8" s="36" t="str">
        <f>IFERROR(VLOOKUP(C8,参数表!$A:$E,4,0),"")</f>
        <v/>
      </c>
    </row>
    <row r="9" spans="1:6">
      <c r="A9" s="33" t="str">
        <f>COUNTIF($C$1:C9,C9)&amp;C9</f>
        <v>0</v>
      </c>
      <c r="B9" s="34"/>
      <c r="C9" s="7"/>
      <c r="D9" s="35" t="str">
        <f>IFERROR(VLOOKUP(C9,参数表!$A:$E,2,0),"")</f>
        <v/>
      </c>
      <c r="E9" s="36" t="str">
        <f>IFERROR(VLOOKUP(C9,参数表!$A:$E,3,0),"")</f>
        <v/>
      </c>
      <c r="F9" s="36" t="str">
        <f>IFERROR(VLOOKUP(C9,参数表!$A:$E,4,0),"")</f>
        <v/>
      </c>
    </row>
    <row r="10" spans="1:6">
      <c r="A10" s="33" t="str">
        <f>COUNTIF($C$1:C10,C10)&amp;C10</f>
        <v>0</v>
      </c>
      <c r="B10" s="34"/>
      <c r="C10" s="7"/>
      <c r="D10" s="35" t="str">
        <f>IFERROR(VLOOKUP(C10,参数表!$A:$E,2,0),"")</f>
        <v/>
      </c>
      <c r="E10" s="36" t="str">
        <f>IFERROR(VLOOKUP(C10,参数表!$A:$E,3,0),"")</f>
        <v/>
      </c>
      <c r="F10" s="36" t="str">
        <f>IFERROR(VLOOKUP(C10,参数表!$A:$E,4,0),"")</f>
        <v/>
      </c>
    </row>
    <row r="11" spans="1:6">
      <c r="A11" s="33" t="str">
        <f>COUNTIF($C$1:C11,C11)&amp;C11</f>
        <v>0</v>
      </c>
      <c r="B11" s="34"/>
      <c r="C11" s="7"/>
      <c r="D11" s="35" t="str">
        <f>IFERROR(VLOOKUP(C11,参数表!$A:$E,2,0),"")</f>
        <v/>
      </c>
      <c r="E11" s="36" t="str">
        <f>IFERROR(VLOOKUP(C11,参数表!$A:$E,3,0),"")</f>
        <v/>
      </c>
      <c r="F11" s="36" t="str">
        <f>IFERROR(VLOOKUP(C11,参数表!$A:$E,4,0),"")</f>
        <v/>
      </c>
    </row>
    <row r="12" spans="1:6">
      <c r="A12" s="33" t="str">
        <f>COUNTIF($C$1:C12,C12)&amp;C12</f>
        <v>0</v>
      </c>
      <c r="B12" s="34"/>
      <c r="C12" s="7"/>
      <c r="D12" s="35" t="str">
        <f>IFERROR(VLOOKUP(C12,参数表!$A:$E,2,0),"")</f>
        <v/>
      </c>
      <c r="E12" s="36" t="str">
        <f>IFERROR(VLOOKUP(C12,参数表!$A:$E,3,0),"")</f>
        <v/>
      </c>
      <c r="F12" s="36" t="str">
        <f>IFERROR(VLOOKUP(C12,参数表!$A:$E,4,0),"")</f>
        <v/>
      </c>
    </row>
    <row r="13" spans="1:6">
      <c r="A13" s="33" t="str">
        <f>COUNTIF($C$1:C13,C13)&amp;C13</f>
        <v>0</v>
      </c>
      <c r="B13" s="34"/>
      <c r="C13" s="7"/>
      <c r="D13" s="35" t="str">
        <f>IFERROR(VLOOKUP(C13,参数表!$A:$E,2,0),"")</f>
        <v/>
      </c>
      <c r="E13" s="36" t="str">
        <f>IFERROR(VLOOKUP(C13,参数表!$A:$E,3,0),"")</f>
        <v/>
      </c>
      <c r="F13" s="36" t="str">
        <f>IFERROR(VLOOKUP(C13,参数表!$A:$E,4,0),"")</f>
        <v/>
      </c>
    </row>
    <row r="14" spans="1:6">
      <c r="A14" s="33" t="str">
        <f>COUNTIF($C$1:C14,C14)&amp;C14</f>
        <v>0</v>
      </c>
      <c r="B14" s="34"/>
      <c r="C14" s="7"/>
      <c r="D14" s="35" t="str">
        <f>IFERROR(VLOOKUP(C14,参数表!$A:$E,2,0),"")</f>
        <v/>
      </c>
      <c r="E14" s="36" t="str">
        <f>IFERROR(VLOOKUP(C14,参数表!$A:$E,3,0),"")</f>
        <v/>
      </c>
      <c r="F14" s="36" t="str">
        <f>IFERROR(VLOOKUP(C14,参数表!$A:$E,4,0),"")</f>
        <v/>
      </c>
    </row>
    <row r="15" spans="1:6">
      <c r="A15" s="33" t="str">
        <f>COUNTIF($C$1:C15,C15)&amp;C15</f>
        <v>0</v>
      </c>
      <c r="B15" s="34"/>
      <c r="C15" s="7"/>
      <c r="D15" s="35" t="str">
        <f>IFERROR(VLOOKUP(C15,参数表!$A:$E,2,0),"")</f>
        <v/>
      </c>
      <c r="E15" s="36" t="str">
        <f>IFERROR(VLOOKUP(C15,参数表!$A:$E,3,0),"")</f>
        <v/>
      </c>
      <c r="F15" s="36" t="str">
        <f>IFERROR(VLOOKUP(C15,参数表!$A:$E,4,0),"")</f>
        <v/>
      </c>
    </row>
    <row r="16" spans="1:6">
      <c r="A16" s="33" t="str">
        <f>COUNTIF($C$1:C16,C16)&amp;C16</f>
        <v>0</v>
      </c>
      <c r="B16" s="34"/>
      <c r="C16" s="7"/>
      <c r="D16" s="35" t="str">
        <f>IFERROR(VLOOKUP(C16,参数表!$A:$E,2,0),"")</f>
        <v/>
      </c>
      <c r="E16" s="36" t="str">
        <f>IFERROR(VLOOKUP(C16,参数表!$A:$E,3,0),"")</f>
        <v/>
      </c>
      <c r="F16" s="36" t="str">
        <f>IFERROR(VLOOKUP(C16,参数表!$A:$E,4,0),"")</f>
        <v/>
      </c>
    </row>
    <row r="17" spans="1:6">
      <c r="A17" s="33" t="str">
        <f>COUNTIF($C$1:C17,C17)&amp;C17</f>
        <v>0</v>
      </c>
      <c r="B17" s="34"/>
      <c r="C17" s="7"/>
      <c r="D17" s="35" t="str">
        <f>IFERROR(VLOOKUP(C17,参数表!$A:$E,2,0),"")</f>
        <v/>
      </c>
      <c r="E17" s="36" t="str">
        <f>IFERROR(VLOOKUP(C17,参数表!$A:$E,3,0),"")</f>
        <v/>
      </c>
      <c r="F17" s="36" t="str">
        <f>IFERROR(VLOOKUP(C17,参数表!$A:$E,4,0),"")</f>
        <v/>
      </c>
    </row>
    <row r="18" spans="1:6">
      <c r="A18" s="33" t="str">
        <f>COUNTIF($C$1:C18,C18)&amp;C18</f>
        <v>0</v>
      </c>
      <c r="B18" s="34"/>
      <c r="C18" s="7"/>
      <c r="D18" s="35" t="str">
        <f>IFERROR(VLOOKUP(C18,参数表!$A:$E,2,0),"")</f>
        <v/>
      </c>
      <c r="E18" s="36" t="str">
        <f>IFERROR(VLOOKUP(C18,参数表!$A:$E,3,0),"")</f>
        <v/>
      </c>
      <c r="F18" s="36" t="str">
        <f>IFERROR(VLOOKUP(C18,参数表!$A:$E,4,0),"")</f>
        <v/>
      </c>
    </row>
    <row r="19" spans="1:6">
      <c r="A19" s="33" t="str">
        <f>COUNTIF($C$1:C19,C19)&amp;C19</f>
        <v>0</v>
      </c>
      <c r="B19" s="34"/>
      <c r="C19" s="7"/>
      <c r="D19" s="35" t="str">
        <f>IFERROR(VLOOKUP(C19,参数表!$A:$E,2,0),"")</f>
        <v/>
      </c>
      <c r="E19" s="36" t="str">
        <f>IFERROR(VLOOKUP(C19,参数表!$A:$E,3,0),"")</f>
        <v/>
      </c>
      <c r="F19" s="36" t="str">
        <f>IFERROR(VLOOKUP(C19,参数表!$A:$E,4,0),"")</f>
        <v/>
      </c>
    </row>
    <row r="20" spans="1:6">
      <c r="A20" s="33" t="str">
        <f>COUNTIF($C$1:C20,C20)&amp;C20</f>
        <v>0</v>
      </c>
      <c r="B20" s="34"/>
      <c r="C20" s="7"/>
      <c r="D20" s="35" t="str">
        <f>IFERROR(VLOOKUP(C20,参数表!$A:$E,2,0),"")</f>
        <v/>
      </c>
      <c r="E20" s="36" t="str">
        <f>IFERROR(VLOOKUP(C20,参数表!$A:$E,3,0),"")</f>
        <v/>
      </c>
      <c r="F20" s="36" t="str">
        <f>IFERROR(VLOOKUP(C20,参数表!$A:$E,4,0),"")</f>
        <v/>
      </c>
    </row>
    <row r="21" spans="1:6">
      <c r="A21" s="33" t="str">
        <f>COUNTIF($C$1:C21,C21)&amp;C21</f>
        <v>0</v>
      </c>
      <c r="B21" s="34"/>
      <c r="C21" s="7"/>
      <c r="D21" s="35" t="str">
        <f>IFERROR(VLOOKUP(C21,参数表!$A:$E,2,0),"")</f>
        <v/>
      </c>
      <c r="E21" s="36" t="str">
        <f>IFERROR(VLOOKUP(C21,参数表!$A:$E,3,0),"")</f>
        <v/>
      </c>
      <c r="F21" s="36" t="str">
        <f>IFERROR(VLOOKUP(C21,参数表!$A:$E,4,0),"")</f>
        <v/>
      </c>
    </row>
    <row r="22" spans="1:6">
      <c r="A22" s="33" t="str">
        <f>COUNTIF($C$1:C22,C22)&amp;C22</f>
        <v>0</v>
      </c>
      <c r="B22" s="34"/>
      <c r="C22" s="7"/>
      <c r="D22" s="35" t="str">
        <f>IFERROR(VLOOKUP(C22,参数表!$A:$E,2,0),"")</f>
        <v/>
      </c>
      <c r="E22" s="36" t="str">
        <f>IFERROR(VLOOKUP(C22,参数表!$A:$E,3,0),"")</f>
        <v/>
      </c>
      <c r="F22" s="36" t="str">
        <f>IFERROR(VLOOKUP(C22,参数表!$A:$E,4,0),"")</f>
        <v/>
      </c>
    </row>
    <row r="23" spans="1:6">
      <c r="A23" s="33" t="str">
        <f>COUNTIF($C$1:C23,C23)&amp;C23</f>
        <v>0</v>
      </c>
      <c r="B23" s="34"/>
      <c r="C23" s="7"/>
      <c r="D23" s="35" t="str">
        <f>IFERROR(VLOOKUP(C23,参数表!$A:$E,2,0),"")</f>
        <v/>
      </c>
      <c r="E23" s="36" t="str">
        <f>IFERROR(VLOOKUP(C23,参数表!$A:$E,3,0),"")</f>
        <v/>
      </c>
      <c r="F23" s="36" t="str">
        <f>IFERROR(VLOOKUP(C23,参数表!$A:$E,4,0),"")</f>
        <v/>
      </c>
    </row>
    <row r="24" spans="1:6">
      <c r="A24" s="33" t="str">
        <f>COUNTIF($C$1:C24,C24)&amp;C24</f>
        <v>0</v>
      </c>
      <c r="B24" s="34"/>
      <c r="C24" s="7"/>
      <c r="D24" s="35" t="str">
        <f>IFERROR(VLOOKUP(C24,参数表!$A:$E,2,0),"")</f>
        <v/>
      </c>
      <c r="E24" s="36" t="str">
        <f>IFERROR(VLOOKUP(C24,参数表!$A:$E,3,0),"")</f>
        <v/>
      </c>
      <c r="F24" s="36" t="str">
        <f>IFERROR(VLOOKUP(C24,参数表!$A:$E,4,0),"")</f>
        <v/>
      </c>
    </row>
    <row r="25" spans="1:6">
      <c r="A25" s="33" t="str">
        <f>COUNTIF($C$1:C25,C25)&amp;C25</f>
        <v>0</v>
      </c>
      <c r="B25" s="34"/>
      <c r="C25" s="7"/>
      <c r="D25" s="35" t="str">
        <f>IFERROR(VLOOKUP(C25,参数表!$A:$E,2,0),"")</f>
        <v/>
      </c>
      <c r="E25" s="36" t="str">
        <f>IFERROR(VLOOKUP(C25,参数表!$A:$E,3,0),"")</f>
        <v/>
      </c>
      <c r="F25" s="36" t="str">
        <f>IFERROR(VLOOKUP(C25,参数表!$A:$E,4,0),"")</f>
        <v/>
      </c>
    </row>
    <row r="26" spans="1:6">
      <c r="A26" s="33" t="str">
        <f>COUNTIF($C$1:C26,C26)&amp;C26</f>
        <v>0</v>
      </c>
      <c r="B26" s="34"/>
      <c r="C26" s="7"/>
      <c r="D26" s="35" t="str">
        <f>IFERROR(VLOOKUP(C26,参数表!$A:$E,2,0),"")</f>
        <v/>
      </c>
      <c r="E26" s="36" t="str">
        <f>IFERROR(VLOOKUP(C26,参数表!$A:$E,3,0),"")</f>
        <v/>
      </c>
      <c r="F26" s="36" t="str">
        <f>IFERROR(VLOOKUP(C26,参数表!$A:$E,4,0),"")</f>
        <v/>
      </c>
    </row>
    <row r="27" spans="1:6">
      <c r="A27" s="33" t="str">
        <f>COUNTIF($C$1:C27,C27)&amp;C27</f>
        <v>0</v>
      </c>
      <c r="B27" s="34"/>
      <c r="C27" s="7"/>
      <c r="D27" s="35" t="str">
        <f>IFERROR(VLOOKUP(C27,参数表!$A:$E,2,0),"")</f>
        <v/>
      </c>
      <c r="E27" s="36" t="str">
        <f>IFERROR(VLOOKUP(C27,参数表!$A:$E,3,0),"")</f>
        <v/>
      </c>
      <c r="F27" s="36" t="str">
        <f>IFERROR(VLOOKUP(C27,参数表!$A:$E,4,0),"")</f>
        <v/>
      </c>
    </row>
    <row r="28" spans="1:6">
      <c r="A28" s="33" t="str">
        <f>COUNTIF($C$1:C28,C28)&amp;C28</f>
        <v>0</v>
      </c>
      <c r="B28" s="34"/>
      <c r="C28" s="7"/>
      <c r="D28" s="35" t="str">
        <f>IFERROR(VLOOKUP(C28,参数表!$A:$E,2,0),"")</f>
        <v/>
      </c>
      <c r="E28" s="36" t="str">
        <f>IFERROR(VLOOKUP(C28,参数表!$A:$E,3,0),"")</f>
        <v/>
      </c>
      <c r="F28" s="36" t="str">
        <f>IFERROR(VLOOKUP(C28,参数表!$A:$E,4,0),"")</f>
        <v/>
      </c>
    </row>
    <row r="29" spans="1:6">
      <c r="A29" s="33" t="str">
        <f>COUNTIF($C$1:C29,C29)&amp;C29</f>
        <v>0</v>
      </c>
      <c r="B29" s="34"/>
      <c r="C29" s="7"/>
      <c r="D29" s="35" t="str">
        <f>IFERROR(VLOOKUP(C29,参数表!$A:$E,2,0),"")</f>
        <v/>
      </c>
      <c r="E29" s="36" t="str">
        <f>IFERROR(VLOOKUP(C29,参数表!$A:$E,3,0),"")</f>
        <v/>
      </c>
      <c r="F29" s="36" t="str">
        <f>IFERROR(VLOOKUP(C29,参数表!$A:$E,4,0),"")</f>
        <v/>
      </c>
    </row>
    <row r="30" spans="1:6">
      <c r="A30" s="33" t="str">
        <f>COUNTIF($C$1:C30,C30)&amp;C30</f>
        <v>0</v>
      </c>
      <c r="B30" s="34"/>
      <c r="C30" s="7"/>
      <c r="D30" s="35" t="str">
        <f>IFERROR(VLOOKUP(C30,参数表!$A:$E,2,0),"")</f>
        <v/>
      </c>
      <c r="E30" s="36" t="str">
        <f>IFERROR(VLOOKUP(C30,参数表!$A:$E,3,0),"")</f>
        <v/>
      </c>
      <c r="F30" s="36" t="str">
        <f>IFERROR(VLOOKUP(C30,参数表!$A:$E,4,0),"")</f>
        <v/>
      </c>
    </row>
    <row r="31" spans="1:6">
      <c r="A31" s="33" t="str">
        <f>COUNTIF($C$1:C31,C31)&amp;C31</f>
        <v>0</v>
      </c>
      <c r="B31" s="34"/>
      <c r="C31" s="7"/>
      <c r="D31" s="35" t="str">
        <f>IFERROR(VLOOKUP(C31,参数表!$A:$E,2,0),"")</f>
        <v/>
      </c>
      <c r="E31" s="36" t="str">
        <f>IFERROR(VLOOKUP(C31,参数表!$A:$E,3,0),"")</f>
        <v/>
      </c>
      <c r="F31" s="36" t="str">
        <f>IFERROR(VLOOKUP(C31,参数表!$A:$E,4,0),"")</f>
        <v/>
      </c>
    </row>
    <row r="32" spans="1:6">
      <c r="A32" s="33" t="str">
        <f>COUNTIF($C$1:C32,C32)&amp;C32</f>
        <v>0</v>
      </c>
      <c r="B32" s="34"/>
      <c r="C32" s="7"/>
      <c r="D32" s="35" t="str">
        <f>IFERROR(VLOOKUP(C32,参数表!$A:$E,2,0),"")</f>
        <v/>
      </c>
      <c r="E32" s="36" t="str">
        <f>IFERROR(VLOOKUP(C32,参数表!$A:$E,3,0),"")</f>
        <v/>
      </c>
      <c r="F32" s="36" t="str">
        <f>IFERROR(VLOOKUP(C32,参数表!$A:$E,4,0),"")</f>
        <v/>
      </c>
    </row>
    <row r="33" spans="1:6">
      <c r="A33" s="33" t="str">
        <f>COUNTIF($C$1:C33,C33)&amp;C33</f>
        <v>0</v>
      </c>
      <c r="B33" s="34"/>
      <c r="C33" s="7"/>
      <c r="D33" s="35" t="str">
        <f>IFERROR(VLOOKUP(C33,参数表!$A:$E,2,0),"")</f>
        <v/>
      </c>
      <c r="E33" s="36" t="str">
        <f>IFERROR(VLOOKUP(C33,参数表!$A:$E,3,0),"")</f>
        <v/>
      </c>
      <c r="F33" s="36" t="str">
        <f>IFERROR(VLOOKUP(C33,参数表!$A:$E,4,0),"")</f>
        <v/>
      </c>
    </row>
    <row r="34" spans="1:6">
      <c r="A34" s="33" t="str">
        <f>COUNTIF($C$1:C34,C34)&amp;C34</f>
        <v>0</v>
      </c>
      <c r="B34" s="34"/>
      <c r="C34" s="7"/>
      <c r="D34" s="35" t="str">
        <f>IFERROR(VLOOKUP(C34,参数表!$A:$E,2,0),"")</f>
        <v/>
      </c>
      <c r="E34" s="36" t="str">
        <f>IFERROR(VLOOKUP(C34,参数表!$A:$E,3,0),"")</f>
        <v/>
      </c>
      <c r="F34" s="36" t="str">
        <f>IFERROR(VLOOKUP(C34,参数表!$A:$E,4,0),"")</f>
        <v/>
      </c>
    </row>
    <row r="35" spans="1:6">
      <c r="A35" s="33" t="str">
        <f>COUNTIF($C$1:C35,C35)&amp;C35</f>
        <v>0</v>
      </c>
      <c r="B35" s="34"/>
      <c r="C35" s="7"/>
      <c r="D35" s="35" t="str">
        <f>IFERROR(VLOOKUP(C35,参数表!$A:$E,2,0),"")</f>
        <v/>
      </c>
      <c r="E35" s="36" t="str">
        <f>IFERROR(VLOOKUP(C35,参数表!$A:$E,3,0),"")</f>
        <v/>
      </c>
      <c r="F35" s="36" t="str">
        <f>IFERROR(VLOOKUP(C35,参数表!$A:$E,4,0),"")</f>
        <v/>
      </c>
    </row>
    <row r="36" spans="1:6">
      <c r="A36" s="33" t="str">
        <f>COUNTIF($C$1:C36,C36)&amp;C36</f>
        <v>0</v>
      </c>
      <c r="B36" s="34"/>
      <c r="C36" s="7"/>
      <c r="D36" s="35" t="str">
        <f>IFERROR(VLOOKUP(C36,参数表!$A:$E,2,0),"")</f>
        <v/>
      </c>
      <c r="E36" s="36" t="str">
        <f>IFERROR(VLOOKUP(C36,参数表!$A:$E,3,0),"")</f>
        <v/>
      </c>
      <c r="F36" s="36" t="str">
        <f>IFERROR(VLOOKUP(C36,参数表!$A:$E,4,0),"")</f>
        <v/>
      </c>
    </row>
    <row r="37" spans="1:6">
      <c r="A37" s="33" t="str">
        <f>COUNTIF($C$1:C37,C37)&amp;C37</f>
        <v>0</v>
      </c>
      <c r="B37" s="34"/>
      <c r="C37" s="7"/>
      <c r="D37" s="35" t="str">
        <f>IFERROR(VLOOKUP(C37,参数表!$A:$E,2,0),"")</f>
        <v/>
      </c>
      <c r="E37" s="36" t="str">
        <f>IFERROR(VLOOKUP(C37,参数表!$A:$E,3,0),"")</f>
        <v/>
      </c>
      <c r="F37" s="36" t="str">
        <f>IFERROR(VLOOKUP(C37,参数表!$A:$E,4,0),"")</f>
        <v/>
      </c>
    </row>
    <row r="38" spans="1:6">
      <c r="A38" s="33" t="str">
        <f>COUNTIF($C$1:C38,C38)&amp;C38</f>
        <v>0</v>
      </c>
      <c r="B38" s="34"/>
      <c r="C38" s="7"/>
      <c r="D38" s="35" t="str">
        <f>IFERROR(VLOOKUP(C38,参数表!$A:$E,2,0),"")</f>
        <v/>
      </c>
      <c r="E38" s="36" t="str">
        <f>IFERROR(VLOOKUP(C38,参数表!$A:$E,3,0),"")</f>
        <v/>
      </c>
      <c r="F38" s="36" t="str">
        <f>IFERROR(VLOOKUP(C38,参数表!$A:$E,4,0),"")</f>
        <v/>
      </c>
    </row>
    <row r="39" spans="1:6">
      <c r="A39" s="33" t="str">
        <f>COUNTIF($C$1:C39,C39)&amp;C39</f>
        <v>0</v>
      </c>
      <c r="B39" s="34"/>
      <c r="C39" s="7"/>
      <c r="D39" s="35" t="str">
        <f>IFERROR(VLOOKUP(C39,参数表!$A:$E,2,0),"")</f>
        <v/>
      </c>
      <c r="E39" s="36" t="str">
        <f>IFERROR(VLOOKUP(C39,参数表!$A:$E,3,0),"")</f>
        <v/>
      </c>
      <c r="F39" s="36" t="str">
        <f>IFERROR(VLOOKUP(C39,参数表!$A:$E,4,0),"")</f>
        <v/>
      </c>
    </row>
    <row r="40" spans="1:6">
      <c r="A40" s="33" t="str">
        <f>COUNTIF($C$1:C40,C40)&amp;C40</f>
        <v>0</v>
      </c>
      <c r="B40" s="34"/>
      <c r="C40" s="7"/>
      <c r="D40" s="35" t="str">
        <f>IFERROR(VLOOKUP(C40,参数表!$A:$E,2,0),"")</f>
        <v/>
      </c>
      <c r="E40" s="36" t="str">
        <f>IFERROR(VLOOKUP(C40,参数表!$A:$E,3,0),"")</f>
        <v/>
      </c>
      <c r="F40" s="36" t="str">
        <f>IFERROR(VLOOKUP(C40,参数表!$A:$E,4,0),"")</f>
        <v/>
      </c>
    </row>
    <row r="41" spans="1:6">
      <c r="A41" s="33" t="str">
        <f>COUNTIF($C$1:C41,C41)&amp;C41</f>
        <v>0</v>
      </c>
      <c r="B41" s="34"/>
      <c r="C41" s="7"/>
      <c r="D41" s="35" t="str">
        <f>IFERROR(VLOOKUP(C41,参数表!$A:$E,2,0),"")</f>
        <v/>
      </c>
      <c r="E41" s="36" t="str">
        <f>IFERROR(VLOOKUP(C41,参数表!$A:$E,3,0),"")</f>
        <v/>
      </c>
      <c r="F41" s="36" t="str">
        <f>IFERROR(VLOOKUP(C41,参数表!$A:$E,4,0),"")</f>
        <v/>
      </c>
    </row>
    <row r="42" spans="1:6">
      <c r="A42" s="33" t="str">
        <f>COUNTIF($C$1:C42,C42)&amp;C42</f>
        <v>0</v>
      </c>
      <c r="B42" s="34"/>
      <c r="C42" s="7"/>
      <c r="D42" s="35" t="str">
        <f>IFERROR(VLOOKUP(C42,参数表!$A:$E,2,0),"")</f>
        <v/>
      </c>
      <c r="E42" s="36" t="str">
        <f>IFERROR(VLOOKUP(C42,参数表!$A:$E,3,0),"")</f>
        <v/>
      </c>
      <c r="F42" s="36" t="str">
        <f>IFERROR(VLOOKUP(C42,参数表!$A:$E,4,0),"")</f>
        <v/>
      </c>
    </row>
    <row r="43" spans="1:6">
      <c r="A43" s="33" t="str">
        <f>COUNTIF($C$1:C43,C43)&amp;C43</f>
        <v>0</v>
      </c>
      <c r="B43" s="34"/>
      <c r="C43" s="7"/>
      <c r="D43" s="35" t="str">
        <f>IFERROR(VLOOKUP(C43,参数表!$A:$E,2,0),"")</f>
        <v/>
      </c>
      <c r="E43" s="36" t="str">
        <f>IFERROR(VLOOKUP(C43,参数表!$A:$E,3,0),"")</f>
        <v/>
      </c>
      <c r="F43" s="36" t="str">
        <f>IFERROR(VLOOKUP(C43,参数表!$A:$E,4,0),"")</f>
        <v/>
      </c>
    </row>
    <row r="44" spans="1:6">
      <c r="A44" s="33" t="str">
        <f>COUNTIF($C$1:C44,C44)&amp;C44</f>
        <v>0</v>
      </c>
      <c r="B44" s="34"/>
      <c r="C44" s="7"/>
      <c r="D44" s="35" t="str">
        <f>IFERROR(VLOOKUP(C44,参数表!$A:$E,2,0),"")</f>
        <v/>
      </c>
      <c r="E44" s="36" t="str">
        <f>IFERROR(VLOOKUP(C44,参数表!$A:$E,3,0),"")</f>
        <v/>
      </c>
      <c r="F44" s="36" t="str">
        <f>IFERROR(VLOOKUP(C44,参数表!$A:$E,4,0),"")</f>
        <v/>
      </c>
    </row>
    <row r="45" spans="1:6">
      <c r="A45" s="33" t="str">
        <f>COUNTIF($C$1:C45,C45)&amp;C45</f>
        <v>0</v>
      </c>
      <c r="B45" s="34"/>
      <c r="C45" s="7"/>
      <c r="D45" s="35" t="str">
        <f>IFERROR(VLOOKUP(C45,参数表!$A:$E,2,0),"")</f>
        <v/>
      </c>
      <c r="E45" s="36" t="str">
        <f>IFERROR(VLOOKUP(C45,参数表!$A:$E,3,0),"")</f>
        <v/>
      </c>
      <c r="F45" s="36" t="str">
        <f>IFERROR(VLOOKUP(C45,参数表!$A:$E,4,0),"")</f>
        <v/>
      </c>
    </row>
    <row r="46" spans="1:6">
      <c r="A46" s="33" t="str">
        <f>COUNTIF($C$1:C46,C46)&amp;C46</f>
        <v>0</v>
      </c>
      <c r="B46" s="34"/>
      <c r="C46" s="7"/>
      <c r="D46" s="35" t="str">
        <f>IFERROR(VLOOKUP(C46,参数表!$A:$E,2,0),"")</f>
        <v/>
      </c>
      <c r="E46" s="36" t="str">
        <f>IFERROR(VLOOKUP(C46,参数表!$A:$E,3,0),"")</f>
        <v/>
      </c>
      <c r="F46" s="36" t="str">
        <f>IFERROR(VLOOKUP(C46,参数表!$A:$E,4,0),"")</f>
        <v/>
      </c>
    </row>
    <row r="47" spans="1:6">
      <c r="A47" s="33" t="str">
        <f>COUNTIF($C$1:C47,C47)&amp;C47</f>
        <v>0</v>
      </c>
      <c r="B47" s="34"/>
      <c r="C47" s="7"/>
      <c r="D47" s="35" t="str">
        <f>IFERROR(VLOOKUP(C47,参数表!$A:$E,2,0),"")</f>
        <v/>
      </c>
      <c r="E47" s="36" t="str">
        <f>IFERROR(VLOOKUP(C47,参数表!$A:$E,3,0),"")</f>
        <v/>
      </c>
      <c r="F47" s="36" t="str">
        <f>IFERROR(VLOOKUP(C47,参数表!$A:$E,4,0),"")</f>
        <v/>
      </c>
    </row>
    <row r="48" ht="15.75" spans="1:7">
      <c r="A48" s="33" t="str">
        <f>COUNTIF($C$1:C48,C48)&amp;C48</f>
        <v>0</v>
      </c>
      <c r="B48" s="34"/>
      <c r="C48" s="3"/>
      <c r="D48" s="35" t="str">
        <f>IFERROR(VLOOKUP(C48,参数表!$A:$E,2,0),"")</f>
        <v/>
      </c>
      <c r="E48" s="36" t="str">
        <f>IFERROR(VLOOKUP(C48,参数表!$A:$E,3,0),"")</f>
        <v/>
      </c>
      <c r="F48" s="36" t="str">
        <f>IFERROR(VLOOKUP(C48,参数表!$A:$E,4,0),"")</f>
        <v/>
      </c>
      <c r="G48" s="4"/>
    </row>
    <row r="49" spans="1:6">
      <c r="A49" s="33" t="str">
        <f>COUNTIF($C$1:C49,C49)&amp;C49</f>
        <v>0</v>
      </c>
      <c r="B49" s="34"/>
      <c r="D49" s="35" t="str">
        <f>IFERROR(VLOOKUP(C49,参数表!$A:$E,2,0),"")</f>
        <v/>
      </c>
      <c r="E49" s="36" t="str">
        <f>IFERROR(VLOOKUP(C49,参数表!$A:$E,3,0),"")</f>
        <v/>
      </c>
      <c r="F49" s="36" t="str">
        <f>IFERROR(VLOOKUP(C49,参数表!$A:$E,4,0),"")</f>
        <v/>
      </c>
    </row>
    <row r="50" spans="1:6">
      <c r="A50" s="33" t="str">
        <f>COUNTIF($C$1:C50,C50)&amp;C50</f>
        <v>0</v>
      </c>
      <c r="B50" s="34"/>
      <c r="D50" s="35" t="str">
        <f>IFERROR(VLOOKUP(C50,参数表!$A:$E,2,0),"")</f>
        <v/>
      </c>
      <c r="E50" s="36" t="str">
        <f>IFERROR(VLOOKUP(C50,参数表!$A:$E,3,0),"")</f>
        <v/>
      </c>
      <c r="F50" s="36" t="str">
        <f>IFERROR(VLOOKUP(C50,参数表!$A:$E,4,0),"")</f>
        <v/>
      </c>
    </row>
    <row r="51" spans="1:6">
      <c r="A51" s="33" t="str">
        <f>COUNTIF($C$1:C51,C51)&amp;C51</f>
        <v>0</v>
      </c>
      <c r="B51" s="34"/>
      <c r="D51" s="35" t="str">
        <f>IFERROR(VLOOKUP(C51,参数表!$A:$E,2,0),"")</f>
        <v/>
      </c>
      <c r="E51" s="36" t="str">
        <f>IFERROR(VLOOKUP(C51,参数表!$A:$E,3,0),"")</f>
        <v/>
      </c>
      <c r="F51" s="36" t="str">
        <f>IFERROR(VLOOKUP(C51,参数表!$A:$E,4,0),"")</f>
        <v/>
      </c>
    </row>
    <row r="52" spans="1:6">
      <c r="A52" s="33" t="str">
        <f>COUNTIF($C$1:C52,C52)&amp;C52</f>
        <v>0</v>
      </c>
      <c r="B52" s="34"/>
      <c r="D52" s="35" t="str">
        <f>IFERROR(VLOOKUP(C52,参数表!$A:$E,2,0),"")</f>
        <v/>
      </c>
      <c r="E52" s="36" t="str">
        <f>IFERROR(VLOOKUP(C52,参数表!$A:$E,3,0),"")</f>
        <v/>
      </c>
      <c r="F52" s="36" t="str">
        <f>IFERROR(VLOOKUP(C52,参数表!$A:$E,4,0),"")</f>
        <v/>
      </c>
    </row>
    <row r="53" spans="1:6">
      <c r="A53" s="33" t="str">
        <f>COUNTIF($C$1:C53,C53)&amp;C53</f>
        <v>0</v>
      </c>
      <c r="B53" s="34"/>
      <c r="D53" s="35" t="str">
        <f>IFERROR(VLOOKUP(C53,参数表!$A:$E,2,0),"")</f>
        <v/>
      </c>
      <c r="E53" s="36" t="str">
        <f>IFERROR(VLOOKUP(C53,参数表!$A:$E,3,0),"")</f>
        <v/>
      </c>
      <c r="F53" s="36" t="str">
        <f>IFERROR(VLOOKUP(C53,参数表!$A:$E,4,0),"")</f>
        <v/>
      </c>
    </row>
    <row r="54" spans="1:6">
      <c r="A54" s="33" t="str">
        <f>COUNTIF($C$1:C54,C54)&amp;C54</f>
        <v>0</v>
      </c>
      <c r="B54" s="34"/>
      <c r="D54" s="35" t="str">
        <f>IFERROR(VLOOKUP(C54,参数表!$A:$E,2,0),"")</f>
        <v/>
      </c>
      <c r="E54" s="36" t="str">
        <f>IFERROR(VLOOKUP(C54,参数表!$A:$E,3,0),"")</f>
        <v/>
      </c>
      <c r="F54" s="36" t="str">
        <f>IFERROR(VLOOKUP(C54,参数表!$A:$E,4,0),"")</f>
        <v/>
      </c>
    </row>
    <row r="55" spans="1:6">
      <c r="A55" s="33" t="str">
        <f>COUNTIF($C$1:C55,C55)&amp;C55</f>
        <v>0</v>
      </c>
      <c r="B55" s="34"/>
      <c r="D55" s="35" t="str">
        <f>IFERROR(VLOOKUP(C55,参数表!$A:$E,2,0),"")</f>
        <v/>
      </c>
      <c r="E55" s="36" t="str">
        <f>IFERROR(VLOOKUP(C55,参数表!$A:$E,3,0),"")</f>
        <v/>
      </c>
      <c r="F55" s="36" t="str">
        <f>IFERROR(VLOOKUP(C55,参数表!$A:$E,4,0),"")</f>
        <v/>
      </c>
    </row>
    <row r="56" spans="1:6">
      <c r="A56" s="33" t="str">
        <f>COUNTIF($C$1:C56,C56)&amp;C56</f>
        <v>0</v>
      </c>
      <c r="B56" s="34"/>
      <c r="D56" s="35" t="str">
        <f>IFERROR(VLOOKUP(C56,参数表!$A:$E,2,0),"")</f>
        <v/>
      </c>
      <c r="E56" s="36" t="str">
        <f>IFERROR(VLOOKUP(C56,参数表!$A:$E,3,0),"")</f>
        <v/>
      </c>
      <c r="F56" s="36" t="str">
        <f>IFERROR(VLOOKUP(C56,参数表!$A:$E,4,0),"")</f>
        <v/>
      </c>
    </row>
    <row r="57" spans="1:6">
      <c r="A57" s="33" t="str">
        <f>COUNTIF($C$1:C57,C57)&amp;C57</f>
        <v>0</v>
      </c>
      <c r="B57" s="34"/>
      <c r="D57" s="35" t="str">
        <f>IFERROR(VLOOKUP(C57,参数表!$A:$E,2,0),"")</f>
        <v/>
      </c>
      <c r="E57" s="36" t="str">
        <f>IFERROR(VLOOKUP(C57,参数表!$A:$E,3,0),"")</f>
        <v/>
      </c>
      <c r="F57" s="36" t="str">
        <f>IFERROR(VLOOKUP(C57,参数表!$A:$E,4,0),"")</f>
        <v/>
      </c>
    </row>
    <row r="58" spans="1:6">
      <c r="A58" s="33" t="str">
        <f>COUNTIF($C$1:C58,C58)&amp;C58</f>
        <v>0</v>
      </c>
      <c r="B58" s="34"/>
      <c r="D58" s="35" t="str">
        <f>IFERROR(VLOOKUP(C58,参数表!$A:$E,2,0),"")</f>
        <v/>
      </c>
      <c r="E58" s="36" t="str">
        <f>IFERROR(VLOOKUP(C58,参数表!$A:$E,3,0),"")</f>
        <v/>
      </c>
      <c r="F58" s="36" t="str">
        <f>IFERROR(VLOOKUP(C58,参数表!$A:$E,4,0),"")</f>
        <v/>
      </c>
    </row>
    <row r="59" spans="1:6">
      <c r="A59" s="33" t="str">
        <f>COUNTIF($C$1:C59,C59)&amp;C59</f>
        <v>0</v>
      </c>
      <c r="B59" s="34"/>
      <c r="D59" s="35" t="str">
        <f>IFERROR(VLOOKUP(C59,参数表!$A:$E,2,0),"")</f>
        <v/>
      </c>
      <c r="E59" s="36" t="str">
        <f>IFERROR(VLOOKUP(C59,参数表!$A:$E,3,0),"")</f>
        <v/>
      </c>
      <c r="F59" s="36" t="str">
        <f>IFERROR(VLOOKUP(C59,参数表!$A:$E,4,0),"")</f>
        <v/>
      </c>
    </row>
    <row r="60" ht="15.75" spans="1:7">
      <c r="A60" s="33" t="str">
        <f>COUNTIF($C$1:C60,C60)&amp;C60</f>
        <v>0</v>
      </c>
      <c r="B60" s="34"/>
      <c r="C60" s="3"/>
      <c r="D60" s="35" t="str">
        <f>IFERROR(VLOOKUP(C60,参数表!$A:$E,2,0),"")</f>
        <v/>
      </c>
      <c r="E60" s="36" t="str">
        <f>IFERROR(VLOOKUP(C60,参数表!$A:$E,3,0),"")</f>
        <v/>
      </c>
      <c r="F60" s="36" t="str">
        <f>IFERROR(VLOOKUP(C60,参数表!$A:$E,4,0),"")</f>
        <v/>
      </c>
      <c r="G60" s="37"/>
    </row>
    <row r="61" ht="15.75" spans="1:6">
      <c r="A61" s="33" t="str">
        <f>COUNTIF($C$1:C61,C61)&amp;C61</f>
        <v>0</v>
      </c>
      <c r="B61" s="34"/>
      <c r="C61" s="3"/>
      <c r="D61" s="35" t="str">
        <f>IFERROR(VLOOKUP(C61,参数表!$A:$E,2,0),"")</f>
        <v/>
      </c>
      <c r="E61" s="36" t="str">
        <f>IFERROR(VLOOKUP(C61,参数表!$A:$E,3,0),"")</f>
        <v/>
      </c>
      <c r="F61" s="36" t="str">
        <f>IFERROR(VLOOKUP(C61,参数表!$A:$E,4,0),"")</f>
        <v/>
      </c>
    </row>
    <row r="62" ht="15.75" spans="1:6">
      <c r="A62" s="33" t="str">
        <f>COUNTIF($C$1:C62,C62)&amp;C62</f>
        <v>0</v>
      </c>
      <c r="B62" s="34"/>
      <c r="C62" s="3"/>
      <c r="D62" s="35" t="str">
        <f>IFERROR(VLOOKUP(C62,参数表!$A:$E,2,0),"")</f>
        <v/>
      </c>
      <c r="E62" s="36" t="str">
        <f>IFERROR(VLOOKUP(C62,参数表!$A:$E,3,0),"")</f>
        <v/>
      </c>
      <c r="F62" s="36" t="str">
        <f>IFERROR(VLOOKUP(C62,参数表!$A:$E,4,0),"")</f>
        <v/>
      </c>
    </row>
    <row r="63" ht="15.75" spans="1:6">
      <c r="A63" s="33" t="str">
        <f>COUNTIF($C$1:C63,C63)&amp;C63</f>
        <v>0</v>
      </c>
      <c r="B63" s="34"/>
      <c r="C63" s="3"/>
      <c r="D63" s="35" t="str">
        <f>IFERROR(VLOOKUP(C63,参数表!$A:$E,2,0),"")</f>
        <v/>
      </c>
      <c r="E63" s="36" t="str">
        <f>IFERROR(VLOOKUP(C63,参数表!$A:$E,3,0),"")</f>
        <v/>
      </c>
      <c r="F63" s="36" t="str">
        <f>IFERROR(VLOOKUP(C63,参数表!$A:$E,4,0),"")</f>
        <v/>
      </c>
    </row>
    <row r="64" ht="15.75" spans="1:6">
      <c r="A64" s="33" t="str">
        <f>COUNTIF($C$1:C64,C64)&amp;C64</f>
        <v>0</v>
      </c>
      <c r="B64" s="34"/>
      <c r="C64" s="3"/>
      <c r="D64" s="35" t="str">
        <f>IFERROR(VLOOKUP(C64,参数表!$A:$E,2,0),"")</f>
        <v/>
      </c>
      <c r="E64" s="36" t="str">
        <f>IFERROR(VLOOKUP(C64,参数表!$A:$E,3,0),"")</f>
        <v/>
      </c>
      <c r="F64" s="36" t="str">
        <f>IFERROR(VLOOKUP(C64,参数表!$A:$E,4,0),"")</f>
        <v/>
      </c>
    </row>
    <row r="65" ht="15.75" spans="1:6">
      <c r="A65" s="33" t="str">
        <f>COUNTIF($C$1:C65,C65)&amp;C65</f>
        <v>0</v>
      </c>
      <c r="B65" s="34"/>
      <c r="C65" s="3"/>
      <c r="D65" s="35" t="str">
        <f>IFERROR(VLOOKUP(C65,参数表!$A:$E,2,0),"")</f>
        <v/>
      </c>
      <c r="E65" s="36" t="str">
        <f>IFERROR(VLOOKUP(C65,参数表!$A:$E,3,0),"")</f>
        <v/>
      </c>
      <c r="F65" s="36" t="str">
        <f>IFERROR(VLOOKUP(C65,参数表!$A:$E,4,0),"")</f>
        <v/>
      </c>
    </row>
    <row r="66" ht="15.75" spans="1:6">
      <c r="A66" s="33" t="str">
        <f>COUNTIF($C$1:C66,C66)&amp;C66</f>
        <v>0</v>
      </c>
      <c r="B66" s="34"/>
      <c r="C66" s="3"/>
      <c r="D66" s="35" t="str">
        <f>IFERROR(VLOOKUP(C66,参数表!$A:$E,2,0),"")</f>
        <v/>
      </c>
      <c r="E66" s="36" t="str">
        <f>IFERROR(VLOOKUP(C66,参数表!$A:$E,3,0),"")</f>
        <v/>
      </c>
      <c r="F66" s="36" t="str">
        <f>IFERROR(VLOOKUP(C66,参数表!$A:$E,4,0),"")</f>
        <v/>
      </c>
    </row>
    <row r="67" ht="15.75" spans="1:6">
      <c r="A67" s="33" t="str">
        <f>COUNTIF($C$1:C67,C67)&amp;C67</f>
        <v>0</v>
      </c>
      <c r="B67" s="34"/>
      <c r="C67" s="3"/>
      <c r="D67" s="35" t="str">
        <f>IFERROR(VLOOKUP(C67,参数表!$A:$E,2,0),"")</f>
        <v/>
      </c>
      <c r="E67" s="36" t="str">
        <f>IFERROR(VLOOKUP(C67,参数表!$A:$E,3,0),"")</f>
        <v/>
      </c>
      <c r="F67" s="36" t="str">
        <f>IFERROR(VLOOKUP(C67,参数表!$A:$E,4,0),"")</f>
        <v/>
      </c>
    </row>
    <row r="68" spans="1:6">
      <c r="A68" s="33" t="str">
        <f>COUNTIF($C$1:C68,C68)&amp;C68</f>
        <v>0</v>
      </c>
      <c r="D68" s="35" t="str">
        <f>IFERROR(VLOOKUP(C68,参数表!$A:$E,2,0),"")</f>
        <v/>
      </c>
      <c r="E68" s="36" t="str">
        <f>IFERROR(VLOOKUP(C68,参数表!$A:$E,3,0),"")</f>
        <v/>
      </c>
      <c r="F68" s="36" t="str">
        <f>IFERROR(VLOOKUP(C68,参数表!$A:$E,4,0),"")</f>
        <v/>
      </c>
    </row>
    <row r="69" spans="1:6">
      <c r="A69" s="33" t="str">
        <f>COUNTIF($C$1:C69,C69)&amp;C69</f>
        <v>0</v>
      </c>
      <c r="D69" s="35" t="str">
        <f>IFERROR(VLOOKUP(C69,参数表!$A:$E,2,0),"")</f>
        <v/>
      </c>
      <c r="E69" s="36" t="str">
        <f>IFERROR(VLOOKUP(C69,参数表!$A:$E,3,0),"")</f>
        <v/>
      </c>
      <c r="F69" s="36" t="str">
        <f>IFERROR(VLOOKUP(C69,参数表!$A:$E,4,0),"")</f>
        <v/>
      </c>
    </row>
    <row r="70" spans="1:6">
      <c r="A70" s="33" t="str">
        <f>COUNTIF($C$1:C70,C70)&amp;C70</f>
        <v>0</v>
      </c>
      <c r="D70" s="35" t="str">
        <f>IFERROR(VLOOKUP(C70,参数表!$A:$E,2,0),"")</f>
        <v/>
      </c>
      <c r="E70" s="36" t="str">
        <f>IFERROR(VLOOKUP(C70,参数表!$A:$E,3,0),"")</f>
        <v/>
      </c>
      <c r="F70" s="36" t="str">
        <f>IFERROR(VLOOKUP(C70,参数表!$A:$E,4,0),"")</f>
        <v/>
      </c>
    </row>
    <row r="71" spans="1:6">
      <c r="A71" s="33" t="str">
        <f>COUNTIF($C$1:C71,C71)&amp;C71</f>
        <v>0</v>
      </c>
      <c r="D71" s="35" t="str">
        <f>IFERROR(VLOOKUP(C71,参数表!$A:$E,2,0),"")</f>
        <v/>
      </c>
      <c r="E71" s="36" t="str">
        <f>IFERROR(VLOOKUP(C71,参数表!$A:$E,3,0),"")</f>
        <v/>
      </c>
      <c r="F71" s="36" t="str">
        <f>IFERROR(VLOOKUP(C71,参数表!$A:$E,4,0),"")</f>
        <v/>
      </c>
    </row>
    <row r="72" spans="1:6">
      <c r="A72" s="33" t="str">
        <f>COUNTIF($C$1:C72,C72)&amp;C72</f>
        <v>0</v>
      </c>
      <c r="D72" s="35" t="str">
        <f>IFERROR(VLOOKUP(C72,参数表!$A:$E,2,0),"")</f>
        <v/>
      </c>
      <c r="E72" s="36" t="str">
        <f>IFERROR(VLOOKUP(C72,参数表!$A:$E,3,0),"")</f>
        <v/>
      </c>
      <c r="F72" s="36" t="str">
        <f>IFERROR(VLOOKUP(C72,参数表!$A:$E,4,0),"")</f>
        <v/>
      </c>
    </row>
    <row r="73" spans="1:6">
      <c r="A73" s="33" t="str">
        <f>COUNTIF($C$1:C73,C73)&amp;C73</f>
        <v>0</v>
      </c>
      <c r="D73" s="35" t="str">
        <f>IFERROR(VLOOKUP(C73,参数表!$A:$E,2,0),"")</f>
        <v/>
      </c>
      <c r="E73" s="36" t="str">
        <f>IFERROR(VLOOKUP(C73,参数表!$A:$E,3,0),"")</f>
        <v/>
      </c>
      <c r="F73" s="36" t="str">
        <f>IFERROR(VLOOKUP(C73,参数表!$A:$E,4,0),"")</f>
        <v/>
      </c>
    </row>
    <row r="74" spans="1:6">
      <c r="A74" s="33" t="str">
        <f>COUNTIF($C$1:C74,C74)&amp;C74</f>
        <v>0</v>
      </c>
      <c r="D74" s="35" t="str">
        <f>IFERROR(VLOOKUP(C74,参数表!$A:$E,2,0),"")</f>
        <v/>
      </c>
      <c r="E74" s="36" t="str">
        <f>IFERROR(VLOOKUP(C74,参数表!$A:$E,3,0),"")</f>
        <v/>
      </c>
      <c r="F74" s="36" t="str">
        <f>IFERROR(VLOOKUP(C74,参数表!$A:$E,4,0),"")</f>
        <v/>
      </c>
    </row>
    <row r="75" spans="1:6">
      <c r="A75" s="33" t="str">
        <f>COUNTIF($C$1:C75,C75)&amp;C75</f>
        <v>0</v>
      </c>
      <c r="D75" s="35" t="str">
        <f>IFERROR(VLOOKUP(C75,参数表!$A:$E,2,0),"")</f>
        <v/>
      </c>
      <c r="E75" s="36" t="str">
        <f>IFERROR(VLOOKUP(C75,参数表!$A:$E,3,0),"")</f>
        <v/>
      </c>
      <c r="F75" s="36" t="str">
        <f>IFERROR(VLOOKUP(C75,参数表!$A:$E,4,0),"")</f>
        <v/>
      </c>
    </row>
    <row r="76" spans="1:6">
      <c r="A76" s="33" t="str">
        <f>COUNTIF($C$1:C76,C76)&amp;C76</f>
        <v>0</v>
      </c>
      <c r="D76" s="35" t="str">
        <f>IFERROR(VLOOKUP(C76,参数表!$A:$E,2,0),"")</f>
        <v/>
      </c>
      <c r="E76" s="36" t="str">
        <f>IFERROR(VLOOKUP(C76,参数表!$A:$E,3,0),"")</f>
        <v/>
      </c>
      <c r="F76" s="36" t="str">
        <f>IFERROR(VLOOKUP(C76,参数表!$A:$E,4,0),"")</f>
        <v/>
      </c>
    </row>
    <row r="77" spans="1:6">
      <c r="A77" s="33" t="str">
        <f>COUNTIF($C$1:C77,C77)&amp;C77</f>
        <v>0</v>
      </c>
      <c r="D77" s="35" t="str">
        <f>IFERROR(VLOOKUP(C77,参数表!$A:$E,2,0),"")</f>
        <v/>
      </c>
      <c r="E77" s="36" t="str">
        <f>IFERROR(VLOOKUP(C77,参数表!$A:$E,3,0),"")</f>
        <v/>
      </c>
      <c r="F77" s="36" t="str">
        <f>IFERROR(VLOOKUP(C77,参数表!$A:$E,4,0),"")</f>
        <v/>
      </c>
    </row>
    <row r="78" spans="1:6">
      <c r="A78" s="33" t="str">
        <f>COUNTIF($C$1:C78,C78)&amp;C78</f>
        <v>0</v>
      </c>
      <c r="D78" s="35" t="str">
        <f>IFERROR(VLOOKUP(C78,参数表!$A:$E,2,0),"")</f>
        <v/>
      </c>
      <c r="E78" s="36" t="str">
        <f>IFERROR(VLOOKUP(C78,参数表!$A:$E,3,0),"")</f>
        <v/>
      </c>
      <c r="F78" s="36" t="str">
        <f>IFERROR(VLOOKUP(C78,参数表!$A:$E,4,0),"")</f>
        <v/>
      </c>
    </row>
    <row r="79" spans="1:6">
      <c r="A79" s="33" t="str">
        <f>COUNTIF($C$1:C79,C79)&amp;C79</f>
        <v>0</v>
      </c>
      <c r="D79" s="35" t="str">
        <f>IFERROR(VLOOKUP(C79,参数表!$A:$E,2,0),"")</f>
        <v/>
      </c>
      <c r="E79" s="36" t="str">
        <f>IFERROR(VLOOKUP(C79,参数表!$A:$E,3,0),"")</f>
        <v/>
      </c>
      <c r="F79" s="36" t="str">
        <f>IFERROR(VLOOKUP(C79,参数表!$A:$E,4,0),"")</f>
        <v/>
      </c>
    </row>
    <row r="80" spans="1:6">
      <c r="A80" s="33" t="str">
        <f>COUNTIF($C$1:C80,C80)&amp;C80</f>
        <v>0</v>
      </c>
      <c r="D80" s="35" t="str">
        <f>IFERROR(VLOOKUP(C80,参数表!$A:$E,2,0),"")</f>
        <v/>
      </c>
      <c r="E80" s="36" t="str">
        <f>IFERROR(VLOOKUP(C80,参数表!$A:$E,3,0),"")</f>
        <v/>
      </c>
      <c r="F80" s="36" t="str">
        <f>IFERROR(VLOOKUP(C80,参数表!$A:$E,4,0),"")</f>
        <v/>
      </c>
    </row>
    <row r="81" spans="1:6">
      <c r="A81" s="33" t="str">
        <f>COUNTIF($C$1:C81,C81)&amp;C81</f>
        <v>0</v>
      </c>
      <c r="D81" s="35" t="str">
        <f>IFERROR(VLOOKUP(C81,参数表!$A:$E,2,0),"")</f>
        <v/>
      </c>
      <c r="E81" s="36" t="str">
        <f>IFERROR(VLOOKUP(C81,参数表!$A:$E,3,0),"")</f>
        <v/>
      </c>
      <c r="F81" s="36" t="str">
        <f>IFERROR(VLOOKUP(C81,参数表!$A:$E,4,0),"")</f>
        <v/>
      </c>
    </row>
    <row r="82" spans="1:6">
      <c r="A82" s="33" t="str">
        <f>COUNTIF($C$1:C82,C82)&amp;C82</f>
        <v>0</v>
      </c>
      <c r="D82" s="35" t="str">
        <f>IFERROR(VLOOKUP(C82,参数表!$A:$E,2,0),"")</f>
        <v/>
      </c>
      <c r="E82" s="36" t="str">
        <f>IFERROR(VLOOKUP(C82,参数表!$A:$E,3,0),"")</f>
        <v/>
      </c>
      <c r="F82" s="36" t="str">
        <f>IFERROR(VLOOKUP(C82,参数表!$A:$E,4,0),"")</f>
        <v/>
      </c>
    </row>
    <row r="83" spans="1:6">
      <c r="A83" s="33" t="str">
        <f>COUNTIF($C$1:C83,C83)&amp;C83</f>
        <v>0</v>
      </c>
      <c r="D83" s="35" t="str">
        <f>IFERROR(VLOOKUP(C83,参数表!$A:$E,2,0),"")</f>
        <v/>
      </c>
      <c r="E83" s="36" t="str">
        <f>IFERROR(VLOOKUP(C83,参数表!$A:$E,3,0),"")</f>
        <v/>
      </c>
      <c r="F83" s="36" t="str">
        <f>IFERROR(VLOOKUP(C83,参数表!$A:$E,4,0),"")</f>
        <v/>
      </c>
    </row>
    <row r="84" spans="1:6">
      <c r="A84" s="33" t="str">
        <f>COUNTIF($C$1:C84,C84)&amp;C84</f>
        <v>0</v>
      </c>
      <c r="D84" s="35" t="str">
        <f>IFERROR(VLOOKUP(C84,参数表!$A:$E,2,0),"")</f>
        <v/>
      </c>
      <c r="E84" s="36" t="str">
        <f>IFERROR(VLOOKUP(C84,参数表!$A:$E,3,0),"")</f>
        <v/>
      </c>
      <c r="F84" s="36" t="str">
        <f>IFERROR(VLOOKUP(C84,参数表!$A:$E,4,0),"")</f>
        <v/>
      </c>
    </row>
    <row r="85" spans="1:6">
      <c r="A85" s="33" t="str">
        <f>COUNTIF($C$1:C85,C85)&amp;C85</f>
        <v>0</v>
      </c>
      <c r="D85" s="35" t="str">
        <f>IFERROR(VLOOKUP(C85,参数表!$A:$E,2,0),"")</f>
        <v/>
      </c>
      <c r="E85" s="36" t="str">
        <f>IFERROR(VLOOKUP(C85,参数表!$A:$E,3,0),"")</f>
        <v/>
      </c>
      <c r="F85" s="36" t="str">
        <f>IFERROR(VLOOKUP(C85,参数表!$A:$E,4,0),"")</f>
        <v/>
      </c>
    </row>
    <row r="86" spans="1:6">
      <c r="A86" s="33" t="str">
        <f>COUNTIF($C$1:C86,C86)&amp;C86</f>
        <v>0</v>
      </c>
      <c r="D86" s="35" t="str">
        <f>IFERROR(VLOOKUP(C86,参数表!$A:$E,2,0),"")</f>
        <v/>
      </c>
      <c r="E86" s="36" t="str">
        <f>IFERROR(VLOOKUP(C86,参数表!$A:$E,3,0),"")</f>
        <v/>
      </c>
      <c r="F86" s="36" t="str">
        <f>IFERROR(VLOOKUP(C86,参数表!$A:$E,4,0),"")</f>
        <v/>
      </c>
    </row>
    <row r="87" spans="1:6">
      <c r="A87" s="33" t="str">
        <f>COUNTIF($C$1:C87,C87)&amp;C87</f>
        <v>0</v>
      </c>
      <c r="D87" s="35" t="str">
        <f>IFERROR(VLOOKUP(C87,参数表!$A:$E,2,0),"")</f>
        <v/>
      </c>
      <c r="E87" s="36" t="str">
        <f>IFERROR(VLOOKUP(C87,参数表!$A:$E,3,0),"")</f>
        <v/>
      </c>
      <c r="F87" s="36" t="str">
        <f>IFERROR(VLOOKUP(C87,参数表!$A:$E,4,0),"")</f>
        <v/>
      </c>
    </row>
    <row r="88" spans="1:6">
      <c r="A88" s="33" t="str">
        <f>COUNTIF($C$1:C88,C88)&amp;C88</f>
        <v>0</v>
      </c>
      <c r="D88" s="35" t="str">
        <f>IFERROR(VLOOKUP(C88,参数表!$A:$E,2,0),"")</f>
        <v/>
      </c>
      <c r="E88" s="36" t="str">
        <f>IFERROR(VLOOKUP(C88,参数表!$A:$E,3,0),"")</f>
        <v/>
      </c>
      <c r="F88" s="36" t="str">
        <f>IFERROR(VLOOKUP(C88,参数表!$A:$E,4,0),"")</f>
        <v/>
      </c>
    </row>
    <row r="89" spans="1:6">
      <c r="A89" s="33" t="str">
        <f>COUNTIF($C$1:C89,C89)&amp;C89</f>
        <v>0</v>
      </c>
      <c r="D89" s="35" t="str">
        <f>IFERROR(VLOOKUP(C89,参数表!$A:$E,2,0),"")</f>
        <v/>
      </c>
      <c r="E89" s="36" t="str">
        <f>IFERROR(VLOOKUP(C89,参数表!$A:$E,3,0),"")</f>
        <v/>
      </c>
      <c r="F89" s="36" t="str">
        <f>IFERROR(VLOOKUP(C89,参数表!$A:$E,4,0),"")</f>
        <v/>
      </c>
    </row>
    <row r="90" spans="1:6">
      <c r="A90" s="33" t="str">
        <f>COUNTIF($C$1:C90,C90)&amp;C90</f>
        <v>0</v>
      </c>
      <c r="D90" s="35" t="str">
        <f>IFERROR(VLOOKUP(C90,参数表!$A:$E,2,0),"")</f>
        <v/>
      </c>
      <c r="E90" s="36" t="str">
        <f>IFERROR(VLOOKUP(C90,参数表!$A:$E,3,0),"")</f>
        <v/>
      </c>
      <c r="F90" s="36" t="str">
        <f>IFERROR(VLOOKUP(C90,参数表!$A:$E,4,0),"")</f>
        <v/>
      </c>
    </row>
    <row r="91" spans="1:6">
      <c r="A91" s="33" t="str">
        <f>COUNTIF($C$1:C91,C91)&amp;C91</f>
        <v>0</v>
      </c>
      <c r="D91" s="35" t="str">
        <f>IFERROR(VLOOKUP(C91,参数表!$A:$E,2,0),"")</f>
        <v/>
      </c>
      <c r="E91" s="36" t="str">
        <f>IFERROR(VLOOKUP(C91,参数表!$A:$E,3,0),"")</f>
        <v/>
      </c>
      <c r="F91" s="36" t="str">
        <f>IFERROR(VLOOKUP(C91,参数表!$A:$E,4,0),"")</f>
        <v/>
      </c>
    </row>
    <row r="92" spans="1:6">
      <c r="A92" s="33" t="str">
        <f>COUNTIF($C$1:C92,C92)&amp;C92</f>
        <v>0</v>
      </c>
      <c r="D92" s="35" t="str">
        <f>IFERROR(VLOOKUP(C92,参数表!$A:$E,2,0),"")</f>
        <v/>
      </c>
      <c r="E92" s="36" t="str">
        <f>IFERROR(VLOOKUP(C92,参数表!$A:$E,3,0),"")</f>
        <v/>
      </c>
      <c r="F92" s="36" t="str">
        <f>IFERROR(VLOOKUP(C92,参数表!$A:$E,4,0),"")</f>
        <v/>
      </c>
    </row>
    <row r="93" spans="1:6">
      <c r="A93" s="33" t="str">
        <f>COUNTIF($C$1:C93,C93)&amp;C93</f>
        <v>0</v>
      </c>
      <c r="D93" s="35" t="str">
        <f>IFERROR(VLOOKUP(C93,参数表!$A:$E,2,0),"")</f>
        <v/>
      </c>
      <c r="E93" s="36" t="str">
        <f>IFERROR(VLOOKUP(C93,参数表!$A:$E,3,0),"")</f>
        <v/>
      </c>
      <c r="F93" s="36" t="str">
        <f>IFERROR(VLOOKUP(C93,参数表!$A:$E,4,0),"")</f>
        <v/>
      </c>
    </row>
    <row r="94" spans="1:6">
      <c r="A94" s="33" t="str">
        <f>COUNTIF($C$1:C94,C94)&amp;C94</f>
        <v>0</v>
      </c>
      <c r="B94" s="39"/>
      <c r="C94" s="26"/>
      <c r="D94" s="40" t="s">
        <v>9</v>
      </c>
      <c r="E94" s="10" t="s">
        <v>10</v>
      </c>
      <c r="F94" s="10" t="s">
        <v>11</v>
      </c>
    </row>
    <row r="95" spans="1:4">
      <c r="A95" s="33" t="str">
        <f>COUNTIF($C$1:C95,C95)&amp;C95</f>
        <v>0</v>
      </c>
      <c r="D95" s="40"/>
    </row>
    <row r="96" spans="1:4">
      <c r="A96" s="33" t="str">
        <f>COUNTIF($C$1:C96,C96)&amp;C96</f>
        <v>0</v>
      </c>
      <c r="D96" s="40"/>
    </row>
    <row r="97" spans="1:4">
      <c r="A97" s="33" t="str">
        <f>COUNTIF($C$1:C97,C97)&amp;C97</f>
        <v>0</v>
      </c>
      <c r="D97" s="40"/>
    </row>
    <row r="98" spans="1:4">
      <c r="A98" s="33" t="str">
        <f>COUNTIF($C$1:C98,C98)&amp;C98</f>
        <v>0</v>
      </c>
      <c r="D98" s="40"/>
    </row>
    <row r="99" spans="1:4">
      <c r="A99" s="33" t="str">
        <f>COUNTIF($C$1:C99,C99)&amp;C99</f>
        <v>0</v>
      </c>
      <c r="D99" s="40"/>
    </row>
    <row r="100" spans="1:4">
      <c r="A100" s="33" t="str">
        <f>COUNTIF($C$1:C100,C100)&amp;C100</f>
        <v>0</v>
      </c>
      <c r="D100" s="40"/>
    </row>
    <row r="101" spans="1:4">
      <c r="A101" s="33" t="str">
        <f>COUNTIF($C$1:C101,C101)&amp;C101</f>
        <v>0</v>
      </c>
      <c r="D101" s="40"/>
    </row>
    <row r="102" spans="1:4">
      <c r="A102" s="33" t="str">
        <f>COUNTIF($C$1:C102,C102)&amp;C102</f>
        <v>0</v>
      </c>
      <c r="D102" s="40"/>
    </row>
    <row r="103" spans="1:4">
      <c r="A103" s="33" t="str">
        <f>COUNTIF($C$1:C103,C103)&amp;C103</f>
        <v>0</v>
      </c>
      <c r="D103" s="40"/>
    </row>
    <row r="104" spans="1:4">
      <c r="A104" s="33" t="str">
        <f>COUNTIF($C$1:C104,C104)&amp;C104</f>
        <v>0</v>
      </c>
      <c r="D104" s="40"/>
    </row>
    <row r="105" spans="1:4">
      <c r="A105" s="33" t="str">
        <f>COUNTIF($C$1:C105,C105)&amp;C105</f>
        <v>0</v>
      </c>
      <c r="D105" s="40"/>
    </row>
    <row r="106" spans="1:4">
      <c r="A106" s="33" t="str">
        <f>COUNTIF($C$1:C106,C106)&amp;C106</f>
        <v>0</v>
      </c>
      <c r="D106" s="40"/>
    </row>
    <row r="107" spans="1:4">
      <c r="A107" s="33" t="str">
        <f>COUNTIF($C$1:C107,C107)&amp;C107</f>
        <v>0</v>
      </c>
      <c r="D107" s="40"/>
    </row>
    <row r="108" spans="1:4">
      <c r="A108" s="33" t="str">
        <f>COUNTIF($C$1:C108,C108)&amp;C108</f>
        <v>0</v>
      </c>
      <c r="D108" s="40"/>
    </row>
    <row r="109" spans="1:4">
      <c r="A109" s="33" t="str">
        <f>COUNTIF($C$1:C109,C109)&amp;C109</f>
        <v>0</v>
      </c>
      <c r="D109" s="40"/>
    </row>
    <row r="110" spans="1:4">
      <c r="A110" s="33" t="str">
        <f>COUNTIF($C$1:C110,C110)&amp;C110</f>
        <v>0</v>
      </c>
      <c r="D110" s="40"/>
    </row>
    <row r="111" spans="1:4">
      <c r="A111" s="33" t="str">
        <f>COUNTIF($C$1:C111,C111)&amp;C111</f>
        <v>0</v>
      </c>
      <c r="D111" s="40"/>
    </row>
    <row r="112" spans="1:4">
      <c r="A112" s="33" t="str">
        <f>COUNTIF($C$1:C112,C112)&amp;C112</f>
        <v>0</v>
      </c>
      <c r="D112" s="40"/>
    </row>
    <row r="113" spans="1:4">
      <c r="A113" s="33" t="str">
        <f>COUNTIF($C$1:C113,C113)&amp;C113</f>
        <v>0</v>
      </c>
      <c r="D113" s="40"/>
    </row>
    <row r="114" spans="1:4">
      <c r="A114" s="33" t="str">
        <f>COUNTIF($C$1:C114,C114)&amp;C114</f>
        <v>0</v>
      </c>
      <c r="D114" s="40"/>
    </row>
    <row r="115" spans="1:4">
      <c r="A115" s="33" t="str">
        <f>COUNTIF($C$1:C115,C115)&amp;C115</f>
        <v>0</v>
      </c>
      <c r="D115" s="40"/>
    </row>
    <row r="116" spans="1:4">
      <c r="A116" s="33" t="str">
        <f>COUNTIF($C$1:C116,C116)&amp;C116</f>
        <v>0</v>
      </c>
      <c r="D116" s="40"/>
    </row>
    <row r="117" spans="1:4">
      <c r="A117" s="33" t="str">
        <f>COUNTIF($C$1:C117,C117)&amp;C117</f>
        <v>0</v>
      </c>
      <c r="D117" s="40"/>
    </row>
    <row r="118" spans="1:4">
      <c r="A118" s="33" t="str">
        <f>COUNTIF($C$1:C118,C118)&amp;C118</f>
        <v>0</v>
      </c>
      <c r="D118" s="40"/>
    </row>
    <row r="119" spans="1:4">
      <c r="A119" s="33" t="str">
        <f>COUNTIF($C$1:C119,C119)&amp;C119</f>
        <v>0</v>
      </c>
      <c r="D119" s="40"/>
    </row>
    <row r="120" spans="1:4">
      <c r="A120" s="33" t="str">
        <f>COUNTIF($C$1:C120,C120)&amp;C120</f>
        <v>0</v>
      </c>
      <c r="D120" s="40"/>
    </row>
    <row r="121" spans="1:4">
      <c r="A121" s="33" t="str">
        <f>COUNTIF($C$1:C121,C121)&amp;C121</f>
        <v>0</v>
      </c>
      <c r="D121" s="40"/>
    </row>
    <row r="122" spans="1:4">
      <c r="A122" s="33" t="str">
        <f>COUNTIF($C$1:C122,C122)&amp;C122</f>
        <v>0</v>
      </c>
      <c r="D122" s="40"/>
    </row>
    <row r="123" spans="1:4">
      <c r="A123" s="33" t="str">
        <f>COUNTIF($C$1:C123,C123)&amp;C123</f>
        <v>0</v>
      </c>
      <c r="D123" s="40"/>
    </row>
    <row r="124" spans="1:4">
      <c r="A124" s="33" t="str">
        <f>COUNTIF($C$1:C124,C124)&amp;C124</f>
        <v>0</v>
      </c>
      <c r="D124" s="40"/>
    </row>
    <row r="125" spans="1:4">
      <c r="A125" s="33" t="str">
        <f>COUNTIF($C$1:C125,C125)&amp;C125</f>
        <v>0</v>
      </c>
      <c r="D125" s="40"/>
    </row>
    <row r="126" spans="1:4">
      <c r="A126" s="33" t="str">
        <f>COUNTIF($C$1:C126,C126)&amp;C126</f>
        <v>0</v>
      </c>
      <c r="D126" s="40"/>
    </row>
    <row r="127" spans="1:4">
      <c r="A127" s="33" t="str">
        <f>COUNTIF($C$1:C127,C127)&amp;C127</f>
        <v>0</v>
      </c>
      <c r="D127" s="40"/>
    </row>
    <row r="128" spans="1:4">
      <c r="A128" s="33" t="str">
        <f>COUNTIF($C$1:C128,C128)&amp;C128</f>
        <v>0</v>
      </c>
      <c r="D128" s="40"/>
    </row>
    <row r="129" spans="1:4">
      <c r="A129" s="33" t="str">
        <f>COUNTIF($C$1:C129,C129)&amp;C129</f>
        <v>0</v>
      </c>
      <c r="D129" s="40"/>
    </row>
    <row r="130" spans="1:4">
      <c r="A130" s="33" t="str">
        <f>COUNTIF($C$1:C130,C130)&amp;C130</f>
        <v>0</v>
      </c>
      <c r="D130" s="40"/>
    </row>
    <row r="131" spans="1:4">
      <c r="A131" s="33" t="str">
        <f>COUNTIF($C$1:C131,C131)&amp;C131</f>
        <v>0</v>
      </c>
      <c r="D131" s="40"/>
    </row>
    <row r="132" spans="1:4">
      <c r="A132" s="33" t="str">
        <f>COUNTIF($C$1:C132,C132)&amp;C132</f>
        <v>0</v>
      </c>
      <c r="D132" s="40"/>
    </row>
    <row r="133" spans="1:4">
      <c r="A133" s="33" t="str">
        <f>COUNTIF($C$1:C133,C133)&amp;C133</f>
        <v>0</v>
      </c>
      <c r="D133" s="40"/>
    </row>
    <row r="134" spans="1:6">
      <c r="A134" s="33" t="str">
        <f>COUNTIF($C$1:C134,C134)&amp;C134</f>
        <v>0</v>
      </c>
      <c r="D134" s="40" t="str">
        <f>IFERROR(VLOOKUP(C134,参数表!A:D,2,0),"")</f>
        <v/>
      </c>
      <c r="E134" s="10" t="str">
        <f>IFERROR(VLOOKUP(C134,参数表!A:D,3,0),"")</f>
        <v/>
      </c>
      <c r="F134" s="10" t="str">
        <f>IFERROR(VLOOKUP(C134,参数表!A:D,4,0),"")</f>
        <v/>
      </c>
    </row>
    <row r="135" spans="1:6">
      <c r="A135" s="33" t="str">
        <f>COUNTIF($C$1:C135,C135)&amp;C135</f>
        <v>0</v>
      </c>
      <c r="D135" s="40" t="str">
        <f>IFERROR(VLOOKUP(C135,参数表!A:D,2,0),"")</f>
        <v/>
      </c>
      <c r="E135" s="10" t="str">
        <f>IFERROR(VLOOKUP(C135,参数表!A:D,3,0),"")</f>
        <v/>
      </c>
      <c r="F135" s="10" t="str">
        <f>IFERROR(VLOOKUP(C135,参数表!A:D,4,0),"")</f>
        <v/>
      </c>
    </row>
    <row r="136" spans="1:6">
      <c r="A136" s="33" t="str">
        <f>COUNTIF($C$1:C136,C136)&amp;C136</f>
        <v>0</v>
      </c>
      <c r="D136" s="40" t="str">
        <f>IFERROR(VLOOKUP(C136,参数表!A:D,2,0),"")</f>
        <v/>
      </c>
      <c r="E136" s="10" t="str">
        <f>IFERROR(VLOOKUP(C136,参数表!A:D,3,0),"")</f>
        <v/>
      </c>
      <c r="F136" s="10" t="str">
        <f>IFERROR(VLOOKUP(C136,参数表!A:D,4,0),"")</f>
        <v/>
      </c>
    </row>
    <row r="137" spans="1:6">
      <c r="A137" s="33" t="str">
        <f>COUNTIF($C$1:C137,C137)&amp;C137</f>
        <v>0</v>
      </c>
      <c r="D137" s="40" t="str">
        <f>IFERROR(VLOOKUP(C137,参数表!A:D,2,0),"")</f>
        <v/>
      </c>
      <c r="E137" s="10" t="str">
        <f>IFERROR(VLOOKUP(C137,参数表!A:D,3,0),"")</f>
        <v/>
      </c>
      <c r="F137" s="10" t="str">
        <f>IFERROR(VLOOKUP(C137,参数表!A:D,4,0),"")</f>
        <v/>
      </c>
    </row>
    <row r="138" spans="1:6">
      <c r="A138" s="33" t="str">
        <f>COUNTIF($C$1:C138,C138)&amp;C138</f>
        <v>0</v>
      </c>
      <c r="D138" s="40" t="str">
        <f>IFERROR(VLOOKUP(C138,参数表!A:D,2,0),"")</f>
        <v/>
      </c>
      <c r="E138" s="10" t="str">
        <f>IFERROR(VLOOKUP(C138,参数表!A:D,3,0),"")</f>
        <v/>
      </c>
      <c r="F138" s="10" t="str">
        <f>IFERROR(VLOOKUP(C138,参数表!A:D,4,0),"")</f>
        <v/>
      </c>
    </row>
    <row r="139" spans="1:6">
      <c r="A139" s="33" t="str">
        <f>COUNTIF($C$1:C139,C139)&amp;C139</f>
        <v>0</v>
      </c>
      <c r="D139" s="40" t="str">
        <f>IFERROR(VLOOKUP(C139,参数表!A:D,2,0),"")</f>
        <v/>
      </c>
      <c r="E139" s="10" t="str">
        <f>IFERROR(VLOOKUP(C139,参数表!A:D,3,0),"")</f>
        <v/>
      </c>
      <c r="F139" s="10" t="str">
        <f>IFERROR(VLOOKUP(C139,参数表!A:D,4,0),"")</f>
        <v/>
      </c>
    </row>
    <row r="140" spans="1:6">
      <c r="A140" s="33" t="str">
        <f>COUNTIF($C$1:C140,C140)&amp;C140</f>
        <v>0</v>
      </c>
      <c r="D140" s="40" t="str">
        <f>IFERROR(VLOOKUP(C140,参数表!A:D,2,0),"")</f>
        <v/>
      </c>
      <c r="E140" s="10" t="str">
        <f>IFERROR(VLOOKUP(C140,参数表!A:D,3,0),"")</f>
        <v/>
      </c>
      <c r="F140" s="10" t="str">
        <f>IFERROR(VLOOKUP(C140,参数表!A:D,4,0),"")</f>
        <v/>
      </c>
    </row>
    <row r="141" spans="1:6">
      <c r="A141" s="33" t="str">
        <f>COUNTIF($C$1:C141,C141)&amp;C141</f>
        <v>0</v>
      </c>
      <c r="D141" s="40" t="str">
        <f>IFERROR(VLOOKUP(C141,参数表!A:D,2,0),"")</f>
        <v/>
      </c>
      <c r="E141" s="10" t="str">
        <f>IFERROR(VLOOKUP(C141,参数表!A:D,3,0),"")</f>
        <v/>
      </c>
      <c r="F141" s="10" t="str">
        <f>IFERROR(VLOOKUP(C141,参数表!A:D,4,0),"")</f>
        <v/>
      </c>
    </row>
    <row r="142" spans="1:6">
      <c r="A142" s="33" t="str">
        <f>COUNTIF($C$1:C142,C142)&amp;C142</f>
        <v>0</v>
      </c>
      <c r="D142" s="40" t="str">
        <f>IFERROR(VLOOKUP(C142,参数表!A:D,2,0),"")</f>
        <v/>
      </c>
      <c r="E142" s="10" t="str">
        <f>IFERROR(VLOOKUP(C142,参数表!A:D,3,0),"")</f>
        <v/>
      </c>
      <c r="F142" s="10" t="str">
        <f>IFERROR(VLOOKUP(C142,参数表!A:D,4,0),"")</f>
        <v/>
      </c>
    </row>
    <row r="143" spans="1:6">
      <c r="A143" s="33" t="str">
        <f>COUNTIF($C$1:C143,C143)&amp;C143</f>
        <v>0</v>
      </c>
      <c r="D143" s="40" t="str">
        <f>IFERROR(VLOOKUP(C143,参数表!A:D,2,0),"")</f>
        <v/>
      </c>
      <c r="E143" s="10" t="str">
        <f>IFERROR(VLOOKUP(C143,参数表!A:D,3,0),"")</f>
        <v/>
      </c>
      <c r="F143" s="10" t="str">
        <f>IFERROR(VLOOKUP(C143,参数表!A:D,4,0),"")</f>
        <v/>
      </c>
    </row>
    <row r="144" spans="1:6">
      <c r="A144" s="33" t="str">
        <f>COUNTIF($C$1:C144,C144)&amp;C144</f>
        <v>0</v>
      </c>
      <c r="D144" s="40" t="str">
        <f>IFERROR(VLOOKUP(C144,参数表!A:D,2,0),"")</f>
        <v/>
      </c>
      <c r="E144" s="10" t="str">
        <f>IFERROR(VLOOKUP(C144,参数表!A:D,3,0),"")</f>
        <v/>
      </c>
      <c r="F144" s="10" t="str">
        <f>IFERROR(VLOOKUP(C144,参数表!A:D,4,0),"")</f>
        <v/>
      </c>
    </row>
    <row r="145" spans="1:6">
      <c r="A145" s="33" t="str">
        <f>COUNTIF($C$1:C145,C145)&amp;C145</f>
        <v>0</v>
      </c>
      <c r="D145" s="40" t="str">
        <f>IFERROR(VLOOKUP(C145,参数表!A:D,2,0),"")</f>
        <v/>
      </c>
      <c r="E145" s="10" t="str">
        <f>IFERROR(VLOOKUP(C145,参数表!A:D,3,0),"")</f>
        <v/>
      </c>
      <c r="F145" s="10" t="str">
        <f>IFERROR(VLOOKUP(C145,参数表!A:D,4,0),"")</f>
        <v/>
      </c>
    </row>
    <row r="146" spans="1:6">
      <c r="A146" s="33" t="str">
        <f>COUNTIF($C$1:C146,C146)&amp;C146</f>
        <v>0</v>
      </c>
      <c r="D146" s="40" t="str">
        <f>IFERROR(VLOOKUP(C146,参数表!A:D,2,0),"")</f>
        <v/>
      </c>
      <c r="E146" s="10" t="str">
        <f>IFERROR(VLOOKUP(C146,参数表!A:D,3,0),"")</f>
        <v/>
      </c>
      <c r="F146" s="10" t="str">
        <f>IFERROR(VLOOKUP(C146,参数表!A:D,4,0),"")</f>
        <v/>
      </c>
    </row>
    <row r="147" spans="1:6">
      <c r="A147" s="33" t="str">
        <f>COUNTIF($C$1:C147,C147)&amp;C147</f>
        <v>0</v>
      </c>
      <c r="D147" s="40" t="str">
        <f>IFERROR(VLOOKUP(C147,参数表!A:D,2,0),"")</f>
        <v/>
      </c>
      <c r="E147" s="10" t="str">
        <f>IFERROR(VLOOKUP(C147,参数表!A:D,3,0),"")</f>
        <v/>
      </c>
      <c r="F147" s="10" t="str">
        <f>IFERROR(VLOOKUP(C147,参数表!A:D,4,0),"")</f>
        <v/>
      </c>
    </row>
    <row r="148" spans="1:6">
      <c r="A148" s="33" t="str">
        <f>COUNTIF($C$1:C148,C148)&amp;C148</f>
        <v>0</v>
      </c>
      <c r="D148" s="40" t="str">
        <f>IFERROR(VLOOKUP(C148,参数表!A:D,2,0),"")</f>
        <v/>
      </c>
      <c r="E148" s="10" t="str">
        <f>IFERROR(VLOOKUP(C148,参数表!A:D,3,0),"")</f>
        <v/>
      </c>
      <c r="F148" s="10" t="str">
        <f>IFERROR(VLOOKUP(C148,参数表!A:D,4,0),"")</f>
        <v/>
      </c>
    </row>
    <row r="149" spans="1:6">
      <c r="A149" s="33" t="str">
        <f>COUNTIF($C$1:C149,C149)&amp;C149</f>
        <v>0</v>
      </c>
      <c r="D149" s="40" t="str">
        <f>IFERROR(VLOOKUP(C149,参数表!A:D,2,0),"")</f>
        <v/>
      </c>
      <c r="E149" s="10" t="str">
        <f>IFERROR(VLOOKUP(C149,参数表!A:D,3,0),"")</f>
        <v/>
      </c>
      <c r="F149" s="10" t="str">
        <f>IFERROR(VLOOKUP(C149,参数表!A:D,4,0),"")</f>
        <v/>
      </c>
    </row>
    <row r="150" spans="1:6">
      <c r="A150" s="33" t="str">
        <f>COUNTIF($C$1:C150,C150)&amp;C150</f>
        <v>0</v>
      </c>
      <c r="D150" s="40" t="str">
        <f>IFERROR(VLOOKUP(C150,参数表!A:D,2,0),"")</f>
        <v/>
      </c>
      <c r="E150" s="10" t="str">
        <f>IFERROR(VLOOKUP(C150,参数表!A:D,3,0),"")</f>
        <v/>
      </c>
      <c r="F150" s="10" t="str">
        <f>IFERROR(VLOOKUP(C150,参数表!A:D,4,0),"")</f>
        <v/>
      </c>
    </row>
    <row r="151" spans="1:6">
      <c r="A151" s="33" t="str">
        <f>COUNTIF($C$1:C151,C151)&amp;C151</f>
        <v>0</v>
      </c>
      <c r="D151" s="40" t="str">
        <f>IFERROR(VLOOKUP(C151,参数表!A:D,2,0),"")</f>
        <v/>
      </c>
      <c r="E151" s="10" t="str">
        <f>IFERROR(VLOOKUP(C151,参数表!A:D,3,0),"")</f>
        <v/>
      </c>
      <c r="F151" s="10" t="str">
        <f>IFERROR(VLOOKUP(C151,参数表!A:D,4,0),"")</f>
        <v/>
      </c>
    </row>
    <row r="152" spans="1:6">
      <c r="A152" s="33" t="str">
        <f>COUNTIF($C$1:C152,C152)&amp;C152</f>
        <v>0</v>
      </c>
      <c r="D152" s="40" t="str">
        <f>IFERROR(VLOOKUP(C152,参数表!A:D,2,0),"")</f>
        <v/>
      </c>
      <c r="E152" s="10" t="str">
        <f>IFERROR(VLOOKUP(C152,参数表!A:D,3,0),"")</f>
        <v/>
      </c>
      <c r="F152" s="10" t="str">
        <f>IFERROR(VLOOKUP(C152,参数表!A:D,4,0),"")</f>
        <v/>
      </c>
    </row>
    <row r="153" spans="1:6">
      <c r="A153" s="33" t="str">
        <f>COUNTIF($C$1:C153,C153)&amp;C153</f>
        <v>0</v>
      </c>
      <c r="D153" s="40" t="str">
        <f>IFERROR(VLOOKUP(C153,参数表!A:D,2,0),"")</f>
        <v/>
      </c>
      <c r="E153" s="10" t="str">
        <f>IFERROR(VLOOKUP(C153,参数表!A:D,3,0),"")</f>
        <v/>
      </c>
      <c r="F153" s="10" t="str">
        <f>IFERROR(VLOOKUP(C153,参数表!A:D,4,0),"")</f>
        <v/>
      </c>
    </row>
    <row r="154" spans="1:6">
      <c r="A154" s="33" t="str">
        <f>COUNTIF($C$1:C154,C154)&amp;C154</f>
        <v>0</v>
      </c>
      <c r="D154" s="40" t="str">
        <f>IFERROR(VLOOKUP(C154,参数表!A:D,2,0),"")</f>
        <v/>
      </c>
      <c r="E154" s="10" t="str">
        <f>IFERROR(VLOOKUP(C154,参数表!A:D,3,0),"")</f>
        <v/>
      </c>
      <c r="F154" s="10" t="str">
        <f>IFERROR(VLOOKUP(C154,参数表!A:D,4,0),"")</f>
        <v/>
      </c>
    </row>
    <row r="155" spans="1:6">
      <c r="A155" s="33" t="str">
        <f>COUNTIF($C$1:C155,C155)&amp;C155</f>
        <v>0</v>
      </c>
      <c r="D155" s="40" t="str">
        <f>IFERROR(VLOOKUP(C155,参数表!A:D,2,0),"")</f>
        <v/>
      </c>
      <c r="E155" s="10" t="str">
        <f>IFERROR(VLOOKUP(C155,参数表!A:D,3,0),"")</f>
        <v/>
      </c>
      <c r="F155" s="10" t="str">
        <f>IFERROR(VLOOKUP(C155,参数表!A:D,4,0),"")</f>
        <v/>
      </c>
    </row>
    <row r="156" spans="1:6">
      <c r="A156" s="33" t="str">
        <f>COUNTIF($C$1:C156,C156)&amp;C156</f>
        <v>0</v>
      </c>
      <c r="D156" s="40" t="str">
        <f>IFERROR(VLOOKUP(C156,参数表!A:D,2,0),"")</f>
        <v/>
      </c>
      <c r="E156" s="10" t="str">
        <f>IFERROR(VLOOKUP(C156,参数表!A:D,3,0),"")</f>
        <v/>
      </c>
      <c r="F156" s="10" t="str">
        <f>IFERROR(VLOOKUP(C156,参数表!A:D,4,0),"")</f>
        <v/>
      </c>
    </row>
    <row r="157" spans="1:6">
      <c r="A157" s="33" t="str">
        <f>COUNTIF($C$1:C157,C157)&amp;C157</f>
        <v>0</v>
      </c>
      <c r="D157" s="40" t="str">
        <f>IFERROR(VLOOKUP(C157,参数表!A:D,2,0),"")</f>
        <v/>
      </c>
      <c r="E157" s="10" t="str">
        <f>IFERROR(VLOOKUP(C157,参数表!A:D,3,0),"")</f>
        <v/>
      </c>
      <c r="F157" s="10" t="str">
        <f>IFERROR(VLOOKUP(C157,参数表!A:D,4,0),"")</f>
        <v/>
      </c>
    </row>
    <row r="158" spans="1:6">
      <c r="A158" s="33" t="str">
        <f>COUNTIF($C$1:C158,C158)&amp;C158</f>
        <v>0</v>
      </c>
      <c r="D158" s="40" t="str">
        <f>IFERROR(VLOOKUP(C158,参数表!A:D,2,0),"")</f>
        <v/>
      </c>
      <c r="E158" s="10" t="str">
        <f>IFERROR(VLOOKUP(C158,参数表!A:D,3,0),"")</f>
        <v/>
      </c>
      <c r="F158" s="10" t="str">
        <f>IFERROR(VLOOKUP(C158,参数表!A:D,4,0),"")</f>
        <v/>
      </c>
    </row>
    <row r="159" spans="1:6">
      <c r="A159" s="33" t="str">
        <f>COUNTIF($C$1:C159,C159)&amp;C159</f>
        <v>0</v>
      </c>
      <c r="D159" s="40" t="str">
        <f>IFERROR(VLOOKUP(C159,参数表!A:D,2,0),"")</f>
        <v/>
      </c>
      <c r="E159" s="10" t="str">
        <f>IFERROR(VLOOKUP(C159,参数表!A:D,3,0),"")</f>
        <v/>
      </c>
      <c r="F159" s="10" t="str">
        <f>IFERROR(VLOOKUP(C159,参数表!A:D,4,0),"")</f>
        <v/>
      </c>
    </row>
    <row r="160" spans="1:6">
      <c r="A160" s="33" t="str">
        <f>COUNTIF($C$1:C160,C160)&amp;C160</f>
        <v>0</v>
      </c>
      <c r="D160" s="40" t="str">
        <f>IFERROR(VLOOKUP(C160,参数表!A:D,2,0),"")</f>
        <v/>
      </c>
      <c r="E160" s="10" t="str">
        <f>IFERROR(VLOOKUP(C160,参数表!A:D,3,0),"")</f>
        <v/>
      </c>
      <c r="F160" s="10" t="str">
        <f>IFERROR(VLOOKUP(C160,参数表!A:D,4,0),"")</f>
        <v/>
      </c>
    </row>
    <row r="161" spans="1:6">
      <c r="A161" s="33" t="str">
        <f>COUNTIF($C$1:C161,C161)&amp;C161</f>
        <v>0</v>
      </c>
      <c r="D161" s="40" t="str">
        <f>IFERROR(VLOOKUP(C161,参数表!A:D,2,0),"")</f>
        <v/>
      </c>
      <c r="E161" s="10" t="str">
        <f>IFERROR(VLOOKUP(C161,参数表!A:D,3,0),"")</f>
        <v/>
      </c>
      <c r="F161" s="10" t="str">
        <f>IFERROR(VLOOKUP(C161,参数表!A:D,4,0),"")</f>
        <v/>
      </c>
    </row>
    <row r="162" spans="1:6">
      <c r="A162" s="33" t="str">
        <f>COUNTIF($C$1:C162,C162)&amp;C162</f>
        <v>0</v>
      </c>
      <c r="D162" s="40" t="str">
        <f>IFERROR(VLOOKUP(C162,参数表!A:D,2,0),"")</f>
        <v/>
      </c>
      <c r="E162" s="10" t="str">
        <f>IFERROR(VLOOKUP(C162,参数表!A:D,3,0),"")</f>
        <v/>
      </c>
      <c r="F162" s="10" t="str">
        <f>IFERROR(VLOOKUP(C162,参数表!A:D,4,0),"")</f>
        <v/>
      </c>
    </row>
    <row r="163" spans="1:6">
      <c r="A163" s="33" t="str">
        <f>COUNTIF($C$1:C163,C163)&amp;C163</f>
        <v>0</v>
      </c>
      <c r="D163" s="40" t="str">
        <f>IFERROR(VLOOKUP(C163,参数表!A:D,2,0),"")</f>
        <v/>
      </c>
      <c r="E163" s="10" t="str">
        <f>IFERROR(VLOOKUP(C163,参数表!A:D,3,0),"")</f>
        <v/>
      </c>
      <c r="F163" s="10" t="str">
        <f>IFERROR(VLOOKUP(C163,参数表!A:D,4,0),"")</f>
        <v/>
      </c>
    </row>
    <row r="164" spans="1:6">
      <c r="A164" s="33" t="str">
        <f>COUNTIF($C$1:C164,C164)&amp;C164</f>
        <v>0</v>
      </c>
      <c r="D164" s="40" t="str">
        <f>IFERROR(VLOOKUP(C164,参数表!A:D,2,0),"")</f>
        <v/>
      </c>
      <c r="E164" s="10" t="str">
        <f>IFERROR(VLOOKUP(C164,参数表!A:D,3,0),"")</f>
        <v/>
      </c>
      <c r="F164" s="10" t="str">
        <f>IFERROR(VLOOKUP(C164,参数表!A:D,4,0),"")</f>
        <v/>
      </c>
    </row>
    <row r="165" spans="1:6">
      <c r="A165" s="33" t="str">
        <f>COUNTIF($C$1:C165,C165)&amp;C165</f>
        <v>0</v>
      </c>
      <c r="D165" s="40" t="str">
        <f>IFERROR(VLOOKUP(C165,参数表!A:D,2,0),"")</f>
        <v/>
      </c>
      <c r="E165" s="10" t="str">
        <f>IFERROR(VLOOKUP(C165,参数表!A:D,3,0),"")</f>
        <v/>
      </c>
      <c r="F165" s="10" t="str">
        <f>IFERROR(VLOOKUP(C165,参数表!A:D,4,0),"")</f>
        <v/>
      </c>
    </row>
    <row r="166" spans="1:6">
      <c r="A166" s="33" t="str">
        <f>COUNTIF($C$1:C166,C166)&amp;C166</f>
        <v>0</v>
      </c>
      <c r="D166" s="40" t="str">
        <f>IFERROR(VLOOKUP(C166,参数表!A:D,2,0),"")</f>
        <v/>
      </c>
      <c r="E166" s="10" t="str">
        <f>IFERROR(VLOOKUP(C166,参数表!A:D,3,0),"")</f>
        <v/>
      </c>
      <c r="F166" s="10" t="str">
        <f>IFERROR(VLOOKUP(C166,参数表!A:D,4,0),"")</f>
        <v/>
      </c>
    </row>
    <row r="167" spans="1:6">
      <c r="A167" s="33" t="str">
        <f>COUNTIF($C$1:C167,C167)&amp;C167</f>
        <v>0</v>
      </c>
      <c r="D167" s="40" t="str">
        <f>IFERROR(VLOOKUP(C167,参数表!A:D,2,0),"")</f>
        <v/>
      </c>
      <c r="E167" s="10" t="str">
        <f>IFERROR(VLOOKUP(C167,参数表!A:D,3,0),"")</f>
        <v/>
      </c>
      <c r="F167" s="10" t="str">
        <f>IFERROR(VLOOKUP(C167,参数表!A:D,4,0),"")</f>
        <v/>
      </c>
    </row>
    <row r="168" spans="1:6">
      <c r="A168" s="33" t="str">
        <f>COUNTIF($C$1:C168,C168)&amp;C168</f>
        <v>0</v>
      </c>
      <c r="D168" s="40" t="str">
        <f>IFERROR(VLOOKUP(C168,参数表!A:D,2,0),"")</f>
        <v/>
      </c>
      <c r="E168" s="10" t="str">
        <f>IFERROR(VLOOKUP(C168,参数表!A:D,3,0),"")</f>
        <v/>
      </c>
      <c r="F168" s="10" t="str">
        <f>IFERROR(VLOOKUP(C168,参数表!A:D,4,0),"")</f>
        <v/>
      </c>
    </row>
    <row r="169" spans="1:6">
      <c r="A169" s="33" t="str">
        <f>COUNTIF($C$1:C169,C169)&amp;C169</f>
        <v>0</v>
      </c>
      <c r="D169" s="40" t="str">
        <f>IFERROR(VLOOKUP(C169,参数表!A:D,2,0),"")</f>
        <v/>
      </c>
      <c r="E169" s="10" t="str">
        <f>IFERROR(VLOOKUP(C169,参数表!A:D,3,0),"")</f>
        <v/>
      </c>
      <c r="F169" s="10" t="str">
        <f>IFERROR(VLOOKUP(C169,参数表!A:D,4,0),"")</f>
        <v/>
      </c>
    </row>
    <row r="170" spans="1:6">
      <c r="A170" s="33" t="str">
        <f>COUNTIF($C$1:C170,C170)&amp;C170</f>
        <v>0</v>
      </c>
      <c r="D170" s="40" t="str">
        <f>IFERROR(VLOOKUP(C170,参数表!A:D,2,0),"")</f>
        <v/>
      </c>
      <c r="E170" s="10" t="str">
        <f>IFERROR(VLOOKUP(C170,参数表!A:D,3,0),"")</f>
        <v/>
      </c>
      <c r="F170" s="10" t="str">
        <f>IFERROR(VLOOKUP(C170,参数表!A:D,4,0),"")</f>
        <v/>
      </c>
    </row>
    <row r="171" spans="1:6">
      <c r="A171" s="33" t="str">
        <f>COUNTIF($C$1:C171,C171)&amp;C171</f>
        <v>0</v>
      </c>
      <c r="D171" s="40" t="str">
        <f>IFERROR(VLOOKUP(C171,参数表!A:D,2,0),"")</f>
        <v/>
      </c>
      <c r="E171" s="10" t="str">
        <f>IFERROR(VLOOKUP(C171,参数表!A:D,3,0),"")</f>
        <v/>
      </c>
      <c r="F171" s="10" t="str">
        <f>IFERROR(VLOOKUP(C171,参数表!A:D,4,0),"")</f>
        <v/>
      </c>
    </row>
    <row r="172" spans="1:6">
      <c r="A172" s="33" t="str">
        <f>COUNTIF($C$1:C172,C172)&amp;C172</f>
        <v>0</v>
      </c>
      <c r="D172" s="40" t="str">
        <f>IFERROR(VLOOKUP(C172,参数表!A:D,2,0),"")</f>
        <v/>
      </c>
      <c r="E172" s="10" t="str">
        <f>IFERROR(VLOOKUP(C172,参数表!A:D,3,0),"")</f>
        <v/>
      </c>
      <c r="F172" s="10" t="str">
        <f>IFERROR(VLOOKUP(C172,参数表!A:D,4,0),"")</f>
        <v/>
      </c>
    </row>
    <row r="173" spans="1:6">
      <c r="A173" s="33" t="str">
        <f>COUNTIF($C$1:C173,C173)&amp;C173</f>
        <v>0</v>
      </c>
      <c r="D173" s="40" t="str">
        <f>IFERROR(VLOOKUP(C173,参数表!A:D,2,0),"")</f>
        <v/>
      </c>
      <c r="E173" s="10" t="str">
        <f>IFERROR(VLOOKUP(C173,参数表!A:D,3,0),"")</f>
        <v/>
      </c>
      <c r="F173" s="10" t="str">
        <f>IFERROR(VLOOKUP(C173,参数表!A:D,4,0),"")</f>
        <v/>
      </c>
    </row>
    <row r="174" spans="1:6">
      <c r="A174" s="33" t="str">
        <f>COUNTIF($C$1:C174,C174)&amp;C174</f>
        <v>0</v>
      </c>
      <c r="D174" s="40" t="str">
        <f>IFERROR(VLOOKUP(C174,参数表!A:D,2,0),"")</f>
        <v/>
      </c>
      <c r="E174" s="10" t="str">
        <f>IFERROR(VLOOKUP(C174,参数表!A:D,3,0),"")</f>
        <v/>
      </c>
      <c r="F174" s="10" t="str">
        <f>IFERROR(VLOOKUP(C174,参数表!A:D,4,0),"")</f>
        <v/>
      </c>
    </row>
    <row r="175" spans="1:6">
      <c r="A175" s="33" t="str">
        <f>COUNTIF($C$1:C175,C175)&amp;C175</f>
        <v>0</v>
      </c>
      <c r="D175" s="40" t="str">
        <f>IFERROR(VLOOKUP(C175,参数表!A:D,2,0),"")</f>
        <v/>
      </c>
      <c r="E175" s="10" t="str">
        <f>IFERROR(VLOOKUP(C175,参数表!A:D,3,0),"")</f>
        <v/>
      </c>
      <c r="F175" s="10" t="str">
        <f>IFERROR(VLOOKUP(C175,参数表!A:D,4,0),"")</f>
        <v/>
      </c>
    </row>
    <row r="176" spans="1:6">
      <c r="A176" s="33" t="str">
        <f>COUNTIF($C$1:C176,C176)&amp;C176</f>
        <v>0</v>
      </c>
      <c r="D176" s="40" t="str">
        <f>IFERROR(VLOOKUP(C176,参数表!A:D,2,0),"")</f>
        <v/>
      </c>
      <c r="E176" s="10" t="str">
        <f>IFERROR(VLOOKUP(C176,参数表!A:D,3,0),"")</f>
        <v/>
      </c>
      <c r="F176" s="10" t="str">
        <f>IFERROR(VLOOKUP(C176,参数表!A:D,4,0),"")</f>
        <v/>
      </c>
    </row>
    <row r="177" spans="1:6">
      <c r="A177" s="33" t="str">
        <f>COUNTIF($C$1:C177,C177)&amp;C177</f>
        <v>0</v>
      </c>
      <c r="D177" s="40" t="str">
        <f>IFERROR(VLOOKUP(C177,参数表!A:D,2,0),"")</f>
        <v/>
      </c>
      <c r="E177" s="10" t="str">
        <f>IFERROR(VLOOKUP(C177,参数表!A:D,3,0),"")</f>
        <v/>
      </c>
      <c r="F177" s="10" t="str">
        <f>IFERROR(VLOOKUP(C177,参数表!A:D,4,0),"")</f>
        <v/>
      </c>
    </row>
    <row r="178" spans="1:6">
      <c r="A178" s="33" t="str">
        <f>COUNTIF($C$1:C178,C178)&amp;C178</f>
        <v>0</v>
      </c>
      <c r="D178" s="40" t="str">
        <f>IFERROR(VLOOKUP(C178,参数表!A:D,2,0),"")</f>
        <v/>
      </c>
      <c r="E178" s="10" t="str">
        <f>IFERROR(VLOOKUP(C178,参数表!A:D,3,0),"")</f>
        <v/>
      </c>
      <c r="F178" s="10" t="str">
        <f>IFERROR(VLOOKUP(C178,参数表!A:D,4,0),"")</f>
        <v/>
      </c>
    </row>
    <row r="179" spans="1:6">
      <c r="A179" s="33" t="str">
        <f>COUNTIF($C$1:C179,C179)&amp;C179</f>
        <v>0</v>
      </c>
      <c r="D179" s="40" t="str">
        <f>IFERROR(VLOOKUP(C179,参数表!A:D,2,0),"")</f>
        <v/>
      </c>
      <c r="E179" s="10" t="str">
        <f>IFERROR(VLOOKUP(C179,参数表!A:D,3,0),"")</f>
        <v/>
      </c>
      <c r="F179" s="10" t="str">
        <f>IFERROR(VLOOKUP(C179,参数表!A:D,4,0),"")</f>
        <v/>
      </c>
    </row>
    <row r="180" spans="1:6">
      <c r="A180" s="33" t="str">
        <f>COUNTIF($C$1:C180,C180)&amp;C180</f>
        <v>0</v>
      </c>
      <c r="D180" s="40" t="str">
        <f>IFERROR(VLOOKUP(C180,参数表!A:D,2,0),"")</f>
        <v/>
      </c>
      <c r="E180" s="10" t="str">
        <f>IFERROR(VLOOKUP(C180,参数表!A:D,3,0),"")</f>
        <v/>
      </c>
      <c r="F180" s="10" t="str">
        <f>IFERROR(VLOOKUP(C180,参数表!A:D,4,0),"")</f>
        <v/>
      </c>
    </row>
    <row r="181" spans="1:6">
      <c r="A181" s="33" t="str">
        <f>COUNTIF($C$1:C181,C181)&amp;C181</f>
        <v>0</v>
      </c>
      <c r="D181" s="40" t="str">
        <f>IFERROR(VLOOKUP(C181,参数表!A:D,2,0),"")</f>
        <v/>
      </c>
      <c r="E181" s="10" t="str">
        <f>IFERROR(VLOOKUP(C181,参数表!A:D,3,0),"")</f>
        <v/>
      </c>
      <c r="F181" s="10" t="str">
        <f>IFERROR(VLOOKUP(C181,参数表!A:D,4,0),"")</f>
        <v/>
      </c>
    </row>
    <row r="182" spans="1:6">
      <c r="A182" s="33" t="str">
        <f>COUNTIF($C$1:C182,C182)&amp;C182</f>
        <v>0</v>
      </c>
      <c r="D182" s="40" t="str">
        <f>IFERROR(VLOOKUP(C182,参数表!A:D,2,0),"")</f>
        <v/>
      </c>
      <c r="E182" s="10" t="str">
        <f>IFERROR(VLOOKUP(C182,参数表!A:D,3,0),"")</f>
        <v/>
      </c>
      <c r="F182" s="10" t="str">
        <f>IFERROR(VLOOKUP(C182,参数表!A:D,4,0),"")</f>
        <v/>
      </c>
    </row>
    <row r="183" spans="1:6">
      <c r="A183" s="33" t="str">
        <f>COUNTIF($C$1:C183,C183)&amp;C183</f>
        <v>0</v>
      </c>
      <c r="D183" s="40" t="str">
        <f>IFERROR(VLOOKUP(C183,参数表!A:D,2,0),"")</f>
        <v/>
      </c>
      <c r="E183" s="10" t="str">
        <f>IFERROR(VLOOKUP(C183,参数表!A:D,3,0),"")</f>
        <v/>
      </c>
      <c r="F183" s="10" t="str">
        <f>IFERROR(VLOOKUP(C183,参数表!A:D,4,0),"")</f>
        <v/>
      </c>
    </row>
    <row r="184" spans="1:6">
      <c r="A184" s="33" t="str">
        <f>COUNTIF($C$1:C184,C184)&amp;C184</f>
        <v>0</v>
      </c>
      <c r="D184" s="40" t="str">
        <f>IFERROR(VLOOKUP(C184,参数表!A:D,2,0),"")</f>
        <v/>
      </c>
      <c r="E184" s="10" t="str">
        <f>IFERROR(VLOOKUP(C184,参数表!A:D,3,0),"")</f>
        <v/>
      </c>
      <c r="F184" s="10" t="str">
        <f>IFERROR(VLOOKUP(C184,参数表!A:D,4,0),"")</f>
        <v/>
      </c>
    </row>
    <row r="185" spans="1:6">
      <c r="A185" s="33" t="str">
        <f>COUNTIF($C$1:C185,C185)&amp;C185</f>
        <v>0</v>
      </c>
      <c r="D185" s="40" t="str">
        <f>IFERROR(VLOOKUP(C185,参数表!A:D,2,0),"")</f>
        <v/>
      </c>
      <c r="E185" s="10" t="str">
        <f>IFERROR(VLOOKUP(C185,参数表!A:D,3,0),"")</f>
        <v/>
      </c>
      <c r="F185" s="10" t="str">
        <f>IFERROR(VLOOKUP(C185,参数表!A:D,4,0),"")</f>
        <v/>
      </c>
    </row>
    <row r="186" spans="1:6">
      <c r="A186" s="33" t="str">
        <f>COUNTIF($C$1:C186,C186)&amp;C186</f>
        <v>0</v>
      </c>
      <c r="D186" s="40" t="str">
        <f>IFERROR(VLOOKUP(C186,参数表!A:D,2,0),"")</f>
        <v/>
      </c>
      <c r="E186" s="10" t="str">
        <f>IFERROR(VLOOKUP(C186,参数表!A:D,3,0),"")</f>
        <v/>
      </c>
      <c r="F186" s="10" t="str">
        <f>IFERROR(VLOOKUP(C186,参数表!A:D,4,0),"")</f>
        <v/>
      </c>
    </row>
    <row r="187" spans="1:6">
      <c r="A187" s="33" t="str">
        <f>COUNTIF($C$1:C187,C187)&amp;C187</f>
        <v>0</v>
      </c>
      <c r="D187" s="40" t="str">
        <f>IFERROR(VLOOKUP(C187,参数表!A:D,2,0),"")</f>
        <v/>
      </c>
      <c r="E187" s="10" t="str">
        <f>IFERROR(VLOOKUP(C187,参数表!A:D,3,0),"")</f>
        <v/>
      </c>
      <c r="F187" s="10" t="str">
        <f>IFERROR(VLOOKUP(C187,参数表!A:D,4,0),"")</f>
        <v/>
      </c>
    </row>
    <row r="188" spans="1:6">
      <c r="A188" s="33" t="str">
        <f>COUNTIF($C$1:C188,C188)&amp;C188</f>
        <v>0</v>
      </c>
      <c r="D188" s="40" t="str">
        <f>IFERROR(VLOOKUP(C188,参数表!A:D,2,0),"")</f>
        <v/>
      </c>
      <c r="E188" s="10" t="str">
        <f>IFERROR(VLOOKUP(C188,参数表!A:D,3,0),"")</f>
        <v/>
      </c>
      <c r="F188" s="10" t="str">
        <f>IFERROR(VLOOKUP(C188,参数表!A:D,4,0),"")</f>
        <v/>
      </c>
    </row>
    <row r="189" spans="1:6">
      <c r="A189" s="33" t="str">
        <f>COUNTIF($C$1:C189,C189)&amp;C189</f>
        <v>0</v>
      </c>
      <c r="D189" s="40" t="str">
        <f>IFERROR(VLOOKUP(C189,参数表!A:D,2,0),"")</f>
        <v/>
      </c>
      <c r="E189" s="10" t="str">
        <f>IFERROR(VLOOKUP(C189,参数表!A:D,3,0),"")</f>
        <v/>
      </c>
      <c r="F189" s="10" t="str">
        <f>IFERROR(VLOOKUP(C189,参数表!A:D,4,0),"")</f>
        <v/>
      </c>
    </row>
    <row r="190" spans="1:6">
      <c r="A190" s="33" t="str">
        <f>COUNTIF($C$1:C190,C190)&amp;C190</f>
        <v>0</v>
      </c>
      <c r="D190" s="40" t="str">
        <f>IFERROR(VLOOKUP(C190,参数表!A:D,2,0),"")</f>
        <v/>
      </c>
      <c r="E190" s="10" t="str">
        <f>IFERROR(VLOOKUP(C190,参数表!A:D,3,0),"")</f>
        <v/>
      </c>
      <c r="F190" s="10" t="str">
        <f>IFERROR(VLOOKUP(C190,参数表!A:D,4,0),"")</f>
        <v/>
      </c>
    </row>
    <row r="191" spans="1:6">
      <c r="A191" s="33" t="str">
        <f>COUNTIF($C$1:C191,C191)&amp;C191</f>
        <v>0</v>
      </c>
      <c r="D191" s="40" t="str">
        <f>IFERROR(VLOOKUP(C191,参数表!A:D,2,0),"")</f>
        <v/>
      </c>
      <c r="E191" s="10" t="str">
        <f>IFERROR(VLOOKUP(C191,参数表!A:D,3,0),"")</f>
        <v/>
      </c>
      <c r="F191" s="10" t="str">
        <f>IFERROR(VLOOKUP(C191,参数表!A:D,4,0),"")</f>
        <v/>
      </c>
    </row>
    <row r="192" spans="1:6">
      <c r="A192" s="33" t="str">
        <f>COUNTIF($C$1:C192,C192)&amp;C192</f>
        <v>0</v>
      </c>
      <c r="D192" s="40" t="str">
        <f>IFERROR(VLOOKUP(C192,参数表!A:D,2,0),"")</f>
        <v/>
      </c>
      <c r="E192" s="10" t="str">
        <f>IFERROR(VLOOKUP(C192,参数表!A:D,3,0),"")</f>
        <v/>
      </c>
      <c r="F192" s="10" t="str">
        <f>IFERROR(VLOOKUP(C192,参数表!A:D,4,0),"")</f>
        <v/>
      </c>
    </row>
    <row r="193" spans="1:6">
      <c r="A193" s="33" t="str">
        <f>COUNTIF($C$1:C193,C193)&amp;C193</f>
        <v>0</v>
      </c>
      <c r="D193" s="40" t="str">
        <f>IFERROR(VLOOKUP(C193,参数表!A:D,2,0),"")</f>
        <v/>
      </c>
      <c r="E193" s="10" t="str">
        <f>IFERROR(VLOOKUP(C193,参数表!A:D,3,0),"")</f>
        <v/>
      </c>
      <c r="F193" s="10" t="str">
        <f>IFERROR(VLOOKUP(C193,参数表!A:D,4,0),"")</f>
        <v/>
      </c>
    </row>
    <row r="194" spans="1:6">
      <c r="A194" s="33" t="str">
        <f>COUNTIF($C$1:C194,C194)&amp;C194</f>
        <v>0</v>
      </c>
      <c r="D194" s="40" t="str">
        <f>IFERROR(VLOOKUP(C194,参数表!A:D,2,0),"")</f>
        <v/>
      </c>
      <c r="E194" s="10" t="str">
        <f>IFERROR(VLOOKUP(C194,参数表!A:D,3,0),"")</f>
        <v/>
      </c>
      <c r="F194" s="10" t="str">
        <f>IFERROR(VLOOKUP(C194,参数表!A:D,4,0),"")</f>
        <v/>
      </c>
    </row>
    <row r="195" spans="1:6">
      <c r="A195" s="33" t="str">
        <f>COUNTIF($C$1:C195,C195)&amp;C195</f>
        <v>0</v>
      </c>
      <c r="D195" s="40" t="str">
        <f>IFERROR(VLOOKUP(C195,参数表!A:D,2,0),"")</f>
        <v/>
      </c>
      <c r="E195" s="10" t="str">
        <f>IFERROR(VLOOKUP(C195,参数表!A:D,3,0),"")</f>
        <v/>
      </c>
      <c r="F195" s="10" t="str">
        <f>IFERROR(VLOOKUP(C195,参数表!A:D,4,0),"")</f>
        <v/>
      </c>
    </row>
    <row r="196" spans="1:6">
      <c r="A196" s="33" t="str">
        <f>COUNTIF($C$1:C196,C196)&amp;C196</f>
        <v>0</v>
      </c>
      <c r="D196" s="40" t="str">
        <f>IFERROR(VLOOKUP(C196,参数表!A:D,2,0),"")</f>
        <v/>
      </c>
      <c r="E196" s="10" t="str">
        <f>IFERROR(VLOOKUP(C196,参数表!A:D,3,0),"")</f>
        <v/>
      </c>
      <c r="F196" s="10" t="str">
        <f>IFERROR(VLOOKUP(C196,参数表!A:D,4,0),"")</f>
        <v/>
      </c>
    </row>
    <row r="197" spans="1:6">
      <c r="A197" s="33" t="str">
        <f>COUNTIF($C$1:C197,C197)&amp;C197</f>
        <v>0</v>
      </c>
      <c r="D197" s="40" t="str">
        <f>IFERROR(VLOOKUP(C197,参数表!A:D,2,0),"")</f>
        <v/>
      </c>
      <c r="E197" s="10" t="str">
        <f>IFERROR(VLOOKUP(C197,参数表!A:D,3,0),"")</f>
        <v/>
      </c>
      <c r="F197" s="10" t="str">
        <f>IFERROR(VLOOKUP(C197,参数表!A:D,4,0),"")</f>
        <v/>
      </c>
    </row>
    <row r="198" spans="1:6">
      <c r="A198" s="33" t="str">
        <f>COUNTIF($C$1:C198,C198)&amp;C198</f>
        <v>0</v>
      </c>
      <c r="D198" s="40" t="str">
        <f>IFERROR(VLOOKUP(C198,参数表!A:D,2,0),"")</f>
        <v/>
      </c>
      <c r="E198" s="10" t="str">
        <f>IFERROR(VLOOKUP(C198,参数表!A:D,3,0),"")</f>
        <v/>
      </c>
      <c r="F198" s="10" t="str">
        <f>IFERROR(VLOOKUP(C198,参数表!A:D,4,0),"")</f>
        <v/>
      </c>
    </row>
    <row r="199" spans="1:6">
      <c r="A199" s="33" t="str">
        <f>COUNTIF($C$1:C199,C199)&amp;C199</f>
        <v>0</v>
      </c>
      <c r="D199" s="40" t="str">
        <f>IFERROR(VLOOKUP(C199,参数表!A:D,2,0),"")</f>
        <v/>
      </c>
      <c r="E199" s="10" t="str">
        <f>IFERROR(VLOOKUP(C199,参数表!A:D,3,0),"")</f>
        <v/>
      </c>
      <c r="F199" s="10" t="str">
        <f>IFERROR(VLOOKUP(C199,参数表!A:D,4,0),"")</f>
        <v/>
      </c>
    </row>
    <row r="200" spans="1:6">
      <c r="A200" s="33" t="str">
        <f>COUNTIF($C$1:C200,C200)&amp;C200</f>
        <v>0</v>
      </c>
      <c r="D200" s="40" t="str">
        <f>IFERROR(VLOOKUP(C200,参数表!A:D,2,0),"")</f>
        <v/>
      </c>
      <c r="E200" s="10" t="str">
        <f>IFERROR(VLOOKUP(C200,参数表!A:D,3,0),"")</f>
        <v/>
      </c>
      <c r="F200" s="10" t="str">
        <f>IFERROR(VLOOKUP(C200,参数表!A:D,4,0),"")</f>
        <v/>
      </c>
    </row>
    <row r="201" spans="1:6">
      <c r="A201" s="33" t="str">
        <f>COUNTIF($C$1:C201,C201)&amp;C201</f>
        <v>0</v>
      </c>
      <c r="D201" s="40" t="str">
        <f>IFERROR(VLOOKUP(C201,参数表!A:D,2,0),"")</f>
        <v/>
      </c>
      <c r="E201" s="10" t="str">
        <f>IFERROR(VLOOKUP(C201,参数表!A:D,3,0),"")</f>
        <v/>
      </c>
      <c r="F201" s="10" t="str">
        <f>IFERROR(VLOOKUP(C201,参数表!A:D,4,0),"")</f>
        <v/>
      </c>
    </row>
    <row r="202" spans="1:6">
      <c r="A202" s="33" t="str">
        <f>COUNTIF($C$1:C202,C202)&amp;C202</f>
        <v>0</v>
      </c>
      <c r="D202" s="40" t="str">
        <f>IFERROR(VLOOKUP(C202,参数表!A:D,2,0),"")</f>
        <v/>
      </c>
      <c r="E202" s="10" t="str">
        <f>IFERROR(VLOOKUP(C202,参数表!A:D,3,0),"")</f>
        <v/>
      </c>
      <c r="F202" s="10" t="str">
        <f>IFERROR(VLOOKUP(C202,参数表!A:D,4,0),"")</f>
        <v/>
      </c>
    </row>
    <row r="203" spans="1:6">
      <c r="A203" s="33" t="str">
        <f>COUNTIF($C$1:C203,C203)&amp;C203</f>
        <v>0</v>
      </c>
      <c r="D203" s="40" t="str">
        <f>IFERROR(VLOOKUP(C203,参数表!A:D,2,0),"")</f>
        <v/>
      </c>
      <c r="E203" s="10" t="str">
        <f>IFERROR(VLOOKUP(C203,参数表!A:D,3,0),"")</f>
        <v/>
      </c>
      <c r="F203" s="10" t="str">
        <f>IFERROR(VLOOKUP(C203,参数表!A:D,4,0),"")</f>
        <v/>
      </c>
    </row>
    <row r="204" spans="1:6">
      <c r="A204" s="33" t="str">
        <f>COUNTIF($C$1:C204,C204)&amp;C204</f>
        <v>0</v>
      </c>
      <c r="D204" s="40" t="str">
        <f>IFERROR(VLOOKUP(C204,参数表!A:D,2,0),"")</f>
        <v/>
      </c>
      <c r="E204" s="10" t="str">
        <f>IFERROR(VLOOKUP(C204,参数表!A:D,3,0),"")</f>
        <v/>
      </c>
      <c r="F204" s="10" t="str">
        <f>IFERROR(VLOOKUP(C204,参数表!A:D,4,0),"")</f>
        <v/>
      </c>
    </row>
    <row r="205" spans="1:6">
      <c r="A205" s="33" t="str">
        <f>COUNTIF($C$1:C205,C205)&amp;C205</f>
        <v>0</v>
      </c>
      <c r="D205" s="40" t="str">
        <f>IFERROR(VLOOKUP(C205,参数表!A:D,2,0),"")</f>
        <v/>
      </c>
      <c r="E205" s="10" t="str">
        <f>IFERROR(VLOOKUP(C205,参数表!A:D,3,0),"")</f>
        <v/>
      </c>
      <c r="F205" s="10" t="str">
        <f>IFERROR(VLOOKUP(C205,参数表!A:D,4,0),"")</f>
        <v/>
      </c>
    </row>
    <row r="206" spans="1:6">
      <c r="A206" s="33" t="str">
        <f>COUNTIF($C$1:C206,C206)&amp;C206</f>
        <v>0</v>
      </c>
      <c r="D206" s="40" t="str">
        <f>IFERROR(VLOOKUP(C206,参数表!A:D,2,0),"")</f>
        <v/>
      </c>
      <c r="E206" s="10" t="str">
        <f>IFERROR(VLOOKUP(C206,参数表!A:D,3,0),"")</f>
        <v/>
      </c>
      <c r="F206" s="10" t="str">
        <f>IFERROR(VLOOKUP(C206,参数表!A:D,4,0),"")</f>
        <v/>
      </c>
    </row>
    <row r="207" spans="1:6">
      <c r="A207" s="33" t="str">
        <f>COUNTIF($C$1:C207,C207)&amp;C207</f>
        <v>0</v>
      </c>
      <c r="D207" s="40" t="str">
        <f>IFERROR(VLOOKUP(C207,参数表!A:D,2,0),"")</f>
        <v/>
      </c>
      <c r="E207" s="10" t="str">
        <f>IFERROR(VLOOKUP(C207,参数表!A:D,3,0),"")</f>
        <v/>
      </c>
      <c r="F207" s="10" t="str">
        <f>IFERROR(VLOOKUP(C207,参数表!A:D,4,0),"")</f>
        <v/>
      </c>
    </row>
    <row r="208" spans="1:6">
      <c r="A208" s="33" t="str">
        <f>COUNTIF($C$1:C208,C208)&amp;C208</f>
        <v>0</v>
      </c>
      <c r="D208" s="40" t="str">
        <f>IFERROR(VLOOKUP(C208,参数表!A:D,2,0),"")</f>
        <v/>
      </c>
      <c r="E208" s="10" t="str">
        <f>IFERROR(VLOOKUP(C208,参数表!A:D,3,0),"")</f>
        <v/>
      </c>
      <c r="F208" s="10" t="str">
        <f>IFERROR(VLOOKUP(C208,参数表!A:D,4,0),"")</f>
        <v/>
      </c>
    </row>
    <row r="209" spans="1:6">
      <c r="A209" s="33" t="str">
        <f>COUNTIF($C$1:C209,C209)&amp;C209</f>
        <v>0</v>
      </c>
      <c r="D209" s="40" t="str">
        <f>IFERROR(VLOOKUP(C209,参数表!A:D,2,0),"")</f>
        <v/>
      </c>
      <c r="E209" s="10" t="str">
        <f>IFERROR(VLOOKUP(C209,参数表!A:D,3,0),"")</f>
        <v/>
      </c>
      <c r="F209" s="10" t="str">
        <f>IFERROR(VLOOKUP(C209,参数表!A:D,4,0),"")</f>
        <v/>
      </c>
    </row>
    <row r="210" spans="1:6">
      <c r="A210" s="33" t="str">
        <f>COUNTIF($C$1:C210,C210)&amp;C210</f>
        <v>0</v>
      </c>
      <c r="D210" s="40" t="str">
        <f>IFERROR(VLOOKUP(C210,参数表!A:D,2,0),"")</f>
        <v/>
      </c>
      <c r="E210" s="10" t="str">
        <f>IFERROR(VLOOKUP(C210,参数表!A:D,3,0),"")</f>
        <v/>
      </c>
      <c r="F210" s="10" t="str">
        <f>IFERROR(VLOOKUP(C210,参数表!A:D,4,0),"")</f>
        <v/>
      </c>
    </row>
    <row r="211" spans="1:6">
      <c r="A211" s="33" t="str">
        <f>COUNTIF($C$1:C211,C211)&amp;C211</f>
        <v>0</v>
      </c>
      <c r="D211" s="40" t="str">
        <f>IFERROR(VLOOKUP(C211,参数表!A:D,2,0),"")</f>
        <v/>
      </c>
      <c r="E211" s="10" t="str">
        <f>IFERROR(VLOOKUP(C211,参数表!A:D,3,0),"")</f>
        <v/>
      </c>
      <c r="F211" s="10" t="str">
        <f>IFERROR(VLOOKUP(C211,参数表!A:D,4,0),"")</f>
        <v/>
      </c>
    </row>
    <row r="212" spans="1:6">
      <c r="A212" s="33" t="str">
        <f>COUNTIF($C$1:C212,C212)&amp;C212</f>
        <v>0</v>
      </c>
      <c r="D212" s="40" t="str">
        <f>IFERROR(VLOOKUP(C212,参数表!A:D,2,0),"")</f>
        <v/>
      </c>
      <c r="E212" s="10" t="str">
        <f>IFERROR(VLOOKUP(C212,参数表!A:D,3,0),"")</f>
        <v/>
      </c>
      <c r="F212" s="10" t="str">
        <f>IFERROR(VLOOKUP(C212,参数表!A:D,4,0),"")</f>
        <v/>
      </c>
    </row>
    <row r="213" spans="1:6">
      <c r="A213" s="33" t="str">
        <f>COUNTIF($C$1:C213,C213)&amp;C213</f>
        <v>0</v>
      </c>
      <c r="D213" s="40" t="str">
        <f>IFERROR(VLOOKUP(C213,参数表!A:D,2,0),"")</f>
        <v/>
      </c>
      <c r="E213" s="10" t="str">
        <f>IFERROR(VLOOKUP(C213,参数表!A:D,3,0),"")</f>
        <v/>
      </c>
      <c r="F213" s="10" t="str">
        <f>IFERROR(VLOOKUP(C213,参数表!A:D,4,0),"")</f>
        <v/>
      </c>
    </row>
    <row r="214" spans="1:6">
      <c r="A214" s="33" t="str">
        <f>COUNTIF($C$1:C214,C214)&amp;C214</f>
        <v>0</v>
      </c>
      <c r="D214" s="40" t="str">
        <f>IFERROR(VLOOKUP(C214,参数表!A:D,2,0),"")</f>
        <v/>
      </c>
      <c r="E214" s="10" t="str">
        <f>IFERROR(VLOOKUP(C214,参数表!A:D,3,0),"")</f>
        <v/>
      </c>
      <c r="F214" s="10" t="str">
        <f>IFERROR(VLOOKUP(C214,参数表!A:D,4,0),"")</f>
        <v/>
      </c>
    </row>
    <row r="215" spans="1:6">
      <c r="A215" s="33" t="str">
        <f>COUNTIF($C$1:C215,C215)&amp;C215</f>
        <v>0</v>
      </c>
      <c r="D215" s="40" t="str">
        <f>IFERROR(VLOOKUP(C215,参数表!A:D,2,0),"")</f>
        <v/>
      </c>
      <c r="E215" s="10" t="str">
        <f>IFERROR(VLOOKUP(C215,参数表!A:D,3,0),"")</f>
        <v/>
      </c>
      <c r="F215" s="10" t="str">
        <f>IFERROR(VLOOKUP(C215,参数表!A:D,4,0),"")</f>
        <v/>
      </c>
    </row>
    <row r="216" spans="1:6">
      <c r="A216" s="33" t="str">
        <f>COUNTIF($C$1:C216,C216)&amp;C216</f>
        <v>0</v>
      </c>
      <c r="D216" s="40" t="str">
        <f>IFERROR(VLOOKUP(C216,参数表!A:D,2,0),"")</f>
        <v/>
      </c>
      <c r="E216" s="10" t="str">
        <f>IFERROR(VLOOKUP(C216,参数表!A:D,3,0),"")</f>
        <v/>
      </c>
      <c r="F216" s="10" t="str">
        <f>IFERROR(VLOOKUP(C216,参数表!A:D,4,0),"")</f>
        <v/>
      </c>
    </row>
    <row r="217" spans="1:6">
      <c r="A217" s="33" t="str">
        <f>COUNTIF($C$1:C217,C217)&amp;C217</f>
        <v>0</v>
      </c>
      <c r="D217" s="40" t="str">
        <f>IFERROR(VLOOKUP(C217,参数表!A:D,2,0),"")</f>
        <v/>
      </c>
      <c r="E217" s="10" t="str">
        <f>IFERROR(VLOOKUP(C217,参数表!A:D,3,0),"")</f>
        <v/>
      </c>
      <c r="F217" s="10" t="str">
        <f>IFERROR(VLOOKUP(C217,参数表!A:D,4,0),"")</f>
        <v/>
      </c>
    </row>
    <row r="218" spans="1:6">
      <c r="A218" s="33" t="str">
        <f>COUNTIF($C$1:C218,C218)&amp;C218</f>
        <v>0</v>
      </c>
      <c r="D218" s="40" t="str">
        <f>IFERROR(VLOOKUP(C218,参数表!A:D,2,0),"")</f>
        <v/>
      </c>
      <c r="E218" s="10" t="str">
        <f>IFERROR(VLOOKUP(C218,参数表!A:D,3,0),"")</f>
        <v/>
      </c>
      <c r="F218" s="10" t="str">
        <f>IFERROR(VLOOKUP(C218,参数表!A:D,4,0),"")</f>
        <v/>
      </c>
    </row>
    <row r="219" spans="1:6">
      <c r="A219" s="33" t="str">
        <f>COUNTIF($C$1:C219,C219)&amp;C219</f>
        <v>0</v>
      </c>
      <c r="D219" s="40" t="str">
        <f>IFERROR(VLOOKUP(C219,参数表!A:D,2,0),"")</f>
        <v/>
      </c>
      <c r="E219" s="10" t="str">
        <f>IFERROR(VLOOKUP(C219,参数表!A:D,3,0),"")</f>
        <v/>
      </c>
      <c r="F219" s="10" t="str">
        <f>IFERROR(VLOOKUP(C219,参数表!A:D,4,0),"")</f>
        <v/>
      </c>
    </row>
    <row r="220" spans="1:6">
      <c r="A220" s="33" t="str">
        <f>COUNTIF($C$1:C220,C220)&amp;C220</f>
        <v>0</v>
      </c>
      <c r="D220" s="40" t="str">
        <f>IFERROR(VLOOKUP(C220,参数表!A:D,2,0),"")</f>
        <v/>
      </c>
      <c r="E220" s="10" t="str">
        <f>IFERROR(VLOOKUP(C220,参数表!A:D,3,0),"")</f>
        <v/>
      </c>
      <c r="F220" s="10" t="str">
        <f>IFERROR(VLOOKUP(C220,参数表!A:D,4,0),"")</f>
        <v/>
      </c>
    </row>
    <row r="221" spans="1:6">
      <c r="A221" s="33" t="str">
        <f>COUNTIF($C$1:C221,C221)&amp;C221</f>
        <v>0</v>
      </c>
      <c r="D221" s="40" t="str">
        <f>IFERROR(VLOOKUP(C221,参数表!A:D,2,0),"")</f>
        <v/>
      </c>
      <c r="E221" s="10" t="str">
        <f>IFERROR(VLOOKUP(C221,参数表!A:D,3,0),"")</f>
        <v/>
      </c>
      <c r="F221" s="10" t="str">
        <f>IFERROR(VLOOKUP(C221,参数表!A:D,4,0),"")</f>
        <v/>
      </c>
    </row>
    <row r="222" spans="1:6">
      <c r="A222" s="33" t="str">
        <f>COUNTIF($C$1:C222,C222)&amp;C222</f>
        <v>0</v>
      </c>
      <c r="D222" s="40" t="str">
        <f>IFERROR(VLOOKUP(C222,参数表!A:D,2,0),"")</f>
        <v/>
      </c>
      <c r="E222" s="10" t="str">
        <f>IFERROR(VLOOKUP(C222,参数表!A:D,3,0),"")</f>
        <v/>
      </c>
      <c r="F222" s="10" t="str">
        <f>IFERROR(VLOOKUP(C222,参数表!A:D,4,0),"")</f>
        <v/>
      </c>
    </row>
    <row r="223" spans="1:6">
      <c r="A223" s="33" t="str">
        <f>COUNTIF($C$1:C223,C223)&amp;C223</f>
        <v>0</v>
      </c>
      <c r="D223" s="40" t="str">
        <f>IFERROR(VLOOKUP(C223,参数表!A:D,2,0),"")</f>
        <v/>
      </c>
      <c r="E223" s="10" t="str">
        <f>IFERROR(VLOOKUP(C223,参数表!A:D,3,0),"")</f>
        <v/>
      </c>
      <c r="F223" s="10" t="str">
        <f>IFERROR(VLOOKUP(C223,参数表!A:D,4,0),"")</f>
        <v/>
      </c>
    </row>
    <row r="224" spans="1:6">
      <c r="A224" s="33" t="str">
        <f>COUNTIF($C$1:C224,C224)&amp;C224</f>
        <v>0</v>
      </c>
      <c r="D224" s="40" t="str">
        <f>IFERROR(VLOOKUP(C224,参数表!A:D,2,0),"")</f>
        <v/>
      </c>
      <c r="E224" s="10" t="str">
        <f>IFERROR(VLOOKUP(C224,参数表!A:D,3,0),"")</f>
        <v/>
      </c>
      <c r="F224" s="10" t="str">
        <f>IFERROR(VLOOKUP(C224,参数表!A:D,4,0),"")</f>
        <v/>
      </c>
    </row>
    <row r="225" spans="1:6">
      <c r="A225" s="33" t="str">
        <f>COUNTIF($C$1:C225,C225)&amp;C225</f>
        <v>0</v>
      </c>
      <c r="D225" s="40" t="str">
        <f>IFERROR(VLOOKUP(C225,参数表!A:D,2,0),"")</f>
        <v/>
      </c>
      <c r="E225" s="10" t="str">
        <f>IFERROR(VLOOKUP(C225,参数表!A:D,3,0),"")</f>
        <v/>
      </c>
      <c r="F225" s="10" t="str">
        <f>IFERROR(VLOOKUP(C225,参数表!A:D,4,0),"")</f>
        <v/>
      </c>
    </row>
    <row r="226" spans="1:6">
      <c r="A226" s="33" t="str">
        <f>COUNTIF($C$1:C226,C226)&amp;C226</f>
        <v>0</v>
      </c>
      <c r="D226" s="40" t="str">
        <f>IFERROR(VLOOKUP(C226,参数表!A:D,2,0),"")</f>
        <v/>
      </c>
      <c r="E226" s="10" t="str">
        <f>IFERROR(VLOOKUP(C226,参数表!A:D,3,0),"")</f>
        <v/>
      </c>
      <c r="F226" s="10" t="str">
        <f>IFERROR(VLOOKUP(C226,参数表!A:D,4,0),"")</f>
        <v/>
      </c>
    </row>
    <row r="227" spans="1:6">
      <c r="A227" s="33" t="str">
        <f>COUNTIF($C$1:C227,C227)&amp;C227</f>
        <v>0</v>
      </c>
      <c r="D227" s="40" t="str">
        <f>IFERROR(VLOOKUP(C227,参数表!A:D,2,0),"")</f>
        <v/>
      </c>
      <c r="E227" s="10" t="str">
        <f>IFERROR(VLOOKUP(C227,参数表!A:D,3,0),"")</f>
        <v/>
      </c>
      <c r="F227" s="10" t="str">
        <f>IFERROR(VLOOKUP(C227,参数表!A:D,4,0),"")</f>
        <v/>
      </c>
    </row>
    <row r="228" spans="1:6">
      <c r="A228" s="33" t="str">
        <f>COUNTIF($C$1:C228,C228)&amp;C228</f>
        <v>0</v>
      </c>
      <c r="D228" s="40" t="str">
        <f>IFERROR(VLOOKUP(C228,参数表!A:D,2,0),"")</f>
        <v/>
      </c>
      <c r="E228" s="10" t="str">
        <f>IFERROR(VLOOKUP(C228,参数表!A:D,3,0),"")</f>
        <v/>
      </c>
      <c r="F228" s="10" t="str">
        <f>IFERROR(VLOOKUP(C228,参数表!A:D,4,0),"")</f>
        <v/>
      </c>
    </row>
    <row r="229" spans="1:6">
      <c r="A229" s="33" t="str">
        <f>COUNTIF($C$1:C229,C229)&amp;C229</f>
        <v>0</v>
      </c>
      <c r="D229" s="40" t="str">
        <f>IFERROR(VLOOKUP(C229,参数表!A:D,2,0),"")</f>
        <v/>
      </c>
      <c r="E229" s="10" t="str">
        <f>IFERROR(VLOOKUP(C229,参数表!A:D,3,0),"")</f>
        <v/>
      </c>
      <c r="F229" s="10" t="str">
        <f>IFERROR(VLOOKUP(C229,参数表!A:D,4,0),"")</f>
        <v/>
      </c>
    </row>
    <row r="230" spans="1:6">
      <c r="A230" s="33" t="str">
        <f>COUNTIF($C$1:C230,C230)&amp;C230</f>
        <v>0</v>
      </c>
      <c r="D230" s="40" t="str">
        <f>IFERROR(VLOOKUP(C230,参数表!A:D,2,0),"")</f>
        <v/>
      </c>
      <c r="E230" s="10" t="str">
        <f>IFERROR(VLOOKUP(C230,参数表!A:D,3,0),"")</f>
        <v/>
      </c>
      <c r="F230" s="10" t="str">
        <f>IFERROR(VLOOKUP(C230,参数表!A:D,4,0),"")</f>
        <v/>
      </c>
    </row>
    <row r="231" spans="1:6">
      <c r="A231" s="33" t="str">
        <f>COUNTIF($C$1:C231,C231)&amp;C231</f>
        <v>0</v>
      </c>
      <c r="D231" s="40" t="str">
        <f>IFERROR(VLOOKUP(C231,参数表!A:D,2,0),"")</f>
        <v/>
      </c>
      <c r="E231" s="10" t="str">
        <f>IFERROR(VLOOKUP(C231,参数表!A:D,3,0),"")</f>
        <v/>
      </c>
      <c r="F231" s="10" t="str">
        <f>IFERROR(VLOOKUP(C231,参数表!A:D,4,0),"")</f>
        <v/>
      </c>
    </row>
    <row r="232" spans="1:6">
      <c r="A232" s="33" t="str">
        <f>COUNTIF($C$1:C232,C232)&amp;C232</f>
        <v>0</v>
      </c>
      <c r="D232" s="40" t="str">
        <f>IFERROR(VLOOKUP(C232,参数表!A:D,2,0),"")</f>
        <v/>
      </c>
      <c r="E232" s="10" t="str">
        <f>IFERROR(VLOOKUP(C232,参数表!A:D,3,0),"")</f>
        <v/>
      </c>
      <c r="F232" s="10" t="str">
        <f>IFERROR(VLOOKUP(C232,参数表!A:D,4,0),"")</f>
        <v/>
      </c>
    </row>
    <row r="233" spans="1:6">
      <c r="A233" s="33" t="str">
        <f>COUNTIF($C$1:C233,C233)&amp;C233</f>
        <v>0</v>
      </c>
      <c r="D233" s="40" t="str">
        <f>IFERROR(VLOOKUP(C233,参数表!A:D,2,0),"")</f>
        <v/>
      </c>
      <c r="E233" s="10" t="str">
        <f>IFERROR(VLOOKUP(C233,参数表!A:D,3,0),"")</f>
        <v/>
      </c>
      <c r="F233" s="10" t="str">
        <f>IFERROR(VLOOKUP(C233,参数表!A:D,4,0),"")</f>
        <v/>
      </c>
    </row>
    <row r="234" spans="1:6">
      <c r="A234" s="33" t="str">
        <f>COUNTIF($C$1:C234,C234)&amp;C234</f>
        <v>0</v>
      </c>
      <c r="D234" s="40" t="str">
        <f>IFERROR(VLOOKUP(C234,参数表!A:D,2,0),"")</f>
        <v/>
      </c>
      <c r="E234" s="10" t="str">
        <f>IFERROR(VLOOKUP(C234,参数表!A:D,3,0),"")</f>
        <v/>
      </c>
      <c r="F234" s="10" t="str">
        <f>IFERROR(VLOOKUP(C234,参数表!A:D,4,0),"")</f>
        <v/>
      </c>
    </row>
    <row r="235" spans="1:6">
      <c r="A235" s="33" t="str">
        <f>COUNTIF($C$1:C235,C235)&amp;C235</f>
        <v>0</v>
      </c>
      <c r="D235" s="40" t="str">
        <f>IFERROR(VLOOKUP(C235,参数表!A:D,2,0),"")</f>
        <v/>
      </c>
      <c r="E235" s="10" t="str">
        <f>IFERROR(VLOOKUP(C235,参数表!A:D,3,0),"")</f>
        <v/>
      </c>
      <c r="F235" s="10" t="str">
        <f>IFERROR(VLOOKUP(C235,参数表!A:D,4,0),"")</f>
        <v/>
      </c>
    </row>
    <row r="236" spans="1:6">
      <c r="A236" s="33" t="str">
        <f>COUNTIF($C$1:C236,C236)&amp;C236</f>
        <v>0</v>
      </c>
      <c r="D236" s="40" t="str">
        <f>IFERROR(VLOOKUP(C236,参数表!A:D,2,0),"")</f>
        <v/>
      </c>
      <c r="E236" s="10" t="str">
        <f>IFERROR(VLOOKUP(C236,参数表!A:D,3,0),"")</f>
        <v/>
      </c>
      <c r="F236" s="10" t="str">
        <f>IFERROR(VLOOKUP(C236,参数表!A:D,4,0),"")</f>
        <v/>
      </c>
    </row>
    <row r="237" spans="1:6">
      <c r="A237" s="33" t="str">
        <f>COUNTIF($C$1:C237,C237)&amp;C237</f>
        <v>0</v>
      </c>
      <c r="D237" s="40" t="str">
        <f>IFERROR(VLOOKUP(C237,参数表!A:D,2,0),"")</f>
        <v/>
      </c>
      <c r="E237" s="10" t="str">
        <f>IFERROR(VLOOKUP(C237,参数表!A:D,3,0),"")</f>
        <v/>
      </c>
      <c r="F237" s="10" t="str">
        <f>IFERROR(VLOOKUP(C237,参数表!A:D,4,0),"")</f>
        <v/>
      </c>
    </row>
    <row r="238" spans="1:6">
      <c r="A238" s="33" t="str">
        <f>COUNTIF($C$1:C238,C238)&amp;C238</f>
        <v>0</v>
      </c>
      <c r="D238" s="40" t="str">
        <f>IFERROR(VLOOKUP(C238,参数表!A:D,2,0),"")</f>
        <v/>
      </c>
      <c r="E238" s="10" t="str">
        <f>IFERROR(VLOOKUP(C238,参数表!A:D,3,0),"")</f>
        <v/>
      </c>
      <c r="F238" s="10" t="str">
        <f>IFERROR(VLOOKUP(C238,参数表!A:D,4,0),"")</f>
        <v/>
      </c>
    </row>
    <row r="239" spans="1:6">
      <c r="A239" s="33" t="str">
        <f>COUNTIF($C$1:C239,C239)&amp;C239</f>
        <v>0</v>
      </c>
      <c r="D239" s="40" t="str">
        <f>IFERROR(VLOOKUP(C239,参数表!A:D,2,0),"")</f>
        <v/>
      </c>
      <c r="E239" s="10" t="str">
        <f>IFERROR(VLOOKUP(C239,参数表!A:D,3,0),"")</f>
        <v/>
      </c>
      <c r="F239" s="10" t="str">
        <f>IFERROR(VLOOKUP(C239,参数表!A:D,4,0),"")</f>
        <v/>
      </c>
    </row>
    <row r="240" spans="1:6">
      <c r="A240" s="33" t="str">
        <f>COUNTIF($C$1:C240,C240)&amp;C240</f>
        <v>0</v>
      </c>
      <c r="D240" s="40" t="str">
        <f>IFERROR(VLOOKUP(C240,参数表!A:D,2,0),"")</f>
        <v/>
      </c>
      <c r="E240" s="10" t="str">
        <f>IFERROR(VLOOKUP(C240,参数表!A:D,3,0),"")</f>
        <v/>
      </c>
      <c r="F240" s="10" t="str">
        <f>IFERROR(VLOOKUP(C240,参数表!A:D,4,0),"")</f>
        <v/>
      </c>
    </row>
    <row r="241" spans="1:6">
      <c r="A241" s="33" t="str">
        <f>COUNTIF($C$1:C241,C241)&amp;C241</f>
        <v>0</v>
      </c>
      <c r="D241" s="40" t="str">
        <f>IFERROR(VLOOKUP(C241,参数表!A:D,2,0),"")</f>
        <v/>
      </c>
      <c r="E241" s="10" t="str">
        <f>IFERROR(VLOOKUP(C241,参数表!A:D,3,0),"")</f>
        <v/>
      </c>
      <c r="F241" s="10" t="str">
        <f>IFERROR(VLOOKUP(C241,参数表!A:D,4,0),"")</f>
        <v/>
      </c>
    </row>
    <row r="242" spans="1:6">
      <c r="A242" s="33" t="str">
        <f>COUNTIF($C$1:C242,C242)&amp;C242</f>
        <v>0</v>
      </c>
      <c r="D242" s="40" t="str">
        <f>IFERROR(VLOOKUP(C242,参数表!A:D,2,0),"")</f>
        <v/>
      </c>
      <c r="E242" s="10" t="str">
        <f>IFERROR(VLOOKUP(C242,参数表!A:D,3,0),"")</f>
        <v/>
      </c>
      <c r="F242" s="10" t="str">
        <f>IFERROR(VLOOKUP(C242,参数表!A:D,4,0),"")</f>
        <v/>
      </c>
    </row>
    <row r="243" spans="1:6">
      <c r="A243" s="33" t="str">
        <f>COUNTIF($C$1:C243,C243)&amp;C243</f>
        <v>0</v>
      </c>
      <c r="D243" s="40" t="str">
        <f>IFERROR(VLOOKUP(C243,参数表!A:D,2,0),"")</f>
        <v/>
      </c>
      <c r="E243" s="10" t="str">
        <f>IFERROR(VLOOKUP(C243,参数表!A:D,3,0),"")</f>
        <v/>
      </c>
      <c r="F243" s="10" t="str">
        <f>IFERROR(VLOOKUP(C243,参数表!A:D,4,0),"")</f>
        <v/>
      </c>
    </row>
    <row r="244" spans="1:6">
      <c r="A244" s="33" t="str">
        <f>COUNTIF($C$1:C244,C244)&amp;C244</f>
        <v>0</v>
      </c>
      <c r="D244" s="40" t="str">
        <f>IFERROR(VLOOKUP(C244,参数表!A:D,2,0),"")</f>
        <v/>
      </c>
      <c r="E244" s="10" t="str">
        <f>IFERROR(VLOOKUP(C244,参数表!A:D,3,0),"")</f>
        <v/>
      </c>
      <c r="F244" s="10" t="str">
        <f>IFERROR(VLOOKUP(C244,参数表!A:D,4,0),"")</f>
        <v/>
      </c>
    </row>
    <row r="245" spans="1:6">
      <c r="A245" s="33" t="str">
        <f>COUNTIF($C$1:C245,C245)&amp;C245</f>
        <v>0</v>
      </c>
      <c r="D245" s="40" t="str">
        <f>IFERROR(VLOOKUP(C245,参数表!A:D,2,0),"")</f>
        <v/>
      </c>
      <c r="E245" s="10" t="str">
        <f>IFERROR(VLOOKUP(C245,参数表!A:D,3,0),"")</f>
        <v/>
      </c>
      <c r="F245" s="10" t="str">
        <f>IFERROR(VLOOKUP(C245,参数表!A:D,4,0),"")</f>
        <v/>
      </c>
    </row>
    <row r="246" spans="1:6">
      <c r="A246" s="33" t="str">
        <f>COUNTIF($C$1:C246,C246)&amp;C246</f>
        <v>0</v>
      </c>
      <c r="D246" s="40" t="str">
        <f>IFERROR(VLOOKUP(C246,参数表!A:D,2,0),"")</f>
        <v/>
      </c>
      <c r="E246" s="10" t="str">
        <f>IFERROR(VLOOKUP(C246,参数表!A:D,3,0),"")</f>
        <v/>
      </c>
      <c r="F246" s="10" t="str">
        <f>IFERROR(VLOOKUP(C246,参数表!A:D,4,0),"")</f>
        <v/>
      </c>
    </row>
    <row r="247" spans="1:6">
      <c r="A247" s="33" t="str">
        <f>COUNTIF($C$1:C247,C247)&amp;C247</f>
        <v>0</v>
      </c>
      <c r="D247" s="40" t="str">
        <f>IFERROR(VLOOKUP(C247,参数表!A:D,2,0),"")</f>
        <v/>
      </c>
      <c r="E247" s="10" t="str">
        <f>IFERROR(VLOOKUP(C247,参数表!A:D,3,0),"")</f>
        <v/>
      </c>
      <c r="F247" s="10" t="str">
        <f>IFERROR(VLOOKUP(C247,参数表!A:D,4,0),"")</f>
        <v/>
      </c>
    </row>
    <row r="248" spans="1:6">
      <c r="A248" s="33" t="str">
        <f>COUNTIF($C$1:C248,C248)&amp;C248</f>
        <v>0</v>
      </c>
      <c r="D248" s="40" t="str">
        <f>IFERROR(VLOOKUP(C248,参数表!A:D,2,0),"")</f>
        <v/>
      </c>
      <c r="E248" s="10" t="str">
        <f>IFERROR(VLOOKUP(C248,参数表!A:D,3,0),"")</f>
        <v/>
      </c>
      <c r="F248" s="10" t="str">
        <f>IFERROR(VLOOKUP(C248,参数表!A:D,4,0),"")</f>
        <v/>
      </c>
    </row>
    <row r="249" spans="1:6">
      <c r="A249" s="33" t="str">
        <f>COUNTIF($C$1:C249,C249)&amp;C249</f>
        <v>0</v>
      </c>
      <c r="D249" s="40" t="str">
        <f>IFERROR(VLOOKUP(C249,参数表!A:D,2,0),"")</f>
        <v/>
      </c>
      <c r="E249" s="10" t="str">
        <f>IFERROR(VLOOKUP(C249,参数表!A:D,3,0),"")</f>
        <v/>
      </c>
      <c r="F249" s="10" t="str">
        <f>IFERROR(VLOOKUP(C249,参数表!A:D,4,0),"")</f>
        <v/>
      </c>
    </row>
    <row r="250" spans="1:6">
      <c r="A250" s="33" t="str">
        <f>COUNTIF($C$1:C250,C250)&amp;C250</f>
        <v>0</v>
      </c>
      <c r="D250" s="40" t="str">
        <f>IFERROR(VLOOKUP(C250,参数表!A:D,2,0),"")</f>
        <v/>
      </c>
      <c r="E250" s="10" t="str">
        <f>IFERROR(VLOOKUP(C250,参数表!A:D,3,0),"")</f>
        <v/>
      </c>
      <c r="F250" s="10" t="str">
        <f>IFERROR(VLOOKUP(C250,参数表!A:D,4,0),"")</f>
        <v/>
      </c>
    </row>
    <row r="251" spans="1:6">
      <c r="A251" s="33" t="str">
        <f>COUNTIF($C$1:C251,C251)&amp;C251</f>
        <v>0</v>
      </c>
      <c r="D251" s="40" t="str">
        <f>IFERROR(VLOOKUP(C251,参数表!A:D,2,0),"")</f>
        <v/>
      </c>
      <c r="E251" s="10" t="str">
        <f>IFERROR(VLOOKUP(C251,参数表!A:D,3,0),"")</f>
        <v/>
      </c>
      <c r="F251" s="10" t="str">
        <f>IFERROR(VLOOKUP(C251,参数表!A:D,4,0),"")</f>
        <v/>
      </c>
    </row>
    <row r="252" spans="1:6">
      <c r="A252" s="33" t="str">
        <f>COUNTIF($C$1:C252,C252)&amp;C252</f>
        <v>0</v>
      </c>
      <c r="D252" s="40" t="str">
        <f>IFERROR(VLOOKUP(C252,参数表!A:D,2,0),"")</f>
        <v/>
      </c>
      <c r="E252" s="10" t="str">
        <f>IFERROR(VLOOKUP(C252,参数表!A:D,3,0),"")</f>
        <v/>
      </c>
      <c r="F252" s="10" t="str">
        <f>IFERROR(VLOOKUP(C252,参数表!A:D,4,0),"")</f>
        <v/>
      </c>
    </row>
    <row r="253" spans="1:6">
      <c r="A253" s="33" t="str">
        <f>COUNTIF($C$1:C253,C253)&amp;C253</f>
        <v>0</v>
      </c>
      <c r="D253" s="40" t="str">
        <f>IFERROR(VLOOKUP(C253,参数表!A:D,2,0),"")</f>
        <v/>
      </c>
      <c r="E253" s="10" t="str">
        <f>IFERROR(VLOOKUP(C253,参数表!A:D,3,0),"")</f>
        <v/>
      </c>
      <c r="F253" s="10" t="str">
        <f>IFERROR(VLOOKUP(C253,参数表!A:D,4,0),"")</f>
        <v/>
      </c>
    </row>
    <row r="254" spans="1:6">
      <c r="A254" s="33" t="str">
        <f>COUNTIF($C$1:C254,C254)&amp;C254</f>
        <v>0</v>
      </c>
      <c r="D254" s="40" t="str">
        <f>IFERROR(VLOOKUP(C254,参数表!A:D,2,0),"")</f>
        <v/>
      </c>
      <c r="E254" s="10" t="str">
        <f>IFERROR(VLOOKUP(C254,参数表!A:D,3,0),"")</f>
        <v/>
      </c>
      <c r="F254" s="10" t="str">
        <f>IFERROR(VLOOKUP(C254,参数表!A:D,4,0),"")</f>
        <v/>
      </c>
    </row>
    <row r="255" spans="1:6">
      <c r="A255" s="33" t="str">
        <f>COUNTIF($C$1:C255,C255)&amp;C255</f>
        <v>0</v>
      </c>
      <c r="D255" s="40" t="str">
        <f>IFERROR(VLOOKUP(C255,参数表!A:D,2,0),"")</f>
        <v/>
      </c>
      <c r="E255" s="10" t="str">
        <f>IFERROR(VLOOKUP(C255,参数表!A:D,3,0),"")</f>
        <v/>
      </c>
      <c r="F255" s="10" t="str">
        <f>IFERROR(VLOOKUP(C255,参数表!A:D,4,0),"")</f>
        <v/>
      </c>
    </row>
    <row r="256" spans="1:6">
      <c r="A256" s="33" t="str">
        <f>COUNTIF($C$1:C256,C256)&amp;C256</f>
        <v>0</v>
      </c>
      <c r="D256" s="40" t="str">
        <f>IFERROR(VLOOKUP(C256,参数表!A:D,2,0),"")</f>
        <v/>
      </c>
      <c r="E256" s="10" t="str">
        <f>IFERROR(VLOOKUP(C256,参数表!A:D,3,0),"")</f>
        <v/>
      </c>
      <c r="F256" s="10" t="str">
        <f>IFERROR(VLOOKUP(C256,参数表!A:D,4,0),"")</f>
        <v/>
      </c>
    </row>
    <row r="257" spans="1:6">
      <c r="A257" s="33" t="str">
        <f>COUNTIF($C$1:C257,C257)&amp;C257</f>
        <v>0</v>
      </c>
      <c r="D257" s="40" t="str">
        <f>IFERROR(VLOOKUP(C257,参数表!A:D,2,0),"")</f>
        <v/>
      </c>
      <c r="E257" s="10" t="str">
        <f>IFERROR(VLOOKUP(C257,参数表!A:D,3,0),"")</f>
        <v/>
      </c>
      <c r="F257" s="10" t="str">
        <f>IFERROR(VLOOKUP(C257,参数表!A:D,4,0),"")</f>
        <v/>
      </c>
    </row>
    <row r="258" spans="1:6">
      <c r="A258" s="33" t="str">
        <f>COUNTIF($C$1:C258,C258)&amp;C258</f>
        <v>0</v>
      </c>
      <c r="D258" s="40" t="str">
        <f>IFERROR(VLOOKUP(C258,参数表!A:D,2,0),"")</f>
        <v/>
      </c>
      <c r="E258" s="10" t="str">
        <f>IFERROR(VLOOKUP(C258,参数表!A:D,3,0),"")</f>
        <v/>
      </c>
      <c r="F258" s="10" t="str">
        <f>IFERROR(VLOOKUP(C258,参数表!A:D,4,0),"")</f>
        <v/>
      </c>
    </row>
    <row r="259" spans="1:6">
      <c r="A259" s="33" t="str">
        <f>COUNTIF($C$1:C259,C259)&amp;C259</f>
        <v>0</v>
      </c>
      <c r="D259" s="40" t="str">
        <f>IFERROR(VLOOKUP(C259,参数表!A:D,2,0),"")</f>
        <v/>
      </c>
      <c r="E259" s="10" t="str">
        <f>IFERROR(VLOOKUP(C259,参数表!A:D,3,0),"")</f>
        <v/>
      </c>
      <c r="F259" s="10" t="str">
        <f>IFERROR(VLOOKUP(C259,参数表!A:D,4,0),"")</f>
        <v/>
      </c>
    </row>
    <row r="260" spans="1:6">
      <c r="A260" s="33" t="str">
        <f>COUNTIF($C$1:C260,C260)&amp;C260</f>
        <v>0</v>
      </c>
      <c r="D260" s="40" t="str">
        <f>IFERROR(VLOOKUP(C260,参数表!A:D,2,0),"")</f>
        <v/>
      </c>
      <c r="E260" s="10" t="str">
        <f>IFERROR(VLOOKUP(C260,参数表!A:D,3,0),"")</f>
        <v/>
      </c>
      <c r="F260" s="10" t="str">
        <f>IFERROR(VLOOKUP(C260,参数表!A:D,4,0),"")</f>
        <v/>
      </c>
    </row>
    <row r="261" spans="1:6">
      <c r="A261" s="33" t="str">
        <f>COUNTIF($C$1:C261,C261)&amp;C261</f>
        <v>0</v>
      </c>
      <c r="D261" s="40" t="str">
        <f>IFERROR(VLOOKUP(C261,参数表!A:D,2,0),"")</f>
        <v/>
      </c>
      <c r="E261" s="10" t="str">
        <f>IFERROR(VLOOKUP(C261,参数表!A:D,3,0),"")</f>
        <v/>
      </c>
      <c r="F261" s="10" t="str">
        <f>IFERROR(VLOOKUP(C261,参数表!A:D,4,0),"")</f>
        <v/>
      </c>
    </row>
    <row r="262" spans="1:6">
      <c r="A262" s="33" t="str">
        <f>COUNTIF($C$1:C262,C262)&amp;C262</f>
        <v>0</v>
      </c>
      <c r="D262" s="40" t="str">
        <f>IFERROR(VLOOKUP(C262,参数表!A:D,2,0),"")</f>
        <v/>
      </c>
      <c r="E262" s="10" t="str">
        <f>IFERROR(VLOOKUP(C262,参数表!A:D,3,0),"")</f>
        <v/>
      </c>
      <c r="F262" s="10" t="str">
        <f>IFERROR(VLOOKUP(C262,参数表!A:D,4,0),"")</f>
        <v/>
      </c>
    </row>
    <row r="263" spans="1:6">
      <c r="A263" s="33" t="str">
        <f>COUNTIF($C$1:C263,C263)&amp;C263</f>
        <v>0</v>
      </c>
      <c r="D263" s="40" t="str">
        <f>IFERROR(VLOOKUP(C263,参数表!A:D,2,0),"")</f>
        <v/>
      </c>
      <c r="E263" s="10" t="str">
        <f>IFERROR(VLOOKUP(C263,参数表!A:D,3,0),"")</f>
        <v/>
      </c>
      <c r="F263" s="10" t="str">
        <f>IFERROR(VLOOKUP(C263,参数表!A:D,4,0),"")</f>
        <v/>
      </c>
    </row>
    <row r="264" spans="1:6">
      <c r="A264" s="33" t="str">
        <f>COUNTIF($C$1:C264,C264)&amp;C264</f>
        <v>0</v>
      </c>
      <c r="D264" s="40" t="str">
        <f>IFERROR(VLOOKUP(C264,参数表!A:D,2,0),"")</f>
        <v/>
      </c>
      <c r="E264" s="10" t="str">
        <f>IFERROR(VLOOKUP(C264,参数表!A:D,3,0),"")</f>
        <v/>
      </c>
      <c r="F264" s="10" t="str">
        <f>IFERROR(VLOOKUP(C264,参数表!A:D,4,0),"")</f>
        <v/>
      </c>
    </row>
    <row r="265" spans="1:6">
      <c r="A265" s="33" t="str">
        <f>COUNTIF($C$1:C265,C265)&amp;C265</f>
        <v>0</v>
      </c>
      <c r="D265" s="40" t="str">
        <f>IFERROR(VLOOKUP(C265,参数表!A:D,2,0),"")</f>
        <v/>
      </c>
      <c r="E265" s="10" t="str">
        <f>IFERROR(VLOOKUP(C265,参数表!A:D,3,0),"")</f>
        <v/>
      </c>
      <c r="F265" s="10" t="str">
        <f>IFERROR(VLOOKUP(C265,参数表!A:D,4,0),"")</f>
        <v/>
      </c>
    </row>
    <row r="266" spans="1:6">
      <c r="A266" s="33" t="str">
        <f>COUNTIF($C$1:C266,C266)&amp;C266</f>
        <v>0</v>
      </c>
      <c r="D266" s="40" t="str">
        <f>IFERROR(VLOOKUP(C266,参数表!A:D,2,0),"")</f>
        <v/>
      </c>
      <c r="E266" s="10" t="str">
        <f>IFERROR(VLOOKUP(C266,参数表!A:D,3,0),"")</f>
        <v/>
      </c>
      <c r="F266" s="10" t="str">
        <f>IFERROR(VLOOKUP(C266,参数表!A:D,4,0),"")</f>
        <v/>
      </c>
    </row>
    <row r="267" spans="1:6">
      <c r="A267" s="33" t="str">
        <f>COUNTIF($C$1:C267,C267)&amp;C267</f>
        <v>0</v>
      </c>
      <c r="D267" s="40" t="str">
        <f>IFERROR(VLOOKUP(C267,参数表!A:D,2,0),"")</f>
        <v/>
      </c>
      <c r="E267" s="10" t="str">
        <f>IFERROR(VLOOKUP(C267,参数表!A:D,3,0),"")</f>
        <v/>
      </c>
      <c r="F267" s="10" t="str">
        <f>IFERROR(VLOOKUP(C267,参数表!A:D,4,0),"")</f>
        <v/>
      </c>
    </row>
    <row r="268" spans="1:6">
      <c r="A268" s="33" t="str">
        <f>COUNTIF($C$1:C268,C268)&amp;C268</f>
        <v>0</v>
      </c>
      <c r="D268" s="40" t="str">
        <f>IFERROR(VLOOKUP(C268,参数表!A:D,2,0),"")</f>
        <v/>
      </c>
      <c r="E268" s="10" t="str">
        <f>IFERROR(VLOOKUP(C268,参数表!A:D,3,0),"")</f>
        <v/>
      </c>
      <c r="F268" s="10" t="str">
        <f>IFERROR(VLOOKUP(C268,参数表!A:D,4,0),"")</f>
        <v/>
      </c>
    </row>
    <row r="269" spans="1:6">
      <c r="A269" s="33" t="str">
        <f>COUNTIF($C$1:C269,C269)&amp;C269</f>
        <v>0</v>
      </c>
      <c r="D269" s="40" t="str">
        <f>IFERROR(VLOOKUP(C269,参数表!A:D,2,0),"")</f>
        <v/>
      </c>
      <c r="E269" s="10" t="str">
        <f>IFERROR(VLOOKUP(C269,参数表!A:D,3,0),"")</f>
        <v/>
      </c>
      <c r="F269" s="10" t="str">
        <f>IFERROR(VLOOKUP(C269,参数表!A:D,4,0),"")</f>
        <v/>
      </c>
    </row>
    <row r="270" spans="1:6">
      <c r="A270" s="33" t="str">
        <f>COUNTIF($C$1:C270,C270)&amp;C270</f>
        <v>0</v>
      </c>
      <c r="D270" s="40" t="str">
        <f>IFERROR(VLOOKUP(C270,参数表!A:D,2,0),"")</f>
        <v/>
      </c>
      <c r="E270" s="10" t="str">
        <f>IFERROR(VLOOKUP(C270,参数表!A:D,3,0),"")</f>
        <v/>
      </c>
      <c r="F270" s="10" t="str">
        <f>IFERROR(VLOOKUP(C270,参数表!A:D,4,0),"")</f>
        <v/>
      </c>
    </row>
    <row r="271" spans="1:6">
      <c r="A271" s="33" t="str">
        <f>COUNTIF($C$1:C271,C271)&amp;C271</f>
        <v>0</v>
      </c>
      <c r="D271" s="40" t="str">
        <f>IFERROR(VLOOKUP(C271,参数表!A:D,2,0),"")</f>
        <v/>
      </c>
      <c r="E271" s="10" t="str">
        <f>IFERROR(VLOOKUP(C271,参数表!A:D,3,0),"")</f>
        <v/>
      </c>
      <c r="F271" s="10" t="str">
        <f>IFERROR(VLOOKUP(C271,参数表!A:D,4,0),"")</f>
        <v/>
      </c>
    </row>
    <row r="272" spans="1:6">
      <c r="A272" s="33" t="str">
        <f>COUNTIF($C$1:C272,C272)&amp;C272</f>
        <v>0</v>
      </c>
      <c r="D272" s="40" t="str">
        <f>IFERROR(VLOOKUP(C272,参数表!A:D,2,0),"")</f>
        <v/>
      </c>
      <c r="E272" s="10" t="str">
        <f>IFERROR(VLOOKUP(C272,参数表!A:D,3,0),"")</f>
        <v/>
      </c>
      <c r="F272" s="10" t="str">
        <f>IFERROR(VLOOKUP(C272,参数表!A:D,4,0),"")</f>
        <v/>
      </c>
    </row>
    <row r="273" spans="1:6">
      <c r="A273" s="33" t="str">
        <f>COUNTIF($C$1:C273,C273)&amp;C273</f>
        <v>0</v>
      </c>
      <c r="D273" s="40" t="str">
        <f>IFERROR(VLOOKUP(C273,参数表!A:D,2,0),"")</f>
        <v/>
      </c>
      <c r="E273" s="10" t="str">
        <f>IFERROR(VLOOKUP(C273,参数表!A:D,3,0),"")</f>
        <v/>
      </c>
      <c r="F273" s="10" t="str">
        <f>IFERROR(VLOOKUP(C273,参数表!A:D,4,0),"")</f>
        <v/>
      </c>
    </row>
    <row r="274" spans="1:6">
      <c r="A274" s="33" t="str">
        <f>COUNTIF($C$1:C274,C274)&amp;C274</f>
        <v>0</v>
      </c>
      <c r="D274" s="40" t="str">
        <f>IFERROR(VLOOKUP(C274,参数表!A:D,2,0),"")</f>
        <v/>
      </c>
      <c r="E274" s="10" t="str">
        <f>IFERROR(VLOOKUP(C274,参数表!A:D,3,0),"")</f>
        <v/>
      </c>
      <c r="F274" s="10" t="str">
        <f>IFERROR(VLOOKUP(C274,参数表!A:D,4,0),"")</f>
        <v/>
      </c>
    </row>
    <row r="275" spans="1:6">
      <c r="A275" s="33" t="str">
        <f>COUNTIF($C$1:C275,C275)&amp;C275</f>
        <v>0</v>
      </c>
      <c r="D275" s="40" t="str">
        <f>IFERROR(VLOOKUP(C275,参数表!A:D,2,0),"")</f>
        <v/>
      </c>
      <c r="E275" s="10" t="str">
        <f>IFERROR(VLOOKUP(C275,参数表!A:D,3,0),"")</f>
        <v/>
      </c>
      <c r="F275" s="10" t="str">
        <f>IFERROR(VLOOKUP(C275,参数表!A:D,4,0),"")</f>
        <v/>
      </c>
    </row>
    <row r="276" spans="1:6">
      <c r="A276" s="33" t="str">
        <f>COUNTIF($C$1:C276,C276)&amp;C276</f>
        <v>0</v>
      </c>
      <c r="D276" s="40" t="str">
        <f>IFERROR(VLOOKUP(C276,参数表!A:D,2,0),"")</f>
        <v/>
      </c>
      <c r="E276" s="10" t="str">
        <f>IFERROR(VLOOKUP(C276,参数表!A:D,3,0),"")</f>
        <v/>
      </c>
      <c r="F276" s="10" t="str">
        <f>IFERROR(VLOOKUP(C276,参数表!A:D,4,0),"")</f>
        <v/>
      </c>
    </row>
    <row r="277" spans="1:6">
      <c r="A277" s="33" t="str">
        <f>COUNTIF($C$1:C277,C277)&amp;C277</f>
        <v>0</v>
      </c>
      <c r="D277" s="40" t="str">
        <f>IFERROR(VLOOKUP(C277,参数表!A:D,2,0),"")</f>
        <v/>
      </c>
      <c r="E277" s="10" t="str">
        <f>IFERROR(VLOOKUP(C277,参数表!A:D,3,0),"")</f>
        <v/>
      </c>
      <c r="F277" s="10" t="str">
        <f>IFERROR(VLOOKUP(C277,参数表!A:D,4,0),"")</f>
        <v/>
      </c>
    </row>
    <row r="278" spans="1:6">
      <c r="A278" s="33" t="str">
        <f>COUNTIF($C$1:C278,C278)&amp;C278</f>
        <v>0</v>
      </c>
      <c r="D278" s="40" t="str">
        <f>IFERROR(VLOOKUP(C278,参数表!A:D,2,0),"")</f>
        <v/>
      </c>
      <c r="E278" s="10" t="str">
        <f>IFERROR(VLOOKUP(C278,参数表!A:D,3,0),"")</f>
        <v/>
      </c>
      <c r="F278" s="10" t="str">
        <f>IFERROR(VLOOKUP(C278,参数表!A:D,4,0),"")</f>
        <v/>
      </c>
    </row>
    <row r="279" spans="1:6">
      <c r="A279" s="33" t="str">
        <f>COUNTIF($C$1:C279,C279)&amp;C279</f>
        <v>0</v>
      </c>
      <c r="D279" s="40" t="str">
        <f>IFERROR(VLOOKUP(C279,参数表!A:D,2,0),"")</f>
        <v/>
      </c>
      <c r="E279" s="10" t="str">
        <f>IFERROR(VLOOKUP(C279,参数表!A:D,3,0),"")</f>
        <v/>
      </c>
      <c r="F279" s="10" t="str">
        <f>IFERROR(VLOOKUP(C279,参数表!A:D,4,0),"")</f>
        <v/>
      </c>
    </row>
    <row r="280" spans="1:6">
      <c r="A280" s="33" t="str">
        <f>COUNTIF($C$1:C280,C280)&amp;C280</f>
        <v>0</v>
      </c>
      <c r="D280" s="40" t="str">
        <f>IFERROR(VLOOKUP(C280,参数表!A:D,2,0),"")</f>
        <v/>
      </c>
      <c r="E280" s="10" t="str">
        <f>IFERROR(VLOOKUP(C280,参数表!A:D,3,0),"")</f>
        <v/>
      </c>
      <c r="F280" s="10" t="str">
        <f>IFERROR(VLOOKUP(C280,参数表!A:D,4,0),"")</f>
        <v/>
      </c>
    </row>
    <row r="281" spans="1:6">
      <c r="A281" s="33" t="str">
        <f>COUNTIF($C$1:C281,C281)&amp;C281</f>
        <v>0</v>
      </c>
      <c r="D281" s="40" t="str">
        <f>IFERROR(VLOOKUP(C281,参数表!A:D,2,0),"")</f>
        <v/>
      </c>
      <c r="E281" s="10" t="str">
        <f>IFERROR(VLOOKUP(C281,参数表!A:D,3,0),"")</f>
        <v/>
      </c>
      <c r="F281" s="10" t="str">
        <f>IFERROR(VLOOKUP(C281,参数表!A:D,4,0),"")</f>
        <v/>
      </c>
    </row>
    <row r="282" spans="1:6">
      <c r="A282" s="33" t="str">
        <f>COUNTIF($C$1:C282,C282)&amp;C282</f>
        <v>0</v>
      </c>
      <c r="D282" s="40" t="str">
        <f>IFERROR(VLOOKUP(C282,参数表!A:D,2,0),"")</f>
        <v/>
      </c>
      <c r="E282" s="10" t="str">
        <f>IFERROR(VLOOKUP(C282,参数表!A:D,3,0),"")</f>
        <v/>
      </c>
      <c r="F282" s="10" t="str">
        <f>IFERROR(VLOOKUP(C282,参数表!A:D,4,0),"")</f>
        <v/>
      </c>
    </row>
    <row r="283" spans="1:6">
      <c r="A283" s="33" t="str">
        <f>COUNTIF($C$1:C283,C283)&amp;C283</f>
        <v>0</v>
      </c>
      <c r="D283" s="40" t="str">
        <f>IFERROR(VLOOKUP(C283,参数表!A:D,2,0),"")</f>
        <v/>
      </c>
      <c r="E283" s="10" t="str">
        <f>IFERROR(VLOOKUP(C283,参数表!A:D,3,0),"")</f>
        <v/>
      </c>
      <c r="F283" s="10" t="str">
        <f>IFERROR(VLOOKUP(C283,参数表!A:D,4,0),"")</f>
        <v/>
      </c>
    </row>
    <row r="284" spans="1:6">
      <c r="A284" s="33" t="str">
        <f>COUNTIF($C$1:C284,C284)&amp;C284</f>
        <v>0</v>
      </c>
      <c r="D284" s="40" t="str">
        <f>IFERROR(VLOOKUP(C284,参数表!A:D,2,0),"")</f>
        <v/>
      </c>
      <c r="E284" s="10" t="str">
        <f>IFERROR(VLOOKUP(C284,参数表!A:D,3,0),"")</f>
        <v/>
      </c>
      <c r="F284" s="10" t="str">
        <f>IFERROR(VLOOKUP(C284,参数表!A:D,4,0),"")</f>
        <v/>
      </c>
    </row>
    <row r="285" spans="1:6">
      <c r="A285" s="33" t="str">
        <f>COUNTIF($C$1:C285,C285)&amp;C285</f>
        <v>0</v>
      </c>
      <c r="D285" s="40" t="str">
        <f>IFERROR(VLOOKUP(C285,参数表!A:D,2,0),"")</f>
        <v/>
      </c>
      <c r="E285" s="10" t="str">
        <f>IFERROR(VLOOKUP(C285,参数表!A:D,3,0),"")</f>
        <v/>
      </c>
      <c r="F285" s="10" t="str">
        <f>IFERROR(VLOOKUP(C285,参数表!A:D,4,0),"")</f>
        <v/>
      </c>
    </row>
    <row r="286" spans="1:6">
      <c r="A286" s="33" t="str">
        <f>COUNTIF($C$1:C286,C286)&amp;C286</f>
        <v>0</v>
      </c>
      <c r="D286" s="40" t="str">
        <f>IFERROR(VLOOKUP(C286,参数表!A:D,2,0),"")</f>
        <v/>
      </c>
      <c r="E286" s="10" t="str">
        <f>IFERROR(VLOOKUP(C286,参数表!A:D,3,0),"")</f>
        <v/>
      </c>
      <c r="F286" s="10" t="str">
        <f>IFERROR(VLOOKUP(C286,参数表!A:D,4,0),"")</f>
        <v/>
      </c>
    </row>
    <row r="287" spans="1:6">
      <c r="A287" s="33" t="str">
        <f>COUNTIF($C$1:C287,C287)&amp;C287</f>
        <v>0</v>
      </c>
      <c r="D287" s="40" t="str">
        <f>IFERROR(VLOOKUP(C287,参数表!A:D,2,0),"")</f>
        <v/>
      </c>
      <c r="E287" s="10" t="str">
        <f>IFERROR(VLOOKUP(C287,参数表!A:D,3,0),"")</f>
        <v/>
      </c>
      <c r="F287" s="10" t="str">
        <f>IFERROR(VLOOKUP(C287,参数表!A:D,4,0),"")</f>
        <v/>
      </c>
    </row>
    <row r="288" spans="1:6">
      <c r="A288" s="33" t="str">
        <f>COUNTIF($C$1:C288,C288)&amp;C288</f>
        <v>0</v>
      </c>
      <c r="D288" s="40" t="str">
        <f>IFERROR(VLOOKUP(C288,参数表!A:D,2,0),"")</f>
        <v/>
      </c>
      <c r="E288" s="10" t="str">
        <f>IFERROR(VLOOKUP(C288,参数表!A:D,3,0),"")</f>
        <v/>
      </c>
      <c r="F288" s="10" t="str">
        <f>IFERROR(VLOOKUP(C288,参数表!A:D,4,0),"")</f>
        <v/>
      </c>
    </row>
    <row r="289" spans="1:6">
      <c r="A289" s="33" t="str">
        <f>COUNTIF($C$1:C289,C289)&amp;C289</f>
        <v>0</v>
      </c>
      <c r="D289" s="40" t="str">
        <f>IFERROR(VLOOKUP(C289,参数表!A:D,2,0),"")</f>
        <v/>
      </c>
      <c r="E289" s="10" t="str">
        <f>IFERROR(VLOOKUP(C289,参数表!A:D,3,0),"")</f>
        <v/>
      </c>
      <c r="F289" s="10" t="str">
        <f>IFERROR(VLOOKUP(C289,参数表!A:D,4,0),"")</f>
        <v/>
      </c>
    </row>
    <row r="290" spans="1:6">
      <c r="A290" s="33" t="str">
        <f>COUNTIF($C$1:C290,C290)&amp;C290</f>
        <v>0</v>
      </c>
      <c r="D290" s="40" t="str">
        <f>IFERROR(VLOOKUP(C290,参数表!A:D,2,0),"")</f>
        <v/>
      </c>
      <c r="E290" s="10" t="str">
        <f>IFERROR(VLOOKUP(C290,参数表!A:D,3,0),"")</f>
        <v/>
      </c>
      <c r="F290" s="10" t="str">
        <f>IFERROR(VLOOKUP(C290,参数表!A:D,4,0),"")</f>
        <v/>
      </c>
    </row>
    <row r="291" spans="1:6">
      <c r="A291" s="33" t="str">
        <f>COUNTIF($C$1:C291,C291)&amp;C291</f>
        <v>0</v>
      </c>
      <c r="D291" s="40" t="str">
        <f>IFERROR(VLOOKUP(C291,参数表!A:D,2,0),"")</f>
        <v/>
      </c>
      <c r="E291" s="10" t="str">
        <f>IFERROR(VLOOKUP(C291,参数表!A:D,3,0),"")</f>
        <v/>
      </c>
      <c r="F291" s="10" t="str">
        <f>IFERROR(VLOOKUP(C291,参数表!A:D,4,0),"")</f>
        <v/>
      </c>
    </row>
    <row r="292" spans="1:6">
      <c r="A292" s="33" t="str">
        <f>COUNTIF($C$1:C292,C292)&amp;C292</f>
        <v>0</v>
      </c>
      <c r="D292" s="40" t="str">
        <f>IFERROR(VLOOKUP(C292,参数表!A:D,2,0),"")</f>
        <v/>
      </c>
      <c r="E292" s="10" t="str">
        <f>IFERROR(VLOOKUP(C292,参数表!A:D,3,0),"")</f>
        <v/>
      </c>
      <c r="F292" s="10" t="str">
        <f>IFERROR(VLOOKUP(C292,参数表!A:D,4,0),"")</f>
        <v/>
      </c>
    </row>
    <row r="293" spans="1:6">
      <c r="A293" s="33" t="str">
        <f>COUNTIF($C$1:C293,C293)&amp;C293</f>
        <v>0</v>
      </c>
      <c r="D293" s="40" t="str">
        <f>IFERROR(VLOOKUP(C293,参数表!A:D,2,0),"")</f>
        <v/>
      </c>
      <c r="E293" s="10" t="str">
        <f>IFERROR(VLOOKUP(C293,参数表!A:D,3,0),"")</f>
        <v/>
      </c>
      <c r="F293" s="10" t="str">
        <f>IFERROR(VLOOKUP(C293,参数表!A:D,4,0),"")</f>
        <v/>
      </c>
    </row>
    <row r="294" spans="1:6">
      <c r="A294" s="33" t="str">
        <f>COUNTIF($C$1:C294,C294)&amp;C294</f>
        <v>0</v>
      </c>
      <c r="D294" s="40" t="str">
        <f>IFERROR(VLOOKUP(C294,参数表!A:D,2,0),"")</f>
        <v/>
      </c>
      <c r="E294" s="10" t="str">
        <f>IFERROR(VLOOKUP(C294,参数表!A:D,3,0),"")</f>
        <v/>
      </c>
      <c r="F294" s="10" t="str">
        <f>IFERROR(VLOOKUP(C294,参数表!A:D,4,0),"")</f>
        <v/>
      </c>
    </row>
    <row r="295" spans="1:6">
      <c r="A295" s="33" t="str">
        <f>COUNTIF($C$1:C295,C295)&amp;C295</f>
        <v>0</v>
      </c>
      <c r="D295" s="40" t="str">
        <f>IFERROR(VLOOKUP(C295,参数表!A:D,2,0),"")</f>
        <v/>
      </c>
      <c r="E295" s="10" t="str">
        <f>IFERROR(VLOOKUP(C295,参数表!A:D,3,0),"")</f>
        <v/>
      </c>
      <c r="F295" s="10" t="str">
        <f>IFERROR(VLOOKUP(C295,参数表!A:D,4,0),"")</f>
        <v/>
      </c>
    </row>
    <row r="296" spans="1:6">
      <c r="A296" s="33" t="str">
        <f>COUNTIF($C$1:C296,C296)&amp;C296</f>
        <v>0</v>
      </c>
      <c r="D296" s="40" t="str">
        <f>IFERROR(VLOOKUP(C296,参数表!A:D,2,0),"")</f>
        <v/>
      </c>
      <c r="E296" s="10" t="str">
        <f>IFERROR(VLOOKUP(C296,参数表!A:D,3,0),"")</f>
        <v/>
      </c>
      <c r="F296" s="10" t="str">
        <f>IFERROR(VLOOKUP(C296,参数表!A:D,4,0),"")</f>
        <v/>
      </c>
    </row>
    <row r="297" spans="1:6">
      <c r="A297" s="33" t="str">
        <f>COUNTIF($C$1:C297,C297)&amp;C297</f>
        <v>0</v>
      </c>
      <c r="D297" s="40" t="str">
        <f>IFERROR(VLOOKUP(C297,参数表!A:D,2,0),"")</f>
        <v/>
      </c>
      <c r="E297" s="10" t="str">
        <f>IFERROR(VLOOKUP(C297,参数表!A:D,3,0),"")</f>
        <v/>
      </c>
      <c r="F297" s="10" t="str">
        <f>IFERROR(VLOOKUP(C297,参数表!A:D,4,0),"")</f>
        <v/>
      </c>
    </row>
    <row r="298" spans="1:6">
      <c r="A298" s="33" t="str">
        <f>COUNTIF($C$1:C298,C298)&amp;C298</f>
        <v>0</v>
      </c>
      <c r="D298" s="40" t="str">
        <f>IFERROR(VLOOKUP(C298,参数表!A:D,2,0),"")</f>
        <v/>
      </c>
      <c r="E298" s="10" t="str">
        <f>IFERROR(VLOOKUP(C298,参数表!A:D,3,0),"")</f>
        <v/>
      </c>
      <c r="F298" s="10" t="str">
        <f>IFERROR(VLOOKUP(C298,参数表!A:D,4,0),"")</f>
        <v/>
      </c>
    </row>
    <row r="299" spans="1:6">
      <c r="A299" s="33" t="str">
        <f>COUNTIF($C$1:C299,C299)&amp;C299</f>
        <v>0</v>
      </c>
      <c r="D299" s="40" t="str">
        <f>IFERROR(VLOOKUP(C299,参数表!A:D,2,0),"")</f>
        <v/>
      </c>
      <c r="E299" s="10" t="str">
        <f>IFERROR(VLOOKUP(C299,参数表!A:D,3,0),"")</f>
        <v/>
      </c>
      <c r="F299" s="10" t="str">
        <f>IFERROR(VLOOKUP(C299,参数表!A:D,4,0),"")</f>
        <v/>
      </c>
    </row>
    <row r="300" spans="1:6">
      <c r="A300" s="33" t="str">
        <f>COUNTIF($C$1:C300,C300)&amp;C300</f>
        <v>0</v>
      </c>
      <c r="D300" s="40" t="str">
        <f>IFERROR(VLOOKUP(C300,参数表!A:D,2,0),"")</f>
        <v/>
      </c>
      <c r="E300" s="10" t="str">
        <f>IFERROR(VLOOKUP(C300,参数表!A:D,3,0),"")</f>
        <v/>
      </c>
      <c r="F300" s="10" t="str">
        <f>IFERROR(VLOOKUP(C300,参数表!A:D,4,0),"")</f>
        <v/>
      </c>
    </row>
    <row r="301" spans="1:6">
      <c r="A301" s="33" t="str">
        <f>COUNTIF($C$1:C301,C301)&amp;C301</f>
        <v>0</v>
      </c>
      <c r="D301" s="40" t="str">
        <f>IFERROR(VLOOKUP(C301,参数表!A:D,2,0),"")</f>
        <v/>
      </c>
      <c r="E301" s="10" t="str">
        <f>IFERROR(VLOOKUP(C301,参数表!A:D,3,0),"")</f>
        <v/>
      </c>
      <c r="F301" s="10" t="str">
        <f>IFERROR(VLOOKUP(C301,参数表!A:D,4,0),"")</f>
        <v/>
      </c>
    </row>
    <row r="302" spans="1:6">
      <c r="A302" s="33" t="str">
        <f>COUNTIF($C$1:C302,C302)&amp;C302</f>
        <v>0</v>
      </c>
      <c r="D302" s="40" t="str">
        <f>IFERROR(VLOOKUP(C302,参数表!A:D,2,0),"")</f>
        <v/>
      </c>
      <c r="E302" s="10" t="str">
        <f>IFERROR(VLOOKUP(C302,参数表!A:D,3,0),"")</f>
        <v/>
      </c>
      <c r="F302" s="10" t="str">
        <f>IFERROR(VLOOKUP(C302,参数表!A:D,4,0),"")</f>
        <v/>
      </c>
    </row>
    <row r="303" spans="1:6">
      <c r="A303" s="33" t="str">
        <f>COUNTIF($C$1:C303,C303)&amp;C303</f>
        <v>0</v>
      </c>
      <c r="D303" s="40" t="str">
        <f>IFERROR(VLOOKUP(C303,参数表!A:D,2,0),"")</f>
        <v/>
      </c>
      <c r="E303" s="10" t="str">
        <f>IFERROR(VLOOKUP(C303,参数表!A:D,3,0),"")</f>
        <v/>
      </c>
      <c r="F303" s="10" t="str">
        <f>IFERROR(VLOOKUP(C303,参数表!A:D,4,0),"")</f>
        <v/>
      </c>
    </row>
    <row r="304" spans="1:6">
      <c r="A304" s="33" t="str">
        <f>COUNTIF($C$1:C304,C304)&amp;C304</f>
        <v>0</v>
      </c>
      <c r="D304" s="40" t="str">
        <f>IFERROR(VLOOKUP(C304,参数表!A:D,2,0),"")</f>
        <v/>
      </c>
      <c r="E304" s="10" t="str">
        <f>IFERROR(VLOOKUP(C304,参数表!A:D,3,0),"")</f>
        <v/>
      </c>
      <c r="F304" s="10" t="str">
        <f>IFERROR(VLOOKUP(C304,参数表!A:D,4,0),"")</f>
        <v/>
      </c>
    </row>
    <row r="305" spans="1:6">
      <c r="A305" s="33" t="str">
        <f>COUNTIF($C$1:C305,C305)&amp;C305</f>
        <v>0</v>
      </c>
      <c r="D305" s="40" t="str">
        <f>IFERROR(VLOOKUP(C305,参数表!A:D,2,0),"")</f>
        <v/>
      </c>
      <c r="E305" s="10" t="str">
        <f>IFERROR(VLOOKUP(C305,参数表!A:D,3,0),"")</f>
        <v/>
      </c>
      <c r="F305" s="10" t="str">
        <f>IFERROR(VLOOKUP(C305,参数表!A:D,4,0),"")</f>
        <v/>
      </c>
    </row>
    <row r="306" spans="1:6">
      <c r="A306" s="33" t="str">
        <f>COUNTIF($C$1:C306,C306)&amp;C306</f>
        <v>0</v>
      </c>
      <c r="D306" s="40" t="str">
        <f>IFERROR(VLOOKUP(C306,参数表!A:D,2,0),"")</f>
        <v/>
      </c>
      <c r="E306" s="10" t="str">
        <f>IFERROR(VLOOKUP(C306,参数表!A:D,3,0),"")</f>
        <v/>
      </c>
      <c r="F306" s="10" t="str">
        <f>IFERROR(VLOOKUP(C306,参数表!A:D,4,0),"")</f>
        <v/>
      </c>
    </row>
    <row r="307" spans="1:6">
      <c r="A307" s="33" t="str">
        <f>COUNTIF($C$1:C307,C307)&amp;C307</f>
        <v>0</v>
      </c>
      <c r="D307" s="40" t="str">
        <f>IFERROR(VLOOKUP(C307,参数表!A:D,2,0),"")</f>
        <v/>
      </c>
      <c r="E307" s="10" t="str">
        <f>IFERROR(VLOOKUP(C307,参数表!A:D,3,0),"")</f>
        <v/>
      </c>
      <c r="F307" s="10" t="str">
        <f>IFERROR(VLOOKUP(C307,参数表!A:D,4,0),"")</f>
        <v/>
      </c>
    </row>
    <row r="308" spans="1:6">
      <c r="A308" s="33" t="str">
        <f>COUNTIF($C$1:C308,C308)&amp;C308</f>
        <v>0</v>
      </c>
      <c r="D308" s="40" t="str">
        <f>IFERROR(VLOOKUP(C308,参数表!A:D,2,0),"")</f>
        <v/>
      </c>
      <c r="E308" s="10" t="str">
        <f>IFERROR(VLOOKUP(C308,参数表!A:D,3,0),"")</f>
        <v/>
      </c>
      <c r="F308" s="10" t="str">
        <f>IFERROR(VLOOKUP(C308,参数表!A:D,4,0),"")</f>
        <v/>
      </c>
    </row>
    <row r="309" spans="1:6">
      <c r="A309" s="33" t="str">
        <f>COUNTIF($C$1:C309,C309)&amp;C309</f>
        <v>0</v>
      </c>
      <c r="D309" s="40" t="str">
        <f>IFERROR(VLOOKUP(C309,参数表!A:D,2,0),"")</f>
        <v/>
      </c>
      <c r="E309" s="10" t="str">
        <f>IFERROR(VLOOKUP(C309,参数表!A:D,3,0),"")</f>
        <v/>
      </c>
      <c r="F309" s="10" t="str">
        <f>IFERROR(VLOOKUP(C309,参数表!A:D,4,0),"")</f>
        <v/>
      </c>
    </row>
    <row r="310" spans="1:6">
      <c r="A310" s="33" t="str">
        <f>COUNTIF($C$1:C310,C310)&amp;C310</f>
        <v>0</v>
      </c>
      <c r="D310" s="40" t="str">
        <f>IFERROR(VLOOKUP(C310,参数表!A:D,2,0),"")</f>
        <v/>
      </c>
      <c r="E310" s="10" t="str">
        <f>IFERROR(VLOOKUP(C310,参数表!A:D,3,0),"")</f>
        <v/>
      </c>
      <c r="F310" s="10" t="str">
        <f>IFERROR(VLOOKUP(C310,参数表!A:D,4,0),"")</f>
        <v/>
      </c>
    </row>
    <row r="311" spans="1:6">
      <c r="A311" s="33" t="str">
        <f>COUNTIF($C$1:C311,C311)&amp;C311</f>
        <v>0</v>
      </c>
      <c r="D311" s="40" t="str">
        <f>IFERROR(VLOOKUP(C311,参数表!A:D,2,0),"")</f>
        <v/>
      </c>
      <c r="E311" s="10" t="str">
        <f>IFERROR(VLOOKUP(C311,参数表!A:D,3,0),"")</f>
        <v/>
      </c>
      <c r="F311" s="10" t="str">
        <f>IFERROR(VLOOKUP(C311,参数表!A:D,4,0),"")</f>
        <v/>
      </c>
    </row>
    <row r="312" spans="1:6">
      <c r="A312" s="33" t="str">
        <f>COUNTIF($C$1:C312,C312)&amp;C312</f>
        <v>0</v>
      </c>
      <c r="D312" s="40" t="str">
        <f>IFERROR(VLOOKUP(C312,参数表!A:D,2,0),"")</f>
        <v/>
      </c>
      <c r="E312" s="10" t="str">
        <f>IFERROR(VLOOKUP(C312,参数表!A:D,3,0),"")</f>
        <v/>
      </c>
      <c r="F312" s="10" t="str">
        <f>IFERROR(VLOOKUP(C312,参数表!A:D,4,0),"")</f>
        <v/>
      </c>
    </row>
    <row r="313" spans="1:6">
      <c r="A313" s="33" t="str">
        <f>COUNTIF($C$1:C313,C313)&amp;C313</f>
        <v>0</v>
      </c>
      <c r="D313" s="40" t="str">
        <f>IFERROR(VLOOKUP(C313,参数表!A:D,2,0),"")</f>
        <v/>
      </c>
      <c r="E313" s="10" t="str">
        <f>IFERROR(VLOOKUP(C313,参数表!A:D,3,0),"")</f>
        <v/>
      </c>
      <c r="F313" s="10" t="str">
        <f>IFERROR(VLOOKUP(C313,参数表!A:D,4,0),"")</f>
        <v/>
      </c>
    </row>
    <row r="314" spans="1:6">
      <c r="A314" s="33" t="str">
        <f>COUNTIF($C$1:C314,C314)&amp;C314</f>
        <v>0</v>
      </c>
      <c r="D314" s="40" t="str">
        <f>IFERROR(VLOOKUP(C314,参数表!A:D,2,0),"")</f>
        <v/>
      </c>
      <c r="E314" s="10" t="str">
        <f>IFERROR(VLOOKUP(C314,参数表!A:D,3,0),"")</f>
        <v/>
      </c>
      <c r="F314" s="10" t="str">
        <f>IFERROR(VLOOKUP(C314,参数表!A:D,4,0),"")</f>
        <v/>
      </c>
    </row>
    <row r="315" spans="1:6">
      <c r="A315" s="33" t="str">
        <f>COUNTIF($C$1:C315,C315)&amp;C315</f>
        <v>0</v>
      </c>
      <c r="D315" s="40" t="str">
        <f>IFERROR(VLOOKUP(C315,参数表!A:D,2,0),"")</f>
        <v/>
      </c>
      <c r="E315" s="10" t="str">
        <f>IFERROR(VLOOKUP(C315,参数表!A:D,3,0),"")</f>
        <v/>
      </c>
      <c r="F315" s="10" t="str">
        <f>IFERROR(VLOOKUP(C315,参数表!A:D,4,0),"")</f>
        <v/>
      </c>
    </row>
    <row r="316" spans="1:6">
      <c r="A316" s="33" t="str">
        <f>COUNTIF($C$1:C316,C316)&amp;C316</f>
        <v>0</v>
      </c>
      <c r="D316" s="40" t="str">
        <f>IFERROR(VLOOKUP(C316,参数表!A:D,2,0),"")</f>
        <v/>
      </c>
      <c r="E316" s="10" t="str">
        <f>IFERROR(VLOOKUP(C316,参数表!A:D,3,0),"")</f>
        <v/>
      </c>
      <c r="F316" s="10" t="str">
        <f>IFERROR(VLOOKUP(C316,参数表!A:D,4,0),"")</f>
        <v/>
      </c>
    </row>
    <row r="317" spans="1:6">
      <c r="A317" s="33" t="str">
        <f>COUNTIF($C$1:C317,C317)&amp;C317</f>
        <v>0</v>
      </c>
      <c r="D317" s="40" t="str">
        <f>IFERROR(VLOOKUP(C317,参数表!A:D,2,0),"")</f>
        <v/>
      </c>
      <c r="E317" s="10" t="str">
        <f>IFERROR(VLOOKUP(C317,参数表!A:D,3,0),"")</f>
        <v/>
      </c>
      <c r="F317" s="10" t="str">
        <f>IFERROR(VLOOKUP(C317,参数表!A:D,4,0),"")</f>
        <v/>
      </c>
    </row>
    <row r="318" spans="1:6">
      <c r="A318" s="33" t="str">
        <f>COUNTIF($C$1:C318,C318)&amp;C318</f>
        <v>0</v>
      </c>
      <c r="D318" s="40" t="str">
        <f>IFERROR(VLOOKUP(C318,参数表!A:D,2,0),"")</f>
        <v/>
      </c>
      <c r="E318" s="10" t="str">
        <f>IFERROR(VLOOKUP(C318,参数表!A:D,3,0),"")</f>
        <v/>
      </c>
      <c r="F318" s="10" t="str">
        <f>IFERROR(VLOOKUP(C318,参数表!A:D,4,0),"")</f>
        <v/>
      </c>
    </row>
    <row r="319" spans="1:6">
      <c r="A319" s="33" t="str">
        <f>COUNTIF($C$1:C319,C319)&amp;C319</f>
        <v>0</v>
      </c>
      <c r="D319" s="40" t="str">
        <f>IFERROR(VLOOKUP(C319,参数表!A:D,2,0),"")</f>
        <v/>
      </c>
      <c r="E319" s="10" t="str">
        <f>IFERROR(VLOOKUP(C319,参数表!A:D,3,0),"")</f>
        <v/>
      </c>
      <c r="F319" s="10" t="str">
        <f>IFERROR(VLOOKUP(C319,参数表!A:D,4,0),"")</f>
        <v/>
      </c>
    </row>
    <row r="320" spans="1:6">
      <c r="A320" s="33" t="str">
        <f>COUNTIF($C$1:C320,C320)&amp;C320</f>
        <v>0</v>
      </c>
      <c r="D320" s="40" t="str">
        <f>IFERROR(VLOOKUP(C320,参数表!A:D,2,0),"")</f>
        <v/>
      </c>
      <c r="E320" s="10" t="str">
        <f>IFERROR(VLOOKUP(C320,参数表!A:D,3,0),"")</f>
        <v/>
      </c>
      <c r="F320" s="10" t="str">
        <f>IFERROR(VLOOKUP(C320,参数表!A:D,4,0),"")</f>
        <v/>
      </c>
    </row>
    <row r="321" spans="1:6">
      <c r="A321" s="33" t="str">
        <f>COUNTIF($C$1:C321,C321)&amp;C321</f>
        <v>0</v>
      </c>
      <c r="D321" s="40" t="str">
        <f>IFERROR(VLOOKUP(C321,参数表!A:D,2,0),"")</f>
        <v/>
      </c>
      <c r="E321" s="10" t="str">
        <f>IFERROR(VLOOKUP(C321,参数表!A:D,3,0),"")</f>
        <v/>
      </c>
      <c r="F321" s="10" t="str">
        <f>IFERROR(VLOOKUP(C321,参数表!A:D,4,0),"")</f>
        <v/>
      </c>
    </row>
    <row r="322" spans="1:6">
      <c r="A322" s="33" t="str">
        <f>COUNTIF($C$1:C322,C322)&amp;C322</f>
        <v>0</v>
      </c>
      <c r="D322" s="40" t="str">
        <f>IFERROR(VLOOKUP(C322,参数表!A:D,2,0),"")</f>
        <v/>
      </c>
      <c r="E322" s="10" t="str">
        <f>IFERROR(VLOOKUP(C322,参数表!A:D,3,0),"")</f>
        <v/>
      </c>
      <c r="F322" s="10" t="str">
        <f>IFERROR(VLOOKUP(C322,参数表!A:D,4,0),"")</f>
        <v/>
      </c>
    </row>
    <row r="323" spans="1:6">
      <c r="A323" s="33" t="str">
        <f>COUNTIF($C$1:C323,C323)&amp;C323</f>
        <v>0</v>
      </c>
      <c r="D323" s="40" t="str">
        <f>IFERROR(VLOOKUP(C323,参数表!A:D,2,0),"")</f>
        <v/>
      </c>
      <c r="E323" s="10" t="str">
        <f>IFERROR(VLOOKUP(C323,参数表!A:D,3,0),"")</f>
        <v/>
      </c>
      <c r="F323" s="10" t="str">
        <f>IFERROR(VLOOKUP(C323,参数表!A:D,4,0),"")</f>
        <v/>
      </c>
    </row>
    <row r="324" spans="1:6">
      <c r="A324" s="33" t="str">
        <f>COUNTIF($C$1:C324,C324)&amp;C324</f>
        <v>0</v>
      </c>
      <c r="D324" s="40" t="str">
        <f>IFERROR(VLOOKUP(C324,参数表!A:D,2,0),"")</f>
        <v/>
      </c>
      <c r="E324" s="10" t="str">
        <f>IFERROR(VLOOKUP(C324,参数表!A:D,3,0),"")</f>
        <v/>
      </c>
      <c r="F324" s="10" t="str">
        <f>IFERROR(VLOOKUP(C324,参数表!A:D,4,0),"")</f>
        <v/>
      </c>
    </row>
    <row r="325" spans="1:6">
      <c r="A325" s="33" t="str">
        <f>COUNTIF($C$1:C325,C325)&amp;C325</f>
        <v>0</v>
      </c>
      <c r="D325" s="40" t="str">
        <f>IFERROR(VLOOKUP(C325,参数表!A:D,2,0),"")</f>
        <v/>
      </c>
      <c r="E325" s="10" t="str">
        <f>IFERROR(VLOOKUP(C325,参数表!A:D,3,0),"")</f>
        <v/>
      </c>
      <c r="F325" s="10" t="str">
        <f>IFERROR(VLOOKUP(C325,参数表!A:D,4,0),"")</f>
        <v/>
      </c>
    </row>
    <row r="326" spans="1:6">
      <c r="A326" s="33" t="str">
        <f>COUNTIF($C$1:C326,C326)&amp;C326</f>
        <v>0</v>
      </c>
      <c r="D326" s="40" t="str">
        <f>IFERROR(VLOOKUP(C326,参数表!A:D,2,0),"")</f>
        <v/>
      </c>
      <c r="E326" s="10" t="str">
        <f>IFERROR(VLOOKUP(C326,参数表!A:D,3,0),"")</f>
        <v/>
      </c>
      <c r="F326" s="10" t="str">
        <f>IFERROR(VLOOKUP(C326,参数表!A:D,4,0),"")</f>
        <v/>
      </c>
    </row>
    <row r="327" spans="1:6">
      <c r="A327" s="33" t="str">
        <f>COUNTIF($C$1:C327,C327)&amp;C327</f>
        <v>0</v>
      </c>
      <c r="D327" s="40" t="str">
        <f>IFERROR(VLOOKUP(C327,参数表!A:D,2,0),"")</f>
        <v/>
      </c>
      <c r="E327" s="10" t="str">
        <f>IFERROR(VLOOKUP(C327,参数表!A:D,3,0),"")</f>
        <v/>
      </c>
      <c r="F327" s="10" t="str">
        <f>IFERROR(VLOOKUP(C327,参数表!A:D,4,0),"")</f>
        <v/>
      </c>
    </row>
    <row r="328" spans="1:6">
      <c r="A328" s="33" t="str">
        <f>COUNTIF($C$1:C328,C328)&amp;C328</f>
        <v>0</v>
      </c>
      <c r="D328" s="40" t="str">
        <f>IFERROR(VLOOKUP(C328,参数表!A:D,2,0),"")</f>
        <v/>
      </c>
      <c r="E328" s="10" t="str">
        <f>IFERROR(VLOOKUP(C328,参数表!A:D,3,0),"")</f>
        <v/>
      </c>
      <c r="F328" s="10" t="str">
        <f>IFERROR(VLOOKUP(C328,参数表!A:D,4,0),"")</f>
        <v/>
      </c>
    </row>
    <row r="329" spans="1:6">
      <c r="A329" s="33" t="str">
        <f>COUNTIF($C$1:C329,C329)&amp;C329</f>
        <v>0</v>
      </c>
      <c r="D329" s="40" t="str">
        <f>IFERROR(VLOOKUP(C329,参数表!A:D,2,0),"")</f>
        <v/>
      </c>
      <c r="E329" s="10" t="str">
        <f>IFERROR(VLOOKUP(C329,参数表!A:D,3,0),"")</f>
        <v/>
      </c>
      <c r="F329" s="10" t="str">
        <f>IFERROR(VLOOKUP(C329,参数表!A:D,4,0),"")</f>
        <v/>
      </c>
    </row>
    <row r="330" spans="1:6">
      <c r="A330" s="33" t="str">
        <f>COUNTIF($C$1:C330,C330)&amp;C330</f>
        <v>0</v>
      </c>
      <c r="D330" s="40" t="str">
        <f>IFERROR(VLOOKUP(C330,参数表!A:D,2,0),"")</f>
        <v/>
      </c>
      <c r="E330" s="10" t="str">
        <f>IFERROR(VLOOKUP(C330,参数表!A:D,3,0),"")</f>
        <v/>
      </c>
      <c r="F330" s="10" t="str">
        <f>IFERROR(VLOOKUP(C330,参数表!A:D,4,0),"")</f>
        <v/>
      </c>
    </row>
    <row r="331" spans="1:6">
      <c r="A331" s="33" t="str">
        <f>COUNTIF($C$1:C331,C331)&amp;C331</f>
        <v>0</v>
      </c>
      <c r="D331" s="40" t="str">
        <f>IFERROR(VLOOKUP(C331,参数表!A:D,2,0),"")</f>
        <v/>
      </c>
      <c r="E331" s="10" t="str">
        <f>IFERROR(VLOOKUP(C331,参数表!A:D,3,0),"")</f>
        <v/>
      </c>
      <c r="F331" s="10" t="str">
        <f>IFERROR(VLOOKUP(C331,参数表!A:D,4,0),"")</f>
        <v/>
      </c>
    </row>
    <row r="332" spans="1:6">
      <c r="A332" s="33" t="str">
        <f>COUNTIF($C$1:C332,C332)&amp;C332</f>
        <v>0</v>
      </c>
      <c r="D332" s="40" t="str">
        <f>IFERROR(VLOOKUP(C332,参数表!A:D,2,0),"")</f>
        <v/>
      </c>
      <c r="E332" s="10" t="str">
        <f>IFERROR(VLOOKUP(C332,参数表!A:D,3,0),"")</f>
        <v/>
      </c>
      <c r="F332" s="10" t="str">
        <f>IFERROR(VLOOKUP(C332,参数表!A:D,4,0),"")</f>
        <v/>
      </c>
    </row>
    <row r="333" spans="1:6">
      <c r="A333" s="33" t="str">
        <f>COUNTIF($C$1:C333,C333)&amp;C333</f>
        <v>0</v>
      </c>
      <c r="D333" s="40" t="str">
        <f>IFERROR(VLOOKUP(C333,参数表!A:D,2,0),"")</f>
        <v/>
      </c>
      <c r="E333" s="10" t="str">
        <f>IFERROR(VLOOKUP(C333,参数表!A:D,3,0),"")</f>
        <v/>
      </c>
      <c r="F333" s="10" t="str">
        <f>IFERROR(VLOOKUP(C333,参数表!A:D,4,0),"")</f>
        <v/>
      </c>
    </row>
    <row r="334" spans="1:6">
      <c r="A334" s="33" t="str">
        <f>COUNTIF($C$1:C334,C334)&amp;C334</f>
        <v>0</v>
      </c>
      <c r="D334" s="40" t="str">
        <f>IFERROR(VLOOKUP(C334,参数表!A:D,2,0),"")</f>
        <v/>
      </c>
      <c r="E334" s="10" t="str">
        <f>IFERROR(VLOOKUP(C334,参数表!A:D,3,0),"")</f>
        <v/>
      </c>
      <c r="F334" s="10" t="str">
        <f>IFERROR(VLOOKUP(C334,参数表!A:D,4,0),"")</f>
        <v/>
      </c>
    </row>
    <row r="335" spans="1:6">
      <c r="A335" s="33" t="str">
        <f>COUNTIF($C$1:C335,C335)&amp;C335</f>
        <v>0</v>
      </c>
      <c r="D335" s="40" t="str">
        <f>IFERROR(VLOOKUP(C335,参数表!A:D,2,0),"")</f>
        <v/>
      </c>
      <c r="E335" s="10" t="str">
        <f>IFERROR(VLOOKUP(C335,参数表!A:D,3,0),"")</f>
        <v/>
      </c>
      <c r="F335" s="10" t="str">
        <f>IFERROR(VLOOKUP(C335,参数表!A:D,4,0),"")</f>
        <v/>
      </c>
    </row>
    <row r="336" spans="1:6">
      <c r="A336" s="33" t="str">
        <f>COUNTIF($C$1:C336,C336)&amp;C336</f>
        <v>0</v>
      </c>
      <c r="D336" s="40" t="str">
        <f>IFERROR(VLOOKUP(C336,参数表!A:D,2,0),"")</f>
        <v/>
      </c>
      <c r="E336" s="10" t="str">
        <f>IFERROR(VLOOKUP(C336,参数表!A:D,3,0),"")</f>
        <v/>
      </c>
      <c r="F336" s="10" t="str">
        <f>IFERROR(VLOOKUP(C336,参数表!A:D,4,0),"")</f>
        <v/>
      </c>
    </row>
    <row r="337" spans="1:6">
      <c r="A337" s="33" t="str">
        <f>COUNTIF($C$1:C337,C337)&amp;C337</f>
        <v>0</v>
      </c>
      <c r="D337" s="40" t="str">
        <f>IFERROR(VLOOKUP(C337,参数表!A:D,2,0),"")</f>
        <v/>
      </c>
      <c r="E337" s="10" t="str">
        <f>IFERROR(VLOOKUP(C337,参数表!A:D,3,0),"")</f>
        <v/>
      </c>
      <c r="F337" s="10" t="str">
        <f>IFERROR(VLOOKUP(C337,参数表!A:D,4,0),"")</f>
        <v/>
      </c>
    </row>
    <row r="338" spans="1:6">
      <c r="A338" s="33" t="str">
        <f>COUNTIF($C$1:C338,C338)&amp;C338</f>
        <v>0</v>
      </c>
      <c r="D338" s="40" t="str">
        <f>IFERROR(VLOOKUP(C338,参数表!A:D,2,0),"")</f>
        <v/>
      </c>
      <c r="E338" s="10" t="str">
        <f>IFERROR(VLOOKUP(C338,参数表!A:D,3,0),"")</f>
        <v/>
      </c>
      <c r="F338" s="10" t="str">
        <f>IFERROR(VLOOKUP(C338,参数表!A:D,4,0),"")</f>
        <v/>
      </c>
    </row>
    <row r="339" spans="1:6">
      <c r="A339" s="33" t="str">
        <f>COUNTIF($C$1:C339,C339)&amp;C339</f>
        <v>0</v>
      </c>
      <c r="D339" s="40" t="str">
        <f>IFERROR(VLOOKUP(C339,参数表!A:D,2,0),"")</f>
        <v/>
      </c>
      <c r="E339" s="10" t="str">
        <f>IFERROR(VLOOKUP(C339,参数表!A:D,3,0),"")</f>
        <v/>
      </c>
      <c r="F339" s="10" t="str">
        <f>IFERROR(VLOOKUP(C339,参数表!A:D,4,0),"")</f>
        <v/>
      </c>
    </row>
    <row r="340" spans="1:6">
      <c r="A340" s="33" t="str">
        <f>COUNTIF($C$1:C340,C340)&amp;C340</f>
        <v>0</v>
      </c>
      <c r="D340" s="40" t="str">
        <f>IFERROR(VLOOKUP(C340,参数表!A:D,2,0),"")</f>
        <v/>
      </c>
      <c r="E340" s="10" t="str">
        <f>IFERROR(VLOOKUP(C340,参数表!A:D,3,0),"")</f>
        <v/>
      </c>
      <c r="F340" s="10" t="str">
        <f>IFERROR(VLOOKUP(C340,参数表!A:D,4,0),"")</f>
        <v/>
      </c>
    </row>
    <row r="341" spans="1:6">
      <c r="A341" s="33" t="str">
        <f>COUNTIF($C$1:C341,C341)&amp;C341</f>
        <v>0</v>
      </c>
      <c r="D341" s="40" t="str">
        <f>IFERROR(VLOOKUP(C341,参数表!A:D,2,0),"")</f>
        <v/>
      </c>
      <c r="E341" s="10" t="str">
        <f>IFERROR(VLOOKUP(C341,参数表!A:D,3,0),"")</f>
        <v/>
      </c>
      <c r="F341" s="10" t="str">
        <f>IFERROR(VLOOKUP(C341,参数表!A:D,4,0),"")</f>
        <v/>
      </c>
    </row>
    <row r="342" spans="1:6">
      <c r="A342" s="33" t="str">
        <f>COUNTIF($C$1:C342,C342)&amp;C342</f>
        <v>0</v>
      </c>
      <c r="D342" s="40" t="str">
        <f>IFERROR(VLOOKUP(C342,参数表!A:D,2,0),"")</f>
        <v/>
      </c>
      <c r="E342" s="10" t="str">
        <f>IFERROR(VLOOKUP(C342,参数表!A:D,3,0),"")</f>
        <v/>
      </c>
      <c r="F342" s="10" t="str">
        <f>IFERROR(VLOOKUP(C342,参数表!A:D,4,0),"")</f>
        <v/>
      </c>
    </row>
    <row r="343" spans="1:6">
      <c r="A343" s="33" t="str">
        <f>COUNTIF($C$1:C343,C343)&amp;C343</f>
        <v>0</v>
      </c>
      <c r="D343" s="40" t="str">
        <f>IFERROR(VLOOKUP(C343,参数表!A:D,2,0),"")</f>
        <v/>
      </c>
      <c r="E343" s="10" t="str">
        <f>IFERROR(VLOOKUP(C343,参数表!A:D,3,0),"")</f>
        <v/>
      </c>
      <c r="F343" s="10" t="str">
        <f>IFERROR(VLOOKUP(C343,参数表!A:D,4,0),"")</f>
        <v/>
      </c>
    </row>
    <row r="344" spans="1:6">
      <c r="A344" s="33" t="str">
        <f>COUNTIF($C$1:C344,C344)&amp;C344</f>
        <v>0</v>
      </c>
      <c r="D344" s="40" t="str">
        <f>IFERROR(VLOOKUP(C344,参数表!A:D,2,0),"")</f>
        <v/>
      </c>
      <c r="E344" s="10" t="str">
        <f>IFERROR(VLOOKUP(C344,参数表!A:D,3,0),"")</f>
        <v/>
      </c>
      <c r="F344" s="10" t="str">
        <f>IFERROR(VLOOKUP(C344,参数表!A:D,4,0),"")</f>
        <v/>
      </c>
    </row>
    <row r="345" spans="1:6">
      <c r="A345" s="33" t="str">
        <f>COUNTIF($C$1:C345,C345)&amp;C345</f>
        <v>0</v>
      </c>
      <c r="D345" s="40" t="str">
        <f>IFERROR(VLOOKUP(C345,参数表!A:D,2,0),"")</f>
        <v/>
      </c>
      <c r="E345" s="10" t="str">
        <f>IFERROR(VLOOKUP(C345,参数表!A:D,3,0),"")</f>
        <v/>
      </c>
      <c r="F345" s="10" t="str">
        <f>IFERROR(VLOOKUP(C345,参数表!A:D,4,0),"")</f>
        <v/>
      </c>
    </row>
    <row r="346" spans="1:6">
      <c r="A346" s="33" t="str">
        <f>COUNTIF($C$1:C346,C346)&amp;C346</f>
        <v>0</v>
      </c>
      <c r="D346" s="40" t="str">
        <f>IFERROR(VLOOKUP(C346,参数表!A:D,2,0),"")</f>
        <v/>
      </c>
      <c r="E346" s="10" t="str">
        <f>IFERROR(VLOOKUP(C346,参数表!A:D,3,0),"")</f>
        <v/>
      </c>
      <c r="F346" s="10" t="str">
        <f>IFERROR(VLOOKUP(C346,参数表!A:D,4,0),"")</f>
        <v/>
      </c>
    </row>
    <row r="347" spans="1:6">
      <c r="A347" s="33" t="str">
        <f>COUNTIF($C$1:C347,C347)&amp;C347</f>
        <v>0</v>
      </c>
      <c r="D347" s="40" t="str">
        <f>IFERROR(VLOOKUP(C347,参数表!A:D,2,0),"")</f>
        <v/>
      </c>
      <c r="E347" s="10" t="str">
        <f>IFERROR(VLOOKUP(C347,参数表!A:D,3,0),"")</f>
        <v/>
      </c>
      <c r="F347" s="10" t="str">
        <f>IFERROR(VLOOKUP(C347,参数表!A:D,4,0),"")</f>
        <v/>
      </c>
    </row>
    <row r="348" spans="1:6">
      <c r="A348" s="33" t="str">
        <f>COUNTIF($C$1:C348,C348)&amp;C348</f>
        <v>0</v>
      </c>
      <c r="D348" s="40" t="str">
        <f>IFERROR(VLOOKUP(C348,参数表!A:D,2,0),"")</f>
        <v/>
      </c>
      <c r="E348" s="10" t="str">
        <f>IFERROR(VLOOKUP(C348,参数表!A:D,3,0),"")</f>
        <v/>
      </c>
      <c r="F348" s="10" t="str">
        <f>IFERROR(VLOOKUP(C348,参数表!A:D,4,0),"")</f>
        <v/>
      </c>
    </row>
    <row r="349" spans="1:6">
      <c r="A349" s="33" t="str">
        <f>COUNTIF($C$1:C349,C349)&amp;C349</f>
        <v>0</v>
      </c>
      <c r="D349" s="40" t="str">
        <f>IFERROR(VLOOKUP(C349,参数表!A:D,2,0),"")</f>
        <v/>
      </c>
      <c r="E349" s="10" t="str">
        <f>IFERROR(VLOOKUP(C349,参数表!A:D,3,0),"")</f>
        <v/>
      </c>
      <c r="F349" s="10" t="str">
        <f>IFERROR(VLOOKUP(C349,参数表!A:D,4,0),"")</f>
        <v/>
      </c>
    </row>
    <row r="350" spans="1:6">
      <c r="A350" s="33" t="str">
        <f>COUNTIF($C$1:C350,C350)&amp;C350</f>
        <v>0</v>
      </c>
      <c r="D350" s="40" t="str">
        <f>IFERROR(VLOOKUP(C350,参数表!A:D,2,0),"")</f>
        <v/>
      </c>
      <c r="E350" s="10" t="str">
        <f>IFERROR(VLOOKUP(C350,参数表!A:D,3,0),"")</f>
        <v/>
      </c>
      <c r="F350" s="10" t="str">
        <f>IFERROR(VLOOKUP(C350,参数表!A:D,4,0),"")</f>
        <v/>
      </c>
    </row>
    <row r="351" spans="1:6">
      <c r="A351" s="33" t="str">
        <f>COUNTIF($C$1:C351,C351)&amp;C351</f>
        <v>0</v>
      </c>
      <c r="D351" s="40" t="str">
        <f>IFERROR(VLOOKUP(C351,参数表!A:D,2,0),"")</f>
        <v/>
      </c>
      <c r="E351" s="10" t="str">
        <f>IFERROR(VLOOKUP(C351,参数表!A:D,3,0),"")</f>
        <v/>
      </c>
      <c r="F351" s="10" t="str">
        <f>IFERROR(VLOOKUP(C351,参数表!A:D,4,0),"")</f>
        <v/>
      </c>
    </row>
    <row r="352" spans="1:6">
      <c r="A352" s="33" t="str">
        <f>COUNTIF($C$1:C352,C352)&amp;C352</f>
        <v>0</v>
      </c>
      <c r="D352" s="40" t="str">
        <f>IFERROR(VLOOKUP(C352,参数表!A:D,2,0),"")</f>
        <v/>
      </c>
      <c r="E352" s="10" t="str">
        <f>IFERROR(VLOOKUP(C352,参数表!A:D,3,0),"")</f>
        <v/>
      </c>
      <c r="F352" s="10" t="str">
        <f>IFERROR(VLOOKUP(C352,参数表!A:D,4,0),"")</f>
        <v/>
      </c>
    </row>
    <row r="353" spans="1:6">
      <c r="A353" s="33" t="str">
        <f>COUNTIF($C$1:C353,C353)&amp;C353</f>
        <v>0</v>
      </c>
      <c r="D353" s="40" t="str">
        <f>IFERROR(VLOOKUP(C353,参数表!A:D,2,0),"")</f>
        <v/>
      </c>
      <c r="E353" s="10" t="str">
        <f>IFERROR(VLOOKUP(C353,参数表!A:D,3,0),"")</f>
        <v/>
      </c>
      <c r="F353" s="10" t="str">
        <f>IFERROR(VLOOKUP(C353,参数表!A:D,4,0),"")</f>
        <v/>
      </c>
    </row>
    <row r="354" spans="1:6">
      <c r="A354" s="33" t="str">
        <f>COUNTIF($C$1:C354,C354)&amp;C354</f>
        <v>0</v>
      </c>
      <c r="D354" s="40" t="str">
        <f>IFERROR(VLOOKUP(C354,参数表!A:D,2,0),"")</f>
        <v/>
      </c>
      <c r="E354" s="10" t="str">
        <f>IFERROR(VLOOKUP(C354,参数表!A:D,3,0),"")</f>
        <v/>
      </c>
      <c r="F354" s="10" t="str">
        <f>IFERROR(VLOOKUP(C354,参数表!A:D,4,0),"")</f>
        <v/>
      </c>
    </row>
    <row r="355" spans="1:6">
      <c r="A355" s="33" t="str">
        <f>COUNTIF($C$1:C355,C355)&amp;C355</f>
        <v>0</v>
      </c>
      <c r="D355" s="40" t="str">
        <f>IFERROR(VLOOKUP(C355,参数表!A:D,2,0),"")</f>
        <v/>
      </c>
      <c r="E355" s="10" t="str">
        <f>IFERROR(VLOOKUP(C355,参数表!A:D,3,0),"")</f>
        <v/>
      </c>
      <c r="F355" s="10" t="str">
        <f>IFERROR(VLOOKUP(C355,参数表!A:D,4,0),"")</f>
        <v/>
      </c>
    </row>
    <row r="356" spans="1:6">
      <c r="A356" s="33" t="str">
        <f>COUNTIF($C$1:C356,C356)&amp;C356</f>
        <v>0</v>
      </c>
      <c r="D356" s="40" t="str">
        <f>IFERROR(VLOOKUP(C356,参数表!A:D,2,0),"")</f>
        <v/>
      </c>
      <c r="E356" s="10" t="str">
        <f>IFERROR(VLOOKUP(C356,参数表!A:D,3,0),"")</f>
        <v/>
      </c>
      <c r="F356" s="10" t="str">
        <f>IFERROR(VLOOKUP(C356,参数表!A:D,4,0),"")</f>
        <v/>
      </c>
    </row>
    <row r="357" spans="1:6">
      <c r="A357" s="33" t="str">
        <f>COUNTIF($C$1:C357,C357)&amp;C357</f>
        <v>0</v>
      </c>
      <c r="D357" s="40" t="str">
        <f>IFERROR(VLOOKUP(C357,参数表!A:D,2,0),"")</f>
        <v/>
      </c>
      <c r="E357" s="10" t="str">
        <f>IFERROR(VLOOKUP(C357,参数表!A:D,3,0),"")</f>
        <v/>
      </c>
      <c r="F357" s="10" t="str">
        <f>IFERROR(VLOOKUP(C357,参数表!A:D,4,0),"")</f>
        <v/>
      </c>
    </row>
    <row r="358" spans="1:6">
      <c r="A358" s="33" t="str">
        <f>COUNTIF($C$1:C358,C358)&amp;C358</f>
        <v>0</v>
      </c>
      <c r="D358" s="40" t="str">
        <f>IFERROR(VLOOKUP(C358,参数表!A:D,2,0),"")</f>
        <v/>
      </c>
      <c r="E358" s="10" t="str">
        <f>IFERROR(VLOOKUP(C358,参数表!A:D,3,0),"")</f>
        <v/>
      </c>
      <c r="F358" s="10" t="str">
        <f>IFERROR(VLOOKUP(C358,参数表!A:D,4,0),"")</f>
        <v/>
      </c>
    </row>
    <row r="359" spans="1:6">
      <c r="A359" s="33" t="str">
        <f>COUNTIF($C$1:C359,C359)&amp;C359</f>
        <v>0</v>
      </c>
      <c r="D359" s="40" t="str">
        <f>IFERROR(VLOOKUP(C359,参数表!A:D,2,0),"")</f>
        <v/>
      </c>
      <c r="E359" s="10" t="str">
        <f>IFERROR(VLOOKUP(C359,参数表!A:D,3,0),"")</f>
        <v/>
      </c>
      <c r="F359" s="10" t="str">
        <f>IFERROR(VLOOKUP(C359,参数表!A:D,4,0),"")</f>
        <v/>
      </c>
    </row>
    <row r="360" spans="1:6">
      <c r="A360" s="33" t="str">
        <f>COUNTIF($C$1:C360,C360)&amp;C360</f>
        <v>0</v>
      </c>
      <c r="D360" s="40" t="str">
        <f>IFERROR(VLOOKUP(C360,参数表!A:D,2,0),"")</f>
        <v/>
      </c>
      <c r="E360" s="10" t="str">
        <f>IFERROR(VLOOKUP(C360,参数表!A:D,3,0),"")</f>
        <v/>
      </c>
      <c r="F360" s="10" t="str">
        <f>IFERROR(VLOOKUP(C360,参数表!A:D,4,0),"")</f>
        <v/>
      </c>
    </row>
    <row r="361" spans="1:6">
      <c r="A361" s="33" t="str">
        <f>COUNTIF($C$1:C361,C361)&amp;C361</f>
        <v>0</v>
      </c>
      <c r="D361" s="40" t="str">
        <f>IFERROR(VLOOKUP(C361,参数表!A:D,2,0),"")</f>
        <v/>
      </c>
      <c r="E361" s="10" t="str">
        <f>IFERROR(VLOOKUP(C361,参数表!A:D,3,0),"")</f>
        <v/>
      </c>
      <c r="F361" s="10" t="str">
        <f>IFERROR(VLOOKUP(C361,参数表!A:D,4,0),"")</f>
        <v/>
      </c>
    </row>
    <row r="362" spans="1:6">
      <c r="A362" s="33" t="str">
        <f>COUNTIF($C$1:C362,C362)&amp;C362</f>
        <v>0</v>
      </c>
      <c r="D362" s="40" t="str">
        <f>IFERROR(VLOOKUP(C362,参数表!A:D,2,0),"")</f>
        <v/>
      </c>
      <c r="E362" s="10" t="str">
        <f>IFERROR(VLOOKUP(C362,参数表!A:D,3,0),"")</f>
        <v/>
      </c>
      <c r="F362" s="10" t="str">
        <f>IFERROR(VLOOKUP(C362,参数表!A:D,4,0),"")</f>
        <v/>
      </c>
    </row>
    <row r="363" spans="1:6">
      <c r="A363" s="33" t="str">
        <f>COUNTIF($C$1:C363,C363)&amp;C363</f>
        <v>0</v>
      </c>
      <c r="D363" s="40" t="str">
        <f>IFERROR(VLOOKUP(C363,参数表!A:D,2,0),"")</f>
        <v/>
      </c>
      <c r="E363" s="10" t="str">
        <f>IFERROR(VLOOKUP(C363,参数表!A:D,3,0),"")</f>
        <v/>
      </c>
      <c r="F363" s="10" t="str">
        <f>IFERROR(VLOOKUP(C363,参数表!A:D,4,0),"")</f>
        <v/>
      </c>
    </row>
    <row r="364" spans="1:6">
      <c r="A364" s="33" t="str">
        <f>COUNTIF($C$1:C364,C364)&amp;C364</f>
        <v>0</v>
      </c>
      <c r="D364" s="40" t="str">
        <f>IFERROR(VLOOKUP(C364,参数表!A:D,2,0),"")</f>
        <v/>
      </c>
      <c r="E364" s="10" t="str">
        <f>IFERROR(VLOOKUP(C364,参数表!A:D,3,0),"")</f>
        <v/>
      </c>
      <c r="F364" s="10" t="str">
        <f>IFERROR(VLOOKUP(C364,参数表!A:D,4,0),"")</f>
        <v/>
      </c>
    </row>
    <row r="365" spans="1:6">
      <c r="A365" s="33" t="str">
        <f>COUNTIF($C$1:C365,C365)&amp;C365</f>
        <v>0</v>
      </c>
      <c r="D365" s="40" t="str">
        <f>IFERROR(VLOOKUP(C365,参数表!A:D,2,0),"")</f>
        <v/>
      </c>
      <c r="E365" s="10" t="str">
        <f>IFERROR(VLOOKUP(C365,参数表!A:D,3,0),"")</f>
        <v/>
      </c>
      <c r="F365" s="10" t="str">
        <f>IFERROR(VLOOKUP(C365,参数表!A:D,4,0),"")</f>
        <v/>
      </c>
    </row>
    <row r="366" spans="1:6">
      <c r="A366" s="33" t="str">
        <f>COUNTIF($C$1:C366,C366)&amp;C366</f>
        <v>0</v>
      </c>
      <c r="D366" s="40" t="str">
        <f>IFERROR(VLOOKUP(C366,参数表!A:D,2,0),"")</f>
        <v/>
      </c>
      <c r="E366" s="10" t="str">
        <f>IFERROR(VLOOKUP(C366,参数表!A:D,3,0),"")</f>
        <v/>
      </c>
      <c r="F366" s="10" t="str">
        <f>IFERROR(VLOOKUP(C366,参数表!A:D,4,0),"")</f>
        <v/>
      </c>
    </row>
    <row r="367" spans="1:6">
      <c r="A367" s="33" t="str">
        <f>COUNTIF($C$1:C367,C367)&amp;C367</f>
        <v>0</v>
      </c>
      <c r="D367" s="40" t="str">
        <f>IFERROR(VLOOKUP(C367,参数表!A:D,2,0),"")</f>
        <v/>
      </c>
      <c r="E367" s="10" t="str">
        <f>IFERROR(VLOOKUP(C367,参数表!A:D,3,0),"")</f>
        <v/>
      </c>
      <c r="F367" s="10" t="str">
        <f>IFERROR(VLOOKUP(C367,参数表!A:D,4,0),"")</f>
        <v/>
      </c>
    </row>
    <row r="368" spans="1:6">
      <c r="A368" s="33" t="str">
        <f>COUNTIF($C$1:C368,C368)&amp;C368</f>
        <v>0</v>
      </c>
      <c r="D368" s="40" t="str">
        <f>IFERROR(VLOOKUP(C368,参数表!A:D,2,0),"")</f>
        <v/>
      </c>
      <c r="E368" s="10" t="str">
        <f>IFERROR(VLOOKUP(C368,参数表!A:D,3,0),"")</f>
        <v/>
      </c>
      <c r="F368" s="10" t="str">
        <f>IFERROR(VLOOKUP(C368,参数表!A:D,4,0),"")</f>
        <v/>
      </c>
    </row>
    <row r="369" spans="1:6">
      <c r="A369" s="33" t="str">
        <f>COUNTIF($C$1:C369,C369)&amp;C369</f>
        <v>0</v>
      </c>
      <c r="D369" s="40" t="str">
        <f>IFERROR(VLOOKUP(C369,参数表!A:D,2,0),"")</f>
        <v/>
      </c>
      <c r="E369" s="10" t="str">
        <f>IFERROR(VLOOKUP(C369,参数表!A:D,3,0),"")</f>
        <v/>
      </c>
      <c r="F369" s="10" t="str">
        <f>IFERROR(VLOOKUP(C369,参数表!A:D,4,0),"")</f>
        <v/>
      </c>
    </row>
    <row r="370" spans="1:6">
      <c r="A370" s="33" t="str">
        <f>COUNTIF($C$1:C370,C370)&amp;C370</f>
        <v>0</v>
      </c>
      <c r="D370" s="40" t="str">
        <f>IFERROR(VLOOKUP(C370,参数表!A:D,2,0),"")</f>
        <v/>
      </c>
      <c r="E370" s="10" t="str">
        <f>IFERROR(VLOOKUP(C370,参数表!A:D,3,0),"")</f>
        <v/>
      </c>
      <c r="F370" s="10" t="str">
        <f>IFERROR(VLOOKUP(C370,参数表!A:D,4,0),"")</f>
        <v/>
      </c>
    </row>
    <row r="371" spans="1:6">
      <c r="A371" s="33" t="str">
        <f>COUNTIF($C$1:C371,C371)&amp;C371</f>
        <v>0</v>
      </c>
      <c r="D371" s="40" t="str">
        <f>IFERROR(VLOOKUP(C371,参数表!A:D,2,0),"")</f>
        <v/>
      </c>
      <c r="E371" s="10" t="str">
        <f>IFERROR(VLOOKUP(C371,参数表!A:D,3,0),"")</f>
        <v/>
      </c>
      <c r="F371" s="10" t="str">
        <f>IFERROR(VLOOKUP(C371,参数表!A:D,4,0),"")</f>
        <v/>
      </c>
    </row>
    <row r="372" spans="1:6">
      <c r="A372" s="33" t="str">
        <f>COUNTIF($C$1:C372,C372)&amp;C372</f>
        <v>0</v>
      </c>
      <c r="D372" s="40" t="str">
        <f>IFERROR(VLOOKUP(C372,参数表!A:D,2,0),"")</f>
        <v/>
      </c>
      <c r="E372" s="10" t="str">
        <f>IFERROR(VLOOKUP(C372,参数表!A:D,3,0),"")</f>
        <v/>
      </c>
      <c r="F372" s="10" t="str">
        <f>IFERROR(VLOOKUP(C372,参数表!A:D,4,0),"")</f>
        <v/>
      </c>
    </row>
    <row r="373" spans="1:6">
      <c r="A373" s="33" t="str">
        <f>COUNTIF($C$1:C373,C373)&amp;C373</f>
        <v>0</v>
      </c>
      <c r="D373" s="40" t="str">
        <f>IFERROR(VLOOKUP(C373,参数表!A:D,2,0),"")</f>
        <v/>
      </c>
      <c r="E373" s="10" t="str">
        <f>IFERROR(VLOOKUP(C373,参数表!A:D,3,0),"")</f>
        <v/>
      </c>
      <c r="F373" s="10" t="str">
        <f>IFERROR(VLOOKUP(C373,参数表!A:D,4,0),"")</f>
        <v/>
      </c>
    </row>
    <row r="374" spans="1:6">
      <c r="A374" s="33" t="str">
        <f>COUNTIF($C$1:C374,C374)&amp;C374</f>
        <v>0</v>
      </c>
      <c r="D374" s="40" t="str">
        <f>IFERROR(VLOOKUP(C374,参数表!A:D,2,0),"")</f>
        <v/>
      </c>
      <c r="E374" s="10" t="str">
        <f>IFERROR(VLOOKUP(C374,参数表!A:D,3,0),"")</f>
        <v/>
      </c>
      <c r="F374" s="10" t="str">
        <f>IFERROR(VLOOKUP(C374,参数表!A:D,4,0),"")</f>
        <v/>
      </c>
    </row>
    <row r="375" spans="1:6">
      <c r="A375" s="33" t="str">
        <f>COUNTIF($C$1:C375,C375)&amp;C375</f>
        <v>0</v>
      </c>
      <c r="D375" s="40" t="str">
        <f>IFERROR(VLOOKUP(C375,参数表!A:D,2,0),"")</f>
        <v/>
      </c>
      <c r="E375" s="10" t="str">
        <f>IFERROR(VLOOKUP(C375,参数表!A:D,3,0),"")</f>
        <v/>
      </c>
      <c r="F375" s="10" t="str">
        <f>IFERROR(VLOOKUP(C375,参数表!A:D,4,0),"")</f>
        <v/>
      </c>
    </row>
    <row r="376" spans="1:6">
      <c r="A376" s="33" t="str">
        <f>COUNTIF($C$1:C376,C376)&amp;C376</f>
        <v>0</v>
      </c>
      <c r="D376" s="40" t="str">
        <f>IFERROR(VLOOKUP(C376,参数表!A:D,2,0),"")</f>
        <v/>
      </c>
      <c r="E376" s="10" t="str">
        <f>IFERROR(VLOOKUP(C376,参数表!A:D,3,0),"")</f>
        <v/>
      </c>
      <c r="F376" s="10" t="str">
        <f>IFERROR(VLOOKUP(C376,参数表!A:D,4,0),"")</f>
        <v/>
      </c>
    </row>
    <row r="377" spans="1:6">
      <c r="A377" s="33" t="str">
        <f>COUNTIF($C$1:C377,C377)&amp;C377</f>
        <v>0</v>
      </c>
      <c r="D377" s="40" t="str">
        <f>IFERROR(VLOOKUP(C377,参数表!A:D,2,0),"")</f>
        <v/>
      </c>
      <c r="E377" s="10" t="str">
        <f>IFERROR(VLOOKUP(C377,参数表!A:D,3,0),"")</f>
        <v/>
      </c>
      <c r="F377" s="10" t="str">
        <f>IFERROR(VLOOKUP(C377,参数表!A:D,4,0),"")</f>
        <v/>
      </c>
    </row>
    <row r="378" spans="1:6">
      <c r="A378" s="33" t="str">
        <f>COUNTIF($C$1:C378,C378)&amp;C378</f>
        <v>0</v>
      </c>
      <c r="D378" s="40" t="str">
        <f>IFERROR(VLOOKUP(C378,参数表!A:D,2,0),"")</f>
        <v/>
      </c>
      <c r="E378" s="10" t="str">
        <f>IFERROR(VLOOKUP(C378,参数表!A:D,3,0),"")</f>
        <v/>
      </c>
      <c r="F378" s="10" t="str">
        <f>IFERROR(VLOOKUP(C378,参数表!A:D,4,0),"")</f>
        <v/>
      </c>
    </row>
    <row r="379" spans="1:6">
      <c r="A379" s="33" t="str">
        <f>COUNTIF($C$1:C379,C379)&amp;C379</f>
        <v>0</v>
      </c>
      <c r="D379" s="40" t="str">
        <f>IFERROR(VLOOKUP(C379,参数表!A:D,2,0),"")</f>
        <v/>
      </c>
      <c r="E379" s="10" t="str">
        <f>IFERROR(VLOOKUP(C379,参数表!A:D,3,0),"")</f>
        <v/>
      </c>
      <c r="F379" s="10" t="str">
        <f>IFERROR(VLOOKUP(C379,参数表!A:D,4,0),"")</f>
        <v/>
      </c>
    </row>
    <row r="380" spans="1:6">
      <c r="A380" s="33" t="str">
        <f>COUNTIF($C$1:C380,C380)&amp;C380</f>
        <v>0</v>
      </c>
      <c r="D380" s="40" t="str">
        <f>IFERROR(VLOOKUP(C380,参数表!A:D,2,0),"")</f>
        <v/>
      </c>
      <c r="E380" s="10" t="str">
        <f>IFERROR(VLOOKUP(C380,参数表!A:D,3,0),"")</f>
        <v/>
      </c>
      <c r="F380" s="10" t="str">
        <f>IFERROR(VLOOKUP(C380,参数表!A:D,4,0),"")</f>
        <v/>
      </c>
    </row>
    <row r="381" spans="1:6">
      <c r="A381" s="33" t="str">
        <f>COUNTIF($C$1:C381,C381)&amp;C381</f>
        <v>0</v>
      </c>
      <c r="D381" s="40" t="str">
        <f>IFERROR(VLOOKUP(C381,参数表!A:D,2,0),"")</f>
        <v/>
      </c>
      <c r="E381" s="10" t="str">
        <f>IFERROR(VLOOKUP(C381,参数表!A:D,3,0),"")</f>
        <v/>
      </c>
      <c r="F381" s="10" t="str">
        <f>IFERROR(VLOOKUP(C381,参数表!A:D,4,0),"")</f>
        <v/>
      </c>
    </row>
    <row r="382" spans="1:6">
      <c r="A382" s="33" t="str">
        <f>COUNTIF($C$1:C382,C382)&amp;C382</f>
        <v>0</v>
      </c>
      <c r="D382" s="40" t="str">
        <f>IFERROR(VLOOKUP(C382,参数表!A:D,2,0),"")</f>
        <v/>
      </c>
      <c r="E382" s="10" t="str">
        <f>IFERROR(VLOOKUP(C382,参数表!A:D,3,0),"")</f>
        <v/>
      </c>
      <c r="F382" s="10" t="str">
        <f>IFERROR(VLOOKUP(C382,参数表!A:D,4,0),"")</f>
        <v/>
      </c>
    </row>
    <row r="383" spans="1:6">
      <c r="A383" s="33" t="str">
        <f>COUNTIF($C$1:C383,C383)&amp;C383</f>
        <v>0</v>
      </c>
      <c r="D383" s="40" t="str">
        <f>IFERROR(VLOOKUP(C383,参数表!A:D,2,0),"")</f>
        <v/>
      </c>
      <c r="E383" s="10" t="str">
        <f>IFERROR(VLOOKUP(C383,参数表!A:D,3,0),"")</f>
        <v/>
      </c>
      <c r="F383" s="10" t="str">
        <f>IFERROR(VLOOKUP(C383,参数表!A:D,4,0),"")</f>
        <v/>
      </c>
    </row>
    <row r="384" spans="1:6">
      <c r="A384" s="33" t="str">
        <f>COUNTIF($C$1:C384,C384)&amp;C384</f>
        <v>0</v>
      </c>
      <c r="D384" s="40" t="str">
        <f>IFERROR(VLOOKUP(C384,参数表!A:D,2,0),"")</f>
        <v/>
      </c>
      <c r="E384" s="10" t="str">
        <f>IFERROR(VLOOKUP(C384,参数表!A:D,3,0),"")</f>
        <v/>
      </c>
      <c r="F384" s="10" t="str">
        <f>IFERROR(VLOOKUP(C384,参数表!A:D,4,0),"")</f>
        <v/>
      </c>
    </row>
    <row r="385" spans="1:6">
      <c r="A385" s="33" t="str">
        <f>COUNTIF($C$1:C385,C385)&amp;C385</f>
        <v>0</v>
      </c>
      <c r="D385" s="40" t="str">
        <f>IFERROR(VLOOKUP(C385,参数表!A:D,2,0),"")</f>
        <v/>
      </c>
      <c r="E385" s="10" t="str">
        <f>IFERROR(VLOOKUP(C385,参数表!A:D,3,0),"")</f>
        <v/>
      </c>
      <c r="F385" s="10" t="str">
        <f>IFERROR(VLOOKUP(C385,参数表!A:D,4,0),"")</f>
        <v/>
      </c>
    </row>
    <row r="386" spans="1:6">
      <c r="A386" s="33" t="str">
        <f>COUNTIF($C$1:C386,C386)&amp;C386</f>
        <v>0</v>
      </c>
      <c r="D386" s="40" t="str">
        <f>IFERROR(VLOOKUP(C386,参数表!A:D,2,0),"")</f>
        <v/>
      </c>
      <c r="E386" s="10" t="str">
        <f>IFERROR(VLOOKUP(C386,参数表!A:D,3,0),"")</f>
        <v/>
      </c>
      <c r="F386" s="10" t="str">
        <f>IFERROR(VLOOKUP(C386,参数表!A:D,4,0),"")</f>
        <v/>
      </c>
    </row>
    <row r="387" spans="1:6">
      <c r="A387" s="33" t="str">
        <f>COUNTIF($C$1:C387,C387)&amp;C387</f>
        <v>0</v>
      </c>
      <c r="D387" s="40" t="str">
        <f>IFERROR(VLOOKUP(C387,参数表!A:D,2,0),"")</f>
        <v/>
      </c>
      <c r="E387" s="10" t="str">
        <f>IFERROR(VLOOKUP(C387,参数表!A:D,3,0),"")</f>
        <v/>
      </c>
      <c r="F387" s="10" t="str">
        <f>IFERROR(VLOOKUP(C387,参数表!A:D,4,0),"")</f>
        <v/>
      </c>
    </row>
    <row r="388" spans="1:6">
      <c r="A388" s="33" t="str">
        <f>COUNTIF($C$1:C388,C388)&amp;C388</f>
        <v>0</v>
      </c>
      <c r="D388" s="40" t="str">
        <f>IFERROR(VLOOKUP(C388,参数表!A:D,2,0),"")</f>
        <v/>
      </c>
      <c r="E388" s="10" t="str">
        <f>IFERROR(VLOOKUP(C388,参数表!A:D,3,0),"")</f>
        <v/>
      </c>
      <c r="F388" s="10" t="str">
        <f>IFERROR(VLOOKUP(C388,参数表!A:D,4,0),"")</f>
        <v/>
      </c>
    </row>
    <row r="389" spans="1:6">
      <c r="A389" s="33" t="str">
        <f>COUNTIF($C$1:C389,C389)&amp;C389</f>
        <v>0</v>
      </c>
      <c r="D389" s="40" t="str">
        <f>IFERROR(VLOOKUP(C389,参数表!A:D,2,0),"")</f>
        <v/>
      </c>
      <c r="E389" s="10" t="str">
        <f>IFERROR(VLOOKUP(C389,参数表!A:D,3,0),"")</f>
        <v/>
      </c>
      <c r="F389" s="10" t="str">
        <f>IFERROR(VLOOKUP(C389,参数表!A:D,4,0),"")</f>
        <v/>
      </c>
    </row>
    <row r="390" spans="1:6">
      <c r="A390" s="33" t="str">
        <f>COUNTIF($C$1:C390,C390)&amp;C390</f>
        <v>0</v>
      </c>
      <c r="D390" s="40" t="str">
        <f>IFERROR(VLOOKUP(C390,参数表!A:D,2,0),"")</f>
        <v/>
      </c>
      <c r="E390" s="10" t="str">
        <f>IFERROR(VLOOKUP(C390,参数表!A:D,3,0),"")</f>
        <v/>
      </c>
      <c r="F390" s="10" t="str">
        <f>IFERROR(VLOOKUP(C390,参数表!A:D,4,0),"")</f>
        <v/>
      </c>
    </row>
    <row r="391" spans="1:6">
      <c r="A391" s="33" t="str">
        <f>COUNTIF($C$1:C391,C391)&amp;C391</f>
        <v>0</v>
      </c>
      <c r="D391" s="40" t="str">
        <f>IFERROR(VLOOKUP(C391,参数表!A:D,2,0),"")</f>
        <v/>
      </c>
      <c r="E391" s="10" t="str">
        <f>IFERROR(VLOOKUP(C391,参数表!A:D,3,0),"")</f>
        <v/>
      </c>
      <c r="F391" s="10" t="str">
        <f>IFERROR(VLOOKUP(C391,参数表!A:D,4,0),"")</f>
        <v/>
      </c>
    </row>
    <row r="392" spans="1:6">
      <c r="A392" s="33" t="str">
        <f>COUNTIF($C$1:C392,C392)&amp;C392</f>
        <v>0</v>
      </c>
      <c r="D392" s="40" t="str">
        <f>IFERROR(VLOOKUP(C392,参数表!A:D,2,0),"")</f>
        <v/>
      </c>
      <c r="E392" s="10" t="str">
        <f>IFERROR(VLOOKUP(C392,参数表!A:D,3,0),"")</f>
        <v/>
      </c>
      <c r="F392" s="10" t="str">
        <f>IFERROR(VLOOKUP(C392,参数表!A:D,4,0),"")</f>
        <v/>
      </c>
    </row>
    <row r="393" spans="1:6">
      <c r="A393" s="33" t="str">
        <f>COUNTIF($C$1:C393,C393)&amp;C393</f>
        <v>0</v>
      </c>
      <c r="D393" s="40" t="str">
        <f>IFERROR(VLOOKUP(C393,参数表!A:D,2,0),"")</f>
        <v/>
      </c>
      <c r="E393" s="10" t="str">
        <f>IFERROR(VLOOKUP(C393,参数表!A:D,3,0),"")</f>
        <v/>
      </c>
      <c r="F393" s="10" t="str">
        <f>IFERROR(VLOOKUP(C393,参数表!A:D,4,0),"")</f>
        <v/>
      </c>
    </row>
    <row r="394" spans="1:6">
      <c r="A394" s="33" t="str">
        <f>COUNTIF($C$1:C394,C394)&amp;C394</f>
        <v>0</v>
      </c>
      <c r="D394" s="40" t="str">
        <f>IFERROR(VLOOKUP(C394,参数表!A:D,2,0),"")</f>
        <v/>
      </c>
      <c r="E394" s="10" t="str">
        <f>IFERROR(VLOOKUP(C394,参数表!A:D,3,0),"")</f>
        <v/>
      </c>
      <c r="F394" s="10" t="str">
        <f>IFERROR(VLOOKUP(C394,参数表!A:D,4,0),"")</f>
        <v/>
      </c>
    </row>
    <row r="395" spans="1:6">
      <c r="A395" s="33" t="str">
        <f>COUNTIF($C$1:C395,C395)&amp;C395</f>
        <v>0</v>
      </c>
      <c r="D395" s="40" t="str">
        <f>IFERROR(VLOOKUP(C395,参数表!A:D,2,0),"")</f>
        <v/>
      </c>
      <c r="E395" s="10" t="str">
        <f>IFERROR(VLOOKUP(C395,参数表!A:D,3,0),"")</f>
        <v/>
      </c>
      <c r="F395" s="10" t="str">
        <f>IFERROR(VLOOKUP(C395,参数表!A:D,4,0),"")</f>
        <v/>
      </c>
    </row>
    <row r="396" spans="1:6">
      <c r="A396" s="33" t="str">
        <f>COUNTIF($C$1:C396,C396)&amp;C396</f>
        <v>0</v>
      </c>
      <c r="D396" s="40" t="str">
        <f>IFERROR(VLOOKUP(C396,参数表!A:D,2,0),"")</f>
        <v/>
      </c>
      <c r="E396" s="10" t="str">
        <f>IFERROR(VLOOKUP(C396,参数表!A:D,3,0),"")</f>
        <v/>
      </c>
      <c r="F396" s="10" t="str">
        <f>IFERROR(VLOOKUP(C396,参数表!A:D,4,0),"")</f>
        <v/>
      </c>
    </row>
    <row r="397" spans="1:6">
      <c r="A397" s="33" t="str">
        <f>COUNTIF($C$1:C397,C397)&amp;C397</f>
        <v>0</v>
      </c>
      <c r="D397" s="40" t="str">
        <f>IFERROR(VLOOKUP(C397,参数表!A:D,2,0),"")</f>
        <v/>
      </c>
      <c r="E397" s="10" t="str">
        <f>IFERROR(VLOOKUP(C397,参数表!A:D,3,0),"")</f>
        <v/>
      </c>
      <c r="F397" s="10" t="str">
        <f>IFERROR(VLOOKUP(C397,参数表!A:D,4,0),"")</f>
        <v/>
      </c>
    </row>
    <row r="398" spans="1:6">
      <c r="A398" s="33" t="str">
        <f>COUNTIF($C$1:C398,C398)&amp;C398</f>
        <v>0</v>
      </c>
      <c r="D398" s="40" t="str">
        <f>IFERROR(VLOOKUP(C398,参数表!A:D,2,0),"")</f>
        <v/>
      </c>
      <c r="E398" s="10" t="str">
        <f>IFERROR(VLOOKUP(C398,参数表!A:D,3,0),"")</f>
        <v/>
      </c>
      <c r="F398" s="10" t="str">
        <f>IFERROR(VLOOKUP(C398,参数表!A:D,4,0),"")</f>
        <v/>
      </c>
    </row>
    <row r="399" spans="1:6">
      <c r="A399" s="33" t="str">
        <f>COUNTIF($C$1:C399,C399)&amp;C399</f>
        <v>0</v>
      </c>
      <c r="D399" s="40" t="str">
        <f>IFERROR(VLOOKUP(C399,参数表!A:D,2,0),"")</f>
        <v/>
      </c>
      <c r="E399" s="10" t="str">
        <f>IFERROR(VLOOKUP(C399,参数表!A:D,3,0),"")</f>
        <v/>
      </c>
      <c r="F399" s="10" t="str">
        <f>IFERROR(VLOOKUP(C399,参数表!A:D,4,0),"")</f>
        <v/>
      </c>
    </row>
    <row r="400" spans="1:6">
      <c r="A400" s="33" t="str">
        <f>COUNTIF($C$1:C400,C400)&amp;C400</f>
        <v>0</v>
      </c>
      <c r="D400" s="40" t="str">
        <f>IFERROR(VLOOKUP(C400,参数表!A:D,2,0),"")</f>
        <v/>
      </c>
      <c r="E400" s="10" t="str">
        <f>IFERROR(VLOOKUP(C400,参数表!A:D,3,0),"")</f>
        <v/>
      </c>
      <c r="F400" s="10" t="str">
        <f>IFERROR(VLOOKUP(C400,参数表!A:D,4,0),"")</f>
        <v/>
      </c>
    </row>
    <row r="401" spans="1:6">
      <c r="A401" s="33" t="str">
        <f>COUNTIF($C$1:C401,C401)&amp;C401</f>
        <v>0</v>
      </c>
      <c r="D401" s="40" t="str">
        <f>IFERROR(VLOOKUP(C401,参数表!A:D,2,0),"")</f>
        <v/>
      </c>
      <c r="E401" s="10" t="str">
        <f>IFERROR(VLOOKUP(C401,参数表!A:D,3,0),"")</f>
        <v/>
      </c>
      <c r="F401" s="10" t="str">
        <f>IFERROR(VLOOKUP(C401,参数表!A:D,4,0),"")</f>
        <v/>
      </c>
    </row>
    <row r="402" spans="1:6">
      <c r="A402" s="33" t="str">
        <f>COUNTIF($C$1:C402,C402)&amp;C402</f>
        <v>0</v>
      </c>
      <c r="D402" s="40" t="str">
        <f>IFERROR(VLOOKUP(C402,参数表!A:D,2,0),"")</f>
        <v/>
      </c>
      <c r="E402" s="10" t="str">
        <f>IFERROR(VLOOKUP(C402,参数表!A:D,3,0),"")</f>
        <v/>
      </c>
      <c r="F402" s="10" t="str">
        <f>IFERROR(VLOOKUP(C402,参数表!A:D,4,0),"")</f>
        <v/>
      </c>
    </row>
    <row r="403" spans="1:6">
      <c r="A403" s="33" t="str">
        <f>COUNTIF($C$1:C403,C403)&amp;C403</f>
        <v>0</v>
      </c>
      <c r="D403" s="40" t="str">
        <f>IFERROR(VLOOKUP(C403,参数表!A:D,2,0),"")</f>
        <v/>
      </c>
      <c r="E403" s="10" t="str">
        <f>IFERROR(VLOOKUP(C403,参数表!A:D,3,0),"")</f>
        <v/>
      </c>
      <c r="F403" s="10" t="str">
        <f>IFERROR(VLOOKUP(C403,参数表!A:D,4,0),"")</f>
        <v/>
      </c>
    </row>
    <row r="404" spans="1:6">
      <c r="A404" s="33" t="str">
        <f>COUNTIF($C$1:C404,C404)&amp;C404</f>
        <v>0</v>
      </c>
      <c r="D404" s="40" t="str">
        <f>IFERROR(VLOOKUP(C404,参数表!A:D,2,0),"")</f>
        <v/>
      </c>
      <c r="E404" s="10" t="str">
        <f>IFERROR(VLOOKUP(C404,参数表!A:D,3,0),"")</f>
        <v/>
      </c>
      <c r="F404" s="10" t="str">
        <f>IFERROR(VLOOKUP(C404,参数表!A:D,4,0),"")</f>
        <v/>
      </c>
    </row>
    <row r="405" spans="1:6">
      <c r="A405" s="33" t="str">
        <f>COUNTIF($C$1:C405,C405)&amp;C405</f>
        <v>0</v>
      </c>
      <c r="D405" s="40" t="str">
        <f>IFERROR(VLOOKUP(C405,参数表!A:D,2,0),"")</f>
        <v/>
      </c>
      <c r="E405" s="10" t="str">
        <f>IFERROR(VLOOKUP(C405,参数表!A:D,3,0),"")</f>
        <v/>
      </c>
      <c r="F405" s="10" t="str">
        <f>IFERROR(VLOOKUP(C405,参数表!A:D,4,0),"")</f>
        <v/>
      </c>
    </row>
    <row r="406" spans="1:6">
      <c r="A406" s="33" t="str">
        <f>COUNTIF($C$1:C406,C406)&amp;C406</f>
        <v>0</v>
      </c>
      <c r="D406" s="40" t="str">
        <f>IFERROR(VLOOKUP(C406,参数表!A:D,2,0),"")</f>
        <v/>
      </c>
      <c r="E406" s="10" t="str">
        <f>IFERROR(VLOOKUP(C406,参数表!A:D,3,0),"")</f>
        <v/>
      </c>
      <c r="F406" s="10" t="str">
        <f>IFERROR(VLOOKUP(C406,参数表!A:D,4,0),"")</f>
        <v/>
      </c>
    </row>
    <row r="407" spans="1:6">
      <c r="A407" s="33" t="str">
        <f>COUNTIF($C$1:C407,C407)&amp;C407</f>
        <v>0</v>
      </c>
      <c r="D407" s="40" t="str">
        <f>IFERROR(VLOOKUP(C407,参数表!A:D,2,0),"")</f>
        <v/>
      </c>
      <c r="E407" s="10" t="str">
        <f>IFERROR(VLOOKUP(C407,参数表!A:D,3,0),"")</f>
        <v/>
      </c>
      <c r="F407" s="10" t="str">
        <f>IFERROR(VLOOKUP(C407,参数表!A:D,4,0),"")</f>
        <v/>
      </c>
    </row>
    <row r="408" spans="1:6">
      <c r="A408" s="33" t="str">
        <f>COUNTIF($C$1:C408,C408)&amp;C408</f>
        <v>0</v>
      </c>
      <c r="D408" s="40" t="str">
        <f>IFERROR(VLOOKUP(C408,参数表!A:D,2,0),"")</f>
        <v/>
      </c>
      <c r="E408" s="10" t="str">
        <f>IFERROR(VLOOKUP(C408,参数表!A:D,3,0),"")</f>
        <v/>
      </c>
      <c r="F408" s="10" t="str">
        <f>IFERROR(VLOOKUP(C408,参数表!A:D,4,0),"")</f>
        <v/>
      </c>
    </row>
    <row r="409" spans="1:6">
      <c r="A409" s="33" t="str">
        <f>COUNTIF($C$1:C409,C409)&amp;C409</f>
        <v>0</v>
      </c>
      <c r="D409" s="40" t="str">
        <f>IFERROR(VLOOKUP(C409,参数表!A:D,2,0),"")</f>
        <v/>
      </c>
      <c r="E409" s="10" t="str">
        <f>IFERROR(VLOOKUP(C409,参数表!A:D,3,0),"")</f>
        <v/>
      </c>
      <c r="F409" s="10" t="str">
        <f>IFERROR(VLOOKUP(C409,参数表!A:D,4,0),"")</f>
        <v/>
      </c>
    </row>
    <row r="410" spans="1:6">
      <c r="A410" s="33" t="str">
        <f>COUNTIF($C$1:C410,C410)&amp;C410</f>
        <v>0</v>
      </c>
      <c r="D410" s="40" t="str">
        <f>IFERROR(VLOOKUP(C410,参数表!A:D,2,0),"")</f>
        <v/>
      </c>
      <c r="E410" s="10" t="str">
        <f>IFERROR(VLOOKUP(C410,参数表!A:D,3,0),"")</f>
        <v/>
      </c>
      <c r="F410" s="10" t="str">
        <f>IFERROR(VLOOKUP(C410,参数表!A:D,4,0),"")</f>
        <v/>
      </c>
    </row>
    <row r="411" spans="1:6">
      <c r="A411" s="33" t="str">
        <f>COUNTIF($C$1:C411,C411)&amp;C411</f>
        <v>0</v>
      </c>
      <c r="D411" s="40" t="str">
        <f>IFERROR(VLOOKUP(C411,参数表!A:D,2,0),"")</f>
        <v/>
      </c>
      <c r="E411" s="10" t="str">
        <f>IFERROR(VLOOKUP(C411,参数表!A:D,3,0),"")</f>
        <v/>
      </c>
      <c r="F411" s="10" t="str">
        <f>IFERROR(VLOOKUP(C411,参数表!A:D,4,0),"")</f>
        <v/>
      </c>
    </row>
    <row r="412" spans="1:6">
      <c r="A412" s="33" t="str">
        <f>COUNTIF($C$1:C412,C412)&amp;C412</f>
        <v>0</v>
      </c>
      <c r="D412" s="40" t="str">
        <f>IFERROR(VLOOKUP(C412,参数表!A:D,2,0),"")</f>
        <v/>
      </c>
      <c r="E412" s="10" t="str">
        <f>IFERROR(VLOOKUP(C412,参数表!A:D,3,0),"")</f>
        <v/>
      </c>
      <c r="F412" s="10" t="str">
        <f>IFERROR(VLOOKUP(C412,参数表!A:D,4,0),"")</f>
        <v/>
      </c>
    </row>
    <row r="413" spans="1:6">
      <c r="A413" s="33" t="str">
        <f>COUNTIF($C$1:C413,C413)&amp;C413</f>
        <v>0</v>
      </c>
      <c r="D413" s="40" t="str">
        <f>IFERROR(VLOOKUP(C413,参数表!A:D,2,0),"")</f>
        <v/>
      </c>
      <c r="E413" s="10" t="str">
        <f>IFERROR(VLOOKUP(C413,参数表!A:D,3,0),"")</f>
        <v/>
      </c>
      <c r="F413" s="10" t="str">
        <f>IFERROR(VLOOKUP(C413,参数表!A:D,4,0),"")</f>
        <v/>
      </c>
    </row>
    <row r="414" spans="1:6">
      <c r="A414" s="33" t="str">
        <f>COUNTIF($C$1:C414,C414)&amp;C414</f>
        <v>0</v>
      </c>
      <c r="D414" s="40" t="str">
        <f>IFERROR(VLOOKUP(C414,参数表!A:D,2,0),"")</f>
        <v/>
      </c>
      <c r="E414" s="10" t="str">
        <f>IFERROR(VLOOKUP(C414,参数表!A:D,3,0),"")</f>
        <v/>
      </c>
      <c r="F414" s="10" t="str">
        <f>IFERROR(VLOOKUP(C414,参数表!A:D,4,0),"")</f>
        <v/>
      </c>
    </row>
    <row r="415" spans="1:6">
      <c r="A415" s="33" t="str">
        <f>COUNTIF($C$1:C415,C415)&amp;C415</f>
        <v>0</v>
      </c>
      <c r="D415" s="40" t="str">
        <f>IFERROR(VLOOKUP(C415,参数表!A:D,2,0),"")</f>
        <v/>
      </c>
      <c r="E415" s="10" t="str">
        <f>IFERROR(VLOOKUP(C415,参数表!A:D,3,0),"")</f>
        <v/>
      </c>
      <c r="F415" s="10" t="str">
        <f>IFERROR(VLOOKUP(C415,参数表!A:D,4,0),"")</f>
        <v/>
      </c>
    </row>
    <row r="416" spans="1:6">
      <c r="A416" s="33" t="str">
        <f>COUNTIF($C$1:C416,C416)&amp;C416</f>
        <v>0</v>
      </c>
      <c r="D416" s="40" t="str">
        <f>IFERROR(VLOOKUP(C416,参数表!A:D,2,0),"")</f>
        <v/>
      </c>
      <c r="E416" s="10" t="str">
        <f>IFERROR(VLOOKUP(C416,参数表!A:D,3,0),"")</f>
        <v/>
      </c>
      <c r="F416" s="10" t="str">
        <f>IFERROR(VLOOKUP(C416,参数表!A:D,4,0),"")</f>
        <v/>
      </c>
    </row>
    <row r="417" spans="1:6">
      <c r="A417" s="33" t="str">
        <f>COUNTIF($C$1:C417,C417)&amp;C417</f>
        <v>0</v>
      </c>
      <c r="D417" s="40" t="str">
        <f>IFERROR(VLOOKUP(C417,参数表!A:D,2,0),"")</f>
        <v/>
      </c>
      <c r="E417" s="10" t="str">
        <f>IFERROR(VLOOKUP(C417,参数表!A:D,3,0),"")</f>
        <v/>
      </c>
      <c r="F417" s="10" t="str">
        <f>IFERROR(VLOOKUP(C417,参数表!A:D,4,0),"")</f>
        <v/>
      </c>
    </row>
    <row r="418" spans="1:6">
      <c r="A418" s="33" t="str">
        <f>COUNTIF($C$1:C418,C418)&amp;C418</f>
        <v>0</v>
      </c>
      <c r="D418" s="40" t="str">
        <f>IFERROR(VLOOKUP(C418,参数表!A:D,2,0),"")</f>
        <v/>
      </c>
      <c r="E418" s="10" t="str">
        <f>IFERROR(VLOOKUP(C418,参数表!A:D,3,0),"")</f>
        <v/>
      </c>
      <c r="F418" s="10" t="str">
        <f>IFERROR(VLOOKUP(C418,参数表!A:D,4,0),"")</f>
        <v/>
      </c>
    </row>
    <row r="419" spans="1:6">
      <c r="A419" s="33" t="str">
        <f>COUNTIF($C$1:C419,C419)&amp;C419</f>
        <v>0</v>
      </c>
      <c r="D419" s="40" t="str">
        <f>IFERROR(VLOOKUP(C419,参数表!A:D,2,0),"")</f>
        <v/>
      </c>
      <c r="E419" s="10" t="str">
        <f>IFERROR(VLOOKUP(C419,参数表!A:D,3,0),"")</f>
        <v/>
      </c>
      <c r="F419" s="10" t="str">
        <f>IFERROR(VLOOKUP(C419,参数表!A:D,4,0),"")</f>
        <v/>
      </c>
    </row>
    <row r="420" spans="1:6">
      <c r="A420" s="33" t="str">
        <f>COUNTIF($C$1:C420,C420)&amp;C420</f>
        <v>0</v>
      </c>
      <c r="D420" s="40" t="str">
        <f>IFERROR(VLOOKUP(C420,参数表!A:D,2,0),"")</f>
        <v/>
      </c>
      <c r="E420" s="10" t="str">
        <f>IFERROR(VLOOKUP(C420,参数表!A:D,3,0),"")</f>
        <v/>
      </c>
      <c r="F420" s="10" t="str">
        <f>IFERROR(VLOOKUP(C420,参数表!A:D,4,0),"")</f>
        <v/>
      </c>
    </row>
    <row r="421" spans="1:6">
      <c r="A421" s="33" t="str">
        <f>COUNTIF($C$1:C421,C421)&amp;C421</f>
        <v>0</v>
      </c>
      <c r="D421" s="40" t="str">
        <f>IFERROR(VLOOKUP(C421,参数表!A:D,2,0),"")</f>
        <v/>
      </c>
      <c r="E421" s="10" t="str">
        <f>IFERROR(VLOOKUP(C421,参数表!A:D,3,0),"")</f>
        <v/>
      </c>
      <c r="F421" s="10" t="str">
        <f>IFERROR(VLOOKUP(C421,参数表!A:D,4,0),"")</f>
        <v/>
      </c>
    </row>
    <row r="422" spans="1:6">
      <c r="A422" s="33" t="str">
        <f>COUNTIF($C$1:C422,C422)&amp;C422</f>
        <v>0</v>
      </c>
      <c r="D422" s="40" t="str">
        <f>IFERROR(VLOOKUP(C422,参数表!A:D,2,0),"")</f>
        <v/>
      </c>
      <c r="E422" s="10" t="str">
        <f>IFERROR(VLOOKUP(C422,参数表!A:D,3,0),"")</f>
        <v/>
      </c>
      <c r="F422" s="10" t="str">
        <f>IFERROR(VLOOKUP(C422,参数表!A:D,4,0),"")</f>
        <v/>
      </c>
    </row>
    <row r="423" spans="1:6">
      <c r="A423" s="33" t="str">
        <f>COUNTIF($C$1:C423,C423)&amp;C423</f>
        <v>0</v>
      </c>
      <c r="D423" s="40" t="str">
        <f>IFERROR(VLOOKUP(C423,参数表!A:D,2,0),"")</f>
        <v/>
      </c>
      <c r="E423" s="10" t="str">
        <f>IFERROR(VLOOKUP(C423,参数表!A:D,3,0),"")</f>
        <v/>
      </c>
      <c r="F423" s="10" t="str">
        <f>IFERROR(VLOOKUP(C423,参数表!A:D,4,0),"")</f>
        <v/>
      </c>
    </row>
    <row r="424" spans="1:6">
      <c r="A424" s="33" t="str">
        <f>COUNTIF($C$1:C424,C424)&amp;C424</f>
        <v>0</v>
      </c>
      <c r="D424" s="40" t="str">
        <f>IFERROR(VLOOKUP(C424,参数表!A:D,2,0),"")</f>
        <v/>
      </c>
      <c r="E424" s="10" t="str">
        <f>IFERROR(VLOOKUP(C424,参数表!A:D,3,0),"")</f>
        <v/>
      </c>
      <c r="F424" s="10" t="str">
        <f>IFERROR(VLOOKUP(C424,参数表!A:D,4,0),"")</f>
        <v/>
      </c>
    </row>
    <row r="425" spans="1:6">
      <c r="A425" s="33" t="str">
        <f>COUNTIF($C$1:C425,C425)&amp;C425</f>
        <v>0</v>
      </c>
      <c r="D425" s="40" t="str">
        <f>IFERROR(VLOOKUP(C425,参数表!A:D,2,0),"")</f>
        <v/>
      </c>
      <c r="E425" s="10" t="str">
        <f>IFERROR(VLOOKUP(C425,参数表!A:D,3,0),"")</f>
        <v/>
      </c>
      <c r="F425" s="10" t="str">
        <f>IFERROR(VLOOKUP(C425,参数表!A:D,4,0),"")</f>
        <v/>
      </c>
    </row>
    <row r="426" spans="1:6">
      <c r="A426" s="33" t="str">
        <f>COUNTIF($C$1:C426,C426)&amp;C426</f>
        <v>0</v>
      </c>
      <c r="D426" s="40" t="str">
        <f>IFERROR(VLOOKUP(C426,参数表!A:D,2,0),"")</f>
        <v/>
      </c>
      <c r="E426" s="10" t="str">
        <f>IFERROR(VLOOKUP(C426,参数表!A:D,3,0),"")</f>
        <v/>
      </c>
      <c r="F426" s="10" t="str">
        <f>IFERROR(VLOOKUP(C426,参数表!A:D,4,0),"")</f>
        <v/>
      </c>
    </row>
    <row r="427" spans="1:6">
      <c r="A427" s="33" t="str">
        <f>COUNTIF($C$1:C427,C427)&amp;C427</f>
        <v>0</v>
      </c>
      <c r="D427" s="40" t="str">
        <f>IFERROR(VLOOKUP(C427,参数表!A:D,2,0),"")</f>
        <v/>
      </c>
      <c r="E427" s="10" t="str">
        <f>IFERROR(VLOOKUP(C427,参数表!A:D,3,0),"")</f>
        <v/>
      </c>
      <c r="F427" s="10" t="str">
        <f>IFERROR(VLOOKUP(C427,参数表!A:D,4,0),"")</f>
        <v/>
      </c>
    </row>
    <row r="428" spans="1:6">
      <c r="A428" s="33" t="str">
        <f>COUNTIF($C$1:C428,C428)&amp;C428</f>
        <v>0</v>
      </c>
      <c r="D428" s="40" t="str">
        <f>IFERROR(VLOOKUP(C428,参数表!A:D,2,0),"")</f>
        <v/>
      </c>
      <c r="E428" s="10" t="str">
        <f>IFERROR(VLOOKUP(C428,参数表!A:D,3,0),"")</f>
        <v/>
      </c>
      <c r="F428" s="10" t="str">
        <f>IFERROR(VLOOKUP(C428,参数表!A:D,4,0),"")</f>
        <v/>
      </c>
    </row>
    <row r="429" spans="1:6">
      <c r="A429" s="33" t="str">
        <f>COUNTIF($C$1:C429,C429)&amp;C429</f>
        <v>0</v>
      </c>
      <c r="D429" s="40" t="str">
        <f>IFERROR(VLOOKUP(C429,参数表!A:D,2,0),"")</f>
        <v/>
      </c>
      <c r="E429" s="10" t="str">
        <f>IFERROR(VLOOKUP(C429,参数表!A:D,3,0),"")</f>
        <v/>
      </c>
      <c r="F429" s="10" t="str">
        <f>IFERROR(VLOOKUP(C429,参数表!A:D,4,0),"")</f>
        <v/>
      </c>
    </row>
    <row r="430" spans="1:6">
      <c r="A430" s="33" t="str">
        <f>COUNTIF($C$1:C430,C430)&amp;C430</f>
        <v>0</v>
      </c>
      <c r="D430" s="40" t="str">
        <f>IFERROR(VLOOKUP(C430,参数表!A:D,2,0),"")</f>
        <v/>
      </c>
      <c r="E430" s="10" t="str">
        <f>IFERROR(VLOOKUP(C430,参数表!A:D,3,0),"")</f>
        <v/>
      </c>
      <c r="F430" s="10" t="str">
        <f>IFERROR(VLOOKUP(C430,参数表!A:D,4,0),"")</f>
        <v/>
      </c>
    </row>
    <row r="431" spans="1:6">
      <c r="A431" s="33" t="str">
        <f>COUNTIF($C$1:C431,C431)&amp;C431</f>
        <v>0</v>
      </c>
      <c r="D431" s="40" t="str">
        <f>IFERROR(VLOOKUP(C431,参数表!A:D,2,0),"")</f>
        <v/>
      </c>
      <c r="E431" s="10" t="str">
        <f>IFERROR(VLOOKUP(C431,参数表!A:D,3,0),"")</f>
        <v/>
      </c>
      <c r="F431" s="10" t="str">
        <f>IFERROR(VLOOKUP(C431,参数表!A:D,4,0),"")</f>
        <v/>
      </c>
    </row>
    <row r="432" spans="1:6">
      <c r="A432" s="33" t="str">
        <f>COUNTIF($C$1:C432,C432)&amp;C432</f>
        <v>0</v>
      </c>
      <c r="D432" s="40" t="str">
        <f>IFERROR(VLOOKUP(C432,参数表!A:D,2,0),"")</f>
        <v/>
      </c>
      <c r="E432" s="10" t="str">
        <f>IFERROR(VLOOKUP(C432,参数表!A:D,3,0),"")</f>
        <v/>
      </c>
      <c r="F432" s="10" t="str">
        <f>IFERROR(VLOOKUP(C432,参数表!A:D,4,0),"")</f>
        <v/>
      </c>
    </row>
    <row r="433" spans="1:6">
      <c r="A433" s="33" t="str">
        <f>COUNTIF($C$1:C433,C433)&amp;C433</f>
        <v>0</v>
      </c>
      <c r="D433" s="40" t="str">
        <f>IFERROR(VLOOKUP(C433,参数表!A:D,2,0),"")</f>
        <v/>
      </c>
      <c r="E433" s="10" t="str">
        <f>IFERROR(VLOOKUP(C433,参数表!A:D,3,0),"")</f>
        <v/>
      </c>
      <c r="F433" s="10" t="str">
        <f>IFERROR(VLOOKUP(C433,参数表!A:D,4,0),"")</f>
        <v/>
      </c>
    </row>
    <row r="434" spans="1:6">
      <c r="A434" s="33" t="str">
        <f>COUNTIF($C$1:C434,C434)&amp;C434</f>
        <v>0</v>
      </c>
      <c r="D434" s="40" t="str">
        <f>IFERROR(VLOOKUP(C434,参数表!A:D,2,0),"")</f>
        <v/>
      </c>
      <c r="E434" s="10" t="str">
        <f>IFERROR(VLOOKUP(C434,参数表!A:D,3,0),"")</f>
        <v/>
      </c>
      <c r="F434" s="10" t="str">
        <f>IFERROR(VLOOKUP(C434,参数表!A:D,4,0),"")</f>
        <v/>
      </c>
    </row>
    <row r="435" spans="1:6">
      <c r="A435" s="33" t="str">
        <f>COUNTIF($C$1:C435,C435)&amp;C435</f>
        <v>0</v>
      </c>
      <c r="D435" s="40" t="str">
        <f>IFERROR(VLOOKUP(C435,参数表!A:D,2,0),"")</f>
        <v/>
      </c>
      <c r="E435" s="10" t="str">
        <f>IFERROR(VLOOKUP(C435,参数表!A:D,3,0),"")</f>
        <v/>
      </c>
      <c r="F435" s="10" t="str">
        <f>IFERROR(VLOOKUP(C435,参数表!A:D,4,0),"")</f>
        <v/>
      </c>
    </row>
    <row r="436" spans="1:6">
      <c r="A436" s="33" t="str">
        <f>COUNTIF($C$1:C436,C436)&amp;C436</f>
        <v>0</v>
      </c>
      <c r="D436" s="40" t="str">
        <f>IFERROR(VLOOKUP(C436,参数表!A:D,2,0),"")</f>
        <v/>
      </c>
      <c r="E436" s="10" t="str">
        <f>IFERROR(VLOOKUP(C436,参数表!A:D,3,0),"")</f>
        <v/>
      </c>
      <c r="F436" s="10" t="str">
        <f>IFERROR(VLOOKUP(C436,参数表!A:D,4,0),"")</f>
        <v/>
      </c>
    </row>
    <row r="437" spans="1:6">
      <c r="A437" s="33" t="str">
        <f>COUNTIF($C$1:C437,C437)&amp;C437</f>
        <v>0</v>
      </c>
      <c r="D437" s="40" t="str">
        <f>IFERROR(VLOOKUP(C437,参数表!A:D,2,0),"")</f>
        <v/>
      </c>
      <c r="E437" s="10" t="str">
        <f>IFERROR(VLOOKUP(C437,参数表!A:D,3,0),"")</f>
        <v/>
      </c>
      <c r="F437" s="10" t="str">
        <f>IFERROR(VLOOKUP(C437,参数表!A:D,4,0),"")</f>
        <v/>
      </c>
    </row>
    <row r="438" spans="1:6">
      <c r="A438" s="33" t="str">
        <f>COUNTIF($C$1:C438,C438)&amp;C438</f>
        <v>0</v>
      </c>
      <c r="D438" s="40" t="str">
        <f>IFERROR(VLOOKUP(C438,参数表!A:D,2,0),"")</f>
        <v/>
      </c>
      <c r="E438" s="10" t="str">
        <f>IFERROR(VLOOKUP(C438,参数表!A:D,3,0),"")</f>
        <v/>
      </c>
      <c r="F438" s="10" t="str">
        <f>IFERROR(VLOOKUP(C438,参数表!A:D,4,0),"")</f>
        <v/>
      </c>
    </row>
    <row r="439" spans="1:6">
      <c r="A439" s="33" t="str">
        <f>COUNTIF($C$1:C439,C439)&amp;C439</f>
        <v>0</v>
      </c>
      <c r="D439" s="40" t="str">
        <f>IFERROR(VLOOKUP(C439,参数表!A:D,2,0),"")</f>
        <v/>
      </c>
      <c r="E439" s="10" t="str">
        <f>IFERROR(VLOOKUP(C439,参数表!A:D,3,0),"")</f>
        <v/>
      </c>
      <c r="F439" s="10" t="str">
        <f>IFERROR(VLOOKUP(C439,参数表!A:D,4,0),"")</f>
        <v/>
      </c>
    </row>
    <row r="440" spans="1:6">
      <c r="A440" s="33" t="str">
        <f>COUNTIF($C$1:C440,C440)&amp;C440</f>
        <v>0</v>
      </c>
      <c r="D440" s="40" t="str">
        <f>IFERROR(VLOOKUP(C440,参数表!A:D,2,0),"")</f>
        <v/>
      </c>
      <c r="E440" s="10" t="str">
        <f>IFERROR(VLOOKUP(C440,参数表!A:D,3,0),"")</f>
        <v/>
      </c>
      <c r="F440" s="10" t="str">
        <f>IFERROR(VLOOKUP(C440,参数表!A:D,4,0),"")</f>
        <v/>
      </c>
    </row>
    <row r="441" spans="1:6">
      <c r="A441" s="33" t="str">
        <f>COUNTIF($C$1:C441,C441)&amp;C441</f>
        <v>0</v>
      </c>
      <c r="D441" s="40" t="str">
        <f>IFERROR(VLOOKUP(C441,参数表!A:D,2,0),"")</f>
        <v/>
      </c>
      <c r="E441" s="10" t="str">
        <f>IFERROR(VLOOKUP(C441,参数表!A:D,3,0),"")</f>
        <v/>
      </c>
      <c r="F441" s="10" t="str">
        <f>IFERROR(VLOOKUP(C441,参数表!A:D,4,0),"")</f>
        <v/>
      </c>
    </row>
    <row r="442" spans="1:6">
      <c r="A442" s="33" t="str">
        <f>COUNTIF($C$1:C442,C442)&amp;C442</f>
        <v>0</v>
      </c>
      <c r="D442" s="40" t="str">
        <f>IFERROR(VLOOKUP(C442,参数表!A:D,2,0),"")</f>
        <v/>
      </c>
      <c r="E442" s="10" t="str">
        <f>IFERROR(VLOOKUP(C442,参数表!A:D,3,0),"")</f>
        <v/>
      </c>
      <c r="F442" s="10" t="str">
        <f>IFERROR(VLOOKUP(C442,参数表!A:D,4,0),"")</f>
        <v/>
      </c>
    </row>
    <row r="443" spans="1:6">
      <c r="A443" s="33" t="str">
        <f>COUNTIF($C$1:C443,C443)&amp;C443</f>
        <v>0</v>
      </c>
      <c r="D443" s="40" t="str">
        <f>IFERROR(VLOOKUP(C443,参数表!A:D,2,0),"")</f>
        <v/>
      </c>
      <c r="E443" s="10" t="str">
        <f>IFERROR(VLOOKUP(C443,参数表!A:D,3,0),"")</f>
        <v/>
      </c>
      <c r="F443" s="10" t="str">
        <f>IFERROR(VLOOKUP(C443,参数表!A:D,4,0),"")</f>
        <v/>
      </c>
    </row>
    <row r="444" spans="1:6">
      <c r="A444" s="33" t="str">
        <f>COUNTIF($C$1:C444,C444)&amp;C444</f>
        <v>0</v>
      </c>
      <c r="D444" s="40" t="str">
        <f>IFERROR(VLOOKUP(C444,参数表!A:D,2,0),"")</f>
        <v/>
      </c>
      <c r="E444" s="10" t="str">
        <f>IFERROR(VLOOKUP(C444,参数表!A:D,3,0),"")</f>
        <v/>
      </c>
      <c r="F444" s="10" t="str">
        <f>IFERROR(VLOOKUP(C444,参数表!A:D,4,0),"")</f>
        <v/>
      </c>
    </row>
    <row r="445" spans="1:6">
      <c r="A445" s="33" t="str">
        <f>COUNTIF($C$1:C445,C445)&amp;C445</f>
        <v>0</v>
      </c>
      <c r="D445" s="40" t="str">
        <f>IFERROR(VLOOKUP(C445,参数表!A:D,2,0),"")</f>
        <v/>
      </c>
      <c r="E445" s="10" t="str">
        <f>IFERROR(VLOOKUP(C445,参数表!A:D,3,0),"")</f>
        <v/>
      </c>
      <c r="F445" s="10" t="str">
        <f>IFERROR(VLOOKUP(C445,参数表!A:D,4,0),"")</f>
        <v/>
      </c>
    </row>
    <row r="446" spans="1:6">
      <c r="A446" s="33" t="str">
        <f>COUNTIF($C$1:C446,C446)&amp;C446</f>
        <v>0</v>
      </c>
      <c r="D446" s="40" t="str">
        <f>IFERROR(VLOOKUP(C446,参数表!A:D,2,0),"")</f>
        <v/>
      </c>
      <c r="E446" s="10" t="str">
        <f>IFERROR(VLOOKUP(C446,参数表!A:D,3,0),"")</f>
        <v/>
      </c>
      <c r="F446" s="10" t="str">
        <f>IFERROR(VLOOKUP(C446,参数表!A:D,4,0),"")</f>
        <v/>
      </c>
    </row>
    <row r="447" spans="1:6">
      <c r="A447" s="33" t="str">
        <f>COUNTIF($C$1:C447,C447)&amp;C447</f>
        <v>0</v>
      </c>
      <c r="D447" s="40" t="str">
        <f>IFERROR(VLOOKUP(C447,参数表!A:D,2,0),"")</f>
        <v/>
      </c>
      <c r="E447" s="10" t="str">
        <f>IFERROR(VLOOKUP(C447,参数表!A:D,3,0),"")</f>
        <v/>
      </c>
      <c r="F447" s="10" t="str">
        <f>IFERROR(VLOOKUP(C447,参数表!A:D,4,0),"")</f>
        <v/>
      </c>
    </row>
    <row r="448" spans="1:6">
      <c r="A448" s="33" t="str">
        <f>COUNTIF($C$1:C448,C448)&amp;C448</f>
        <v>0</v>
      </c>
      <c r="D448" s="40" t="str">
        <f>IFERROR(VLOOKUP(C448,参数表!A:D,2,0),"")</f>
        <v/>
      </c>
      <c r="E448" s="10" t="str">
        <f>IFERROR(VLOOKUP(C448,参数表!A:D,3,0),"")</f>
        <v/>
      </c>
      <c r="F448" s="10" t="str">
        <f>IFERROR(VLOOKUP(C448,参数表!A:D,4,0),"")</f>
        <v/>
      </c>
    </row>
    <row r="449" spans="1:6">
      <c r="A449" s="33" t="str">
        <f>COUNTIF($C$1:C449,C449)&amp;C449</f>
        <v>0</v>
      </c>
      <c r="D449" s="40" t="str">
        <f>IFERROR(VLOOKUP(C449,参数表!A:D,2,0),"")</f>
        <v/>
      </c>
      <c r="E449" s="10" t="str">
        <f>IFERROR(VLOOKUP(C449,参数表!A:D,3,0),"")</f>
        <v/>
      </c>
      <c r="F449" s="10" t="str">
        <f>IFERROR(VLOOKUP(C449,参数表!A:D,4,0),"")</f>
        <v/>
      </c>
    </row>
    <row r="450" spans="1:6">
      <c r="A450" s="33" t="str">
        <f>COUNTIF($C$1:C450,C450)&amp;C450</f>
        <v>0</v>
      </c>
      <c r="D450" s="40" t="str">
        <f>IFERROR(VLOOKUP(C450,参数表!A:D,2,0),"")</f>
        <v/>
      </c>
      <c r="E450" s="10" t="str">
        <f>IFERROR(VLOOKUP(C450,参数表!A:D,3,0),"")</f>
        <v/>
      </c>
      <c r="F450" s="10" t="str">
        <f>IFERROR(VLOOKUP(C450,参数表!A:D,4,0),"")</f>
        <v/>
      </c>
    </row>
    <row r="451" spans="1:6">
      <c r="A451" s="33" t="str">
        <f>COUNTIF($C$1:C451,C451)&amp;C451</f>
        <v>0</v>
      </c>
      <c r="D451" s="40" t="str">
        <f>IFERROR(VLOOKUP(C451,参数表!A:D,2,0),"")</f>
        <v/>
      </c>
      <c r="E451" s="10" t="str">
        <f>IFERROR(VLOOKUP(C451,参数表!A:D,3,0),"")</f>
        <v/>
      </c>
      <c r="F451" s="10" t="str">
        <f>IFERROR(VLOOKUP(C451,参数表!A:D,4,0),"")</f>
        <v/>
      </c>
    </row>
    <row r="452" spans="1:6">
      <c r="A452" s="33" t="str">
        <f>COUNTIF($C$1:C452,C452)&amp;C452</f>
        <v>0</v>
      </c>
      <c r="D452" s="40" t="str">
        <f>IFERROR(VLOOKUP(C452,参数表!A:D,2,0),"")</f>
        <v/>
      </c>
      <c r="E452" s="10" t="str">
        <f>IFERROR(VLOOKUP(C452,参数表!A:D,3,0),"")</f>
        <v/>
      </c>
      <c r="F452" s="10" t="str">
        <f>IFERROR(VLOOKUP(C452,参数表!A:D,4,0),"")</f>
        <v/>
      </c>
    </row>
    <row r="453" spans="1:6">
      <c r="A453" s="33" t="str">
        <f>COUNTIF($C$1:C453,C453)&amp;C453</f>
        <v>0</v>
      </c>
      <c r="D453" s="40" t="str">
        <f>IFERROR(VLOOKUP(C453,参数表!A:D,2,0),"")</f>
        <v/>
      </c>
      <c r="E453" s="10" t="str">
        <f>IFERROR(VLOOKUP(C453,参数表!A:D,3,0),"")</f>
        <v/>
      </c>
      <c r="F453" s="10" t="str">
        <f>IFERROR(VLOOKUP(C453,参数表!A:D,4,0),"")</f>
        <v/>
      </c>
    </row>
    <row r="454" spans="1:6">
      <c r="A454" s="33" t="str">
        <f>COUNTIF($C$1:C454,C454)&amp;C454</f>
        <v>0</v>
      </c>
      <c r="D454" s="40" t="str">
        <f>IFERROR(VLOOKUP(C454,参数表!A:D,2,0),"")</f>
        <v/>
      </c>
      <c r="E454" s="10" t="str">
        <f>IFERROR(VLOOKUP(C454,参数表!A:D,3,0),"")</f>
        <v/>
      </c>
      <c r="F454" s="10" t="str">
        <f>IFERROR(VLOOKUP(C454,参数表!A:D,4,0),"")</f>
        <v/>
      </c>
    </row>
    <row r="455" spans="1:6">
      <c r="A455" s="33" t="str">
        <f>COUNTIF($C$1:C455,C455)&amp;C455</f>
        <v>0</v>
      </c>
      <c r="D455" s="40" t="str">
        <f>IFERROR(VLOOKUP(C455,参数表!A:D,2,0),"")</f>
        <v/>
      </c>
      <c r="E455" s="10" t="str">
        <f>IFERROR(VLOOKUP(C455,参数表!A:D,3,0),"")</f>
        <v/>
      </c>
      <c r="F455" s="10" t="str">
        <f>IFERROR(VLOOKUP(C455,参数表!A:D,4,0),"")</f>
        <v/>
      </c>
    </row>
    <row r="456" spans="1:6">
      <c r="A456" s="33" t="str">
        <f>COUNTIF($C$1:C456,C456)&amp;C456</f>
        <v>0</v>
      </c>
      <c r="D456" s="40" t="str">
        <f>IFERROR(VLOOKUP(C456,参数表!A:D,2,0),"")</f>
        <v/>
      </c>
      <c r="E456" s="10" t="str">
        <f>IFERROR(VLOOKUP(C456,参数表!A:D,3,0),"")</f>
        <v/>
      </c>
      <c r="F456" s="10" t="str">
        <f>IFERROR(VLOOKUP(C456,参数表!A:D,4,0),"")</f>
        <v/>
      </c>
    </row>
    <row r="457" spans="1:6">
      <c r="A457" s="33" t="str">
        <f>COUNTIF($C$1:C457,C457)&amp;C457</f>
        <v>0</v>
      </c>
      <c r="D457" s="40" t="str">
        <f>IFERROR(VLOOKUP(C457,参数表!A:D,2,0),"")</f>
        <v/>
      </c>
      <c r="E457" s="10" t="str">
        <f>IFERROR(VLOOKUP(C457,参数表!A:D,3,0),"")</f>
        <v/>
      </c>
      <c r="F457" s="10" t="str">
        <f>IFERROR(VLOOKUP(C457,参数表!A:D,4,0),"")</f>
        <v/>
      </c>
    </row>
    <row r="458" spans="1:6">
      <c r="A458" s="33" t="str">
        <f>COUNTIF($C$1:C458,C458)&amp;C458</f>
        <v>0</v>
      </c>
      <c r="D458" s="40" t="str">
        <f>IFERROR(VLOOKUP(C458,参数表!A:D,2,0),"")</f>
        <v/>
      </c>
      <c r="E458" s="10" t="str">
        <f>IFERROR(VLOOKUP(C458,参数表!A:D,3,0),"")</f>
        <v/>
      </c>
      <c r="F458" s="10" t="str">
        <f>IFERROR(VLOOKUP(C458,参数表!A:D,4,0),"")</f>
        <v/>
      </c>
    </row>
    <row r="459" spans="1:6">
      <c r="A459" s="33" t="str">
        <f>COUNTIF($C$1:C459,C459)&amp;C459</f>
        <v>0</v>
      </c>
      <c r="D459" s="40" t="str">
        <f>IFERROR(VLOOKUP(C459,参数表!A:D,2,0),"")</f>
        <v/>
      </c>
      <c r="E459" s="10" t="str">
        <f>IFERROR(VLOOKUP(C459,参数表!A:D,3,0),"")</f>
        <v/>
      </c>
      <c r="F459" s="10" t="str">
        <f>IFERROR(VLOOKUP(C459,参数表!A:D,4,0),"")</f>
        <v/>
      </c>
    </row>
    <row r="460" spans="1:6">
      <c r="A460" s="33" t="str">
        <f>COUNTIF($C$1:C460,C460)&amp;C460</f>
        <v>0</v>
      </c>
      <c r="D460" s="40" t="str">
        <f>IFERROR(VLOOKUP(C460,参数表!A:D,2,0),"")</f>
        <v/>
      </c>
      <c r="E460" s="10" t="str">
        <f>IFERROR(VLOOKUP(C460,参数表!A:D,3,0),"")</f>
        <v/>
      </c>
      <c r="F460" s="10" t="str">
        <f>IFERROR(VLOOKUP(C460,参数表!A:D,4,0),"")</f>
        <v/>
      </c>
    </row>
    <row r="461" spans="1:6">
      <c r="A461" s="33" t="str">
        <f>COUNTIF($C$1:C461,C461)&amp;C461</f>
        <v>0</v>
      </c>
      <c r="D461" s="40" t="str">
        <f>IFERROR(VLOOKUP(C461,参数表!A:D,2,0),"")</f>
        <v/>
      </c>
      <c r="E461" s="10" t="str">
        <f>IFERROR(VLOOKUP(C461,参数表!A:D,3,0),"")</f>
        <v/>
      </c>
      <c r="F461" s="10" t="str">
        <f>IFERROR(VLOOKUP(C461,参数表!A:D,4,0),"")</f>
        <v/>
      </c>
    </row>
    <row r="462" spans="1:6">
      <c r="A462" s="33" t="str">
        <f>COUNTIF($C$1:C462,C462)&amp;C462</f>
        <v>0</v>
      </c>
      <c r="D462" s="40" t="str">
        <f>IFERROR(VLOOKUP(C462,参数表!A:D,2,0),"")</f>
        <v/>
      </c>
      <c r="E462" s="10" t="str">
        <f>IFERROR(VLOOKUP(C462,参数表!A:D,3,0),"")</f>
        <v/>
      </c>
      <c r="F462" s="10" t="str">
        <f>IFERROR(VLOOKUP(C462,参数表!A:D,4,0),"")</f>
        <v/>
      </c>
    </row>
    <row r="463" spans="1:6">
      <c r="A463" s="33" t="str">
        <f>COUNTIF($C$1:C463,C463)&amp;C463</f>
        <v>0</v>
      </c>
      <c r="D463" s="40" t="str">
        <f>IFERROR(VLOOKUP(C463,参数表!A:D,2,0),"")</f>
        <v/>
      </c>
      <c r="E463" s="10" t="str">
        <f>IFERROR(VLOOKUP(C463,参数表!A:D,3,0),"")</f>
        <v/>
      </c>
      <c r="F463" s="10" t="str">
        <f>IFERROR(VLOOKUP(C463,参数表!A:D,4,0),"")</f>
        <v/>
      </c>
    </row>
    <row r="464" spans="1:6">
      <c r="A464" s="33" t="str">
        <f>COUNTIF($C$1:C464,C464)&amp;C464</f>
        <v>0</v>
      </c>
      <c r="D464" s="40" t="str">
        <f>IFERROR(VLOOKUP(C464,参数表!A:D,2,0),"")</f>
        <v/>
      </c>
      <c r="E464" s="10" t="str">
        <f>IFERROR(VLOOKUP(C464,参数表!A:D,3,0),"")</f>
        <v/>
      </c>
      <c r="F464" s="10" t="str">
        <f>IFERROR(VLOOKUP(C464,参数表!A:D,4,0),"")</f>
        <v/>
      </c>
    </row>
    <row r="465" spans="1:6">
      <c r="A465" s="33" t="str">
        <f>COUNTIF($C$1:C465,C465)&amp;C465</f>
        <v>0</v>
      </c>
      <c r="D465" s="40" t="str">
        <f>IFERROR(VLOOKUP(C465,参数表!A:D,2,0),"")</f>
        <v/>
      </c>
      <c r="E465" s="10" t="str">
        <f>IFERROR(VLOOKUP(C465,参数表!A:D,3,0),"")</f>
        <v/>
      </c>
      <c r="F465" s="10" t="str">
        <f>IFERROR(VLOOKUP(C465,参数表!A:D,4,0),"")</f>
        <v/>
      </c>
    </row>
    <row r="466" spans="1:6">
      <c r="A466" s="33" t="str">
        <f>COUNTIF($C$1:C466,C466)&amp;C466</f>
        <v>0</v>
      </c>
      <c r="D466" s="40" t="str">
        <f>IFERROR(VLOOKUP(C466,参数表!A:D,2,0),"")</f>
        <v/>
      </c>
      <c r="E466" s="10" t="str">
        <f>IFERROR(VLOOKUP(C466,参数表!A:D,3,0),"")</f>
        <v/>
      </c>
      <c r="F466" s="10" t="str">
        <f>IFERROR(VLOOKUP(C466,参数表!A:D,4,0),"")</f>
        <v/>
      </c>
    </row>
    <row r="467" spans="1:6">
      <c r="A467" s="33" t="str">
        <f>COUNTIF($C$1:C467,C467)&amp;C467</f>
        <v>0</v>
      </c>
      <c r="D467" s="40" t="str">
        <f>IFERROR(VLOOKUP(C467,参数表!A:D,2,0),"")</f>
        <v/>
      </c>
      <c r="E467" s="10" t="str">
        <f>IFERROR(VLOOKUP(C467,参数表!A:D,3,0),"")</f>
        <v/>
      </c>
      <c r="F467" s="10" t="str">
        <f>IFERROR(VLOOKUP(C467,参数表!A:D,4,0),"")</f>
        <v/>
      </c>
    </row>
    <row r="468" spans="1:6">
      <c r="A468" s="33" t="str">
        <f>COUNTIF($C$1:C468,C468)&amp;C468</f>
        <v>0</v>
      </c>
      <c r="D468" s="40" t="str">
        <f>IFERROR(VLOOKUP(C468,参数表!A:D,2,0),"")</f>
        <v/>
      </c>
      <c r="E468" s="10" t="str">
        <f>IFERROR(VLOOKUP(C468,参数表!A:D,3,0),"")</f>
        <v/>
      </c>
      <c r="F468" s="10" t="str">
        <f>IFERROR(VLOOKUP(C468,参数表!A:D,4,0),"")</f>
        <v/>
      </c>
    </row>
    <row r="469" spans="1:6">
      <c r="A469" s="33" t="str">
        <f>COUNTIF($C$1:C469,C469)&amp;C469</f>
        <v>0</v>
      </c>
      <c r="D469" s="40" t="str">
        <f>IFERROR(VLOOKUP(C469,参数表!A:D,2,0),"")</f>
        <v/>
      </c>
      <c r="E469" s="10" t="str">
        <f>IFERROR(VLOOKUP(C469,参数表!A:D,3,0),"")</f>
        <v/>
      </c>
      <c r="F469" s="10" t="str">
        <f>IFERROR(VLOOKUP(C469,参数表!A:D,4,0),"")</f>
        <v/>
      </c>
    </row>
    <row r="470" spans="1:6">
      <c r="A470" s="33" t="str">
        <f>COUNTIF($C$1:C470,C470)&amp;C470</f>
        <v>0</v>
      </c>
      <c r="D470" s="40" t="str">
        <f>IFERROR(VLOOKUP(C470,参数表!A:D,2,0),"")</f>
        <v/>
      </c>
      <c r="E470" s="10" t="str">
        <f>IFERROR(VLOOKUP(C470,参数表!A:D,3,0),"")</f>
        <v/>
      </c>
      <c r="F470" s="10" t="str">
        <f>IFERROR(VLOOKUP(C470,参数表!A:D,4,0),"")</f>
        <v/>
      </c>
    </row>
    <row r="471" spans="1:6">
      <c r="A471" s="33" t="str">
        <f>COUNTIF($C$1:C471,C471)&amp;C471</f>
        <v>0</v>
      </c>
      <c r="D471" s="40" t="str">
        <f>IFERROR(VLOOKUP(C471,参数表!A:D,2,0),"")</f>
        <v/>
      </c>
      <c r="E471" s="10" t="str">
        <f>IFERROR(VLOOKUP(C471,参数表!A:D,3,0),"")</f>
        <v/>
      </c>
      <c r="F471" s="10" t="str">
        <f>IFERROR(VLOOKUP(C471,参数表!A:D,4,0),"")</f>
        <v/>
      </c>
    </row>
    <row r="472" spans="1:6">
      <c r="A472" s="33" t="str">
        <f>COUNTIF($C$1:C472,C472)&amp;C472</f>
        <v>0</v>
      </c>
      <c r="D472" s="40" t="str">
        <f>IFERROR(VLOOKUP(C472,参数表!A:D,2,0),"")</f>
        <v/>
      </c>
      <c r="E472" s="10" t="str">
        <f>IFERROR(VLOOKUP(C472,参数表!A:D,3,0),"")</f>
        <v/>
      </c>
      <c r="F472" s="10" t="str">
        <f>IFERROR(VLOOKUP(C472,参数表!A:D,4,0),"")</f>
        <v/>
      </c>
    </row>
    <row r="473" spans="1:6">
      <c r="A473" s="33" t="str">
        <f>COUNTIF($C$1:C473,C473)&amp;C473</f>
        <v>0</v>
      </c>
      <c r="D473" s="40" t="str">
        <f>IFERROR(VLOOKUP(C473,参数表!A:D,2,0),"")</f>
        <v/>
      </c>
      <c r="E473" s="10" t="str">
        <f>IFERROR(VLOOKUP(C473,参数表!A:D,3,0),"")</f>
        <v/>
      </c>
      <c r="F473" s="10" t="str">
        <f>IFERROR(VLOOKUP(C473,参数表!A:D,4,0),"")</f>
        <v/>
      </c>
    </row>
    <row r="474" spans="1:6">
      <c r="A474" s="33" t="str">
        <f>COUNTIF($C$1:C474,C474)&amp;C474</f>
        <v>0</v>
      </c>
      <c r="D474" s="40" t="str">
        <f>IFERROR(VLOOKUP(C474,参数表!A:D,2,0),"")</f>
        <v/>
      </c>
      <c r="E474" s="10" t="str">
        <f>IFERROR(VLOOKUP(C474,参数表!A:D,3,0),"")</f>
        <v/>
      </c>
      <c r="F474" s="10" t="str">
        <f>IFERROR(VLOOKUP(C474,参数表!A:D,4,0),"")</f>
        <v/>
      </c>
    </row>
    <row r="475" spans="1:6">
      <c r="A475" s="33" t="str">
        <f>COUNTIF($C$1:C475,C475)&amp;C475</f>
        <v>0</v>
      </c>
      <c r="D475" s="40" t="str">
        <f>IFERROR(VLOOKUP(C475,参数表!A:D,2,0),"")</f>
        <v/>
      </c>
      <c r="E475" s="10" t="str">
        <f>IFERROR(VLOOKUP(C475,参数表!A:D,3,0),"")</f>
        <v/>
      </c>
      <c r="F475" s="10" t="str">
        <f>IFERROR(VLOOKUP(C475,参数表!A:D,4,0),"")</f>
        <v/>
      </c>
    </row>
    <row r="476" spans="1:6">
      <c r="A476" s="33" t="str">
        <f>COUNTIF($C$1:C476,C476)&amp;C476</f>
        <v>0</v>
      </c>
      <c r="D476" s="40" t="str">
        <f>IFERROR(VLOOKUP(C476,参数表!A:D,2,0),"")</f>
        <v/>
      </c>
      <c r="E476" s="10" t="str">
        <f>IFERROR(VLOOKUP(C476,参数表!A:D,3,0),"")</f>
        <v/>
      </c>
      <c r="F476" s="10" t="str">
        <f>IFERROR(VLOOKUP(C476,参数表!A:D,4,0),"")</f>
        <v/>
      </c>
    </row>
    <row r="477" spans="1:6">
      <c r="A477" s="33" t="str">
        <f>COUNTIF($C$1:C477,C477)&amp;C477</f>
        <v>0</v>
      </c>
      <c r="D477" s="40" t="str">
        <f>IFERROR(VLOOKUP(C477,参数表!A:D,2,0),"")</f>
        <v/>
      </c>
      <c r="E477" s="10" t="str">
        <f>IFERROR(VLOOKUP(C477,参数表!A:D,3,0),"")</f>
        <v/>
      </c>
      <c r="F477" s="10" t="str">
        <f>IFERROR(VLOOKUP(C477,参数表!A:D,4,0),"")</f>
        <v/>
      </c>
    </row>
    <row r="478" spans="1:6">
      <c r="A478" s="33" t="str">
        <f>COUNTIF($C$1:C478,C478)&amp;C478</f>
        <v>0</v>
      </c>
      <c r="D478" s="40" t="str">
        <f>IFERROR(VLOOKUP(C478,参数表!A:D,2,0),"")</f>
        <v/>
      </c>
      <c r="E478" s="10" t="str">
        <f>IFERROR(VLOOKUP(C478,参数表!A:D,3,0),"")</f>
        <v/>
      </c>
      <c r="F478" s="10" t="str">
        <f>IFERROR(VLOOKUP(C478,参数表!A:D,4,0),"")</f>
        <v/>
      </c>
    </row>
    <row r="479" spans="1:6">
      <c r="A479" s="33" t="str">
        <f>COUNTIF($C$1:C479,C479)&amp;C479</f>
        <v>0</v>
      </c>
      <c r="D479" s="40" t="str">
        <f>IFERROR(VLOOKUP(C479,参数表!A:D,2,0),"")</f>
        <v/>
      </c>
      <c r="E479" s="10" t="str">
        <f>IFERROR(VLOOKUP(C479,参数表!A:D,3,0),"")</f>
        <v/>
      </c>
      <c r="F479" s="10" t="str">
        <f>IFERROR(VLOOKUP(C479,参数表!A:D,4,0),"")</f>
        <v/>
      </c>
    </row>
    <row r="480" spans="1:6">
      <c r="A480" s="33" t="str">
        <f>COUNTIF($C$1:C480,C480)&amp;C480</f>
        <v>0</v>
      </c>
      <c r="D480" s="40" t="str">
        <f>IFERROR(VLOOKUP(C480,参数表!A:D,2,0),"")</f>
        <v/>
      </c>
      <c r="E480" s="10" t="str">
        <f>IFERROR(VLOOKUP(C480,参数表!A:D,3,0),"")</f>
        <v/>
      </c>
      <c r="F480" s="10" t="str">
        <f>IFERROR(VLOOKUP(C480,参数表!A:D,4,0),"")</f>
        <v/>
      </c>
    </row>
    <row r="481" spans="1:6">
      <c r="A481" s="33" t="str">
        <f>COUNTIF($C$1:C481,C481)&amp;C481</f>
        <v>0</v>
      </c>
      <c r="D481" s="40" t="str">
        <f>IFERROR(VLOOKUP(C481,参数表!A:D,2,0),"")</f>
        <v/>
      </c>
      <c r="E481" s="10" t="str">
        <f>IFERROR(VLOOKUP(C481,参数表!A:D,3,0),"")</f>
        <v/>
      </c>
      <c r="F481" s="10" t="str">
        <f>IFERROR(VLOOKUP(C481,参数表!A:D,4,0),"")</f>
        <v/>
      </c>
    </row>
    <row r="482" spans="1:6">
      <c r="A482" s="33" t="str">
        <f>COUNTIF($C$1:C482,C482)&amp;C482</f>
        <v>0</v>
      </c>
      <c r="D482" s="40" t="str">
        <f>IFERROR(VLOOKUP(C482,参数表!A:D,2,0),"")</f>
        <v/>
      </c>
      <c r="E482" s="10" t="str">
        <f>IFERROR(VLOOKUP(C482,参数表!A:D,3,0),"")</f>
        <v/>
      </c>
      <c r="F482" s="10" t="str">
        <f>IFERROR(VLOOKUP(C482,参数表!A:D,4,0),"")</f>
        <v/>
      </c>
    </row>
    <row r="483" spans="1:6">
      <c r="A483" s="33" t="str">
        <f>COUNTIF($C$1:C483,C483)&amp;C483</f>
        <v>0</v>
      </c>
      <c r="D483" s="40" t="str">
        <f>IFERROR(VLOOKUP(C483,参数表!A:D,2,0),"")</f>
        <v/>
      </c>
      <c r="E483" s="10" t="str">
        <f>IFERROR(VLOOKUP(C483,参数表!A:D,3,0),"")</f>
        <v/>
      </c>
      <c r="F483" s="10" t="str">
        <f>IFERROR(VLOOKUP(C483,参数表!A:D,4,0),"")</f>
        <v/>
      </c>
    </row>
    <row r="484" spans="1:6">
      <c r="A484" s="33" t="str">
        <f>COUNTIF($C$1:C484,C484)&amp;C484</f>
        <v>0</v>
      </c>
      <c r="D484" s="40" t="str">
        <f>IFERROR(VLOOKUP(C484,参数表!A:D,2,0),"")</f>
        <v/>
      </c>
      <c r="E484" s="10" t="str">
        <f>IFERROR(VLOOKUP(C484,参数表!A:D,3,0),"")</f>
        <v/>
      </c>
      <c r="F484" s="10" t="str">
        <f>IFERROR(VLOOKUP(C484,参数表!A:D,4,0),"")</f>
        <v/>
      </c>
    </row>
    <row r="485" spans="1:6">
      <c r="A485" s="33" t="str">
        <f>COUNTIF($C$1:C485,C485)&amp;C485</f>
        <v>0</v>
      </c>
      <c r="D485" s="40" t="str">
        <f>IFERROR(VLOOKUP(C485,参数表!A:D,2,0),"")</f>
        <v/>
      </c>
      <c r="E485" s="10" t="str">
        <f>IFERROR(VLOOKUP(C485,参数表!A:D,3,0),"")</f>
        <v/>
      </c>
      <c r="F485" s="10" t="str">
        <f>IFERROR(VLOOKUP(C485,参数表!A:D,4,0),"")</f>
        <v/>
      </c>
    </row>
    <row r="486" spans="1:6">
      <c r="A486" s="33" t="str">
        <f>COUNTIF($C$1:C486,C486)&amp;C486</f>
        <v>0</v>
      </c>
      <c r="D486" s="40" t="str">
        <f>IFERROR(VLOOKUP(C486,参数表!A:D,2,0),"")</f>
        <v/>
      </c>
      <c r="E486" s="10" t="str">
        <f>IFERROR(VLOOKUP(C486,参数表!A:D,3,0),"")</f>
        <v/>
      </c>
      <c r="F486" s="10" t="str">
        <f>IFERROR(VLOOKUP(C486,参数表!A:D,4,0),"")</f>
        <v/>
      </c>
    </row>
    <row r="487" spans="1:6">
      <c r="A487" s="33" t="str">
        <f>COUNTIF($C$1:C487,C487)&amp;C487</f>
        <v>0</v>
      </c>
      <c r="D487" s="40" t="str">
        <f>IFERROR(VLOOKUP(C487,参数表!A:D,2,0),"")</f>
        <v/>
      </c>
      <c r="E487" s="10" t="str">
        <f>IFERROR(VLOOKUP(C487,参数表!A:D,3,0),"")</f>
        <v/>
      </c>
      <c r="F487" s="10" t="str">
        <f>IFERROR(VLOOKUP(C487,参数表!A:D,4,0),"")</f>
        <v/>
      </c>
    </row>
    <row r="488" spans="1:6">
      <c r="A488" s="33" t="str">
        <f>COUNTIF($C$1:C488,C488)&amp;C488</f>
        <v>0</v>
      </c>
      <c r="D488" s="40" t="str">
        <f>IFERROR(VLOOKUP(C488,参数表!A:D,2,0),"")</f>
        <v/>
      </c>
      <c r="E488" s="10" t="str">
        <f>IFERROR(VLOOKUP(C488,参数表!A:D,3,0),"")</f>
        <v/>
      </c>
      <c r="F488" s="10" t="str">
        <f>IFERROR(VLOOKUP(C488,参数表!A:D,4,0),"")</f>
        <v/>
      </c>
    </row>
    <row r="489" spans="1:6">
      <c r="A489" s="33" t="str">
        <f>COUNTIF($C$1:C489,C489)&amp;C489</f>
        <v>0</v>
      </c>
      <c r="D489" s="40" t="str">
        <f>IFERROR(VLOOKUP(C489,参数表!A:D,2,0),"")</f>
        <v/>
      </c>
      <c r="E489" s="10" t="str">
        <f>IFERROR(VLOOKUP(C489,参数表!A:D,3,0),"")</f>
        <v/>
      </c>
      <c r="F489" s="10" t="str">
        <f>IFERROR(VLOOKUP(C489,参数表!A:D,4,0),"")</f>
        <v/>
      </c>
    </row>
    <row r="490" spans="1:6">
      <c r="A490" s="33" t="str">
        <f>COUNTIF($C$1:C490,C490)&amp;C490</f>
        <v>0</v>
      </c>
      <c r="D490" s="40" t="str">
        <f>IFERROR(VLOOKUP(C490,参数表!A:D,2,0),"")</f>
        <v/>
      </c>
      <c r="E490" s="10" t="str">
        <f>IFERROR(VLOOKUP(C490,参数表!A:D,3,0),"")</f>
        <v/>
      </c>
      <c r="F490" s="10" t="str">
        <f>IFERROR(VLOOKUP(C490,参数表!A:D,4,0),"")</f>
        <v/>
      </c>
    </row>
    <row r="491" spans="1:6">
      <c r="A491" s="33" t="str">
        <f>COUNTIF($C$1:C491,C491)&amp;C491</f>
        <v>0</v>
      </c>
      <c r="D491" s="40" t="str">
        <f>IFERROR(VLOOKUP(C491,参数表!A:D,2,0),"")</f>
        <v/>
      </c>
      <c r="E491" s="10" t="str">
        <f>IFERROR(VLOOKUP(C491,参数表!A:D,3,0),"")</f>
        <v/>
      </c>
      <c r="F491" s="10" t="str">
        <f>IFERROR(VLOOKUP(C491,参数表!A:D,4,0),"")</f>
        <v/>
      </c>
    </row>
    <row r="492" spans="1:6">
      <c r="A492" s="33" t="str">
        <f>COUNTIF($C$1:C492,C492)&amp;C492</f>
        <v>0</v>
      </c>
      <c r="D492" s="40" t="str">
        <f>IFERROR(VLOOKUP(C492,参数表!A:D,2,0),"")</f>
        <v/>
      </c>
      <c r="E492" s="10" t="str">
        <f>IFERROR(VLOOKUP(C492,参数表!A:D,3,0),"")</f>
        <v/>
      </c>
      <c r="F492" s="10" t="str">
        <f>IFERROR(VLOOKUP(C492,参数表!A:D,4,0),"")</f>
        <v/>
      </c>
    </row>
    <row r="493" spans="1:6">
      <c r="A493" s="33" t="str">
        <f>COUNTIF($C$1:C493,C493)&amp;C493</f>
        <v>0</v>
      </c>
      <c r="D493" s="40" t="str">
        <f>IFERROR(VLOOKUP(C493,参数表!A:D,2,0),"")</f>
        <v/>
      </c>
      <c r="E493" s="10" t="str">
        <f>IFERROR(VLOOKUP(C493,参数表!A:D,3,0),"")</f>
        <v/>
      </c>
      <c r="F493" s="10" t="str">
        <f>IFERROR(VLOOKUP(C493,参数表!A:D,4,0),"")</f>
        <v/>
      </c>
    </row>
    <row r="494" spans="1:6">
      <c r="A494" s="33" t="str">
        <f>COUNTIF($C$1:C494,C494)&amp;C494</f>
        <v>0</v>
      </c>
      <c r="D494" s="40" t="str">
        <f>IFERROR(VLOOKUP(C494,参数表!A:D,2,0),"")</f>
        <v/>
      </c>
      <c r="E494" s="10" t="str">
        <f>IFERROR(VLOOKUP(C494,参数表!A:D,3,0),"")</f>
        <v/>
      </c>
      <c r="F494" s="10" t="str">
        <f>IFERROR(VLOOKUP(C494,参数表!A:D,4,0),"")</f>
        <v/>
      </c>
    </row>
    <row r="495" spans="1:6">
      <c r="A495" s="33" t="str">
        <f>COUNTIF($C$1:C495,C495)&amp;C495</f>
        <v>0</v>
      </c>
      <c r="D495" s="40" t="str">
        <f>IFERROR(VLOOKUP(C495,参数表!A:D,2,0),"")</f>
        <v/>
      </c>
      <c r="E495" s="10" t="str">
        <f>IFERROR(VLOOKUP(C495,参数表!A:D,3,0),"")</f>
        <v/>
      </c>
      <c r="F495" s="10" t="str">
        <f>IFERROR(VLOOKUP(C495,参数表!A:D,4,0),"")</f>
        <v/>
      </c>
    </row>
    <row r="496" spans="1:6">
      <c r="A496" s="33" t="str">
        <f>COUNTIF($C$1:C496,C496)&amp;C496</f>
        <v>0</v>
      </c>
      <c r="D496" s="40" t="str">
        <f>IFERROR(VLOOKUP(C496,参数表!A:D,2,0),"")</f>
        <v/>
      </c>
      <c r="E496" s="10" t="str">
        <f>IFERROR(VLOOKUP(C496,参数表!A:D,3,0),"")</f>
        <v/>
      </c>
      <c r="F496" s="10" t="str">
        <f>IFERROR(VLOOKUP(C496,参数表!A:D,4,0),"")</f>
        <v/>
      </c>
    </row>
    <row r="497" spans="1:6">
      <c r="A497" s="33" t="str">
        <f>COUNTIF($C$1:C497,C497)&amp;C497</f>
        <v>0</v>
      </c>
      <c r="D497" s="40" t="str">
        <f>IFERROR(VLOOKUP(C497,参数表!A:D,2,0),"")</f>
        <v/>
      </c>
      <c r="E497" s="10" t="str">
        <f>IFERROR(VLOOKUP(C497,参数表!A:D,3,0),"")</f>
        <v/>
      </c>
      <c r="F497" s="10" t="str">
        <f>IFERROR(VLOOKUP(C497,参数表!A:D,4,0),"")</f>
        <v/>
      </c>
    </row>
    <row r="498" spans="1:6">
      <c r="A498" s="33" t="str">
        <f>COUNTIF($C$1:C498,C498)&amp;C498</f>
        <v>0</v>
      </c>
      <c r="D498" s="40" t="str">
        <f>IFERROR(VLOOKUP(C498,参数表!A:D,2,0),"")</f>
        <v/>
      </c>
      <c r="E498" s="10" t="str">
        <f>IFERROR(VLOOKUP(C498,参数表!A:D,3,0),"")</f>
        <v/>
      </c>
      <c r="F498" s="10" t="str">
        <f>IFERROR(VLOOKUP(C498,参数表!A:D,4,0),"")</f>
        <v/>
      </c>
    </row>
    <row r="499" spans="1:6">
      <c r="A499" s="33" t="str">
        <f>COUNTIF($C$1:C499,C499)&amp;C499</f>
        <v>0</v>
      </c>
      <c r="D499" s="40" t="str">
        <f>IFERROR(VLOOKUP(C499,参数表!A:D,2,0),"")</f>
        <v/>
      </c>
      <c r="E499" s="10" t="str">
        <f>IFERROR(VLOOKUP(C499,参数表!A:D,3,0),"")</f>
        <v/>
      </c>
      <c r="F499" s="10" t="str">
        <f>IFERROR(VLOOKUP(C499,参数表!A:D,4,0),"")</f>
        <v/>
      </c>
    </row>
    <row r="500" spans="1:6">
      <c r="A500" s="33" t="str">
        <f>COUNTIF($C$1:C500,C500)&amp;C500</f>
        <v>0</v>
      </c>
      <c r="D500" s="40" t="str">
        <f>IFERROR(VLOOKUP(C500,参数表!A:D,2,0),"")</f>
        <v/>
      </c>
      <c r="E500" s="10" t="str">
        <f>IFERROR(VLOOKUP(C500,参数表!A:D,3,0),"")</f>
        <v/>
      </c>
      <c r="F500" s="10" t="str">
        <f>IFERROR(VLOOKUP(C500,参数表!A:D,4,0),"")</f>
        <v/>
      </c>
    </row>
    <row r="501" spans="1:6">
      <c r="A501" s="33" t="str">
        <f>COUNTIF($C$1:C501,C501)&amp;C501</f>
        <v>0</v>
      </c>
      <c r="D501" s="40" t="str">
        <f>IFERROR(VLOOKUP(C501,参数表!A:D,2,0),"")</f>
        <v/>
      </c>
      <c r="E501" s="10" t="str">
        <f>IFERROR(VLOOKUP(C501,参数表!A:D,3,0),"")</f>
        <v/>
      </c>
      <c r="F501" s="10" t="str">
        <f>IFERROR(VLOOKUP(C501,参数表!A:D,4,0),"")</f>
        <v/>
      </c>
    </row>
    <row r="502" spans="1:6">
      <c r="A502" s="33" t="str">
        <f>COUNTIF($C$1:C502,C502)&amp;C502</f>
        <v>0</v>
      </c>
      <c r="D502" s="40" t="str">
        <f>IFERROR(VLOOKUP(C502,参数表!A:D,2,0),"")</f>
        <v/>
      </c>
      <c r="E502" s="10" t="str">
        <f>IFERROR(VLOOKUP(C502,参数表!A:D,3,0),"")</f>
        <v/>
      </c>
      <c r="F502" s="10" t="str">
        <f>IFERROR(VLOOKUP(C502,参数表!A:D,4,0),"")</f>
        <v/>
      </c>
    </row>
    <row r="503" spans="1:6">
      <c r="A503" s="33" t="str">
        <f>COUNTIF($C$1:C503,C503)&amp;C503</f>
        <v>0</v>
      </c>
      <c r="D503" s="40" t="str">
        <f>IFERROR(VLOOKUP(C503,参数表!A:D,2,0),"")</f>
        <v/>
      </c>
      <c r="E503" s="10" t="str">
        <f>IFERROR(VLOOKUP(C503,参数表!A:D,3,0),"")</f>
        <v/>
      </c>
      <c r="F503" s="10" t="str">
        <f>IFERROR(VLOOKUP(C503,参数表!A:D,4,0),"")</f>
        <v/>
      </c>
    </row>
    <row r="504" spans="1:6">
      <c r="A504" s="33" t="str">
        <f>COUNTIF($C$1:C504,C504)&amp;C504</f>
        <v>0</v>
      </c>
      <c r="D504" s="40" t="str">
        <f>IFERROR(VLOOKUP(C504,参数表!A:D,2,0),"")</f>
        <v/>
      </c>
      <c r="E504" s="10" t="str">
        <f>IFERROR(VLOOKUP(C504,参数表!A:D,3,0),"")</f>
        <v/>
      </c>
      <c r="F504" s="10" t="str">
        <f>IFERROR(VLOOKUP(C504,参数表!A:D,4,0),"")</f>
        <v/>
      </c>
    </row>
    <row r="505" spans="1:6">
      <c r="A505" s="33" t="str">
        <f>COUNTIF($C$1:C505,C505)&amp;C505</f>
        <v>0</v>
      </c>
      <c r="D505" s="40" t="str">
        <f>IFERROR(VLOOKUP(C505,参数表!A:D,2,0),"")</f>
        <v/>
      </c>
      <c r="E505" s="10" t="str">
        <f>IFERROR(VLOOKUP(C505,参数表!A:D,3,0),"")</f>
        <v/>
      </c>
      <c r="F505" s="10" t="str">
        <f>IFERROR(VLOOKUP(C505,参数表!A:D,4,0),"")</f>
        <v/>
      </c>
    </row>
    <row r="506" spans="1:6">
      <c r="A506" s="33" t="str">
        <f>COUNTIF($C$1:C506,C506)&amp;C506</f>
        <v>0</v>
      </c>
      <c r="D506" s="40" t="str">
        <f>IFERROR(VLOOKUP(C506,参数表!A:D,2,0),"")</f>
        <v/>
      </c>
      <c r="E506" s="10" t="str">
        <f>IFERROR(VLOOKUP(C506,参数表!A:D,3,0),"")</f>
        <v/>
      </c>
      <c r="F506" s="10" t="str">
        <f>IFERROR(VLOOKUP(C506,参数表!A:D,4,0),"")</f>
        <v/>
      </c>
    </row>
    <row r="507" spans="1:6">
      <c r="A507" s="33" t="str">
        <f>COUNTIF($C$1:C507,C507)&amp;C507</f>
        <v>0</v>
      </c>
      <c r="D507" s="40" t="str">
        <f>IFERROR(VLOOKUP(C507,参数表!A:D,2,0),"")</f>
        <v/>
      </c>
      <c r="E507" s="10" t="str">
        <f>IFERROR(VLOOKUP(C507,参数表!A:D,3,0),"")</f>
        <v/>
      </c>
      <c r="F507" s="10" t="str">
        <f>IFERROR(VLOOKUP(C507,参数表!A:D,4,0),"")</f>
        <v/>
      </c>
    </row>
    <row r="508" spans="1:6">
      <c r="A508" s="33" t="str">
        <f>COUNTIF($C$1:C508,C508)&amp;C508</f>
        <v>0</v>
      </c>
      <c r="D508" s="40" t="str">
        <f>IFERROR(VLOOKUP(C508,参数表!A:D,2,0),"")</f>
        <v/>
      </c>
      <c r="E508" s="10" t="str">
        <f>IFERROR(VLOOKUP(C508,参数表!A:D,3,0),"")</f>
        <v/>
      </c>
      <c r="F508" s="10" t="str">
        <f>IFERROR(VLOOKUP(C508,参数表!A:D,4,0),"")</f>
        <v/>
      </c>
    </row>
    <row r="509" spans="1:6">
      <c r="A509" s="33" t="str">
        <f>COUNTIF($C$1:C509,C509)&amp;C509</f>
        <v>0</v>
      </c>
      <c r="D509" s="40" t="str">
        <f>IFERROR(VLOOKUP(C509,参数表!A:D,2,0),"")</f>
        <v/>
      </c>
      <c r="E509" s="10" t="str">
        <f>IFERROR(VLOOKUP(C509,参数表!A:D,3,0),"")</f>
        <v/>
      </c>
      <c r="F509" s="10" t="str">
        <f>IFERROR(VLOOKUP(C509,参数表!A:D,4,0),"")</f>
        <v/>
      </c>
    </row>
    <row r="510" spans="1:6">
      <c r="A510" s="33" t="str">
        <f>COUNTIF($C$1:C510,C510)&amp;C510</f>
        <v>0</v>
      </c>
      <c r="D510" s="40" t="str">
        <f>IFERROR(VLOOKUP(C510,参数表!A:D,2,0),"")</f>
        <v/>
      </c>
      <c r="E510" s="10" t="str">
        <f>IFERROR(VLOOKUP(C510,参数表!A:D,3,0),"")</f>
        <v/>
      </c>
      <c r="F510" s="10" t="str">
        <f>IFERROR(VLOOKUP(C510,参数表!A:D,4,0),"")</f>
        <v/>
      </c>
    </row>
    <row r="511" spans="1:6">
      <c r="A511" s="33" t="str">
        <f>COUNTIF($C$1:C511,C511)&amp;C511</f>
        <v>0</v>
      </c>
      <c r="D511" s="40" t="str">
        <f>IFERROR(VLOOKUP(C511,参数表!A:D,2,0),"")</f>
        <v/>
      </c>
      <c r="E511" s="10" t="str">
        <f>IFERROR(VLOOKUP(C511,参数表!A:D,3,0),"")</f>
        <v/>
      </c>
      <c r="F511" s="10" t="str">
        <f>IFERROR(VLOOKUP(C511,参数表!A:D,4,0),"")</f>
        <v/>
      </c>
    </row>
    <row r="512" spans="1:6">
      <c r="A512" s="33" t="str">
        <f>COUNTIF($C$1:C512,C512)&amp;C512</f>
        <v>0</v>
      </c>
      <c r="D512" s="40" t="str">
        <f>IFERROR(VLOOKUP(C512,参数表!A:D,2,0),"")</f>
        <v/>
      </c>
      <c r="E512" s="10" t="str">
        <f>IFERROR(VLOOKUP(C512,参数表!A:D,3,0),"")</f>
        <v/>
      </c>
      <c r="F512" s="10" t="str">
        <f>IFERROR(VLOOKUP(C512,参数表!A:D,4,0),"")</f>
        <v/>
      </c>
    </row>
    <row r="513" spans="1:6">
      <c r="A513" s="33" t="str">
        <f>COUNTIF($C$1:C513,C513)&amp;C513</f>
        <v>0</v>
      </c>
      <c r="D513" s="40" t="str">
        <f>IFERROR(VLOOKUP(C513,参数表!A:D,2,0),"")</f>
        <v/>
      </c>
      <c r="E513" s="10" t="str">
        <f>IFERROR(VLOOKUP(C513,参数表!A:D,3,0),"")</f>
        <v/>
      </c>
      <c r="F513" s="10" t="str">
        <f>IFERROR(VLOOKUP(C513,参数表!A:D,4,0),"")</f>
        <v/>
      </c>
    </row>
    <row r="514" spans="1:6">
      <c r="A514" s="33" t="str">
        <f>COUNTIF($C$1:C514,C514)&amp;C514</f>
        <v>0</v>
      </c>
      <c r="D514" s="40" t="str">
        <f>IFERROR(VLOOKUP(C514,参数表!A:D,2,0),"")</f>
        <v/>
      </c>
      <c r="E514" s="10" t="str">
        <f>IFERROR(VLOOKUP(C514,参数表!A:D,3,0),"")</f>
        <v/>
      </c>
      <c r="F514" s="10" t="str">
        <f>IFERROR(VLOOKUP(C514,参数表!A:D,4,0),"")</f>
        <v/>
      </c>
    </row>
    <row r="515" spans="1:6">
      <c r="A515" s="33" t="str">
        <f>COUNTIF($C$1:C515,C515)&amp;C515</f>
        <v>0</v>
      </c>
      <c r="D515" s="40" t="str">
        <f>IFERROR(VLOOKUP(C515,参数表!A:D,2,0),"")</f>
        <v/>
      </c>
      <c r="E515" s="10" t="str">
        <f>IFERROR(VLOOKUP(C515,参数表!A:D,3,0),"")</f>
        <v/>
      </c>
      <c r="F515" s="10" t="str">
        <f>IFERROR(VLOOKUP(C515,参数表!A:D,4,0),"")</f>
        <v/>
      </c>
    </row>
    <row r="516" spans="1:6">
      <c r="A516" s="33" t="str">
        <f>COUNTIF($C$1:C516,C516)&amp;C516</f>
        <v>0</v>
      </c>
      <c r="D516" s="40" t="str">
        <f>IFERROR(VLOOKUP(C516,参数表!A:D,2,0),"")</f>
        <v/>
      </c>
      <c r="E516" s="10" t="str">
        <f>IFERROR(VLOOKUP(C516,参数表!A:D,3,0),"")</f>
        <v/>
      </c>
      <c r="F516" s="10" t="str">
        <f>IFERROR(VLOOKUP(C516,参数表!A:D,4,0),"")</f>
        <v/>
      </c>
    </row>
    <row r="517" spans="1:6">
      <c r="A517" s="33" t="str">
        <f>COUNTIF($C$1:C517,C517)&amp;C517</f>
        <v>0</v>
      </c>
      <c r="D517" s="40" t="str">
        <f>IFERROR(VLOOKUP(C517,参数表!A:D,2,0),"")</f>
        <v/>
      </c>
      <c r="E517" s="10" t="str">
        <f>IFERROR(VLOOKUP(C517,参数表!A:D,3,0),"")</f>
        <v/>
      </c>
      <c r="F517" s="10" t="str">
        <f>IFERROR(VLOOKUP(C517,参数表!A:D,4,0),"")</f>
        <v/>
      </c>
    </row>
    <row r="518" spans="1:6">
      <c r="A518" s="33" t="str">
        <f>COUNTIF($C$1:C518,C518)&amp;C518</f>
        <v>0</v>
      </c>
      <c r="D518" s="40" t="str">
        <f>IFERROR(VLOOKUP(C518,参数表!A:D,2,0),"")</f>
        <v/>
      </c>
      <c r="E518" s="10" t="str">
        <f>IFERROR(VLOOKUP(C518,参数表!A:D,3,0),"")</f>
        <v/>
      </c>
      <c r="F518" s="10" t="str">
        <f>IFERROR(VLOOKUP(C518,参数表!A:D,4,0),"")</f>
        <v/>
      </c>
    </row>
    <row r="519" spans="1:6">
      <c r="A519" s="33" t="str">
        <f>COUNTIF($C$1:C519,C519)&amp;C519</f>
        <v>0</v>
      </c>
      <c r="D519" s="40" t="str">
        <f>IFERROR(VLOOKUP(C519,参数表!A:D,2,0),"")</f>
        <v/>
      </c>
      <c r="E519" s="10" t="str">
        <f>IFERROR(VLOOKUP(C519,参数表!A:D,3,0),"")</f>
        <v/>
      </c>
      <c r="F519" s="10" t="str">
        <f>IFERROR(VLOOKUP(C519,参数表!A:D,4,0),"")</f>
        <v/>
      </c>
    </row>
    <row r="520" spans="1:6">
      <c r="A520" s="33" t="str">
        <f>COUNTIF($C$1:C520,C520)&amp;C520</f>
        <v>0</v>
      </c>
      <c r="D520" s="40" t="str">
        <f>IFERROR(VLOOKUP(C520,参数表!A:D,2,0),"")</f>
        <v/>
      </c>
      <c r="E520" s="10" t="str">
        <f>IFERROR(VLOOKUP(C520,参数表!A:D,3,0),"")</f>
        <v/>
      </c>
      <c r="F520" s="10" t="str">
        <f>IFERROR(VLOOKUP(C520,参数表!A:D,4,0),"")</f>
        <v/>
      </c>
    </row>
    <row r="521" spans="1:6">
      <c r="A521" s="33" t="str">
        <f>COUNTIF($C$1:C521,C521)&amp;C521</f>
        <v>0</v>
      </c>
      <c r="D521" s="40" t="str">
        <f>IFERROR(VLOOKUP(C521,参数表!A:D,2,0),"")</f>
        <v/>
      </c>
      <c r="E521" s="10" t="str">
        <f>IFERROR(VLOOKUP(C521,参数表!A:D,3,0),"")</f>
        <v/>
      </c>
      <c r="F521" s="10" t="str">
        <f>IFERROR(VLOOKUP(C521,参数表!A:D,4,0),"")</f>
        <v/>
      </c>
    </row>
    <row r="522" spans="1:6">
      <c r="A522" s="33" t="str">
        <f>COUNTIF($C$1:C522,C522)&amp;C522</f>
        <v>0</v>
      </c>
      <c r="D522" s="40" t="str">
        <f>IFERROR(VLOOKUP(C522,参数表!A:D,2,0),"")</f>
        <v/>
      </c>
      <c r="E522" s="10" t="str">
        <f>IFERROR(VLOOKUP(C522,参数表!A:D,3,0),"")</f>
        <v/>
      </c>
      <c r="F522" s="10" t="str">
        <f>IFERROR(VLOOKUP(C522,参数表!A:D,4,0),"")</f>
        <v/>
      </c>
    </row>
    <row r="523" spans="1:6">
      <c r="A523" s="33" t="str">
        <f>COUNTIF($C$1:C523,C523)&amp;C523</f>
        <v>0</v>
      </c>
      <c r="D523" s="40" t="str">
        <f>IFERROR(VLOOKUP(C523,参数表!A:D,2,0),"")</f>
        <v/>
      </c>
      <c r="E523" s="10" t="str">
        <f>IFERROR(VLOOKUP(C523,参数表!A:D,3,0),"")</f>
        <v/>
      </c>
      <c r="F523" s="10" t="str">
        <f>IFERROR(VLOOKUP(C523,参数表!A:D,4,0),"")</f>
        <v/>
      </c>
    </row>
    <row r="524" spans="1:6">
      <c r="A524" s="33" t="str">
        <f>COUNTIF($C$1:C524,C524)&amp;C524</f>
        <v>0</v>
      </c>
      <c r="D524" s="40" t="str">
        <f>IFERROR(VLOOKUP(C524,参数表!A:D,2,0),"")</f>
        <v/>
      </c>
      <c r="E524" s="10" t="str">
        <f>IFERROR(VLOOKUP(C524,参数表!A:D,3,0),"")</f>
        <v/>
      </c>
      <c r="F524" s="10" t="str">
        <f>IFERROR(VLOOKUP(C524,参数表!A:D,4,0),"")</f>
        <v/>
      </c>
    </row>
    <row r="525" spans="1:6">
      <c r="A525" s="33" t="str">
        <f>COUNTIF($C$1:C525,C525)&amp;C525</f>
        <v>0</v>
      </c>
      <c r="D525" s="40" t="str">
        <f>IFERROR(VLOOKUP(C525,参数表!A:D,2,0),"")</f>
        <v/>
      </c>
      <c r="E525" s="10" t="str">
        <f>IFERROR(VLOOKUP(C525,参数表!A:D,3,0),"")</f>
        <v/>
      </c>
      <c r="F525" s="10" t="str">
        <f>IFERROR(VLOOKUP(C525,参数表!A:D,4,0),"")</f>
        <v/>
      </c>
    </row>
    <row r="526" spans="1:6">
      <c r="A526" s="33" t="str">
        <f>COUNTIF($C$1:C526,C526)&amp;C526</f>
        <v>0</v>
      </c>
      <c r="D526" s="40" t="str">
        <f>IFERROR(VLOOKUP(C526,参数表!A:D,2,0),"")</f>
        <v/>
      </c>
      <c r="E526" s="10" t="str">
        <f>IFERROR(VLOOKUP(C526,参数表!A:D,3,0),"")</f>
        <v/>
      </c>
      <c r="F526" s="10" t="str">
        <f>IFERROR(VLOOKUP(C526,参数表!A:D,4,0),"")</f>
        <v/>
      </c>
    </row>
    <row r="527" spans="1:6">
      <c r="A527" s="33" t="str">
        <f>COUNTIF($C$1:C527,C527)&amp;C527</f>
        <v>0</v>
      </c>
      <c r="D527" s="40" t="str">
        <f>IFERROR(VLOOKUP(C527,参数表!A:D,2,0),"")</f>
        <v/>
      </c>
      <c r="E527" s="10" t="str">
        <f>IFERROR(VLOOKUP(C527,参数表!A:D,3,0),"")</f>
        <v/>
      </c>
      <c r="F527" s="10" t="str">
        <f>IFERROR(VLOOKUP(C527,参数表!A:D,4,0),"")</f>
        <v/>
      </c>
    </row>
    <row r="528" spans="1:6">
      <c r="A528" s="33" t="str">
        <f>COUNTIF($C$1:C528,C528)&amp;C528</f>
        <v>0</v>
      </c>
      <c r="D528" s="40" t="str">
        <f>IFERROR(VLOOKUP(C528,参数表!A:D,2,0),"")</f>
        <v/>
      </c>
      <c r="E528" s="10" t="str">
        <f>IFERROR(VLOOKUP(C528,参数表!A:D,3,0),"")</f>
        <v/>
      </c>
      <c r="F528" s="10" t="str">
        <f>IFERROR(VLOOKUP(C528,参数表!A:D,4,0),"")</f>
        <v/>
      </c>
    </row>
    <row r="529" spans="1:6">
      <c r="A529" s="33" t="str">
        <f>COUNTIF($C$1:C529,C529)&amp;C529</f>
        <v>0</v>
      </c>
      <c r="D529" s="40" t="str">
        <f>IFERROR(VLOOKUP(C529,参数表!A:D,2,0),"")</f>
        <v/>
      </c>
      <c r="E529" s="10" t="str">
        <f>IFERROR(VLOOKUP(C529,参数表!A:D,3,0),"")</f>
        <v/>
      </c>
      <c r="F529" s="10" t="str">
        <f>IFERROR(VLOOKUP(C529,参数表!A:D,4,0),"")</f>
        <v/>
      </c>
    </row>
    <row r="530" spans="1:6">
      <c r="A530" s="33" t="str">
        <f>COUNTIF($C$1:C530,C530)&amp;C530</f>
        <v>0</v>
      </c>
      <c r="D530" s="40" t="str">
        <f>IFERROR(VLOOKUP(C530,参数表!A:D,2,0),"")</f>
        <v/>
      </c>
      <c r="E530" s="10" t="str">
        <f>IFERROR(VLOOKUP(C530,参数表!A:D,3,0),"")</f>
        <v/>
      </c>
      <c r="F530" s="10" t="str">
        <f>IFERROR(VLOOKUP(C530,参数表!A:D,4,0),"")</f>
        <v/>
      </c>
    </row>
    <row r="531" spans="1:6">
      <c r="A531" s="33" t="str">
        <f>COUNTIF($C$1:C531,C531)&amp;C531</f>
        <v>0</v>
      </c>
      <c r="D531" s="40" t="str">
        <f>IFERROR(VLOOKUP(C531,参数表!A:D,2,0),"")</f>
        <v/>
      </c>
      <c r="E531" s="10" t="str">
        <f>IFERROR(VLOOKUP(C531,参数表!A:D,3,0),"")</f>
        <v/>
      </c>
      <c r="F531" s="10" t="str">
        <f>IFERROR(VLOOKUP(C531,参数表!A:D,4,0),"")</f>
        <v/>
      </c>
    </row>
    <row r="532" spans="1:6">
      <c r="A532" s="33" t="str">
        <f>COUNTIF($C$1:C532,C532)&amp;C532</f>
        <v>0</v>
      </c>
      <c r="D532" s="40" t="str">
        <f>IFERROR(VLOOKUP(C532,参数表!A:D,2,0),"")</f>
        <v/>
      </c>
      <c r="E532" s="10" t="str">
        <f>IFERROR(VLOOKUP(C532,参数表!A:D,3,0),"")</f>
        <v/>
      </c>
      <c r="F532" s="10" t="str">
        <f>IFERROR(VLOOKUP(C532,参数表!A:D,4,0),"")</f>
        <v/>
      </c>
    </row>
    <row r="533" spans="1:6">
      <c r="A533" s="33" t="str">
        <f>COUNTIF($C$1:C533,C533)&amp;C533</f>
        <v>0</v>
      </c>
      <c r="D533" s="40" t="str">
        <f>IFERROR(VLOOKUP(C533,参数表!A:D,2,0),"")</f>
        <v/>
      </c>
      <c r="E533" s="10" t="str">
        <f>IFERROR(VLOOKUP(C533,参数表!A:D,3,0),"")</f>
        <v/>
      </c>
      <c r="F533" s="10" t="str">
        <f>IFERROR(VLOOKUP(C533,参数表!A:D,4,0),"")</f>
        <v/>
      </c>
    </row>
    <row r="534" spans="1:6">
      <c r="A534" s="33" t="str">
        <f>COUNTIF($C$1:C534,C534)&amp;C534</f>
        <v>0</v>
      </c>
      <c r="D534" s="40" t="str">
        <f>IFERROR(VLOOKUP(C534,参数表!A:D,2,0),"")</f>
        <v/>
      </c>
      <c r="E534" s="10" t="str">
        <f>IFERROR(VLOOKUP(C534,参数表!A:D,3,0),"")</f>
        <v/>
      </c>
      <c r="F534" s="10" t="str">
        <f>IFERROR(VLOOKUP(C534,参数表!A:D,4,0),"")</f>
        <v/>
      </c>
    </row>
    <row r="535" spans="1:6">
      <c r="A535" s="33" t="str">
        <f>COUNTIF($C$1:C535,C535)&amp;C535</f>
        <v>0</v>
      </c>
      <c r="D535" s="40" t="str">
        <f>IFERROR(VLOOKUP(C535,参数表!A:D,2,0),"")</f>
        <v/>
      </c>
      <c r="E535" s="10" t="str">
        <f>IFERROR(VLOOKUP(C535,参数表!A:D,3,0),"")</f>
        <v/>
      </c>
      <c r="F535" s="10" t="str">
        <f>IFERROR(VLOOKUP(C535,参数表!A:D,4,0),"")</f>
        <v/>
      </c>
    </row>
    <row r="536" spans="1:6">
      <c r="A536" s="33" t="str">
        <f>COUNTIF($C$1:C536,C536)&amp;C536</f>
        <v>0</v>
      </c>
      <c r="D536" s="40" t="str">
        <f>IFERROR(VLOOKUP(C536,参数表!A:D,2,0),"")</f>
        <v/>
      </c>
      <c r="E536" s="10" t="str">
        <f>IFERROR(VLOOKUP(C536,参数表!A:D,3,0),"")</f>
        <v/>
      </c>
      <c r="F536" s="10" t="str">
        <f>IFERROR(VLOOKUP(C536,参数表!A:D,4,0),"")</f>
        <v/>
      </c>
    </row>
    <row r="537" spans="1:6">
      <c r="A537" s="33" t="str">
        <f>COUNTIF($C$1:C537,C537)&amp;C537</f>
        <v>0</v>
      </c>
      <c r="D537" s="40" t="str">
        <f>IFERROR(VLOOKUP(C537,参数表!A:D,2,0),"")</f>
        <v/>
      </c>
      <c r="E537" s="10" t="str">
        <f>IFERROR(VLOOKUP(C537,参数表!A:D,3,0),"")</f>
        <v/>
      </c>
      <c r="F537" s="10" t="str">
        <f>IFERROR(VLOOKUP(C537,参数表!A:D,4,0),"")</f>
        <v/>
      </c>
    </row>
    <row r="538" spans="1:6">
      <c r="A538" s="33" t="str">
        <f>COUNTIF($C$1:C538,C538)&amp;C538</f>
        <v>0</v>
      </c>
      <c r="D538" s="40" t="str">
        <f>IFERROR(VLOOKUP(C538,参数表!A:D,2,0),"")</f>
        <v/>
      </c>
      <c r="E538" s="10" t="str">
        <f>IFERROR(VLOOKUP(C538,参数表!A:D,3,0),"")</f>
        <v/>
      </c>
      <c r="F538" s="10" t="str">
        <f>IFERROR(VLOOKUP(C538,参数表!A:D,4,0),"")</f>
        <v/>
      </c>
    </row>
    <row r="539" spans="1:6">
      <c r="A539" s="33" t="str">
        <f>COUNTIF($C$1:C539,C539)&amp;C539</f>
        <v>0</v>
      </c>
      <c r="D539" s="40" t="str">
        <f>IFERROR(VLOOKUP(C539,参数表!A:D,2,0),"")</f>
        <v/>
      </c>
      <c r="E539" s="10" t="str">
        <f>IFERROR(VLOOKUP(C539,参数表!A:D,3,0),"")</f>
        <v/>
      </c>
      <c r="F539" s="10" t="str">
        <f>IFERROR(VLOOKUP(C539,参数表!A:D,4,0),"")</f>
        <v/>
      </c>
    </row>
    <row r="540" spans="1:6">
      <c r="A540" s="33" t="str">
        <f>COUNTIF($C$1:C540,C540)&amp;C540</f>
        <v>0</v>
      </c>
      <c r="D540" s="40" t="str">
        <f>IFERROR(VLOOKUP(C540,参数表!A:D,2,0),"")</f>
        <v/>
      </c>
      <c r="E540" s="10" t="str">
        <f>IFERROR(VLOOKUP(C540,参数表!A:D,3,0),"")</f>
        <v/>
      </c>
      <c r="F540" s="10" t="str">
        <f>IFERROR(VLOOKUP(C540,参数表!A:D,4,0),"")</f>
        <v/>
      </c>
    </row>
    <row r="541" spans="1:6">
      <c r="A541" s="33" t="str">
        <f>COUNTIF($C$1:C541,C541)&amp;C541</f>
        <v>0</v>
      </c>
      <c r="D541" s="40" t="str">
        <f>IFERROR(VLOOKUP(C541,参数表!A:D,2,0),"")</f>
        <v/>
      </c>
      <c r="E541" s="10" t="str">
        <f>IFERROR(VLOOKUP(C541,参数表!A:D,3,0),"")</f>
        <v/>
      </c>
      <c r="F541" s="10" t="str">
        <f>IFERROR(VLOOKUP(C541,参数表!A:D,4,0),"")</f>
        <v/>
      </c>
    </row>
    <row r="542" spans="1:6">
      <c r="A542" s="33" t="str">
        <f>COUNTIF($C$1:C542,C542)&amp;C542</f>
        <v>0</v>
      </c>
      <c r="D542" s="40" t="str">
        <f>IFERROR(VLOOKUP(C542,参数表!A:D,2,0),"")</f>
        <v/>
      </c>
      <c r="E542" s="10" t="str">
        <f>IFERROR(VLOOKUP(C542,参数表!A:D,3,0),"")</f>
        <v/>
      </c>
      <c r="F542" s="10" t="str">
        <f>IFERROR(VLOOKUP(C542,参数表!A:D,4,0),"")</f>
        <v/>
      </c>
    </row>
    <row r="543" spans="1:6">
      <c r="A543" s="33" t="str">
        <f>COUNTIF($C$1:C543,C543)&amp;C543</f>
        <v>0</v>
      </c>
      <c r="D543" s="40" t="str">
        <f>IFERROR(VLOOKUP(C543,参数表!A:D,2,0),"")</f>
        <v/>
      </c>
      <c r="E543" s="10" t="str">
        <f>IFERROR(VLOOKUP(C543,参数表!A:D,3,0),"")</f>
        <v/>
      </c>
      <c r="F543" s="10" t="str">
        <f>IFERROR(VLOOKUP(C543,参数表!A:D,4,0),"")</f>
        <v/>
      </c>
    </row>
    <row r="544" spans="1:6">
      <c r="A544" s="33" t="str">
        <f>COUNTIF($C$1:C544,C544)&amp;C544</f>
        <v>0</v>
      </c>
      <c r="D544" s="40" t="str">
        <f>IFERROR(VLOOKUP(C544,参数表!A:D,2,0),"")</f>
        <v/>
      </c>
      <c r="E544" s="10" t="str">
        <f>IFERROR(VLOOKUP(C544,参数表!A:D,3,0),"")</f>
        <v/>
      </c>
      <c r="F544" s="10" t="str">
        <f>IFERROR(VLOOKUP(C544,参数表!A:D,4,0),"")</f>
        <v/>
      </c>
    </row>
    <row r="545" spans="1:6">
      <c r="A545" s="33" t="str">
        <f>COUNTIF($C$1:C545,C545)&amp;C545</f>
        <v>0</v>
      </c>
      <c r="D545" s="40" t="str">
        <f>IFERROR(VLOOKUP(C545,参数表!A:D,2,0),"")</f>
        <v/>
      </c>
      <c r="E545" s="10" t="str">
        <f>IFERROR(VLOOKUP(C545,参数表!A:D,3,0),"")</f>
        <v/>
      </c>
      <c r="F545" s="10" t="str">
        <f>IFERROR(VLOOKUP(C545,参数表!A:D,4,0),"")</f>
        <v/>
      </c>
    </row>
    <row r="546" spans="1:6">
      <c r="A546" s="33" t="str">
        <f>COUNTIF($C$1:C546,C546)&amp;C546</f>
        <v>0</v>
      </c>
      <c r="D546" s="40" t="str">
        <f>IFERROR(VLOOKUP(C546,参数表!A:D,2,0),"")</f>
        <v/>
      </c>
      <c r="E546" s="10" t="str">
        <f>IFERROR(VLOOKUP(C546,参数表!A:D,3,0),"")</f>
        <v/>
      </c>
      <c r="F546" s="10" t="str">
        <f>IFERROR(VLOOKUP(C546,参数表!A:D,4,0),"")</f>
        <v/>
      </c>
    </row>
    <row r="547" spans="1:6">
      <c r="A547" s="33" t="str">
        <f>COUNTIF($C$1:C547,C547)&amp;C547</f>
        <v>0</v>
      </c>
      <c r="D547" s="40" t="str">
        <f>IFERROR(VLOOKUP(C547,参数表!A:D,2,0),"")</f>
        <v/>
      </c>
      <c r="E547" s="10" t="str">
        <f>IFERROR(VLOOKUP(C547,参数表!A:D,3,0),"")</f>
        <v/>
      </c>
      <c r="F547" s="10" t="str">
        <f>IFERROR(VLOOKUP(C547,参数表!A:D,4,0),"")</f>
        <v/>
      </c>
    </row>
    <row r="548" spans="1:6">
      <c r="A548" s="33" t="str">
        <f>COUNTIF($C$1:C548,C548)&amp;C548</f>
        <v>0</v>
      </c>
      <c r="D548" s="40" t="str">
        <f>IFERROR(VLOOKUP(C548,参数表!A:D,2,0),"")</f>
        <v/>
      </c>
      <c r="E548" s="10" t="str">
        <f>IFERROR(VLOOKUP(C548,参数表!A:D,3,0),"")</f>
        <v/>
      </c>
      <c r="F548" s="10" t="str">
        <f>IFERROR(VLOOKUP(C548,参数表!A:D,4,0),"")</f>
        <v/>
      </c>
    </row>
    <row r="549" spans="1:6">
      <c r="A549" s="33" t="str">
        <f>COUNTIF($C$1:C549,C549)&amp;C549</f>
        <v>0</v>
      </c>
      <c r="D549" s="40" t="str">
        <f>IFERROR(VLOOKUP(C549,参数表!A:D,2,0),"")</f>
        <v/>
      </c>
      <c r="E549" s="10" t="str">
        <f>IFERROR(VLOOKUP(C549,参数表!A:D,3,0),"")</f>
        <v/>
      </c>
      <c r="F549" s="10" t="str">
        <f>IFERROR(VLOOKUP(C549,参数表!A:D,4,0),"")</f>
        <v/>
      </c>
    </row>
    <row r="550" spans="1:6">
      <c r="A550" s="33" t="str">
        <f>COUNTIF($C$1:C550,C550)&amp;C550</f>
        <v>0</v>
      </c>
      <c r="D550" s="40" t="str">
        <f>IFERROR(VLOOKUP(C550,参数表!A:D,2,0),"")</f>
        <v/>
      </c>
      <c r="E550" s="10" t="str">
        <f>IFERROR(VLOOKUP(C550,参数表!A:D,3,0),"")</f>
        <v/>
      </c>
      <c r="F550" s="10" t="str">
        <f>IFERROR(VLOOKUP(C550,参数表!A:D,4,0),"")</f>
        <v/>
      </c>
    </row>
    <row r="551" spans="1:6">
      <c r="A551" s="33" t="str">
        <f>COUNTIF($C$1:C551,C551)&amp;C551</f>
        <v>0</v>
      </c>
      <c r="D551" s="40" t="str">
        <f>IFERROR(VLOOKUP(C551,参数表!A:D,2,0),"")</f>
        <v/>
      </c>
      <c r="E551" s="10" t="str">
        <f>IFERROR(VLOOKUP(C551,参数表!A:D,3,0),"")</f>
        <v/>
      </c>
      <c r="F551" s="10" t="str">
        <f>IFERROR(VLOOKUP(C551,参数表!A:D,4,0),"")</f>
        <v/>
      </c>
    </row>
    <row r="552" spans="1:6">
      <c r="A552" s="33" t="str">
        <f>COUNTIF($C$1:C552,C552)&amp;C552</f>
        <v>0</v>
      </c>
      <c r="D552" s="40" t="str">
        <f>IFERROR(VLOOKUP(C552,参数表!A:D,2,0),"")</f>
        <v/>
      </c>
      <c r="E552" s="10" t="str">
        <f>IFERROR(VLOOKUP(C552,参数表!A:D,3,0),"")</f>
        <v/>
      </c>
      <c r="F552" s="10" t="str">
        <f>IFERROR(VLOOKUP(C552,参数表!A:D,4,0),"")</f>
        <v/>
      </c>
    </row>
    <row r="553" spans="1:6">
      <c r="A553" s="33" t="str">
        <f>COUNTIF($C$1:C553,C553)&amp;C553</f>
        <v>0</v>
      </c>
      <c r="D553" s="40" t="str">
        <f>IFERROR(VLOOKUP(C553,参数表!A:D,2,0),"")</f>
        <v/>
      </c>
      <c r="E553" s="10" t="str">
        <f>IFERROR(VLOOKUP(C553,参数表!A:D,3,0),"")</f>
        <v/>
      </c>
      <c r="F553" s="10" t="str">
        <f>IFERROR(VLOOKUP(C553,参数表!A:D,4,0),"")</f>
        <v/>
      </c>
    </row>
    <row r="554" spans="1:6">
      <c r="A554" s="33" t="str">
        <f>COUNTIF($C$1:C554,C554)&amp;C554</f>
        <v>0</v>
      </c>
      <c r="D554" s="40" t="str">
        <f>IFERROR(VLOOKUP(C554,参数表!A:D,2,0),"")</f>
        <v/>
      </c>
      <c r="E554" s="10" t="str">
        <f>IFERROR(VLOOKUP(C554,参数表!A:D,3,0),"")</f>
        <v/>
      </c>
      <c r="F554" s="10" t="str">
        <f>IFERROR(VLOOKUP(C554,参数表!A:D,4,0),"")</f>
        <v/>
      </c>
    </row>
    <row r="555" spans="1:6">
      <c r="A555" s="33" t="str">
        <f>COUNTIF($C$1:C555,C555)&amp;C555</f>
        <v>0</v>
      </c>
      <c r="D555" s="40" t="str">
        <f>IFERROR(VLOOKUP(C555,参数表!A:D,2,0),"")</f>
        <v/>
      </c>
      <c r="E555" s="10" t="str">
        <f>IFERROR(VLOOKUP(C555,参数表!A:D,3,0),"")</f>
        <v/>
      </c>
      <c r="F555" s="10" t="str">
        <f>IFERROR(VLOOKUP(C555,参数表!A:D,4,0),"")</f>
        <v/>
      </c>
    </row>
    <row r="556" spans="1:6">
      <c r="A556" s="33" t="str">
        <f>COUNTIF($C$1:C556,C556)&amp;C556</f>
        <v>0</v>
      </c>
      <c r="D556" s="40" t="str">
        <f>IFERROR(VLOOKUP(C556,参数表!A:D,2,0),"")</f>
        <v/>
      </c>
      <c r="E556" s="10" t="str">
        <f>IFERROR(VLOOKUP(C556,参数表!A:D,3,0),"")</f>
        <v/>
      </c>
      <c r="F556" s="10" t="str">
        <f>IFERROR(VLOOKUP(C556,参数表!A:D,4,0),"")</f>
        <v/>
      </c>
    </row>
    <row r="557" spans="1:6">
      <c r="A557" s="33" t="str">
        <f>COUNTIF($C$1:C557,C557)&amp;C557</f>
        <v>0</v>
      </c>
      <c r="D557" s="40" t="str">
        <f>IFERROR(VLOOKUP(C557,参数表!A:D,2,0),"")</f>
        <v/>
      </c>
      <c r="E557" s="10" t="str">
        <f>IFERROR(VLOOKUP(C557,参数表!A:D,3,0),"")</f>
        <v/>
      </c>
      <c r="F557" s="10" t="str">
        <f>IFERROR(VLOOKUP(C557,参数表!A:D,4,0),"")</f>
        <v/>
      </c>
    </row>
    <row r="558" spans="1:6">
      <c r="A558" s="33" t="str">
        <f>COUNTIF($C$1:C558,C558)&amp;C558</f>
        <v>0</v>
      </c>
      <c r="D558" s="40" t="str">
        <f>IFERROR(VLOOKUP(C558,参数表!A:D,2,0),"")</f>
        <v/>
      </c>
      <c r="E558" s="10" t="str">
        <f>IFERROR(VLOOKUP(C558,参数表!A:D,3,0),"")</f>
        <v/>
      </c>
      <c r="F558" s="10" t="str">
        <f>IFERROR(VLOOKUP(C558,参数表!A:D,4,0),"")</f>
        <v/>
      </c>
    </row>
    <row r="559" spans="1:6">
      <c r="A559" s="33" t="str">
        <f>COUNTIF($C$1:C559,C559)&amp;C559</f>
        <v>0</v>
      </c>
      <c r="D559" s="40" t="str">
        <f>IFERROR(VLOOKUP(C559,参数表!A:D,2,0),"")</f>
        <v/>
      </c>
      <c r="E559" s="10" t="str">
        <f>IFERROR(VLOOKUP(C559,参数表!A:D,3,0),"")</f>
        <v/>
      </c>
      <c r="F559" s="10" t="str">
        <f>IFERROR(VLOOKUP(C559,参数表!A:D,4,0),"")</f>
        <v/>
      </c>
    </row>
    <row r="560" spans="1:6">
      <c r="A560" s="33" t="str">
        <f>COUNTIF($C$1:C560,C560)&amp;C560</f>
        <v>0</v>
      </c>
      <c r="D560" s="40" t="str">
        <f>IFERROR(VLOOKUP(C560,参数表!A:D,2,0),"")</f>
        <v/>
      </c>
      <c r="E560" s="10" t="str">
        <f>IFERROR(VLOOKUP(C560,参数表!A:D,3,0),"")</f>
        <v/>
      </c>
      <c r="F560" s="10" t="str">
        <f>IFERROR(VLOOKUP(C560,参数表!A:D,4,0),"")</f>
        <v/>
      </c>
    </row>
    <row r="561" spans="1:6">
      <c r="A561" s="33" t="str">
        <f>COUNTIF($C$1:C561,C561)&amp;C561</f>
        <v>0</v>
      </c>
      <c r="D561" s="40" t="str">
        <f>IFERROR(VLOOKUP(C561,参数表!A:D,2,0),"")</f>
        <v/>
      </c>
      <c r="E561" s="10" t="str">
        <f>IFERROR(VLOOKUP(C561,参数表!A:D,3,0),"")</f>
        <v/>
      </c>
      <c r="F561" s="10" t="str">
        <f>IFERROR(VLOOKUP(C561,参数表!A:D,4,0),"")</f>
        <v/>
      </c>
    </row>
    <row r="562" spans="1:6">
      <c r="A562" s="33" t="str">
        <f>COUNTIF($C$1:C562,C562)&amp;C562</f>
        <v>0</v>
      </c>
      <c r="D562" s="40" t="str">
        <f>IFERROR(VLOOKUP(C562,参数表!A:D,2,0),"")</f>
        <v/>
      </c>
      <c r="E562" s="10" t="str">
        <f>IFERROR(VLOOKUP(C562,参数表!A:D,3,0),"")</f>
        <v/>
      </c>
      <c r="F562" s="10" t="str">
        <f>IFERROR(VLOOKUP(C562,参数表!A:D,4,0),"")</f>
        <v/>
      </c>
    </row>
    <row r="563" spans="1:6">
      <c r="A563" s="33" t="str">
        <f>COUNTIF($C$1:C563,C563)&amp;C563</f>
        <v>0</v>
      </c>
      <c r="D563" s="40" t="str">
        <f>IFERROR(VLOOKUP(C563,参数表!A:D,2,0),"")</f>
        <v/>
      </c>
      <c r="E563" s="10" t="str">
        <f>IFERROR(VLOOKUP(C563,参数表!A:D,3,0),"")</f>
        <v/>
      </c>
      <c r="F563" s="10" t="str">
        <f>IFERROR(VLOOKUP(C563,参数表!A:D,4,0),"")</f>
        <v/>
      </c>
    </row>
    <row r="564" spans="1:6">
      <c r="A564" s="33" t="str">
        <f>COUNTIF($C$1:C564,C564)&amp;C564</f>
        <v>0</v>
      </c>
      <c r="D564" s="40" t="str">
        <f>IFERROR(VLOOKUP(C564,参数表!A:D,2,0),"")</f>
        <v/>
      </c>
      <c r="E564" s="10" t="str">
        <f>IFERROR(VLOOKUP(C564,参数表!A:D,3,0),"")</f>
        <v/>
      </c>
      <c r="F564" s="10" t="str">
        <f>IFERROR(VLOOKUP(C564,参数表!A:D,4,0),"")</f>
        <v/>
      </c>
    </row>
    <row r="565" spans="1:6">
      <c r="A565" s="33" t="str">
        <f>COUNTIF($C$1:C565,C565)&amp;C565</f>
        <v>0</v>
      </c>
      <c r="D565" s="40" t="str">
        <f>IFERROR(VLOOKUP(C565,参数表!A:D,2,0),"")</f>
        <v/>
      </c>
      <c r="E565" s="10" t="str">
        <f>IFERROR(VLOOKUP(C565,参数表!A:D,3,0),"")</f>
        <v/>
      </c>
      <c r="F565" s="10" t="str">
        <f>IFERROR(VLOOKUP(C565,参数表!A:D,4,0),"")</f>
        <v/>
      </c>
    </row>
    <row r="566" spans="1:6">
      <c r="A566" s="33" t="str">
        <f>COUNTIF($C$1:C566,C566)&amp;C566</f>
        <v>0</v>
      </c>
      <c r="D566" s="40" t="str">
        <f>IFERROR(VLOOKUP(C566,参数表!A:D,2,0),"")</f>
        <v/>
      </c>
      <c r="E566" s="10" t="str">
        <f>IFERROR(VLOOKUP(C566,参数表!A:D,3,0),"")</f>
        <v/>
      </c>
      <c r="F566" s="10" t="str">
        <f>IFERROR(VLOOKUP(C566,参数表!A:D,4,0),"")</f>
        <v/>
      </c>
    </row>
    <row r="567" spans="1:6">
      <c r="A567" s="33" t="str">
        <f>COUNTIF($C$1:C567,C567)&amp;C567</f>
        <v>0</v>
      </c>
      <c r="D567" s="40" t="str">
        <f>IFERROR(VLOOKUP(C567,参数表!A:D,2,0),"")</f>
        <v/>
      </c>
      <c r="E567" s="10" t="str">
        <f>IFERROR(VLOOKUP(C567,参数表!A:D,3,0),"")</f>
        <v/>
      </c>
      <c r="F567" s="10" t="str">
        <f>IFERROR(VLOOKUP(C567,参数表!A:D,4,0),"")</f>
        <v/>
      </c>
    </row>
    <row r="568" spans="1:6">
      <c r="A568" s="33" t="str">
        <f>COUNTIF($C$1:C568,C568)&amp;C568</f>
        <v>0</v>
      </c>
      <c r="D568" s="40" t="str">
        <f>IFERROR(VLOOKUP(C568,参数表!A:D,2,0),"")</f>
        <v/>
      </c>
      <c r="E568" s="10" t="str">
        <f>IFERROR(VLOOKUP(C568,参数表!A:D,3,0),"")</f>
        <v/>
      </c>
      <c r="F568" s="10" t="str">
        <f>IFERROR(VLOOKUP(C568,参数表!A:D,4,0),"")</f>
        <v/>
      </c>
    </row>
    <row r="569" spans="1:6">
      <c r="A569" s="33" t="str">
        <f>COUNTIF($C$1:C569,C569)&amp;C569</f>
        <v>0</v>
      </c>
      <c r="D569" s="40" t="str">
        <f>IFERROR(VLOOKUP(C569,参数表!A:D,2,0),"")</f>
        <v/>
      </c>
      <c r="E569" s="10" t="str">
        <f>IFERROR(VLOOKUP(C569,参数表!A:D,3,0),"")</f>
        <v/>
      </c>
      <c r="F569" s="10" t="str">
        <f>IFERROR(VLOOKUP(C569,参数表!A:D,4,0),"")</f>
        <v/>
      </c>
    </row>
    <row r="570" spans="1:6">
      <c r="A570" s="33" t="str">
        <f>COUNTIF($C$1:C570,C570)&amp;C570</f>
        <v>0</v>
      </c>
      <c r="D570" s="40" t="str">
        <f>IFERROR(VLOOKUP(C570,参数表!A:D,2,0),"")</f>
        <v/>
      </c>
      <c r="E570" s="10" t="str">
        <f>IFERROR(VLOOKUP(C570,参数表!A:D,3,0),"")</f>
        <v/>
      </c>
      <c r="F570" s="10" t="str">
        <f>IFERROR(VLOOKUP(C570,参数表!A:D,4,0),"")</f>
        <v/>
      </c>
    </row>
    <row r="571" spans="1:6">
      <c r="A571" s="33" t="str">
        <f>COUNTIF($C$1:C571,C571)&amp;C571</f>
        <v>0</v>
      </c>
      <c r="D571" s="40" t="str">
        <f>IFERROR(VLOOKUP(C571,参数表!A:D,2,0),"")</f>
        <v/>
      </c>
      <c r="E571" s="10" t="str">
        <f>IFERROR(VLOOKUP(C571,参数表!A:D,3,0),"")</f>
        <v/>
      </c>
      <c r="F571" s="10" t="str">
        <f>IFERROR(VLOOKUP(C571,参数表!A:D,4,0),"")</f>
        <v/>
      </c>
    </row>
    <row r="572" spans="1:6">
      <c r="A572" s="33" t="str">
        <f>COUNTIF($C$1:C572,C572)&amp;C572</f>
        <v>0</v>
      </c>
      <c r="D572" s="40" t="str">
        <f>IFERROR(VLOOKUP(C572,参数表!A:D,2,0),"")</f>
        <v/>
      </c>
      <c r="E572" s="10" t="str">
        <f>IFERROR(VLOOKUP(C572,参数表!A:D,3,0),"")</f>
        <v/>
      </c>
      <c r="F572" s="10" t="str">
        <f>IFERROR(VLOOKUP(C572,参数表!A:D,4,0),"")</f>
        <v/>
      </c>
    </row>
    <row r="573" spans="1:6">
      <c r="A573" s="33" t="str">
        <f>COUNTIF($C$1:C573,C573)&amp;C573</f>
        <v>0</v>
      </c>
      <c r="D573" s="40" t="str">
        <f>IFERROR(VLOOKUP(C573,参数表!A:D,2,0),"")</f>
        <v/>
      </c>
      <c r="E573" s="10" t="str">
        <f>IFERROR(VLOOKUP(C573,参数表!A:D,3,0),"")</f>
        <v/>
      </c>
      <c r="F573" s="10" t="str">
        <f>IFERROR(VLOOKUP(C573,参数表!A:D,4,0),"")</f>
        <v/>
      </c>
    </row>
    <row r="574" spans="1:6">
      <c r="A574" s="33" t="str">
        <f>COUNTIF($C$1:C574,C574)&amp;C574</f>
        <v>0</v>
      </c>
      <c r="D574" s="40" t="str">
        <f>IFERROR(VLOOKUP(C574,参数表!A:D,2,0),"")</f>
        <v/>
      </c>
      <c r="E574" s="10" t="str">
        <f>IFERROR(VLOOKUP(C574,参数表!A:D,3,0),"")</f>
        <v/>
      </c>
      <c r="F574" s="10" t="str">
        <f>IFERROR(VLOOKUP(C574,参数表!A:D,4,0),"")</f>
        <v/>
      </c>
    </row>
    <row r="575" spans="1:6">
      <c r="A575" s="33" t="str">
        <f>COUNTIF($C$1:C575,C575)&amp;C575</f>
        <v>0</v>
      </c>
      <c r="D575" s="40" t="str">
        <f>IFERROR(VLOOKUP(C575,参数表!A:D,2,0),"")</f>
        <v/>
      </c>
      <c r="E575" s="10" t="str">
        <f>IFERROR(VLOOKUP(C575,参数表!A:D,3,0),"")</f>
        <v/>
      </c>
      <c r="F575" s="10" t="str">
        <f>IFERROR(VLOOKUP(C575,参数表!A:D,4,0),"")</f>
        <v/>
      </c>
    </row>
    <row r="576" spans="1:6">
      <c r="A576" s="33" t="str">
        <f>COUNTIF($C$1:C576,C576)&amp;C576</f>
        <v>0</v>
      </c>
      <c r="D576" s="40" t="str">
        <f>IFERROR(VLOOKUP(C576,参数表!A:D,2,0),"")</f>
        <v/>
      </c>
      <c r="E576" s="10" t="str">
        <f>IFERROR(VLOOKUP(C576,参数表!A:D,3,0),"")</f>
        <v/>
      </c>
      <c r="F576" s="10" t="str">
        <f>IFERROR(VLOOKUP(C576,参数表!A:D,4,0),"")</f>
        <v/>
      </c>
    </row>
    <row r="577" spans="1:6">
      <c r="A577" s="33" t="str">
        <f>COUNTIF($C$1:C577,C577)&amp;C577</f>
        <v>0</v>
      </c>
      <c r="D577" s="40" t="str">
        <f>IFERROR(VLOOKUP(C577,参数表!A:D,2,0),"")</f>
        <v/>
      </c>
      <c r="E577" s="10" t="str">
        <f>IFERROR(VLOOKUP(C577,参数表!A:D,3,0),"")</f>
        <v/>
      </c>
      <c r="F577" s="10" t="str">
        <f>IFERROR(VLOOKUP(C577,参数表!A:D,4,0),"")</f>
        <v/>
      </c>
    </row>
    <row r="578" spans="1:6">
      <c r="A578" s="33" t="str">
        <f>COUNTIF($C$1:C578,C578)&amp;C578</f>
        <v>0</v>
      </c>
      <c r="D578" s="40" t="str">
        <f>IFERROR(VLOOKUP(C578,参数表!A:D,2,0),"")</f>
        <v/>
      </c>
      <c r="E578" s="10" t="str">
        <f>IFERROR(VLOOKUP(C578,参数表!A:D,3,0),"")</f>
        <v/>
      </c>
      <c r="F578" s="10" t="str">
        <f>IFERROR(VLOOKUP(C578,参数表!A:D,4,0),"")</f>
        <v/>
      </c>
    </row>
    <row r="579" spans="1:6">
      <c r="A579" s="33" t="str">
        <f>COUNTIF($C$1:C579,C579)&amp;C579</f>
        <v>0</v>
      </c>
      <c r="D579" s="40" t="str">
        <f>IFERROR(VLOOKUP(C579,参数表!A:D,2,0),"")</f>
        <v/>
      </c>
      <c r="E579" s="10" t="str">
        <f>IFERROR(VLOOKUP(C579,参数表!A:D,3,0),"")</f>
        <v/>
      </c>
      <c r="F579" s="10" t="str">
        <f>IFERROR(VLOOKUP(C579,参数表!A:D,4,0),"")</f>
        <v/>
      </c>
    </row>
    <row r="580" spans="1:6">
      <c r="A580" s="33" t="str">
        <f>COUNTIF($C$1:C580,C580)&amp;C580</f>
        <v>0</v>
      </c>
      <c r="D580" s="40" t="str">
        <f>IFERROR(VLOOKUP(C580,参数表!A:D,2,0),"")</f>
        <v/>
      </c>
      <c r="E580" s="10" t="str">
        <f>IFERROR(VLOOKUP(C580,参数表!A:D,3,0),"")</f>
        <v/>
      </c>
      <c r="F580" s="10" t="str">
        <f>IFERROR(VLOOKUP(C580,参数表!A:D,4,0),"")</f>
        <v/>
      </c>
    </row>
    <row r="581" spans="1:6">
      <c r="A581" s="33" t="str">
        <f>COUNTIF($C$1:C581,C581)&amp;C581</f>
        <v>0</v>
      </c>
      <c r="D581" s="40" t="str">
        <f>IFERROR(VLOOKUP(C581,参数表!A:D,2,0),"")</f>
        <v/>
      </c>
      <c r="E581" s="10" t="str">
        <f>IFERROR(VLOOKUP(C581,参数表!A:D,3,0),"")</f>
        <v/>
      </c>
      <c r="F581" s="10" t="str">
        <f>IFERROR(VLOOKUP(C581,参数表!A:D,4,0),"")</f>
        <v/>
      </c>
    </row>
    <row r="582" spans="1:6">
      <c r="A582" s="33" t="str">
        <f>COUNTIF($C$1:C582,C582)&amp;C582</f>
        <v>0</v>
      </c>
      <c r="D582" s="40" t="str">
        <f>IFERROR(VLOOKUP(C582,参数表!A:D,2,0),"")</f>
        <v/>
      </c>
      <c r="E582" s="10" t="str">
        <f>IFERROR(VLOOKUP(C582,参数表!A:D,3,0),"")</f>
        <v/>
      </c>
      <c r="F582" s="10" t="str">
        <f>IFERROR(VLOOKUP(C582,参数表!A:D,4,0),"")</f>
        <v/>
      </c>
    </row>
    <row r="583" spans="1:6">
      <c r="A583" s="33" t="str">
        <f>COUNTIF($C$1:C583,C583)&amp;C583</f>
        <v>0</v>
      </c>
      <c r="D583" s="40" t="str">
        <f>IFERROR(VLOOKUP(C583,参数表!A:D,2,0),"")</f>
        <v/>
      </c>
      <c r="E583" s="10" t="str">
        <f>IFERROR(VLOOKUP(C583,参数表!A:D,3,0),"")</f>
        <v/>
      </c>
      <c r="F583" s="10" t="str">
        <f>IFERROR(VLOOKUP(C583,参数表!A:D,4,0),"")</f>
        <v/>
      </c>
    </row>
    <row r="584" spans="1:6">
      <c r="A584" s="33" t="str">
        <f>COUNTIF($C$1:C584,C584)&amp;C584</f>
        <v>0</v>
      </c>
      <c r="D584" s="40" t="str">
        <f>IFERROR(VLOOKUP(C584,参数表!A:D,2,0),"")</f>
        <v/>
      </c>
      <c r="E584" s="10" t="str">
        <f>IFERROR(VLOOKUP(C584,参数表!A:D,3,0),"")</f>
        <v/>
      </c>
      <c r="F584" s="10" t="str">
        <f>IFERROR(VLOOKUP(C584,参数表!A:D,4,0),"")</f>
        <v/>
      </c>
    </row>
    <row r="585" spans="1:6">
      <c r="A585" s="33" t="str">
        <f>COUNTIF($C$1:C585,C585)&amp;C585</f>
        <v>0</v>
      </c>
      <c r="D585" s="40" t="str">
        <f>IFERROR(VLOOKUP(C585,参数表!A:D,2,0),"")</f>
        <v/>
      </c>
      <c r="E585" s="10" t="str">
        <f>IFERROR(VLOOKUP(C585,参数表!A:D,3,0),"")</f>
        <v/>
      </c>
      <c r="F585" s="10" t="str">
        <f>IFERROR(VLOOKUP(C585,参数表!A:D,4,0),"")</f>
        <v/>
      </c>
    </row>
    <row r="586" spans="1:6">
      <c r="A586" s="33" t="str">
        <f>COUNTIF($C$1:C586,C586)&amp;C586</f>
        <v>0</v>
      </c>
      <c r="D586" s="40" t="str">
        <f>IFERROR(VLOOKUP(C586,参数表!A:D,2,0),"")</f>
        <v/>
      </c>
      <c r="E586" s="10" t="str">
        <f>IFERROR(VLOOKUP(C586,参数表!A:D,3,0),"")</f>
        <v/>
      </c>
      <c r="F586" s="10" t="str">
        <f>IFERROR(VLOOKUP(C586,参数表!A:D,4,0),"")</f>
        <v/>
      </c>
    </row>
    <row r="587" spans="1:6">
      <c r="A587" s="33" t="str">
        <f>COUNTIF($C$1:C587,C587)&amp;C587</f>
        <v>0</v>
      </c>
      <c r="D587" s="40" t="str">
        <f>IFERROR(VLOOKUP(C587,参数表!A:D,2,0),"")</f>
        <v/>
      </c>
      <c r="E587" s="10" t="str">
        <f>IFERROR(VLOOKUP(C587,参数表!A:D,3,0),"")</f>
        <v/>
      </c>
      <c r="F587" s="10" t="str">
        <f>IFERROR(VLOOKUP(C587,参数表!A:D,4,0),"")</f>
        <v/>
      </c>
    </row>
    <row r="588" spans="1:6">
      <c r="A588" s="33" t="str">
        <f>COUNTIF($C$1:C588,C588)&amp;C588</f>
        <v>0</v>
      </c>
      <c r="D588" s="40" t="str">
        <f>IFERROR(VLOOKUP(C588,参数表!A:D,2,0),"")</f>
        <v/>
      </c>
      <c r="E588" s="10" t="str">
        <f>IFERROR(VLOOKUP(C588,参数表!A:D,3,0),"")</f>
        <v/>
      </c>
      <c r="F588" s="10" t="str">
        <f>IFERROR(VLOOKUP(C588,参数表!A:D,4,0),"")</f>
        <v/>
      </c>
    </row>
    <row r="589" spans="1:6">
      <c r="A589" s="33" t="str">
        <f>COUNTIF($C$1:C589,C589)&amp;C589</f>
        <v>0</v>
      </c>
      <c r="D589" s="40" t="str">
        <f>IFERROR(VLOOKUP(C589,参数表!A:D,2,0),"")</f>
        <v/>
      </c>
      <c r="E589" s="10" t="str">
        <f>IFERROR(VLOOKUP(C589,参数表!A:D,3,0),"")</f>
        <v/>
      </c>
      <c r="F589" s="10" t="str">
        <f>IFERROR(VLOOKUP(C589,参数表!A:D,4,0),"")</f>
        <v/>
      </c>
    </row>
    <row r="590" spans="1:6">
      <c r="A590" s="33" t="str">
        <f>COUNTIF($C$1:C590,C590)&amp;C590</f>
        <v>0</v>
      </c>
      <c r="D590" s="40" t="str">
        <f>IFERROR(VLOOKUP(C590,参数表!A:D,2,0),"")</f>
        <v/>
      </c>
      <c r="E590" s="10" t="str">
        <f>IFERROR(VLOOKUP(C590,参数表!A:D,3,0),"")</f>
        <v/>
      </c>
      <c r="F590" s="10" t="str">
        <f>IFERROR(VLOOKUP(C590,参数表!A:D,4,0),"")</f>
        <v/>
      </c>
    </row>
    <row r="591" spans="1:6">
      <c r="A591" s="33" t="str">
        <f>COUNTIF($C$1:C591,C591)&amp;C591</f>
        <v>0</v>
      </c>
      <c r="D591" s="40" t="str">
        <f>IFERROR(VLOOKUP(C591,参数表!A:D,2,0),"")</f>
        <v/>
      </c>
      <c r="E591" s="10" t="str">
        <f>IFERROR(VLOOKUP(C591,参数表!A:D,3,0),"")</f>
        <v/>
      </c>
      <c r="F591" s="10" t="str">
        <f>IFERROR(VLOOKUP(C591,参数表!A:D,4,0),"")</f>
        <v/>
      </c>
    </row>
    <row r="592" spans="1:6">
      <c r="A592" s="33" t="str">
        <f>COUNTIF($C$1:C592,C592)&amp;C592</f>
        <v>0</v>
      </c>
      <c r="D592" s="40" t="str">
        <f>IFERROR(VLOOKUP(C592,参数表!A:D,2,0),"")</f>
        <v/>
      </c>
      <c r="E592" s="10" t="str">
        <f>IFERROR(VLOOKUP(C592,参数表!A:D,3,0),"")</f>
        <v/>
      </c>
      <c r="F592" s="10" t="str">
        <f>IFERROR(VLOOKUP(C592,参数表!A:D,4,0),"")</f>
        <v/>
      </c>
    </row>
    <row r="593" spans="1:6">
      <c r="A593" s="33" t="str">
        <f>COUNTIF($C$1:C593,C593)&amp;C593</f>
        <v>0</v>
      </c>
      <c r="D593" s="40" t="str">
        <f>IFERROR(VLOOKUP(C593,参数表!A:D,2,0),"")</f>
        <v/>
      </c>
      <c r="E593" s="10" t="str">
        <f>IFERROR(VLOOKUP(C593,参数表!A:D,3,0),"")</f>
        <v/>
      </c>
      <c r="F593" s="10" t="str">
        <f>IFERROR(VLOOKUP(C593,参数表!A:D,4,0),"")</f>
        <v/>
      </c>
    </row>
    <row r="594" spans="1:6">
      <c r="A594" s="33" t="str">
        <f>COUNTIF($C$1:C594,C594)&amp;C594</f>
        <v>0</v>
      </c>
      <c r="D594" s="40" t="str">
        <f>IFERROR(VLOOKUP(C594,参数表!A:D,2,0),"")</f>
        <v/>
      </c>
      <c r="E594" s="10" t="str">
        <f>IFERROR(VLOOKUP(C594,参数表!A:D,3,0),"")</f>
        <v/>
      </c>
      <c r="F594" s="10" t="str">
        <f>IFERROR(VLOOKUP(C594,参数表!A:D,4,0),"")</f>
        <v/>
      </c>
    </row>
    <row r="595" spans="1:6">
      <c r="A595" s="33" t="str">
        <f>COUNTIF($C$1:C595,C595)&amp;C595</f>
        <v>0</v>
      </c>
      <c r="D595" s="40" t="str">
        <f>IFERROR(VLOOKUP(C595,参数表!A:D,2,0),"")</f>
        <v/>
      </c>
      <c r="E595" s="10" t="str">
        <f>IFERROR(VLOOKUP(C595,参数表!A:D,3,0),"")</f>
        <v/>
      </c>
      <c r="F595" s="10" t="str">
        <f>IFERROR(VLOOKUP(C595,参数表!A:D,4,0),"")</f>
        <v/>
      </c>
    </row>
    <row r="596" spans="1:6">
      <c r="A596" s="33" t="str">
        <f>COUNTIF($C$1:C596,C596)&amp;C596</f>
        <v>0</v>
      </c>
      <c r="D596" s="40" t="str">
        <f>IFERROR(VLOOKUP(C596,参数表!A:D,2,0),"")</f>
        <v/>
      </c>
      <c r="E596" s="10" t="str">
        <f>IFERROR(VLOOKUP(C596,参数表!A:D,3,0),"")</f>
        <v/>
      </c>
      <c r="F596" s="10" t="str">
        <f>IFERROR(VLOOKUP(C596,参数表!A:D,4,0),"")</f>
        <v/>
      </c>
    </row>
    <row r="597" spans="1:6">
      <c r="A597" s="33" t="str">
        <f>COUNTIF($C$1:C597,C597)&amp;C597</f>
        <v>0</v>
      </c>
      <c r="D597" s="40" t="str">
        <f>IFERROR(VLOOKUP(C597,参数表!A:D,2,0),"")</f>
        <v/>
      </c>
      <c r="E597" s="10" t="str">
        <f>IFERROR(VLOOKUP(C597,参数表!A:D,3,0),"")</f>
        <v/>
      </c>
      <c r="F597" s="10" t="str">
        <f>IFERROR(VLOOKUP(C597,参数表!A:D,4,0),"")</f>
        <v/>
      </c>
    </row>
    <row r="598" spans="1:6">
      <c r="A598" s="33" t="str">
        <f>COUNTIF($C$1:C598,C598)&amp;C598</f>
        <v>0</v>
      </c>
      <c r="D598" s="40" t="str">
        <f>IFERROR(VLOOKUP(C598,参数表!A:D,2,0),"")</f>
        <v/>
      </c>
      <c r="E598" s="10" t="str">
        <f>IFERROR(VLOOKUP(C598,参数表!A:D,3,0),"")</f>
        <v/>
      </c>
      <c r="F598" s="10" t="str">
        <f>IFERROR(VLOOKUP(C598,参数表!A:D,4,0),"")</f>
        <v/>
      </c>
    </row>
    <row r="599" spans="1:6">
      <c r="A599" s="33" t="str">
        <f>COUNTIF($C$1:C599,C599)&amp;C599</f>
        <v>0</v>
      </c>
      <c r="D599" s="40" t="str">
        <f>IFERROR(VLOOKUP(C599,参数表!A:D,2,0),"")</f>
        <v/>
      </c>
      <c r="E599" s="10" t="str">
        <f>IFERROR(VLOOKUP(C599,参数表!A:D,3,0),"")</f>
        <v/>
      </c>
      <c r="F599" s="10" t="str">
        <f>IFERROR(VLOOKUP(C599,参数表!A:D,4,0),"")</f>
        <v/>
      </c>
    </row>
    <row r="600" spans="1:6">
      <c r="A600" s="33" t="str">
        <f>COUNTIF($C$1:C600,C600)&amp;C600</f>
        <v>0</v>
      </c>
      <c r="D600" s="40" t="str">
        <f>IFERROR(VLOOKUP(C600,参数表!A:D,2,0),"")</f>
        <v/>
      </c>
      <c r="E600" s="10" t="str">
        <f>IFERROR(VLOOKUP(C600,参数表!A:D,3,0),"")</f>
        <v/>
      </c>
      <c r="F600" s="10" t="str">
        <f>IFERROR(VLOOKUP(C600,参数表!A:D,4,0),"")</f>
        <v/>
      </c>
    </row>
    <row r="601" spans="1:6">
      <c r="A601" s="33" t="str">
        <f>COUNTIF($C$1:C601,C601)&amp;C601</f>
        <v>0</v>
      </c>
      <c r="D601" s="40" t="str">
        <f>IFERROR(VLOOKUP(C601,参数表!A:D,2,0),"")</f>
        <v/>
      </c>
      <c r="E601" s="10" t="str">
        <f>IFERROR(VLOOKUP(C601,参数表!A:D,3,0),"")</f>
        <v/>
      </c>
      <c r="F601" s="10" t="str">
        <f>IFERROR(VLOOKUP(C601,参数表!A:D,4,0),"")</f>
        <v/>
      </c>
    </row>
    <row r="602" spans="1:6">
      <c r="A602" s="33" t="str">
        <f>COUNTIF($C$1:C602,C602)&amp;C602</f>
        <v>0</v>
      </c>
      <c r="D602" s="40" t="str">
        <f>IFERROR(VLOOKUP(C602,参数表!A:D,2,0),"")</f>
        <v/>
      </c>
      <c r="E602" s="10" t="str">
        <f>IFERROR(VLOOKUP(C602,参数表!A:D,3,0),"")</f>
        <v/>
      </c>
      <c r="F602" s="10" t="str">
        <f>IFERROR(VLOOKUP(C602,参数表!A:D,4,0),"")</f>
        <v/>
      </c>
    </row>
    <row r="603" spans="1:6">
      <c r="A603" s="33" t="str">
        <f>COUNTIF($C$1:C603,C603)&amp;C603</f>
        <v>0</v>
      </c>
      <c r="D603" s="40" t="str">
        <f>IFERROR(VLOOKUP(C603,参数表!A:D,2,0),"")</f>
        <v/>
      </c>
      <c r="E603" s="10" t="str">
        <f>IFERROR(VLOOKUP(C603,参数表!A:D,3,0),"")</f>
        <v/>
      </c>
      <c r="F603" s="10" t="str">
        <f>IFERROR(VLOOKUP(C603,参数表!A:D,4,0),"")</f>
        <v/>
      </c>
    </row>
    <row r="604" spans="1:6">
      <c r="A604" s="33" t="str">
        <f>COUNTIF($C$1:C604,C604)&amp;C604</f>
        <v>0</v>
      </c>
      <c r="D604" s="40" t="str">
        <f>IFERROR(VLOOKUP(C604,参数表!A:D,2,0),"")</f>
        <v/>
      </c>
      <c r="E604" s="10" t="str">
        <f>IFERROR(VLOOKUP(C604,参数表!A:D,3,0),"")</f>
        <v/>
      </c>
      <c r="F604" s="10" t="str">
        <f>IFERROR(VLOOKUP(C604,参数表!A:D,4,0),"")</f>
        <v/>
      </c>
    </row>
    <row r="605" spans="1:6">
      <c r="A605" s="33" t="str">
        <f>COUNTIF($C$1:C605,C605)&amp;C605</f>
        <v>0</v>
      </c>
      <c r="D605" s="40" t="str">
        <f>IFERROR(VLOOKUP(C605,参数表!A:D,2,0),"")</f>
        <v/>
      </c>
      <c r="E605" s="10" t="str">
        <f>IFERROR(VLOOKUP(C605,参数表!A:D,3,0),"")</f>
        <v/>
      </c>
      <c r="F605" s="10" t="str">
        <f>IFERROR(VLOOKUP(C605,参数表!A:D,4,0),"")</f>
        <v/>
      </c>
    </row>
    <row r="606" spans="1:6">
      <c r="A606" s="33" t="str">
        <f>COUNTIF($C$1:C606,C606)&amp;C606</f>
        <v>0</v>
      </c>
      <c r="D606" s="40" t="str">
        <f>IFERROR(VLOOKUP(C606,参数表!A:D,2,0),"")</f>
        <v/>
      </c>
      <c r="E606" s="10" t="str">
        <f>IFERROR(VLOOKUP(C606,参数表!A:D,3,0),"")</f>
        <v/>
      </c>
      <c r="F606" s="10" t="str">
        <f>IFERROR(VLOOKUP(C606,参数表!A:D,4,0),"")</f>
        <v/>
      </c>
    </row>
    <row r="607" spans="1:6">
      <c r="A607" s="33" t="str">
        <f>COUNTIF($C$1:C607,C607)&amp;C607</f>
        <v>0</v>
      </c>
      <c r="D607" s="40" t="str">
        <f>IFERROR(VLOOKUP(C607,参数表!A:D,2,0),"")</f>
        <v/>
      </c>
      <c r="E607" s="10" t="str">
        <f>IFERROR(VLOOKUP(C607,参数表!A:D,3,0),"")</f>
        <v/>
      </c>
      <c r="F607" s="10" t="str">
        <f>IFERROR(VLOOKUP(C607,参数表!A:D,4,0),"")</f>
        <v/>
      </c>
    </row>
    <row r="608" spans="1:6">
      <c r="A608" s="33" t="str">
        <f>COUNTIF($C$1:C608,C608)&amp;C608</f>
        <v>0</v>
      </c>
      <c r="D608" s="40" t="str">
        <f>IFERROR(VLOOKUP(C608,参数表!A:D,2,0),"")</f>
        <v/>
      </c>
      <c r="E608" s="10" t="str">
        <f>IFERROR(VLOOKUP(C608,参数表!A:D,3,0),"")</f>
        <v/>
      </c>
      <c r="F608" s="10" t="str">
        <f>IFERROR(VLOOKUP(C608,参数表!A:D,4,0),"")</f>
        <v/>
      </c>
    </row>
    <row r="609" spans="1:6">
      <c r="A609" s="33" t="str">
        <f>COUNTIF($C$1:C609,C609)&amp;C609</f>
        <v>0</v>
      </c>
      <c r="D609" s="40" t="str">
        <f>IFERROR(VLOOKUP(C609,参数表!A:D,2,0),"")</f>
        <v/>
      </c>
      <c r="E609" s="10" t="str">
        <f>IFERROR(VLOOKUP(C609,参数表!A:D,3,0),"")</f>
        <v/>
      </c>
      <c r="F609" s="10" t="str">
        <f>IFERROR(VLOOKUP(C609,参数表!A:D,4,0),"")</f>
        <v/>
      </c>
    </row>
    <row r="610" spans="1:6">
      <c r="A610" s="33" t="str">
        <f>COUNTIF($C$1:C610,C610)&amp;C610</f>
        <v>0</v>
      </c>
      <c r="D610" s="40" t="str">
        <f>IFERROR(VLOOKUP(C610,参数表!A:D,2,0),"")</f>
        <v/>
      </c>
      <c r="E610" s="10" t="str">
        <f>IFERROR(VLOOKUP(C610,参数表!A:D,3,0),"")</f>
        <v/>
      </c>
      <c r="F610" s="10" t="str">
        <f>IFERROR(VLOOKUP(C610,参数表!A:D,4,0),"")</f>
        <v/>
      </c>
    </row>
    <row r="611" spans="1:6">
      <c r="A611" s="33" t="str">
        <f>COUNTIF($C$1:C611,C611)&amp;C611</f>
        <v>0</v>
      </c>
      <c r="D611" s="40" t="str">
        <f>IFERROR(VLOOKUP(C611,参数表!A:D,2,0),"")</f>
        <v/>
      </c>
      <c r="E611" s="10" t="str">
        <f>IFERROR(VLOOKUP(C611,参数表!A:D,3,0),"")</f>
        <v/>
      </c>
      <c r="F611" s="10" t="str">
        <f>IFERROR(VLOOKUP(C611,参数表!A:D,4,0),"")</f>
        <v/>
      </c>
    </row>
    <row r="612" spans="1:6">
      <c r="A612" s="33" t="str">
        <f>COUNTIF($C$1:C612,C612)&amp;C612</f>
        <v>0</v>
      </c>
      <c r="D612" s="40" t="str">
        <f>IFERROR(VLOOKUP(C612,参数表!A:D,2,0),"")</f>
        <v/>
      </c>
      <c r="E612" s="10" t="str">
        <f>IFERROR(VLOOKUP(C612,参数表!A:D,3,0),"")</f>
        <v/>
      </c>
      <c r="F612" s="10" t="str">
        <f>IFERROR(VLOOKUP(C612,参数表!A:D,4,0),"")</f>
        <v/>
      </c>
    </row>
    <row r="613" spans="1:6">
      <c r="A613" s="33" t="str">
        <f>COUNTIF($C$1:C613,C613)&amp;C613</f>
        <v>0</v>
      </c>
      <c r="D613" s="40" t="str">
        <f>IFERROR(VLOOKUP(C613,参数表!A:D,2,0),"")</f>
        <v/>
      </c>
      <c r="E613" s="10" t="str">
        <f>IFERROR(VLOOKUP(C613,参数表!A:D,3,0),"")</f>
        <v/>
      </c>
      <c r="F613" s="10" t="str">
        <f>IFERROR(VLOOKUP(C613,参数表!A:D,4,0),"")</f>
        <v/>
      </c>
    </row>
    <row r="614" spans="1:6">
      <c r="A614" s="33" t="str">
        <f>COUNTIF($C$1:C614,C614)&amp;C614</f>
        <v>0</v>
      </c>
      <c r="D614" s="40" t="str">
        <f>IFERROR(VLOOKUP(C614,参数表!A:D,2,0),"")</f>
        <v/>
      </c>
      <c r="E614" s="10" t="str">
        <f>IFERROR(VLOOKUP(C614,参数表!A:D,3,0),"")</f>
        <v/>
      </c>
      <c r="F614" s="10" t="str">
        <f>IFERROR(VLOOKUP(C614,参数表!A:D,4,0),"")</f>
        <v/>
      </c>
    </row>
    <row r="615" spans="1:6">
      <c r="A615" s="33" t="str">
        <f>COUNTIF($C$1:C615,C615)&amp;C615</f>
        <v>0</v>
      </c>
      <c r="D615" s="40" t="str">
        <f>IFERROR(VLOOKUP(C615,参数表!A:D,2,0),"")</f>
        <v/>
      </c>
      <c r="E615" s="10" t="str">
        <f>IFERROR(VLOOKUP(C615,参数表!A:D,3,0),"")</f>
        <v/>
      </c>
      <c r="F615" s="10" t="str">
        <f>IFERROR(VLOOKUP(C615,参数表!A:D,4,0),"")</f>
        <v/>
      </c>
    </row>
    <row r="616" spans="1:6">
      <c r="A616" s="33" t="str">
        <f>COUNTIF($C$1:C616,C616)&amp;C616</f>
        <v>0</v>
      </c>
      <c r="D616" s="40" t="str">
        <f>IFERROR(VLOOKUP(C616,参数表!A:D,2,0),"")</f>
        <v/>
      </c>
      <c r="E616" s="10" t="str">
        <f>IFERROR(VLOOKUP(C616,参数表!A:D,3,0),"")</f>
        <v/>
      </c>
      <c r="F616" s="10" t="str">
        <f>IFERROR(VLOOKUP(C616,参数表!A:D,4,0),"")</f>
        <v/>
      </c>
    </row>
    <row r="617" spans="1:6">
      <c r="A617" s="33" t="str">
        <f>COUNTIF($C$1:C617,C617)&amp;C617</f>
        <v>0</v>
      </c>
      <c r="D617" s="40" t="str">
        <f>IFERROR(VLOOKUP(C617,参数表!A:D,2,0),"")</f>
        <v/>
      </c>
      <c r="E617" s="10" t="str">
        <f>IFERROR(VLOOKUP(C617,参数表!A:D,3,0),"")</f>
        <v/>
      </c>
      <c r="F617" s="10" t="str">
        <f>IFERROR(VLOOKUP(C617,参数表!A:D,4,0),"")</f>
        <v/>
      </c>
    </row>
    <row r="618" spans="1:6">
      <c r="A618" s="33" t="str">
        <f>COUNTIF($C$1:C618,C618)&amp;C618</f>
        <v>0</v>
      </c>
      <c r="D618" s="40" t="str">
        <f>IFERROR(VLOOKUP(C618,参数表!A:D,2,0),"")</f>
        <v/>
      </c>
      <c r="E618" s="10" t="str">
        <f>IFERROR(VLOOKUP(C618,参数表!A:D,3,0),"")</f>
        <v/>
      </c>
      <c r="F618" s="10" t="str">
        <f>IFERROR(VLOOKUP(C618,参数表!A:D,4,0),"")</f>
        <v/>
      </c>
    </row>
    <row r="619" spans="1:6">
      <c r="A619" s="33" t="str">
        <f>COUNTIF($C$1:C619,C619)&amp;C619</f>
        <v>0</v>
      </c>
      <c r="D619" s="40" t="str">
        <f>IFERROR(VLOOKUP(C619,参数表!A:D,2,0),"")</f>
        <v/>
      </c>
      <c r="E619" s="10" t="str">
        <f>IFERROR(VLOOKUP(C619,参数表!A:D,3,0),"")</f>
        <v/>
      </c>
      <c r="F619" s="10" t="str">
        <f>IFERROR(VLOOKUP(C619,参数表!A:D,4,0),"")</f>
        <v/>
      </c>
    </row>
    <row r="620" spans="1:6">
      <c r="A620" s="33" t="str">
        <f>COUNTIF($C$1:C620,C620)&amp;C620</f>
        <v>0</v>
      </c>
      <c r="D620" s="40" t="str">
        <f>IFERROR(VLOOKUP(C620,参数表!A:D,2,0),"")</f>
        <v/>
      </c>
      <c r="E620" s="10" t="str">
        <f>IFERROR(VLOOKUP(C620,参数表!A:D,3,0),"")</f>
        <v/>
      </c>
      <c r="F620" s="10" t="str">
        <f>IFERROR(VLOOKUP(C620,参数表!A:D,4,0),"")</f>
        <v/>
      </c>
    </row>
    <row r="621" spans="1:6">
      <c r="A621" s="33" t="str">
        <f>COUNTIF($C$1:C621,C621)&amp;C621</f>
        <v>0</v>
      </c>
      <c r="D621" s="40" t="str">
        <f>IFERROR(VLOOKUP(C621,参数表!A:D,2,0),"")</f>
        <v/>
      </c>
      <c r="E621" s="10" t="str">
        <f>IFERROR(VLOOKUP(C621,参数表!A:D,3,0),"")</f>
        <v/>
      </c>
      <c r="F621" s="10" t="str">
        <f>IFERROR(VLOOKUP(C621,参数表!A:D,4,0),"")</f>
        <v/>
      </c>
    </row>
    <row r="622" spans="1:6">
      <c r="A622" s="33" t="str">
        <f>COUNTIF($C$1:C622,C622)&amp;C622</f>
        <v>0</v>
      </c>
      <c r="D622" s="40" t="str">
        <f>IFERROR(VLOOKUP(C622,参数表!A:D,2,0),"")</f>
        <v/>
      </c>
      <c r="E622" s="10" t="str">
        <f>IFERROR(VLOOKUP(C622,参数表!A:D,3,0),"")</f>
        <v/>
      </c>
      <c r="F622" s="10" t="str">
        <f>IFERROR(VLOOKUP(C622,参数表!A:D,4,0),"")</f>
        <v/>
      </c>
    </row>
    <row r="623" spans="1:6">
      <c r="A623" s="33" t="str">
        <f>COUNTIF($C$1:C623,C623)&amp;C623</f>
        <v>0</v>
      </c>
      <c r="D623" s="40" t="str">
        <f>IFERROR(VLOOKUP(C623,参数表!A:D,2,0),"")</f>
        <v/>
      </c>
      <c r="E623" s="10" t="str">
        <f>IFERROR(VLOOKUP(C623,参数表!A:D,3,0),"")</f>
        <v/>
      </c>
      <c r="F623" s="10" t="str">
        <f>IFERROR(VLOOKUP(C623,参数表!A:D,4,0),"")</f>
        <v/>
      </c>
    </row>
    <row r="624" spans="1:6">
      <c r="A624" s="33" t="str">
        <f>COUNTIF($C$1:C624,C624)&amp;C624</f>
        <v>0</v>
      </c>
      <c r="D624" s="40" t="str">
        <f>IFERROR(VLOOKUP(C624,参数表!A:D,2,0),"")</f>
        <v/>
      </c>
      <c r="E624" s="10" t="str">
        <f>IFERROR(VLOOKUP(C624,参数表!A:D,3,0),"")</f>
        <v/>
      </c>
      <c r="F624" s="10" t="str">
        <f>IFERROR(VLOOKUP(C624,参数表!A:D,4,0),"")</f>
        <v/>
      </c>
    </row>
    <row r="625" spans="1:6">
      <c r="A625" s="33" t="str">
        <f>COUNTIF($C$1:C625,C625)&amp;C625</f>
        <v>0</v>
      </c>
      <c r="D625" s="40" t="str">
        <f>IFERROR(VLOOKUP(C625,参数表!A:D,2,0),"")</f>
        <v/>
      </c>
      <c r="E625" s="10" t="str">
        <f>IFERROR(VLOOKUP(C625,参数表!A:D,3,0),"")</f>
        <v/>
      </c>
      <c r="F625" s="10" t="str">
        <f>IFERROR(VLOOKUP(C625,参数表!A:D,4,0),"")</f>
        <v/>
      </c>
    </row>
    <row r="626" spans="1:6">
      <c r="A626" s="33" t="str">
        <f>COUNTIF($C$1:C626,C626)&amp;C626</f>
        <v>0</v>
      </c>
      <c r="D626" s="40" t="str">
        <f>IFERROR(VLOOKUP(C626,参数表!A:D,2,0),"")</f>
        <v/>
      </c>
      <c r="E626" s="10" t="str">
        <f>IFERROR(VLOOKUP(C626,参数表!A:D,3,0),"")</f>
        <v/>
      </c>
      <c r="F626" s="10" t="str">
        <f>IFERROR(VLOOKUP(C626,参数表!A:D,4,0),"")</f>
        <v/>
      </c>
    </row>
    <row r="627" spans="1:6">
      <c r="A627" s="33" t="str">
        <f>COUNTIF($C$1:C627,C627)&amp;C627</f>
        <v>0</v>
      </c>
      <c r="D627" s="40" t="str">
        <f>IFERROR(VLOOKUP(C627,参数表!A:D,2,0),"")</f>
        <v/>
      </c>
      <c r="E627" s="10" t="str">
        <f>IFERROR(VLOOKUP(C627,参数表!A:D,3,0),"")</f>
        <v/>
      </c>
      <c r="F627" s="10" t="str">
        <f>IFERROR(VLOOKUP(C627,参数表!A:D,4,0),"")</f>
        <v/>
      </c>
    </row>
    <row r="628" spans="1:6">
      <c r="A628" s="33" t="str">
        <f>COUNTIF($C$1:C628,C628)&amp;C628</f>
        <v>0</v>
      </c>
      <c r="D628" s="40" t="str">
        <f>IFERROR(VLOOKUP(C628,参数表!A:D,2,0),"")</f>
        <v/>
      </c>
      <c r="E628" s="10" t="str">
        <f>IFERROR(VLOOKUP(C628,参数表!A:D,3,0),"")</f>
        <v/>
      </c>
      <c r="F628" s="10" t="str">
        <f>IFERROR(VLOOKUP(C628,参数表!A:D,4,0),"")</f>
        <v/>
      </c>
    </row>
    <row r="629" spans="1:6">
      <c r="A629" s="33" t="str">
        <f>COUNTIF($C$1:C629,C629)&amp;C629</f>
        <v>0</v>
      </c>
      <c r="D629" s="40" t="str">
        <f>IFERROR(VLOOKUP(C629,参数表!A:D,2,0),"")</f>
        <v/>
      </c>
      <c r="E629" s="10" t="str">
        <f>IFERROR(VLOOKUP(C629,参数表!A:D,3,0),"")</f>
        <v/>
      </c>
      <c r="F629" s="10" t="str">
        <f>IFERROR(VLOOKUP(C629,参数表!A:D,4,0),"")</f>
        <v/>
      </c>
    </row>
    <row r="630" spans="1:6">
      <c r="A630" s="33" t="str">
        <f>COUNTIF($C$1:C630,C630)&amp;C630</f>
        <v>0</v>
      </c>
      <c r="D630" s="40" t="str">
        <f>IFERROR(VLOOKUP(C630,参数表!A:D,2,0),"")</f>
        <v/>
      </c>
      <c r="E630" s="10" t="str">
        <f>IFERROR(VLOOKUP(C630,参数表!A:D,3,0),"")</f>
        <v/>
      </c>
      <c r="F630" s="10" t="str">
        <f>IFERROR(VLOOKUP(C630,参数表!A:D,4,0),"")</f>
        <v/>
      </c>
    </row>
    <row r="631" spans="1:6">
      <c r="A631" s="33" t="str">
        <f>COUNTIF($C$1:C631,C631)&amp;C631</f>
        <v>0</v>
      </c>
      <c r="D631" s="40" t="str">
        <f>IFERROR(VLOOKUP(C631,参数表!A:D,2,0),"")</f>
        <v/>
      </c>
      <c r="E631" s="10" t="str">
        <f>IFERROR(VLOOKUP(C631,参数表!A:D,3,0),"")</f>
        <v/>
      </c>
      <c r="F631" s="10" t="str">
        <f>IFERROR(VLOOKUP(C631,参数表!A:D,4,0),"")</f>
        <v/>
      </c>
    </row>
    <row r="632" spans="1:6">
      <c r="A632" s="33" t="str">
        <f>COUNTIF($C$1:C632,C632)&amp;C632</f>
        <v>0</v>
      </c>
      <c r="D632" s="40" t="str">
        <f>IFERROR(VLOOKUP(C632,参数表!A:D,2,0),"")</f>
        <v/>
      </c>
      <c r="E632" s="10" t="str">
        <f>IFERROR(VLOOKUP(C632,参数表!A:D,3,0),"")</f>
        <v/>
      </c>
      <c r="F632" s="10" t="str">
        <f>IFERROR(VLOOKUP(C632,参数表!A:D,4,0),"")</f>
        <v/>
      </c>
    </row>
    <row r="633" spans="1:6">
      <c r="A633" s="33" t="str">
        <f>COUNTIF($C$1:C633,C633)&amp;C633</f>
        <v>0</v>
      </c>
      <c r="D633" s="40" t="str">
        <f>IFERROR(VLOOKUP(C633,参数表!A:D,2,0),"")</f>
        <v/>
      </c>
      <c r="E633" s="10" t="str">
        <f>IFERROR(VLOOKUP(C633,参数表!A:D,3,0),"")</f>
        <v/>
      </c>
      <c r="F633" s="10" t="str">
        <f>IFERROR(VLOOKUP(C633,参数表!A:D,4,0),"")</f>
        <v/>
      </c>
    </row>
    <row r="634" spans="1:6">
      <c r="A634" s="33" t="str">
        <f>COUNTIF($C$1:C634,C634)&amp;C634</f>
        <v>0</v>
      </c>
      <c r="D634" s="40" t="str">
        <f>IFERROR(VLOOKUP(C634,参数表!A:D,2,0),"")</f>
        <v/>
      </c>
      <c r="E634" s="10" t="str">
        <f>IFERROR(VLOOKUP(C634,参数表!A:D,3,0),"")</f>
        <v/>
      </c>
      <c r="F634" s="10" t="str">
        <f>IFERROR(VLOOKUP(C634,参数表!A:D,4,0),"")</f>
        <v/>
      </c>
    </row>
    <row r="635" spans="1:6">
      <c r="A635" s="33" t="str">
        <f>COUNTIF($C$1:C635,C635)&amp;C635</f>
        <v>0</v>
      </c>
      <c r="D635" s="40" t="str">
        <f>IFERROR(VLOOKUP(C635,参数表!A:D,2,0),"")</f>
        <v/>
      </c>
      <c r="E635" s="10" t="str">
        <f>IFERROR(VLOOKUP(C635,参数表!A:D,3,0),"")</f>
        <v/>
      </c>
      <c r="F635" s="10" t="str">
        <f>IFERROR(VLOOKUP(C635,参数表!A:D,4,0),"")</f>
        <v/>
      </c>
    </row>
    <row r="636" spans="1:6">
      <c r="A636" s="33" t="str">
        <f>COUNTIF($C$1:C636,C636)&amp;C636</f>
        <v>0</v>
      </c>
      <c r="D636" s="40" t="str">
        <f>IFERROR(VLOOKUP(C636,参数表!A:D,2,0),"")</f>
        <v/>
      </c>
      <c r="E636" s="10" t="str">
        <f>IFERROR(VLOOKUP(C636,参数表!A:D,3,0),"")</f>
        <v/>
      </c>
      <c r="F636" s="10" t="str">
        <f>IFERROR(VLOOKUP(C636,参数表!A:D,4,0),"")</f>
        <v/>
      </c>
    </row>
    <row r="637" spans="1:6">
      <c r="A637" s="33" t="str">
        <f>COUNTIF($C$1:C637,C637)&amp;C637</f>
        <v>0</v>
      </c>
      <c r="D637" s="40" t="str">
        <f>IFERROR(VLOOKUP(C637,参数表!A:D,2,0),"")</f>
        <v/>
      </c>
      <c r="E637" s="10" t="str">
        <f>IFERROR(VLOOKUP(C637,参数表!A:D,3,0),"")</f>
        <v/>
      </c>
      <c r="F637" s="10" t="str">
        <f>IFERROR(VLOOKUP(C637,参数表!A:D,4,0),"")</f>
        <v/>
      </c>
    </row>
    <row r="638" spans="1:6">
      <c r="A638" s="33" t="str">
        <f>COUNTIF($C$1:C638,C638)&amp;C638</f>
        <v>0</v>
      </c>
      <c r="D638" s="40" t="str">
        <f>IFERROR(VLOOKUP(C638,参数表!A:D,2,0),"")</f>
        <v/>
      </c>
      <c r="E638" s="10" t="str">
        <f>IFERROR(VLOOKUP(C638,参数表!A:D,3,0),"")</f>
        <v/>
      </c>
      <c r="F638" s="10" t="str">
        <f>IFERROR(VLOOKUP(C638,参数表!A:D,4,0),"")</f>
        <v/>
      </c>
    </row>
    <row r="639" spans="1:6">
      <c r="A639" s="33" t="str">
        <f>COUNTIF($C$1:C639,C639)&amp;C639</f>
        <v>0</v>
      </c>
      <c r="D639" s="40" t="str">
        <f>IFERROR(VLOOKUP(C639,参数表!A:D,2,0),"")</f>
        <v/>
      </c>
      <c r="E639" s="10" t="str">
        <f>IFERROR(VLOOKUP(C639,参数表!A:D,3,0),"")</f>
        <v/>
      </c>
      <c r="F639" s="10" t="str">
        <f>IFERROR(VLOOKUP(C639,参数表!A:D,4,0),"")</f>
        <v/>
      </c>
    </row>
    <row r="640" spans="1:6">
      <c r="A640" s="33" t="str">
        <f>COUNTIF($C$1:C640,C640)&amp;C640</f>
        <v>0</v>
      </c>
      <c r="D640" s="40" t="str">
        <f>IFERROR(VLOOKUP(C640,参数表!A:D,2,0),"")</f>
        <v/>
      </c>
      <c r="E640" s="10" t="str">
        <f>IFERROR(VLOOKUP(C640,参数表!A:D,3,0),"")</f>
        <v/>
      </c>
      <c r="F640" s="10" t="str">
        <f>IFERROR(VLOOKUP(C640,参数表!A:D,4,0),"")</f>
        <v/>
      </c>
    </row>
    <row r="641" spans="1:6">
      <c r="A641" s="33" t="str">
        <f>COUNTIF($C$1:C641,C641)&amp;C641</f>
        <v>0</v>
      </c>
      <c r="D641" s="40" t="str">
        <f>IFERROR(VLOOKUP(C641,参数表!A:D,2,0),"")</f>
        <v/>
      </c>
      <c r="E641" s="10" t="str">
        <f>IFERROR(VLOOKUP(C641,参数表!A:D,3,0),"")</f>
        <v/>
      </c>
      <c r="F641" s="10" t="str">
        <f>IFERROR(VLOOKUP(C641,参数表!A:D,4,0),"")</f>
        <v/>
      </c>
    </row>
    <row r="642" spans="1:6">
      <c r="A642" s="33" t="str">
        <f>COUNTIF($C$1:C642,C642)&amp;C642</f>
        <v>0</v>
      </c>
      <c r="D642" s="40" t="str">
        <f>IFERROR(VLOOKUP(C642,参数表!A:D,2,0),"")</f>
        <v/>
      </c>
      <c r="E642" s="10" t="str">
        <f>IFERROR(VLOOKUP(C642,参数表!A:D,3,0),"")</f>
        <v/>
      </c>
      <c r="F642" s="10" t="str">
        <f>IFERROR(VLOOKUP(C642,参数表!A:D,4,0),"")</f>
        <v/>
      </c>
    </row>
    <row r="643" spans="1:6">
      <c r="A643" s="33" t="str">
        <f>COUNTIF($C$1:C643,C643)&amp;C643</f>
        <v>0</v>
      </c>
      <c r="D643" s="40" t="str">
        <f>IFERROR(VLOOKUP(C643,参数表!A:D,2,0),"")</f>
        <v/>
      </c>
      <c r="E643" s="10" t="str">
        <f>IFERROR(VLOOKUP(C643,参数表!A:D,3,0),"")</f>
        <v/>
      </c>
      <c r="F643" s="10" t="str">
        <f>IFERROR(VLOOKUP(C643,参数表!A:D,4,0),"")</f>
        <v/>
      </c>
    </row>
    <row r="644" spans="1:6">
      <c r="A644" s="33" t="str">
        <f>COUNTIF($C$1:C644,C644)&amp;C644</f>
        <v>0</v>
      </c>
      <c r="D644" s="40" t="str">
        <f>IFERROR(VLOOKUP(C644,参数表!A:D,2,0),"")</f>
        <v/>
      </c>
      <c r="E644" s="10" t="str">
        <f>IFERROR(VLOOKUP(C644,参数表!A:D,3,0),"")</f>
        <v/>
      </c>
      <c r="F644" s="10" t="str">
        <f>IFERROR(VLOOKUP(C644,参数表!A:D,4,0),"")</f>
        <v/>
      </c>
    </row>
    <row r="645" spans="1:6">
      <c r="A645" s="33" t="str">
        <f>COUNTIF($C$1:C645,C645)&amp;C645</f>
        <v>0</v>
      </c>
      <c r="D645" s="40" t="str">
        <f>IFERROR(VLOOKUP(C645,参数表!A:D,2,0),"")</f>
        <v/>
      </c>
      <c r="E645" s="10" t="str">
        <f>IFERROR(VLOOKUP(C645,参数表!A:D,3,0),"")</f>
        <v/>
      </c>
      <c r="F645" s="10" t="str">
        <f>IFERROR(VLOOKUP(C645,参数表!A:D,4,0),"")</f>
        <v/>
      </c>
    </row>
    <row r="646" spans="1:6">
      <c r="A646" s="33" t="str">
        <f>COUNTIF($C$1:C646,C646)&amp;C646</f>
        <v>0</v>
      </c>
      <c r="D646" s="40" t="str">
        <f>IFERROR(VLOOKUP(C646,参数表!A:D,2,0),"")</f>
        <v/>
      </c>
      <c r="E646" s="10" t="str">
        <f>IFERROR(VLOOKUP(C646,参数表!A:D,3,0),"")</f>
        <v/>
      </c>
      <c r="F646" s="10" t="str">
        <f>IFERROR(VLOOKUP(C646,参数表!A:D,4,0),"")</f>
        <v/>
      </c>
    </row>
    <row r="647" spans="1:6">
      <c r="A647" s="33" t="str">
        <f>COUNTIF($C$1:C647,C647)&amp;C647</f>
        <v>0</v>
      </c>
      <c r="D647" s="40" t="str">
        <f>IFERROR(VLOOKUP(C647,参数表!A:D,2,0),"")</f>
        <v/>
      </c>
      <c r="E647" s="10" t="str">
        <f>IFERROR(VLOOKUP(C647,参数表!A:D,3,0),"")</f>
        <v/>
      </c>
      <c r="F647" s="10" t="str">
        <f>IFERROR(VLOOKUP(C647,参数表!A:D,4,0),"")</f>
        <v/>
      </c>
    </row>
    <row r="648" spans="1:6">
      <c r="A648" s="33" t="str">
        <f>COUNTIF($C$1:C648,C648)&amp;C648</f>
        <v>0</v>
      </c>
      <c r="D648" s="40" t="str">
        <f>IFERROR(VLOOKUP(C648,参数表!A:D,2,0),"")</f>
        <v/>
      </c>
      <c r="E648" s="10" t="str">
        <f>IFERROR(VLOOKUP(C648,参数表!A:D,3,0),"")</f>
        <v/>
      </c>
      <c r="F648" s="10" t="str">
        <f>IFERROR(VLOOKUP(C648,参数表!A:D,4,0),"")</f>
        <v/>
      </c>
    </row>
    <row r="649" spans="1:6">
      <c r="A649" s="33" t="str">
        <f>COUNTIF($C$1:C649,C649)&amp;C649</f>
        <v>0</v>
      </c>
      <c r="D649" s="40" t="str">
        <f>IFERROR(VLOOKUP(C649,参数表!A:D,2,0),"")</f>
        <v/>
      </c>
      <c r="E649" s="10" t="str">
        <f>IFERROR(VLOOKUP(C649,参数表!A:D,3,0),"")</f>
        <v/>
      </c>
      <c r="F649" s="10" t="str">
        <f>IFERROR(VLOOKUP(C649,参数表!A:D,4,0),"")</f>
        <v/>
      </c>
    </row>
    <row r="650" spans="1:6">
      <c r="A650" s="33" t="str">
        <f>COUNTIF($C$1:C650,C650)&amp;C650</f>
        <v>0</v>
      </c>
      <c r="D650" s="40" t="str">
        <f>IFERROR(VLOOKUP(C650,参数表!A:D,2,0),"")</f>
        <v/>
      </c>
      <c r="E650" s="10" t="str">
        <f>IFERROR(VLOOKUP(C650,参数表!A:D,3,0),"")</f>
        <v/>
      </c>
      <c r="F650" s="10" t="str">
        <f>IFERROR(VLOOKUP(C650,参数表!A:D,4,0),"")</f>
        <v/>
      </c>
    </row>
    <row r="651" spans="1:6">
      <c r="A651" s="33" t="str">
        <f>COUNTIF($C$1:C651,C651)&amp;C651</f>
        <v>0</v>
      </c>
      <c r="D651" s="40" t="str">
        <f>IFERROR(VLOOKUP(C651,参数表!A:D,2,0),"")</f>
        <v/>
      </c>
      <c r="E651" s="10" t="str">
        <f>IFERROR(VLOOKUP(C651,参数表!A:D,3,0),"")</f>
        <v/>
      </c>
      <c r="F651" s="10" t="str">
        <f>IFERROR(VLOOKUP(C651,参数表!A:D,4,0),"")</f>
        <v/>
      </c>
    </row>
    <row r="652" spans="1:6">
      <c r="A652" s="33" t="str">
        <f>COUNTIF($C$1:C652,C652)&amp;C652</f>
        <v>0</v>
      </c>
      <c r="D652" s="40" t="str">
        <f>IFERROR(VLOOKUP(C652,参数表!A:D,2,0),"")</f>
        <v/>
      </c>
      <c r="E652" s="10" t="str">
        <f>IFERROR(VLOOKUP(C652,参数表!A:D,3,0),"")</f>
        <v/>
      </c>
      <c r="F652" s="10" t="str">
        <f>IFERROR(VLOOKUP(C652,参数表!A:D,4,0),"")</f>
        <v/>
      </c>
    </row>
    <row r="653" spans="1:6">
      <c r="A653" s="33" t="str">
        <f>COUNTIF($C$1:C653,C653)&amp;C653</f>
        <v>0</v>
      </c>
      <c r="D653" s="40" t="str">
        <f>IFERROR(VLOOKUP(C653,参数表!A:D,2,0),"")</f>
        <v/>
      </c>
      <c r="E653" s="10" t="str">
        <f>IFERROR(VLOOKUP(C653,参数表!A:D,3,0),"")</f>
        <v/>
      </c>
      <c r="F653" s="10" t="str">
        <f>IFERROR(VLOOKUP(C653,参数表!A:D,4,0),"")</f>
        <v/>
      </c>
    </row>
    <row r="654" spans="1:6">
      <c r="A654" s="33" t="str">
        <f>COUNTIF($C$1:C654,C654)&amp;C654</f>
        <v>0</v>
      </c>
      <c r="D654" s="40" t="str">
        <f>IFERROR(VLOOKUP(C654,参数表!A:D,2,0),"")</f>
        <v/>
      </c>
      <c r="E654" s="10" t="str">
        <f>IFERROR(VLOOKUP(C654,参数表!A:D,3,0),"")</f>
        <v/>
      </c>
      <c r="F654" s="10" t="str">
        <f>IFERROR(VLOOKUP(C654,参数表!A:D,4,0),"")</f>
        <v/>
      </c>
    </row>
    <row r="655" spans="1:6">
      <c r="A655" s="33" t="str">
        <f>COUNTIF($C$1:C655,C655)&amp;C655</f>
        <v>0</v>
      </c>
      <c r="D655" s="40" t="str">
        <f>IFERROR(VLOOKUP(C655,参数表!A:D,2,0),"")</f>
        <v/>
      </c>
      <c r="E655" s="10" t="str">
        <f>IFERROR(VLOOKUP(C655,参数表!A:D,3,0),"")</f>
        <v/>
      </c>
      <c r="F655" s="10" t="str">
        <f>IFERROR(VLOOKUP(C655,参数表!A:D,4,0),"")</f>
        <v/>
      </c>
    </row>
    <row r="656" spans="1:6">
      <c r="A656" s="33" t="str">
        <f>COUNTIF($C$1:C656,C656)&amp;C656</f>
        <v>0</v>
      </c>
      <c r="D656" s="40" t="str">
        <f>IFERROR(VLOOKUP(C656,参数表!A:D,2,0),"")</f>
        <v/>
      </c>
      <c r="E656" s="10" t="str">
        <f>IFERROR(VLOOKUP(C656,参数表!A:D,3,0),"")</f>
        <v/>
      </c>
      <c r="F656" s="10" t="str">
        <f>IFERROR(VLOOKUP(C656,参数表!A:D,4,0),"")</f>
        <v/>
      </c>
    </row>
    <row r="657" spans="1:6">
      <c r="A657" s="33" t="str">
        <f>COUNTIF($C$1:C657,C657)&amp;C657</f>
        <v>0</v>
      </c>
      <c r="D657" s="40" t="str">
        <f>IFERROR(VLOOKUP(C657,参数表!A:D,2,0),"")</f>
        <v/>
      </c>
      <c r="E657" s="10" t="str">
        <f>IFERROR(VLOOKUP(C657,参数表!A:D,3,0),"")</f>
        <v/>
      </c>
      <c r="F657" s="10" t="str">
        <f>IFERROR(VLOOKUP(C657,参数表!A:D,4,0),"")</f>
        <v/>
      </c>
    </row>
    <row r="658" spans="1:6">
      <c r="A658" s="33" t="str">
        <f>COUNTIF($C$1:C658,C658)&amp;C658</f>
        <v>0</v>
      </c>
      <c r="D658" s="40" t="str">
        <f>IFERROR(VLOOKUP(C658,参数表!A:D,2,0),"")</f>
        <v/>
      </c>
      <c r="E658" s="10" t="str">
        <f>IFERROR(VLOOKUP(C658,参数表!A:D,3,0),"")</f>
        <v/>
      </c>
      <c r="F658" s="10" t="str">
        <f>IFERROR(VLOOKUP(C658,参数表!A:D,4,0),"")</f>
        <v/>
      </c>
    </row>
    <row r="659" spans="1:6">
      <c r="A659" s="33" t="str">
        <f>COUNTIF($C$1:C659,C659)&amp;C659</f>
        <v>0</v>
      </c>
      <c r="D659" s="40" t="str">
        <f>IFERROR(VLOOKUP(C659,参数表!A:D,2,0),"")</f>
        <v/>
      </c>
      <c r="E659" s="10" t="str">
        <f>IFERROR(VLOOKUP(C659,参数表!A:D,3,0),"")</f>
        <v/>
      </c>
      <c r="F659" s="10" t="str">
        <f>IFERROR(VLOOKUP(C659,参数表!A:D,4,0),"")</f>
        <v/>
      </c>
    </row>
    <row r="660" spans="1:6">
      <c r="A660" s="33" t="str">
        <f>COUNTIF($C$1:C660,C660)&amp;C660</f>
        <v>0</v>
      </c>
      <c r="D660" s="40" t="str">
        <f>IFERROR(VLOOKUP(C660,参数表!A:D,2,0),"")</f>
        <v/>
      </c>
      <c r="E660" s="10" t="str">
        <f>IFERROR(VLOOKUP(C660,参数表!A:D,3,0),"")</f>
        <v/>
      </c>
      <c r="F660" s="10" t="str">
        <f>IFERROR(VLOOKUP(C660,参数表!A:D,4,0),"")</f>
        <v/>
      </c>
    </row>
    <row r="661" spans="1:6">
      <c r="A661" s="33" t="str">
        <f>COUNTIF($C$1:C661,C661)&amp;C661</f>
        <v>0</v>
      </c>
      <c r="D661" s="40" t="str">
        <f>IFERROR(VLOOKUP(C661,参数表!A:D,2,0),"")</f>
        <v/>
      </c>
      <c r="E661" s="10" t="str">
        <f>IFERROR(VLOOKUP(C661,参数表!A:D,3,0),"")</f>
        <v/>
      </c>
      <c r="F661" s="10" t="str">
        <f>IFERROR(VLOOKUP(C661,参数表!A:D,4,0),"")</f>
        <v/>
      </c>
    </row>
    <row r="662" spans="1:6">
      <c r="A662" s="33" t="str">
        <f>COUNTIF($C$1:C662,C662)&amp;C662</f>
        <v>0</v>
      </c>
      <c r="D662" s="40" t="str">
        <f>IFERROR(VLOOKUP(C662,参数表!A:D,2,0),"")</f>
        <v/>
      </c>
      <c r="E662" s="10" t="str">
        <f>IFERROR(VLOOKUP(C662,参数表!A:D,3,0),"")</f>
        <v/>
      </c>
      <c r="F662" s="10" t="str">
        <f>IFERROR(VLOOKUP(C662,参数表!A:D,4,0),"")</f>
        <v/>
      </c>
    </row>
    <row r="663" spans="1:6">
      <c r="A663" s="33" t="str">
        <f>COUNTIF($C$1:C663,C663)&amp;C663</f>
        <v>0</v>
      </c>
      <c r="D663" s="40" t="str">
        <f>IFERROR(VLOOKUP(C663,参数表!A:D,2,0),"")</f>
        <v/>
      </c>
      <c r="E663" s="10" t="str">
        <f>IFERROR(VLOOKUP(C663,参数表!A:D,3,0),"")</f>
        <v/>
      </c>
      <c r="F663" s="10" t="str">
        <f>IFERROR(VLOOKUP(C663,参数表!A:D,4,0),"")</f>
        <v/>
      </c>
    </row>
    <row r="664" spans="1:6">
      <c r="A664" s="33" t="str">
        <f>COUNTIF($C$1:C664,C664)&amp;C664</f>
        <v>0</v>
      </c>
      <c r="D664" s="40" t="str">
        <f>IFERROR(VLOOKUP(C664,参数表!A:D,2,0),"")</f>
        <v/>
      </c>
      <c r="E664" s="10" t="str">
        <f>IFERROR(VLOOKUP(C664,参数表!A:D,3,0),"")</f>
        <v/>
      </c>
      <c r="F664" s="10" t="str">
        <f>IFERROR(VLOOKUP(C664,参数表!A:D,4,0),"")</f>
        <v/>
      </c>
    </row>
    <row r="665" spans="1:6">
      <c r="A665" s="33" t="str">
        <f>COUNTIF($C$1:C665,C665)&amp;C665</f>
        <v>0</v>
      </c>
      <c r="D665" s="40" t="str">
        <f>IFERROR(VLOOKUP(C665,参数表!A:D,2,0),"")</f>
        <v/>
      </c>
      <c r="E665" s="10" t="str">
        <f>IFERROR(VLOOKUP(C665,参数表!A:D,3,0),"")</f>
        <v/>
      </c>
      <c r="F665" s="10" t="str">
        <f>IFERROR(VLOOKUP(C665,参数表!A:D,4,0),"")</f>
        <v/>
      </c>
    </row>
    <row r="666" spans="1:6">
      <c r="A666" s="33" t="str">
        <f>COUNTIF($C$1:C666,C666)&amp;C666</f>
        <v>0</v>
      </c>
      <c r="D666" s="40" t="str">
        <f>IFERROR(VLOOKUP(C666,参数表!A:D,2,0),"")</f>
        <v/>
      </c>
      <c r="E666" s="10" t="str">
        <f>IFERROR(VLOOKUP(C666,参数表!A:D,3,0),"")</f>
        <v/>
      </c>
      <c r="F666" s="10" t="str">
        <f>IFERROR(VLOOKUP(C666,参数表!A:D,4,0),"")</f>
        <v/>
      </c>
    </row>
    <row r="667" spans="1:6">
      <c r="A667" s="33" t="str">
        <f>COUNTIF($C$1:C667,C667)&amp;C667</f>
        <v>0</v>
      </c>
      <c r="D667" s="40" t="str">
        <f>IFERROR(VLOOKUP(C667,参数表!A:D,2,0),"")</f>
        <v/>
      </c>
      <c r="E667" s="10" t="str">
        <f>IFERROR(VLOOKUP(C667,参数表!A:D,3,0),"")</f>
        <v/>
      </c>
      <c r="F667" s="10" t="str">
        <f>IFERROR(VLOOKUP(C667,参数表!A:D,4,0),"")</f>
        <v/>
      </c>
    </row>
    <row r="668" spans="1:6">
      <c r="A668" s="33" t="str">
        <f>COUNTIF($C$1:C668,C668)&amp;C668</f>
        <v>0</v>
      </c>
      <c r="D668" s="40" t="str">
        <f>IFERROR(VLOOKUP(C668,参数表!A:D,2,0),"")</f>
        <v/>
      </c>
      <c r="E668" s="10" t="str">
        <f>IFERROR(VLOOKUP(C668,参数表!A:D,3,0),"")</f>
        <v/>
      </c>
      <c r="F668" s="10" t="str">
        <f>IFERROR(VLOOKUP(C668,参数表!A:D,4,0),"")</f>
        <v/>
      </c>
    </row>
    <row r="669" spans="1:6">
      <c r="A669" s="33" t="str">
        <f>COUNTIF($C$1:C669,C669)&amp;C669</f>
        <v>0</v>
      </c>
      <c r="D669" s="40" t="str">
        <f>IFERROR(VLOOKUP(C669,参数表!A:D,2,0),"")</f>
        <v/>
      </c>
      <c r="E669" s="10" t="str">
        <f>IFERROR(VLOOKUP(C669,参数表!A:D,3,0),"")</f>
        <v/>
      </c>
      <c r="F669" s="10" t="str">
        <f>IFERROR(VLOOKUP(C669,参数表!A:D,4,0),"")</f>
        <v/>
      </c>
    </row>
    <row r="670" spans="1:6">
      <c r="A670" s="33" t="str">
        <f>COUNTIF($C$1:C670,C670)&amp;C670</f>
        <v>0</v>
      </c>
      <c r="D670" s="40" t="str">
        <f>IFERROR(VLOOKUP(C670,参数表!A:D,2,0),"")</f>
        <v/>
      </c>
      <c r="E670" s="10" t="str">
        <f>IFERROR(VLOOKUP(C670,参数表!A:D,3,0),"")</f>
        <v/>
      </c>
      <c r="F670" s="10" t="str">
        <f>IFERROR(VLOOKUP(C670,参数表!A:D,4,0),"")</f>
        <v/>
      </c>
    </row>
    <row r="671" spans="1:6">
      <c r="A671" s="33" t="str">
        <f>COUNTIF($C$1:C671,C671)&amp;C671</f>
        <v>0</v>
      </c>
      <c r="D671" s="40" t="str">
        <f>IFERROR(VLOOKUP(C671,参数表!A:D,2,0),"")</f>
        <v/>
      </c>
      <c r="E671" s="10" t="str">
        <f>IFERROR(VLOOKUP(C671,参数表!A:D,3,0),"")</f>
        <v/>
      </c>
      <c r="F671" s="10" t="str">
        <f>IFERROR(VLOOKUP(C671,参数表!A:D,4,0),"")</f>
        <v/>
      </c>
    </row>
    <row r="672" spans="1:6">
      <c r="A672" s="33" t="str">
        <f>COUNTIF($C$1:C672,C672)&amp;C672</f>
        <v>0</v>
      </c>
      <c r="D672" s="40" t="str">
        <f>IFERROR(VLOOKUP(C672,参数表!A:D,2,0),"")</f>
        <v/>
      </c>
      <c r="E672" s="10" t="str">
        <f>IFERROR(VLOOKUP(C672,参数表!A:D,3,0),"")</f>
        <v/>
      </c>
      <c r="F672" s="10" t="str">
        <f>IFERROR(VLOOKUP(C672,参数表!A:D,4,0),"")</f>
        <v/>
      </c>
    </row>
    <row r="673" spans="1:6">
      <c r="A673" s="33" t="str">
        <f>COUNTIF($C$1:C673,C673)&amp;C673</f>
        <v>0</v>
      </c>
      <c r="D673" s="40" t="str">
        <f>IFERROR(VLOOKUP(C673,参数表!A:D,2,0),"")</f>
        <v/>
      </c>
      <c r="E673" s="10" t="str">
        <f>IFERROR(VLOOKUP(C673,参数表!A:D,3,0),"")</f>
        <v/>
      </c>
      <c r="F673" s="10" t="str">
        <f>IFERROR(VLOOKUP(C673,参数表!A:D,4,0),"")</f>
        <v/>
      </c>
    </row>
    <row r="674" spans="1:6">
      <c r="A674" s="33" t="str">
        <f>COUNTIF($C$1:C674,C674)&amp;C674</f>
        <v>0</v>
      </c>
      <c r="D674" s="40" t="str">
        <f>IFERROR(VLOOKUP(C674,参数表!A:D,2,0),"")</f>
        <v/>
      </c>
      <c r="E674" s="10" t="str">
        <f>IFERROR(VLOOKUP(C674,参数表!A:D,3,0),"")</f>
        <v/>
      </c>
      <c r="F674" s="10" t="str">
        <f>IFERROR(VLOOKUP(C674,参数表!A:D,4,0),"")</f>
        <v/>
      </c>
    </row>
    <row r="675" spans="1:6">
      <c r="A675" s="33" t="str">
        <f>COUNTIF($C$1:C675,C675)&amp;C675</f>
        <v>0</v>
      </c>
      <c r="D675" s="40" t="str">
        <f>IFERROR(VLOOKUP(C675,参数表!A:D,2,0),"")</f>
        <v/>
      </c>
      <c r="E675" s="10" t="str">
        <f>IFERROR(VLOOKUP(C675,参数表!A:D,3,0),"")</f>
        <v/>
      </c>
      <c r="F675" s="10" t="str">
        <f>IFERROR(VLOOKUP(C675,参数表!A:D,4,0),"")</f>
        <v/>
      </c>
    </row>
    <row r="676" spans="1:6">
      <c r="A676" s="33" t="str">
        <f>COUNTIF($C$1:C676,C676)&amp;C676</f>
        <v>0</v>
      </c>
      <c r="D676" s="40" t="str">
        <f>IFERROR(VLOOKUP(C676,参数表!A:D,2,0),"")</f>
        <v/>
      </c>
      <c r="E676" s="10" t="str">
        <f>IFERROR(VLOOKUP(C676,参数表!A:D,3,0),"")</f>
        <v/>
      </c>
      <c r="F676" s="10" t="str">
        <f>IFERROR(VLOOKUP(C676,参数表!A:D,4,0),"")</f>
        <v/>
      </c>
    </row>
    <row r="677" spans="1:6">
      <c r="A677" s="33" t="str">
        <f>COUNTIF($C$1:C677,C677)&amp;C677</f>
        <v>0</v>
      </c>
      <c r="D677" s="40" t="str">
        <f>IFERROR(VLOOKUP(C677,参数表!A:D,2,0),"")</f>
        <v/>
      </c>
      <c r="E677" s="10" t="str">
        <f>IFERROR(VLOOKUP(C677,参数表!A:D,3,0),"")</f>
        <v/>
      </c>
      <c r="F677" s="10" t="str">
        <f>IFERROR(VLOOKUP(C677,参数表!A:D,4,0),"")</f>
        <v/>
      </c>
    </row>
    <row r="678" spans="1:6">
      <c r="A678" s="33" t="str">
        <f>COUNTIF($C$1:C678,C678)&amp;C678</f>
        <v>0</v>
      </c>
      <c r="D678" s="40" t="str">
        <f>IFERROR(VLOOKUP(C678,参数表!A:D,2,0),"")</f>
        <v/>
      </c>
      <c r="E678" s="10" t="str">
        <f>IFERROR(VLOOKUP(C678,参数表!A:D,3,0),"")</f>
        <v/>
      </c>
      <c r="F678" s="10" t="str">
        <f>IFERROR(VLOOKUP(C678,参数表!A:D,4,0),"")</f>
        <v/>
      </c>
    </row>
    <row r="679" spans="1:6">
      <c r="A679" s="33" t="str">
        <f>COUNTIF($C$1:C679,C679)&amp;C679</f>
        <v>0</v>
      </c>
      <c r="D679" s="40" t="str">
        <f>IFERROR(VLOOKUP(C679,参数表!A:D,2,0),"")</f>
        <v/>
      </c>
      <c r="E679" s="10" t="str">
        <f>IFERROR(VLOOKUP(C679,参数表!A:D,3,0),"")</f>
        <v/>
      </c>
      <c r="F679" s="10" t="str">
        <f>IFERROR(VLOOKUP(C679,参数表!A:D,4,0),"")</f>
        <v/>
      </c>
    </row>
    <row r="680" spans="1:6">
      <c r="A680" s="33" t="str">
        <f>COUNTIF($C$1:C680,C680)&amp;C680</f>
        <v>0</v>
      </c>
      <c r="D680" s="40" t="str">
        <f>IFERROR(VLOOKUP(C680,参数表!A:D,2,0),"")</f>
        <v/>
      </c>
      <c r="E680" s="10" t="str">
        <f>IFERROR(VLOOKUP(C680,参数表!A:D,3,0),"")</f>
        <v/>
      </c>
      <c r="F680" s="10" t="str">
        <f>IFERROR(VLOOKUP(C680,参数表!A:D,4,0),"")</f>
        <v/>
      </c>
    </row>
    <row r="681" spans="1:6">
      <c r="A681" s="33" t="str">
        <f>COUNTIF($C$1:C681,C681)&amp;C681</f>
        <v>0</v>
      </c>
      <c r="D681" s="40" t="str">
        <f>IFERROR(VLOOKUP(C681,参数表!A:D,2,0),"")</f>
        <v/>
      </c>
      <c r="E681" s="10" t="str">
        <f>IFERROR(VLOOKUP(C681,参数表!A:D,3,0),"")</f>
        <v/>
      </c>
      <c r="F681" s="10" t="str">
        <f>IFERROR(VLOOKUP(C681,参数表!A:D,4,0),"")</f>
        <v/>
      </c>
    </row>
    <row r="682" spans="1:6">
      <c r="A682" s="33" t="str">
        <f>COUNTIF($C$1:C682,C682)&amp;C682</f>
        <v>0</v>
      </c>
      <c r="D682" s="40" t="str">
        <f>IFERROR(VLOOKUP(C682,参数表!A:D,2,0),"")</f>
        <v/>
      </c>
      <c r="E682" s="10" t="str">
        <f>IFERROR(VLOOKUP(C682,参数表!A:D,3,0),"")</f>
        <v/>
      </c>
      <c r="F682" s="10" t="str">
        <f>IFERROR(VLOOKUP(C682,参数表!A:D,4,0),"")</f>
        <v/>
      </c>
    </row>
    <row r="683" spans="1:6">
      <c r="A683" s="33" t="str">
        <f>COUNTIF($C$1:C683,C683)&amp;C683</f>
        <v>0</v>
      </c>
      <c r="D683" s="40" t="str">
        <f>IFERROR(VLOOKUP(C683,参数表!A:D,2,0),"")</f>
        <v/>
      </c>
      <c r="E683" s="10" t="str">
        <f>IFERROR(VLOOKUP(C683,参数表!A:D,3,0),"")</f>
        <v/>
      </c>
      <c r="F683" s="10" t="str">
        <f>IFERROR(VLOOKUP(C683,参数表!A:D,4,0),"")</f>
        <v/>
      </c>
    </row>
    <row r="684" spans="1:6">
      <c r="A684" s="33" t="str">
        <f>COUNTIF($C$1:C684,C684)&amp;C684</f>
        <v>0</v>
      </c>
      <c r="D684" s="40" t="str">
        <f>IFERROR(VLOOKUP(C684,参数表!A:D,2,0),"")</f>
        <v/>
      </c>
      <c r="E684" s="10" t="str">
        <f>IFERROR(VLOOKUP(C684,参数表!A:D,3,0),"")</f>
        <v/>
      </c>
      <c r="F684" s="10" t="str">
        <f>IFERROR(VLOOKUP(C684,参数表!A:D,4,0),"")</f>
        <v/>
      </c>
    </row>
    <row r="685" spans="1:6">
      <c r="A685" s="33" t="str">
        <f>COUNTIF($C$1:C685,C685)&amp;C685</f>
        <v>0</v>
      </c>
      <c r="D685" s="40" t="str">
        <f>IFERROR(VLOOKUP(C685,参数表!A:D,2,0),"")</f>
        <v/>
      </c>
      <c r="E685" s="10" t="str">
        <f>IFERROR(VLOOKUP(C685,参数表!A:D,3,0),"")</f>
        <v/>
      </c>
      <c r="F685" s="10" t="str">
        <f>IFERROR(VLOOKUP(C685,参数表!A:D,4,0),"")</f>
        <v/>
      </c>
    </row>
    <row r="686" spans="1:6">
      <c r="A686" s="33" t="str">
        <f>COUNTIF($C$1:C686,C686)&amp;C686</f>
        <v>0</v>
      </c>
      <c r="D686" s="40" t="str">
        <f>IFERROR(VLOOKUP(C686,参数表!A:D,2,0),"")</f>
        <v/>
      </c>
      <c r="E686" s="10" t="str">
        <f>IFERROR(VLOOKUP(C686,参数表!A:D,3,0),"")</f>
        <v/>
      </c>
      <c r="F686" s="10" t="str">
        <f>IFERROR(VLOOKUP(C686,参数表!A:D,4,0),"")</f>
        <v/>
      </c>
    </row>
    <row r="687" spans="1:6">
      <c r="A687" s="33" t="str">
        <f>COUNTIF($C$1:C687,C687)&amp;C687</f>
        <v>0</v>
      </c>
      <c r="D687" s="40" t="str">
        <f>IFERROR(VLOOKUP(C687,参数表!A:D,2,0),"")</f>
        <v/>
      </c>
      <c r="E687" s="10" t="str">
        <f>IFERROR(VLOOKUP(C687,参数表!A:D,3,0),"")</f>
        <v/>
      </c>
      <c r="F687" s="10" t="str">
        <f>IFERROR(VLOOKUP(C687,参数表!A:D,4,0),"")</f>
        <v/>
      </c>
    </row>
    <row r="688" spans="1:6">
      <c r="A688" s="33" t="str">
        <f>COUNTIF($C$1:C688,C688)&amp;C688</f>
        <v>0</v>
      </c>
      <c r="D688" s="40" t="str">
        <f>IFERROR(VLOOKUP(C688,参数表!A:D,2,0),"")</f>
        <v/>
      </c>
      <c r="E688" s="10" t="str">
        <f>IFERROR(VLOOKUP(C688,参数表!A:D,3,0),"")</f>
        <v/>
      </c>
      <c r="F688" s="10" t="str">
        <f>IFERROR(VLOOKUP(C688,参数表!A:D,4,0),"")</f>
        <v/>
      </c>
    </row>
    <row r="689" spans="1:6">
      <c r="A689" s="33" t="str">
        <f>COUNTIF($C$1:C689,C689)&amp;C689</f>
        <v>0</v>
      </c>
      <c r="D689" s="40" t="str">
        <f>IFERROR(VLOOKUP(C689,参数表!A:D,2,0),"")</f>
        <v/>
      </c>
      <c r="E689" s="10" t="str">
        <f>IFERROR(VLOOKUP(C689,参数表!A:D,3,0),"")</f>
        <v/>
      </c>
      <c r="F689" s="10" t="str">
        <f>IFERROR(VLOOKUP(C689,参数表!A:D,4,0),"")</f>
        <v/>
      </c>
    </row>
    <row r="690" spans="1:6">
      <c r="A690" s="33" t="str">
        <f>COUNTIF($C$1:C690,C690)&amp;C690</f>
        <v>0</v>
      </c>
      <c r="D690" s="40" t="str">
        <f>IFERROR(VLOOKUP(C690,参数表!A:D,2,0),"")</f>
        <v/>
      </c>
      <c r="E690" s="10" t="str">
        <f>IFERROR(VLOOKUP(C690,参数表!A:D,3,0),"")</f>
        <v/>
      </c>
      <c r="F690" s="10" t="str">
        <f>IFERROR(VLOOKUP(C690,参数表!A:D,4,0),"")</f>
        <v/>
      </c>
    </row>
    <row r="691" spans="1:6">
      <c r="A691" s="33" t="str">
        <f>COUNTIF($C$1:C691,C691)&amp;C691</f>
        <v>0</v>
      </c>
      <c r="D691" s="40" t="str">
        <f>IFERROR(VLOOKUP(C691,参数表!A:D,2,0),"")</f>
        <v/>
      </c>
      <c r="E691" s="10" t="str">
        <f>IFERROR(VLOOKUP(C691,参数表!A:D,3,0),"")</f>
        <v/>
      </c>
      <c r="F691" s="10" t="str">
        <f>IFERROR(VLOOKUP(C691,参数表!A:D,4,0),"")</f>
        <v/>
      </c>
    </row>
    <row r="692" spans="1:6">
      <c r="A692" s="33" t="str">
        <f>COUNTIF($C$1:C692,C692)&amp;C692</f>
        <v>0</v>
      </c>
      <c r="D692" s="40" t="str">
        <f>IFERROR(VLOOKUP(C692,参数表!A:D,2,0),"")</f>
        <v/>
      </c>
      <c r="E692" s="10" t="str">
        <f>IFERROR(VLOOKUP(C692,参数表!A:D,3,0),"")</f>
        <v/>
      </c>
      <c r="F692" s="10" t="str">
        <f>IFERROR(VLOOKUP(C692,参数表!A:D,4,0),"")</f>
        <v/>
      </c>
    </row>
    <row r="693" spans="1:6">
      <c r="A693" s="33" t="str">
        <f>COUNTIF($C$1:C693,C693)&amp;C693</f>
        <v>0</v>
      </c>
      <c r="D693" s="40" t="str">
        <f>IFERROR(VLOOKUP(C693,参数表!A:D,2,0),"")</f>
        <v/>
      </c>
      <c r="E693" s="10" t="str">
        <f>IFERROR(VLOOKUP(C693,参数表!A:D,3,0),"")</f>
        <v/>
      </c>
      <c r="F693" s="10" t="str">
        <f>IFERROR(VLOOKUP(C693,参数表!A:D,4,0),"")</f>
        <v/>
      </c>
    </row>
    <row r="694" spans="1:6">
      <c r="A694" s="33" t="str">
        <f>COUNTIF($C$1:C694,C694)&amp;C694</f>
        <v>0</v>
      </c>
      <c r="D694" s="40" t="str">
        <f>IFERROR(VLOOKUP(C694,参数表!A:D,2,0),"")</f>
        <v/>
      </c>
      <c r="E694" s="10" t="str">
        <f>IFERROR(VLOOKUP(C694,参数表!A:D,3,0),"")</f>
        <v/>
      </c>
      <c r="F694" s="10" t="str">
        <f>IFERROR(VLOOKUP(C694,参数表!A:D,4,0),"")</f>
        <v/>
      </c>
    </row>
    <row r="695" spans="1:6">
      <c r="A695" s="33" t="str">
        <f>COUNTIF($C$1:C695,C695)&amp;C695</f>
        <v>0</v>
      </c>
      <c r="D695" s="40" t="str">
        <f>IFERROR(VLOOKUP(C695,参数表!A:D,2,0),"")</f>
        <v/>
      </c>
      <c r="E695" s="10" t="str">
        <f>IFERROR(VLOOKUP(C695,参数表!A:D,3,0),"")</f>
        <v/>
      </c>
      <c r="F695" s="10" t="str">
        <f>IFERROR(VLOOKUP(C695,参数表!A:D,4,0),"")</f>
        <v/>
      </c>
    </row>
    <row r="696" spans="1:6">
      <c r="A696" s="33" t="str">
        <f>COUNTIF($C$1:C696,C696)&amp;C696</f>
        <v>0</v>
      </c>
      <c r="D696" s="40" t="str">
        <f>IFERROR(VLOOKUP(C696,参数表!A:D,2,0),"")</f>
        <v/>
      </c>
      <c r="E696" s="10" t="str">
        <f>IFERROR(VLOOKUP(C696,参数表!A:D,3,0),"")</f>
        <v/>
      </c>
      <c r="F696" s="10" t="str">
        <f>IFERROR(VLOOKUP(C696,参数表!A:D,4,0),"")</f>
        <v/>
      </c>
    </row>
    <row r="697" spans="1:6">
      <c r="A697" s="33" t="str">
        <f>COUNTIF($C$1:C697,C697)&amp;C697</f>
        <v>0</v>
      </c>
      <c r="D697" s="40" t="str">
        <f>IFERROR(VLOOKUP(C697,参数表!A:D,2,0),"")</f>
        <v/>
      </c>
      <c r="E697" s="10" t="str">
        <f>IFERROR(VLOOKUP(C697,参数表!A:D,3,0),"")</f>
        <v/>
      </c>
      <c r="F697" s="10" t="str">
        <f>IFERROR(VLOOKUP(C697,参数表!A:D,4,0),"")</f>
        <v/>
      </c>
    </row>
    <row r="698" spans="1:6">
      <c r="A698" s="33" t="str">
        <f>COUNTIF($C$1:C698,C698)&amp;C698</f>
        <v>0</v>
      </c>
      <c r="D698" s="40" t="str">
        <f>IFERROR(VLOOKUP(C698,参数表!A:D,2,0),"")</f>
        <v/>
      </c>
      <c r="E698" s="10" t="str">
        <f>IFERROR(VLOOKUP(C698,参数表!A:D,3,0),"")</f>
        <v/>
      </c>
      <c r="F698" s="10" t="str">
        <f>IFERROR(VLOOKUP(C698,参数表!A:D,4,0),"")</f>
        <v/>
      </c>
    </row>
    <row r="699" spans="1:6">
      <c r="A699" s="33" t="str">
        <f>COUNTIF($C$1:C699,C699)&amp;C699</f>
        <v>0</v>
      </c>
      <c r="D699" s="40" t="str">
        <f>IFERROR(VLOOKUP(C699,参数表!A:D,2,0),"")</f>
        <v/>
      </c>
      <c r="E699" s="10" t="str">
        <f>IFERROR(VLOOKUP(C699,参数表!A:D,3,0),"")</f>
        <v/>
      </c>
      <c r="F699" s="10" t="str">
        <f>IFERROR(VLOOKUP(C699,参数表!A:D,4,0),"")</f>
        <v/>
      </c>
    </row>
    <row r="700" spans="1:6">
      <c r="A700" s="33" t="str">
        <f>COUNTIF($C$1:C700,C700)&amp;C700</f>
        <v>0</v>
      </c>
      <c r="D700" s="40" t="str">
        <f>IFERROR(VLOOKUP(C700,参数表!A:D,2,0),"")</f>
        <v/>
      </c>
      <c r="E700" s="10" t="str">
        <f>IFERROR(VLOOKUP(C700,参数表!A:D,3,0),"")</f>
        <v/>
      </c>
      <c r="F700" s="10" t="str">
        <f>IFERROR(VLOOKUP(C700,参数表!A:D,4,0),"")</f>
        <v/>
      </c>
    </row>
    <row r="701" spans="1:6">
      <c r="A701" s="33" t="str">
        <f>COUNTIF($C$1:C701,C701)&amp;C701</f>
        <v>0</v>
      </c>
      <c r="D701" s="40" t="str">
        <f>IFERROR(VLOOKUP(C701,参数表!A:D,2,0),"")</f>
        <v/>
      </c>
      <c r="E701" s="10" t="str">
        <f>IFERROR(VLOOKUP(C701,参数表!A:D,3,0),"")</f>
        <v/>
      </c>
      <c r="F701" s="10" t="str">
        <f>IFERROR(VLOOKUP(C701,参数表!A:D,4,0),"")</f>
        <v/>
      </c>
    </row>
    <row r="702" spans="1:6">
      <c r="A702" s="33" t="str">
        <f>COUNTIF($C$1:C702,C702)&amp;C702</f>
        <v>0</v>
      </c>
      <c r="D702" s="40" t="str">
        <f>IFERROR(VLOOKUP(C702,参数表!A:D,2,0),"")</f>
        <v/>
      </c>
      <c r="E702" s="10" t="str">
        <f>IFERROR(VLOOKUP(C702,参数表!A:D,3,0),"")</f>
        <v/>
      </c>
      <c r="F702" s="10" t="str">
        <f>IFERROR(VLOOKUP(C702,参数表!A:D,4,0),"")</f>
        <v/>
      </c>
    </row>
    <row r="703" spans="1:6">
      <c r="A703" s="33" t="str">
        <f>COUNTIF($C$1:C703,C703)&amp;C703</f>
        <v>0</v>
      </c>
      <c r="D703" s="40" t="str">
        <f>IFERROR(VLOOKUP(C703,参数表!A:D,2,0),"")</f>
        <v/>
      </c>
      <c r="E703" s="10" t="str">
        <f>IFERROR(VLOOKUP(C703,参数表!A:D,3,0),"")</f>
        <v/>
      </c>
      <c r="F703" s="10" t="str">
        <f>IFERROR(VLOOKUP(C703,参数表!A:D,4,0),"")</f>
        <v/>
      </c>
    </row>
    <row r="704" spans="1:6">
      <c r="A704" s="33" t="str">
        <f>COUNTIF($C$1:C704,C704)&amp;C704</f>
        <v>0</v>
      </c>
      <c r="D704" s="40" t="str">
        <f>IFERROR(VLOOKUP(C704,参数表!A:D,2,0),"")</f>
        <v/>
      </c>
      <c r="E704" s="10" t="str">
        <f>IFERROR(VLOOKUP(C704,参数表!A:D,3,0),"")</f>
        <v/>
      </c>
      <c r="F704" s="10" t="str">
        <f>IFERROR(VLOOKUP(C704,参数表!A:D,4,0),"")</f>
        <v/>
      </c>
    </row>
    <row r="705" spans="1:6">
      <c r="A705" s="33" t="str">
        <f>COUNTIF($C$1:C705,C705)&amp;C705</f>
        <v>0</v>
      </c>
      <c r="D705" s="40" t="str">
        <f>IFERROR(VLOOKUP(C705,参数表!A:D,2,0),"")</f>
        <v/>
      </c>
      <c r="E705" s="10" t="str">
        <f>IFERROR(VLOOKUP(C705,参数表!A:D,3,0),"")</f>
        <v/>
      </c>
      <c r="F705" s="10" t="str">
        <f>IFERROR(VLOOKUP(C705,参数表!A:D,4,0),"")</f>
        <v/>
      </c>
    </row>
    <row r="706" spans="1:6">
      <c r="A706" s="33" t="str">
        <f>COUNTIF($C$1:C706,C706)&amp;C706</f>
        <v>0</v>
      </c>
      <c r="D706" s="40" t="str">
        <f>IFERROR(VLOOKUP(C706,参数表!A:D,2,0),"")</f>
        <v/>
      </c>
      <c r="E706" s="10" t="str">
        <f>IFERROR(VLOOKUP(C706,参数表!A:D,3,0),"")</f>
        <v/>
      </c>
      <c r="F706" s="10" t="str">
        <f>IFERROR(VLOOKUP(C706,参数表!A:D,4,0),"")</f>
        <v/>
      </c>
    </row>
    <row r="707" spans="1:6">
      <c r="A707" s="33" t="str">
        <f>COUNTIF($C$1:C707,C707)&amp;C707</f>
        <v>0</v>
      </c>
      <c r="D707" s="40" t="str">
        <f>IFERROR(VLOOKUP(C707,参数表!A:D,2,0),"")</f>
        <v/>
      </c>
      <c r="E707" s="10" t="str">
        <f>IFERROR(VLOOKUP(C707,参数表!A:D,3,0),"")</f>
        <v/>
      </c>
      <c r="F707" s="10" t="str">
        <f>IFERROR(VLOOKUP(C707,参数表!A:D,4,0),"")</f>
        <v/>
      </c>
    </row>
    <row r="708" spans="1:6">
      <c r="A708" s="33" t="str">
        <f>COUNTIF($C$1:C708,C708)&amp;C708</f>
        <v>0</v>
      </c>
      <c r="D708" s="40" t="str">
        <f>IFERROR(VLOOKUP(C708,参数表!A:D,2,0),"")</f>
        <v/>
      </c>
      <c r="E708" s="10" t="str">
        <f>IFERROR(VLOOKUP(C708,参数表!A:D,3,0),"")</f>
        <v/>
      </c>
      <c r="F708" s="10" t="str">
        <f>IFERROR(VLOOKUP(C708,参数表!A:D,4,0),"")</f>
        <v/>
      </c>
    </row>
    <row r="709" spans="1:6">
      <c r="A709" s="33" t="str">
        <f>COUNTIF($C$1:C709,C709)&amp;C709</f>
        <v>0</v>
      </c>
      <c r="D709" s="40" t="str">
        <f>IFERROR(VLOOKUP(C709,参数表!A:D,2,0),"")</f>
        <v/>
      </c>
      <c r="E709" s="10" t="str">
        <f>IFERROR(VLOOKUP(C709,参数表!A:D,3,0),"")</f>
        <v/>
      </c>
      <c r="F709" s="10" t="str">
        <f>IFERROR(VLOOKUP(C709,参数表!A:D,4,0),"")</f>
        <v/>
      </c>
    </row>
    <row r="710" spans="1:6">
      <c r="A710" s="33" t="str">
        <f>COUNTIF($C$1:C710,C710)&amp;C710</f>
        <v>0</v>
      </c>
      <c r="D710" s="40" t="str">
        <f>IFERROR(VLOOKUP(C710,参数表!A:D,2,0),"")</f>
        <v/>
      </c>
      <c r="E710" s="10" t="str">
        <f>IFERROR(VLOOKUP(C710,参数表!A:D,3,0),"")</f>
        <v/>
      </c>
      <c r="F710" s="10" t="str">
        <f>IFERROR(VLOOKUP(C710,参数表!A:D,4,0),"")</f>
        <v/>
      </c>
    </row>
    <row r="711" spans="1:6">
      <c r="A711" s="33" t="str">
        <f>COUNTIF($C$1:C711,C711)&amp;C711</f>
        <v>0</v>
      </c>
      <c r="D711" s="40" t="str">
        <f>IFERROR(VLOOKUP(C711,参数表!A:D,2,0),"")</f>
        <v/>
      </c>
      <c r="E711" s="10" t="str">
        <f>IFERROR(VLOOKUP(C711,参数表!A:D,3,0),"")</f>
        <v/>
      </c>
      <c r="F711" s="10" t="str">
        <f>IFERROR(VLOOKUP(C711,参数表!A:D,4,0),"")</f>
        <v/>
      </c>
    </row>
    <row r="712" spans="1:6">
      <c r="A712" s="33" t="str">
        <f>COUNTIF($C$1:C712,C712)&amp;C712</f>
        <v>0</v>
      </c>
      <c r="D712" s="40" t="str">
        <f>IFERROR(VLOOKUP(C712,参数表!A:D,2,0),"")</f>
        <v/>
      </c>
      <c r="E712" s="10" t="str">
        <f>IFERROR(VLOOKUP(C712,参数表!A:D,3,0),"")</f>
        <v/>
      </c>
      <c r="F712" s="10" t="str">
        <f>IFERROR(VLOOKUP(C712,参数表!A:D,4,0),"")</f>
        <v/>
      </c>
    </row>
    <row r="713" spans="1:6">
      <c r="A713" s="33" t="str">
        <f>COUNTIF($C$1:C713,C713)&amp;C713</f>
        <v>0</v>
      </c>
      <c r="D713" s="40" t="str">
        <f>IFERROR(VLOOKUP(C713,参数表!A:D,2,0),"")</f>
        <v/>
      </c>
      <c r="E713" s="10" t="str">
        <f>IFERROR(VLOOKUP(C713,参数表!A:D,3,0),"")</f>
        <v/>
      </c>
      <c r="F713" s="10" t="str">
        <f>IFERROR(VLOOKUP(C713,参数表!A:D,4,0),"")</f>
        <v/>
      </c>
    </row>
    <row r="714" spans="1:6">
      <c r="A714" s="33" t="str">
        <f>COUNTIF($C$1:C714,C714)&amp;C714</f>
        <v>0</v>
      </c>
      <c r="D714" s="40" t="str">
        <f>IFERROR(VLOOKUP(C714,参数表!A:D,2,0),"")</f>
        <v/>
      </c>
      <c r="E714" s="10" t="str">
        <f>IFERROR(VLOOKUP(C714,参数表!A:D,3,0),"")</f>
        <v/>
      </c>
      <c r="F714" s="10" t="str">
        <f>IFERROR(VLOOKUP(C714,参数表!A:D,4,0),"")</f>
        <v/>
      </c>
    </row>
    <row r="715" spans="1:6">
      <c r="A715" s="33" t="str">
        <f>COUNTIF($C$1:C715,C715)&amp;C715</f>
        <v>0</v>
      </c>
      <c r="D715" s="40" t="str">
        <f>IFERROR(VLOOKUP(C715,参数表!A:D,2,0),"")</f>
        <v/>
      </c>
      <c r="E715" s="10" t="str">
        <f>IFERROR(VLOOKUP(C715,参数表!A:D,3,0),"")</f>
        <v/>
      </c>
      <c r="F715" s="10" t="str">
        <f>IFERROR(VLOOKUP(C715,参数表!A:D,4,0),"")</f>
        <v/>
      </c>
    </row>
    <row r="716" spans="1:6">
      <c r="A716" s="33" t="str">
        <f>COUNTIF($C$1:C716,C716)&amp;C716</f>
        <v>0</v>
      </c>
      <c r="D716" s="40" t="str">
        <f>IFERROR(VLOOKUP(C716,参数表!A:D,2,0),"")</f>
        <v/>
      </c>
      <c r="E716" s="10" t="str">
        <f>IFERROR(VLOOKUP(C716,参数表!A:D,3,0),"")</f>
        <v/>
      </c>
      <c r="F716" s="10" t="str">
        <f>IFERROR(VLOOKUP(C716,参数表!A:D,4,0),"")</f>
        <v/>
      </c>
    </row>
    <row r="717" spans="1:6">
      <c r="A717" s="33" t="str">
        <f>COUNTIF($C$1:C717,C717)&amp;C717</f>
        <v>0</v>
      </c>
      <c r="D717" s="40" t="str">
        <f>IFERROR(VLOOKUP(C717,参数表!A:D,2,0),"")</f>
        <v/>
      </c>
      <c r="E717" s="10" t="str">
        <f>IFERROR(VLOOKUP(C717,参数表!A:D,3,0),"")</f>
        <v/>
      </c>
      <c r="F717" s="10" t="str">
        <f>IFERROR(VLOOKUP(C717,参数表!A:D,4,0),"")</f>
        <v/>
      </c>
    </row>
    <row r="718" spans="1:6">
      <c r="A718" s="33" t="str">
        <f>COUNTIF($C$1:C718,C718)&amp;C718</f>
        <v>0</v>
      </c>
      <c r="D718" s="40" t="str">
        <f>IFERROR(VLOOKUP(C718,参数表!A:D,2,0),"")</f>
        <v/>
      </c>
      <c r="E718" s="10" t="str">
        <f>IFERROR(VLOOKUP(C718,参数表!A:D,3,0),"")</f>
        <v/>
      </c>
      <c r="F718" s="10" t="str">
        <f>IFERROR(VLOOKUP(C718,参数表!A:D,4,0),"")</f>
        <v/>
      </c>
    </row>
    <row r="719" spans="1:6">
      <c r="A719" s="33" t="str">
        <f>COUNTIF($C$1:C719,C719)&amp;C719</f>
        <v>0</v>
      </c>
      <c r="D719" s="40" t="str">
        <f>IFERROR(VLOOKUP(C719,参数表!A:D,2,0),"")</f>
        <v/>
      </c>
      <c r="E719" s="10" t="str">
        <f>IFERROR(VLOOKUP(C719,参数表!A:D,3,0),"")</f>
        <v/>
      </c>
      <c r="F719" s="10" t="str">
        <f>IFERROR(VLOOKUP(C719,参数表!A:D,4,0),"")</f>
        <v/>
      </c>
    </row>
    <row r="720" spans="1:6">
      <c r="A720" s="33" t="str">
        <f>COUNTIF($C$1:C720,C720)&amp;C720</f>
        <v>0</v>
      </c>
      <c r="D720" s="40" t="str">
        <f>IFERROR(VLOOKUP(C720,参数表!A:D,2,0),"")</f>
        <v/>
      </c>
      <c r="E720" s="10" t="str">
        <f>IFERROR(VLOOKUP(C720,参数表!A:D,3,0),"")</f>
        <v/>
      </c>
      <c r="F720" s="10" t="str">
        <f>IFERROR(VLOOKUP(C720,参数表!A:D,4,0),"")</f>
        <v/>
      </c>
    </row>
    <row r="721" spans="1:6">
      <c r="A721" s="33" t="str">
        <f>COUNTIF($C$1:C721,C721)&amp;C721</f>
        <v>0</v>
      </c>
      <c r="D721" s="40" t="str">
        <f>IFERROR(VLOOKUP(C721,参数表!A:D,2,0),"")</f>
        <v/>
      </c>
      <c r="E721" s="10" t="str">
        <f>IFERROR(VLOOKUP(C721,参数表!A:D,3,0),"")</f>
        <v/>
      </c>
      <c r="F721" s="10" t="str">
        <f>IFERROR(VLOOKUP(C721,参数表!A:D,4,0),"")</f>
        <v/>
      </c>
    </row>
    <row r="722" spans="1:6">
      <c r="A722" s="33" t="str">
        <f>COUNTIF($C$1:C722,C722)&amp;C722</f>
        <v>0</v>
      </c>
      <c r="D722" s="40" t="str">
        <f>IFERROR(VLOOKUP(C722,参数表!A:D,2,0),"")</f>
        <v/>
      </c>
      <c r="E722" s="10" t="str">
        <f>IFERROR(VLOOKUP(C722,参数表!A:D,3,0),"")</f>
        <v/>
      </c>
      <c r="F722" s="10" t="str">
        <f>IFERROR(VLOOKUP(C722,参数表!A:D,4,0),"")</f>
        <v/>
      </c>
    </row>
    <row r="723" spans="1:6">
      <c r="A723" s="33" t="str">
        <f>COUNTIF($C$1:C723,C723)&amp;C723</f>
        <v>0</v>
      </c>
      <c r="D723" s="40" t="str">
        <f>IFERROR(VLOOKUP(C723,参数表!A:D,2,0),"")</f>
        <v/>
      </c>
      <c r="E723" s="10" t="str">
        <f>IFERROR(VLOOKUP(C723,参数表!A:D,3,0),"")</f>
        <v/>
      </c>
      <c r="F723" s="10" t="str">
        <f>IFERROR(VLOOKUP(C723,参数表!A:D,4,0),"")</f>
        <v/>
      </c>
    </row>
    <row r="724" spans="1:6">
      <c r="A724" s="33" t="str">
        <f>COUNTIF($C$1:C724,C724)&amp;C724</f>
        <v>0</v>
      </c>
      <c r="D724" s="40" t="str">
        <f>IFERROR(VLOOKUP(C724,参数表!A:D,2,0),"")</f>
        <v/>
      </c>
      <c r="E724" s="10" t="str">
        <f>IFERROR(VLOOKUP(C724,参数表!A:D,3,0),"")</f>
        <v/>
      </c>
      <c r="F724" s="10" t="str">
        <f>IFERROR(VLOOKUP(C724,参数表!A:D,4,0),"")</f>
        <v/>
      </c>
    </row>
    <row r="725" spans="1:6">
      <c r="A725" s="33" t="str">
        <f>COUNTIF($C$1:C725,C725)&amp;C725</f>
        <v>0</v>
      </c>
      <c r="D725" s="40" t="str">
        <f>IFERROR(VLOOKUP(C725,参数表!A:D,2,0),"")</f>
        <v/>
      </c>
      <c r="E725" s="10" t="str">
        <f>IFERROR(VLOOKUP(C725,参数表!A:D,3,0),"")</f>
        <v/>
      </c>
      <c r="F725" s="10" t="str">
        <f>IFERROR(VLOOKUP(C725,参数表!A:D,4,0),"")</f>
        <v/>
      </c>
    </row>
    <row r="726" spans="1:6">
      <c r="A726" s="33" t="str">
        <f>COUNTIF($C$1:C726,C726)&amp;C726</f>
        <v>0</v>
      </c>
      <c r="D726" s="40" t="str">
        <f>IFERROR(VLOOKUP(C726,参数表!A:D,2,0),"")</f>
        <v/>
      </c>
      <c r="E726" s="10" t="str">
        <f>IFERROR(VLOOKUP(C726,参数表!A:D,3,0),"")</f>
        <v/>
      </c>
      <c r="F726" s="10" t="str">
        <f>IFERROR(VLOOKUP(C726,参数表!A:D,4,0),"")</f>
        <v/>
      </c>
    </row>
    <row r="727" spans="1:6">
      <c r="A727" s="33" t="str">
        <f>COUNTIF($C$1:C727,C727)&amp;C727</f>
        <v>0</v>
      </c>
      <c r="D727" s="40" t="str">
        <f>IFERROR(VLOOKUP(C727,参数表!A:D,2,0),"")</f>
        <v/>
      </c>
      <c r="E727" s="10" t="str">
        <f>IFERROR(VLOOKUP(C727,参数表!A:D,3,0),"")</f>
        <v/>
      </c>
      <c r="F727" s="10" t="str">
        <f>IFERROR(VLOOKUP(C727,参数表!A:D,4,0),"")</f>
        <v/>
      </c>
    </row>
    <row r="728" spans="1:6">
      <c r="A728" s="33" t="str">
        <f>COUNTIF($C$1:C728,C728)&amp;C728</f>
        <v>0</v>
      </c>
      <c r="D728" s="40" t="str">
        <f>IFERROR(VLOOKUP(C728,参数表!A:D,2,0),"")</f>
        <v/>
      </c>
      <c r="E728" s="10" t="str">
        <f>IFERROR(VLOOKUP(C728,参数表!A:D,3,0),"")</f>
        <v/>
      </c>
      <c r="F728" s="10" t="str">
        <f>IFERROR(VLOOKUP(C728,参数表!A:D,4,0),"")</f>
        <v/>
      </c>
    </row>
    <row r="729" spans="1:6">
      <c r="A729" s="33" t="str">
        <f>COUNTIF($C$1:C729,C729)&amp;C729</f>
        <v>0</v>
      </c>
      <c r="D729" s="40" t="str">
        <f>IFERROR(VLOOKUP(C729,参数表!A:D,2,0),"")</f>
        <v/>
      </c>
      <c r="E729" s="10" t="str">
        <f>IFERROR(VLOOKUP(C729,参数表!A:D,3,0),"")</f>
        <v/>
      </c>
      <c r="F729" s="10" t="str">
        <f>IFERROR(VLOOKUP(C729,参数表!A:D,4,0),"")</f>
        <v/>
      </c>
    </row>
    <row r="730" spans="1:6">
      <c r="A730" s="33" t="str">
        <f>COUNTIF($C$1:C730,C730)&amp;C730</f>
        <v>0</v>
      </c>
      <c r="D730" s="40" t="str">
        <f>IFERROR(VLOOKUP(C730,参数表!A:D,2,0),"")</f>
        <v/>
      </c>
      <c r="E730" s="10" t="str">
        <f>IFERROR(VLOOKUP(C730,参数表!A:D,3,0),"")</f>
        <v/>
      </c>
      <c r="F730" s="10" t="str">
        <f>IFERROR(VLOOKUP(C730,参数表!A:D,4,0),"")</f>
        <v/>
      </c>
    </row>
    <row r="731" spans="1:6">
      <c r="A731" s="33" t="str">
        <f>COUNTIF($C$1:C731,C731)&amp;C731</f>
        <v>0</v>
      </c>
      <c r="D731" s="40" t="str">
        <f>IFERROR(VLOOKUP(C731,参数表!A:D,2,0),"")</f>
        <v/>
      </c>
      <c r="E731" s="10" t="str">
        <f>IFERROR(VLOOKUP(C731,参数表!A:D,3,0),"")</f>
        <v/>
      </c>
      <c r="F731" s="10" t="str">
        <f>IFERROR(VLOOKUP(C731,参数表!A:D,4,0),"")</f>
        <v/>
      </c>
    </row>
    <row r="732" spans="1:6">
      <c r="A732" s="33" t="str">
        <f>COUNTIF($C$1:C732,C732)&amp;C732</f>
        <v>0</v>
      </c>
      <c r="D732" s="40" t="str">
        <f>IFERROR(VLOOKUP(C732,参数表!A:D,2,0),"")</f>
        <v/>
      </c>
      <c r="E732" s="10" t="str">
        <f>IFERROR(VLOOKUP(C732,参数表!A:D,3,0),"")</f>
        <v/>
      </c>
      <c r="F732" s="10" t="str">
        <f>IFERROR(VLOOKUP(C732,参数表!A:D,4,0),"")</f>
        <v/>
      </c>
    </row>
    <row r="733" spans="1:6">
      <c r="A733" s="33" t="str">
        <f>COUNTIF($C$1:C733,C733)&amp;C733</f>
        <v>0</v>
      </c>
      <c r="D733" s="40" t="str">
        <f>IFERROR(VLOOKUP(C733,参数表!A:D,2,0),"")</f>
        <v/>
      </c>
      <c r="E733" s="10" t="str">
        <f>IFERROR(VLOOKUP(C733,参数表!A:D,3,0),"")</f>
        <v/>
      </c>
      <c r="F733" s="10" t="str">
        <f>IFERROR(VLOOKUP(C733,参数表!A:D,4,0),"")</f>
        <v/>
      </c>
    </row>
    <row r="734" spans="1:6">
      <c r="A734" s="33" t="str">
        <f>COUNTIF($C$1:C734,C734)&amp;C734</f>
        <v>0</v>
      </c>
      <c r="D734" s="40" t="str">
        <f>IFERROR(VLOOKUP(C734,参数表!A:D,2,0),"")</f>
        <v/>
      </c>
      <c r="E734" s="10" t="str">
        <f>IFERROR(VLOOKUP(C734,参数表!A:D,3,0),"")</f>
        <v/>
      </c>
      <c r="F734" s="10" t="str">
        <f>IFERROR(VLOOKUP(C734,参数表!A:D,4,0),"")</f>
        <v/>
      </c>
    </row>
    <row r="735" spans="1:6">
      <c r="A735" s="33" t="str">
        <f>COUNTIF($C$1:C735,C735)&amp;C735</f>
        <v>0</v>
      </c>
      <c r="D735" s="40" t="str">
        <f>IFERROR(VLOOKUP(C735,参数表!A:D,2,0),"")</f>
        <v/>
      </c>
      <c r="E735" s="10" t="str">
        <f>IFERROR(VLOOKUP(C735,参数表!A:D,3,0),"")</f>
        <v/>
      </c>
      <c r="F735" s="10" t="str">
        <f>IFERROR(VLOOKUP(C735,参数表!A:D,4,0),"")</f>
        <v/>
      </c>
    </row>
    <row r="736" spans="1:6">
      <c r="A736" s="33" t="str">
        <f>COUNTIF($C$1:C736,C736)&amp;C736</f>
        <v>0</v>
      </c>
      <c r="D736" s="40" t="str">
        <f>IFERROR(VLOOKUP(C736,参数表!A:D,2,0),"")</f>
        <v/>
      </c>
      <c r="E736" s="10" t="str">
        <f>IFERROR(VLOOKUP(C736,参数表!A:D,3,0),"")</f>
        <v/>
      </c>
      <c r="F736" s="10" t="str">
        <f>IFERROR(VLOOKUP(C736,参数表!A:D,4,0),"")</f>
        <v/>
      </c>
    </row>
    <row r="737" spans="1:6">
      <c r="A737" s="33" t="str">
        <f>COUNTIF($C$1:C737,C737)&amp;C737</f>
        <v>0</v>
      </c>
      <c r="D737" s="40" t="str">
        <f>IFERROR(VLOOKUP(C737,参数表!A:D,2,0),"")</f>
        <v/>
      </c>
      <c r="E737" s="10" t="str">
        <f>IFERROR(VLOOKUP(C737,参数表!A:D,3,0),"")</f>
        <v/>
      </c>
      <c r="F737" s="10" t="str">
        <f>IFERROR(VLOOKUP(C737,参数表!A:D,4,0),"")</f>
        <v/>
      </c>
    </row>
    <row r="738" spans="1:6">
      <c r="A738" s="33" t="str">
        <f>COUNTIF($C$1:C738,C738)&amp;C738</f>
        <v>0</v>
      </c>
      <c r="D738" s="40" t="str">
        <f>IFERROR(VLOOKUP(C738,参数表!A:D,2,0),"")</f>
        <v/>
      </c>
      <c r="E738" s="10" t="str">
        <f>IFERROR(VLOOKUP(C738,参数表!A:D,3,0),"")</f>
        <v/>
      </c>
      <c r="F738" s="10" t="str">
        <f>IFERROR(VLOOKUP(C738,参数表!A:D,4,0),"")</f>
        <v/>
      </c>
    </row>
    <row r="739" spans="1:6">
      <c r="A739" s="33" t="str">
        <f>COUNTIF($C$1:C739,C739)&amp;C739</f>
        <v>0</v>
      </c>
      <c r="D739" s="40" t="str">
        <f>IFERROR(VLOOKUP(C739,参数表!A:D,2,0),"")</f>
        <v/>
      </c>
      <c r="E739" s="10" t="str">
        <f>IFERROR(VLOOKUP(C739,参数表!A:D,3,0),"")</f>
        <v/>
      </c>
      <c r="F739" s="10" t="str">
        <f>IFERROR(VLOOKUP(C739,参数表!A:D,4,0),"")</f>
        <v/>
      </c>
    </row>
    <row r="740" spans="1:6">
      <c r="A740" s="33" t="str">
        <f>COUNTIF($C$1:C740,C740)&amp;C740</f>
        <v>0</v>
      </c>
      <c r="D740" s="40" t="str">
        <f>IFERROR(VLOOKUP(C740,参数表!A:D,2,0),"")</f>
        <v/>
      </c>
      <c r="E740" s="10" t="str">
        <f>IFERROR(VLOOKUP(C740,参数表!A:D,3,0),"")</f>
        <v/>
      </c>
      <c r="F740" s="10" t="str">
        <f>IFERROR(VLOOKUP(C740,参数表!A:D,4,0),"")</f>
        <v/>
      </c>
    </row>
    <row r="741" spans="1:6">
      <c r="A741" s="33" t="str">
        <f>COUNTIF($C$1:C741,C741)&amp;C741</f>
        <v>0</v>
      </c>
      <c r="D741" s="40" t="str">
        <f>IFERROR(VLOOKUP(C741,参数表!A:D,2,0),"")</f>
        <v/>
      </c>
      <c r="E741" s="10" t="str">
        <f>IFERROR(VLOOKUP(C741,参数表!A:D,3,0),"")</f>
        <v/>
      </c>
      <c r="F741" s="10" t="str">
        <f>IFERROR(VLOOKUP(C741,参数表!A:D,4,0),"")</f>
        <v/>
      </c>
    </row>
    <row r="742" spans="1:6">
      <c r="A742" s="33" t="str">
        <f>COUNTIF($C$1:C742,C742)&amp;C742</f>
        <v>0</v>
      </c>
      <c r="D742" s="40" t="str">
        <f>IFERROR(VLOOKUP(C742,参数表!A:D,2,0),"")</f>
        <v/>
      </c>
      <c r="E742" s="10" t="str">
        <f>IFERROR(VLOOKUP(C742,参数表!A:D,3,0),"")</f>
        <v/>
      </c>
      <c r="F742" s="10" t="str">
        <f>IFERROR(VLOOKUP(C742,参数表!A:D,4,0),"")</f>
        <v/>
      </c>
    </row>
    <row r="743" spans="1:6">
      <c r="A743" s="33" t="str">
        <f>COUNTIF($C$1:C743,C743)&amp;C743</f>
        <v>0</v>
      </c>
      <c r="D743" s="40" t="str">
        <f>IFERROR(VLOOKUP(C743,参数表!A:D,2,0),"")</f>
        <v/>
      </c>
      <c r="E743" s="10" t="str">
        <f>IFERROR(VLOOKUP(C743,参数表!A:D,3,0),"")</f>
        <v/>
      </c>
      <c r="F743" s="10" t="str">
        <f>IFERROR(VLOOKUP(C743,参数表!A:D,4,0),"")</f>
        <v/>
      </c>
    </row>
    <row r="744" spans="1:6">
      <c r="A744" s="33" t="str">
        <f>COUNTIF($C$1:C744,C744)&amp;C744</f>
        <v>0</v>
      </c>
      <c r="D744" s="40" t="str">
        <f>IFERROR(VLOOKUP(C744,参数表!A:D,2,0),"")</f>
        <v/>
      </c>
      <c r="E744" s="10" t="str">
        <f>IFERROR(VLOOKUP(C744,参数表!A:D,3,0),"")</f>
        <v/>
      </c>
      <c r="F744" s="10" t="str">
        <f>IFERROR(VLOOKUP(C744,参数表!A:D,4,0),"")</f>
        <v/>
      </c>
    </row>
    <row r="745" spans="1:6">
      <c r="A745" s="33" t="str">
        <f>COUNTIF($C$1:C745,C745)&amp;C745</f>
        <v>0</v>
      </c>
      <c r="D745" s="40" t="str">
        <f>IFERROR(VLOOKUP(C745,参数表!A:D,2,0),"")</f>
        <v/>
      </c>
      <c r="E745" s="10" t="str">
        <f>IFERROR(VLOOKUP(C745,参数表!A:D,3,0),"")</f>
        <v/>
      </c>
      <c r="F745" s="10" t="str">
        <f>IFERROR(VLOOKUP(C745,参数表!A:D,4,0),"")</f>
        <v/>
      </c>
    </row>
    <row r="746" spans="1:6">
      <c r="A746" s="33" t="str">
        <f>COUNTIF($C$1:C746,C746)&amp;C746</f>
        <v>0</v>
      </c>
      <c r="D746" s="40" t="str">
        <f>IFERROR(VLOOKUP(C746,参数表!A:D,2,0),"")</f>
        <v/>
      </c>
      <c r="E746" s="10" t="str">
        <f>IFERROR(VLOOKUP(C746,参数表!A:D,3,0),"")</f>
        <v/>
      </c>
      <c r="F746" s="10" t="str">
        <f>IFERROR(VLOOKUP(C746,参数表!A:D,4,0),"")</f>
        <v/>
      </c>
    </row>
    <row r="747" spans="1:6">
      <c r="A747" s="33" t="str">
        <f>COUNTIF($C$1:C747,C747)&amp;C747</f>
        <v>0</v>
      </c>
      <c r="D747" s="40" t="str">
        <f>IFERROR(VLOOKUP(C747,参数表!A:D,2,0),"")</f>
        <v/>
      </c>
      <c r="E747" s="10" t="str">
        <f>IFERROR(VLOOKUP(C747,参数表!A:D,3,0),"")</f>
        <v/>
      </c>
      <c r="F747" s="10" t="str">
        <f>IFERROR(VLOOKUP(C747,参数表!A:D,4,0),"")</f>
        <v/>
      </c>
    </row>
    <row r="748" spans="1:6">
      <c r="A748" s="33" t="str">
        <f>COUNTIF($C$1:C748,C748)&amp;C748</f>
        <v>0</v>
      </c>
      <c r="D748" s="40" t="str">
        <f>IFERROR(VLOOKUP(C748,参数表!A:D,2,0),"")</f>
        <v/>
      </c>
      <c r="E748" s="10" t="str">
        <f>IFERROR(VLOOKUP(C748,参数表!A:D,3,0),"")</f>
        <v/>
      </c>
      <c r="F748" s="10" t="str">
        <f>IFERROR(VLOOKUP(C748,参数表!A:D,4,0),"")</f>
        <v/>
      </c>
    </row>
    <row r="749" spans="1:6">
      <c r="A749" s="33" t="str">
        <f>COUNTIF($C$1:C749,C749)&amp;C749</f>
        <v>0</v>
      </c>
      <c r="D749" s="40" t="str">
        <f>IFERROR(VLOOKUP(C749,参数表!A:D,2,0),"")</f>
        <v/>
      </c>
      <c r="E749" s="10" t="str">
        <f>IFERROR(VLOOKUP(C749,参数表!A:D,3,0),"")</f>
        <v/>
      </c>
      <c r="F749" s="10" t="str">
        <f>IFERROR(VLOOKUP(C749,参数表!A:D,4,0),"")</f>
        <v/>
      </c>
    </row>
    <row r="750" spans="1:6">
      <c r="A750" s="33" t="str">
        <f>COUNTIF($C$1:C750,C750)&amp;C750</f>
        <v>0</v>
      </c>
      <c r="D750" s="40" t="str">
        <f>IFERROR(VLOOKUP(C750,参数表!A:D,2,0),"")</f>
        <v/>
      </c>
      <c r="E750" s="10" t="str">
        <f>IFERROR(VLOOKUP(C750,参数表!A:D,3,0),"")</f>
        <v/>
      </c>
      <c r="F750" s="10" t="str">
        <f>IFERROR(VLOOKUP(C750,参数表!A:D,4,0),"")</f>
        <v/>
      </c>
    </row>
    <row r="751" spans="1:6">
      <c r="A751" s="33" t="str">
        <f>COUNTIF($C$1:C751,C751)&amp;C751</f>
        <v>0</v>
      </c>
      <c r="D751" s="40" t="str">
        <f>IFERROR(VLOOKUP(C751,参数表!A:D,2,0),"")</f>
        <v/>
      </c>
      <c r="E751" s="10" t="str">
        <f>IFERROR(VLOOKUP(C751,参数表!A:D,3,0),"")</f>
        <v/>
      </c>
      <c r="F751" s="10" t="str">
        <f>IFERROR(VLOOKUP(C751,参数表!A:D,4,0),"")</f>
        <v/>
      </c>
    </row>
    <row r="752" spans="1:6">
      <c r="A752" s="33" t="str">
        <f>COUNTIF($C$1:C752,C752)&amp;C752</f>
        <v>0</v>
      </c>
      <c r="D752" s="40" t="str">
        <f>IFERROR(VLOOKUP(C752,参数表!A:D,2,0),"")</f>
        <v/>
      </c>
      <c r="E752" s="10" t="str">
        <f>IFERROR(VLOOKUP(C752,参数表!A:D,3,0),"")</f>
        <v/>
      </c>
      <c r="F752" s="10" t="str">
        <f>IFERROR(VLOOKUP(C752,参数表!A:D,4,0),"")</f>
        <v/>
      </c>
    </row>
    <row r="753" spans="1:6">
      <c r="A753" s="33" t="str">
        <f>COUNTIF($C$1:C753,C753)&amp;C753</f>
        <v>0</v>
      </c>
      <c r="D753" s="40" t="str">
        <f>IFERROR(VLOOKUP(C753,参数表!A:D,2,0),"")</f>
        <v/>
      </c>
      <c r="E753" s="10" t="str">
        <f>IFERROR(VLOOKUP(C753,参数表!A:D,3,0),"")</f>
        <v/>
      </c>
      <c r="F753" s="10" t="str">
        <f>IFERROR(VLOOKUP(C753,参数表!A:D,4,0),"")</f>
        <v/>
      </c>
    </row>
    <row r="754" spans="1:6">
      <c r="A754" s="33" t="str">
        <f>COUNTIF($C$1:C754,C754)&amp;C754</f>
        <v>0</v>
      </c>
      <c r="D754" s="40" t="str">
        <f>IFERROR(VLOOKUP(C754,参数表!A:D,2,0),"")</f>
        <v/>
      </c>
      <c r="E754" s="10" t="str">
        <f>IFERROR(VLOOKUP(C754,参数表!A:D,3,0),"")</f>
        <v/>
      </c>
      <c r="F754" s="10" t="str">
        <f>IFERROR(VLOOKUP(C754,参数表!A:D,4,0),"")</f>
        <v/>
      </c>
    </row>
    <row r="755" spans="1:6">
      <c r="A755" s="33" t="str">
        <f>COUNTIF($C$1:C755,C755)&amp;C755</f>
        <v>0</v>
      </c>
      <c r="D755" s="40" t="str">
        <f>IFERROR(VLOOKUP(C755,参数表!A:D,2,0),"")</f>
        <v/>
      </c>
      <c r="E755" s="10" t="str">
        <f>IFERROR(VLOOKUP(C755,参数表!A:D,3,0),"")</f>
        <v/>
      </c>
      <c r="F755" s="10" t="str">
        <f>IFERROR(VLOOKUP(C755,参数表!A:D,4,0),"")</f>
        <v/>
      </c>
    </row>
    <row r="756" spans="1:6">
      <c r="A756" s="33" t="str">
        <f>COUNTIF($C$1:C756,C756)&amp;C756</f>
        <v>0</v>
      </c>
      <c r="D756" s="40" t="str">
        <f>IFERROR(VLOOKUP(C756,参数表!A:D,2,0),"")</f>
        <v/>
      </c>
      <c r="E756" s="10" t="str">
        <f>IFERROR(VLOOKUP(C756,参数表!A:D,3,0),"")</f>
        <v/>
      </c>
      <c r="F756" s="10" t="str">
        <f>IFERROR(VLOOKUP(C756,参数表!A:D,4,0),"")</f>
        <v/>
      </c>
    </row>
    <row r="757" spans="1:6">
      <c r="A757" s="33" t="str">
        <f>COUNTIF($C$1:C757,C757)&amp;C757</f>
        <v>0</v>
      </c>
      <c r="D757" s="40" t="str">
        <f>IFERROR(VLOOKUP(C757,参数表!A:D,2,0),"")</f>
        <v/>
      </c>
      <c r="E757" s="10" t="str">
        <f>IFERROR(VLOOKUP(C757,参数表!A:D,3,0),"")</f>
        <v/>
      </c>
      <c r="F757" s="10" t="str">
        <f>IFERROR(VLOOKUP(C757,参数表!A:D,4,0),"")</f>
        <v/>
      </c>
    </row>
    <row r="758" spans="1:6">
      <c r="A758" s="33" t="str">
        <f>COUNTIF($C$1:C758,C758)&amp;C758</f>
        <v>0</v>
      </c>
      <c r="D758" s="40" t="str">
        <f>IFERROR(VLOOKUP(C758,参数表!A:D,2,0),"")</f>
        <v/>
      </c>
      <c r="E758" s="10" t="str">
        <f>IFERROR(VLOOKUP(C758,参数表!A:D,3,0),"")</f>
        <v/>
      </c>
      <c r="F758" s="10" t="str">
        <f>IFERROR(VLOOKUP(C758,参数表!A:D,4,0),"")</f>
        <v/>
      </c>
    </row>
    <row r="759" spans="1:6">
      <c r="A759" s="33" t="str">
        <f>COUNTIF($C$1:C759,C759)&amp;C759</f>
        <v>0</v>
      </c>
      <c r="D759" s="40" t="str">
        <f>IFERROR(VLOOKUP(C759,参数表!A:D,2,0),"")</f>
        <v/>
      </c>
      <c r="E759" s="10" t="str">
        <f>IFERROR(VLOOKUP(C759,参数表!A:D,3,0),"")</f>
        <v/>
      </c>
      <c r="F759" s="10" t="str">
        <f>IFERROR(VLOOKUP(C759,参数表!A:D,4,0),"")</f>
        <v/>
      </c>
    </row>
    <row r="760" spans="1:6">
      <c r="A760" s="33" t="str">
        <f>COUNTIF($C$1:C760,C760)&amp;C760</f>
        <v>0</v>
      </c>
      <c r="D760" s="40" t="str">
        <f>IFERROR(VLOOKUP(C760,参数表!A:D,2,0),"")</f>
        <v/>
      </c>
      <c r="E760" s="10" t="str">
        <f>IFERROR(VLOOKUP(C760,参数表!A:D,3,0),"")</f>
        <v/>
      </c>
      <c r="F760" s="10" t="str">
        <f>IFERROR(VLOOKUP(C760,参数表!A:D,4,0),"")</f>
        <v/>
      </c>
    </row>
    <row r="761" spans="1:6">
      <c r="A761" s="33" t="str">
        <f>COUNTIF($C$1:C761,C761)&amp;C761</f>
        <v>0</v>
      </c>
      <c r="D761" s="40" t="str">
        <f>IFERROR(VLOOKUP(C761,参数表!A:D,2,0),"")</f>
        <v/>
      </c>
      <c r="E761" s="10" t="str">
        <f>IFERROR(VLOOKUP(C761,参数表!A:D,3,0),"")</f>
        <v/>
      </c>
      <c r="F761" s="10" t="str">
        <f>IFERROR(VLOOKUP(C761,参数表!A:D,4,0),"")</f>
        <v/>
      </c>
    </row>
    <row r="762" spans="1:6">
      <c r="A762" s="33" t="str">
        <f>COUNTIF($C$1:C762,C762)&amp;C762</f>
        <v>0</v>
      </c>
      <c r="D762" s="40" t="str">
        <f>IFERROR(VLOOKUP(C762,参数表!A:D,2,0),"")</f>
        <v/>
      </c>
      <c r="E762" s="10" t="str">
        <f>IFERROR(VLOOKUP(C762,参数表!A:D,3,0),"")</f>
        <v/>
      </c>
      <c r="F762" s="10" t="str">
        <f>IFERROR(VLOOKUP(C762,参数表!A:D,4,0),"")</f>
        <v/>
      </c>
    </row>
    <row r="763" spans="1:6">
      <c r="A763" s="33" t="str">
        <f>COUNTIF($C$1:C763,C763)&amp;C763</f>
        <v>0</v>
      </c>
      <c r="D763" s="40" t="str">
        <f>IFERROR(VLOOKUP(C763,参数表!A:D,2,0),"")</f>
        <v/>
      </c>
      <c r="E763" s="10" t="str">
        <f>IFERROR(VLOOKUP(C763,参数表!A:D,3,0),"")</f>
        <v/>
      </c>
      <c r="F763" s="10" t="str">
        <f>IFERROR(VLOOKUP(C763,参数表!A:D,4,0),"")</f>
        <v/>
      </c>
    </row>
    <row r="764" spans="1:6">
      <c r="A764" s="33" t="str">
        <f>COUNTIF($C$1:C764,C764)&amp;C764</f>
        <v>0</v>
      </c>
      <c r="D764" s="40" t="str">
        <f>IFERROR(VLOOKUP(C764,参数表!A:D,2,0),"")</f>
        <v/>
      </c>
      <c r="E764" s="10" t="str">
        <f>IFERROR(VLOOKUP(C764,参数表!A:D,3,0),"")</f>
        <v/>
      </c>
      <c r="F764" s="10" t="str">
        <f>IFERROR(VLOOKUP(C764,参数表!A:D,4,0),"")</f>
        <v/>
      </c>
    </row>
    <row r="765" spans="1:6">
      <c r="A765" s="33" t="str">
        <f>COUNTIF($C$1:C765,C765)&amp;C765</f>
        <v>0</v>
      </c>
      <c r="D765" s="40" t="str">
        <f>IFERROR(VLOOKUP(C765,参数表!A:D,2,0),"")</f>
        <v/>
      </c>
      <c r="E765" s="10" t="str">
        <f>IFERROR(VLOOKUP(C765,参数表!A:D,3,0),"")</f>
        <v/>
      </c>
      <c r="F765" s="10" t="str">
        <f>IFERROR(VLOOKUP(C765,参数表!A:D,4,0),"")</f>
        <v/>
      </c>
    </row>
    <row r="766" spans="1:6">
      <c r="A766" s="33" t="str">
        <f>COUNTIF($C$1:C766,C766)&amp;C766</f>
        <v>0</v>
      </c>
      <c r="D766" s="40" t="str">
        <f>IFERROR(VLOOKUP(C766,参数表!A:D,2,0),"")</f>
        <v/>
      </c>
      <c r="E766" s="10" t="str">
        <f>IFERROR(VLOOKUP(C766,参数表!A:D,3,0),"")</f>
        <v/>
      </c>
      <c r="F766" s="10" t="str">
        <f>IFERROR(VLOOKUP(C766,参数表!A:D,4,0),"")</f>
        <v/>
      </c>
    </row>
    <row r="767" spans="1:6">
      <c r="A767" s="33" t="str">
        <f>COUNTIF($C$1:C767,C767)&amp;C767</f>
        <v>0</v>
      </c>
      <c r="D767" s="40" t="str">
        <f>IFERROR(VLOOKUP(C767,参数表!A:D,2,0),"")</f>
        <v/>
      </c>
      <c r="E767" s="10" t="str">
        <f>IFERROR(VLOOKUP(C767,参数表!A:D,3,0),"")</f>
        <v/>
      </c>
      <c r="F767" s="10" t="str">
        <f>IFERROR(VLOOKUP(C767,参数表!A:D,4,0),"")</f>
        <v/>
      </c>
    </row>
    <row r="768" spans="1:6">
      <c r="A768" s="33" t="str">
        <f>COUNTIF($C$1:C768,C768)&amp;C768</f>
        <v>0</v>
      </c>
      <c r="D768" s="40" t="str">
        <f>IFERROR(VLOOKUP(C768,参数表!A:D,2,0),"")</f>
        <v/>
      </c>
      <c r="E768" s="10" t="str">
        <f>IFERROR(VLOOKUP(C768,参数表!A:D,3,0),"")</f>
        <v/>
      </c>
      <c r="F768" s="10" t="str">
        <f>IFERROR(VLOOKUP(C768,参数表!A:D,4,0),"")</f>
        <v/>
      </c>
    </row>
    <row r="769" spans="1:6">
      <c r="A769" s="33" t="str">
        <f>COUNTIF($C$1:C769,C769)&amp;C769</f>
        <v>0</v>
      </c>
      <c r="D769" s="40" t="str">
        <f>IFERROR(VLOOKUP(C769,参数表!A:D,2,0),"")</f>
        <v/>
      </c>
      <c r="E769" s="10" t="str">
        <f>IFERROR(VLOOKUP(C769,参数表!A:D,3,0),"")</f>
        <v/>
      </c>
      <c r="F769" s="10" t="str">
        <f>IFERROR(VLOOKUP(C769,参数表!A:D,4,0),"")</f>
        <v/>
      </c>
    </row>
    <row r="770" spans="1:6">
      <c r="A770" s="33" t="str">
        <f>COUNTIF($C$1:C770,C770)&amp;C770</f>
        <v>0</v>
      </c>
      <c r="D770" s="40" t="str">
        <f>IFERROR(VLOOKUP(C770,参数表!A:D,2,0),"")</f>
        <v/>
      </c>
      <c r="E770" s="10" t="str">
        <f>IFERROR(VLOOKUP(C770,参数表!A:D,3,0),"")</f>
        <v/>
      </c>
      <c r="F770" s="10" t="str">
        <f>IFERROR(VLOOKUP(C770,参数表!A:D,4,0),"")</f>
        <v/>
      </c>
    </row>
    <row r="771" spans="1:6">
      <c r="A771" s="33" t="str">
        <f>COUNTIF($C$1:C771,C771)&amp;C771</f>
        <v>0</v>
      </c>
      <c r="D771" s="40" t="str">
        <f>IFERROR(VLOOKUP(C771,参数表!A:D,2,0),"")</f>
        <v/>
      </c>
      <c r="E771" s="10" t="str">
        <f>IFERROR(VLOOKUP(C771,参数表!A:D,3,0),"")</f>
        <v/>
      </c>
      <c r="F771" s="10" t="str">
        <f>IFERROR(VLOOKUP(C771,参数表!A:D,4,0),"")</f>
        <v/>
      </c>
    </row>
    <row r="772" spans="1:6">
      <c r="A772" s="33" t="str">
        <f>COUNTIF($C$1:C772,C772)&amp;C772</f>
        <v>0</v>
      </c>
      <c r="D772" s="40" t="str">
        <f>IFERROR(VLOOKUP(C772,参数表!A:D,2,0),"")</f>
        <v/>
      </c>
      <c r="E772" s="10" t="str">
        <f>IFERROR(VLOOKUP(C772,参数表!A:D,3,0),"")</f>
        <v/>
      </c>
      <c r="F772" s="10" t="str">
        <f>IFERROR(VLOOKUP(C772,参数表!A:D,4,0),"")</f>
        <v/>
      </c>
    </row>
    <row r="773" spans="1:6">
      <c r="A773" s="33" t="str">
        <f>COUNTIF($C$1:C773,C773)&amp;C773</f>
        <v>0</v>
      </c>
      <c r="D773" s="40" t="str">
        <f>IFERROR(VLOOKUP(C773,参数表!A:D,2,0),"")</f>
        <v/>
      </c>
      <c r="E773" s="10" t="str">
        <f>IFERROR(VLOOKUP(C773,参数表!A:D,3,0),"")</f>
        <v/>
      </c>
      <c r="F773" s="10" t="str">
        <f>IFERROR(VLOOKUP(C773,参数表!A:D,4,0),"")</f>
        <v/>
      </c>
    </row>
    <row r="774" spans="1:6">
      <c r="A774" s="33" t="str">
        <f>COUNTIF($C$1:C774,C774)&amp;C774</f>
        <v>0</v>
      </c>
      <c r="D774" s="40" t="str">
        <f>IFERROR(VLOOKUP(C774,参数表!A:D,2,0),"")</f>
        <v/>
      </c>
      <c r="E774" s="10" t="str">
        <f>IFERROR(VLOOKUP(C774,参数表!A:D,3,0),"")</f>
        <v/>
      </c>
      <c r="F774" s="10" t="str">
        <f>IFERROR(VLOOKUP(C774,参数表!A:D,4,0),"")</f>
        <v/>
      </c>
    </row>
    <row r="775" spans="1:6">
      <c r="A775" s="33" t="str">
        <f>COUNTIF($C$1:C775,C775)&amp;C775</f>
        <v>0</v>
      </c>
      <c r="D775" s="40" t="str">
        <f>IFERROR(VLOOKUP(C775,参数表!A:D,2,0),"")</f>
        <v/>
      </c>
      <c r="E775" s="10" t="str">
        <f>IFERROR(VLOOKUP(C775,参数表!A:D,3,0),"")</f>
        <v/>
      </c>
      <c r="F775" s="10" t="str">
        <f>IFERROR(VLOOKUP(C775,参数表!A:D,4,0),"")</f>
        <v/>
      </c>
    </row>
    <row r="776" spans="1:6">
      <c r="A776" s="33" t="str">
        <f>COUNTIF($C$1:C776,C776)&amp;C776</f>
        <v>0</v>
      </c>
      <c r="D776" s="40" t="str">
        <f>IFERROR(VLOOKUP(C776,参数表!A:D,2,0),"")</f>
        <v/>
      </c>
      <c r="E776" s="10" t="str">
        <f>IFERROR(VLOOKUP(C776,参数表!A:D,3,0),"")</f>
        <v/>
      </c>
      <c r="F776" s="10" t="str">
        <f>IFERROR(VLOOKUP(C776,参数表!A:D,4,0),"")</f>
        <v/>
      </c>
    </row>
    <row r="777" spans="1:6">
      <c r="A777" s="33" t="str">
        <f>COUNTIF($C$1:C777,C777)&amp;C777</f>
        <v>0</v>
      </c>
      <c r="D777" s="40" t="str">
        <f>IFERROR(VLOOKUP(C777,参数表!A:D,2,0),"")</f>
        <v/>
      </c>
      <c r="E777" s="10" t="str">
        <f>IFERROR(VLOOKUP(C777,参数表!A:D,3,0),"")</f>
        <v/>
      </c>
      <c r="F777" s="10" t="str">
        <f>IFERROR(VLOOKUP(C777,参数表!A:D,4,0),"")</f>
        <v/>
      </c>
    </row>
    <row r="778" spans="1:6">
      <c r="A778" s="33" t="str">
        <f>COUNTIF($C$1:C778,C778)&amp;C778</f>
        <v>0</v>
      </c>
      <c r="D778" s="40" t="str">
        <f>IFERROR(VLOOKUP(C778,参数表!A:D,2,0),"")</f>
        <v/>
      </c>
      <c r="E778" s="10" t="str">
        <f>IFERROR(VLOOKUP(C778,参数表!A:D,3,0),"")</f>
        <v/>
      </c>
      <c r="F778" s="10" t="str">
        <f>IFERROR(VLOOKUP(C778,参数表!A:D,4,0),"")</f>
        <v/>
      </c>
    </row>
    <row r="779" spans="1:6">
      <c r="A779" s="33" t="str">
        <f>COUNTIF($C$1:C779,C779)&amp;C779</f>
        <v>0</v>
      </c>
      <c r="D779" s="40" t="str">
        <f>IFERROR(VLOOKUP(C779,参数表!A:D,2,0),"")</f>
        <v/>
      </c>
      <c r="E779" s="10" t="str">
        <f>IFERROR(VLOOKUP(C779,参数表!A:D,3,0),"")</f>
        <v/>
      </c>
      <c r="F779" s="10" t="str">
        <f>IFERROR(VLOOKUP(C779,参数表!A:D,4,0),"")</f>
        <v/>
      </c>
    </row>
    <row r="780" spans="1:6">
      <c r="A780" s="33" t="str">
        <f>COUNTIF($C$1:C780,C780)&amp;C780</f>
        <v>0</v>
      </c>
      <c r="D780" s="40" t="str">
        <f>IFERROR(VLOOKUP(C780,参数表!A:D,2,0),"")</f>
        <v/>
      </c>
      <c r="E780" s="10" t="str">
        <f>IFERROR(VLOOKUP(C780,参数表!A:D,3,0),"")</f>
        <v/>
      </c>
      <c r="F780" s="10" t="str">
        <f>IFERROR(VLOOKUP(C780,参数表!A:D,4,0),"")</f>
        <v/>
      </c>
    </row>
    <row r="781" spans="1:6">
      <c r="A781" s="33" t="str">
        <f>COUNTIF($C$1:C781,C781)&amp;C781</f>
        <v>0</v>
      </c>
      <c r="D781" s="40" t="str">
        <f>IFERROR(VLOOKUP(C781,参数表!A:D,2,0),"")</f>
        <v/>
      </c>
      <c r="E781" s="10" t="str">
        <f>IFERROR(VLOOKUP(C781,参数表!A:D,3,0),"")</f>
        <v/>
      </c>
      <c r="F781" s="10" t="str">
        <f>IFERROR(VLOOKUP(C781,参数表!A:D,4,0),"")</f>
        <v/>
      </c>
    </row>
    <row r="782" spans="1:6">
      <c r="A782" s="33" t="str">
        <f>COUNTIF($C$1:C782,C782)&amp;C782</f>
        <v>0</v>
      </c>
      <c r="D782" s="40" t="str">
        <f>IFERROR(VLOOKUP(C782,参数表!A:D,2,0),"")</f>
        <v/>
      </c>
      <c r="E782" s="10" t="str">
        <f>IFERROR(VLOOKUP(C782,参数表!A:D,3,0),"")</f>
        <v/>
      </c>
      <c r="F782" s="10" t="str">
        <f>IFERROR(VLOOKUP(C782,参数表!A:D,4,0),"")</f>
        <v/>
      </c>
    </row>
    <row r="783" spans="1:6">
      <c r="A783" s="33" t="str">
        <f>COUNTIF($C$1:C783,C783)&amp;C783</f>
        <v>0</v>
      </c>
      <c r="D783" s="40" t="str">
        <f>IFERROR(VLOOKUP(C783,参数表!A:D,2,0),"")</f>
        <v/>
      </c>
      <c r="E783" s="10" t="str">
        <f>IFERROR(VLOOKUP(C783,参数表!A:D,3,0),"")</f>
        <v/>
      </c>
      <c r="F783" s="10" t="str">
        <f>IFERROR(VLOOKUP(C783,参数表!A:D,4,0),"")</f>
        <v/>
      </c>
    </row>
    <row r="784" spans="1:6">
      <c r="A784" s="33" t="str">
        <f>COUNTIF($C$1:C784,C784)&amp;C784</f>
        <v>0</v>
      </c>
      <c r="D784" s="40" t="str">
        <f>IFERROR(VLOOKUP(C784,参数表!A:D,2,0),"")</f>
        <v/>
      </c>
      <c r="E784" s="10" t="str">
        <f>IFERROR(VLOOKUP(C784,参数表!A:D,3,0),"")</f>
        <v/>
      </c>
      <c r="F784" s="10" t="str">
        <f>IFERROR(VLOOKUP(C784,参数表!A:D,4,0),"")</f>
        <v/>
      </c>
    </row>
    <row r="785" spans="1:6">
      <c r="A785" s="33" t="str">
        <f>COUNTIF($C$1:C785,C785)&amp;C785</f>
        <v>0</v>
      </c>
      <c r="D785" s="40" t="str">
        <f>IFERROR(VLOOKUP(C785,参数表!A:D,2,0),"")</f>
        <v/>
      </c>
      <c r="E785" s="10" t="str">
        <f>IFERROR(VLOOKUP(C785,参数表!A:D,3,0),"")</f>
        <v/>
      </c>
      <c r="F785" s="10" t="str">
        <f>IFERROR(VLOOKUP(C785,参数表!A:D,4,0),"")</f>
        <v/>
      </c>
    </row>
    <row r="786" spans="1:6">
      <c r="A786" s="33" t="str">
        <f>COUNTIF($C$1:C786,C786)&amp;C786</f>
        <v>0</v>
      </c>
      <c r="D786" s="40" t="str">
        <f>IFERROR(VLOOKUP(C786,参数表!A:D,2,0),"")</f>
        <v/>
      </c>
      <c r="E786" s="10" t="str">
        <f>IFERROR(VLOOKUP(C786,参数表!A:D,3,0),"")</f>
        <v/>
      </c>
      <c r="F786" s="10" t="str">
        <f>IFERROR(VLOOKUP(C786,参数表!A:D,4,0),"")</f>
        <v/>
      </c>
    </row>
    <row r="787" spans="1:6">
      <c r="A787" s="33" t="str">
        <f>COUNTIF($C$1:C787,C787)&amp;C787</f>
        <v>0</v>
      </c>
      <c r="D787" s="40" t="str">
        <f>IFERROR(VLOOKUP(C787,参数表!A:D,2,0),"")</f>
        <v/>
      </c>
      <c r="E787" s="10" t="str">
        <f>IFERROR(VLOOKUP(C787,参数表!A:D,3,0),"")</f>
        <v/>
      </c>
      <c r="F787" s="10" t="str">
        <f>IFERROR(VLOOKUP(C787,参数表!A:D,4,0),"")</f>
        <v/>
      </c>
    </row>
    <row r="788" spans="1:6">
      <c r="A788" s="33" t="str">
        <f>COUNTIF($C$1:C788,C788)&amp;C788</f>
        <v>0</v>
      </c>
      <c r="D788" s="40" t="str">
        <f>IFERROR(VLOOKUP(C788,参数表!A:D,2,0),"")</f>
        <v/>
      </c>
      <c r="E788" s="10" t="str">
        <f>IFERROR(VLOOKUP(C788,参数表!A:D,3,0),"")</f>
        <v/>
      </c>
      <c r="F788" s="10" t="str">
        <f>IFERROR(VLOOKUP(C788,参数表!A:D,4,0),"")</f>
        <v/>
      </c>
    </row>
    <row r="789" spans="1:6">
      <c r="A789" s="33" t="str">
        <f>COUNTIF($C$1:C789,C789)&amp;C789</f>
        <v>0</v>
      </c>
      <c r="D789" s="40" t="str">
        <f>IFERROR(VLOOKUP(C789,参数表!A:D,2,0),"")</f>
        <v/>
      </c>
      <c r="E789" s="10" t="str">
        <f>IFERROR(VLOOKUP(C789,参数表!A:D,3,0),"")</f>
        <v/>
      </c>
      <c r="F789" s="10" t="str">
        <f>IFERROR(VLOOKUP(C789,参数表!A:D,4,0),"")</f>
        <v/>
      </c>
    </row>
    <row r="790" spans="1:6">
      <c r="A790" s="33" t="str">
        <f>COUNTIF($C$1:C790,C790)&amp;C790</f>
        <v>0</v>
      </c>
      <c r="D790" s="40" t="str">
        <f>IFERROR(VLOOKUP(C790,参数表!A:D,2,0),"")</f>
        <v/>
      </c>
      <c r="E790" s="10" t="str">
        <f>IFERROR(VLOOKUP(C790,参数表!A:D,3,0),"")</f>
        <v/>
      </c>
      <c r="F790" s="10" t="str">
        <f>IFERROR(VLOOKUP(C790,参数表!A:D,4,0),"")</f>
        <v/>
      </c>
    </row>
    <row r="791" spans="1:6">
      <c r="A791" s="33" t="str">
        <f>COUNTIF($C$1:C791,C791)&amp;C791</f>
        <v>0</v>
      </c>
      <c r="D791" s="40" t="str">
        <f>IFERROR(VLOOKUP(C791,参数表!A:D,2,0),"")</f>
        <v/>
      </c>
      <c r="E791" s="10" t="str">
        <f>IFERROR(VLOOKUP(C791,参数表!A:D,3,0),"")</f>
        <v/>
      </c>
      <c r="F791" s="10" t="str">
        <f>IFERROR(VLOOKUP(C791,参数表!A:D,4,0),"")</f>
        <v/>
      </c>
    </row>
    <row r="792" spans="1:6">
      <c r="A792" s="33" t="str">
        <f>COUNTIF($C$1:C792,C792)&amp;C792</f>
        <v>0</v>
      </c>
      <c r="D792" s="40" t="str">
        <f>IFERROR(VLOOKUP(C792,参数表!A:D,2,0),"")</f>
        <v/>
      </c>
      <c r="E792" s="10" t="str">
        <f>IFERROR(VLOOKUP(C792,参数表!A:D,3,0),"")</f>
        <v/>
      </c>
      <c r="F792" s="10" t="str">
        <f>IFERROR(VLOOKUP(C792,参数表!A:D,4,0),"")</f>
        <v/>
      </c>
    </row>
    <row r="793" spans="1:6">
      <c r="A793" s="33" t="str">
        <f>COUNTIF($C$1:C793,C793)&amp;C793</f>
        <v>0</v>
      </c>
      <c r="D793" s="40" t="str">
        <f>IFERROR(VLOOKUP(C793,参数表!A:D,2,0),"")</f>
        <v/>
      </c>
      <c r="E793" s="10" t="str">
        <f>IFERROR(VLOOKUP(C793,参数表!A:D,3,0),"")</f>
        <v/>
      </c>
      <c r="F793" s="10" t="str">
        <f>IFERROR(VLOOKUP(C793,参数表!A:D,4,0),"")</f>
        <v/>
      </c>
    </row>
    <row r="794" spans="1:6">
      <c r="A794" s="33" t="str">
        <f>COUNTIF($C$1:C794,C794)&amp;C794</f>
        <v>0</v>
      </c>
      <c r="D794" s="40" t="str">
        <f>IFERROR(VLOOKUP(C794,参数表!A:D,2,0),"")</f>
        <v/>
      </c>
      <c r="E794" s="10" t="str">
        <f>IFERROR(VLOOKUP(C794,参数表!A:D,3,0),"")</f>
        <v/>
      </c>
      <c r="F794" s="10" t="str">
        <f>IFERROR(VLOOKUP(C794,参数表!A:D,4,0),"")</f>
        <v/>
      </c>
    </row>
    <row r="795" spans="1:6">
      <c r="A795" s="33" t="str">
        <f>COUNTIF($C$1:C795,C795)&amp;C795</f>
        <v>0</v>
      </c>
      <c r="D795" s="40" t="str">
        <f>IFERROR(VLOOKUP(C795,参数表!A:D,2,0),"")</f>
        <v/>
      </c>
      <c r="E795" s="10" t="str">
        <f>IFERROR(VLOOKUP(C795,参数表!A:D,3,0),"")</f>
        <v/>
      </c>
      <c r="F795" s="10" t="str">
        <f>IFERROR(VLOOKUP(C795,参数表!A:D,4,0),"")</f>
        <v/>
      </c>
    </row>
    <row r="796" spans="1:6">
      <c r="A796" s="33" t="str">
        <f>COUNTIF($C$1:C796,C796)&amp;C796</f>
        <v>0</v>
      </c>
      <c r="D796" s="40" t="str">
        <f>IFERROR(VLOOKUP(C796,参数表!A:D,2,0),"")</f>
        <v/>
      </c>
      <c r="E796" s="10" t="str">
        <f>IFERROR(VLOOKUP(C796,参数表!A:D,3,0),"")</f>
        <v/>
      </c>
      <c r="F796" s="10" t="str">
        <f>IFERROR(VLOOKUP(C796,参数表!A:D,4,0),"")</f>
        <v/>
      </c>
    </row>
    <row r="797" spans="1:6">
      <c r="A797" s="33" t="str">
        <f>COUNTIF($C$1:C797,C797)&amp;C797</f>
        <v>0</v>
      </c>
      <c r="D797" s="40" t="str">
        <f>IFERROR(VLOOKUP(C797,参数表!A:D,2,0),"")</f>
        <v/>
      </c>
      <c r="E797" s="10" t="str">
        <f>IFERROR(VLOOKUP(C797,参数表!A:D,3,0),"")</f>
        <v/>
      </c>
      <c r="F797" s="10" t="str">
        <f>IFERROR(VLOOKUP(C797,参数表!A:D,4,0),"")</f>
        <v/>
      </c>
    </row>
    <row r="798" spans="1:6">
      <c r="A798" s="33" t="str">
        <f>COUNTIF($C$1:C798,C798)&amp;C798</f>
        <v>0</v>
      </c>
      <c r="D798" s="40" t="str">
        <f>IFERROR(VLOOKUP(C798,参数表!A:D,2,0),"")</f>
        <v/>
      </c>
      <c r="E798" s="10" t="str">
        <f>IFERROR(VLOOKUP(C798,参数表!A:D,3,0),"")</f>
        <v/>
      </c>
      <c r="F798" s="10" t="str">
        <f>IFERROR(VLOOKUP(C798,参数表!A:D,4,0),"")</f>
        <v/>
      </c>
    </row>
    <row r="799" spans="1:6">
      <c r="A799" s="33" t="str">
        <f>COUNTIF($C$1:C799,C799)&amp;C799</f>
        <v>0</v>
      </c>
      <c r="D799" s="40" t="str">
        <f>IFERROR(VLOOKUP(C799,参数表!A:D,2,0),"")</f>
        <v/>
      </c>
      <c r="E799" s="10" t="str">
        <f>IFERROR(VLOOKUP(C799,参数表!A:D,3,0),"")</f>
        <v/>
      </c>
      <c r="F799" s="10" t="str">
        <f>IFERROR(VLOOKUP(C799,参数表!A:D,4,0),"")</f>
        <v/>
      </c>
    </row>
    <row r="800" spans="1:6">
      <c r="A800" s="33" t="str">
        <f>COUNTIF($C$1:C800,C800)&amp;C800</f>
        <v>0</v>
      </c>
      <c r="D800" s="40" t="str">
        <f>IFERROR(VLOOKUP(C800,参数表!A:D,2,0),"")</f>
        <v/>
      </c>
      <c r="E800" s="10" t="str">
        <f>IFERROR(VLOOKUP(C800,参数表!A:D,3,0),"")</f>
        <v/>
      </c>
      <c r="F800" s="10" t="str">
        <f>IFERROR(VLOOKUP(C800,参数表!A:D,4,0),"")</f>
        <v/>
      </c>
    </row>
    <row r="801" spans="1:6">
      <c r="A801" s="33" t="str">
        <f>COUNTIF($C$1:C801,C801)&amp;C801</f>
        <v>0</v>
      </c>
      <c r="D801" s="40" t="str">
        <f>IFERROR(VLOOKUP(C801,参数表!A:D,2,0),"")</f>
        <v/>
      </c>
      <c r="E801" s="10" t="str">
        <f>IFERROR(VLOOKUP(C801,参数表!A:D,3,0),"")</f>
        <v/>
      </c>
      <c r="F801" s="10" t="str">
        <f>IFERROR(VLOOKUP(C801,参数表!A:D,4,0),"")</f>
        <v/>
      </c>
    </row>
    <row r="802" spans="1:6">
      <c r="A802" s="33" t="str">
        <f>COUNTIF($C$1:C802,C802)&amp;C802</f>
        <v>0</v>
      </c>
      <c r="D802" s="40" t="str">
        <f>IFERROR(VLOOKUP(C802,参数表!A:D,2,0),"")</f>
        <v/>
      </c>
      <c r="E802" s="10" t="str">
        <f>IFERROR(VLOOKUP(C802,参数表!A:D,3,0),"")</f>
        <v/>
      </c>
      <c r="F802" s="10" t="str">
        <f>IFERROR(VLOOKUP(C802,参数表!A:D,4,0),"")</f>
        <v/>
      </c>
    </row>
    <row r="803" spans="1:6">
      <c r="A803" s="33" t="str">
        <f>COUNTIF($C$1:C803,C803)&amp;C803</f>
        <v>0</v>
      </c>
      <c r="D803" s="40" t="str">
        <f>IFERROR(VLOOKUP(C803,参数表!A:D,2,0),"")</f>
        <v/>
      </c>
      <c r="E803" s="10" t="str">
        <f>IFERROR(VLOOKUP(C803,参数表!A:D,3,0),"")</f>
        <v/>
      </c>
      <c r="F803" s="10" t="str">
        <f>IFERROR(VLOOKUP(C803,参数表!A:D,4,0),"")</f>
        <v/>
      </c>
    </row>
    <row r="804" spans="1:6">
      <c r="A804" s="33" t="str">
        <f>COUNTIF($C$1:C804,C804)&amp;C804</f>
        <v>0</v>
      </c>
      <c r="D804" s="40" t="str">
        <f>IFERROR(VLOOKUP(C804,参数表!A:D,2,0),"")</f>
        <v/>
      </c>
      <c r="E804" s="10" t="str">
        <f>IFERROR(VLOOKUP(C804,参数表!A:D,3,0),"")</f>
        <v/>
      </c>
      <c r="F804" s="10" t="str">
        <f>IFERROR(VLOOKUP(C804,参数表!A:D,4,0),"")</f>
        <v/>
      </c>
    </row>
    <row r="805" spans="1:6">
      <c r="A805" s="33" t="str">
        <f>COUNTIF($C$1:C805,C805)&amp;C805</f>
        <v>0</v>
      </c>
      <c r="D805" s="40" t="str">
        <f>IFERROR(VLOOKUP(C805,参数表!A:D,2,0),"")</f>
        <v/>
      </c>
      <c r="E805" s="10" t="str">
        <f>IFERROR(VLOOKUP(C805,参数表!A:D,3,0),"")</f>
        <v/>
      </c>
      <c r="F805" s="10" t="str">
        <f>IFERROR(VLOOKUP(C805,参数表!A:D,4,0),"")</f>
        <v/>
      </c>
    </row>
    <row r="806" spans="1:6">
      <c r="A806" s="33" t="str">
        <f>COUNTIF($C$1:C806,C806)&amp;C806</f>
        <v>0</v>
      </c>
      <c r="D806" s="40" t="str">
        <f>IFERROR(VLOOKUP(C806,参数表!A:D,2,0),"")</f>
        <v/>
      </c>
      <c r="E806" s="10" t="str">
        <f>IFERROR(VLOOKUP(C806,参数表!A:D,3,0),"")</f>
        <v/>
      </c>
      <c r="F806" s="10" t="str">
        <f>IFERROR(VLOOKUP(C806,参数表!A:D,4,0),"")</f>
        <v/>
      </c>
    </row>
    <row r="807" spans="1:6">
      <c r="A807" s="33" t="str">
        <f>COUNTIF($C$1:C807,C807)&amp;C807</f>
        <v>0</v>
      </c>
      <c r="D807" s="40" t="str">
        <f>IFERROR(VLOOKUP(C807,参数表!A:D,2,0),"")</f>
        <v/>
      </c>
      <c r="E807" s="10" t="str">
        <f>IFERROR(VLOOKUP(C807,参数表!A:D,3,0),"")</f>
        <v/>
      </c>
      <c r="F807" s="10" t="str">
        <f>IFERROR(VLOOKUP(C807,参数表!A:D,4,0),"")</f>
        <v/>
      </c>
    </row>
    <row r="808" spans="1:6">
      <c r="A808" s="33" t="str">
        <f>COUNTIF($C$1:C808,C808)&amp;C808</f>
        <v>0</v>
      </c>
      <c r="D808" s="40" t="str">
        <f>IFERROR(VLOOKUP(C808,参数表!A:D,2,0),"")</f>
        <v/>
      </c>
      <c r="E808" s="10" t="str">
        <f>IFERROR(VLOOKUP(C808,参数表!A:D,3,0),"")</f>
        <v/>
      </c>
      <c r="F808" s="10" t="str">
        <f>IFERROR(VLOOKUP(C808,参数表!A:D,4,0),"")</f>
        <v/>
      </c>
    </row>
    <row r="809" spans="1:6">
      <c r="A809" s="33" t="str">
        <f>COUNTIF($C$1:C809,C809)&amp;C809</f>
        <v>0</v>
      </c>
      <c r="D809" s="40" t="str">
        <f>IFERROR(VLOOKUP(C809,参数表!A:D,2,0),"")</f>
        <v/>
      </c>
      <c r="E809" s="10" t="str">
        <f>IFERROR(VLOOKUP(C809,参数表!A:D,3,0),"")</f>
        <v/>
      </c>
      <c r="F809" s="10" t="str">
        <f>IFERROR(VLOOKUP(C809,参数表!A:D,4,0),"")</f>
        <v/>
      </c>
    </row>
    <row r="810" spans="1:6">
      <c r="A810" s="33" t="str">
        <f>COUNTIF($C$1:C810,C810)&amp;C810</f>
        <v>0</v>
      </c>
      <c r="D810" s="40" t="str">
        <f>IFERROR(VLOOKUP(C810,参数表!A:D,2,0),"")</f>
        <v/>
      </c>
      <c r="E810" s="10" t="str">
        <f>IFERROR(VLOOKUP(C810,参数表!A:D,3,0),"")</f>
        <v/>
      </c>
      <c r="F810" s="10" t="str">
        <f>IFERROR(VLOOKUP(C810,参数表!A:D,4,0),"")</f>
        <v/>
      </c>
    </row>
    <row r="811" spans="1:6">
      <c r="A811" s="33" t="str">
        <f>COUNTIF($C$1:C811,C811)&amp;C811</f>
        <v>0</v>
      </c>
      <c r="D811" s="40" t="str">
        <f>IFERROR(VLOOKUP(C811,参数表!A:D,2,0),"")</f>
        <v/>
      </c>
      <c r="E811" s="10" t="str">
        <f>IFERROR(VLOOKUP(C811,参数表!A:D,3,0),"")</f>
        <v/>
      </c>
      <c r="F811" s="10" t="str">
        <f>IFERROR(VLOOKUP(C811,参数表!A:D,4,0),"")</f>
        <v/>
      </c>
    </row>
    <row r="812" spans="1:6">
      <c r="A812" s="33" t="str">
        <f>COUNTIF($C$1:C812,C812)&amp;C812</f>
        <v>0</v>
      </c>
      <c r="D812" s="40" t="str">
        <f>IFERROR(VLOOKUP(C812,参数表!A:D,2,0),"")</f>
        <v/>
      </c>
      <c r="E812" s="10" t="str">
        <f>IFERROR(VLOOKUP(C812,参数表!A:D,3,0),"")</f>
        <v/>
      </c>
      <c r="F812" s="10" t="str">
        <f>IFERROR(VLOOKUP(C812,参数表!A:D,4,0),"")</f>
        <v/>
      </c>
    </row>
    <row r="813" spans="1:6">
      <c r="A813" s="33" t="str">
        <f>COUNTIF($C$1:C813,C813)&amp;C813</f>
        <v>0</v>
      </c>
      <c r="D813" s="40" t="str">
        <f>IFERROR(VLOOKUP(C813,参数表!A:D,2,0),"")</f>
        <v/>
      </c>
      <c r="E813" s="10" t="str">
        <f>IFERROR(VLOOKUP(C813,参数表!A:D,3,0),"")</f>
        <v/>
      </c>
      <c r="F813" s="10" t="str">
        <f>IFERROR(VLOOKUP(C813,参数表!A:D,4,0),"")</f>
        <v/>
      </c>
    </row>
    <row r="814" spans="1:6">
      <c r="A814" s="33" t="str">
        <f>COUNTIF($C$1:C814,C814)&amp;C814</f>
        <v>0</v>
      </c>
      <c r="D814" s="40" t="str">
        <f>IFERROR(VLOOKUP(C814,参数表!A:D,2,0),"")</f>
        <v/>
      </c>
      <c r="E814" s="10" t="str">
        <f>IFERROR(VLOOKUP(C814,参数表!A:D,3,0),"")</f>
        <v/>
      </c>
      <c r="F814" s="10" t="str">
        <f>IFERROR(VLOOKUP(C814,参数表!A:D,4,0),"")</f>
        <v/>
      </c>
    </row>
    <row r="815" spans="1:6">
      <c r="A815" s="33" t="str">
        <f>COUNTIF($C$1:C815,C815)&amp;C815</f>
        <v>0</v>
      </c>
      <c r="D815" s="40" t="str">
        <f>IFERROR(VLOOKUP(C815,参数表!A:D,2,0),"")</f>
        <v/>
      </c>
      <c r="E815" s="10" t="str">
        <f>IFERROR(VLOOKUP(C815,参数表!A:D,3,0),"")</f>
        <v/>
      </c>
      <c r="F815" s="10" t="str">
        <f>IFERROR(VLOOKUP(C815,参数表!A:D,4,0),"")</f>
        <v/>
      </c>
    </row>
    <row r="816" spans="1:6">
      <c r="A816" s="33" t="str">
        <f>COUNTIF($C$1:C816,C816)&amp;C816</f>
        <v>0</v>
      </c>
      <c r="D816" s="40" t="str">
        <f>IFERROR(VLOOKUP(C816,参数表!A:D,2,0),"")</f>
        <v/>
      </c>
      <c r="E816" s="10" t="str">
        <f>IFERROR(VLOOKUP(C816,参数表!A:D,3,0),"")</f>
        <v/>
      </c>
      <c r="F816" s="10" t="str">
        <f>IFERROR(VLOOKUP(C816,参数表!A:D,4,0),"")</f>
        <v/>
      </c>
    </row>
    <row r="817" spans="1:6">
      <c r="A817" s="33" t="str">
        <f>COUNTIF($C$1:C817,C817)&amp;C817</f>
        <v>0</v>
      </c>
      <c r="D817" s="40" t="str">
        <f>IFERROR(VLOOKUP(C817,参数表!A:D,2,0),"")</f>
        <v/>
      </c>
      <c r="E817" s="10" t="str">
        <f>IFERROR(VLOOKUP(C817,参数表!A:D,3,0),"")</f>
        <v/>
      </c>
      <c r="F817" s="10" t="str">
        <f>IFERROR(VLOOKUP(C817,参数表!A:D,4,0),"")</f>
        <v/>
      </c>
    </row>
    <row r="818" spans="1:6">
      <c r="A818" s="33" t="str">
        <f>COUNTIF($C$1:C818,C818)&amp;C818</f>
        <v>0</v>
      </c>
      <c r="D818" s="40" t="str">
        <f>IFERROR(VLOOKUP(C818,参数表!A:D,2,0),"")</f>
        <v/>
      </c>
      <c r="E818" s="10" t="str">
        <f>IFERROR(VLOOKUP(C818,参数表!A:D,3,0),"")</f>
        <v/>
      </c>
      <c r="F818" s="10" t="str">
        <f>IFERROR(VLOOKUP(C818,参数表!A:D,4,0),"")</f>
        <v/>
      </c>
    </row>
    <row r="819" spans="1:6">
      <c r="A819" s="33" t="str">
        <f>COUNTIF($C$1:C819,C819)&amp;C819</f>
        <v>0</v>
      </c>
      <c r="D819" s="40" t="str">
        <f>IFERROR(VLOOKUP(C819,参数表!A:D,2,0),"")</f>
        <v/>
      </c>
      <c r="E819" s="10" t="str">
        <f>IFERROR(VLOOKUP(C819,参数表!A:D,3,0),"")</f>
        <v/>
      </c>
      <c r="F819" s="10" t="str">
        <f>IFERROR(VLOOKUP(C819,参数表!A:D,4,0),"")</f>
        <v/>
      </c>
    </row>
    <row r="820" spans="1:6">
      <c r="A820" s="33" t="str">
        <f>COUNTIF($C$1:C820,C820)&amp;C820</f>
        <v>0</v>
      </c>
      <c r="D820" s="40" t="str">
        <f>IFERROR(VLOOKUP(C820,参数表!A:D,2,0),"")</f>
        <v/>
      </c>
      <c r="E820" s="10" t="str">
        <f>IFERROR(VLOOKUP(C820,参数表!A:D,3,0),"")</f>
        <v/>
      </c>
      <c r="F820" s="10" t="str">
        <f>IFERROR(VLOOKUP(C820,参数表!A:D,4,0),"")</f>
        <v/>
      </c>
    </row>
    <row r="821" spans="1:6">
      <c r="A821" s="33" t="str">
        <f>COUNTIF($C$1:C821,C821)&amp;C821</f>
        <v>0</v>
      </c>
      <c r="D821" s="40" t="str">
        <f>IFERROR(VLOOKUP(C821,参数表!A:D,2,0),"")</f>
        <v/>
      </c>
      <c r="E821" s="10" t="str">
        <f>IFERROR(VLOOKUP(C821,参数表!A:D,3,0),"")</f>
        <v/>
      </c>
      <c r="F821" s="10" t="str">
        <f>IFERROR(VLOOKUP(C821,参数表!A:D,4,0),"")</f>
        <v/>
      </c>
    </row>
    <row r="822" spans="1:6">
      <c r="A822" s="33" t="str">
        <f>COUNTIF($C$1:C822,C822)&amp;C822</f>
        <v>0</v>
      </c>
      <c r="D822" s="40" t="str">
        <f>IFERROR(VLOOKUP(C822,参数表!A:D,2,0),"")</f>
        <v/>
      </c>
      <c r="E822" s="10" t="str">
        <f>IFERROR(VLOOKUP(C822,参数表!A:D,3,0),"")</f>
        <v/>
      </c>
      <c r="F822" s="10" t="str">
        <f>IFERROR(VLOOKUP(C822,参数表!A:D,4,0),"")</f>
        <v/>
      </c>
    </row>
    <row r="823" spans="1:6">
      <c r="A823" s="33" t="str">
        <f>COUNTIF($C$1:C823,C823)&amp;C823</f>
        <v>0</v>
      </c>
      <c r="D823" s="40" t="str">
        <f>IFERROR(VLOOKUP(C823,参数表!A:D,2,0),"")</f>
        <v/>
      </c>
      <c r="E823" s="10" t="str">
        <f>IFERROR(VLOOKUP(C823,参数表!A:D,3,0),"")</f>
        <v/>
      </c>
      <c r="F823" s="10" t="str">
        <f>IFERROR(VLOOKUP(C823,参数表!A:D,4,0),"")</f>
        <v/>
      </c>
    </row>
    <row r="824" spans="1:6">
      <c r="A824" s="33" t="str">
        <f>COUNTIF($C$1:C824,C824)&amp;C824</f>
        <v>0</v>
      </c>
      <c r="D824" s="40" t="str">
        <f>IFERROR(VLOOKUP(C824,参数表!A:D,2,0),"")</f>
        <v/>
      </c>
      <c r="E824" s="10" t="str">
        <f>IFERROR(VLOOKUP(C824,参数表!A:D,3,0),"")</f>
        <v/>
      </c>
      <c r="F824" s="10" t="str">
        <f>IFERROR(VLOOKUP(C824,参数表!A:D,4,0),"")</f>
        <v/>
      </c>
    </row>
    <row r="825" spans="1:6">
      <c r="A825" s="33" t="str">
        <f>COUNTIF($C$1:C825,C825)&amp;C825</f>
        <v>0</v>
      </c>
      <c r="D825" s="40" t="str">
        <f>IFERROR(VLOOKUP(C825,参数表!A:D,2,0),"")</f>
        <v/>
      </c>
      <c r="E825" s="10" t="str">
        <f>IFERROR(VLOOKUP(C825,参数表!A:D,3,0),"")</f>
        <v/>
      </c>
      <c r="F825" s="10" t="str">
        <f>IFERROR(VLOOKUP(C825,参数表!A:D,4,0),"")</f>
        <v/>
      </c>
    </row>
    <row r="826" spans="1:6">
      <c r="A826" s="33" t="str">
        <f>COUNTIF($C$1:C826,C826)&amp;C826</f>
        <v>0</v>
      </c>
      <c r="D826" s="40" t="str">
        <f>IFERROR(VLOOKUP(C826,参数表!A:D,2,0),"")</f>
        <v/>
      </c>
      <c r="E826" s="10" t="str">
        <f>IFERROR(VLOOKUP(C826,参数表!A:D,3,0),"")</f>
        <v/>
      </c>
      <c r="F826" s="10" t="str">
        <f>IFERROR(VLOOKUP(C826,参数表!A:D,4,0),"")</f>
        <v/>
      </c>
    </row>
    <row r="827" spans="1:6">
      <c r="A827" s="33" t="str">
        <f>COUNTIF($C$1:C827,C827)&amp;C827</f>
        <v>0</v>
      </c>
      <c r="D827" s="40" t="str">
        <f>IFERROR(VLOOKUP(C827,参数表!A:D,2,0),"")</f>
        <v/>
      </c>
      <c r="E827" s="10" t="str">
        <f>IFERROR(VLOOKUP(C827,参数表!A:D,3,0),"")</f>
        <v/>
      </c>
      <c r="F827" s="10" t="str">
        <f>IFERROR(VLOOKUP(C827,参数表!A:D,4,0),"")</f>
        <v/>
      </c>
    </row>
    <row r="828" spans="1:6">
      <c r="A828" s="33" t="str">
        <f>COUNTIF($C$1:C828,C828)&amp;C828</f>
        <v>0</v>
      </c>
      <c r="D828" s="40" t="str">
        <f>IFERROR(VLOOKUP(C828,参数表!A:D,2,0),"")</f>
        <v/>
      </c>
      <c r="E828" s="10" t="str">
        <f>IFERROR(VLOOKUP(C828,参数表!A:D,3,0),"")</f>
        <v/>
      </c>
      <c r="F828" s="10" t="str">
        <f>IFERROR(VLOOKUP(C828,参数表!A:D,4,0),"")</f>
        <v/>
      </c>
    </row>
    <row r="829" spans="1:6">
      <c r="A829" s="33" t="str">
        <f>COUNTIF($C$1:C829,C829)&amp;C829</f>
        <v>0</v>
      </c>
      <c r="D829" s="40" t="str">
        <f>IFERROR(VLOOKUP(C829,参数表!A:D,2,0),"")</f>
        <v/>
      </c>
      <c r="E829" s="10" t="str">
        <f>IFERROR(VLOOKUP(C829,参数表!A:D,3,0),"")</f>
        <v/>
      </c>
      <c r="F829" s="10" t="str">
        <f>IFERROR(VLOOKUP(C829,参数表!A:D,4,0),"")</f>
        <v/>
      </c>
    </row>
    <row r="830" spans="1:6">
      <c r="A830" s="33" t="str">
        <f>COUNTIF($C$1:C830,C830)&amp;C830</f>
        <v>0</v>
      </c>
      <c r="D830" s="40" t="str">
        <f>IFERROR(VLOOKUP(C830,参数表!A:D,2,0),"")</f>
        <v/>
      </c>
      <c r="E830" s="10" t="str">
        <f>IFERROR(VLOOKUP(C830,参数表!A:D,3,0),"")</f>
        <v/>
      </c>
      <c r="F830" s="10" t="str">
        <f>IFERROR(VLOOKUP(C830,参数表!A:D,4,0),"")</f>
        <v/>
      </c>
    </row>
    <row r="831" spans="1:6">
      <c r="A831" s="33" t="str">
        <f>COUNTIF($C$1:C831,C831)&amp;C831</f>
        <v>0</v>
      </c>
      <c r="D831" s="40" t="str">
        <f>IFERROR(VLOOKUP(C831,参数表!A:D,2,0),"")</f>
        <v/>
      </c>
      <c r="E831" s="10" t="str">
        <f>IFERROR(VLOOKUP(C831,参数表!A:D,3,0),"")</f>
        <v/>
      </c>
      <c r="F831" s="10" t="str">
        <f>IFERROR(VLOOKUP(C831,参数表!A:D,4,0),"")</f>
        <v/>
      </c>
    </row>
    <row r="832" spans="1:6">
      <c r="A832" s="33" t="str">
        <f>COUNTIF($C$1:C832,C832)&amp;C832</f>
        <v>0</v>
      </c>
      <c r="D832" s="40" t="str">
        <f>IFERROR(VLOOKUP(C832,参数表!A:D,2,0),"")</f>
        <v/>
      </c>
      <c r="E832" s="10" t="str">
        <f>IFERROR(VLOOKUP(C832,参数表!A:D,3,0),"")</f>
        <v/>
      </c>
      <c r="F832" s="10" t="str">
        <f>IFERROR(VLOOKUP(C832,参数表!A:D,4,0),"")</f>
        <v/>
      </c>
    </row>
    <row r="833" spans="1:6">
      <c r="A833" s="33" t="str">
        <f>COUNTIF($C$1:C833,C833)&amp;C833</f>
        <v>0</v>
      </c>
      <c r="D833" s="40" t="str">
        <f>IFERROR(VLOOKUP(C833,参数表!A:D,2,0),"")</f>
        <v/>
      </c>
      <c r="E833" s="10" t="str">
        <f>IFERROR(VLOOKUP(C833,参数表!A:D,3,0),"")</f>
        <v/>
      </c>
      <c r="F833" s="10" t="str">
        <f>IFERROR(VLOOKUP(C833,参数表!A:D,4,0),"")</f>
        <v/>
      </c>
    </row>
    <row r="834" spans="1:6">
      <c r="A834" s="33" t="str">
        <f>COUNTIF($C$1:C834,C834)&amp;C834</f>
        <v>0</v>
      </c>
      <c r="D834" s="40" t="str">
        <f>IFERROR(VLOOKUP(C834,参数表!A:D,2,0),"")</f>
        <v/>
      </c>
      <c r="E834" s="10" t="str">
        <f>IFERROR(VLOOKUP(C834,参数表!A:D,3,0),"")</f>
        <v/>
      </c>
      <c r="F834" s="10" t="str">
        <f>IFERROR(VLOOKUP(C834,参数表!A:D,4,0),"")</f>
        <v/>
      </c>
    </row>
    <row r="835" spans="1:6">
      <c r="A835" s="33" t="str">
        <f>COUNTIF($C$1:C835,C835)&amp;C835</f>
        <v>0</v>
      </c>
      <c r="D835" s="40" t="str">
        <f>IFERROR(VLOOKUP(C835,参数表!A:D,2,0),"")</f>
        <v/>
      </c>
      <c r="E835" s="10" t="str">
        <f>IFERROR(VLOOKUP(C835,参数表!A:D,3,0),"")</f>
        <v/>
      </c>
      <c r="F835" s="10" t="str">
        <f>IFERROR(VLOOKUP(C835,参数表!A:D,4,0),"")</f>
        <v/>
      </c>
    </row>
    <row r="836" spans="1:6">
      <c r="A836" s="33" t="str">
        <f>COUNTIF($C$1:C836,C836)&amp;C836</f>
        <v>0</v>
      </c>
      <c r="D836" s="40" t="str">
        <f>IFERROR(VLOOKUP(C836,参数表!A:D,2,0),"")</f>
        <v/>
      </c>
      <c r="E836" s="10" t="str">
        <f>IFERROR(VLOOKUP(C836,参数表!A:D,3,0),"")</f>
        <v/>
      </c>
      <c r="F836" s="10" t="str">
        <f>IFERROR(VLOOKUP(C836,参数表!A:D,4,0),"")</f>
        <v/>
      </c>
    </row>
    <row r="837" spans="1:6">
      <c r="A837" s="33" t="str">
        <f>COUNTIF($C$1:C837,C837)&amp;C837</f>
        <v>0</v>
      </c>
      <c r="D837" s="40" t="str">
        <f>IFERROR(VLOOKUP(C837,参数表!A:D,2,0),"")</f>
        <v/>
      </c>
      <c r="E837" s="10" t="str">
        <f>IFERROR(VLOOKUP(C837,参数表!A:D,3,0),"")</f>
        <v/>
      </c>
      <c r="F837" s="10" t="str">
        <f>IFERROR(VLOOKUP(C837,参数表!A:D,4,0),"")</f>
        <v/>
      </c>
    </row>
    <row r="838" spans="1:6">
      <c r="A838" s="33" t="str">
        <f>COUNTIF($C$1:C838,C838)&amp;C838</f>
        <v>0</v>
      </c>
      <c r="D838" s="40" t="str">
        <f>IFERROR(VLOOKUP(C838,参数表!A:D,2,0),"")</f>
        <v/>
      </c>
      <c r="E838" s="10" t="str">
        <f>IFERROR(VLOOKUP(C838,参数表!A:D,3,0),"")</f>
        <v/>
      </c>
      <c r="F838" s="10" t="str">
        <f>IFERROR(VLOOKUP(C838,参数表!A:D,4,0),"")</f>
        <v/>
      </c>
    </row>
    <row r="839" spans="1:6">
      <c r="A839" s="33" t="str">
        <f>COUNTIF($C$1:C839,C839)&amp;C839</f>
        <v>0</v>
      </c>
      <c r="D839" s="40" t="str">
        <f>IFERROR(VLOOKUP(C839,参数表!A:D,2,0),"")</f>
        <v/>
      </c>
      <c r="E839" s="10" t="str">
        <f>IFERROR(VLOOKUP(C839,参数表!A:D,3,0),"")</f>
        <v/>
      </c>
      <c r="F839" s="10" t="str">
        <f>IFERROR(VLOOKUP(C839,参数表!A:D,4,0),"")</f>
        <v/>
      </c>
    </row>
    <row r="840" spans="1:6">
      <c r="A840" s="33" t="str">
        <f>COUNTIF($C$1:C840,C840)&amp;C840</f>
        <v>0</v>
      </c>
      <c r="D840" s="40" t="str">
        <f>IFERROR(VLOOKUP(C840,参数表!A:D,2,0),"")</f>
        <v/>
      </c>
      <c r="E840" s="10" t="str">
        <f>IFERROR(VLOOKUP(C840,参数表!A:D,3,0),"")</f>
        <v/>
      </c>
      <c r="F840" s="10" t="str">
        <f>IFERROR(VLOOKUP(C840,参数表!A:D,4,0),"")</f>
        <v/>
      </c>
    </row>
    <row r="841" spans="1:6">
      <c r="A841" s="33" t="str">
        <f>COUNTIF($C$1:C841,C841)&amp;C841</f>
        <v>0</v>
      </c>
      <c r="D841" s="40" t="str">
        <f>IFERROR(VLOOKUP(C841,参数表!A:D,2,0),"")</f>
        <v/>
      </c>
      <c r="E841" s="10" t="str">
        <f>IFERROR(VLOOKUP(C841,参数表!A:D,3,0),"")</f>
        <v/>
      </c>
      <c r="F841" s="10" t="str">
        <f>IFERROR(VLOOKUP(C841,参数表!A:D,4,0),"")</f>
        <v/>
      </c>
    </row>
    <row r="842" spans="1:6">
      <c r="A842" s="33" t="str">
        <f>COUNTIF($C$1:C842,C842)&amp;C842</f>
        <v>0</v>
      </c>
      <c r="D842" s="40" t="str">
        <f>IFERROR(VLOOKUP(C842,参数表!A:D,2,0),"")</f>
        <v/>
      </c>
      <c r="E842" s="10" t="str">
        <f>IFERROR(VLOOKUP(C842,参数表!A:D,3,0),"")</f>
        <v/>
      </c>
      <c r="F842" s="10" t="str">
        <f>IFERROR(VLOOKUP(C842,参数表!A:D,4,0),"")</f>
        <v/>
      </c>
    </row>
    <row r="843" spans="1:6">
      <c r="A843" s="33" t="str">
        <f>COUNTIF($C$1:C843,C843)&amp;C843</f>
        <v>0</v>
      </c>
      <c r="D843" s="40" t="str">
        <f>IFERROR(VLOOKUP(C843,参数表!A:D,2,0),"")</f>
        <v/>
      </c>
      <c r="E843" s="10" t="str">
        <f>IFERROR(VLOOKUP(C843,参数表!A:D,3,0),"")</f>
        <v/>
      </c>
      <c r="F843" s="10" t="str">
        <f>IFERROR(VLOOKUP(C843,参数表!A:D,4,0),"")</f>
        <v/>
      </c>
    </row>
    <row r="844" spans="1:6">
      <c r="A844" s="33" t="str">
        <f>COUNTIF($C$1:C844,C844)&amp;C844</f>
        <v>0</v>
      </c>
      <c r="D844" s="40" t="str">
        <f>IFERROR(VLOOKUP(C844,参数表!A:D,2,0),"")</f>
        <v/>
      </c>
      <c r="E844" s="10" t="str">
        <f>IFERROR(VLOOKUP(C844,参数表!A:D,3,0),"")</f>
        <v/>
      </c>
      <c r="F844" s="10" t="str">
        <f>IFERROR(VLOOKUP(C844,参数表!A:D,4,0),"")</f>
        <v/>
      </c>
    </row>
    <row r="845" spans="1:6">
      <c r="A845" s="33" t="str">
        <f>COUNTIF($C$1:C845,C845)&amp;C845</f>
        <v>0</v>
      </c>
      <c r="D845" s="40" t="str">
        <f>IFERROR(VLOOKUP(C845,参数表!A:D,2,0),"")</f>
        <v/>
      </c>
      <c r="E845" s="10" t="str">
        <f>IFERROR(VLOOKUP(C845,参数表!A:D,3,0),"")</f>
        <v/>
      </c>
      <c r="F845" s="10" t="str">
        <f>IFERROR(VLOOKUP(C845,参数表!A:D,4,0),"")</f>
        <v/>
      </c>
    </row>
    <row r="846" spans="1:6">
      <c r="A846" s="33" t="str">
        <f>COUNTIF($C$1:C846,C846)&amp;C846</f>
        <v>0</v>
      </c>
      <c r="D846" s="40" t="str">
        <f>IFERROR(VLOOKUP(C846,参数表!A:D,2,0),"")</f>
        <v/>
      </c>
      <c r="E846" s="10" t="str">
        <f>IFERROR(VLOOKUP(C846,参数表!A:D,3,0),"")</f>
        <v/>
      </c>
      <c r="F846" s="10" t="str">
        <f>IFERROR(VLOOKUP(C846,参数表!A:D,4,0),"")</f>
        <v/>
      </c>
    </row>
    <row r="847" spans="1:6">
      <c r="A847" s="33" t="str">
        <f>COUNTIF($C$1:C847,C847)&amp;C847</f>
        <v>0</v>
      </c>
      <c r="D847" s="40" t="str">
        <f>IFERROR(VLOOKUP(C847,参数表!A:D,2,0),"")</f>
        <v/>
      </c>
      <c r="E847" s="10" t="str">
        <f>IFERROR(VLOOKUP(C847,参数表!A:D,3,0),"")</f>
        <v/>
      </c>
      <c r="F847" s="10" t="str">
        <f>IFERROR(VLOOKUP(C847,参数表!A:D,4,0),"")</f>
        <v/>
      </c>
    </row>
    <row r="848" spans="1:6">
      <c r="A848" s="33" t="str">
        <f>COUNTIF($C$1:C848,C848)&amp;C848</f>
        <v>0</v>
      </c>
      <c r="D848" s="40" t="str">
        <f>IFERROR(VLOOKUP(C848,参数表!A:D,2,0),"")</f>
        <v/>
      </c>
      <c r="E848" s="10" t="str">
        <f>IFERROR(VLOOKUP(C848,参数表!A:D,3,0),"")</f>
        <v/>
      </c>
      <c r="F848" s="10" t="str">
        <f>IFERROR(VLOOKUP(C848,参数表!A:D,4,0),"")</f>
        <v/>
      </c>
    </row>
    <row r="849" spans="1:6">
      <c r="A849" s="33" t="str">
        <f>COUNTIF($C$1:C849,C849)&amp;C849</f>
        <v>0</v>
      </c>
      <c r="D849" s="40" t="str">
        <f>IFERROR(VLOOKUP(C849,参数表!A:D,2,0),"")</f>
        <v/>
      </c>
      <c r="E849" s="10" t="str">
        <f>IFERROR(VLOOKUP(C849,参数表!A:D,3,0),"")</f>
        <v/>
      </c>
      <c r="F849" s="10" t="str">
        <f>IFERROR(VLOOKUP(C849,参数表!A:D,4,0),"")</f>
        <v/>
      </c>
    </row>
    <row r="850" spans="1:6">
      <c r="A850" s="33" t="str">
        <f>COUNTIF($C$1:C850,C850)&amp;C850</f>
        <v>0</v>
      </c>
      <c r="D850" s="40" t="str">
        <f>IFERROR(VLOOKUP(C850,参数表!A:D,2,0),"")</f>
        <v/>
      </c>
      <c r="E850" s="10" t="str">
        <f>IFERROR(VLOOKUP(C850,参数表!A:D,3,0),"")</f>
        <v/>
      </c>
      <c r="F850" s="10" t="str">
        <f>IFERROR(VLOOKUP(C850,参数表!A:D,4,0),"")</f>
        <v/>
      </c>
    </row>
    <row r="851" spans="1:6">
      <c r="A851" s="33" t="str">
        <f>COUNTIF($C$1:C851,C851)&amp;C851</f>
        <v>0</v>
      </c>
      <c r="D851" s="40" t="str">
        <f>IFERROR(VLOOKUP(C851,参数表!A:D,2,0),"")</f>
        <v/>
      </c>
      <c r="E851" s="10" t="str">
        <f>IFERROR(VLOOKUP(C851,参数表!A:D,3,0),"")</f>
        <v/>
      </c>
      <c r="F851" s="10" t="str">
        <f>IFERROR(VLOOKUP(C851,参数表!A:D,4,0),"")</f>
        <v/>
      </c>
    </row>
    <row r="852" spans="1:6">
      <c r="A852" s="33" t="str">
        <f>COUNTIF($C$1:C852,C852)&amp;C852</f>
        <v>0</v>
      </c>
      <c r="D852" s="40" t="str">
        <f>IFERROR(VLOOKUP(C852,参数表!A:D,2,0),"")</f>
        <v/>
      </c>
      <c r="E852" s="10" t="str">
        <f>IFERROR(VLOOKUP(C852,参数表!A:D,3,0),"")</f>
        <v/>
      </c>
      <c r="F852" s="10" t="str">
        <f>IFERROR(VLOOKUP(C852,参数表!A:D,4,0),"")</f>
        <v/>
      </c>
    </row>
    <row r="853" spans="1:6">
      <c r="A853" s="33" t="str">
        <f>COUNTIF($C$1:C853,C853)&amp;C853</f>
        <v>0</v>
      </c>
      <c r="D853" s="40" t="str">
        <f>IFERROR(VLOOKUP(C853,参数表!A:D,2,0),"")</f>
        <v/>
      </c>
      <c r="E853" s="10" t="str">
        <f>IFERROR(VLOOKUP(C853,参数表!A:D,3,0),"")</f>
        <v/>
      </c>
      <c r="F853" s="10" t="str">
        <f>IFERROR(VLOOKUP(C853,参数表!A:D,4,0),"")</f>
        <v/>
      </c>
    </row>
    <row r="854" spans="1:6">
      <c r="A854" s="33" t="str">
        <f>COUNTIF($C$1:C854,C854)&amp;C854</f>
        <v>0</v>
      </c>
      <c r="D854" s="40" t="str">
        <f>IFERROR(VLOOKUP(C854,参数表!A:D,2,0),"")</f>
        <v/>
      </c>
      <c r="E854" s="10" t="str">
        <f>IFERROR(VLOOKUP(C854,参数表!A:D,3,0),"")</f>
        <v/>
      </c>
      <c r="F854" s="10" t="str">
        <f>IFERROR(VLOOKUP(C854,参数表!A:D,4,0),"")</f>
        <v/>
      </c>
    </row>
    <row r="855" spans="1:6">
      <c r="A855" s="33" t="str">
        <f>COUNTIF($C$1:C855,C855)&amp;C855</f>
        <v>0</v>
      </c>
      <c r="D855" s="40" t="str">
        <f>IFERROR(VLOOKUP(C855,参数表!A:D,2,0),"")</f>
        <v/>
      </c>
      <c r="E855" s="10" t="str">
        <f>IFERROR(VLOOKUP(C855,参数表!A:D,3,0),"")</f>
        <v/>
      </c>
      <c r="F855" s="10" t="str">
        <f>IFERROR(VLOOKUP(C855,参数表!A:D,4,0),"")</f>
        <v/>
      </c>
    </row>
    <row r="856" spans="1:6">
      <c r="A856" s="33" t="str">
        <f>COUNTIF($C$1:C856,C856)&amp;C856</f>
        <v>0</v>
      </c>
      <c r="D856" s="40" t="str">
        <f>IFERROR(VLOOKUP(C856,参数表!A:D,2,0),"")</f>
        <v/>
      </c>
      <c r="E856" s="10" t="str">
        <f>IFERROR(VLOOKUP(C856,参数表!A:D,3,0),"")</f>
        <v/>
      </c>
      <c r="F856" s="10" t="str">
        <f>IFERROR(VLOOKUP(C856,参数表!A:D,4,0),"")</f>
        <v/>
      </c>
    </row>
    <row r="857" spans="1:6">
      <c r="A857" s="33" t="str">
        <f>COUNTIF($C$1:C857,C857)&amp;C857</f>
        <v>0</v>
      </c>
      <c r="D857" s="40" t="str">
        <f>IFERROR(VLOOKUP(C857,参数表!A:D,2,0),"")</f>
        <v/>
      </c>
      <c r="E857" s="10" t="str">
        <f>IFERROR(VLOOKUP(C857,参数表!A:D,3,0),"")</f>
        <v/>
      </c>
      <c r="F857" s="10" t="str">
        <f>IFERROR(VLOOKUP(C857,参数表!A:D,4,0),"")</f>
        <v/>
      </c>
    </row>
    <row r="858" spans="1:6">
      <c r="A858" s="33" t="str">
        <f>COUNTIF($C$1:C858,C858)&amp;C858</f>
        <v>0</v>
      </c>
      <c r="D858" s="40" t="str">
        <f>IFERROR(VLOOKUP(C858,参数表!A:D,2,0),"")</f>
        <v/>
      </c>
      <c r="E858" s="10" t="str">
        <f>IFERROR(VLOOKUP(C858,参数表!A:D,3,0),"")</f>
        <v/>
      </c>
      <c r="F858" s="10" t="str">
        <f>IFERROR(VLOOKUP(C858,参数表!A:D,4,0),"")</f>
        <v/>
      </c>
    </row>
    <row r="859" spans="1:6">
      <c r="A859" s="33" t="str">
        <f>COUNTIF($C$1:C859,C859)&amp;C859</f>
        <v>0</v>
      </c>
      <c r="D859" s="40" t="str">
        <f>IFERROR(VLOOKUP(C859,参数表!A:D,2,0),"")</f>
        <v/>
      </c>
      <c r="E859" s="10" t="str">
        <f>IFERROR(VLOOKUP(C859,参数表!A:D,3,0),"")</f>
        <v/>
      </c>
      <c r="F859" s="10" t="str">
        <f>IFERROR(VLOOKUP(C859,参数表!A:D,4,0),"")</f>
        <v/>
      </c>
    </row>
    <row r="860" spans="1:6">
      <c r="A860" s="33" t="str">
        <f>COUNTIF($C$1:C860,C860)&amp;C860</f>
        <v>0</v>
      </c>
      <c r="D860" s="40" t="str">
        <f>IFERROR(VLOOKUP(C860,参数表!A:D,2,0),"")</f>
        <v/>
      </c>
      <c r="E860" s="10" t="str">
        <f>IFERROR(VLOOKUP(C860,参数表!A:D,3,0),"")</f>
        <v/>
      </c>
      <c r="F860" s="10" t="str">
        <f>IFERROR(VLOOKUP(C860,参数表!A:D,4,0),"")</f>
        <v/>
      </c>
    </row>
    <row r="861" spans="1:6">
      <c r="A861" s="33" t="str">
        <f>COUNTIF($C$1:C861,C861)&amp;C861</f>
        <v>0</v>
      </c>
      <c r="D861" s="40" t="str">
        <f>IFERROR(VLOOKUP(C861,参数表!A:D,2,0),"")</f>
        <v/>
      </c>
      <c r="E861" s="10" t="str">
        <f>IFERROR(VLOOKUP(C861,参数表!A:D,3,0),"")</f>
        <v/>
      </c>
      <c r="F861" s="10" t="str">
        <f>IFERROR(VLOOKUP(C861,参数表!A:D,4,0),"")</f>
        <v/>
      </c>
    </row>
    <row r="862" spans="1:6">
      <c r="A862" s="33" t="str">
        <f>COUNTIF($C$1:C862,C862)&amp;C862</f>
        <v>0</v>
      </c>
      <c r="D862" s="40" t="str">
        <f>IFERROR(VLOOKUP(C862,参数表!A:D,2,0),"")</f>
        <v/>
      </c>
      <c r="E862" s="10" t="str">
        <f>IFERROR(VLOOKUP(C862,参数表!A:D,3,0),"")</f>
        <v/>
      </c>
      <c r="F862" s="10" t="str">
        <f>IFERROR(VLOOKUP(C862,参数表!A:D,4,0),"")</f>
        <v/>
      </c>
    </row>
    <row r="863" spans="1:6">
      <c r="A863" s="33" t="str">
        <f>COUNTIF($C$1:C863,C863)&amp;C863</f>
        <v>0</v>
      </c>
      <c r="D863" s="40" t="str">
        <f>IFERROR(VLOOKUP(C863,参数表!A:D,2,0),"")</f>
        <v/>
      </c>
      <c r="E863" s="10" t="str">
        <f>IFERROR(VLOOKUP(C863,参数表!A:D,3,0),"")</f>
        <v/>
      </c>
      <c r="F863" s="10" t="str">
        <f>IFERROR(VLOOKUP(C863,参数表!A:D,4,0),"")</f>
        <v/>
      </c>
    </row>
    <row r="864" spans="1:6">
      <c r="A864" s="33" t="str">
        <f>COUNTIF($C$1:C864,C864)&amp;C864</f>
        <v>0</v>
      </c>
      <c r="D864" s="40" t="str">
        <f>IFERROR(VLOOKUP(C864,参数表!A:D,2,0),"")</f>
        <v/>
      </c>
      <c r="E864" s="10" t="str">
        <f>IFERROR(VLOOKUP(C864,参数表!A:D,3,0),"")</f>
        <v/>
      </c>
      <c r="F864" s="10" t="str">
        <f>IFERROR(VLOOKUP(C864,参数表!A:D,4,0),"")</f>
        <v/>
      </c>
    </row>
    <row r="865" spans="1:6">
      <c r="A865" s="33" t="str">
        <f>COUNTIF($C$1:C865,C865)&amp;C865</f>
        <v>0</v>
      </c>
      <c r="D865" s="40" t="str">
        <f>IFERROR(VLOOKUP(C865,参数表!A:D,2,0),"")</f>
        <v/>
      </c>
      <c r="E865" s="10" t="str">
        <f>IFERROR(VLOOKUP(C865,参数表!A:D,3,0),"")</f>
        <v/>
      </c>
      <c r="F865" s="10" t="str">
        <f>IFERROR(VLOOKUP(C865,参数表!A:D,4,0),"")</f>
        <v/>
      </c>
    </row>
    <row r="866" spans="1:6">
      <c r="A866" s="33" t="str">
        <f>COUNTIF($C$1:C866,C866)&amp;C866</f>
        <v>0</v>
      </c>
      <c r="D866" s="40" t="str">
        <f>IFERROR(VLOOKUP(C866,参数表!A:D,2,0),"")</f>
        <v/>
      </c>
      <c r="E866" s="10" t="str">
        <f>IFERROR(VLOOKUP(C866,参数表!A:D,3,0),"")</f>
        <v/>
      </c>
      <c r="F866" s="10" t="str">
        <f>IFERROR(VLOOKUP(C866,参数表!A:D,4,0),"")</f>
        <v/>
      </c>
    </row>
    <row r="867" spans="1:6">
      <c r="A867" s="33" t="str">
        <f>COUNTIF($C$1:C867,C867)&amp;C867</f>
        <v>0</v>
      </c>
      <c r="D867" s="40" t="str">
        <f>IFERROR(VLOOKUP(C867,参数表!A:D,2,0),"")</f>
        <v/>
      </c>
      <c r="E867" s="10" t="str">
        <f>IFERROR(VLOOKUP(C867,参数表!A:D,3,0),"")</f>
        <v/>
      </c>
      <c r="F867" s="10" t="str">
        <f>IFERROR(VLOOKUP(C867,参数表!A:D,4,0),"")</f>
        <v/>
      </c>
    </row>
    <row r="868" spans="1:6">
      <c r="A868" s="33" t="str">
        <f>COUNTIF($C$1:C868,C868)&amp;C868</f>
        <v>0</v>
      </c>
      <c r="D868" s="40" t="str">
        <f>IFERROR(VLOOKUP(C868,参数表!A:D,2,0),"")</f>
        <v/>
      </c>
      <c r="E868" s="10" t="str">
        <f>IFERROR(VLOOKUP(C868,参数表!A:D,3,0),"")</f>
        <v/>
      </c>
      <c r="F868" s="10" t="str">
        <f>IFERROR(VLOOKUP(C868,参数表!A:D,4,0),"")</f>
        <v/>
      </c>
    </row>
    <row r="869" spans="1:6">
      <c r="A869" s="33" t="str">
        <f>COUNTIF($C$1:C869,C869)&amp;C869</f>
        <v>0</v>
      </c>
      <c r="D869" s="40" t="str">
        <f>IFERROR(VLOOKUP(C869,参数表!A:D,2,0),"")</f>
        <v/>
      </c>
      <c r="E869" s="10" t="str">
        <f>IFERROR(VLOOKUP(C869,参数表!A:D,3,0),"")</f>
        <v/>
      </c>
      <c r="F869" s="10" t="str">
        <f>IFERROR(VLOOKUP(C869,参数表!A:D,4,0),"")</f>
        <v/>
      </c>
    </row>
    <row r="870" spans="1:6">
      <c r="A870" s="33" t="str">
        <f>COUNTIF($C$1:C870,C870)&amp;C870</f>
        <v>0</v>
      </c>
      <c r="D870" s="40" t="str">
        <f>IFERROR(VLOOKUP(C870,参数表!A:D,2,0),"")</f>
        <v/>
      </c>
      <c r="E870" s="10" t="str">
        <f>IFERROR(VLOOKUP(C870,参数表!A:D,3,0),"")</f>
        <v/>
      </c>
      <c r="F870" s="10" t="str">
        <f>IFERROR(VLOOKUP(C870,参数表!A:D,4,0),"")</f>
        <v/>
      </c>
    </row>
    <row r="871" spans="1:6">
      <c r="A871" s="33" t="str">
        <f>COUNTIF($C$1:C871,C871)&amp;C871</f>
        <v>0</v>
      </c>
      <c r="D871" s="40" t="str">
        <f>IFERROR(VLOOKUP(C871,参数表!A:D,2,0),"")</f>
        <v/>
      </c>
      <c r="E871" s="10" t="str">
        <f>IFERROR(VLOOKUP(C871,参数表!A:D,3,0),"")</f>
        <v/>
      </c>
      <c r="F871" s="10" t="str">
        <f>IFERROR(VLOOKUP(C871,参数表!A:D,4,0),"")</f>
        <v/>
      </c>
    </row>
    <row r="872" spans="1:6">
      <c r="A872" s="33" t="str">
        <f>COUNTIF($C$1:C872,C872)&amp;C872</f>
        <v>0</v>
      </c>
      <c r="D872" s="40" t="str">
        <f>IFERROR(VLOOKUP(C872,参数表!A:D,2,0),"")</f>
        <v/>
      </c>
      <c r="E872" s="10" t="str">
        <f>IFERROR(VLOOKUP(C872,参数表!A:D,3,0),"")</f>
        <v/>
      </c>
      <c r="F872" s="10" t="str">
        <f>IFERROR(VLOOKUP(C872,参数表!A:D,4,0),"")</f>
        <v/>
      </c>
    </row>
    <row r="873" spans="1:6">
      <c r="A873" s="33" t="str">
        <f>COUNTIF($C$1:C873,C873)&amp;C873</f>
        <v>0</v>
      </c>
      <c r="D873" s="40" t="str">
        <f>IFERROR(VLOOKUP(C873,参数表!A:D,2,0),"")</f>
        <v/>
      </c>
      <c r="E873" s="10" t="str">
        <f>IFERROR(VLOOKUP(C873,参数表!A:D,3,0),"")</f>
        <v/>
      </c>
      <c r="F873" s="10" t="str">
        <f>IFERROR(VLOOKUP(C873,参数表!A:D,4,0),"")</f>
        <v/>
      </c>
    </row>
    <row r="874" spans="1:6">
      <c r="A874" s="33" t="str">
        <f>COUNTIF($C$1:C874,C874)&amp;C874</f>
        <v>0</v>
      </c>
      <c r="D874" s="40" t="str">
        <f>IFERROR(VLOOKUP(C874,参数表!A:D,2,0),"")</f>
        <v/>
      </c>
      <c r="E874" s="10" t="str">
        <f>IFERROR(VLOOKUP(C874,参数表!A:D,3,0),"")</f>
        <v/>
      </c>
      <c r="F874" s="10" t="str">
        <f>IFERROR(VLOOKUP(C874,参数表!A:D,4,0),"")</f>
        <v/>
      </c>
    </row>
    <row r="875" spans="1:6">
      <c r="A875" s="33" t="str">
        <f>COUNTIF($C$1:C875,C875)&amp;C875</f>
        <v>0</v>
      </c>
      <c r="D875" s="40" t="str">
        <f>IFERROR(VLOOKUP(C875,参数表!A:D,2,0),"")</f>
        <v/>
      </c>
      <c r="E875" s="10" t="str">
        <f>IFERROR(VLOOKUP(C875,参数表!A:D,3,0),"")</f>
        <v/>
      </c>
      <c r="F875" s="10" t="str">
        <f>IFERROR(VLOOKUP(C875,参数表!A:D,4,0),"")</f>
        <v/>
      </c>
    </row>
    <row r="876" spans="1:6">
      <c r="A876" s="33" t="str">
        <f>COUNTIF($C$1:C876,C876)&amp;C876</f>
        <v>0</v>
      </c>
      <c r="D876" s="40" t="str">
        <f>IFERROR(VLOOKUP(C876,参数表!A:D,2,0),"")</f>
        <v/>
      </c>
      <c r="E876" s="10" t="str">
        <f>IFERROR(VLOOKUP(C876,参数表!A:D,3,0),"")</f>
        <v/>
      </c>
      <c r="F876" s="10" t="str">
        <f>IFERROR(VLOOKUP(C876,参数表!A:D,4,0),"")</f>
        <v/>
      </c>
    </row>
    <row r="877" spans="1:6">
      <c r="A877" s="33" t="str">
        <f>COUNTIF($C$1:C877,C877)&amp;C877</f>
        <v>0</v>
      </c>
      <c r="D877" s="40" t="str">
        <f>IFERROR(VLOOKUP(C877,参数表!A:D,2,0),"")</f>
        <v/>
      </c>
      <c r="E877" s="10" t="str">
        <f>IFERROR(VLOOKUP(C877,参数表!A:D,3,0),"")</f>
        <v/>
      </c>
      <c r="F877" s="10" t="str">
        <f>IFERROR(VLOOKUP(C877,参数表!A:D,4,0),"")</f>
        <v/>
      </c>
    </row>
    <row r="878" spans="1:6">
      <c r="A878" s="33" t="str">
        <f>COUNTIF($C$1:C878,C878)&amp;C878</f>
        <v>0</v>
      </c>
      <c r="D878" s="40" t="str">
        <f>IFERROR(VLOOKUP(C878,参数表!A:D,2,0),"")</f>
        <v/>
      </c>
      <c r="E878" s="10" t="str">
        <f>IFERROR(VLOOKUP(C878,参数表!A:D,3,0),"")</f>
        <v/>
      </c>
      <c r="F878" s="10" t="str">
        <f>IFERROR(VLOOKUP(C878,参数表!A:D,4,0),"")</f>
        <v/>
      </c>
    </row>
    <row r="879" spans="1:6">
      <c r="A879" s="33" t="str">
        <f>COUNTIF($C$1:C879,C879)&amp;C879</f>
        <v>0</v>
      </c>
      <c r="D879" s="40" t="str">
        <f>IFERROR(VLOOKUP(C879,参数表!A:D,2,0),"")</f>
        <v/>
      </c>
      <c r="E879" s="10" t="str">
        <f>IFERROR(VLOOKUP(C879,参数表!A:D,3,0),"")</f>
        <v/>
      </c>
      <c r="F879" s="10" t="str">
        <f>IFERROR(VLOOKUP(C879,参数表!A:D,4,0),"")</f>
        <v/>
      </c>
    </row>
    <row r="880" spans="1:6">
      <c r="A880" s="33" t="str">
        <f>COUNTIF($C$1:C880,C880)&amp;C880</f>
        <v>0</v>
      </c>
      <c r="D880" s="40" t="str">
        <f>IFERROR(VLOOKUP(C880,参数表!A:D,2,0),"")</f>
        <v/>
      </c>
      <c r="E880" s="10" t="str">
        <f>IFERROR(VLOOKUP(C880,参数表!A:D,3,0),"")</f>
        <v/>
      </c>
      <c r="F880" s="10" t="str">
        <f>IFERROR(VLOOKUP(C880,参数表!A:D,4,0),"")</f>
        <v/>
      </c>
    </row>
    <row r="881" spans="1:6">
      <c r="A881" s="33" t="str">
        <f>COUNTIF($C$1:C881,C881)&amp;C881</f>
        <v>0</v>
      </c>
      <c r="D881" s="40" t="str">
        <f>IFERROR(VLOOKUP(C881,参数表!A:D,2,0),"")</f>
        <v/>
      </c>
      <c r="E881" s="10" t="str">
        <f>IFERROR(VLOOKUP(C881,参数表!A:D,3,0),"")</f>
        <v/>
      </c>
      <c r="F881" s="10" t="str">
        <f>IFERROR(VLOOKUP(C881,参数表!A:D,4,0),"")</f>
        <v/>
      </c>
    </row>
    <row r="882" spans="1:6">
      <c r="A882" s="33" t="str">
        <f>COUNTIF($C$1:C882,C882)&amp;C882</f>
        <v>0</v>
      </c>
      <c r="D882" s="40" t="str">
        <f>IFERROR(VLOOKUP(C882,参数表!A:D,2,0),"")</f>
        <v/>
      </c>
      <c r="E882" s="10" t="str">
        <f>IFERROR(VLOOKUP(C882,参数表!A:D,3,0),"")</f>
        <v/>
      </c>
      <c r="F882" s="10" t="str">
        <f>IFERROR(VLOOKUP(C882,参数表!A:D,4,0),"")</f>
        <v/>
      </c>
    </row>
    <row r="883" spans="1:6">
      <c r="A883" s="33" t="str">
        <f>COUNTIF($C$1:C883,C883)&amp;C883</f>
        <v>0</v>
      </c>
      <c r="D883" s="40" t="str">
        <f>IFERROR(VLOOKUP(C883,参数表!A:D,2,0),"")</f>
        <v/>
      </c>
      <c r="E883" s="10" t="str">
        <f>IFERROR(VLOOKUP(C883,参数表!A:D,3,0),"")</f>
        <v/>
      </c>
      <c r="F883" s="10" t="str">
        <f>IFERROR(VLOOKUP(C883,参数表!A:D,4,0),"")</f>
        <v/>
      </c>
    </row>
    <row r="884" spans="1:6">
      <c r="A884" s="33" t="str">
        <f>COUNTIF($C$1:C884,C884)&amp;C884</f>
        <v>0</v>
      </c>
      <c r="D884" s="40" t="str">
        <f>IFERROR(VLOOKUP(C884,参数表!A:D,2,0),"")</f>
        <v/>
      </c>
      <c r="E884" s="10" t="str">
        <f>IFERROR(VLOOKUP(C884,参数表!A:D,3,0),"")</f>
        <v/>
      </c>
      <c r="F884" s="10" t="str">
        <f>IFERROR(VLOOKUP(C884,参数表!A:D,4,0),"")</f>
        <v/>
      </c>
    </row>
    <row r="885" spans="1:6">
      <c r="A885" s="33" t="str">
        <f>COUNTIF($C$1:C885,C885)&amp;C885</f>
        <v>0</v>
      </c>
      <c r="D885" s="40" t="str">
        <f>IFERROR(VLOOKUP(C885,参数表!A:D,2,0),"")</f>
        <v/>
      </c>
      <c r="E885" s="10" t="str">
        <f>IFERROR(VLOOKUP(C885,参数表!A:D,3,0),"")</f>
        <v/>
      </c>
      <c r="F885" s="10" t="str">
        <f>IFERROR(VLOOKUP(C885,参数表!A:D,4,0),"")</f>
        <v/>
      </c>
    </row>
    <row r="886" spans="1:6">
      <c r="A886" s="33" t="str">
        <f>COUNTIF($C$1:C886,C886)&amp;C886</f>
        <v>0</v>
      </c>
      <c r="D886" s="40" t="str">
        <f>IFERROR(VLOOKUP(C886,参数表!A:D,2,0),"")</f>
        <v/>
      </c>
      <c r="E886" s="10" t="str">
        <f>IFERROR(VLOOKUP(C886,参数表!A:D,3,0),"")</f>
        <v/>
      </c>
      <c r="F886" s="10" t="str">
        <f>IFERROR(VLOOKUP(C886,参数表!A:D,4,0),"")</f>
        <v/>
      </c>
    </row>
    <row r="887" spans="1:6">
      <c r="A887" s="33" t="str">
        <f>COUNTIF($C$1:C887,C887)&amp;C887</f>
        <v>0</v>
      </c>
      <c r="D887" s="40" t="str">
        <f>IFERROR(VLOOKUP(C887,参数表!A:D,2,0),"")</f>
        <v/>
      </c>
      <c r="E887" s="10" t="str">
        <f>IFERROR(VLOOKUP(C887,参数表!A:D,3,0),"")</f>
        <v/>
      </c>
      <c r="F887" s="10" t="str">
        <f>IFERROR(VLOOKUP(C887,参数表!A:D,4,0),"")</f>
        <v/>
      </c>
    </row>
    <row r="888" spans="1:6">
      <c r="A888" s="33" t="str">
        <f>COUNTIF($C$1:C888,C888)&amp;C888</f>
        <v>0</v>
      </c>
      <c r="D888" s="40" t="str">
        <f>IFERROR(VLOOKUP(C888,参数表!A:D,2,0),"")</f>
        <v/>
      </c>
      <c r="E888" s="10" t="str">
        <f>IFERROR(VLOOKUP(C888,参数表!A:D,3,0),"")</f>
        <v/>
      </c>
      <c r="F888" s="10" t="str">
        <f>IFERROR(VLOOKUP(C888,参数表!A:D,4,0),"")</f>
        <v/>
      </c>
    </row>
    <row r="889" spans="1:6">
      <c r="A889" s="33" t="str">
        <f>COUNTIF($C$1:C889,C889)&amp;C889</f>
        <v>0</v>
      </c>
      <c r="D889" s="40" t="str">
        <f>IFERROR(VLOOKUP(C889,参数表!A:D,2,0),"")</f>
        <v/>
      </c>
      <c r="E889" s="10" t="str">
        <f>IFERROR(VLOOKUP(C889,参数表!A:D,3,0),"")</f>
        <v/>
      </c>
      <c r="F889" s="10" t="str">
        <f>IFERROR(VLOOKUP(C889,参数表!A:D,4,0),"")</f>
        <v/>
      </c>
    </row>
    <row r="890" spans="1:6">
      <c r="A890" s="33" t="str">
        <f>COUNTIF($C$1:C890,C890)&amp;C890</f>
        <v>0</v>
      </c>
      <c r="D890" s="40" t="str">
        <f>IFERROR(VLOOKUP(C890,参数表!A:D,2,0),"")</f>
        <v/>
      </c>
      <c r="E890" s="10" t="str">
        <f>IFERROR(VLOOKUP(C890,参数表!A:D,3,0),"")</f>
        <v/>
      </c>
      <c r="F890" s="10" t="str">
        <f>IFERROR(VLOOKUP(C890,参数表!A:D,4,0),"")</f>
        <v/>
      </c>
    </row>
    <row r="891" spans="1:6">
      <c r="A891" s="33" t="str">
        <f>COUNTIF($C$1:C891,C891)&amp;C891</f>
        <v>0</v>
      </c>
      <c r="D891" s="40" t="str">
        <f>IFERROR(VLOOKUP(C891,参数表!A:D,2,0),"")</f>
        <v/>
      </c>
      <c r="E891" s="10" t="str">
        <f>IFERROR(VLOOKUP(C891,参数表!A:D,3,0),"")</f>
        <v/>
      </c>
      <c r="F891" s="10" t="str">
        <f>IFERROR(VLOOKUP(C891,参数表!A:D,4,0),"")</f>
        <v/>
      </c>
    </row>
    <row r="892" spans="1:6">
      <c r="A892" s="33" t="str">
        <f>COUNTIF($C$1:C892,C892)&amp;C892</f>
        <v>0</v>
      </c>
      <c r="D892" s="40" t="str">
        <f>IFERROR(VLOOKUP(C892,参数表!A:D,2,0),"")</f>
        <v/>
      </c>
      <c r="E892" s="10" t="str">
        <f>IFERROR(VLOOKUP(C892,参数表!A:D,3,0),"")</f>
        <v/>
      </c>
      <c r="F892" s="10" t="str">
        <f>IFERROR(VLOOKUP(C892,参数表!A:D,4,0),"")</f>
        <v/>
      </c>
    </row>
    <row r="893" spans="1:6">
      <c r="A893" s="33" t="str">
        <f>COUNTIF($C$1:C893,C893)&amp;C893</f>
        <v>0</v>
      </c>
      <c r="D893" s="40" t="str">
        <f>IFERROR(VLOOKUP(C893,参数表!A:D,2,0),"")</f>
        <v/>
      </c>
      <c r="E893" s="10" t="str">
        <f>IFERROR(VLOOKUP(C893,参数表!A:D,3,0),"")</f>
        <v/>
      </c>
      <c r="F893" s="10" t="str">
        <f>IFERROR(VLOOKUP(C893,参数表!A:D,4,0),"")</f>
        <v/>
      </c>
    </row>
    <row r="894" spans="1:6">
      <c r="A894" s="33" t="str">
        <f>COUNTIF($C$1:C894,C894)&amp;C894</f>
        <v>0</v>
      </c>
      <c r="D894" s="40" t="str">
        <f>IFERROR(VLOOKUP(C894,参数表!A:D,2,0),"")</f>
        <v/>
      </c>
      <c r="E894" s="10" t="str">
        <f>IFERROR(VLOOKUP(C894,参数表!A:D,3,0),"")</f>
        <v/>
      </c>
      <c r="F894" s="10" t="str">
        <f>IFERROR(VLOOKUP(C894,参数表!A:D,4,0),"")</f>
        <v/>
      </c>
    </row>
    <row r="895" spans="1:6">
      <c r="A895" s="33" t="str">
        <f>COUNTIF($C$1:C895,C895)&amp;C895</f>
        <v>0</v>
      </c>
      <c r="D895" s="40" t="str">
        <f>IFERROR(VLOOKUP(C895,参数表!A:D,2,0),"")</f>
        <v/>
      </c>
      <c r="E895" s="10" t="str">
        <f>IFERROR(VLOOKUP(C895,参数表!A:D,3,0),"")</f>
        <v/>
      </c>
      <c r="F895" s="10" t="str">
        <f>IFERROR(VLOOKUP(C895,参数表!A:D,4,0),"")</f>
        <v/>
      </c>
    </row>
    <row r="896" spans="1:6">
      <c r="A896" s="33" t="str">
        <f>COUNTIF($C$1:C896,C896)&amp;C896</f>
        <v>0</v>
      </c>
      <c r="D896" s="40" t="str">
        <f>IFERROR(VLOOKUP(C896,参数表!A:D,2,0),"")</f>
        <v/>
      </c>
      <c r="E896" s="10" t="str">
        <f>IFERROR(VLOOKUP(C896,参数表!A:D,3,0),"")</f>
        <v/>
      </c>
      <c r="F896" s="10" t="str">
        <f>IFERROR(VLOOKUP(C896,参数表!A:D,4,0),"")</f>
        <v/>
      </c>
    </row>
    <row r="897" spans="1:6">
      <c r="A897" s="33" t="str">
        <f>COUNTIF($C$1:C897,C897)&amp;C897</f>
        <v>0</v>
      </c>
      <c r="D897" s="40" t="str">
        <f>IFERROR(VLOOKUP(C897,参数表!A:D,2,0),"")</f>
        <v/>
      </c>
      <c r="E897" s="10" t="str">
        <f>IFERROR(VLOOKUP(C897,参数表!A:D,3,0),"")</f>
        <v/>
      </c>
      <c r="F897" s="10" t="str">
        <f>IFERROR(VLOOKUP(C897,参数表!A:D,4,0),"")</f>
        <v/>
      </c>
    </row>
    <row r="898" spans="1:6">
      <c r="A898" s="33" t="str">
        <f>COUNTIF($C$1:C898,C898)&amp;C898</f>
        <v>0</v>
      </c>
      <c r="D898" s="40" t="str">
        <f>IFERROR(VLOOKUP(C898,参数表!A:D,2,0),"")</f>
        <v/>
      </c>
      <c r="E898" s="10" t="str">
        <f>IFERROR(VLOOKUP(C898,参数表!A:D,3,0),"")</f>
        <v/>
      </c>
      <c r="F898" s="10" t="str">
        <f>IFERROR(VLOOKUP(C898,参数表!A:D,4,0),"")</f>
        <v/>
      </c>
    </row>
    <row r="899" spans="1:6">
      <c r="A899" s="33" t="str">
        <f>COUNTIF($C$1:C899,C899)&amp;C899</f>
        <v>0</v>
      </c>
      <c r="D899" s="40" t="str">
        <f>IFERROR(VLOOKUP(C899,参数表!A:D,2,0),"")</f>
        <v/>
      </c>
      <c r="E899" s="10" t="str">
        <f>IFERROR(VLOOKUP(C899,参数表!A:D,3,0),"")</f>
        <v/>
      </c>
      <c r="F899" s="10" t="str">
        <f>IFERROR(VLOOKUP(C899,参数表!A:D,4,0),"")</f>
        <v/>
      </c>
    </row>
    <row r="900" spans="1:6">
      <c r="A900" s="33" t="str">
        <f>COUNTIF($C$1:C900,C900)&amp;C900</f>
        <v>0</v>
      </c>
      <c r="D900" s="40" t="str">
        <f>IFERROR(VLOOKUP(C900,参数表!A:D,2,0),"")</f>
        <v/>
      </c>
      <c r="E900" s="10" t="str">
        <f>IFERROR(VLOOKUP(C900,参数表!A:D,3,0),"")</f>
        <v/>
      </c>
      <c r="F900" s="10" t="str">
        <f>IFERROR(VLOOKUP(C900,参数表!A:D,4,0),"")</f>
        <v/>
      </c>
    </row>
    <row r="901" spans="1:6">
      <c r="A901" s="33" t="str">
        <f>COUNTIF($C$1:C901,C901)&amp;C901</f>
        <v>0</v>
      </c>
      <c r="D901" s="40" t="str">
        <f>IFERROR(VLOOKUP(C901,参数表!A:D,2,0),"")</f>
        <v/>
      </c>
      <c r="E901" s="10" t="str">
        <f>IFERROR(VLOOKUP(C901,参数表!A:D,3,0),"")</f>
        <v/>
      </c>
      <c r="F901" s="10" t="str">
        <f>IFERROR(VLOOKUP(C901,参数表!A:D,4,0),"")</f>
        <v/>
      </c>
    </row>
    <row r="902" spans="1:6">
      <c r="A902" s="33" t="str">
        <f>COUNTIF($C$1:C902,C902)&amp;C902</f>
        <v>0</v>
      </c>
      <c r="D902" s="40" t="str">
        <f>IFERROR(VLOOKUP(C902,参数表!A:D,2,0),"")</f>
        <v/>
      </c>
      <c r="E902" s="10" t="str">
        <f>IFERROR(VLOOKUP(C902,参数表!A:D,3,0),"")</f>
        <v/>
      </c>
      <c r="F902" s="10" t="str">
        <f>IFERROR(VLOOKUP(C902,参数表!A:D,4,0),"")</f>
        <v/>
      </c>
    </row>
    <row r="903" spans="1:6">
      <c r="A903" s="33" t="str">
        <f>COUNTIF($C$1:C903,C903)&amp;C903</f>
        <v>0</v>
      </c>
      <c r="D903" s="40" t="str">
        <f>IFERROR(VLOOKUP(C903,参数表!A:D,2,0),"")</f>
        <v/>
      </c>
      <c r="E903" s="10" t="str">
        <f>IFERROR(VLOOKUP(C903,参数表!A:D,3,0),"")</f>
        <v/>
      </c>
      <c r="F903" s="10" t="str">
        <f>IFERROR(VLOOKUP(C903,参数表!A:D,4,0),"")</f>
        <v/>
      </c>
    </row>
    <row r="904" spans="1:6">
      <c r="A904" s="33" t="str">
        <f>COUNTIF($C$1:C904,C904)&amp;C904</f>
        <v>0</v>
      </c>
      <c r="D904" s="40" t="str">
        <f>IFERROR(VLOOKUP(C904,参数表!A:D,2,0),"")</f>
        <v/>
      </c>
      <c r="E904" s="10" t="str">
        <f>IFERROR(VLOOKUP(C904,参数表!A:D,3,0),"")</f>
        <v/>
      </c>
      <c r="F904" s="10" t="str">
        <f>IFERROR(VLOOKUP(C904,参数表!A:D,4,0),"")</f>
        <v/>
      </c>
    </row>
    <row r="905" spans="1:6">
      <c r="A905" s="33" t="str">
        <f>COUNTIF($C$1:C905,C905)&amp;C905</f>
        <v>0</v>
      </c>
      <c r="D905" s="40" t="str">
        <f>IFERROR(VLOOKUP(C905,参数表!A:D,2,0),"")</f>
        <v/>
      </c>
      <c r="E905" s="10" t="str">
        <f>IFERROR(VLOOKUP(C905,参数表!A:D,3,0),"")</f>
        <v/>
      </c>
      <c r="F905" s="10" t="str">
        <f>IFERROR(VLOOKUP(C905,参数表!A:D,4,0),"")</f>
        <v/>
      </c>
    </row>
    <row r="906" spans="1:6">
      <c r="A906" s="33" t="str">
        <f>COUNTIF($C$1:C906,C906)&amp;C906</f>
        <v>0</v>
      </c>
      <c r="D906" s="40" t="str">
        <f>IFERROR(VLOOKUP(C906,参数表!A:D,2,0),"")</f>
        <v/>
      </c>
      <c r="E906" s="10" t="str">
        <f>IFERROR(VLOOKUP(C906,参数表!A:D,3,0),"")</f>
        <v/>
      </c>
      <c r="F906" s="10" t="str">
        <f>IFERROR(VLOOKUP(C906,参数表!A:D,4,0),"")</f>
        <v/>
      </c>
    </row>
    <row r="907" spans="1:6">
      <c r="A907" s="33" t="str">
        <f>COUNTIF($C$1:C907,C907)&amp;C907</f>
        <v>0</v>
      </c>
      <c r="D907" s="40" t="str">
        <f>IFERROR(VLOOKUP(C907,参数表!A:D,2,0),"")</f>
        <v/>
      </c>
      <c r="E907" s="10" t="str">
        <f>IFERROR(VLOOKUP(C907,参数表!A:D,3,0),"")</f>
        <v/>
      </c>
      <c r="F907" s="10" t="str">
        <f>IFERROR(VLOOKUP(C907,参数表!A:D,4,0),"")</f>
        <v/>
      </c>
    </row>
    <row r="908" spans="1:6">
      <c r="A908" s="33" t="str">
        <f>COUNTIF($C$1:C908,C908)&amp;C908</f>
        <v>0</v>
      </c>
      <c r="D908" s="40" t="str">
        <f>IFERROR(VLOOKUP(C908,参数表!A:D,2,0),"")</f>
        <v/>
      </c>
      <c r="E908" s="10" t="str">
        <f>IFERROR(VLOOKUP(C908,参数表!A:D,3,0),"")</f>
        <v/>
      </c>
      <c r="F908" s="10" t="str">
        <f>IFERROR(VLOOKUP(C908,参数表!A:D,4,0),"")</f>
        <v/>
      </c>
    </row>
    <row r="909" spans="1:6">
      <c r="A909" s="33" t="str">
        <f>COUNTIF($C$1:C909,C909)&amp;C909</f>
        <v>0</v>
      </c>
      <c r="D909" s="40" t="str">
        <f>IFERROR(VLOOKUP(C909,参数表!A:D,2,0),"")</f>
        <v/>
      </c>
      <c r="E909" s="10" t="str">
        <f>IFERROR(VLOOKUP(C909,参数表!A:D,3,0),"")</f>
        <v/>
      </c>
      <c r="F909" s="10" t="str">
        <f>IFERROR(VLOOKUP(C909,参数表!A:D,4,0),"")</f>
        <v/>
      </c>
    </row>
    <row r="910" spans="1:6">
      <c r="A910" s="33" t="str">
        <f>COUNTIF($C$1:C910,C910)&amp;C910</f>
        <v>0</v>
      </c>
      <c r="D910" s="40" t="str">
        <f>IFERROR(VLOOKUP(C910,参数表!A:D,2,0),"")</f>
        <v/>
      </c>
      <c r="E910" s="10" t="str">
        <f>IFERROR(VLOOKUP(C910,参数表!A:D,3,0),"")</f>
        <v/>
      </c>
      <c r="F910" s="10" t="str">
        <f>IFERROR(VLOOKUP(C910,参数表!A:D,4,0),"")</f>
        <v/>
      </c>
    </row>
    <row r="911" spans="1:6">
      <c r="A911" s="33" t="str">
        <f>COUNTIF($C$1:C911,C911)&amp;C911</f>
        <v>0</v>
      </c>
      <c r="D911" s="40" t="str">
        <f>IFERROR(VLOOKUP(C911,参数表!A:D,2,0),"")</f>
        <v/>
      </c>
      <c r="E911" s="10" t="str">
        <f>IFERROR(VLOOKUP(C911,参数表!A:D,3,0),"")</f>
        <v/>
      </c>
      <c r="F911" s="10" t="str">
        <f>IFERROR(VLOOKUP(C911,参数表!A:D,4,0),"")</f>
        <v/>
      </c>
    </row>
    <row r="912" spans="1:6">
      <c r="A912" s="33" t="str">
        <f>COUNTIF($C$1:C912,C912)&amp;C912</f>
        <v>0</v>
      </c>
      <c r="D912" s="40" t="str">
        <f>IFERROR(VLOOKUP(C912,参数表!A:D,2,0),"")</f>
        <v/>
      </c>
      <c r="E912" s="10" t="str">
        <f>IFERROR(VLOOKUP(C912,参数表!A:D,3,0),"")</f>
        <v/>
      </c>
      <c r="F912" s="10" t="str">
        <f>IFERROR(VLOOKUP(C912,参数表!A:D,4,0),"")</f>
        <v/>
      </c>
    </row>
    <row r="913" spans="1:6">
      <c r="A913" s="33" t="str">
        <f>COUNTIF($C$1:C913,C913)&amp;C913</f>
        <v>0</v>
      </c>
      <c r="D913" s="40" t="str">
        <f>IFERROR(VLOOKUP(C913,参数表!A:D,2,0),"")</f>
        <v/>
      </c>
      <c r="E913" s="10" t="str">
        <f>IFERROR(VLOOKUP(C913,参数表!A:D,3,0),"")</f>
        <v/>
      </c>
      <c r="F913" s="10" t="str">
        <f>IFERROR(VLOOKUP(C913,参数表!A:D,4,0),"")</f>
        <v/>
      </c>
    </row>
    <row r="914" spans="1:6">
      <c r="A914" s="33" t="str">
        <f>COUNTIF($C$1:C914,C914)&amp;C914</f>
        <v>0</v>
      </c>
      <c r="D914" s="40" t="str">
        <f>IFERROR(VLOOKUP(C914,参数表!A:D,2,0),"")</f>
        <v/>
      </c>
      <c r="E914" s="10" t="str">
        <f>IFERROR(VLOOKUP(C914,参数表!A:D,3,0),"")</f>
        <v/>
      </c>
      <c r="F914" s="10" t="str">
        <f>IFERROR(VLOOKUP(C914,参数表!A:D,4,0),"")</f>
        <v/>
      </c>
    </row>
    <row r="915" spans="1:6">
      <c r="A915" s="33" t="str">
        <f>COUNTIF($C$1:C915,C915)&amp;C915</f>
        <v>0</v>
      </c>
      <c r="D915" s="40" t="str">
        <f>IFERROR(VLOOKUP(C915,参数表!A:D,2,0),"")</f>
        <v/>
      </c>
      <c r="E915" s="10" t="str">
        <f>IFERROR(VLOOKUP(C915,参数表!A:D,3,0),"")</f>
        <v/>
      </c>
      <c r="F915" s="10" t="str">
        <f>IFERROR(VLOOKUP(C915,参数表!A:D,4,0),"")</f>
        <v/>
      </c>
    </row>
    <row r="916" spans="1:6">
      <c r="A916" s="33" t="str">
        <f>COUNTIF($C$1:C916,C916)&amp;C916</f>
        <v>0</v>
      </c>
      <c r="D916" s="40" t="str">
        <f>IFERROR(VLOOKUP(C916,参数表!A:D,2,0),"")</f>
        <v/>
      </c>
      <c r="E916" s="10" t="str">
        <f>IFERROR(VLOOKUP(C916,参数表!A:D,3,0),"")</f>
        <v/>
      </c>
      <c r="F916" s="10" t="str">
        <f>IFERROR(VLOOKUP(C916,参数表!A:D,4,0),"")</f>
        <v/>
      </c>
    </row>
    <row r="917" spans="1:6">
      <c r="A917" s="33" t="str">
        <f>COUNTIF($C$1:C917,C917)&amp;C917</f>
        <v>0</v>
      </c>
      <c r="D917" s="40" t="str">
        <f>IFERROR(VLOOKUP(C917,参数表!A:D,2,0),"")</f>
        <v/>
      </c>
      <c r="E917" s="10" t="str">
        <f>IFERROR(VLOOKUP(C917,参数表!A:D,3,0),"")</f>
        <v/>
      </c>
      <c r="F917" s="10" t="str">
        <f>IFERROR(VLOOKUP(C917,参数表!A:D,4,0),"")</f>
        <v/>
      </c>
    </row>
    <row r="918" spans="1:6">
      <c r="A918" s="33" t="str">
        <f>COUNTIF($C$1:C918,C918)&amp;C918</f>
        <v>0</v>
      </c>
      <c r="D918" s="40" t="str">
        <f>IFERROR(VLOOKUP(C918,参数表!A:D,2,0),"")</f>
        <v/>
      </c>
      <c r="E918" s="10" t="str">
        <f>IFERROR(VLOOKUP(C918,参数表!A:D,3,0),"")</f>
        <v/>
      </c>
      <c r="F918" s="10" t="str">
        <f>IFERROR(VLOOKUP(C918,参数表!A:D,4,0),"")</f>
        <v/>
      </c>
    </row>
    <row r="919" spans="1:6">
      <c r="A919" s="33" t="str">
        <f>COUNTIF($C$1:C919,C919)&amp;C919</f>
        <v>0</v>
      </c>
      <c r="D919" s="40" t="str">
        <f>IFERROR(VLOOKUP(C919,参数表!A:D,2,0),"")</f>
        <v/>
      </c>
      <c r="E919" s="10" t="str">
        <f>IFERROR(VLOOKUP(C919,参数表!A:D,3,0),"")</f>
        <v/>
      </c>
      <c r="F919" s="10" t="str">
        <f>IFERROR(VLOOKUP(C919,参数表!A:D,4,0),"")</f>
        <v/>
      </c>
    </row>
    <row r="920" spans="1:6">
      <c r="A920" s="33" t="str">
        <f>COUNTIF($C$1:C920,C920)&amp;C920</f>
        <v>0</v>
      </c>
      <c r="D920" s="40" t="str">
        <f>IFERROR(VLOOKUP(C920,参数表!A:D,2,0),"")</f>
        <v/>
      </c>
      <c r="E920" s="10" t="str">
        <f>IFERROR(VLOOKUP(C920,参数表!A:D,3,0),"")</f>
        <v/>
      </c>
      <c r="F920" s="10" t="str">
        <f>IFERROR(VLOOKUP(C920,参数表!A:D,4,0),"")</f>
        <v/>
      </c>
    </row>
    <row r="921" spans="1:6">
      <c r="A921" s="33" t="str">
        <f>COUNTIF($C$1:C921,C921)&amp;C921</f>
        <v>0</v>
      </c>
      <c r="D921" s="40" t="str">
        <f>IFERROR(VLOOKUP(C921,参数表!A:D,2,0),"")</f>
        <v/>
      </c>
      <c r="E921" s="10" t="str">
        <f>IFERROR(VLOOKUP(C921,参数表!A:D,3,0),"")</f>
        <v/>
      </c>
      <c r="F921" s="10" t="str">
        <f>IFERROR(VLOOKUP(C921,参数表!A:D,4,0),"")</f>
        <v/>
      </c>
    </row>
    <row r="922" spans="1:6">
      <c r="A922" s="33" t="str">
        <f>COUNTIF($C$1:C922,C922)&amp;C922</f>
        <v>0</v>
      </c>
      <c r="D922" s="40" t="str">
        <f>IFERROR(VLOOKUP(C922,参数表!A:D,2,0),"")</f>
        <v/>
      </c>
      <c r="E922" s="10" t="str">
        <f>IFERROR(VLOOKUP(C922,参数表!A:D,3,0),"")</f>
        <v/>
      </c>
      <c r="F922" s="10" t="str">
        <f>IFERROR(VLOOKUP(C922,参数表!A:D,4,0),"")</f>
        <v/>
      </c>
    </row>
    <row r="923" spans="1:6">
      <c r="A923" s="33" t="str">
        <f>COUNTIF($C$1:C923,C923)&amp;C923</f>
        <v>0</v>
      </c>
      <c r="D923" s="40" t="str">
        <f>IFERROR(VLOOKUP(C923,参数表!A:D,2,0),"")</f>
        <v/>
      </c>
      <c r="E923" s="10" t="str">
        <f>IFERROR(VLOOKUP(C923,参数表!A:D,3,0),"")</f>
        <v/>
      </c>
      <c r="F923" s="10" t="str">
        <f>IFERROR(VLOOKUP(C923,参数表!A:D,4,0),"")</f>
        <v/>
      </c>
    </row>
    <row r="924" spans="1:6">
      <c r="A924" s="33" t="str">
        <f>COUNTIF($C$1:C924,C924)&amp;C924</f>
        <v>0</v>
      </c>
      <c r="D924" s="40" t="str">
        <f>IFERROR(VLOOKUP(C924,参数表!A:D,2,0),"")</f>
        <v/>
      </c>
      <c r="E924" s="10" t="str">
        <f>IFERROR(VLOOKUP(C924,参数表!A:D,3,0),"")</f>
        <v/>
      </c>
      <c r="F924" s="10" t="str">
        <f>IFERROR(VLOOKUP(C924,参数表!A:D,4,0),"")</f>
        <v/>
      </c>
    </row>
    <row r="925" spans="1:6">
      <c r="A925" s="33" t="str">
        <f>COUNTIF($C$1:C925,C925)&amp;C925</f>
        <v>0</v>
      </c>
      <c r="D925" s="40" t="str">
        <f>IFERROR(VLOOKUP(C925,参数表!A:D,2,0),"")</f>
        <v/>
      </c>
      <c r="E925" s="10" t="str">
        <f>IFERROR(VLOOKUP(C925,参数表!A:D,3,0),"")</f>
        <v/>
      </c>
      <c r="F925" s="10" t="str">
        <f>IFERROR(VLOOKUP(C925,参数表!A:D,4,0),"")</f>
        <v/>
      </c>
    </row>
    <row r="926" spans="1:6">
      <c r="A926" s="33" t="str">
        <f>COUNTIF($C$1:C926,C926)&amp;C926</f>
        <v>0</v>
      </c>
      <c r="D926" s="40" t="str">
        <f>IFERROR(VLOOKUP(C926,参数表!A:D,2,0),"")</f>
        <v/>
      </c>
      <c r="E926" s="10" t="str">
        <f>IFERROR(VLOOKUP(C926,参数表!A:D,3,0),"")</f>
        <v/>
      </c>
      <c r="F926" s="10" t="str">
        <f>IFERROR(VLOOKUP(C926,参数表!A:D,4,0),"")</f>
        <v/>
      </c>
    </row>
    <row r="927" spans="1:6">
      <c r="A927" s="33" t="str">
        <f>COUNTIF($C$1:C927,C927)&amp;C927</f>
        <v>0</v>
      </c>
      <c r="D927" s="40" t="str">
        <f>IFERROR(VLOOKUP(C927,参数表!A:D,2,0),"")</f>
        <v/>
      </c>
      <c r="E927" s="10" t="str">
        <f>IFERROR(VLOOKUP(C927,参数表!A:D,3,0),"")</f>
        <v/>
      </c>
      <c r="F927" s="10" t="str">
        <f>IFERROR(VLOOKUP(C927,参数表!A:D,4,0),"")</f>
        <v/>
      </c>
    </row>
    <row r="928" spans="1:6">
      <c r="A928" s="33" t="str">
        <f>COUNTIF($C$1:C928,C928)&amp;C928</f>
        <v>0</v>
      </c>
      <c r="D928" s="40" t="str">
        <f>IFERROR(VLOOKUP(C928,参数表!A:D,2,0),"")</f>
        <v/>
      </c>
      <c r="E928" s="10" t="str">
        <f>IFERROR(VLOOKUP(C928,参数表!A:D,3,0),"")</f>
        <v/>
      </c>
      <c r="F928" s="10" t="str">
        <f>IFERROR(VLOOKUP(C928,参数表!A:D,4,0),"")</f>
        <v/>
      </c>
    </row>
    <row r="929" spans="1:6">
      <c r="A929" s="33" t="str">
        <f>COUNTIF($C$1:C929,C929)&amp;C929</f>
        <v>0</v>
      </c>
      <c r="D929" s="40" t="str">
        <f>IFERROR(VLOOKUP(C929,参数表!A:D,2,0),"")</f>
        <v/>
      </c>
      <c r="E929" s="10" t="str">
        <f>IFERROR(VLOOKUP(C929,参数表!A:D,3,0),"")</f>
        <v/>
      </c>
      <c r="F929" s="10" t="str">
        <f>IFERROR(VLOOKUP(C929,参数表!A:D,4,0),"")</f>
        <v/>
      </c>
    </row>
    <row r="930" spans="1:6">
      <c r="A930" s="33" t="str">
        <f>COUNTIF($C$1:C930,C930)&amp;C930</f>
        <v>0</v>
      </c>
      <c r="D930" s="40" t="str">
        <f>IFERROR(VLOOKUP(C930,参数表!A:D,2,0),"")</f>
        <v/>
      </c>
      <c r="E930" s="10" t="str">
        <f>IFERROR(VLOOKUP(C930,参数表!A:D,3,0),"")</f>
        <v/>
      </c>
      <c r="F930" s="10" t="str">
        <f>IFERROR(VLOOKUP(C930,参数表!A:D,4,0),"")</f>
        <v/>
      </c>
    </row>
    <row r="931" spans="1:6">
      <c r="A931" s="33" t="str">
        <f>COUNTIF($C$1:C931,C931)&amp;C931</f>
        <v>0</v>
      </c>
      <c r="D931" s="40" t="str">
        <f>IFERROR(VLOOKUP(C931,参数表!A:D,2,0),"")</f>
        <v/>
      </c>
      <c r="E931" s="10" t="str">
        <f>IFERROR(VLOOKUP(C931,参数表!A:D,3,0),"")</f>
        <v/>
      </c>
      <c r="F931" s="10" t="str">
        <f>IFERROR(VLOOKUP(C931,参数表!A:D,4,0),"")</f>
        <v/>
      </c>
    </row>
    <row r="932" spans="1:6">
      <c r="A932" s="33" t="str">
        <f>COUNTIF($C$1:C932,C932)&amp;C932</f>
        <v>0</v>
      </c>
      <c r="D932" s="40" t="str">
        <f>IFERROR(VLOOKUP(C932,参数表!A:D,2,0),"")</f>
        <v/>
      </c>
      <c r="E932" s="10" t="str">
        <f>IFERROR(VLOOKUP(C932,参数表!A:D,3,0),"")</f>
        <v/>
      </c>
      <c r="F932" s="10" t="str">
        <f>IFERROR(VLOOKUP(C932,参数表!A:D,4,0),"")</f>
        <v/>
      </c>
    </row>
    <row r="933" spans="1:6">
      <c r="A933" s="33" t="str">
        <f>COUNTIF($C$1:C933,C933)&amp;C933</f>
        <v>0</v>
      </c>
      <c r="D933" s="40" t="str">
        <f>IFERROR(VLOOKUP(C933,参数表!A:D,2,0),"")</f>
        <v/>
      </c>
      <c r="E933" s="10" t="str">
        <f>IFERROR(VLOOKUP(C933,参数表!A:D,3,0),"")</f>
        <v/>
      </c>
      <c r="F933" s="10" t="str">
        <f>IFERROR(VLOOKUP(C933,参数表!A:D,4,0),"")</f>
        <v/>
      </c>
    </row>
    <row r="934" spans="1:6">
      <c r="A934" s="33" t="str">
        <f>COUNTIF($C$1:C934,C934)&amp;C934</f>
        <v>0</v>
      </c>
      <c r="D934" s="40" t="str">
        <f>IFERROR(VLOOKUP(C934,参数表!A:D,2,0),"")</f>
        <v/>
      </c>
      <c r="E934" s="10" t="str">
        <f>IFERROR(VLOOKUP(C934,参数表!A:D,3,0),"")</f>
        <v/>
      </c>
      <c r="F934" s="10" t="str">
        <f>IFERROR(VLOOKUP(C934,参数表!A:D,4,0),"")</f>
        <v/>
      </c>
    </row>
    <row r="935" spans="1:6">
      <c r="A935" s="33" t="str">
        <f>COUNTIF($C$1:C935,C935)&amp;C935</f>
        <v>0</v>
      </c>
      <c r="D935" s="40" t="str">
        <f>IFERROR(VLOOKUP(C935,参数表!A:D,2,0),"")</f>
        <v/>
      </c>
      <c r="E935" s="10" t="str">
        <f>IFERROR(VLOOKUP(C935,参数表!A:D,3,0),"")</f>
        <v/>
      </c>
      <c r="F935" s="10" t="str">
        <f>IFERROR(VLOOKUP(C935,参数表!A:D,4,0),"")</f>
        <v/>
      </c>
    </row>
    <row r="936" spans="1:6">
      <c r="A936" s="33" t="str">
        <f>COUNTIF($C$1:C936,C936)&amp;C936</f>
        <v>0</v>
      </c>
      <c r="D936" s="40" t="str">
        <f>IFERROR(VLOOKUP(C936,参数表!A:D,2,0),"")</f>
        <v/>
      </c>
      <c r="E936" s="10" t="str">
        <f>IFERROR(VLOOKUP(C936,参数表!A:D,3,0),"")</f>
        <v/>
      </c>
      <c r="F936" s="10" t="str">
        <f>IFERROR(VLOOKUP(C936,参数表!A:D,4,0),"")</f>
        <v/>
      </c>
    </row>
    <row r="937" spans="1:6">
      <c r="A937" s="33" t="str">
        <f>COUNTIF($C$1:C937,C937)&amp;C937</f>
        <v>0</v>
      </c>
      <c r="D937" s="40" t="str">
        <f>IFERROR(VLOOKUP(C937,参数表!A:D,2,0),"")</f>
        <v/>
      </c>
      <c r="E937" s="10" t="str">
        <f>IFERROR(VLOOKUP(C937,参数表!A:D,3,0),"")</f>
        <v/>
      </c>
      <c r="F937" s="10" t="str">
        <f>IFERROR(VLOOKUP(C937,参数表!A:D,4,0),"")</f>
        <v/>
      </c>
    </row>
    <row r="938" spans="1:6">
      <c r="A938" s="33" t="str">
        <f>COUNTIF($C$1:C938,C938)&amp;C938</f>
        <v>0</v>
      </c>
      <c r="D938" s="40" t="str">
        <f>IFERROR(VLOOKUP(C938,参数表!A:D,2,0),"")</f>
        <v/>
      </c>
      <c r="E938" s="10" t="str">
        <f>IFERROR(VLOOKUP(C938,参数表!A:D,3,0),"")</f>
        <v/>
      </c>
      <c r="F938" s="10" t="str">
        <f>IFERROR(VLOOKUP(C938,参数表!A:D,4,0),"")</f>
        <v/>
      </c>
    </row>
    <row r="939" spans="1:6">
      <c r="A939" s="33" t="str">
        <f>COUNTIF($C$1:C939,C939)&amp;C939</f>
        <v>0</v>
      </c>
      <c r="D939" s="40" t="str">
        <f>IFERROR(VLOOKUP(C939,参数表!A:D,2,0),"")</f>
        <v/>
      </c>
      <c r="E939" s="10" t="str">
        <f>IFERROR(VLOOKUP(C939,参数表!A:D,3,0),"")</f>
        <v/>
      </c>
      <c r="F939" s="10" t="str">
        <f>IFERROR(VLOOKUP(C939,参数表!A:D,4,0),"")</f>
        <v/>
      </c>
    </row>
    <row r="940" spans="1:6">
      <c r="A940" s="33" t="str">
        <f>COUNTIF($C$1:C940,C940)&amp;C940</f>
        <v>0</v>
      </c>
      <c r="D940" s="40" t="str">
        <f>IFERROR(VLOOKUP(C940,参数表!A:D,2,0),"")</f>
        <v/>
      </c>
      <c r="E940" s="10" t="str">
        <f>IFERROR(VLOOKUP(C940,参数表!A:D,3,0),"")</f>
        <v/>
      </c>
      <c r="F940" s="10" t="str">
        <f>IFERROR(VLOOKUP(C940,参数表!A:D,4,0),"")</f>
        <v/>
      </c>
    </row>
    <row r="941" spans="1:6">
      <c r="A941" s="33" t="str">
        <f>COUNTIF($C$1:C941,C941)&amp;C941</f>
        <v>0</v>
      </c>
      <c r="D941" s="40" t="str">
        <f>IFERROR(VLOOKUP(C941,参数表!A:D,2,0),"")</f>
        <v/>
      </c>
      <c r="E941" s="10" t="str">
        <f>IFERROR(VLOOKUP(C941,参数表!A:D,3,0),"")</f>
        <v/>
      </c>
      <c r="F941" s="10" t="str">
        <f>IFERROR(VLOOKUP(C941,参数表!A:D,4,0),"")</f>
        <v/>
      </c>
    </row>
    <row r="942" spans="1:6">
      <c r="A942" s="33" t="str">
        <f>COUNTIF($C$1:C942,C942)&amp;C942</f>
        <v>0</v>
      </c>
      <c r="D942" s="40" t="str">
        <f>IFERROR(VLOOKUP(C942,参数表!A:D,2,0),"")</f>
        <v/>
      </c>
      <c r="E942" s="10" t="str">
        <f>IFERROR(VLOOKUP(C942,参数表!A:D,3,0),"")</f>
        <v/>
      </c>
      <c r="F942" s="10" t="str">
        <f>IFERROR(VLOOKUP(C942,参数表!A:D,4,0),"")</f>
        <v/>
      </c>
    </row>
    <row r="943" spans="1:6">
      <c r="A943" s="33" t="str">
        <f>COUNTIF($C$1:C943,C943)&amp;C943</f>
        <v>0</v>
      </c>
      <c r="D943" s="40" t="str">
        <f>IFERROR(VLOOKUP(C943,参数表!A:D,2,0),"")</f>
        <v/>
      </c>
      <c r="E943" s="10" t="str">
        <f>IFERROR(VLOOKUP(C943,参数表!A:D,3,0),"")</f>
        <v/>
      </c>
      <c r="F943" s="10" t="str">
        <f>IFERROR(VLOOKUP(C943,参数表!A:D,4,0),"")</f>
        <v/>
      </c>
    </row>
    <row r="944" spans="1:6">
      <c r="A944" s="33" t="str">
        <f>COUNTIF($C$1:C944,C944)&amp;C944</f>
        <v>0</v>
      </c>
      <c r="D944" s="40" t="str">
        <f>IFERROR(VLOOKUP(C944,参数表!A:D,2,0),"")</f>
        <v/>
      </c>
      <c r="E944" s="10" t="str">
        <f>IFERROR(VLOOKUP(C944,参数表!A:D,3,0),"")</f>
        <v/>
      </c>
      <c r="F944" s="10" t="str">
        <f>IFERROR(VLOOKUP(C944,参数表!A:D,4,0),"")</f>
        <v/>
      </c>
    </row>
    <row r="945" spans="1:6">
      <c r="A945" s="33" t="str">
        <f>COUNTIF($C$1:C945,C945)&amp;C945</f>
        <v>0</v>
      </c>
      <c r="D945" s="40" t="str">
        <f>IFERROR(VLOOKUP(C945,参数表!A:D,2,0),"")</f>
        <v/>
      </c>
      <c r="E945" s="10" t="str">
        <f>IFERROR(VLOOKUP(C945,参数表!A:D,3,0),"")</f>
        <v/>
      </c>
      <c r="F945" s="10" t="str">
        <f>IFERROR(VLOOKUP(C945,参数表!A:D,4,0),"")</f>
        <v/>
      </c>
    </row>
    <row r="946" spans="1:6">
      <c r="A946" s="33" t="str">
        <f>COUNTIF($C$1:C946,C946)&amp;C946</f>
        <v>0</v>
      </c>
      <c r="D946" s="40" t="str">
        <f>IFERROR(VLOOKUP(C946,参数表!A:D,2,0),"")</f>
        <v/>
      </c>
      <c r="E946" s="10" t="str">
        <f>IFERROR(VLOOKUP(C946,参数表!A:D,3,0),"")</f>
        <v/>
      </c>
      <c r="F946" s="10" t="str">
        <f>IFERROR(VLOOKUP(C946,参数表!A:D,4,0),"")</f>
        <v/>
      </c>
    </row>
    <row r="947" spans="1:6">
      <c r="A947" s="33" t="str">
        <f>COUNTIF($C$1:C947,C947)&amp;C947</f>
        <v>0</v>
      </c>
      <c r="D947" s="40" t="str">
        <f>IFERROR(VLOOKUP(C947,参数表!A:D,2,0),"")</f>
        <v/>
      </c>
      <c r="E947" s="10" t="str">
        <f>IFERROR(VLOOKUP(C947,参数表!A:D,3,0),"")</f>
        <v/>
      </c>
      <c r="F947" s="10" t="str">
        <f>IFERROR(VLOOKUP(C947,参数表!A:D,4,0),"")</f>
        <v/>
      </c>
    </row>
    <row r="948" spans="1:6">
      <c r="A948" s="33" t="str">
        <f>COUNTIF($C$1:C948,C948)&amp;C948</f>
        <v>0</v>
      </c>
      <c r="D948" s="40" t="str">
        <f>IFERROR(VLOOKUP(C948,参数表!A:D,2,0),"")</f>
        <v/>
      </c>
      <c r="E948" s="10" t="str">
        <f>IFERROR(VLOOKUP(C948,参数表!A:D,3,0),"")</f>
        <v/>
      </c>
      <c r="F948" s="10" t="str">
        <f>IFERROR(VLOOKUP(C948,参数表!A:D,4,0),"")</f>
        <v/>
      </c>
    </row>
    <row r="949" spans="1:6">
      <c r="A949" s="33" t="str">
        <f>COUNTIF($C$1:C949,C949)&amp;C949</f>
        <v>0</v>
      </c>
      <c r="D949" s="40" t="str">
        <f>IFERROR(VLOOKUP(C949,参数表!A:D,2,0),"")</f>
        <v/>
      </c>
      <c r="E949" s="10" t="str">
        <f>IFERROR(VLOOKUP(C949,参数表!A:D,3,0),"")</f>
        <v/>
      </c>
      <c r="F949" s="10" t="str">
        <f>IFERROR(VLOOKUP(C949,参数表!A:D,4,0),"")</f>
        <v/>
      </c>
    </row>
    <row r="950" spans="1:6">
      <c r="A950" s="33" t="str">
        <f>COUNTIF($C$1:C950,C950)&amp;C950</f>
        <v>0</v>
      </c>
      <c r="D950" s="40" t="str">
        <f>IFERROR(VLOOKUP(C950,参数表!A:D,2,0),"")</f>
        <v/>
      </c>
      <c r="E950" s="10" t="str">
        <f>IFERROR(VLOOKUP(C950,参数表!A:D,3,0),"")</f>
        <v/>
      </c>
      <c r="F950" s="10" t="str">
        <f>IFERROR(VLOOKUP(C950,参数表!A:D,4,0),"")</f>
        <v/>
      </c>
    </row>
    <row r="951" spans="1:6">
      <c r="A951" s="33" t="str">
        <f>COUNTIF($C$1:C951,C951)&amp;C951</f>
        <v>0</v>
      </c>
      <c r="D951" s="40" t="str">
        <f>IFERROR(VLOOKUP(C951,参数表!A:D,2,0),"")</f>
        <v/>
      </c>
      <c r="E951" s="10" t="str">
        <f>IFERROR(VLOOKUP(C951,参数表!A:D,3,0),"")</f>
        <v/>
      </c>
      <c r="F951" s="10" t="str">
        <f>IFERROR(VLOOKUP(C951,参数表!A:D,4,0),"")</f>
        <v/>
      </c>
    </row>
    <row r="952" spans="1:6">
      <c r="A952" s="33" t="str">
        <f>COUNTIF($C$1:C952,C952)&amp;C952</f>
        <v>0</v>
      </c>
      <c r="D952" s="40" t="str">
        <f>IFERROR(VLOOKUP(C952,参数表!A:D,2,0),"")</f>
        <v/>
      </c>
      <c r="E952" s="10" t="str">
        <f>IFERROR(VLOOKUP(C952,参数表!A:D,3,0),"")</f>
        <v/>
      </c>
      <c r="F952" s="10" t="str">
        <f>IFERROR(VLOOKUP(C952,参数表!A:D,4,0),"")</f>
        <v/>
      </c>
    </row>
    <row r="953" spans="1:6">
      <c r="A953" s="33" t="str">
        <f>COUNTIF($C$1:C953,C953)&amp;C953</f>
        <v>0</v>
      </c>
      <c r="D953" s="40" t="str">
        <f>IFERROR(VLOOKUP(C953,参数表!A:D,2,0),"")</f>
        <v/>
      </c>
      <c r="E953" s="10" t="str">
        <f>IFERROR(VLOOKUP(C953,参数表!A:D,3,0),"")</f>
        <v/>
      </c>
      <c r="F953" s="10" t="str">
        <f>IFERROR(VLOOKUP(C953,参数表!A:D,4,0),"")</f>
        <v/>
      </c>
    </row>
    <row r="954" spans="1:6">
      <c r="A954" s="33" t="str">
        <f>COUNTIF($C$1:C954,C954)&amp;C954</f>
        <v>0</v>
      </c>
      <c r="D954" s="40" t="str">
        <f>IFERROR(VLOOKUP(C954,参数表!A:D,2,0),"")</f>
        <v/>
      </c>
      <c r="E954" s="10" t="str">
        <f>IFERROR(VLOOKUP(C954,参数表!A:D,3,0),"")</f>
        <v/>
      </c>
      <c r="F954" s="10" t="str">
        <f>IFERROR(VLOOKUP(C954,参数表!A:D,4,0),"")</f>
        <v/>
      </c>
    </row>
    <row r="955" spans="1:6">
      <c r="A955" s="33" t="str">
        <f>COUNTIF($C$1:C955,C955)&amp;C955</f>
        <v>0</v>
      </c>
      <c r="D955" s="40" t="str">
        <f>IFERROR(VLOOKUP(C955,参数表!A:D,2,0),"")</f>
        <v/>
      </c>
      <c r="E955" s="10" t="str">
        <f>IFERROR(VLOOKUP(C955,参数表!A:D,3,0),"")</f>
        <v/>
      </c>
      <c r="F955" s="10" t="str">
        <f>IFERROR(VLOOKUP(C955,参数表!A:D,4,0),"")</f>
        <v/>
      </c>
    </row>
    <row r="956" spans="1:6">
      <c r="A956" s="33" t="str">
        <f>COUNTIF($C$1:C956,C956)&amp;C956</f>
        <v>0</v>
      </c>
      <c r="D956" s="40" t="str">
        <f>IFERROR(VLOOKUP(C956,参数表!A:D,2,0),"")</f>
        <v/>
      </c>
      <c r="E956" s="10" t="str">
        <f>IFERROR(VLOOKUP(C956,参数表!A:D,3,0),"")</f>
        <v/>
      </c>
      <c r="F956" s="10" t="str">
        <f>IFERROR(VLOOKUP(C956,参数表!A:D,4,0),"")</f>
        <v/>
      </c>
    </row>
    <row r="957" spans="1:6">
      <c r="A957" s="33" t="str">
        <f>COUNTIF($C$1:C957,C957)&amp;C957</f>
        <v>0</v>
      </c>
      <c r="D957" s="40" t="str">
        <f>IFERROR(VLOOKUP(C957,参数表!A:D,2,0),"")</f>
        <v/>
      </c>
      <c r="E957" s="10" t="str">
        <f>IFERROR(VLOOKUP(C957,参数表!A:D,3,0),"")</f>
        <v/>
      </c>
      <c r="F957" s="10" t="str">
        <f>IFERROR(VLOOKUP(C957,参数表!A:D,4,0),"")</f>
        <v/>
      </c>
    </row>
    <row r="958" spans="1:6">
      <c r="A958" s="33" t="str">
        <f>COUNTIF($C$1:C958,C958)&amp;C958</f>
        <v>0</v>
      </c>
      <c r="D958" s="40" t="str">
        <f>IFERROR(VLOOKUP(C958,参数表!A:D,2,0),"")</f>
        <v/>
      </c>
      <c r="E958" s="10" t="str">
        <f>IFERROR(VLOOKUP(C958,参数表!A:D,3,0),"")</f>
        <v/>
      </c>
      <c r="F958" s="10" t="str">
        <f>IFERROR(VLOOKUP(C958,参数表!A:D,4,0),"")</f>
        <v/>
      </c>
    </row>
    <row r="959" spans="1:6">
      <c r="A959" s="33" t="str">
        <f>COUNTIF($C$1:C959,C959)&amp;C959</f>
        <v>0</v>
      </c>
      <c r="D959" s="40" t="str">
        <f>IFERROR(VLOOKUP(C959,参数表!A:D,2,0),"")</f>
        <v/>
      </c>
      <c r="E959" s="10" t="str">
        <f>IFERROR(VLOOKUP(C959,参数表!A:D,3,0),"")</f>
        <v/>
      </c>
      <c r="F959" s="10" t="str">
        <f>IFERROR(VLOOKUP(C959,参数表!A:D,4,0),"")</f>
        <v/>
      </c>
    </row>
    <row r="960" spans="1:6">
      <c r="A960" s="33" t="str">
        <f>COUNTIF($C$1:C960,C960)&amp;C960</f>
        <v>0</v>
      </c>
      <c r="D960" s="40" t="str">
        <f>IFERROR(VLOOKUP(C960,参数表!A:D,2,0),"")</f>
        <v/>
      </c>
      <c r="E960" s="10" t="str">
        <f>IFERROR(VLOOKUP(C960,参数表!A:D,3,0),"")</f>
        <v/>
      </c>
      <c r="F960" s="10" t="str">
        <f>IFERROR(VLOOKUP(C960,参数表!A:D,4,0),"")</f>
        <v/>
      </c>
    </row>
    <row r="961" spans="1:6">
      <c r="A961" s="33" t="str">
        <f>COUNTIF($C$1:C961,C961)&amp;C961</f>
        <v>0</v>
      </c>
      <c r="D961" s="40" t="str">
        <f>IFERROR(VLOOKUP(C961,参数表!A:D,2,0),"")</f>
        <v/>
      </c>
      <c r="E961" s="10" t="str">
        <f>IFERROR(VLOOKUP(C961,参数表!A:D,3,0),"")</f>
        <v/>
      </c>
      <c r="F961" s="10" t="str">
        <f>IFERROR(VLOOKUP(C961,参数表!A:D,4,0),"")</f>
        <v/>
      </c>
    </row>
    <row r="962" spans="1:6">
      <c r="A962" s="33" t="str">
        <f>COUNTIF($C$1:C962,C962)&amp;C962</f>
        <v>0</v>
      </c>
      <c r="D962" s="40" t="str">
        <f>IFERROR(VLOOKUP(C962,参数表!A:D,2,0),"")</f>
        <v/>
      </c>
      <c r="E962" s="10" t="str">
        <f>IFERROR(VLOOKUP(C962,参数表!A:D,3,0),"")</f>
        <v/>
      </c>
      <c r="F962" s="10" t="str">
        <f>IFERROR(VLOOKUP(C962,参数表!A:D,4,0),"")</f>
        <v/>
      </c>
    </row>
    <row r="963" spans="1:6">
      <c r="A963" s="33" t="str">
        <f>COUNTIF($C$1:C963,C963)&amp;C963</f>
        <v>0</v>
      </c>
      <c r="D963" s="40" t="str">
        <f>IFERROR(VLOOKUP(C963,参数表!A:D,2,0),"")</f>
        <v/>
      </c>
      <c r="E963" s="10" t="str">
        <f>IFERROR(VLOOKUP(C963,参数表!A:D,3,0),"")</f>
        <v/>
      </c>
      <c r="F963" s="10" t="str">
        <f>IFERROR(VLOOKUP(C963,参数表!A:D,4,0),"")</f>
        <v/>
      </c>
    </row>
    <row r="964" spans="1:6">
      <c r="A964" s="33" t="str">
        <f>COUNTIF($C$1:C964,C964)&amp;C964</f>
        <v>0</v>
      </c>
      <c r="D964" s="40" t="str">
        <f>IFERROR(VLOOKUP(C964,参数表!A:D,2,0),"")</f>
        <v/>
      </c>
      <c r="E964" s="10" t="str">
        <f>IFERROR(VLOOKUP(C964,参数表!A:D,3,0),"")</f>
        <v/>
      </c>
      <c r="F964" s="10" t="str">
        <f>IFERROR(VLOOKUP(C964,参数表!A:D,4,0),"")</f>
        <v/>
      </c>
    </row>
    <row r="965" spans="1:6">
      <c r="A965" s="33" t="str">
        <f>COUNTIF($C$1:C965,C965)&amp;C965</f>
        <v>0</v>
      </c>
      <c r="D965" s="40" t="str">
        <f>IFERROR(VLOOKUP(C965,参数表!A:D,2,0),"")</f>
        <v/>
      </c>
      <c r="E965" s="10" t="str">
        <f>IFERROR(VLOOKUP(C965,参数表!A:D,3,0),"")</f>
        <v/>
      </c>
      <c r="F965" s="10" t="str">
        <f>IFERROR(VLOOKUP(C965,参数表!A:D,4,0),"")</f>
        <v/>
      </c>
    </row>
    <row r="966" spans="1:6">
      <c r="A966" s="33" t="str">
        <f>COUNTIF($C$1:C966,C966)&amp;C966</f>
        <v>0</v>
      </c>
      <c r="D966" s="40" t="str">
        <f>IFERROR(VLOOKUP(C966,参数表!A:D,2,0),"")</f>
        <v/>
      </c>
      <c r="E966" s="10" t="str">
        <f>IFERROR(VLOOKUP(C966,参数表!A:D,3,0),"")</f>
        <v/>
      </c>
      <c r="F966" s="10" t="str">
        <f>IFERROR(VLOOKUP(C966,参数表!A:D,4,0),"")</f>
        <v/>
      </c>
    </row>
    <row r="967" spans="1:6">
      <c r="A967" s="33" t="str">
        <f>COUNTIF($C$1:C967,C967)&amp;C967</f>
        <v>0</v>
      </c>
      <c r="D967" s="40" t="str">
        <f>IFERROR(VLOOKUP(C967,参数表!A:D,2,0),"")</f>
        <v/>
      </c>
      <c r="E967" s="10" t="str">
        <f>IFERROR(VLOOKUP(C967,参数表!A:D,3,0),"")</f>
        <v/>
      </c>
      <c r="F967" s="10" t="str">
        <f>IFERROR(VLOOKUP(C967,参数表!A:D,4,0),"")</f>
        <v/>
      </c>
    </row>
    <row r="968" spans="1:6">
      <c r="A968" s="33" t="str">
        <f>COUNTIF($C$1:C968,C968)&amp;C968</f>
        <v>0</v>
      </c>
      <c r="D968" s="40" t="str">
        <f>IFERROR(VLOOKUP(C968,参数表!A:D,2,0),"")</f>
        <v/>
      </c>
      <c r="E968" s="10" t="str">
        <f>IFERROR(VLOOKUP(C968,参数表!A:D,3,0),"")</f>
        <v/>
      </c>
      <c r="F968" s="10" t="str">
        <f>IFERROR(VLOOKUP(C968,参数表!A:D,4,0),"")</f>
        <v/>
      </c>
    </row>
    <row r="969" spans="1:6">
      <c r="A969" s="33" t="str">
        <f>COUNTIF($C$1:C969,C969)&amp;C969</f>
        <v>0</v>
      </c>
      <c r="D969" s="40" t="str">
        <f>IFERROR(VLOOKUP(C969,参数表!A:D,2,0),"")</f>
        <v/>
      </c>
      <c r="E969" s="10" t="str">
        <f>IFERROR(VLOOKUP(C969,参数表!A:D,3,0),"")</f>
        <v/>
      </c>
      <c r="F969" s="10" t="str">
        <f>IFERROR(VLOOKUP(C969,参数表!A:D,4,0),"")</f>
        <v/>
      </c>
    </row>
    <row r="970" spans="1:6">
      <c r="A970" s="33" t="str">
        <f>COUNTIF($C$1:C970,C970)&amp;C970</f>
        <v>0</v>
      </c>
      <c r="D970" s="40" t="str">
        <f>IFERROR(VLOOKUP(C970,参数表!A:D,2,0),"")</f>
        <v/>
      </c>
      <c r="E970" s="10" t="str">
        <f>IFERROR(VLOOKUP(C970,参数表!A:D,3,0),"")</f>
        <v/>
      </c>
      <c r="F970" s="10" t="str">
        <f>IFERROR(VLOOKUP(C970,参数表!A:D,4,0),"")</f>
        <v/>
      </c>
    </row>
    <row r="971" spans="1:6">
      <c r="A971" s="33" t="str">
        <f>COUNTIF($C$1:C971,C971)&amp;C971</f>
        <v>0</v>
      </c>
      <c r="D971" s="40" t="str">
        <f>IFERROR(VLOOKUP(C971,参数表!A:D,2,0),"")</f>
        <v/>
      </c>
      <c r="E971" s="10" t="str">
        <f>IFERROR(VLOOKUP(C971,参数表!A:D,3,0),"")</f>
        <v/>
      </c>
      <c r="F971" s="10" t="str">
        <f>IFERROR(VLOOKUP(C971,参数表!A:D,4,0),"")</f>
        <v/>
      </c>
    </row>
    <row r="972" spans="1:6">
      <c r="A972" s="33" t="str">
        <f>COUNTIF($C$1:C972,C972)&amp;C972</f>
        <v>0</v>
      </c>
      <c r="D972" s="40" t="str">
        <f>IFERROR(VLOOKUP(C972,参数表!A:D,2,0),"")</f>
        <v/>
      </c>
      <c r="E972" s="10" t="str">
        <f>IFERROR(VLOOKUP(C972,参数表!A:D,3,0),"")</f>
        <v/>
      </c>
      <c r="F972" s="10" t="str">
        <f>IFERROR(VLOOKUP(C972,参数表!A:D,4,0),"")</f>
        <v/>
      </c>
    </row>
    <row r="973" spans="1:6">
      <c r="A973" s="33" t="str">
        <f>COUNTIF($C$1:C973,C973)&amp;C973</f>
        <v>0</v>
      </c>
      <c r="D973" s="40" t="str">
        <f>IFERROR(VLOOKUP(C973,参数表!A:D,2,0),"")</f>
        <v/>
      </c>
      <c r="E973" s="10" t="str">
        <f>IFERROR(VLOOKUP(C973,参数表!A:D,3,0),"")</f>
        <v/>
      </c>
      <c r="F973" s="10" t="str">
        <f>IFERROR(VLOOKUP(C973,参数表!A:D,4,0),"")</f>
        <v/>
      </c>
    </row>
    <row r="974" spans="1:6">
      <c r="A974" s="33" t="str">
        <f>COUNTIF($C$1:C974,C974)&amp;C974</f>
        <v>0</v>
      </c>
      <c r="D974" s="40" t="str">
        <f>IFERROR(VLOOKUP(C974,参数表!A:D,2,0),"")</f>
        <v/>
      </c>
      <c r="E974" s="10" t="str">
        <f>IFERROR(VLOOKUP(C974,参数表!A:D,3,0),"")</f>
        <v/>
      </c>
      <c r="F974" s="10" t="str">
        <f>IFERROR(VLOOKUP(C974,参数表!A:D,4,0),"")</f>
        <v/>
      </c>
    </row>
    <row r="975" spans="1:6">
      <c r="A975" s="33" t="str">
        <f>COUNTIF($C$1:C975,C975)&amp;C975</f>
        <v>0</v>
      </c>
      <c r="D975" s="40" t="str">
        <f>IFERROR(VLOOKUP(C975,参数表!A:D,2,0),"")</f>
        <v/>
      </c>
      <c r="E975" s="10" t="str">
        <f>IFERROR(VLOOKUP(C975,参数表!A:D,3,0),"")</f>
        <v/>
      </c>
      <c r="F975" s="10" t="str">
        <f>IFERROR(VLOOKUP(C975,参数表!A:D,4,0),"")</f>
        <v/>
      </c>
    </row>
    <row r="976" spans="1:6">
      <c r="A976" s="33" t="str">
        <f>COUNTIF($C$1:C976,C976)&amp;C976</f>
        <v>0</v>
      </c>
      <c r="D976" s="40" t="str">
        <f>IFERROR(VLOOKUP(C976,参数表!A:D,2,0),"")</f>
        <v/>
      </c>
      <c r="E976" s="10" t="str">
        <f>IFERROR(VLOOKUP(C976,参数表!A:D,3,0),"")</f>
        <v/>
      </c>
      <c r="F976" s="10" t="str">
        <f>IFERROR(VLOOKUP(C976,参数表!A:D,4,0),"")</f>
        <v/>
      </c>
    </row>
    <row r="977" spans="1:6">
      <c r="A977" s="33" t="str">
        <f>COUNTIF($C$1:C977,C977)&amp;C977</f>
        <v>0</v>
      </c>
      <c r="D977" s="40" t="str">
        <f>IFERROR(VLOOKUP(C977,参数表!A:D,2,0),"")</f>
        <v/>
      </c>
      <c r="E977" s="10" t="str">
        <f>IFERROR(VLOOKUP(C977,参数表!A:D,3,0),"")</f>
        <v/>
      </c>
      <c r="F977" s="10" t="str">
        <f>IFERROR(VLOOKUP(C977,参数表!A:D,4,0),"")</f>
        <v/>
      </c>
    </row>
    <row r="978" spans="1:6">
      <c r="A978" s="33" t="str">
        <f>COUNTIF($C$1:C978,C978)&amp;C978</f>
        <v>0</v>
      </c>
      <c r="D978" s="40" t="str">
        <f>IFERROR(VLOOKUP(C978,参数表!A:D,2,0),"")</f>
        <v/>
      </c>
      <c r="E978" s="10" t="str">
        <f>IFERROR(VLOOKUP(C978,参数表!A:D,3,0),"")</f>
        <v/>
      </c>
      <c r="F978" s="10" t="str">
        <f>IFERROR(VLOOKUP(C978,参数表!A:D,4,0),"")</f>
        <v/>
      </c>
    </row>
    <row r="979" spans="1:6">
      <c r="A979" s="33" t="str">
        <f>COUNTIF($C$1:C979,C979)&amp;C979</f>
        <v>0</v>
      </c>
      <c r="D979" s="40" t="str">
        <f>IFERROR(VLOOKUP(C979,参数表!A:D,2,0),"")</f>
        <v/>
      </c>
      <c r="E979" s="10" t="str">
        <f>IFERROR(VLOOKUP(C979,参数表!A:D,3,0),"")</f>
        <v/>
      </c>
      <c r="F979" s="10" t="str">
        <f>IFERROR(VLOOKUP(C979,参数表!A:D,4,0),"")</f>
        <v/>
      </c>
    </row>
    <row r="980" spans="1:6">
      <c r="A980" s="33" t="str">
        <f>COUNTIF($C$1:C980,C980)&amp;C980</f>
        <v>0</v>
      </c>
      <c r="D980" s="40" t="str">
        <f>IFERROR(VLOOKUP(C980,参数表!A:D,2,0),"")</f>
        <v/>
      </c>
      <c r="E980" s="10" t="str">
        <f>IFERROR(VLOOKUP(C980,参数表!A:D,3,0),"")</f>
        <v/>
      </c>
      <c r="F980" s="10" t="str">
        <f>IFERROR(VLOOKUP(C980,参数表!A:D,4,0),"")</f>
        <v/>
      </c>
    </row>
    <row r="981" spans="1:6">
      <c r="A981" s="33" t="str">
        <f>COUNTIF($C$1:C981,C981)&amp;C981</f>
        <v>0</v>
      </c>
      <c r="D981" s="40" t="str">
        <f>IFERROR(VLOOKUP(C981,参数表!A:D,2,0),"")</f>
        <v/>
      </c>
      <c r="E981" s="10" t="str">
        <f>IFERROR(VLOOKUP(C981,参数表!A:D,3,0),"")</f>
        <v/>
      </c>
      <c r="F981" s="10" t="str">
        <f>IFERROR(VLOOKUP(C981,参数表!A:D,4,0),"")</f>
        <v/>
      </c>
    </row>
    <row r="982" spans="1:6">
      <c r="A982" s="33" t="str">
        <f>COUNTIF($C$1:C982,C982)&amp;C982</f>
        <v>0</v>
      </c>
      <c r="D982" s="40" t="str">
        <f>IFERROR(VLOOKUP(C982,参数表!A:D,2,0),"")</f>
        <v/>
      </c>
      <c r="E982" s="10" t="str">
        <f>IFERROR(VLOOKUP(C982,参数表!A:D,3,0),"")</f>
        <v/>
      </c>
      <c r="F982" s="10" t="str">
        <f>IFERROR(VLOOKUP(C982,参数表!A:D,4,0),"")</f>
        <v/>
      </c>
    </row>
    <row r="983" spans="1:6">
      <c r="A983" s="33" t="str">
        <f>COUNTIF($C$1:C983,C983)&amp;C983</f>
        <v>0</v>
      </c>
      <c r="D983" s="40" t="str">
        <f>IFERROR(VLOOKUP(C983,参数表!A:D,2,0),"")</f>
        <v/>
      </c>
      <c r="E983" s="10" t="str">
        <f>IFERROR(VLOOKUP(C983,参数表!A:D,3,0),"")</f>
        <v/>
      </c>
      <c r="F983" s="10" t="str">
        <f>IFERROR(VLOOKUP(C983,参数表!A:D,4,0),"")</f>
        <v/>
      </c>
    </row>
    <row r="984" spans="1:6">
      <c r="A984" s="33" t="str">
        <f>COUNTIF($C$1:C984,C984)&amp;C984</f>
        <v>0</v>
      </c>
      <c r="D984" s="40" t="str">
        <f>IFERROR(VLOOKUP(C984,参数表!A:D,2,0),"")</f>
        <v/>
      </c>
      <c r="E984" s="10" t="str">
        <f>IFERROR(VLOOKUP(C984,参数表!A:D,3,0),"")</f>
        <v/>
      </c>
      <c r="F984" s="10" t="str">
        <f>IFERROR(VLOOKUP(C984,参数表!A:D,4,0),"")</f>
        <v/>
      </c>
    </row>
    <row r="985" spans="1:6">
      <c r="A985" s="33" t="str">
        <f>COUNTIF($C$1:C985,C985)&amp;C985</f>
        <v>0</v>
      </c>
      <c r="D985" s="40" t="str">
        <f>IFERROR(VLOOKUP(C985,参数表!A:D,2,0),"")</f>
        <v/>
      </c>
      <c r="E985" s="10" t="str">
        <f>IFERROR(VLOOKUP(C985,参数表!A:D,3,0),"")</f>
        <v/>
      </c>
      <c r="F985" s="10" t="str">
        <f>IFERROR(VLOOKUP(C985,参数表!A:D,4,0),"")</f>
        <v/>
      </c>
    </row>
    <row r="986" spans="1:6">
      <c r="A986" s="33" t="str">
        <f>COUNTIF($C$1:C986,C986)&amp;C986</f>
        <v>0</v>
      </c>
      <c r="D986" s="40" t="str">
        <f>IFERROR(VLOOKUP(C986,参数表!A:D,2,0),"")</f>
        <v/>
      </c>
      <c r="E986" s="10" t="str">
        <f>IFERROR(VLOOKUP(C986,参数表!A:D,3,0),"")</f>
        <v/>
      </c>
      <c r="F986" s="10" t="str">
        <f>IFERROR(VLOOKUP(C986,参数表!A:D,4,0),"")</f>
        <v/>
      </c>
    </row>
    <row r="987" spans="1:6">
      <c r="A987" s="33" t="str">
        <f>COUNTIF($C$1:C987,C987)&amp;C987</f>
        <v>0</v>
      </c>
      <c r="D987" s="40" t="str">
        <f>IFERROR(VLOOKUP(C987,参数表!A:D,2,0),"")</f>
        <v/>
      </c>
      <c r="E987" s="10" t="str">
        <f>IFERROR(VLOOKUP(C987,参数表!A:D,3,0),"")</f>
        <v/>
      </c>
      <c r="F987" s="10" t="str">
        <f>IFERROR(VLOOKUP(C987,参数表!A:D,4,0),"")</f>
        <v/>
      </c>
    </row>
    <row r="988" spans="1:6">
      <c r="A988" s="33" t="str">
        <f>COUNTIF($C$1:C988,C988)&amp;C988</f>
        <v>0</v>
      </c>
      <c r="D988" s="40" t="str">
        <f>IFERROR(VLOOKUP(C988,参数表!A:D,2,0),"")</f>
        <v/>
      </c>
      <c r="E988" s="10" t="str">
        <f>IFERROR(VLOOKUP(C988,参数表!A:D,3,0),"")</f>
        <v/>
      </c>
      <c r="F988" s="10" t="str">
        <f>IFERROR(VLOOKUP(C988,参数表!A:D,4,0),"")</f>
        <v/>
      </c>
    </row>
    <row r="989" spans="1:6">
      <c r="A989" s="33" t="str">
        <f>COUNTIF($C$1:C989,C989)&amp;C989</f>
        <v>0</v>
      </c>
      <c r="D989" s="40" t="str">
        <f>IFERROR(VLOOKUP(C989,参数表!A:D,2,0),"")</f>
        <v/>
      </c>
      <c r="E989" s="10" t="str">
        <f>IFERROR(VLOOKUP(C989,参数表!A:D,3,0),"")</f>
        <v/>
      </c>
      <c r="F989" s="10" t="str">
        <f>IFERROR(VLOOKUP(C989,参数表!A:D,4,0),"")</f>
        <v/>
      </c>
    </row>
    <row r="990" spans="1:6">
      <c r="A990" s="33" t="str">
        <f>COUNTIF($C$1:C990,C990)&amp;C990</f>
        <v>0</v>
      </c>
      <c r="D990" s="40" t="str">
        <f>IFERROR(VLOOKUP(C990,参数表!A:D,2,0),"")</f>
        <v/>
      </c>
      <c r="E990" s="10" t="str">
        <f>IFERROR(VLOOKUP(C990,参数表!A:D,3,0),"")</f>
        <v/>
      </c>
      <c r="F990" s="10" t="str">
        <f>IFERROR(VLOOKUP(C990,参数表!A:D,4,0),"")</f>
        <v/>
      </c>
    </row>
    <row r="991" spans="1:6">
      <c r="A991" s="33" t="str">
        <f>COUNTIF($C$1:C991,C991)&amp;C991</f>
        <v>0</v>
      </c>
      <c r="D991" s="40" t="str">
        <f>IFERROR(VLOOKUP(C991,参数表!A:D,2,0),"")</f>
        <v/>
      </c>
      <c r="E991" s="10" t="str">
        <f>IFERROR(VLOOKUP(C991,参数表!A:D,3,0),"")</f>
        <v/>
      </c>
      <c r="F991" s="10" t="str">
        <f>IFERROR(VLOOKUP(C991,参数表!A:D,4,0),"")</f>
        <v/>
      </c>
    </row>
    <row r="992" spans="1:6">
      <c r="A992" s="33" t="str">
        <f>COUNTIF($C$1:C992,C992)&amp;C992</f>
        <v>0</v>
      </c>
      <c r="D992" s="40" t="str">
        <f>IFERROR(VLOOKUP(C992,参数表!A:D,2,0),"")</f>
        <v/>
      </c>
      <c r="E992" s="10" t="str">
        <f>IFERROR(VLOOKUP(C992,参数表!A:D,3,0),"")</f>
        <v/>
      </c>
      <c r="F992" s="10" t="str">
        <f>IFERROR(VLOOKUP(C992,参数表!A:D,4,0),"")</f>
        <v/>
      </c>
    </row>
    <row r="993" spans="1:6">
      <c r="A993" s="33" t="str">
        <f>COUNTIF($C$1:C993,C993)&amp;C993</f>
        <v>0</v>
      </c>
      <c r="D993" s="40" t="str">
        <f>IFERROR(VLOOKUP(C993,参数表!A:D,2,0),"")</f>
        <v/>
      </c>
      <c r="E993" s="10" t="str">
        <f>IFERROR(VLOOKUP(C993,参数表!A:D,3,0),"")</f>
        <v/>
      </c>
      <c r="F993" s="10" t="str">
        <f>IFERROR(VLOOKUP(C993,参数表!A:D,4,0),"")</f>
        <v/>
      </c>
    </row>
    <row r="994" spans="1:6">
      <c r="A994" s="33" t="str">
        <f>COUNTIF($C$1:C994,C994)&amp;C994</f>
        <v>0</v>
      </c>
      <c r="D994" s="40" t="str">
        <f>IFERROR(VLOOKUP(C994,参数表!A:D,2,0),"")</f>
        <v/>
      </c>
      <c r="E994" s="10" t="str">
        <f>IFERROR(VLOOKUP(C994,参数表!A:D,3,0),"")</f>
        <v/>
      </c>
      <c r="F994" s="10" t="str">
        <f>IFERROR(VLOOKUP(C994,参数表!A:D,4,0),"")</f>
        <v/>
      </c>
    </row>
    <row r="995" spans="1:6">
      <c r="A995" s="33" t="str">
        <f>COUNTIF($C$1:C995,C995)&amp;C995</f>
        <v>0</v>
      </c>
      <c r="D995" s="40" t="str">
        <f>IFERROR(VLOOKUP(C995,参数表!A:D,2,0),"")</f>
        <v/>
      </c>
      <c r="E995" s="10" t="str">
        <f>IFERROR(VLOOKUP(C995,参数表!A:D,3,0),"")</f>
        <v/>
      </c>
      <c r="F995" s="10" t="str">
        <f>IFERROR(VLOOKUP(C995,参数表!A:D,4,0),"")</f>
        <v/>
      </c>
    </row>
    <row r="996" spans="1:6">
      <c r="A996" s="33" t="str">
        <f>COUNTIF($C$1:C996,C996)&amp;C996</f>
        <v>0</v>
      </c>
      <c r="D996" s="40" t="str">
        <f>IFERROR(VLOOKUP(C996,参数表!A:D,2,0),"")</f>
        <v/>
      </c>
      <c r="E996" s="10" t="str">
        <f>IFERROR(VLOOKUP(C996,参数表!A:D,3,0),"")</f>
        <v/>
      </c>
      <c r="F996" s="10" t="str">
        <f>IFERROR(VLOOKUP(C996,参数表!A:D,4,0),"")</f>
        <v/>
      </c>
    </row>
    <row r="997" spans="1:6">
      <c r="A997" s="33" t="str">
        <f>COUNTIF($C$1:C997,C997)&amp;C997</f>
        <v>0</v>
      </c>
      <c r="D997" s="40" t="str">
        <f>IFERROR(VLOOKUP(C997,参数表!A:D,2,0),"")</f>
        <v/>
      </c>
      <c r="E997" s="10" t="str">
        <f>IFERROR(VLOOKUP(C997,参数表!A:D,3,0),"")</f>
        <v/>
      </c>
      <c r="F997" s="10" t="str">
        <f>IFERROR(VLOOKUP(C997,参数表!A:D,4,0),"")</f>
        <v/>
      </c>
    </row>
    <row r="998" spans="1:6">
      <c r="A998" s="33" t="str">
        <f>COUNTIF($C$1:C998,C998)&amp;C998</f>
        <v>0</v>
      </c>
      <c r="D998" s="40" t="str">
        <f>IFERROR(VLOOKUP(C998,参数表!A:D,2,0),"")</f>
        <v/>
      </c>
      <c r="E998" s="10" t="str">
        <f>IFERROR(VLOOKUP(C998,参数表!A:D,3,0),"")</f>
        <v/>
      </c>
      <c r="F998" s="10" t="str">
        <f>IFERROR(VLOOKUP(C998,参数表!A:D,4,0),"")</f>
        <v/>
      </c>
    </row>
    <row r="999" spans="1:6">
      <c r="A999" s="33" t="str">
        <f>COUNTIF($C$1:C999,C999)&amp;C999</f>
        <v>0</v>
      </c>
      <c r="D999" s="40" t="str">
        <f>IFERROR(VLOOKUP(C999,参数表!A:D,2,0),"")</f>
        <v/>
      </c>
      <c r="E999" s="10" t="str">
        <f>IFERROR(VLOOKUP(C999,参数表!A:D,3,0),"")</f>
        <v/>
      </c>
      <c r="F999" s="10" t="str">
        <f>IFERROR(VLOOKUP(C999,参数表!A:D,4,0),"")</f>
        <v/>
      </c>
    </row>
    <row r="1000" spans="1:6">
      <c r="A1000" s="33" t="str">
        <f>COUNTIF($C$1:C1000,C1000)&amp;C1000</f>
        <v>0</v>
      </c>
      <c r="D1000" s="40" t="str">
        <f>IFERROR(VLOOKUP(C1000,参数表!A:D,2,0),"")</f>
        <v/>
      </c>
      <c r="E1000" s="10" t="str">
        <f>IFERROR(VLOOKUP(C1000,参数表!A:D,3,0),"")</f>
        <v/>
      </c>
      <c r="F1000" s="10" t="str">
        <f>IFERROR(VLOOKUP(C1000,参数表!A:D,4,0),"")</f>
        <v/>
      </c>
    </row>
    <row r="1001" spans="1:6">
      <c r="A1001" s="33" t="str">
        <f>COUNTIF($C$1:C1001,C1001)&amp;C1001</f>
        <v>0</v>
      </c>
      <c r="D1001" s="40" t="str">
        <f>IFERROR(VLOOKUP(C1001,参数表!A:D,2,0),"")</f>
        <v/>
      </c>
      <c r="E1001" s="10" t="str">
        <f>IFERROR(VLOOKUP(C1001,参数表!A:D,3,0),"")</f>
        <v/>
      </c>
      <c r="F1001" s="10" t="str">
        <f>IFERROR(VLOOKUP(C1001,参数表!A:D,4,0),"")</f>
        <v/>
      </c>
    </row>
    <row r="1002" spans="1:6">
      <c r="A1002" s="33" t="str">
        <f>COUNTIF($C$1:C1002,C1002)&amp;C1002</f>
        <v>0</v>
      </c>
      <c r="D1002" s="40" t="str">
        <f>IFERROR(VLOOKUP(C1002,参数表!A:D,2,0),"")</f>
        <v/>
      </c>
      <c r="E1002" s="10" t="str">
        <f>IFERROR(VLOOKUP(C1002,参数表!A:D,3,0),"")</f>
        <v/>
      </c>
      <c r="F1002" s="10" t="str">
        <f>IFERROR(VLOOKUP(C1002,参数表!A:D,4,0),"")</f>
        <v/>
      </c>
    </row>
    <row r="1003" spans="1:6">
      <c r="A1003" s="33" t="str">
        <f>COUNTIF($C$1:C1003,C1003)&amp;C1003</f>
        <v>0</v>
      </c>
      <c r="D1003" s="40" t="str">
        <f>IFERROR(VLOOKUP(C1003,参数表!A:D,2,0),"")</f>
        <v/>
      </c>
      <c r="E1003" s="10" t="str">
        <f>IFERROR(VLOOKUP(C1003,参数表!A:D,3,0),"")</f>
        <v/>
      </c>
      <c r="F1003" s="10" t="str">
        <f>IFERROR(VLOOKUP(C1003,参数表!A:D,4,0),"")</f>
        <v/>
      </c>
    </row>
    <row r="1004" spans="1:6">
      <c r="A1004" s="33" t="str">
        <f>COUNTIF($C$1:C1004,C1004)&amp;C1004</f>
        <v>0</v>
      </c>
      <c r="D1004" s="40" t="str">
        <f>IFERROR(VLOOKUP(C1004,参数表!A:D,2,0),"")</f>
        <v/>
      </c>
      <c r="E1004" s="10" t="str">
        <f>IFERROR(VLOOKUP(C1004,参数表!A:D,3,0),"")</f>
        <v/>
      </c>
      <c r="F1004" s="10" t="str">
        <f>IFERROR(VLOOKUP(C1004,参数表!A:D,4,0),"")</f>
        <v/>
      </c>
    </row>
    <row r="1005" spans="1:6">
      <c r="A1005" s="33" t="str">
        <f>COUNTIF($C$1:C1005,C1005)&amp;C1005</f>
        <v>0</v>
      </c>
      <c r="D1005" s="40" t="str">
        <f>IFERROR(VLOOKUP(C1005,参数表!A:D,2,0),"")</f>
        <v/>
      </c>
      <c r="E1005" s="10" t="str">
        <f>IFERROR(VLOOKUP(C1005,参数表!A:D,3,0),"")</f>
        <v/>
      </c>
      <c r="F1005" s="10" t="str">
        <f>IFERROR(VLOOKUP(C1005,参数表!A:D,4,0),"")</f>
        <v/>
      </c>
    </row>
    <row r="1006" spans="1:6">
      <c r="A1006" s="33" t="str">
        <f>COUNTIF($C$1:C1006,C1006)&amp;C1006</f>
        <v>0</v>
      </c>
      <c r="D1006" s="40" t="str">
        <f>IFERROR(VLOOKUP(C1006,参数表!A:D,2,0),"")</f>
        <v/>
      </c>
      <c r="E1006" s="10" t="str">
        <f>IFERROR(VLOOKUP(C1006,参数表!A:D,3,0),"")</f>
        <v/>
      </c>
      <c r="F1006" s="10" t="str">
        <f>IFERROR(VLOOKUP(C1006,参数表!A:D,4,0),"")</f>
        <v/>
      </c>
    </row>
    <row r="1007" spans="1:6">
      <c r="A1007" s="33" t="str">
        <f>COUNTIF($C$1:C1007,C1007)&amp;C1007</f>
        <v>0</v>
      </c>
      <c r="D1007" s="40" t="str">
        <f>IFERROR(VLOOKUP(C1007,参数表!A:D,2,0),"")</f>
        <v/>
      </c>
      <c r="E1007" s="10" t="str">
        <f>IFERROR(VLOOKUP(C1007,参数表!A:D,3,0),"")</f>
        <v/>
      </c>
      <c r="F1007" s="10" t="str">
        <f>IFERROR(VLOOKUP(C1007,参数表!A:D,4,0),"")</f>
        <v/>
      </c>
    </row>
    <row r="1008" spans="1:6">
      <c r="A1008" s="33" t="str">
        <f>COUNTIF($C$1:C1008,C1008)&amp;C1008</f>
        <v>0</v>
      </c>
      <c r="D1008" s="40" t="str">
        <f>IFERROR(VLOOKUP(C1008,参数表!A:D,2,0),"")</f>
        <v/>
      </c>
      <c r="E1008" s="10" t="str">
        <f>IFERROR(VLOOKUP(C1008,参数表!A:D,3,0),"")</f>
        <v/>
      </c>
      <c r="F1008" s="10" t="str">
        <f>IFERROR(VLOOKUP(C1008,参数表!A:D,4,0),"")</f>
        <v/>
      </c>
    </row>
    <row r="1009" spans="1:6">
      <c r="A1009" s="33" t="str">
        <f>COUNTIF($C$1:C1009,C1009)&amp;C1009</f>
        <v>0</v>
      </c>
      <c r="D1009" s="40" t="str">
        <f>IFERROR(VLOOKUP(C1009,参数表!A:D,2,0),"")</f>
        <v/>
      </c>
      <c r="E1009" s="10" t="str">
        <f>IFERROR(VLOOKUP(C1009,参数表!A:D,3,0),"")</f>
        <v/>
      </c>
      <c r="F1009" s="10" t="str">
        <f>IFERROR(VLOOKUP(C1009,参数表!A:D,4,0),"")</f>
        <v/>
      </c>
    </row>
    <row r="1010" spans="1:6">
      <c r="A1010" s="33" t="str">
        <f>COUNTIF($C$1:C1010,C1010)&amp;C1010</f>
        <v>0</v>
      </c>
      <c r="D1010" s="40" t="str">
        <f>IFERROR(VLOOKUP(C1010,参数表!A:D,2,0),"")</f>
        <v/>
      </c>
      <c r="E1010" s="10" t="str">
        <f>IFERROR(VLOOKUP(C1010,参数表!A:D,3,0),"")</f>
        <v/>
      </c>
      <c r="F1010" s="10" t="str">
        <f>IFERROR(VLOOKUP(C1010,参数表!A:D,4,0),"")</f>
        <v/>
      </c>
    </row>
    <row r="1011" spans="1:6">
      <c r="A1011" s="33" t="str">
        <f>COUNTIF($C$1:C1011,C1011)&amp;C1011</f>
        <v>0</v>
      </c>
      <c r="D1011" s="40" t="str">
        <f>IFERROR(VLOOKUP(C1011,参数表!A:D,2,0),"")</f>
        <v/>
      </c>
      <c r="E1011" s="10" t="str">
        <f>IFERROR(VLOOKUP(C1011,参数表!A:D,3,0),"")</f>
        <v/>
      </c>
      <c r="F1011" s="10" t="str">
        <f>IFERROR(VLOOKUP(C1011,参数表!A:D,4,0),"")</f>
        <v/>
      </c>
    </row>
    <row r="1012" spans="1:6">
      <c r="A1012" s="33" t="str">
        <f>COUNTIF($C$1:C1012,C1012)&amp;C1012</f>
        <v>0</v>
      </c>
      <c r="D1012" s="40" t="str">
        <f>IFERROR(VLOOKUP(C1012,参数表!A:D,2,0),"")</f>
        <v/>
      </c>
      <c r="E1012" s="10" t="str">
        <f>IFERROR(VLOOKUP(C1012,参数表!A:D,3,0),"")</f>
        <v/>
      </c>
      <c r="F1012" s="10" t="str">
        <f>IFERROR(VLOOKUP(C1012,参数表!A:D,4,0),"")</f>
        <v/>
      </c>
    </row>
    <row r="1013" spans="1:6">
      <c r="A1013" s="33" t="str">
        <f>COUNTIF($C$1:C1013,C1013)&amp;C1013</f>
        <v>0</v>
      </c>
      <c r="D1013" s="40" t="str">
        <f>IFERROR(VLOOKUP(C1013,参数表!A:D,2,0),"")</f>
        <v/>
      </c>
      <c r="E1013" s="10" t="str">
        <f>IFERROR(VLOOKUP(C1013,参数表!A:D,3,0),"")</f>
        <v/>
      </c>
      <c r="F1013" s="10" t="str">
        <f>IFERROR(VLOOKUP(C1013,参数表!A:D,4,0),"")</f>
        <v/>
      </c>
    </row>
    <row r="1014" spans="1:6">
      <c r="A1014" s="33" t="str">
        <f>COUNTIF($C$1:C1014,C1014)&amp;C1014</f>
        <v>0</v>
      </c>
      <c r="D1014" s="40" t="str">
        <f>IFERROR(VLOOKUP(C1014,参数表!A:D,2,0),"")</f>
        <v/>
      </c>
      <c r="E1014" s="10" t="str">
        <f>IFERROR(VLOOKUP(C1014,参数表!A:D,3,0),"")</f>
        <v/>
      </c>
      <c r="F1014" s="10" t="str">
        <f>IFERROR(VLOOKUP(C1014,参数表!A:D,4,0),"")</f>
        <v/>
      </c>
    </row>
    <row r="1015" spans="1:6">
      <c r="A1015" s="33" t="str">
        <f>COUNTIF($C$1:C1015,C1015)&amp;C1015</f>
        <v>0</v>
      </c>
      <c r="D1015" s="40" t="str">
        <f>IFERROR(VLOOKUP(C1015,参数表!A:D,2,0),"")</f>
        <v/>
      </c>
      <c r="E1015" s="10" t="str">
        <f>IFERROR(VLOOKUP(C1015,参数表!A:D,3,0),"")</f>
        <v/>
      </c>
      <c r="F1015" s="10" t="str">
        <f>IFERROR(VLOOKUP(C1015,参数表!A:D,4,0),"")</f>
        <v/>
      </c>
    </row>
    <row r="1016" spans="1:6">
      <c r="A1016" s="33" t="str">
        <f>COUNTIF($C$1:C1016,C1016)&amp;C1016</f>
        <v>0</v>
      </c>
      <c r="D1016" s="40" t="str">
        <f>IFERROR(VLOOKUP(C1016,参数表!A:D,2,0),"")</f>
        <v/>
      </c>
      <c r="E1016" s="10" t="str">
        <f>IFERROR(VLOOKUP(C1016,参数表!A:D,3,0),"")</f>
        <v/>
      </c>
      <c r="F1016" s="10" t="str">
        <f>IFERROR(VLOOKUP(C1016,参数表!A:D,4,0),"")</f>
        <v/>
      </c>
    </row>
    <row r="1017" spans="1:6">
      <c r="A1017" s="33" t="str">
        <f>COUNTIF($C$1:C1017,C1017)&amp;C1017</f>
        <v>0</v>
      </c>
      <c r="D1017" s="40" t="str">
        <f>IFERROR(VLOOKUP(C1017,参数表!A:D,2,0),"")</f>
        <v/>
      </c>
      <c r="E1017" s="10" t="str">
        <f>IFERROR(VLOOKUP(C1017,参数表!A:D,3,0),"")</f>
        <v/>
      </c>
      <c r="F1017" s="10" t="str">
        <f>IFERROR(VLOOKUP(C1017,参数表!A:D,4,0),"")</f>
        <v/>
      </c>
    </row>
    <row r="1018" spans="1:6">
      <c r="A1018" s="33" t="str">
        <f>COUNTIF($C$1:C1018,C1018)&amp;C1018</f>
        <v>0</v>
      </c>
      <c r="D1018" s="40" t="str">
        <f>IFERROR(VLOOKUP(C1018,参数表!A:D,2,0),"")</f>
        <v/>
      </c>
      <c r="E1018" s="10" t="str">
        <f>IFERROR(VLOOKUP(C1018,参数表!A:D,3,0),"")</f>
        <v/>
      </c>
      <c r="F1018" s="10" t="str">
        <f>IFERROR(VLOOKUP(C1018,参数表!A:D,4,0),"")</f>
        <v/>
      </c>
    </row>
    <row r="1019" spans="1:6">
      <c r="A1019" s="33" t="str">
        <f>COUNTIF($C$1:C1019,C1019)&amp;C1019</f>
        <v>0</v>
      </c>
      <c r="D1019" s="40" t="str">
        <f>IFERROR(VLOOKUP(C1019,参数表!A:D,2,0),"")</f>
        <v/>
      </c>
      <c r="E1019" s="10" t="str">
        <f>IFERROR(VLOOKUP(C1019,参数表!A:D,3,0),"")</f>
        <v/>
      </c>
      <c r="F1019" s="10" t="str">
        <f>IFERROR(VLOOKUP(C1019,参数表!A:D,4,0),"")</f>
        <v/>
      </c>
    </row>
    <row r="1020" spans="1:6">
      <c r="A1020" s="33" t="str">
        <f>COUNTIF($C$1:C1020,C1020)&amp;C1020</f>
        <v>0</v>
      </c>
      <c r="D1020" s="40" t="str">
        <f>IFERROR(VLOOKUP(C1020,参数表!A:D,2,0),"")</f>
        <v/>
      </c>
      <c r="E1020" s="10" t="str">
        <f>IFERROR(VLOOKUP(C1020,参数表!A:D,3,0),"")</f>
        <v/>
      </c>
      <c r="F1020" s="10" t="str">
        <f>IFERROR(VLOOKUP(C1020,参数表!A:D,4,0),"")</f>
        <v/>
      </c>
    </row>
    <row r="1021" spans="1:6">
      <c r="A1021" s="33" t="str">
        <f>COUNTIF($C$1:C1021,C1021)&amp;C1021</f>
        <v>0</v>
      </c>
      <c r="D1021" s="40" t="str">
        <f>IFERROR(VLOOKUP(C1021,参数表!A:D,2,0),"")</f>
        <v/>
      </c>
      <c r="E1021" s="10" t="str">
        <f>IFERROR(VLOOKUP(C1021,参数表!A:D,3,0),"")</f>
        <v/>
      </c>
      <c r="F1021" s="10" t="str">
        <f>IFERROR(VLOOKUP(C1021,参数表!A:D,4,0),"")</f>
        <v/>
      </c>
    </row>
    <row r="1022" spans="1:6">
      <c r="A1022" s="33" t="str">
        <f>COUNTIF($C$1:C1022,C1022)&amp;C1022</f>
        <v>0</v>
      </c>
      <c r="D1022" s="40" t="str">
        <f>IFERROR(VLOOKUP(C1022,参数表!A:D,2,0),"")</f>
        <v/>
      </c>
      <c r="E1022" s="10" t="str">
        <f>IFERROR(VLOOKUP(C1022,参数表!A:D,3,0),"")</f>
        <v/>
      </c>
      <c r="F1022" s="10" t="str">
        <f>IFERROR(VLOOKUP(C1022,参数表!A:D,4,0),"")</f>
        <v/>
      </c>
    </row>
    <row r="1023" spans="1:6">
      <c r="A1023" s="33" t="str">
        <f>COUNTIF($C$1:C1023,C1023)&amp;C1023</f>
        <v>0</v>
      </c>
      <c r="D1023" s="40" t="str">
        <f>IFERROR(VLOOKUP(C1023,参数表!A:D,2,0),"")</f>
        <v/>
      </c>
      <c r="E1023" s="10" t="str">
        <f>IFERROR(VLOOKUP(C1023,参数表!A:D,3,0),"")</f>
        <v/>
      </c>
      <c r="F1023" s="10" t="str">
        <f>IFERROR(VLOOKUP(C1023,参数表!A:D,4,0),"")</f>
        <v/>
      </c>
    </row>
    <row r="1024" spans="1:6">
      <c r="A1024" s="33" t="str">
        <f>COUNTIF($C$1:C1024,C1024)&amp;C1024</f>
        <v>0</v>
      </c>
      <c r="D1024" s="40" t="str">
        <f>IFERROR(VLOOKUP(C1024,参数表!A:D,2,0),"")</f>
        <v/>
      </c>
      <c r="E1024" s="10" t="str">
        <f>IFERROR(VLOOKUP(C1024,参数表!A:D,3,0),"")</f>
        <v/>
      </c>
      <c r="F1024" s="10" t="str">
        <f>IFERROR(VLOOKUP(C1024,参数表!A:D,4,0),"")</f>
        <v/>
      </c>
    </row>
    <row r="1025" spans="1:6">
      <c r="A1025" s="33" t="str">
        <f>COUNTIF($C$1:C1025,C1025)&amp;C1025</f>
        <v>0</v>
      </c>
      <c r="D1025" s="40" t="str">
        <f>IFERROR(VLOOKUP(C1025,参数表!A:D,2,0),"")</f>
        <v/>
      </c>
      <c r="E1025" s="10" t="str">
        <f>IFERROR(VLOOKUP(C1025,参数表!A:D,3,0),"")</f>
        <v/>
      </c>
      <c r="F1025" s="10" t="str">
        <f>IFERROR(VLOOKUP(C1025,参数表!A:D,4,0),"")</f>
        <v/>
      </c>
    </row>
    <row r="1026" spans="1:6">
      <c r="A1026" s="33" t="str">
        <f>COUNTIF($C$1:C1026,C1026)&amp;C1026</f>
        <v>0</v>
      </c>
      <c r="D1026" s="40" t="str">
        <f>IFERROR(VLOOKUP(C1026,参数表!A:D,2,0),"")</f>
        <v/>
      </c>
      <c r="E1026" s="10" t="str">
        <f>IFERROR(VLOOKUP(C1026,参数表!A:D,3,0),"")</f>
        <v/>
      </c>
      <c r="F1026" s="10" t="str">
        <f>IFERROR(VLOOKUP(C1026,参数表!A:D,4,0),"")</f>
        <v/>
      </c>
    </row>
    <row r="1027" spans="1:6">
      <c r="A1027" s="33" t="str">
        <f>COUNTIF($C$1:C1027,C1027)&amp;C1027</f>
        <v>0</v>
      </c>
      <c r="D1027" s="40" t="str">
        <f>IFERROR(VLOOKUP(C1027,参数表!A:D,2,0),"")</f>
        <v/>
      </c>
      <c r="E1027" s="10" t="str">
        <f>IFERROR(VLOOKUP(C1027,参数表!A:D,3,0),"")</f>
        <v/>
      </c>
      <c r="F1027" s="10" t="str">
        <f>IFERROR(VLOOKUP(C1027,参数表!A:D,4,0),"")</f>
        <v/>
      </c>
    </row>
    <row r="1028" spans="1:6">
      <c r="A1028" s="33" t="str">
        <f>COUNTIF($C$1:C1028,C1028)&amp;C1028</f>
        <v>0</v>
      </c>
      <c r="D1028" s="40" t="str">
        <f>IFERROR(VLOOKUP(C1028,参数表!A:D,2,0),"")</f>
        <v/>
      </c>
      <c r="E1028" s="10" t="str">
        <f>IFERROR(VLOOKUP(C1028,参数表!A:D,3,0),"")</f>
        <v/>
      </c>
      <c r="F1028" s="10" t="str">
        <f>IFERROR(VLOOKUP(C1028,参数表!A:D,4,0),"")</f>
        <v/>
      </c>
    </row>
    <row r="1029" spans="1:6">
      <c r="A1029" s="33" t="str">
        <f>COUNTIF($C$1:C1029,C1029)&amp;C1029</f>
        <v>0</v>
      </c>
      <c r="D1029" s="40" t="str">
        <f>IFERROR(VLOOKUP(C1029,参数表!A:D,2,0),"")</f>
        <v/>
      </c>
      <c r="E1029" s="10" t="str">
        <f>IFERROR(VLOOKUP(C1029,参数表!A:D,3,0),"")</f>
        <v/>
      </c>
      <c r="F1029" s="10" t="str">
        <f>IFERROR(VLOOKUP(C1029,参数表!A:D,4,0),"")</f>
        <v/>
      </c>
    </row>
    <row r="1030" spans="1:6">
      <c r="A1030" s="33" t="str">
        <f>COUNTIF($C$1:C1030,C1030)&amp;C1030</f>
        <v>0</v>
      </c>
      <c r="D1030" s="40" t="str">
        <f>IFERROR(VLOOKUP(C1030,参数表!A:D,2,0),"")</f>
        <v/>
      </c>
      <c r="E1030" s="10" t="str">
        <f>IFERROR(VLOOKUP(C1030,参数表!A:D,3,0),"")</f>
        <v/>
      </c>
      <c r="F1030" s="10" t="str">
        <f>IFERROR(VLOOKUP(C1030,参数表!A:D,4,0),"")</f>
        <v/>
      </c>
    </row>
    <row r="1031" spans="1:6">
      <c r="A1031" s="33" t="str">
        <f>COUNTIF($C$1:C1031,C1031)&amp;C1031</f>
        <v>0</v>
      </c>
      <c r="D1031" s="40" t="str">
        <f>IFERROR(VLOOKUP(C1031,参数表!A:D,2,0),"")</f>
        <v/>
      </c>
      <c r="E1031" s="10" t="str">
        <f>IFERROR(VLOOKUP(C1031,参数表!A:D,3,0),"")</f>
        <v/>
      </c>
      <c r="F1031" s="10" t="str">
        <f>IFERROR(VLOOKUP(C1031,参数表!A:D,4,0),"")</f>
        <v/>
      </c>
    </row>
    <row r="1032" spans="1:6">
      <c r="A1032" s="33" t="str">
        <f>COUNTIF($C$1:C1032,C1032)&amp;C1032</f>
        <v>0</v>
      </c>
      <c r="D1032" s="40" t="str">
        <f>IFERROR(VLOOKUP(C1032,参数表!A:D,2,0),"")</f>
        <v/>
      </c>
      <c r="E1032" s="10" t="str">
        <f>IFERROR(VLOOKUP(C1032,参数表!A:D,3,0),"")</f>
        <v/>
      </c>
      <c r="F1032" s="10" t="str">
        <f>IFERROR(VLOOKUP(C1032,参数表!A:D,4,0),"")</f>
        <v/>
      </c>
    </row>
    <row r="1033" spans="1:6">
      <c r="A1033" s="33" t="str">
        <f>COUNTIF($C$1:C1033,C1033)&amp;C1033</f>
        <v>0</v>
      </c>
      <c r="D1033" s="40" t="str">
        <f>IFERROR(VLOOKUP(C1033,参数表!A:D,2,0),"")</f>
        <v/>
      </c>
      <c r="E1033" s="10" t="str">
        <f>IFERROR(VLOOKUP(C1033,参数表!A:D,3,0),"")</f>
        <v/>
      </c>
      <c r="F1033" s="10" t="str">
        <f>IFERROR(VLOOKUP(C1033,参数表!A:D,4,0),"")</f>
        <v/>
      </c>
    </row>
    <row r="1034" spans="1:6">
      <c r="A1034" s="33" t="str">
        <f>COUNTIF($C$1:C1034,C1034)&amp;C1034</f>
        <v>0</v>
      </c>
      <c r="D1034" s="40" t="str">
        <f>IFERROR(VLOOKUP(C1034,参数表!A:D,2,0),"")</f>
        <v/>
      </c>
      <c r="E1034" s="10" t="str">
        <f>IFERROR(VLOOKUP(C1034,参数表!A:D,3,0),"")</f>
        <v/>
      </c>
      <c r="F1034" s="10" t="str">
        <f>IFERROR(VLOOKUP(C1034,参数表!A:D,4,0),"")</f>
        <v/>
      </c>
    </row>
    <row r="1035" spans="1:6">
      <c r="A1035" s="33" t="str">
        <f>COUNTIF($C$1:C1035,C1035)&amp;C1035</f>
        <v>0</v>
      </c>
      <c r="D1035" s="40" t="str">
        <f>IFERROR(VLOOKUP(C1035,参数表!A:D,2,0),"")</f>
        <v/>
      </c>
      <c r="E1035" s="10" t="str">
        <f>IFERROR(VLOOKUP(C1035,参数表!A:D,3,0),"")</f>
        <v/>
      </c>
      <c r="F1035" s="10" t="str">
        <f>IFERROR(VLOOKUP(C1035,参数表!A:D,4,0),"")</f>
        <v/>
      </c>
    </row>
    <row r="1036" spans="1:6">
      <c r="A1036" s="33" t="str">
        <f>COUNTIF($C$1:C1036,C1036)&amp;C1036</f>
        <v>0</v>
      </c>
      <c r="D1036" s="40" t="str">
        <f>IFERROR(VLOOKUP(C1036,参数表!A:D,2,0),"")</f>
        <v/>
      </c>
      <c r="E1036" s="10" t="str">
        <f>IFERROR(VLOOKUP(C1036,参数表!A:D,3,0),"")</f>
        <v/>
      </c>
      <c r="F1036" s="10" t="str">
        <f>IFERROR(VLOOKUP(C1036,参数表!A:D,4,0),"")</f>
        <v/>
      </c>
    </row>
    <row r="1037" spans="1:6">
      <c r="A1037" s="33" t="str">
        <f>COUNTIF($C$1:C1037,C1037)&amp;C1037</f>
        <v>0</v>
      </c>
      <c r="D1037" s="40" t="str">
        <f>IFERROR(VLOOKUP(C1037,参数表!A:D,2,0),"")</f>
        <v/>
      </c>
      <c r="E1037" s="10" t="str">
        <f>IFERROR(VLOOKUP(C1037,参数表!A:D,3,0),"")</f>
        <v/>
      </c>
      <c r="F1037" s="10" t="str">
        <f>IFERROR(VLOOKUP(C1037,参数表!A:D,4,0),"")</f>
        <v/>
      </c>
    </row>
    <row r="1038" spans="1:6">
      <c r="A1038" s="33" t="str">
        <f>COUNTIF($C$1:C1038,C1038)&amp;C1038</f>
        <v>0</v>
      </c>
      <c r="D1038" s="40" t="str">
        <f>IFERROR(VLOOKUP(C1038,参数表!A:D,2,0),"")</f>
        <v/>
      </c>
      <c r="E1038" s="10" t="str">
        <f>IFERROR(VLOOKUP(C1038,参数表!A:D,3,0),"")</f>
        <v/>
      </c>
      <c r="F1038" s="10" t="str">
        <f>IFERROR(VLOOKUP(C1038,参数表!A:D,4,0),"")</f>
        <v/>
      </c>
    </row>
    <row r="1039" spans="1:6">
      <c r="A1039" s="33" t="str">
        <f>COUNTIF($C$1:C1039,C1039)&amp;C1039</f>
        <v>0</v>
      </c>
      <c r="D1039" s="40" t="str">
        <f>IFERROR(VLOOKUP(C1039,参数表!A:D,2,0),"")</f>
        <v/>
      </c>
      <c r="E1039" s="10" t="str">
        <f>IFERROR(VLOOKUP(C1039,参数表!A:D,3,0),"")</f>
        <v/>
      </c>
      <c r="F1039" s="10" t="str">
        <f>IFERROR(VLOOKUP(C1039,参数表!A:D,4,0),"")</f>
        <v/>
      </c>
    </row>
    <row r="1040" spans="1:6">
      <c r="A1040" s="33" t="str">
        <f>COUNTIF($C$1:C1040,C1040)&amp;C1040</f>
        <v>0</v>
      </c>
      <c r="D1040" s="40" t="str">
        <f>IFERROR(VLOOKUP(C1040,参数表!A:D,2,0),"")</f>
        <v/>
      </c>
      <c r="E1040" s="10" t="str">
        <f>IFERROR(VLOOKUP(C1040,参数表!A:D,3,0),"")</f>
        <v/>
      </c>
      <c r="F1040" s="10" t="str">
        <f>IFERROR(VLOOKUP(C1040,参数表!A:D,4,0),"")</f>
        <v/>
      </c>
    </row>
    <row r="1041" spans="1:6">
      <c r="A1041" s="33" t="str">
        <f>COUNTIF($C$1:C1041,C1041)&amp;C1041</f>
        <v>0</v>
      </c>
      <c r="D1041" s="40" t="str">
        <f>IFERROR(VLOOKUP(C1041,参数表!A:D,2,0),"")</f>
        <v/>
      </c>
      <c r="E1041" s="10" t="str">
        <f>IFERROR(VLOOKUP(C1041,参数表!A:D,3,0),"")</f>
        <v/>
      </c>
      <c r="F1041" s="10" t="str">
        <f>IFERROR(VLOOKUP(C1041,参数表!A:D,4,0),"")</f>
        <v/>
      </c>
    </row>
    <row r="1042" spans="1:6">
      <c r="A1042" s="33" t="str">
        <f>COUNTIF($C$1:C1042,C1042)&amp;C1042</f>
        <v>0</v>
      </c>
      <c r="D1042" s="40" t="str">
        <f>IFERROR(VLOOKUP(C1042,参数表!A:D,2,0),"")</f>
        <v/>
      </c>
      <c r="E1042" s="10" t="str">
        <f>IFERROR(VLOOKUP(C1042,参数表!A:D,3,0),"")</f>
        <v/>
      </c>
      <c r="F1042" s="10" t="str">
        <f>IFERROR(VLOOKUP(C1042,参数表!A:D,4,0),"")</f>
        <v/>
      </c>
    </row>
    <row r="1043" spans="1:6">
      <c r="A1043" s="33" t="str">
        <f>COUNTIF($C$1:C1043,C1043)&amp;C1043</f>
        <v>0</v>
      </c>
      <c r="D1043" s="40" t="str">
        <f>IFERROR(VLOOKUP(C1043,参数表!A:D,2,0),"")</f>
        <v/>
      </c>
      <c r="E1043" s="10" t="str">
        <f>IFERROR(VLOOKUP(C1043,参数表!A:D,3,0),"")</f>
        <v/>
      </c>
      <c r="F1043" s="10" t="str">
        <f>IFERROR(VLOOKUP(C1043,参数表!A:D,4,0),"")</f>
        <v/>
      </c>
    </row>
    <row r="1044" spans="1:6">
      <c r="A1044" s="33" t="str">
        <f>COUNTIF($C$1:C1044,C1044)&amp;C1044</f>
        <v>0</v>
      </c>
      <c r="D1044" s="40" t="str">
        <f>IFERROR(VLOOKUP(C1044,参数表!A:D,2,0),"")</f>
        <v/>
      </c>
      <c r="E1044" s="10" t="str">
        <f>IFERROR(VLOOKUP(C1044,参数表!A:D,3,0),"")</f>
        <v/>
      </c>
      <c r="F1044" s="10" t="str">
        <f>IFERROR(VLOOKUP(C1044,参数表!A:D,4,0),"")</f>
        <v/>
      </c>
    </row>
    <row r="1045" spans="1:6">
      <c r="A1045" s="33" t="str">
        <f>COUNTIF($C$1:C1045,C1045)&amp;C1045</f>
        <v>0</v>
      </c>
      <c r="D1045" s="40" t="str">
        <f>IFERROR(VLOOKUP(C1045,参数表!A:D,2,0),"")</f>
        <v/>
      </c>
      <c r="E1045" s="10" t="str">
        <f>IFERROR(VLOOKUP(C1045,参数表!A:D,3,0),"")</f>
        <v/>
      </c>
      <c r="F1045" s="10" t="str">
        <f>IFERROR(VLOOKUP(C1045,参数表!A:D,4,0),"")</f>
        <v/>
      </c>
    </row>
    <row r="1046" spans="1:6">
      <c r="A1046" s="33" t="str">
        <f>COUNTIF($C$1:C1046,C1046)&amp;C1046</f>
        <v>0</v>
      </c>
      <c r="D1046" s="40" t="str">
        <f>IFERROR(VLOOKUP(C1046,参数表!A:D,2,0),"")</f>
        <v/>
      </c>
      <c r="E1046" s="10" t="str">
        <f>IFERROR(VLOOKUP(C1046,参数表!A:D,3,0),"")</f>
        <v/>
      </c>
      <c r="F1046" s="10" t="str">
        <f>IFERROR(VLOOKUP(C1046,参数表!A:D,4,0),"")</f>
        <v/>
      </c>
    </row>
    <row r="1047" spans="1:6">
      <c r="A1047" s="33" t="str">
        <f>COUNTIF($C$1:C1047,C1047)&amp;C1047</f>
        <v>0</v>
      </c>
      <c r="D1047" s="40" t="str">
        <f>IFERROR(VLOOKUP(C1047,参数表!A:D,2,0),"")</f>
        <v/>
      </c>
      <c r="E1047" s="10" t="str">
        <f>IFERROR(VLOOKUP(C1047,参数表!A:D,3,0),"")</f>
        <v/>
      </c>
      <c r="F1047" s="10" t="str">
        <f>IFERROR(VLOOKUP(C1047,参数表!A:D,4,0),"")</f>
        <v/>
      </c>
    </row>
    <row r="1048" spans="1:6">
      <c r="A1048" s="33" t="str">
        <f>COUNTIF($C$1:C1048,C1048)&amp;C1048</f>
        <v>0</v>
      </c>
      <c r="D1048" s="40" t="str">
        <f>IFERROR(VLOOKUP(C1048,参数表!A:D,2,0),"")</f>
        <v/>
      </c>
      <c r="E1048" s="10" t="str">
        <f>IFERROR(VLOOKUP(C1048,参数表!A:D,3,0),"")</f>
        <v/>
      </c>
      <c r="F1048" s="10" t="str">
        <f>IFERROR(VLOOKUP(C1048,参数表!A:D,4,0),"")</f>
        <v/>
      </c>
    </row>
    <row r="1049" spans="1:6">
      <c r="A1049" s="33" t="str">
        <f>COUNTIF($C$1:C1049,C1049)&amp;C1049</f>
        <v>0</v>
      </c>
      <c r="D1049" s="40" t="str">
        <f>IFERROR(VLOOKUP(C1049,参数表!A:D,2,0),"")</f>
        <v/>
      </c>
      <c r="E1049" s="10" t="str">
        <f>IFERROR(VLOOKUP(C1049,参数表!A:D,3,0),"")</f>
        <v/>
      </c>
      <c r="F1049" s="10" t="str">
        <f>IFERROR(VLOOKUP(C1049,参数表!A:D,4,0),"")</f>
        <v/>
      </c>
    </row>
    <row r="1050" spans="1:6">
      <c r="A1050" s="33" t="str">
        <f>COUNTIF($C$1:C1050,C1050)&amp;C1050</f>
        <v>0</v>
      </c>
      <c r="D1050" s="40" t="str">
        <f>IFERROR(VLOOKUP(C1050,参数表!A:D,2,0),"")</f>
        <v/>
      </c>
      <c r="E1050" s="10" t="str">
        <f>IFERROR(VLOOKUP(C1050,参数表!A:D,3,0),"")</f>
        <v/>
      </c>
      <c r="F1050" s="10" t="str">
        <f>IFERROR(VLOOKUP(C1050,参数表!A:D,4,0),"")</f>
        <v/>
      </c>
    </row>
    <row r="1051" spans="1:6">
      <c r="A1051" s="33" t="str">
        <f>COUNTIF($C$1:C1051,C1051)&amp;C1051</f>
        <v>0</v>
      </c>
      <c r="D1051" s="40" t="str">
        <f>IFERROR(VLOOKUP(C1051,参数表!A:D,2,0),"")</f>
        <v/>
      </c>
      <c r="E1051" s="10" t="str">
        <f>IFERROR(VLOOKUP(C1051,参数表!A:D,3,0),"")</f>
        <v/>
      </c>
      <c r="F1051" s="10" t="str">
        <f>IFERROR(VLOOKUP(C1051,参数表!A:D,4,0),"")</f>
        <v/>
      </c>
    </row>
    <row r="1052" spans="1:6">
      <c r="A1052" s="33" t="str">
        <f>COUNTIF($C$1:C1052,C1052)&amp;C1052</f>
        <v>0</v>
      </c>
      <c r="D1052" s="40" t="str">
        <f>IFERROR(VLOOKUP(C1052,参数表!A:D,2,0),"")</f>
        <v/>
      </c>
      <c r="E1052" s="10" t="str">
        <f>IFERROR(VLOOKUP(C1052,参数表!A:D,3,0),"")</f>
        <v/>
      </c>
      <c r="F1052" s="10" t="str">
        <f>IFERROR(VLOOKUP(C1052,参数表!A:D,4,0),"")</f>
        <v/>
      </c>
    </row>
    <row r="1053" spans="1:6">
      <c r="A1053" s="33" t="str">
        <f>COUNTIF($C$1:C1053,C1053)&amp;C1053</f>
        <v>0</v>
      </c>
      <c r="D1053" s="40" t="str">
        <f>IFERROR(VLOOKUP(C1053,参数表!A:D,2,0),"")</f>
        <v/>
      </c>
      <c r="E1053" s="10" t="str">
        <f>IFERROR(VLOOKUP(C1053,参数表!A:D,3,0),"")</f>
        <v/>
      </c>
      <c r="F1053" s="10" t="str">
        <f>IFERROR(VLOOKUP(C1053,参数表!A:D,4,0),"")</f>
        <v/>
      </c>
    </row>
    <row r="1054" spans="1:6">
      <c r="A1054" s="33" t="str">
        <f>COUNTIF($C$1:C1054,C1054)&amp;C1054</f>
        <v>0</v>
      </c>
      <c r="D1054" s="40" t="str">
        <f>IFERROR(VLOOKUP(C1054,参数表!A:D,2,0),"")</f>
        <v/>
      </c>
      <c r="E1054" s="10" t="str">
        <f>IFERROR(VLOOKUP(C1054,参数表!A:D,3,0),"")</f>
        <v/>
      </c>
      <c r="F1054" s="10" t="str">
        <f>IFERROR(VLOOKUP(C1054,参数表!A:D,4,0),"")</f>
        <v/>
      </c>
    </row>
    <row r="1055" spans="1:6">
      <c r="A1055" s="33" t="str">
        <f>COUNTIF($C$1:C1055,C1055)&amp;C1055</f>
        <v>0</v>
      </c>
      <c r="D1055" s="40" t="str">
        <f>IFERROR(VLOOKUP(C1055,参数表!A:D,2,0),"")</f>
        <v/>
      </c>
      <c r="E1055" s="10" t="str">
        <f>IFERROR(VLOOKUP(C1055,参数表!A:D,3,0),"")</f>
        <v/>
      </c>
      <c r="F1055" s="10" t="str">
        <f>IFERROR(VLOOKUP(C1055,参数表!A:D,4,0),"")</f>
        <v/>
      </c>
    </row>
    <row r="1056" spans="1:6">
      <c r="A1056" s="33" t="str">
        <f>COUNTIF($C$1:C1056,C1056)&amp;C1056</f>
        <v>0</v>
      </c>
      <c r="D1056" s="40" t="str">
        <f>IFERROR(VLOOKUP(C1056,参数表!A:D,2,0),"")</f>
        <v/>
      </c>
      <c r="E1056" s="10" t="str">
        <f>IFERROR(VLOOKUP(C1056,参数表!A:D,3,0),"")</f>
        <v/>
      </c>
      <c r="F1056" s="10" t="str">
        <f>IFERROR(VLOOKUP(C1056,参数表!A:D,4,0),"")</f>
        <v/>
      </c>
    </row>
    <row r="1057" spans="1:6">
      <c r="A1057" s="33" t="str">
        <f>COUNTIF($C$1:C1057,C1057)&amp;C1057</f>
        <v>0</v>
      </c>
      <c r="D1057" s="40" t="str">
        <f>IFERROR(VLOOKUP(C1057,参数表!A:D,2,0),"")</f>
        <v/>
      </c>
      <c r="E1057" s="10" t="str">
        <f>IFERROR(VLOOKUP(C1057,参数表!A:D,3,0),"")</f>
        <v/>
      </c>
      <c r="F1057" s="10" t="str">
        <f>IFERROR(VLOOKUP(C1057,参数表!A:D,4,0),"")</f>
        <v/>
      </c>
    </row>
    <row r="1058" spans="1:6">
      <c r="A1058" s="33" t="str">
        <f>COUNTIF($C$1:C1058,C1058)&amp;C1058</f>
        <v>0</v>
      </c>
      <c r="D1058" s="40" t="str">
        <f>IFERROR(VLOOKUP(C1058,参数表!A:D,2,0),"")</f>
        <v/>
      </c>
      <c r="E1058" s="10" t="str">
        <f>IFERROR(VLOOKUP(C1058,参数表!A:D,3,0),"")</f>
        <v/>
      </c>
      <c r="F1058" s="10" t="str">
        <f>IFERROR(VLOOKUP(C1058,参数表!A:D,4,0),"")</f>
        <v/>
      </c>
    </row>
    <row r="1059" spans="1:6">
      <c r="A1059" s="33" t="str">
        <f>COUNTIF($C$1:C1059,C1059)&amp;C1059</f>
        <v>0</v>
      </c>
      <c r="D1059" s="40" t="str">
        <f>IFERROR(VLOOKUP(C1059,参数表!A:D,2,0),"")</f>
        <v/>
      </c>
      <c r="E1059" s="10" t="str">
        <f>IFERROR(VLOOKUP(C1059,参数表!A:D,3,0),"")</f>
        <v/>
      </c>
      <c r="F1059" s="10" t="str">
        <f>IFERROR(VLOOKUP(C1059,参数表!A:D,4,0),"")</f>
        <v/>
      </c>
    </row>
    <row r="1060" spans="1:6">
      <c r="A1060" s="33" t="str">
        <f>COUNTIF($C$1:C1060,C1060)&amp;C1060</f>
        <v>0</v>
      </c>
      <c r="D1060" s="40" t="str">
        <f>IFERROR(VLOOKUP(C1060,参数表!A:D,2,0),"")</f>
        <v/>
      </c>
      <c r="E1060" s="10" t="str">
        <f>IFERROR(VLOOKUP(C1060,参数表!A:D,3,0),"")</f>
        <v/>
      </c>
      <c r="F1060" s="10" t="str">
        <f>IFERROR(VLOOKUP(C1060,参数表!A:D,4,0),"")</f>
        <v/>
      </c>
    </row>
    <row r="1061" spans="1:6">
      <c r="A1061" s="33" t="str">
        <f>COUNTIF($C$1:C1061,C1061)&amp;C1061</f>
        <v>0</v>
      </c>
      <c r="D1061" s="40" t="str">
        <f>IFERROR(VLOOKUP(C1061,参数表!A:D,2,0),"")</f>
        <v/>
      </c>
      <c r="E1061" s="10" t="str">
        <f>IFERROR(VLOOKUP(C1061,参数表!A:D,3,0),"")</f>
        <v/>
      </c>
      <c r="F1061" s="10" t="str">
        <f>IFERROR(VLOOKUP(C1061,参数表!A:D,4,0),"")</f>
        <v/>
      </c>
    </row>
    <row r="1062" spans="1:6">
      <c r="A1062" s="33" t="str">
        <f>COUNTIF($C$1:C1062,C1062)&amp;C1062</f>
        <v>0</v>
      </c>
      <c r="D1062" s="40" t="str">
        <f>IFERROR(VLOOKUP(C1062,参数表!A:D,2,0),"")</f>
        <v/>
      </c>
      <c r="E1062" s="10" t="str">
        <f>IFERROR(VLOOKUP(C1062,参数表!A:D,3,0),"")</f>
        <v/>
      </c>
      <c r="F1062" s="10" t="str">
        <f>IFERROR(VLOOKUP(C1062,参数表!A:D,4,0),"")</f>
        <v/>
      </c>
    </row>
    <row r="1063" spans="1:6">
      <c r="A1063" s="33" t="str">
        <f>COUNTIF($C$1:C1063,C1063)&amp;C1063</f>
        <v>0</v>
      </c>
      <c r="D1063" s="40" t="str">
        <f>IFERROR(VLOOKUP(C1063,参数表!A:D,2,0),"")</f>
        <v/>
      </c>
      <c r="E1063" s="10" t="str">
        <f>IFERROR(VLOOKUP(C1063,参数表!A:D,3,0),"")</f>
        <v/>
      </c>
      <c r="F1063" s="10" t="str">
        <f>IFERROR(VLOOKUP(C1063,参数表!A:D,4,0),"")</f>
        <v/>
      </c>
    </row>
    <row r="1064" spans="1:6">
      <c r="A1064" s="33" t="str">
        <f>COUNTIF($C$1:C1064,C1064)&amp;C1064</f>
        <v>0</v>
      </c>
      <c r="D1064" s="40" t="str">
        <f>IFERROR(VLOOKUP(C1064,参数表!A:D,2,0),"")</f>
        <v/>
      </c>
      <c r="E1064" s="10" t="str">
        <f>IFERROR(VLOOKUP(C1064,参数表!A:D,3,0),"")</f>
        <v/>
      </c>
      <c r="F1064" s="10" t="str">
        <f>IFERROR(VLOOKUP(C1064,参数表!A:D,4,0),"")</f>
        <v/>
      </c>
    </row>
    <row r="1065" spans="1:6">
      <c r="A1065" s="33" t="str">
        <f>COUNTIF($C$1:C1065,C1065)&amp;C1065</f>
        <v>0</v>
      </c>
      <c r="D1065" s="40" t="str">
        <f>IFERROR(VLOOKUP(C1065,参数表!A:D,2,0),"")</f>
        <v/>
      </c>
      <c r="E1065" s="10" t="str">
        <f>IFERROR(VLOOKUP(C1065,参数表!A:D,3,0),"")</f>
        <v/>
      </c>
      <c r="F1065" s="10" t="str">
        <f>IFERROR(VLOOKUP(C1065,参数表!A:D,4,0),"")</f>
        <v/>
      </c>
    </row>
    <row r="1066" spans="1:6">
      <c r="A1066" s="33" t="str">
        <f>COUNTIF($C$1:C1066,C1066)&amp;C1066</f>
        <v>0</v>
      </c>
      <c r="D1066" s="40" t="str">
        <f>IFERROR(VLOOKUP(C1066,参数表!A:D,2,0),"")</f>
        <v/>
      </c>
      <c r="E1066" s="10" t="str">
        <f>IFERROR(VLOOKUP(C1066,参数表!A:D,3,0),"")</f>
        <v/>
      </c>
      <c r="F1066" s="10" t="str">
        <f>IFERROR(VLOOKUP(C1066,参数表!A:D,4,0),"")</f>
        <v/>
      </c>
    </row>
    <row r="1067" spans="1:6">
      <c r="A1067" s="33" t="str">
        <f>COUNTIF($C$1:C1067,C1067)&amp;C1067</f>
        <v>0</v>
      </c>
      <c r="D1067" s="40" t="str">
        <f>IFERROR(VLOOKUP(C1067,参数表!A:D,2,0),"")</f>
        <v/>
      </c>
      <c r="E1067" s="10" t="str">
        <f>IFERROR(VLOOKUP(C1067,参数表!A:D,3,0),"")</f>
        <v/>
      </c>
      <c r="F1067" s="10" t="str">
        <f>IFERROR(VLOOKUP(C1067,参数表!A:D,4,0),"")</f>
        <v/>
      </c>
    </row>
    <row r="1068" spans="1:6">
      <c r="A1068" s="33" t="str">
        <f>COUNTIF($C$1:C1068,C1068)&amp;C1068</f>
        <v>0</v>
      </c>
      <c r="D1068" s="40" t="str">
        <f>IFERROR(VLOOKUP(C1068,参数表!A:D,2,0),"")</f>
        <v/>
      </c>
      <c r="E1068" s="10" t="str">
        <f>IFERROR(VLOOKUP(C1068,参数表!A:D,3,0),"")</f>
        <v/>
      </c>
      <c r="F1068" s="10" t="str">
        <f>IFERROR(VLOOKUP(C1068,参数表!A:D,4,0),"")</f>
        <v/>
      </c>
    </row>
    <row r="1069" spans="1:6">
      <c r="A1069" s="33" t="str">
        <f>COUNTIF($C$1:C1069,C1069)&amp;C1069</f>
        <v>0</v>
      </c>
      <c r="D1069" s="40" t="str">
        <f>IFERROR(VLOOKUP(C1069,参数表!A:D,2,0),"")</f>
        <v/>
      </c>
      <c r="E1069" s="10" t="str">
        <f>IFERROR(VLOOKUP(C1069,参数表!A:D,3,0),"")</f>
        <v/>
      </c>
      <c r="F1069" s="10" t="str">
        <f>IFERROR(VLOOKUP(C1069,参数表!A:D,4,0),"")</f>
        <v/>
      </c>
    </row>
    <row r="1070" spans="1:6">
      <c r="A1070" s="33" t="str">
        <f>COUNTIF($C$1:C1070,C1070)&amp;C1070</f>
        <v>0</v>
      </c>
      <c r="D1070" s="40" t="str">
        <f>IFERROR(VLOOKUP(C1070,参数表!A:D,2,0),"")</f>
        <v/>
      </c>
      <c r="E1070" s="10" t="str">
        <f>IFERROR(VLOOKUP(C1070,参数表!A:D,3,0),"")</f>
        <v/>
      </c>
      <c r="F1070" s="10" t="str">
        <f>IFERROR(VLOOKUP(C1070,参数表!A:D,4,0),"")</f>
        <v/>
      </c>
    </row>
    <row r="1071" spans="1:6">
      <c r="A1071" s="33" t="str">
        <f>COUNTIF($C$1:C1071,C1071)&amp;C1071</f>
        <v>0</v>
      </c>
      <c r="D1071" s="40" t="str">
        <f>IFERROR(VLOOKUP(C1071,参数表!A:D,2,0),"")</f>
        <v/>
      </c>
      <c r="E1071" s="10" t="str">
        <f>IFERROR(VLOOKUP(C1071,参数表!A:D,3,0),"")</f>
        <v/>
      </c>
      <c r="F1071" s="10" t="str">
        <f>IFERROR(VLOOKUP(C1071,参数表!A:D,4,0),"")</f>
        <v/>
      </c>
    </row>
    <row r="1072" spans="1:6">
      <c r="A1072" s="33" t="str">
        <f>COUNTIF($C$1:C1072,C1072)&amp;C1072</f>
        <v>0</v>
      </c>
      <c r="D1072" s="40" t="str">
        <f>IFERROR(VLOOKUP(C1072,参数表!A:D,2,0),"")</f>
        <v/>
      </c>
      <c r="E1072" s="10" t="str">
        <f>IFERROR(VLOOKUP(C1072,参数表!A:D,3,0),"")</f>
        <v/>
      </c>
      <c r="F1072" s="10" t="str">
        <f>IFERROR(VLOOKUP(C1072,参数表!A:D,4,0),"")</f>
        <v/>
      </c>
    </row>
    <row r="1073" spans="1:6">
      <c r="A1073" s="33" t="str">
        <f>COUNTIF($C$1:C1073,C1073)&amp;C1073</f>
        <v>0</v>
      </c>
      <c r="D1073" s="40" t="str">
        <f>IFERROR(VLOOKUP(C1073,参数表!A:D,2,0),"")</f>
        <v/>
      </c>
      <c r="E1073" s="10" t="str">
        <f>IFERROR(VLOOKUP(C1073,参数表!A:D,3,0),"")</f>
        <v/>
      </c>
      <c r="F1073" s="10" t="str">
        <f>IFERROR(VLOOKUP(C1073,参数表!A:D,4,0),"")</f>
        <v/>
      </c>
    </row>
    <row r="1074" spans="1:6">
      <c r="A1074" s="33" t="str">
        <f>COUNTIF($C$1:C1074,C1074)&amp;C1074</f>
        <v>0</v>
      </c>
      <c r="D1074" s="40" t="str">
        <f>IFERROR(VLOOKUP(C1074,参数表!A:D,2,0),"")</f>
        <v/>
      </c>
      <c r="E1074" s="10" t="str">
        <f>IFERROR(VLOOKUP(C1074,参数表!A:D,3,0),"")</f>
        <v/>
      </c>
      <c r="F1074" s="10" t="str">
        <f>IFERROR(VLOOKUP(C1074,参数表!A:D,4,0),"")</f>
        <v/>
      </c>
    </row>
    <row r="1075" spans="1:6">
      <c r="A1075" s="33" t="str">
        <f>COUNTIF($C$1:C1075,C1075)&amp;C1075</f>
        <v>0</v>
      </c>
      <c r="D1075" s="40" t="str">
        <f>IFERROR(VLOOKUP(C1075,参数表!A:D,2,0),"")</f>
        <v/>
      </c>
      <c r="E1075" s="10" t="str">
        <f>IFERROR(VLOOKUP(C1075,参数表!A:D,3,0),"")</f>
        <v/>
      </c>
      <c r="F1075" s="10" t="str">
        <f>IFERROR(VLOOKUP(C1075,参数表!A:D,4,0),"")</f>
        <v/>
      </c>
    </row>
    <row r="1076" spans="1:6">
      <c r="A1076" s="33" t="str">
        <f>COUNTIF($C$1:C1076,C1076)&amp;C1076</f>
        <v>0</v>
      </c>
      <c r="D1076" s="40" t="str">
        <f>IFERROR(VLOOKUP(C1076,参数表!A:D,2,0),"")</f>
        <v/>
      </c>
      <c r="E1076" s="10" t="str">
        <f>IFERROR(VLOOKUP(C1076,参数表!A:D,3,0),"")</f>
        <v/>
      </c>
      <c r="F1076" s="10" t="str">
        <f>IFERROR(VLOOKUP(C1076,参数表!A:D,4,0),"")</f>
        <v/>
      </c>
    </row>
    <row r="1077" spans="1:6">
      <c r="A1077" s="33" t="str">
        <f>COUNTIF($C$1:C1077,C1077)&amp;C1077</f>
        <v>0</v>
      </c>
      <c r="D1077" s="40" t="str">
        <f>IFERROR(VLOOKUP(C1077,参数表!A:D,2,0),"")</f>
        <v/>
      </c>
      <c r="E1077" s="10" t="str">
        <f>IFERROR(VLOOKUP(C1077,参数表!A:D,3,0),"")</f>
        <v/>
      </c>
      <c r="F1077" s="10" t="str">
        <f>IFERROR(VLOOKUP(C1077,参数表!A:D,4,0),"")</f>
        <v/>
      </c>
    </row>
    <row r="1078" spans="1:6">
      <c r="A1078" s="33" t="str">
        <f>COUNTIF($C$1:C1078,C1078)&amp;C1078</f>
        <v>0</v>
      </c>
      <c r="D1078" s="40" t="str">
        <f>IFERROR(VLOOKUP(C1078,参数表!A:D,2,0),"")</f>
        <v/>
      </c>
      <c r="E1078" s="10" t="str">
        <f>IFERROR(VLOOKUP(C1078,参数表!A:D,3,0),"")</f>
        <v/>
      </c>
      <c r="F1078" s="10" t="str">
        <f>IFERROR(VLOOKUP(C1078,参数表!A:D,4,0),"")</f>
        <v/>
      </c>
    </row>
    <row r="1079" spans="1:6">
      <c r="A1079" s="33" t="str">
        <f>COUNTIF($C$1:C1079,C1079)&amp;C1079</f>
        <v>0</v>
      </c>
      <c r="D1079" s="40" t="str">
        <f>IFERROR(VLOOKUP(C1079,参数表!A:D,2,0),"")</f>
        <v/>
      </c>
      <c r="E1079" s="10" t="str">
        <f>IFERROR(VLOOKUP(C1079,参数表!A:D,3,0),"")</f>
        <v/>
      </c>
      <c r="F1079" s="10" t="str">
        <f>IFERROR(VLOOKUP(C1079,参数表!A:D,4,0),"")</f>
        <v/>
      </c>
    </row>
    <row r="1080" spans="1:6">
      <c r="A1080" s="33" t="str">
        <f>COUNTIF($C$1:C1080,C1080)&amp;C1080</f>
        <v>0</v>
      </c>
      <c r="D1080" s="40" t="str">
        <f>IFERROR(VLOOKUP(C1080,参数表!A:D,2,0),"")</f>
        <v/>
      </c>
      <c r="E1080" s="10" t="str">
        <f>IFERROR(VLOOKUP(C1080,参数表!A:D,3,0),"")</f>
        <v/>
      </c>
      <c r="F1080" s="10" t="str">
        <f>IFERROR(VLOOKUP(C1080,参数表!A:D,4,0),"")</f>
        <v/>
      </c>
    </row>
    <row r="1081" spans="1:6">
      <c r="A1081" s="33" t="str">
        <f>COUNTIF($C$1:C1081,C1081)&amp;C1081</f>
        <v>0</v>
      </c>
      <c r="D1081" s="40" t="str">
        <f>IFERROR(VLOOKUP(C1081,参数表!A:D,2,0),"")</f>
        <v/>
      </c>
      <c r="E1081" s="10" t="str">
        <f>IFERROR(VLOOKUP(C1081,参数表!A:D,3,0),"")</f>
        <v/>
      </c>
      <c r="F1081" s="10" t="str">
        <f>IFERROR(VLOOKUP(C1081,参数表!A:D,4,0),"")</f>
        <v/>
      </c>
    </row>
    <row r="1082" spans="1:6">
      <c r="A1082" s="33" t="str">
        <f>COUNTIF($C$1:C1082,C1082)&amp;C1082</f>
        <v>0</v>
      </c>
      <c r="D1082" s="40" t="str">
        <f>IFERROR(VLOOKUP(C1082,参数表!A:D,2,0),"")</f>
        <v/>
      </c>
      <c r="E1082" s="10" t="str">
        <f>IFERROR(VLOOKUP(C1082,参数表!A:D,3,0),"")</f>
        <v/>
      </c>
      <c r="F1082" s="10" t="str">
        <f>IFERROR(VLOOKUP(C1082,参数表!A:D,4,0),"")</f>
        <v/>
      </c>
    </row>
    <row r="1083" spans="1:6">
      <c r="A1083" s="33" t="str">
        <f>COUNTIF($C$1:C1083,C1083)&amp;C1083</f>
        <v>0</v>
      </c>
      <c r="D1083" s="40" t="str">
        <f>IFERROR(VLOOKUP(C1083,参数表!A:D,2,0),"")</f>
        <v/>
      </c>
      <c r="E1083" s="10" t="str">
        <f>IFERROR(VLOOKUP(C1083,参数表!A:D,3,0),"")</f>
        <v/>
      </c>
      <c r="F1083" s="10" t="str">
        <f>IFERROR(VLOOKUP(C1083,参数表!A:D,4,0),"")</f>
        <v/>
      </c>
    </row>
    <row r="1084" spans="1:6">
      <c r="A1084" s="33" t="str">
        <f>COUNTIF($C$1:C1084,C1084)&amp;C1084</f>
        <v>0</v>
      </c>
      <c r="D1084" s="40" t="str">
        <f>IFERROR(VLOOKUP(C1084,参数表!A:D,2,0),"")</f>
        <v/>
      </c>
      <c r="E1084" s="10" t="str">
        <f>IFERROR(VLOOKUP(C1084,参数表!A:D,3,0),"")</f>
        <v/>
      </c>
      <c r="F1084" s="10" t="str">
        <f>IFERROR(VLOOKUP(C1084,参数表!A:D,4,0),"")</f>
        <v/>
      </c>
    </row>
    <row r="1085" spans="1:6">
      <c r="A1085" s="33" t="str">
        <f>COUNTIF($C$1:C1085,C1085)&amp;C1085</f>
        <v>0</v>
      </c>
      <c r="D1085" s="40" t="str">
        <f>IFERROR(VLOOKUP(C1085,参数表!A:D,2,0),"")</f>
        <v/>
      </c>
      <c r="E1085" s="10" t="str">
        <f>IFERROR(VLOOKUP(C1085,参数表!A:D,3,0),"")</f>
        <v/>
      </c>
      <c r="F1085" s="10" t="str">
        <f>IFERROR(VLOOKUP(C1085,参数表!A:D,4,0),"")</f>
        <v/>
      </c>
    </row>
    <row r="1086" spans="1:6">
      <c r="A1086" s="33" t="str">
        <f>COUNTIF($C$1:C1086,C1086)&amp;C1086</f>
        <v>0</v>
      </c>
      <c r="D1086" s="40" t="str">
        <f>IFERROR(VLOOKUP(C1086,参数表!A:D,2,0),"")</f>
        <v/>
      </c>
      <c r="E1086" s="10" t="str">
        <f>IFERROR(VLOOKUP(C1086,参数表!A:D,3,0),"")</f>
        <v/>
      </c>
      <c r="F1086" s="10" t="str">
        <f>IFERROR(VLOOKUP(C1086,参数表!A:D,4,0),"")</f>
        <v/>
      </c>
    </row>
    <row r="1087" spans="1:6">
      <c r="A1087" s="33" t="str">
        <f>COUNTIF($C$1:C1087,C1087)&amp;C1087</f>
        <v>0</v>
      </c>
      <c r="D1087" s="40" t="str">
        <f>IFERROR(VLOOKUP(C1087,参数表!A:D,2,0),"")</f>
        <v/>
      </c>
      <c r="E1087" s="10" t="str">
        <f>IFERROR(VLOOKUP(C1087,参数表!A:D,3,0),"")</f>
        <v/>
      </c>
      <c r="F1087" s="10" t="str">
        <f>IFERROR(VLOOKUP(C1087,参数表!A:D,4,0),"")</f>
        <v/>
      </c>
    </row>
    <row r="1088" spans="1:6">
      <c r="A1088" s="33" t="str">
        <f>COUNTIF($C$1:C1088,C1088)&amp;C1088</f>
        <v>0</v>
      </c>
      <c r="D1088" s="40" t="str">
        <f>IFERROR(VLOOKUP(C1088,参数表!A:D,2,0),"")</f>
        <v/>
      </c>
      <c r="E1088" s="10" t="str">
        <f>IFERROR(VLOOKUP(C1088,参数表!A:D,3,0),"")</f>
        <v/>
      </c>
      <c r="F1088" s="10" t="str">
        <f>IFERROR(VLOOKUP(C1088,参数表!A:D,4,0),"")</f>
        <v/>
      </c>
    </row>
    <row r="1089" spans="1:6">
      <c r="A1089" s="33" t="str">
        <f>COUNTIF($C$1:C1089,C1089)&amp;C1089</f>
        <v>0</v>
      </c>
      <c r="D1089" s="40" t="str">
        <f>IFERROR(VLOOKUP(C1089,参数表!A:D,2,0),"")</f>
        <v/>
      </c>
      <c r="E1089" s="10" t="str">
        <f>IFERROR(VLOOKUP(C1089,参数表!A:D,3,0),"")</f>
        <v/>
      </c>
      <c r="F1089" s="10" t="str">
        <f>IFERROR(VLOOKUP(C1089,参数表!A:D,4,0),"")</f>
        <v/>
      </c>
    </row>
    <row r="1090" spans="1:6">
      <c r="A1090" s="33" t="str">
        <f>COUNTIF($C$1:C1090,C1090)&amp;C1090</f>
        <v>0</v>
      </c>
      <c r="D1090" s="40" t="str">
        <f>IFERROR(VLOOKUP(C1090,参数表!A:D,2,0),"")</f>
        <v/>
      </c>
      <c r="E1090" s="10" t="str">
        <f>IFERROR(VLOOKUP(C1090,参数表!A:D,3,0),"")</f>
        <v/>
      </c>
      <c r="F1090" s="10" t="str">
        <f>IFERROR(VLOOKUP(C1090,参数表!A:D,4,0),"")</f>
        <v/>
      </c>
    </row>
    <row r="1091" spans="1:6">
      <c r="A1091" s="33" t="str">
        <f>COUNTIF($C$1:C1091,C1091)&amp;C1091</f>
        <v>0</v>
      </c>
      <c r="D1091" s="40" t="str">
        <f>IFERROR(VLOOKUP(C1091,参数表!A:D,2,0),"")</f>
        <v/>
      </c>
      <c r="E1091" s="10" t="str">
        <f>IFERROR(VLOOKUP(C1091,参数表!A:D,3,0),"")</f>
        <v/>
      </c>
      <c r="F1091" s="10" t="str">
        <f>IFERROR(VLOOKUP(C1091,参数表!A:D,4,0),"")</f>
        <v/>
      </c>
    </row>
    <row r="1092" spans="1:6">
      <c r="A1092" s="33" t="str">
        <f>COUNTIF($C$1:C1092,C1092)&amp;C1092</f>
        <v>0</v>
      </c>
      <c r="D1092" s="40" t="str">
        <f>IFERROR(VLOOKUP(C1092,参数表!A:D,2,0),"")</f>
        <v/>
      </c>
      <c r="E1092" s="10" t="str">
        <f>IFERROR(VLOOKUP(C1092,参数表!A:D,3,0),"")</f>
        <v/>
      </c>
      <c r="F1092" s="10" t="str">
        <f>IFERROR(VLOOKUP(C1092,参数表!A:D,4,0),"")</f>
        <v/>
      </c>
    </row>
    <row r="1093" spans="1:6">
      <c r="A1093" s="33" t="str">
        <f>COUNTIF($C$1:C1093,C1093)&amp;C1093</f>
        <v>0</v>
      </c>
      <c r="D1093" s="40" t="str">
        <f>IFERROR(VLOOKUP(C1093,参数表!A:D,2,0),"")</f>
        <v/>
      </c>
      <c r="E1093" s="10" t="str">
        <f>IFERROR(VLOOKUP(C1093,参数表!A:D,3,0),"")</f>
        <v/>
      </c>
      <c r="F1093" s="10" t="str">
        <f>IFERROR(VLOOKUP(C1093,参数表!A:D,4,0),"")</f>
        <v/>
      </c>
    </row>
    <row r="1094" spans="1:6">
      <c r="A1094" s="33" t="str">
        <f>COUNTIF($C$1:C1094,C1094)&amp;C1094</f>
        <v>0</v>
      </c>
      <c r="D1094" s="40" t="str">
        <f>IFERROR(VLOOKUP(C1094,参数表!A:D,2,0),"")</f>
        <v/>
      </c>
      <c r="E1094" s="10" t="str">
        <f>IFERROR(VLOOKUP(C1094,参数表!A:D,3,0),"")</f>
        <v/>
      </c>
      <c r="F1094" s="10" t="str">
        <f>IFERROR(VLOOKUP(C1094,参数表!A:D,4,0),"")</f>
        <v/>
      </c>
    </row>
    <row r="1095" spans="1:6">
      <c r="A1095" s="33" t="str">
        <f>COUNTIF($C$1:C1095,C1095)&amp;C1095</f>
        <v>0</v>
      </c>
      <c r="D1095" s="40" t="str">
        <f>IFERROR(VLOOKUP(C1095,参数表!A:D,2,0),"")</f>
        <v/>
      </c>
      <c r="E1095" s="10" t="str">
        <f>IFERROR(VLOOKUP(C1095,参数表!A:D,3,0),"")</f>
        <v/>
      </c>
      <c r="F1095" s="10" t="str">
        <f>IFERROR(VLOOKUP(C1095,参数表!A:D,4,0),"")</f>
        <v/>
      </c>
    </row>
    <row r="1096" spans="1:6">
      <c r="A1096" s="33" t="str">
        <f>COUNTIF($C$1:C1096,C1096)&amp;C1096</f>
        <v>0</v>
      </c>
      <c r="D1096" s="40" t="str">
        <f>IFERROR(VLOOKUP(C1096,参数表!A:D,2,0),"")</f>
        <v/>
      </c>
      <c r="E1096" s="10" t="str">
        <f>IFERROR(VLOOKUP(C1096,参数表!A:D,3,0),"")</f>
        <v/>
      </c>
      <c r="F1096" s="10" t="str">
        <f>IFERROR(VLOOKUP(C1096,参数表!A:D,4,0),"")</f>
        <v/>
      </c>
    </row>
    <row r="1097" spans="1:6">
      <c r="A1097" s="33" t="str">
        <f>COUNTIF($C$1:C1097,C1097)&amp;C1097</f>
        <v>0</v>
      </c>
      <c r="D1097" s="40" t="str">
        <f>IFERROR(VLOOKUP(C1097,参数表!A:D,2,0),"")</f>
        <v/>
      </c>
      <c r="E1097" s="10" t="str">
        <f>IFERROR(VLOOKUP(C1097,参数表!A:D,3,0),"")</f>
        <v/>
      </c>
      <c r="F1097" s="10" t="str">
        <f>IFERROR(VLOOKUP(C1097,参数表!A:D,4,0),"")</f>
        <v/>
      </c>
    </row>
    <row r="1098" spans="1:6">
      <c r="A1098" s="33" t="str">
        <f>COUNTIF($C$1:C1098,C1098)&amp;C1098</f>
        <v>0</v>
      </c>
      <c r="D1098" s="40" t="str">
        <f>IFERROR(VLOOKUP(C1098,参数表!A:D,2,0),"")</f>
        <v/>
      </c>
      <c r="E1098" s="10" t="str">
        <f>IFERROR(VLOOKUP(C1098,参数表!A:D,3,0),"")</f>
        <v/>
      </c>
      <c r="F1098" s="10" t="str">
        <f>IFERROR(VLOOKUP(C1098,参数表!A:D,4,0),"")</f>
        <v/>
      </c>
    </row>
    <row r="1099" spans="1:6">
      <c r="A1099" s="33" t="str">
        <f>COUNTIF($C$1:C1099,C1099)&amp;C1099</f>
        <v>0</v>
      </c>
      <c r="D1099" s="40" t="str">
        <f>IFERROR(VLOOKUP(C1099,参数表!A:D,2,0),"")</f>
        <v/>
      </c>
      <c r="E1099" s="10" t="str">
        <f>IFERROR(VLOOKUP(C1099,参数表!A:D,3,0),"")</f>
        <v/>
      </c>
      <c r="F1099" s="10" t="str">
        <f>IFERROR(VLOOKUP(C1099,参数表!A:D,4,0),"")</f>
        <v/>
      </c>
    </row>
    <row r="1100" spans="1:6">
      <c r="A1100" s="33" t="str">
        <f>COUNTIF($C$1:C1100,C1100)&amp;C1100</f>
        <v>0</v>
      </c>
      <c r="D1100" s="40" t="str">
        <f>IFERROR(VLOOKUP(C1100,参数表!A:D,2,0),"")</f>
        <v/>
      </c>
      <c r="E1100" s="10" t="str">
        <f>IFERROR(VLOOKUP(C1100,参数表!A:D,3,0),"")</f>
        <v/>
      </c>
      <c r="F1100" s="10" t="str">
        <f>IFERROR(VLOOKUP(C1100,参数表!A:D,4,0),"")</f>
        <v/>
      </c>
    </row>
    <row r="1101" spans="1:6">
      <c r="A1101" s="33" t="str">
        <f>COUNTIF($C$1:C1101,C1101)&amp;C1101</f>
        <v>0</v>
      </c>
      <c r="D1101" s="40" t="str">
        <f>IFERROR(VLOOKUP(C1101,参数表!A:D,2,0),"")</f>
        <v/>
      </c>
      <c r="E1101" s="10" t="str">
        <f>IFERROR(VLOOKUP(C1101,参数表!A:D,3,0),"")</f>
        <v/>
      </c>
      <c r="F1101" s="10" t="str">
        <f>IFERROR(VLOOKUP(C1101,参数表!A:D,4,0),"")</f>
        <v/>
      </c>
    </row>
    <row r="1102" spans="1:6">
      <c r="A1102" s="33" t="str">
        <f>COUNTIF($C$1:C1102,C1102)&amp;C1102</f>
        <v>0</v>
      </c>
      <c r="D1102" s="40" t="str">
        <f>IFERROR(VLOOKUP(C1102,参数表!A:D,2,0),"")</f>
        <v/>
      </c>
      <c r="E1102" s="10" t="str">
        <f>IFERROR(VLOOKUP(C1102,参数表!A:D,3,0),"")</f>
        <v/>
      </c>
      <c r="F1102" s="10" t="str">
        <f>IFERROR(VLOOKUP(C1102,参数表!A:D,4,0),"")</f>
        <v/>
      </c>
    </row>
    <row r="1103" spans="1:6">
      <c r="A1103" s="33" t="str">
        <f>COUNTIF($C$1:C1103,C1103)&amp;C1103</f>
        <v>0</v>
      </c>
      <c r="D1103" s="40" t="str">
        <f>IFERROR(VLOOKUP(C1103,参数表!A:D,2,0),"")</f>
        <v/>
      </c>
      <c r="E1103" s="10" t="str">
        <f>IFERROR(VLOOKUP(C1103,参数表!A:D,3,0),"")</f>
        <v/>
      </c>
      <c r="F1103" s="10" t="str">
        <f>IFERROR(VLOOKUP(C1103,参数表!A:D,4,0),"")</f>
        <v/>
      </c>
    </row>
    <row r="1104" spans="1:6">
      <c r="A1104" s="33" t="str">
        <f>COUNTIF($C$1:C1104,C1104)&amp;C1104</f>
        <v>0</v>
      </c>
      <c r="D1104" s="40" t="str">
        <f>IFERROR(VLOOKUP(C1104,参数表!A:D,2,0),"")</f>
        <v/>
      </c>
      <c r="E1104" s="10" t="str">
        <f>IFERROR(VLOOKUP(C1104,参数表!A:D,3,0),"")</f>
        <v/>
      </c>
      <c r="F1104" s="10" t="str">
        <f>IFERROR(VLOOKUP(C1104,参数表!A:D,4,0),"")</f>
        <v/>
      </c>
    </row>
    <row r="1105" spans="1:6">
      <c r="A1105" s="33" t="str">
        <f>COUNTIF($C$1:C1105,C1105)&amp;C1105</f>
        <v>0</v>
      </c>
      <c r="D1105" s="40" t="str">
        <f>IFERROR(VLOOKUP(C1105,参数表!A:D,2,0),"")</f>
        <v/>
      </c>
      <c r="E1105" s="10" t="str">
        <f>IFERROR(VLOOKUP(C1105,参数表!A:D,3,0),"")</f>
        <v/>
      </c>
      <c r="F1105" s="10" t="str">
        <f>IFERROR(VLOOKUP(C1105,参数表!A:D,4,0),"")</f>
        <v/>
      </c>
    </row>
    <row r="1106" spans="1:6">
      <c r="A1106" s="33" t="str">
        <f>COUNTIF($C$1:C1106,C1106)&amp;C1106</f>
        <v>0</v>
      </c>
      <c r="D1106" s="40" t="str">
        <f>IFERROR(VLOOKUP(C1106,参数表!A:D,2,0),"")</f>
        <v/>
      </c>
      <c r="E1106" s="10" t="str">
        <f>IFERROR(VLOOKUP(C1106,参数表!A:D,3,0),"")</f>
        <v/>
      </c>
      <c r="F1106" s="10" t="str">
        <f>IFERROR(VLOOKUP(C1106,参数表!A:D,4,0),"")</f>
        <v/>
      </c>
    </row>
    <row r="1107" spans="1:6">
      <c r="A1107" s="33" t="str">
        <f>COUNTIF($C$1:C1107,C1107)&amp;C1107</f>
        <v>0</v>
      </c>
      <c r="D1107" s="40" t="str">
        <f>IFERROR(VLOOKUP(C1107,参数表!A:D,2,0),"")</f>
        <v/>
      </c>
      <c r="E1107" s="10" t="str">
        <f>IFERROR(VLOOKUP(C1107,参数表!A:D,3,0),"")</f>
        <v/>
      </c>
      <c r="F1107" s="10" t="str">
        <f>IFERROR(VLOOKUP(C1107,参数表!A:D,4,0),"")</f>
        <v/>
      </c>
    </row>
    <row r="1108" spans="1:6">
      <c r="A1108" s="33" t="str">
        <f>COUNTIF($C$1:C1108,C1108)&amp;C1108</f>
        <v>0</v>
      </c>
      <c r="D1108" s="40" t="str">
        <f>IFERROR(VLOOKUP(C1108,参数表!A:D,2,0),"")</f>
        <v/>
      </c>
      <c r="E1108" s="10" t="str">
        <f>IFERROR(VLOOKUP(C1108,参数表!A:D,3,0),"")</f>
        <v/>
      </c>
      <c r="F1108" s="10" t="str">
        <f>IFERROR(VLOOKUP(C1108,参数表!A:D,4,0),"")</f>
        <v/>
      </c>
    </row>
    <row r="1109" spans="1:6">
      <c r="A1109" s="33" t="str">
        <f>COUNTIF($C$1:C1109,C1109)&amp;C1109</f>
        <v>0</v>
      </c>
      <c r="D1109" s="40" t="str">
        <f>IFERROR(VLOOKUP(C1109,参数表!A:D,2,0),"")</f>
        <v/>
      </c>
      <c r="E1109" s="10" t="str">
        <f>IFERROR(VLOOKUP(C1109,参数表!A:D,3,0),"")</f>
        <v/>
      </c>
      <c r="F1109" s="10" t="str">
        <f>IFERROR(VLOOKUP(C1109,参数表!A:D,4,0),"")</f>
        <v/>
      </c>
    </row>
    <row r="1110" spans="1:6">
      <c r="A1110" s="33" t="str">
        <f>COUNTIF($C$1:C1110,C1110)&amp;C1110</f>
        <v>0</v>
      </c>
      <c r="D1110" s="40" t="str">
        <f>IFERROR(VLOOKUP(C1110,参数表!A:D,2,0),"")</f>
        <v/>
      </c>
      <c r="E1110" s="10" t="str">
        <f>IFERROR(VLOOKUP(C1110,参数表!A:D,3,0),"")</f>
        <v/>
      </c>
      <c r="F1110" s="10" t="str">
        <f>IFERROR(VLOOKUP(C1110,参数表!A:D,4,0),"")</f>
        <v/>
      </c>
    </row>
    <row r="1111" spans="1:6">
      <c r="A1111" s="33" t="str">
        <f>COUNTIF($C$1:C1111,C1111)&amp;C1111</f>
        <v>0</v>
      </c>
      <c r="D1111" s="40" t="str">
        <f>IFERROR(VLOOKUP(C1111,参数表!A:D,2,0),"")</f>
        <v/>
      </c>
      <c r="E1111" s="10" t="str">
        <f>IFERROR(VLOOKUP(C1111,参数表!A:D,3,0),"")</f>
        <v/>
      </c>
      <c r="F1111" s="10" t="str">
        <f>IFERROR(VLOOKUP(C1111,参数表!A:D,4,0),"")</f>
        <v/>
      </c>
    </row>
    <row r="1112" spans="1:6">
      <c r="A1112" s="33" t="str">
        <f>COUNTIF($C$1:C1112,C1112)&amp;C1112</f>
        <v>0</v>
      </c>
      <c r="D1112" s="40" t="str">
        <f>IFERROR(VLOOKUP(C1112,参数表!A:D,2,0),"")</f>
        <v/>
      </c>
      <c r="E1112" s="10" t="str">
        <f>IFERROR(VLOOKUP(C1112,参数表!A:D,3,0),"")</f>
        <v/>
      </c>
      <c r="F1112" s="10" t="str">
        <f>IFERROR(VLOOKUP(C1112,参数表!A:D,4,0),"")</f>
        <v/>
      </c>
    </row>
    <row r="1113" spans="1:6">
      <c r="A1113" s="33" t="str">
        <f>COUNTIF($C$1:C1113,C1113)&amp;C1113</f>
        <v>0</v>
      </c>
      <c r="D1113" s="40" t="str">
        <f>IFERROR(VLOOKUP(C1113,参数表!A:D,2,0),"")</f>
        <v/>
      </c>
      <c r="E1113" s="10" t="str">
        <f>IFERROR(VLOOKUP(C1113,参数表!A:D,3,0),"")</f>
        <v/>
      </c>
      <c r="F1113" s="10" t="str">
        <f>IFERROR(VLOOKUP(C1113,参数表!A:D,4,0),"")</f>
        <v/>
      </c>
    </row>
    <row r="1114" spans="1:6">
      <c r="A1114" s="33" t="str">
        <f>COUNTIF($C$1:C1114,C1114)&amp;C1114</f>
        <v>0</v>
      </c>
      <c r="D1114" s="40" t="str">
        <f>IFERROR(VLOOKUP(C1114,参数表!A:D,2,0),"")</f>
        <v/>
      </c>
      <c r="E1114" s="10" t="str">
        <f>IFERROR(VLOOKUP(C1114,参数表!A:D,3,0),"")</f>
        <v/>
      </c>
      <c r="F1114" s="10" t="str">
        <f>IFERROR(VLOOKUP(C1114,参数表!A:D,4,0),"")</f>
        <v/>
      </c>
    </row>
    <row r="1115" spans="1:6">
      <c r="A1115" s="33" t="str">
        <f>COUNTIF($C$1:C1115,C1115)&amp;C1115</f>
        <v>0</v>
      </c>
      <c r="D1115" s="40" t="str">
        <f>IFERROR(VLOOKUP(C1115,参数表!A:D,2,0),"")</f>
        <v/>
      </c>
      <c r="E1115" s="10" t="str">
        <f>IFERROR(VLOOKUP(C1115,参数表!A:D,3,0),"")</f>
        <v/>
      </c>
      <c r="F1115" s="10" t="str">
        <f>IFERROR(VLOOKUP(C1115,参数表!A:D,4,0),"")</f>
        <v/>
      </c>
    </row>
    <row r="1116" spans="1:6">
      <c r="A1116" s="33" t="str">
        <f>COUNTIF($C$1:C1116,C1116)&amp;C1116</f>
        <v>0</v>
      </c>
      <c r="D1116" s="40" t="str">
        <f>IFERROR(VLOOKUP(C1116,参数表!A:D,2,0),"")</f>
        <v/>
      </c>
      <c r="E1116" s="10" t="str">
        <f>IFERROR(VLOOKUP(C1116,参数表!A:D,3,0),"")</f>
        <v/>
      </c>
      <c r="F1116" s="10" t="str">
        <f>IFERROR(VLOOKUP(C1116,参数表!A:D,4,0),"")</f>
        <v/>
      </c>
    </row>
    <row r="1117" spans="1:6">
      <c r="A1117" s="33" t="str">
        <f>COUNTIF($C$1:C1117,C1117)&amp;C1117</f>
        <v>0</v>
      </c>
      <c r="D1117" s="40" t="str">
        <f>IFERROR(VLOOKUP(C1117,参数表!A:D,2,0),"")</f>
        <v/>
      </c>
      <c r="E1117" s="10" t="str">
        <f>IFERROR(VLOOKUP(C1117,参数表!A:D,3,0),"")</f>
        <v/>
      </c>
      <c r="F1117" s="10" t="str">
        <f>IFERROR(VLOOKUP(C1117,参数表!A:D,4,0),"")</f>
        <v/>
      </c>
    </row>
    <row r="1118" spans="1:6">
      <c r="A1118" s="33" t="str">
        <f>COUNTIF($C$1:C1118,C1118)&amp;C1118</f>
        <v>0</v>
      </c>
      <c r="D1118" s="40" t="str">
        <f>IFERROR(VLOOKUP(C1118,参数表!A:D,2,0),"")</f>
        <v/>
      </c>
      <c r="E1118" s="10" t="str">
        <f>IFERROR(VLOOKUP(C1118,参数表!A:D,3,0),"")</f>
        <v/>
      </c>
      <c r="F1118" s="10" t="str">
        <f>IFERROR(VLOOKUP(C1118,参数表!A:D,4,0),"")</f>
        <v/>
      </c>
    </row>
    <row r="1119" spans="1:6">
      <c r="A1119" s="33" t="str">
        <f>COUNTIF($C$1:C1119,C1119)&amp;C1119</f>
        <v>0</v>
      </c>
      <c r="D1119" s="40" t="str">
        <f>IFERROR(VLOOKUP(C1119,参数表!A:D,2,0),"")</f>
        <v/>
      </c>
      <c r="E1119" s="10" t="str">
        <f>IFERROR(VLOOKUP(C1119,参数表!A:D,3,0),"")</f>
        <v/>
      </c>
      <c r="F1119" s="10" t="str">
        <f>IFERROR(VLOOKUP(C1119,参数表!A:D,4,0),"")</f>
        <v/>
      </c>
    </row>
    <row r="1120" spans="1:6">
      <c r="A1120" s="33" t="str">
        <f>COUNTIF($C$1:C1120,C1120)&amp;C1120</f>
        <v>0</v>
      </c>
      <c r="D1120" s="40" t="str">
        <f>IFERROR(VLOOKUP(C1120,参数表!A:D,2,0),"")</f>
        <v/>
      </c>
      <c r="E1120" s="10" t="str">
        <f>IFERROR(VLOOKUP(C1120,参数表!A:D,3,0),"")</f>
        <v/>
      </c>
      <c r="F1120" s="10" t="str">
        <f>IFERROR(VLOOKUP(C1120,参数表!A:D,4,0),"")</f>
        <v/>
      </c>
    </row>
    <row r="1121" spans="1:6">
      <c r="A1121" s="33" t="str">
        <f>COUNTIF($C$1:C1121,C1121)&amp;C1121</f>
        <v>0</v>
      </c>
      <c r="D1121" s="40" t="str">
        <f>IFERROR(VLOOKUP(C1121,参数表!A:D,2,0),"")</f>
        <v/>
      </c>
      <c r="E1121" s="10" t="str">
        <f>IFERROR(VLOOKUP(C1121,参数表!A:D,3,0),"")</f>
        <v/>
      </c>
      <c r="F1121" s="10" t="str">
        <f>IFERROR(VLOOKUP(C1121,参数表!A:D,4,0),"")</f>
        <v/>
      </c>
    </row>
    <row r="1122" spans="1:6">
      <c r="A1122" s="33" t="str">
        <f>COUNTIF($C$1:C1122,C1122)&amp;C1122</f>
        <v>0</v>
      </c>
      <c r="D1122" s="40" t="str">
        <f>IFERROR(VLOOKUP(C1122,参数表!A:D,2,0),"")</f>
        <v/>
      </c>
      <c r="E1122" s="10" t="str">
        <f>IFERROR(VLOOKUP(C1122,参数表!A:D,3,0),"")</f>
        <v/>
      </c>
      <c r="F1122" s="10" t="str">
        <f>IFERROR(VLOOKUP(C1122,参数表!A:D,4,0),"")</f>
        <v/>
      </c>
    </row>
    <row r="1123" spans="1:6">
      <c r="A1123" s="33" t="str">
        <f>COUNTIF($C$1:C1123,C1123)&amp;C1123</f>
        <v>0</v>
      </c>
      <c r="D1123" s="40" t="str">
        <f>IFERROR(VLOOKUP(C1123,参数表!A:D,2,0),"")</f>
        <v/>
      </c>
      <c r="E1123" s="10" t="str">
        <f>IFERROR(VLOOKUP(C1123,参数表!A:D,3,0),"")</f>
        <v/>
      </c>
      <c r="F1123" s="10" t="str">
        <f>IFERROR(VLOOKUP(C1123,参数表!A:D,4,0),"")</f>
        <v/>
      </c>
    </row>
    <row r="1124" spans="1:6">
      <c r="A1124" s="33" t="str">
        <f>COUNTIF($C$1:C1124,C1124)&amp;C1124</f>
        <v>0</v>
      </c>
      <c r="D1124" s="40" t="str">
        <f>IFERROR(VLOOKUP(C1124,参数表!A:D,2,0),"")</f>
        <v/>
      </c>
      <c r="E1124" s="10" t="str">
        <f>IFERROR(VLOOKUP(C1124,参数表!A:D,3,0),"")</f>
        <v/>
      </c>
      <c r="F1124" s="10" t="str">
        <f>IFERROR(VLOOKUP(C1124,参数表!A:D,4,0),"")</f>
        <v/>
      </c>
    </row>
    <row r="1125" spans="1:6">
      <c r="A1125" s="33" t="str">
        <f>COUNTIF($C$1:C1125,C1125)&amp;C1125</f>
        <v>0</v>
      </c>
      <c r="D1125" s="40" t="str">
        <f>IFERROR(VLOOKUP(C1125,参数表!A:D,2,0),"")</f>
        <v/>
      </c>
      <c r="E1125" s="10" t="str">
        <f>IFERROR(VLOOKUP(C1125,参数表!A:D,3,0),"")</f>
        <v/>
      </c>
      <c r="F1125" s="10" t="str">
        <f>IFERROR(VLOOKUP(C1125,参数表!A:D,4,0),"")</f>
        <v/>
      </c>
    </row>
    <row r="1126" spans="1:6">
      <c r="A1126" s="33" t="str">
        <f>COUNTIF($C$1:C1126,C1126)&amp;C1126</f>
        <v>0</v>
      </c>
      <c r="D1126" s="40" t="str">
        <f>IFERROR(VLOOKUP(C1126,参数表!A:D,2,0),"")</f>
        <v/>
      </c>
      <c r="E1126" s="10" t="str">
        <f>IFERROR(VLOOKUP(C1126,参数表!A:D,3,0),"")</f>
        <v/>
      </c>
      <c r="F1126" s="10" t="str">
        <f>IFERROR(VLOOKUP(C1126,参数表!A:D,4,0),"")</f>
        <v/>
      </c>
    </row>
    <row r="1127" spans="1:6">
      <c r="A1127" s="33" t="str">
        <f>COUNTIF($C$1:C1127,C1127)&amp;C1127</f>
        <v>0</v>
      </c>
      <c r="D1127" s="40" t="str">
        <f>IFERROR(VLOOKUP(C1127,参数表!A:D,2,0),"")</f>
        <v/>
      </c>
      <c r="E1127" s="10" t="str">
        <f>IFERROR(VLOOKUP(C1127,参数表!A:D,3,0),"")</f>
        <v/>
      </c>
      <c r="F1127" s="10" t="str">
        <f>IFERROR(VLOOKUP(C1127,参数表!A:D,4,0),"")</f>
        <v/>
      </c>
    </row>
    <row r="1128" spans="1:6">
      <c r="A1128" s="33" t="str">
        <f>COUNTIF($C$1:C1128,C1128)&amp;C1128</f>
        <v>0</v>
      </c>
      <c r="D1128" s="40" t="str">
        <f>IFERROR(VLOOKUP(C1128,参数表!A:D,2,0),"")</f>
        <v/>
      </c>
      <c r="E1128" s="10" t="str">
        <f>IFERROR(VLOOKUP(C1128,参数表!A:D,3,0),"")</f>
        <v/>
      </c>
      <c r="F1128" s="10" t="str">
        <f>IFERROR(VLOOKUP(C1128,参数表!A:D,4,0),"")</f>
        <v/>
      </c>
    </row>
    <row r="1129" spans="1:6">
      <c r="A1129" s="33" t="str">
        <f>COUNTIF($C$1:C1129,C1129)&amp;C1129</f>
        <v>0</v>
      </c>
      <c r="D1129" s="40" t="str">
        <f>IFERROR(VLOOKUP(C1129,参数表!A:D,2,0),"")</f>
        <v/>
      </c>
      <c r="E1129" s="10" t="str">
        <f>IFERROR(VLOOKUP(C1129,参数表!A:D,3,0),"")</f>
        <v/>
      </c>
      <c r="F1129" s="10" t="str">
        <f>IFERROR(VLOOKUP(C1129,参数表!A:D,4,0),"")</f>
        <v/>
      </c>
    </row>
    <row r="1130" spans="1:6">
      <c r="A1130" s="33" t="str">
        <f>COUNTIF($C$1:C1130,C1130)&amp;C1130</f>
        <v>0</v>
      </c>
      <c r="D1130" s="40" t="str">
        <f>IFERROR(VLOOKUP(C1130,参数表!A:D,2,0),"")</f>
        <v/>
      </c>
      <c r="E1130" s="10" t="str">
        <f>IFERROR(VLOOKUP(C1130,参数表!A:D,3,0),"")</f>
        <v/>
      </c>
      <c r="F1130" s="10" t="str">
        <f>IFERROR(VLOOKUP(C1130,参数表!A:D,4,0),"")</f>
        <v/>
      </c>
    </row>
    <row r="1131" spans="1:6">
      <c r="A1131" s="33" t="str">
        <f>COUNTIF($C$1:C1131,C1131)&amp;C1131</f>
        <v>0</v>
      </c>
      <c r="D1131" s="40" t="str">
        <f>IFERROR(VLOOKUP(C1131,参数表!A:D,2,0),"")</f>
        <v/>
      </c>
      <c r="E1131" s="10" t="str">
        <f>IFERROR(VLOOKUP(C1131,参数表!A:D,3,0),"")</f>
        <v/>
      </c>
      <c r="F1131" s="10" t="str">
        <f>IFERROR(VLOOKUP(C1131,参数表!A:D,4,0),"")</f>
        <v/>
      </c>
    </row>
    <row r="1132" spans="1:6">
      <c r="A1132" s="33" t="str">
        <f>COUNTIF($C$1:C1132,C1132)&amp;C1132</f>
        <v>0</v>
      </c>
      <c r="D1132" s="40" t="str">
        <f>IFERROR(VLOOKUP(C1132,参数表!A:D,2,0),"")</f>
        <v/>
      </c>
      <c r="E1132" s="10" t="str">
        <f>IFERROR(VLOOKUP(C1132,参数表!A:D,3,0),"")</f>
        <v/>
      </c>
      <c r="F1132" s="10" t="str">
        <f>IFERROR(VLOOKUP(C1132,参数表!A:D,4,0),"")</f>
        <v/>
      </c>
    </row>
    <row r="1133" spans="1:6">
      <c r="A1133" s="33" t="str">
        <f>COUNTIF($C$1:C1133,C1133)&amp;C1133</f>
        <v>0</v>
      </c>
      <c r="D1133" s="40" t="str">
        <f>IFERROR(VLOOKUP(C1133,参数表!A:D,2,0),"")</f>
        <v/>
      </c>
      <c r="E1133" s="10" t="str">
        <f>IFERROR(VLOOKUP(C1133,参数表!A:D,3,0),"")</f>
        <v/>
      </c>
      <c r="F1133" s="10" t="str">
        <f>IFERROR(VLOOKUP(C1133,参数表!A:D,4,0),"")</f>
        <v/>
      </c>
    </row>
    <row r="1134" spans="1:6">
      <c r="A1134" s="33" t="str">
        <f>COUNTIF($C$1:C1134,C1134)&amp;C1134</f>
        <v>0</v>
      </c>
      <c r="D1134" s="40" t="str">
        <f>IFERROR(VLOOKUP(C1134,参数表!A:D,2,0),"")</f>
        <v/>
      </c>
      <c r="E1134" s="10" t="str">
        <f>IFERROR(VLOOKUP(C1134,参数表!A:D,3,0),"")</f>
        <v/>
      </c>
      <c r="F1134" s="10" t="str">
        <f>IFERROR(VLOOKUP(C1134,参数表!A:D,4,0),"")</f>
        <v/>
      </c>
    </row>
    <row r="1135" spans="1:6">
      <c r="A1135" s="33" t="str">
        <f>COUNTIF($C$1:C1135,C1135)&amp;C1135</f>
        <v>0</v>
      </c>
      <c r="D1135" s="40" t="str">
        <f>IFERROR(VLOOKUP(C1135,参数表!A:D,2,0),"")</f>
        <v/>
      </c>
      <c r="E1135" s="10" t="str">
        <f>IFERROR(VLOOKUP(C1135,参数表!A:D,3,0),"")</f>
        <v/>
      </c>
      <c r="F1135" s="10" t="str">
        <f>IFERROR(VLOOKUP(C1135,参数表!A:D,4,0),"")</f>
        <v/>
      </c>
    </row>
    <row r="1136" spans="1:6">
      <c r="A1136" s="33" t="str">
        <f>COUNTIF($C$1:C1136,C1136)&amp;C1136</f>
        <v>0</v>
      </c>
      <c r="D1136" s="40" t="str">
        <f>IFERROR(VLOOKUP(C1136,参数表!A:D,2,0),"")</f>
        <v/>
      </c>
      <c r="E1136" s="10" t="str">
        <f>IFERROR(VLOOKUP(C1136,参数表!A:D,3,0),"")</f>
        <v/>
      </c>
      <c r="F1136" s="10" t="str">
        <f>IFERROR(VLOOKUP(C1136,参数表!A:D,4,0),"")</f>
        <v/>
      </c>
    </row>
    <row r="1137" spans="1:6">
      <c r="A1137" s="33" t="str">
        <f>COUNTIF($C$1:C1137,C1137)&amp;C1137</f>
        <v>0</v>
      </c>
      <c r="D1137" s="40" t="str">
        <f>IFERROR(VLOOKUP(C1137,参数表!A:D,2,0),"")</f>
        <v/>
      </c>
      <c r="E1137" s="10" t="str">
        <f>IFERROR(VLOOKUP(C1137,参数表!A:D,3,0),"")</f>
        <v/>
      </c>
      <c r="F1137" s="10" t="str">
        <f>IFERROR(VLOOKUP(C1137,参数表!A:D,4,0),"")</f>
        <v/>
      </c>
    </row>
    <row r="1138" spans="1:6">
      <c r="A1138" s="33" t="str">
        <f>COUNTIF($C$1:C1138,C1138)&amp;C1138</f>
        <v>0</v>
      </c>
      <c r="D1138" s="40" t="str">
        <f>IFERROR(VLOOKUP(C1138,参数表!A:D,2,0),"")</f>
        <v/>
      </c>
      <c r="E1138" s="10" t="str">
        <f>IFERROR(VLOOKUP(C1138,参数表!A:D,3,0),"")</f>
        <v/>
      </c>
      <c r="F1138" s="10" t="str">
        <f>IFERROR(VLOOKUP(C1138,参数表!A:D,4,0),"")</f>
        <v/>
      </c>
    </row>
    <row r="1139" spans="1:6">
      <c r="A1139" s="33" t="str">
        <f>COUNTIF($C$1:C1139,C1139)&amp;C1139</f>
        <v>0</v>
      </c>
      <c r="D1139" s="40" t="str">
        <f>IFERROR(VLOOKUP(C1139,参数表!A:D,2,0),"")</f>
        <v/>
      </c>
      <c r="E1139" s="10" t="str">
        <f>IFERROR(VLOOKUP(C1139,参数表!A:D,3,0),"")</f>
        <v/>
      </c>
      <c r="F1139" s="10" t="str">
        <f>IFERROR(VLOOKUP(C1139,参数表!A:D,4,0),"")</f>
        <v/>
      </c>
    </row>
    <row r="1140" spans="1:6">
      <c r="A1140" s="33" t="str">
        <f>COUNTIF($C$1:C1140,C1140)&amp;C1140</f>
        <v>0</v>
      </c>
      <c r="D1140" s="40" t="str">
        <f>IFERROR(VLOOKUP(C1140,参数表!A:D,2,0),"")</f>
        <v/>
      </c>
      <c r="E1140" s="10" t="str">
        <f>IFERROR(VLOOKUP(C1140,参数表!A:D,3,0),"")</f>
        <v/>
      </c>
      <c r="F1140" s="10" t="str">
        <f>IFERROR(VLOOKUP(C1140,参数表!A:D,4,0),"")</f>
        <v/>
      </c>
    </row>
    <row r="1141" spans="1:6">
      <c r="A1141" s="33" t="str">
        <f>COUNTIF($C$1:C1141,C1141)&amp;C1141</f>
        <v>0</v>
      </c>
      <c r="D1141" s="40" t="str">
        <f>IFERROR(VLOOKUP(C1141,参数表!A:D,2,0),"")</f>
        <v/>
      </c>
      <c r="E1141" s="10" t="str">
        <f>IFERROR(VLOOKUP(C1141,参数表!A:D,3,0),"")</f>
        <v/>
      </c>
      <c r="F1141" s="10" t="str">
        <f>IFERROR(VLOOKUP(C1141,参数表!A:D,4,0),"")</f>
        <v/>
      </c>
    </row>
    <row r="1142" spans="1:6">
      <c r="A1142" s="33" t="str">
        <f>COUNTIF($C$1:C1142,C1142)&amp;C1142</f>
        <v>0</v>
      </c>
      <c r="D1142" s="40" t="str">
        <f>IFERROR(VLOOKUP(C1142,参数表!A:D,2,0),"")</f>
        <v/>
      </c>
      <c r="E1142" s="10" t="str">
        <f>IFERROR(VLOOKUP(C1142,参数表!A:D,3,0),"")</f>
        <v/>
      </c>
      <c r="F1142" s="10" t="str">
        <f>IFERROR(VLOOKUP(C1142,参数表!A:D,4,0),"")</f>
        <v/>
      </c>
    </row>
    <row r="1143" spans="1:6">
      <c r="A1143" s="33" t="str">
        <f>COUNTIF($C$1:C1143,C1143)&amp;C1143</f>
        <v>0</v>
      </c>
      <c r="D1143" s="40" t="str">
        <f>IFERROR(VLOOKUP(C1143,参数表!A:D,2,0),"")</f>
        <v/>
      </c>
      <c r="E1143" s="10" t="str">
        <f>IFERROR(VLOOKUP(C1143,参数表!A:D,3,0),"")</f>
        <v/>
      </c>
      <c r="F1143" s="10" t="str">
        <f>IFERROR(VLOOKUP(C1143,参数表!A:D,4,0),"")</f>
        <v/>
      </c>
    </row>
    <row r="1144" spans="1:6">
      <c r="A1144" s="33" t="str">
        <f>COUNTIF($C$1:C1144,C1144)&amp;C1144</f>
        <v>0</v>
      </c>
      <c r="D1144" s="40" t="str">
        <f>IFERROR(VLOOKUP(C1144,参数表!A:D,2,0),"")</f>
        <v/>
      </c>
      <c r="E1144" s="10" t="str">
        <f>IFERROR(VLOOKUP(C1144,参数表!A:D,3,0),"")</f>
        <v/>
      </c>
      <c r="F1144" s="10" t="str">
        <f>IFERROR(VLOOKUP(C1144,参数表!A:D,4,0),"")</f>
        <v/>
      </c>
    </row>
    <row r="1145" spans="1:6">
      <c r="A1145" s="33" t="str">
        <f>COUNTIF($C$1:C1145,C1145)&amp;C1145</f>
        <v>0</v>
      </c>
      <c r="D1145" s="40" t="str">
        <f>IFERROR(VLOOKUP(C1145,参数表!A:D,2,0),"")</f>
        <v/>
      </c>
      <c r="E1145" s="10" t="str">
        <f>IFERROR(VLOOKUP(C1145,参数表!A:D,3,0),"")</f>
        <v/>
      </c>
      <c r="F1145" s="10" t="str">
        <f>IFERROR(VLOOKUP(C1145,参数表!A:D,4,0),"")</f>
        <v/>
      </c>
    </row>
    <row r="1146" spans="1:6">
      <c r="A1146" s="33" t="str">
        <f>COUNTIF($C$1:C1146,C1146)&amp;C1146</f>
        <v>0</v>
      </c>
      <c r="D1146" s="40" t="str">
        <f>IFERROR(VLOOKUP(C1146,参数表!A:D,2,0),"")</f>
        <v/>
      </c>
      <c r="E1146" s="10" t="str">
        <f>IFERROR(VLOOKUP(C1146,参数表!A:D,3,0),"")</f>
        <v/>
      </c>
      <c r="F1146" s="10" t="str">
        <f>IFERROR(VLOOKUP(C1146,参数表!A:D,4,0),"")</f>
        <v/>
      </c>
    </row>
    <row r="1147" spans="1:6">
      <c r="A1147" s="33" t="str">
        <f>COUNTIF($C$1:C1147,C1147)&amp;C1147</f>
        <v>0</v>
      </c>
      <c r="D1147" s="40" t="str">
        <f>IFERROR(VLOOKUP(C1147,参数表!A:D,2,0),"")</f>
        <v/>
      </c>
      <c r="E1147" s="10" t="str">
        <f>IFERROR(VLOOKUP(C1147,参数表!A:D,3,0),"")</f>
        <v/>
      </c>
      <c r="F1147" s="10" t="str">
        <f>IFERROR(VLOOKUP(C1147,参数表!A:D,4,0),"")</f>
        <v/>
      </c>
    </row>
    <row r="1148" spans="1:6">
      <c r="A1148" s="33" t="str">
        <f>COUNTIF($C$1:C1148,C1148)&amp;C1148</f>
        <v>0</v>
      </c>
      <c r="D1148" s="40" t="str">
        <f>IFERROR(VLOOKUP(C1148,参数表!A:D,2,0),"")</f>
        <v/>
      </c>
      <c r="E1148" s="10" t="str">
        <f>IFERROR(VLOOKUP(C1148,参数表!A:D,3,0),"")</f>
        <v/>
      </c>
      <c r="F1148" s="10" t="str">
        <f>IFERROR(VLOOKUP(C1148,参数表!A:D,4,0),"")</f>
        <v/>
      </c>
    </row>
    <row r="1149" spans="1:6">
      <c r="A1149" s="33" t="str">
        <f>COUNTIF($C$1:C1149,C1149)&amp;C1149</f>
        <v>0</v>
      </c>
      <c r="D1149" s="40" t="str">
        <f>IFERROR(VLOOKUP(C1149,参数表!A:D,2,0),"")</f>
        <v/>
      </c>
      <c r="E1149" s="10" t="str">
        <f>IFERROR(VLOOKUP(C1149,参数表!A:D,3,0),"")</f>
        <v/>
      </c>
      <c r="F1149" s="10" t="str">
        <f>IFERROR(VLOOKUP(C1149,参数表!A:D,4,0),"")</f>
        <v/>
      </c>
    </row>
    <row r="1150" spans="1:6">
      <c r="A1150" s="33" t="str">
        <f>COUNTIF($C$1:C1150,C1150)&amp;C1150</f>
        <v>0</v>
      </c>
      <c r="D1150" s="40" t="str">
        <f>IFERROR(VLOOKUP(C1150,参数表!A:D,2,0),"")</f>
        <v/>
      </c>
      <c r="E1150" s="10" t="str">
        <f>IFERROR(VLOOKUP(C1150,参数表!A:D,3,0),"")</f>
        <v/>
      </c>
      <c r="F1150" s="10" t="str">
        <f>IFERROR(VLOOKUP(C1150,参数表!A:D,4,0),"")</f>
        <v/>
      </c>
    </row>
    <row r="1151" spans="1:6">
      <c r="A1151" s="33" t="str">
        <f>COUNTIF($C$1:C1151,C1151)&amp;C1151</f>
        <v>0</v>
      </c>
      <c r="D1151" s="40" t="str">
        <f>IFERROR(VLOOKUP(C1151,参数表!A:D,2,0),"")</f>
        <v/>
      </c>
      <c r="E1151" s="10" t="str">
        <f>IFERROR(VLOOKUP(C1151,参数表!A:D,3,0),"")</f>
        <v/>
      </c>
      <c r="F1151" s="10" t="str">
        <f>IFERROR(VLOOKUP(C1151,参数表!A:D,4,0),"")</f>
        <v/>
      </c>
    </row>
    <row r="1152" spans="1:6">
      <c r="A1152" s="33" t="str">
        <f>COUNTIF($C$1:C1152,C1152)&amp;C1152</f>
        <v>0</v>
      </c>
      <c r="D1152" s="40" t="str">
        <f>IFERROR(VLOOKUP(C1152,参数表!A:D,2,0),"")</f>
        <v/>
      </c>
      <c r="E1152" s="10" t="str">
        <f>IFERROR(VLOOKUP(C1152,参数表!A:D,3,0),"")</f>
        <v/>
      </c>
      <c r="F1152" s="10" t="str">
        <f>IFERROR(VLOOKUP(C1152,参数表!A:D,4,0),"")</f>
        <v/>
      </c>
    </row>
    <row r="1153" spans="1:6">
      <c r="A1153" s="33" t="str">
        <f>COUNTIF($C$1:C1153,C1153)&amp;C1153</f>
        <v>0</v>
      </c>
      <c r="D1153" s="40" t="str">
        <f>IFERROR(VLOOKUP(C1153,参数表!A:D,2,0),"")</f>
        <v/>
      </c>
      <c r="E1153" s="10" t="str">
        <f>IFERROR(VLOOKUP(C1153,参数表!A:D,3,0),"")</f>
        <v/>
      </c>
      <c r="F1153" s="10" t="str">
        <f>IFERROR(VLOOKUP(C1153,参数表!A:D,4,0),"")</f>
        <v/>
      </c>
    </row>
    <row r="1154" spans="1:6">
      <c r="A1154" s="33" t="str">
        <f>COUNTIF($C$1:C1154,C1154)&amp;C1154</f>
        <v>0</v>
      </c>
      <c r="D1154" s="40" t="str">
        <f>IFERROR(VLOOKUP(C1154,参数表!A:D,2,0),"")</f>
        <v/>
      </c>
      <c r="E1154" s="10" t="str">
        <f>IFERROR(VLOOKUP(C1154,参数表!A:D,3,0),"")</f>
        <v/>
      </c>
      <c r="F1154" s="10" t="str">
        <f>IFERROR(VLOOKUP(C1154,参数表!A:D,4,0),"")</f>
        <v/>
      </c>
    </row>
    <row r="1155" spans="1:6">
      <c r="A1155" s="33" t="str">
        <f>COUNTIF($C$1:C1155,C1155)&amp;C1155</f>
        <v>0</v>
      </c>
      <c r="D1155" s="40" t="str">
        <f>IFERROR(VLOOKUP(C1155,参数表!A:D,2,0),"")</f>
        <v/>
      </c>
      <c r="E1155" s="10" t="str">
        <f>IFERROR(VLOOKUP(C1155,参数表!A:D,3,0),"")</f>
        <v/>
      </c>
      <c r="F1155" s="10" t="str">
        <f>IFERROR(VLOOKUP(C1155,参数表!A:D,4,0),"")</f>
        <v/>
      </c>
    </row>
    <row r="1156" spans="1:6">
      <c r="A1156" s="33" t="str">
        <f>COUNTIF($C$1:C1156,C1156)&amp;C1156</f>
        <v>0</v>
      </c>
      <c r="D1156" s="40" t="str">
        <f>IFERROR(VLOOKUP(C1156,参数表!A:D,2,0),"")</f>
        <v/>
      </c>
      <c r="E1156" s="10" t="str">
        <f>IFERROR(VLOOKUP(C1156,参数表!A:D,3,0),"")</f>
        <v/>
      </c>
      <c r="F1156" s="10" t="str">
        <f>IFERROR(VLOOKUP(C1156,参数表!A:D,4,0),"")</f>
        <v/>
      </c>
    </row>
    <row r="1157" spans="1:6">
      <c r="A1157" s="33" t="str">
        <f>COUNTIF($C$1:C1157,C1157)&amp;C1157</f>
        <v>0</v>
      </c>
      <c r="D1157" s="40" t="str">
        <f>IFERROR(VLOOKUP(C1157,参数表!A:D,2,0),"")</f>
        <v/>
      </c>
      <c r="E1157" s="10" t="str">
        <f>IFERROR(VLOOKUP(C1157,参数表!A:D,3,0),"")</f>
        <v/>
      </c>
      <c r="F1157" s="10" t="str">
        <f>IFERROR(VLOOKUP(C1157,参数表!A:D,4,0),"")</f>
        <v/>
      </c>
    </row>
    <row r="1158" spans="1:6">
      <c r="A1158" s="33" t="str">
        <f>COUNTIF($C$1:C1158,C1158)&amp;C1158</f>
        <v>0</v>
      </c>
      <c r="D1158" s="40" t="str">
        <f>IFERROR(VLOOKUP(C1158,参数表!A:D,2,0),"")</f>
        <v/>
      </c>
      <c r="E1158" s="10" t="str">
        <f>IFERROR(VLOOKUP(C1158,参数表!A:D,3,0),"")</f>
        <v/>
      </c>
      <c r="F1158" s="10" t="str">
        <f>IFERROR(VLOOKUP(C1158,参数表!A:D,4,0),"")</f>
        <v/>
      </c>
    </row>
    <row r="1159" spans="1:6">
      <c r="A1159" s="33" t="str">
        <f>COUNTIF($C$1:C1159,C1159)&amp;C1159</f>
        <v>0</v>
      </c>
      <c r="D1159" s="40" t="str">
        <f>IFERROR(VLOOKUP(C1159,参数表!A:D,2,0),"")</f>
        <v/>
      </c>
      <c r="E1159" s="10" t="str">
        <f>IFERROR(VLOOKUP(C1159,参数表!A:D,3,0),"")</f>
        <v/>
      </c>
      <c r="F1159" s="10" t="str">
        <f>IFERROR(VLOOKUP(C1159,参数表!A:D,4,0),"")</f>
        <v/>
      </c>
    </row>
    <row r="1160" spans="1:6">
      <c r="A1160" s="33" t="str">
        <f>COUNTIF($C$1:C1160,C1160)&amp;C1160</f>
        <v>0</v>
      </c>
      <c r="D1160" s="40" t="str">
        <f>IFERROR(VLOOKUP(C1160,参数表!A:D,2,0),"")</f>
        <v/>
      </c>
      <c r="E1160" s="10" t="str">
        <f>IFERROR(VLOOKUP(C1160,参数表!A:D,3,0),"")</f>
        <v/>
      </c>
      <c r="F1160" s="10" t="str">
        <f>IFERROR(VLOOKUP(C1160,参数表!A:D,4,0),"")</f>
        <v/>
      </c>
    </row>
    <row r="1161" spans="1:6">
      <c r="A1161" s="33" t="str">
        <f>COUNTIF($C$1:C1161,C1161)&amp;C1161</f>
        <v>0</v>
      </c>
      <c r="D1161" s="40" t="str">
        <f>IFERROR(VLOOKUP(C1161,参数表!A:D,2,0),"")</f>
        <v/>
      </c>
      <c r="E1161" s="10" t="str">
        <f>IFERROR(VLOOKUP(C1161,参数表!A:D,3,0),"")</f>
        <v/>
      </c>
      <c r="F1161" s="10" t="str">
        <f>IFERROR(VLOOKUP(C1161,参数表!A:D,4,0),"")</f>
        <v/>
      </c>
    </row>
    <row r="1162" spans="1:6">
      <c r="A1162" s="33" t="str">
        <f>COUNTIF($C$1:C1162,C1162)&amp;C1162</f>
        <v>0</v>
      </c>
      <c r="D1162" s="40" t="str">
        <f>IFERROR(VLOOKUP(C1162,参数表!A:D,2,0),"")</f>
        <v/>
      </c>
      <c r="E1162" s="10" t="str">
        <f>IFERROR(VLOOKUP(C1162,参数表!A:D,3,0),"")</f>
        <v/>
      </c>
      <c r="F1162" s="10" t="str">
        <f>IFERROR(VLOOKUP(C1162,参数表!A:D,4,0),"")</f>
        <v/>
      </c>
    </row>
    <row r="1163" spans="1:6">
      <c r="A1163" s="33" t="str">
        <f>COUNTIF($C$1:C1163,C1163)&amp;C1163</f>
        <v>0</v>
      </c>
      <c r="D1163" s="40" t="str">
        <f>IFERROR(VLOOKUP(C1163,参数表!A:D,2,0),"")</f>
        <v/>
      </c>
      <c r="E1163" s="10" t="str">
        <f>IFERROR(VLOOKUP(C1163,参数表!A:D,3,0),"")</f>
        <v/>
      </c>
      <c r="F1163" s="10" t="str">
        <f>IFERROR(VLOOKUP(C1163,参数表!A:D,4,0),"")</f>
        <v/>
      </c>
    </row>
    <row r="1164" spans="1:6">
      <c r="A1164" s="33" t="str">
        <f>COUNTIF($C$1:C1164,C1164)&amp;C1164</f>
        <v>0</v>
      </c>
      <c r="D1164" s="40" t="str">
        <f>IFERROR(VLOOKUP(C1164,参数表!A:D,2,0),"")</f>
        <v/>
      </c>
      <c r="E1164" s="10" t="str">
        <f>IFERROR(VLOOKUP(C1164,参数表!A:D,3,0),"")</f>
        <v/>
      </c>
      <c r="F1164" s="10" t="str">
        <f>IFERROR(VLOOKUP(C1164,参数表!A:D,4,0),"")</f>
        <v/>
      </c>
    </row>
    <row r="1165" spans="1:6">
      <c r="A1165" s="33" t="str">
        <f>COUNTIF($C$1:C1165,C1165)&amp;C1165</f>
        <v>0</v>
      </c>
      <c r="D1165" s="40" t="str">
        <f>IFERROR(VLOOKUP(C1165,参数表!A:D,2,0),"")</f>
        <v/>
      </c>
      <c r="E1165" s="10" t="str">
        <f>IFERROR(VLOOKUP(C1165,参数表!A:D,3,0),"")</f>
        <v/>
      </c>
      <c r="F1165" s="10" t="str">
        <f>IFERROR(VLOOKUP(C1165,参数表!A:D,4,0),"")</f>
        <v/>
      </c>
    </row>
    <row r="1166" spans="1:6">
      <c r="A1166" s="33" t="str">
        <f>COUNTIF($C$1:C1166,C1166)&amp;C1166</f>
        <v>0</v>
      </c>
      <c r="D1166" s="40" t="str">
        <f>IFERROR(VLOOKUP(C1166,参数表!A:D,2,0),"")</f>
        <v/>
      </c>
      <c r="E1166" s="10" t="str">
        <f>IFERROR(VLOOKUP(C1166,参数表!A:D,3,0),"")</f>
        <v/>
      </c>
      <c r="F1166" s="10" t="str">
        <f>IFERROR(VLOOKUP(C1166,参数表!A:D,4,0),"")</f>
        <v/>
      </c>
    </row>
    <row r="1167" spans="1:6">
      <c r="A1167" s="33" t="str">
        <f>COUNTIF($C$1:C1167,C1167)&amp;C1167</f>
        <v>0</v>
      </c>
      <c r="D1167" s="40" t="str">
        <f>IFERROR(VLOOKUP(C1167,参数表!A:D,2,0),"")</f>
        <v/>
      </c>
      <c r="E1167" s="10" t="str">
        <f>IFERROR(VLOOKUP(C1167,参数表!A:D,3,0),"")</f>
        <v/>
      </c>
      <c r="F1167" s="10" t="str">
        <f>IFERROR(VLOOKUP(C1167,参数表!A:D,4,0),"")</f>
        <v/>
      </c>
    </row>
    <row r="1168" spans="1:6">
      <c r="A1168" s="33" t="str">
        <f>COUNTIF($C$1:C1168,C1168)&amp;C1168</f>
        <v>0</v>
      </c>
      <c r="D1168" s="40" t="str">
        <f>IFERROR(VLOOKUP(C1168,参数表!A:D,2,0),"")</f>
        <v/>
      </c>
      <c r="E1168" s="10" t="str">
        <f>IFERROR(VLOOKUP(C1168,参数表!A:D,3,0),"")</f>
        <v/>
      </c>
      <c r="F1168" s="10" t="str">
        <f>IFERROR(VLOOKUP(C1168,参数表!A:D,4,0),"")</f>
        <v/>
      </c>
    </row>
    <row r="1169" spans="1:6">
      <c r="A1169" s="33" t="str">
        <f>COUNTIF($C$1:C1169,C1169)&amp;C1169</f>
        <v>0</v>
      </c>
      <c r="D1169" s="40" t="str">
        <f>IFERROR(VLOOKUP(C1169,参数表!A:D,2,0),"")</f>
        <v/>
      </c>
      <c r="E1169" s="10" t="str">
        <f>IFERROR(VLOOKUP(C1169,参数表!A:D,3,0),"")</f>
        <v/>
      </c>
      <c r="F1169" s="10" t="str">
        <f>IFERROR(VLOOKUP(C1169,参数表!A:D,4,0),"")</f>
        <v/>
      </c>
    </row>
    <row r="1170" spans="1:6">
      <c r="A1170" s="33" t="str">
        <f>COUNTIF($C$1:C1170,C1170)&amp;C1170</f>
        <v>0</v>
      </c>
      <c r="D1170" s="40" t="str">
        <f>IFERROR(VLOOKUP(C1170,参数表!A:D,2,0),"")</f>
        <v/>
      </c>
      <c r="E1170" s="10" t="str">
        <f>IFERROR(VLOOKUP(C1170,参数表!A:D,3,0),"")</f>
        <v/>
      </c>
      <c r="F1170" s="10" t="str">
        <f>IFERROR(VLOOKUP(C1170,参数表!A:D,4,0),"")</f>
        <v/>
      </c>
    </row>
    <row r="1171" spans="1:6">
      <c r="A1171" s="33" t="str">
        <f>COUNTIF($C$1:C1171,C1171)&amp;C1171</f>
        <v>0</v>
      </c>
      <c r="D1171" s="40" t="str">
        <f>IFERROR(VLOOKUP(C1171,参数表!A:D,2,0),"")</f>
        <v/>
      </c>
      <c r="E1171" s="10" t="str">
        <f>IFERROR(VLOOKUP(C1171,参数表!A:D,3,0),"")</f>
        <v/>
      </c>
      <c r="F1171" s="10" t="str">
        <f>IFERROR(VLOOKUP(C1171,参数表!A:D,4,0),"")</f>
        <v/>
      </c>
    </row>
    <row r="1172" spans="1:6">
      <c r="A1172" s="33" t="str">
        <f>COUNTIF($C$1:C1172,C1172)&amp;C1172</f>
        <v>0</v>
      </c>
      <c r="D1172" s="40" t="str">
        <f>IFERROR(VLOOKUP(C1172,参数表!A:D,2,0),"")</f>
        <v/>
      </c>
      <c r="E1172" s="10" t="str">
        <f>IFERROR(VLOOKUP(C1172,参数表!A:D,3,0),"")</f>
        <v/>
      </c>
      <c r="F1172" s="10" t="str">
        <f>IFERROR(VLOOKUP(C1172,参数表!A:D,4,0),"")</f>
        <v/>
      </c>
    </row>
    <row r="1173" spans="1:6">
      <c r="A1173" s="33" t="str">
        <f>COUNTIF($C$1:C1173,C1173)&amp;C1173</f>
        <v>0</v>
      </c>
      <c r="D1173" s="40" t="str">
        <f>IFERROR(VLOOKUP(C1173,参数表!A:D,2,0),"")</f>
        <v/>
      </c>
      <c r="E1173" s="10" t="str">
        <f>IFERROR(VLOOKUP(C1173,参数表!A:D,3,0),"")</f>
        <v/>
      </c>
      <c r="F1173" s="10" t="str">
        <f>IFERROR(VLOOKUP(C1173,参数表!A:D,4,0),"")</f>
        <v/>
      </c>
    </row>
    <row r="1174" spans="1:6">
      <c r="A1174" s="33" t="str">
        <f>COUNTIF($C$1:C1174,C1174)&amp;C1174</f>
        <v>0</v>
      </c>
      <c r="D1174" s="40" t="str">
        <f>IFERROR(VLOOKUP(C1174,参数表!A:D,2,0),"")</f>
        <v/>
      </c>
      <c r="E1174" s="10" t="str">
        <f>IFERROR(VLOOKUP(C1174,参数表!A:D,3,0),"")</f>
        <v/>
      </c>
      <c r="F1174" s="10" t="str">
        <f>IFERROR(VLOOKUP(C1174,参数表!A:D,4,0),"")</f>
        <v/>
      </c>
    </row>
    <row r="1175" spans="1:6">
      <c r="A1175" s="33" t="str">
        <f>COUNTIF($C$1:C1175,C1175)&amp;C1175</f>
        <v>0</v>
      </c>
      <c r="D1175" s="40" t="str">
        <f>IFERROR(VLOOKUP(C1175,参数表!A:D,2,0),"")</f>
        <v/>
      </c>
      <c r="E1175" s="10" t="str">
        <f>IFERROR(VLOOKUP(C1175,参数表!A:D,3,0),"")</f>
        <v/>
      </c>
      <c r="F1175" s="10" t="str">
        <f>IFERROR(VLOOKUP(C1175,参数表!A:D,4,0),"")</f>
        <v/>
      </c>
    </row>
    <row r="1176" spans="1:6">
      <c r="A1176" s="33" t="str">
        <f>COUNTIF($C$1:C1176,C1176)&amp;C1176</f>
        <v>0</v>
      </c>
      <c r="D1176" s="40" t="str">
        <f>IFERROR(VLOOKUP(C1176,参数表!A:D,2,0),"")</f>
        <v/>
      </c>
      <c r="E1176" s="10" t="str">
        <f>IFERROR(VLOOKUP(C1176,参数表!A:D,3,0),"")</f>
        <v/>
      </c>
      <c r="F1176" s="10" t="str">
        <f>IFERROR(VLOOKUP(C1176,参数表!A:D,4,0),"")</f>
        <v/>
      </c>
    </row>
    <row r="1177" spans="1:6">
      <c r="A1177" s="33" t="str">
        <f>COUNTIF($C$1:C1177,C1177)&amp;C1177</f>
        <v>0</v>
      </c>
      <c r="D1177" s="40" t="str">
        <f>IFERROR(VLOOKUP(C1177,参数表!A:D,2,0),"")</f>
        <v/>
      </c>
      <c r="E1177" s="10" t="str">
        <f>IFERROR(VLOOKUP(C1177,参数表!A:D,3,0),"")</f>
        <v/>
      </c>
      <c r="F1177" s="10" t="str">
        <f>IFERROR(VLOOKUP(C1177,参数表!A:D,4,0),"")</f>
        <v/>
      </c>
    </row>
    <row r="1178" spans="1:6">
      <c r="A1178" s="33" t="str">
        <f>COUNTIF($C$1:C1178,C1178)&amp;C1178</f>
        <v>0</v>
      </c>
      <c r="D1178" s="40" t="str">
        <f>IFERROR(VLOOKUP(C1178,参数表!A:D,2,0),"")</f>
        <v/>
      </c>
      <c r="E1178" s="10" t="str">
        <f>IFERROR(VLOOKUP(C1178,参数表!A:D,3,0),"")</f>
        <v/>
      </c>
      <c r="F1178" s="10" t="str">
        <f>IFERROR(VLOOKUP(C1178,参数表!A:D,4,0),"")</f>
        <v/>
      </c>
    </row>
    <row r="1179" spans="1:6">
      <c r="A1179" s="33" t="str">
        <f>COUNTIF($C$1:C1179,C1179)&amp;C1179</f>
        <v>0</v>
      </c>
      <c r="D1179" s="40" t="str">
        <f>IFERROR(VLOOKUP(C1179,参数表!A:D,2,0),"")</f>
        <v/>
      </c>
      <c r="E1179" s="10" t="str">
        <f>IFERROR(VLOOKUP(C1179,参数表!A:D,3,0),"")</f>
        <v/>
      </c>
      <c r="F1179" s="10" t="str">
        <f>IFERROR(VLOOKUP(C1179,参数表!A:D,4,0),"")</f>
        <v/>
      </c>
    </row>
    <row r="1180" spans="1:6">
      <c r="A1180" s="33" t="str">
        <f>COUNTIF($C$1:C1180,C1180)&amp;C1180</f>
        <v>0</v>
      </c>
      <c r="D1180" s="40" t="str">
        <f>IFERROR(VLOOKUP(C1180,参数表!A:D,2,0),"")</f>
        <v/>
      </c>
      <c r="E1180" s="10" t="str">
        <f>IFERROR(VLOOKUP(C1180,参数表!A:D,3,0),"")</f>
        <v/>
      </c>
      <c r="F1180" s="10" t="str">
        <f>IFERROR(VLOOKUP(C1180,参数表!A:D,4,0),"")</f>
        <v/>
      </c>
    </row>
    <row r="1181" spans="1:6">
      <c r="A1181" s="33" t="str">
        <f>COUNTIF($C$1:C1181,C1181)&amp;C1181</f>
        <v>0</v>
      </c>
      <c r="D1181" s="40" t="str">
        <f>IFERROR(VLOOKUP(C1181,参数表!A:D,2,0),"")</f>
        <v/>
      </c>
      <c r="E1181" s="10" t="str">
        <f>IFERROR(VLOOKUP(C1181,参数表!A:D,3,0),"")</f>
        <v/>
      </c>
      <c r="F1181" s="10" t="str">
        <f>IFERROR(VLOOKUP(C1181,参数表!A:D,4,0),"")</f>
        <v/>
      </c>
    </row>
    <row r="1182" spans="1:6">
      <c r="A1182" s="33" t="str">
        <f>COUNTIF($C$1:C1182,C1182)&amp;C1182</f>
        <v>0</v>
      </c>
      <c r="D1182" s="40" t="str">
        <f>IFERROR(VLOOKUP(C1182,参数表!A:D,2,0),"")</f>
        <v/>
      </c>
      <c r="E1182" s="10" t="str">
        <f>IFERROR(VLOOKUP(C1182,参数表!A:D,3,0),"")</f>
        <v/>
      </c>
      <c r="F1182" s="10" t="str">
        <f>IFERROR(VLOOKUP(C1182,参数表!A:D,4,0),"")</f>
        <v/>
      </c>
    </row>
    <row r="1183" spans="1:6">
      <c r="A1183" s="33" t="str">
        <f>COUNTIF($C$1:C1183,C1183)&amp;C1183</f>
        <v>0</v>
      </c>
      <c r="D1183" s="40" t="str">
        <f>IFERROR(VLOOKUP(C1183,参数表!A:D,2,0),"")</f>
        <v/>
      </c>
      <c r="E1183" s="10" t="str">
        <f>IFERROR(VLOOKUP(C1183,参数表!A:D,3,0),"")</f>
        <v/>
      </c>
      <c r="F1183" s="10" t="str">
        <f>IFERROR(VLOOKUP(C1183,参数表!A:D,4,0),"")</f>
        <v/>
      </c>
    </row>
    <row r="1184" spans="1:6">
      <c r="A1184" s="33" t="str">
        <f>COUNTIF($C$1:C1184,C1184)&amp;C1184</f>
        <v>0</v>
      </c>
      <c r="D1184" s="40" t="str">
        <f>IFERROR(VLOOKUP(C1184,参数表!A:D,2,0),"")</f>
        <v/>
      </c>
      <c r="E1184" s="10" t="str">
        <f>IFERROR(VLOOKUP(C1184,参数表!A:D,3,0),"")</f>
        <v/>
      </c>
      <c r="F1184" s="10" t="str">
        <f>IFERROR(VLOOKUP(C1184,参数表!A:D,4,0),"")</f>
        <v/>
      </c>
    </row>
    <row r="1185" spans="1:6">
      <c r="A1185" s="33" t="str">
        <f>COUNTIF($C$1:C1185,C1185)&amp;C1185</f>
        <v>0</v>
      </c>
      <c r="D1185" s="40" t="str">
        <f>IFERROR(VLOOKUP(C1185,参数表!A:D,2,0),"")</f>
        <v/>
      </c>
      <c r="E1185" s="10" t="str">
        <f>IFERROR(VLOOKUP(C1185,参数表!A:D,3,0),"")</f>
        <v/>
      </c>
      <c r="F1185" s="10" t="str">
        <f>IFERROR(VLOOKUP(C1185,参数表!A:D,4,0),"")</f>
        <v/>
      </c>
    </row>
    <row r="1186" spans="1:6">
      <c r="A1186" s="33" t="str">
        <f>COUNTIF($C$1:C1186,C1186)&amp;C1186</f>
        <v>0</v>
      </c>
      <c r="D1186" s="40" t="str">
        <f>IFERROR(VLOOKUP(C1186,参数表!A:D,2,0),"")</f>
        <v/>
      </c>
      <c r="E1186" s="10" t="str">
        <f>IFERROR(VLOOKUP(C1186,参数表!A:D,3,0),"")</f>
        <v/>
      </c>
      <c r="F1186" s="10" t="str">
        <f>IFERROR(VLOOKUP(C1186,参数表!A:D,4,0),"")</f>
        <v/>
      </c>
    </row>
    <row r="1187" spans="1:6">
      <c r="A1187" s="33" t="str">
        <f>COUNTIF($C$1:C1187,C1187)&amp;C1187</f>
        <v>0</v>
      </c>
      <c r="D1187" s="40" t="str">
        <f>IFERROR(VLOOKUP(C1187,参数表!A:D,2,0),"")</f>
        <v/>
      </c>
      <c r="E1187" s="10" t="str">
        <f>IFERROR(VLOOKUP(C1187,参数表!A:D,3,0),"")</f>
        <v/>
      </c>
      <c r="F1187" s="10" t="str">
        <f>IFERROR(VLOOKUP(C1187,参数表!A:D,4,0),"")</f>
        <v/>
      </c>
    </row>
    <row r="1188" spans="1:6">
      <c r="A1188" s="33" t="str">
        <f>COUNTIF($C$1:C1188,C1188)&amp;C1188</f>
        <v>0</v>
      </c>
      <c r="D1188" s="40" t="str">
        <f>IFERROR(VLOOKUP(C1188,参数表!A:D,2,0),"")</f>
        <v/>
      </c>
      <c r="E1188" s="10" t="str">
        <f>IFERROR(VLOOKUP(C1188,参数表!A:D,3,0),"")</f>
        <v/>
      </c>
      <c r="F1188" s="10" t="str">
        <f>IFERROR(VLOOKUP(C1188,参数表!A:D,4,0),"")</f>
        <v/>
      </c>
    </row>
    <row r="1189" spans="1:6">
      <c r="A1189" s="33" t="str">
        <f>COUNTIF($C$1:C1189,C1189)&amp;C1189</f>
        <v>0</v>
      </c>
      <c r="D1189" s="40" t="str">
        <f>IFERROR(VLOOKUP(C1189,参数表!A:D,2,0),"")</f>
        <v/>
      </c>
      <c r="E1189" s="10" t="str">
        <f>IFERROR(VLOOKUP(C1189,参数表!A:D,3,0),"")</f>
        <v/>
      </c>
      <c r="F1189" s="10" t="str">
        <f>IFERROR(VLOOKUP(C1189,参数表!A:D,4,0),"")</f>
        <v/>
      </c>
    </row>
    <row r="1190" spans="1:6">
      <c r="A1190" s="33" t="str">
        <f>COUNTIF($C$1:C1190,C1190)&amp;C1190</f>
        <v>0</v>
      </c>
      <c r="D1190" s="40" t="str">
        <f>IFERROR(VLOOKUP(C1190,参数表!A:D,2,0),"")</f>
        <v/>
      </c>
      <c r="E1190" s="10" t="str">
        <f>IFERROR(VLOOKUP(C1190,参数表!A:D,3,0),"")</f>
        <v/>
      </c>
      <c r="F1190" s="10" t="str">
        <f>IFERROR(VLOOKUP(C1190,参数表!A:D,4,0),"")</f>
        <v/>
      </c>
    </row>
    <row r="1191" spans="1:6">
      <c r="A1191" s="33" t="str">
        <f>COUNTIF($C$1:C1191,C1191)&amp;C1191</f>
        <v>0</v>
      </c>
      <c r="D1191" s="40" t="str">
        <f>IFERROR(VLOOKUP(C1191,参数表!A:D,2,0),"")</f>
        <v/>
      </c>
      <c r="E1191" s="10" t="str">
        <f>IFERROR(VLOOKUP(C1191,参数表!A:D,3,0),"")</f>
        <v/>
      </c>
      <c r="F1191" s="10" t="str">
        <f>IFERROR(VLOOKUP(C1191,参数表!A:D,4,0),"")</f>
        <v/>
      </c>
    </row>
    <row r="1192" spans="1:6">
      <c r="A1192" s="33" t="str">
        <f>COUNTIF($C$1:C1192,C1192)&amp;C1192</f>
        <v>0</v>
      </c>
      <c r="D1192" s="40" t="str">
        <f>IFERROR(VLOOKUP(C1192,参数表!A:D,2,0),"")</f>
        <v/>
      </c>
      <c r="E1192" s="10" t="str">
        <f>IFERROR(VLOOKUP(C1192,参数表!A:D,3,0),"")</f>
        <v/>
      </c>
      <c r="F1192" s="10" t="str">
        <f>IFERROR(VLOOKUP(C1192,参数表!A:D,4,0),"")</f>
        <v/>
      </c>
    </row>
    <row r="1193" spans="1:6">
      <c r="A1193" s="33" t="str">
        <f>COUNTIF($C$1:C1193,C1193)&amp;C1193</f>
        <v>0</v>
      </c>
      <c r="D1193" s="40" t="str">
        <f>IFERROR(VLOOKUP(C1193,参数表!A:D,2,0),"")</f>
        <v/>
      </c>
      <c r="E1193" s="10" t="str">
        <f>IFERROR(VLOOKUP(C1193,参数表!A:D,3,0),"")</f>
        <v/>
      </c>
      <c r="F1193" s="10" t="str">
        <f>IFERROR(VLOOKUP(C1193,参数表!A:D,4,0),"")</f>
        <v/>
      </c>
    </row>
    <row r="1194" spans="1:6">
      <c r="A1194" s="33" t="str">
        <f>COUNTIF($C$1:C1194,C1194)&amp;C1194</f>
        <v>0</v>
      </c>
      <c r="D1194" s="40" t="str">
        <f>IFERROR(VLOOKUP(C1194,参数表!A:D,2,0),"")</f>
        <v/>
      </c>
      <c r="E1194" s="10" t="str">
        <f>IFERROR(VLOOKUP(C1194,参数表!A:D,3,0),"")</f>
        <v/>
      </c>
      <c r="F1194" s="10" t="str">
        <f>IFERROR(VLOOKUP(C1194,参数表!A:D,4,0),"")</f>
        <v/>
      </c>
    </row>
    <row r="1195" spans="1:6">
      <c r="A1195" s="33" t="str">
        <f>COUNTIF($C$1:C1195,C1195)&amp;C1195</f>
        <v>0</v>
      </c>
      <c r="D1195" s="40" t="str">
        <f>IFERROR(VLOOKUP(C1195,参数表!A:D,2,0),"")</f>
        <v/>
      </c>
      <c r="E1195" s="10" t="str">
        <f>IFERROR(VLOOKUP(C1195,参数表!A:D,3,0),"")</f>
        <v/>
      </c>
      <c r="F1195" s="10" t="str">
        <f>IFERROR(VLOOKUP(C1195,参数表!A:D,4,0),"")</f>
        <v/>
      </c>
    </row>
    <row r="1196" spans="1:6">
      <c r="A1196" s="33" t="str">
        <f>COUNTIF($C$1:C1196,C1196)&amp;C1196</f>
        <v>0</v>
      </c>
      <c r="D1196" s="40" t="str">
        <f>IFERROR(VLOOKUP(C1196,参数表!A:D,2,0),"")</f>
        <v/>
      </c>
      <c r="E1196" s="10" t="str">
        <f>IFERROR(VLOOKUP(C1196,参数表!A:D,3,0),"")</f>
        <v/>
      </c>
      <c r="F1196" s="10" t="str">
        <f>IFERROR(VLOOKUP(C1196,参数表!A:D,4,0),"")</f>
        <v/>
      </c>
    </row>
    <row r="1197" spans="1:6">
      <c r="A1197" s="33" t="str">
        <f>COUNTIF($C$1:C1197,C1197)&amp;C1197</f>
        <v>0</v>
      </c>
      <c r="D1197" s="40" t="str">
        <f>IFERROR(VLOOKUP(C1197,参数表!A:D,2,0),"")</f>
        <v/>
      </c>
      <c r="E1197" s="10" t="str">
        <f>IFERROR(VLOOKUP(C1197,参数表!A:D,3,0),"")</f>
        <v/>
      </c>
      <c r="F1197" s="10" t="str">
        <f>IFERROR(VLOOKUP(C1197,参数表!A:D,4,0),"")</f>
        <v/>
      </c>
    </row>
    <row r="1198" spans="1:6">
      <c r="A1198" s="33" t="str">
        <f>COUNTIF($C$1:C1198,C1198)&amp;C1198</f>
        <v>0</v>
      </c>
      <c r="D1198" s="40" t="str">
        <f>IFERROR(VLOOKUP(C1198,参数表!A:D,2,0),"")</f>
        <v/>
      </c>
      <c r="E1198" s="10" t="str">
        <f>IFERROR(VLOOKUP(C1198,参数表!A:D,3,0),"")</f>
        <v/>
      </c>
      <c r="F1198" s="10" t="str">
        <f>IFERROR(VLOOKUP(C1198,参数表!A:D,4,0),"")</f>
        <v/>
      </c>
    </row>
    <row r="1199" spans="1:6">
      <c r="A1199" s="33" t="str">
        <f>COUNTIF($C$1:C1199,C1199)&amp;C1199</f>
        <v>0</v>
      </c>
      <c r="D1199" s="40" t="str">
        <f>IFERROR(VLOOKUP(C1199,参数表!A:D,2,0),"")</f>
        <v/>
      </c>
      <c r="E1199" s="10" t="str">
        <f>IFERROR(VLOOKUP(C1199,参数表!A:D,3,0),"")</f>
        <v/>
      </c>
      <c r="F1199" s="10" t="str">
        <f>IFERROR(VLOOKUP(C1199,参数表!A:D,4,0),"")</f>
        <v/>
      </c>
    </row>
    <row r="1200" spans="1:6">
      <c r="A1200" s="33" t="str">
        <f>COUNTIF($C$1:C1200,C1200)&amp;C1200</f>
        <v>0</v>
      </c>
      <c r="D1200" s="40" t="str">
        <f>IFERROR(VLOOKUP(C1200,参数表!A:D,2,0),"")</f>
        <v/>
      </c>
      <c r="E1200" s="10" t="str">
        <f>IFERROR(VLOOKUP(C1200,参数表!A:D,3,0),"")</f>
        <v/>
      </c>
      <c r="F1200" s="10" t="str">
        <f>IFERROR(VLOOKUP(C1200,参数表!A:D,4,0),"")</f>
        <v/>
      </c>
    </row>
    <row r="1201" spans="1:6">
      <c r="A1201" s="33" t="str">
        <f>COUNTIF($C$1:C1201,C1201)&amp;C1201</f>
        <v>0</v>
      </c>
      <c r="D1201" s="40" t="str">
        <f>IFERROR(VLOOKUP(C1201,参数表!A:D,2,0),"")</f>
        <v/>
      </c>
      <c r="E1201" s="10" t="str">
        <f>IFERROR(VLOOKUP(C1201,参数表!A:D,3,0),"")</f>
        <v/>
      </c>
      <c r="F1201" s="10" t="str">
        <f>IFERROR(VLOOKUP(C1201,参数表!A:D,4,0),"")</f>
        <v/>
      </c>
    </row>
    <row r="1202" spans="1:6">
      <c r="A1202" s="33" t="str">
        <f>COUNTIF($C$1:C1202,C1202)&amp;C1202</f>
        <v>0</v>
      </c>
      <c r="D1202" s="40" t="str">
        <f>IFERROR(VLOOKUP(C1202,参数表!A:D,2,0),"")</f>
        <v/>
      </c>
      <c r="E1202" s="10" t="str">
        <f>IFERROR(VLOOKUP(C1202,参数表!A:D,3,0),"")</f>
        <v/>
      </c>
      <c r="F1202" s="10" t="str">
        <f>IFERROR(VLOOKUP(C1202,参数表!A:D,4,0),"")</f>
        <v/>
      </c>
    </row>
    <row r="1203" spans="1:6">
      <c r="A1203" s="33" t="str">
        <f>COUNTIF($C$1:C1203,C1203)&amp;C1203</f>
        <v>0</v>
      </c>
      <c r="D1203" s="40" t="str">
        <f>IFERROR(VLOOKUP(C1203,参数表!A:D,2,0),"")</f>
        <v/>
      </c>
      <c r="E1203" s="10" t="str">
        <f>IFERROR(VLOOKUP(C1203,参数表!A:D,3,0),"")</f>
        <v/>
      </c>
      <c r="F1203" s="10" t="str">
        <f>IFERROR(VLOOKUP(C1203,参数表!A:D,4,0),"")</f>
        <v/>
      </c>
    </row>
    <row r="1204" spans="1:6">
      <c r="A1204" s="33" t="str">
        <f>COUNTIF($C$1:C1204,C1204)&amp;C1204</f>
        <v>0</v>
      </c>
      <c r="D1204" s="40" t="str">
        <f>IFERROR(VLOOKUP(C1204,参数表!A:D,2,0),"")</f>
        <v/>
      </c>
      <c r="E1204" s="10" t="str">
        <f>IFERROR(VLOOKUP(C1204,参数表!A:D,3,0),"")</f>
        <v/>
      </c>
      <c r="F1204" s="10" t="str">
        <f>IFERROR(VLOOKUP(C1204,参数表!A:D,4,0),"")</f>
        <v/>
      </c>
    </row>
    <row r="1205" spans="1:6">
      <c r="A1205" s="33" t="str">
        <f>COUNTIF($C$1:C1205,C1205)&amp;C1205</f>
        <v>0</v>
      </c>
      <c r="D1205" s="40" t="str">
        <f>IFERROR(VLOOKUP(C1205,参数表!A:D,2,0),"")</f>
        <v/>
      </c>
      <c r="E1205" s="10" t="str">
        <f>IFERROR(VLOOKUP(C1205,参数表!A:D,3,0),"")</f>
        <v/>
      </c>
      <c r="F1205" s="10" t="str">
        <f>IFERROR(VLOOKUP(C1205,参数表!A:D,4,0),"")</f>
        <v/>
      </c>
    </row>
    <row r="1206" spans="1:6">
      <c r="A1206" s="33" t="str">
        <f>COUNTIF($C$1:C1206,C1206)&amp;C1206</f>
        <v>0</v>
      </c>
      <c r="D1206" s="40" t="str">
        <f>IFERROR(VLOOKUP(C1206,参数表!A:D,2,0),"")</f>
        <v/>
      </c>
      <c r="E1206" s="10" t="str">
        <f>IFERROR(VLOOKUP(C1206,参数表!A:D,3,0),"")</f>
        <v/>
      </c>
      <c r="F1206" s="10" t="str">
        <f>IFERROR(VLOOKUP(C1206,参数表!A:D,4,0),"")</f>
        <v/>
      </c>
    </row>
    <row r="1207" spans="1:6">
      <c r="A1207" s="33" t="str">
        <f>COUNTIF($C$1:C1207,C1207)&amp;C1207</f>
        <v>0</v>
      </c>
      <c r="D1207" s="40" t="str">
        <f>IFERROR(VLOOKUP(C1207,参数表!A:D,2,0),"")</f>
        <v/>
      </c>
      <c r="E1207" s="10" t="str">
        <f>IFERROR(VLOOKUP(C1207,参数表!A:D,3,0),"")</f>
        <v/>
      </c>
      <c r="F1207" s="10" t="str">
        <f>IFERROR(VLOOKUP(C1207,参数表!A:D,4,0),"")</f>
        <v/>
      </c>
    </row>
    <row r="1208" spans="1:6">
      <c r="A1208" s="33" t="str">
        <f>COUNTIF($C$1:C1208,C1208)&amp;C1208</f>
        <v>0</v>
      </c>
      <c r="D1208" s="40" t="str">
        <f>IFERROR(VLOOKUP(C1208,参数表!A:D,2,0),"")</f>
        <v/>
      </c>
      <c r="E1208" s="10" t="str">
        <f>IFERROR(VLOOKUP(C1208,参数表!A:D,3,0),"")</f>
        <v/>
      </c>
      <c r="F1208" s="10" t="str">
        <f>IFERROR(VLOOKUP(C1208,参数表!A:D,4,0),"")</f>
        <v/>
      </c>
    </row>
    <row r="1209" spans="1:6">
      <c r="A1209" s="33" t="str">
        <f>COUNTIF($C$1:C1209,C1209)&amp;C1209</f>
        <v>0</v>
      </c>
      <c r="D1209" s="40" t="str">
        <f>IFERROR(VLOOKUP(C1209,参数表!A:D,2,0),"")</f>
        <v/>
      </c>
      <c r="E1209" s="10" t="str">
        <f>IFERROR(VLOOKUP(C1209,参数表!A:D,3,0),"")</f>
        <v/>
      </c>
      <c r="F1209" s="10" t="str">
        <f>IFERROR(VLOOKUP(C1209,参数表!A:D,4,0),"")</f>
        <v/>
      </c>
    </row>
    <row r="1210" spans="1:6">
      <c r="A1210" s="33" t="str">
        <f>COUNTIF($C$1:C1210,C1210)&amp;C1210</f>
        <v>0</v>
      </c>
      <c r="D1210" s="40" t="str">
        <f>IFERROR(VLOOKUP(C1210,参数表!A:D,2,0),"")</f>
        <v/>
      </c>
      <c r="E1210" s="10" t="str">
        <f>IFERROR(VLOOKUP(C1210,参数表!A:D,3,0),"")</f>
        <v/>
      </c>
      <c r="F1210" s="10" t="str">
        <f>IFERROR(VLOOKUP(C1210,参数表!A:D,4,0),"")</f>
        <v/>
      </c>
    </row>
    <row r="1211" spans="1:6">
      <c r="A1211" s="33" t="str">
        <f>COUNTIF($C$1:C1211,C1211)&amp;C1211</f>
        <v>0</v>
      </c>
      <c r="D1211" s="40" t="str">
        <f>IFERROR(VLOOKUP(C1211,参数表!A:D,2,0),"")</f>
        <v/>
      </c>
      <c r="E1211" s="10" t="str">
        <f>IFERROR(VLOOKUP(C1211,参数表!A:D,3,0),"")</f>
        <v/>
      </c>
      <c r="F1211" s="10" t="str">
        <f>IFERROR(VLOOKUP(C1211,参数表!A:D,4,0),"")</f>
        <v/>
      </c>
    </row>
    <row r="1212" spans="1:6">
      <c r="A1212" s="33" t="str">
        <f>COUNTIF($C$1:C1212,C1212)&amp;C1212</f>
        <v>0</v>
      </c>
      <c r="D1212" s="40" t="str">
        <f>IFERROR(VLOOKUP(C1212,参数表!A:D,2,0),"")</f>
        <v/>
      </c>
      <c r="E1212" s="10" t="str">
        <f>IFERROR(VLOOKUP(C1212,参数表!A:D,3,0),"")</f>
        <v/>
      </c>
      <c r="F1212" s="10" t="str">
        <f>IFERROR(VLOOKUP(C1212,参数表!A:D,4,0),"")</f>
        <v/>
      </c>
    </row>
    <row r="1213" spans="1:6">
      <c r="A1213" s="33" t="str">
        <f>COUNTIF($C$1:C1213,C1213)&amp;C1213</f>
        <v>0</v>
      </c>
      <c r="D1213" s="40" t="str">
        <f>IFERROR(VLOOKUP(C1213,参数表!A:D,2,0),"")</f>
        <v/>
      </c>
      <c r="E1213" s="10" t="str">
        <f>IFERROR(VLOOKUP(C1213,参数表!A:D,3,0),"")</f>
        <v/>
      </c>
      <c r="F1213" s="10" t="str">
        <f>IFERROR(VLOOKUP(C1213,参数表!A:D,4,0),"")</f>
        <v/>
      </c>
    </row>
    <row r="1214" spans="1:6">
      <c r="A1214" s="33" t="str">
        <f>COUNTIF($C$1:C1214,C1214)&amp;C1214</f>
        <v>0</v>
      </c>
      <c r="D1214" s="40" t="str">
        <f>IFERROR(VLOOKUP(C1214,参数表!A:D,2,0),"")</f>
        <v/>
      </c>
      <c r="E1214" s="10" t="str">
        <f>IFERROR(VLOOKUP(C1214,参数表!A:D,3,0),"")</f>
        <v/>
      </c>
      <c r="F1214" s="10" t="str">
        <f>IFERROR(VLOOKUP(C1214,参数表!A:D,4,0),"")</f>
        <v/>
      </c>
    </row>
    <row r="1215" spans="1:6">
      <c r="A1215" s="33" t="str">
        <f>COUNTIF($C$1:C1215,C1215)&amp;C1215</f>
        <v>0</v>
      </c>
      <c r="D1215" s="40" t="str">
        <f>IFERROR(VLOOKUP(C1215,参数表!A:D,2,0),"")</f>
        <v/>
      </c>
      <c r="E1215" s="10" t="str">
        <f>IFERROR(VLOOKUP(C1215,参数表!A:D,3,0),"")</f>
        <v/>
      </c>
      <c r="F1215" s="10" t="str">
        <f>IFERROR(VLOOKUP(C1215,参数表!A:D,4,0),"")</f>
        <v/>
      </c>
    </row>
    <row r="1216" spans="1:6">
      <c r="A1216" s="33" t="str">
        <f>COUNTIF($C$1:C1216,C1216)&amp;C1216</f>
        <v>0</v>
      </c>
      <c r="D1216" s="40" t="str">
        <f>IFERROR(VLOOKUP(C1216,参数表!A:D,2,0),"")</f>
        <v/>
      </c>
      <c r="E1216" s="10" t="str">
        <f>IFERROR(VLOOKUP(C1216,参数表!A:D,3,0),"")</f>
        <v/>
      </c>
      <c r="F1216" s="10" t="str">
        <f>IFERROR(VLOOKUP(C1216,参数表!A:D,4,0),"")</f>
        <v/>
      </c>
    </row>
    <row r="1217" spans="1:6">
      <c r="A1217" s="33" t="str">
        <f>COUNTIF($C$1:C1217,C1217)&amp;C1217</f>
        <v>0</v>
      </c>
      <c r="D1217" s="40" t="str">
        <f>IFERROR(VLOOKUP(C1217,参数表!A:D,2,0),"")</f>
        <v/>
      </c>
      <c r="E1217" s="10" t="str">
        <f>IFERROR(VLOOKUP(C1217,参数表!A:D,3,0),"")</f>
        <v/>
      </c>
      <c r="F1217" s="10" t="str">
        <f>IFERROR(VLOOKUP(C1217,参数表!A:D,4,0),"")</f>
        <v/>
      </c>
    </row>
    <row r="1218" spans="1:6">
      <c r="A1218" s="33" t="str">
        <f>COUNTIF($C$1:C1218,C1218)&amp;C1218</f>
        <v>0</v>
      </c>
      <c r="D1218" s="40" t="str">
        <f>IFERROR(VLOOKUP(C1218,参数表!A:D,2,0),"")</f>
        <v/>
      </c>
      <c r="E1218" s="10" t="str">
        <f>IFERROR(VLOOKUP(C1218,参数表!A:D,3,0),"")</f>
        <v/>
      </c>
      <c r="F1218" s="10" t="str">
        <f>IFERROR(VLOOKUP(C1218,参数表!A:D,4,0),"")</f>
        <v/>
      </c>
    </row>
    <row r="1219" spans="1:6">
      <c r="A1219" s="33" t="str">
        <f>COUNTIF($C$1:C1219,C1219)&amp;C1219</f>
        <v>0</v>
      </c>
      <c r="D1219" s="40" t="str">
        <f>IFERROR(VLOOKUP(C1219,参数表!A:D,2,0),"")</f>
        <v/>
      </c>
      <c r="E1219" s="10" t="str">
        <f>IFERROR(VLOOKUP(C1219,参数表!A:D,3,0),"")</f>
        <v/>
      </c>
      <c r="F1219" s="10" t="str">
        <f>IFERROR(VLOOKUP(C1219,参数表!A:D,4,0),"")</f>
        <v/>
      </c>
    </row>
    <row r="1220" spans="1:6">
      <c r="A1220" s="33" t="str">
        <f>COUNTIF($C$1:C1220,C1220)&amp;C1220</f>
        <v>0</v>
      </c>
      <c r="D1220" s="40" t="str">
        <f>IFERROR(VLOOKUP(C1220,参数表!A:D,2,0),"")</f>
        <v/>
      </c>
      <c r="E1220" s="10" t="str">
        <f>IFERROR(VLOOKUP(C1220,参数表!A:D,3,0),"")</f>
        <v/>
      </c>
      <c r="F1220" s="10" t="str">
        <f>IFERROR(VLOOKUP(C1220,参数表!A:D,4,0),"")</f>
        <v/>
      </c>
    </row>
    <row r="1221" spans="1:6">
      <c r="A1221" s="33" t="str">
        <f>COUNTIF($C$1:C1221,C1221)&amp;C1221</f>
        <v>0</v>
      </c>
      <c r="D1221" s="40" t="str">
        <f>IFERROR(VLOOKUP(C1221,参数表!A:D,2,0),"")</f>
        <v/>
      </c>
      <c r="E1221" s="10" t="str">
        <f>IFERROR(VLOOKUP(C1221,参数表!A:D,3,0),"")</f>
        <v/>
      </c>
      <c r="F1221" s="10" t="str">
        <f>IFERROR(VLOOKUP(C1221,参数表!A:D,4,0),"")</f>
        <v/>
      </c>
    </row>
    <row r="1222" spans="1:6">
      <c r="A1222" s="33" t="str">
        <f>COUNTIF($C$1:C1222,C1222)&amp;C1222</f>
        <v>0</v>
      </c>
      <c r="D1222" s="40" t="str">
        <f>IFERROR(VLOOKUP(C1222,参数表!A:D,2,0),"")</f>
        <v/>
      </c>
      <c r="E1222" s="10" t="str">
        <f>IFERROR(VLOOKUP(C1222,参数表!A:D,3,0),"")</f>
        <v/>
      </c>
      <c r="F1222" s="10" t="str">
        <f>IFERROR(VLOOKUP(C1222,参数表!A:D,4,0),"")</f>
        <v/>
      </c>
    </row>
    <row r="1223" spans="1:6">
      <c r="A1223" s="33" t="str">
        <f>COUNTIF($C$1:C1223,C1223)&amp;C1223</f>
        <v>0</v>
      </c>
      <c r="D1223" s="40" t="str">
        <f>IFERROR(VLOOKUP(C1223,参数表!A:D,2,0),"")</f>
        <v/>
      </c>
      <c r="E1223" s="10" t="str">
        <f>IFERROR(VLOOKUP(C1223,参数表!A:D,3,0),"")</f>
        <v/>
      </c>
      <c r="F1223" s="10" t="str">
        <f>IFERROR(VLOOKUP(C1223,参数表!A:D,4,0),"")</f>
        <v/>
      </c>
    </row>
    <row r="1224" spans="1:6">
      <c r="A1224" s="33" t="str">
        <f>COUNTIF($C$1:C1224,C1224)&amp;C1224</f>
        <v>0</v>
      </c>
      <c r="D1224" s="40" t="str">
        <f>IFERROR(VLOOKUP(C1224,参数表!A:D,2,0),"")</f>
        <v/>
      </c>
      <c r="E1224" s="10" t="str">
        <f>IFERROR(VLOOKUP(C1224,参数表!A:D,3,0),"")</f>
        <v/>
      </c>
      <c r="F1224" s="10" t="str">
        <f>IFERROR(VLOOKUP(C1224,参数表!A:D,4,0),"")</f>
        <v/>
      </c>
    </row>
    <row r="1225" spans="1:6">
      <c r="A1225" s="33" t="str">
        <f>COUNTIF($C$1:C1225,C1225)&amp;C1225</f>
        <v>0</v>
      </c>
      <c r="D1225" s="40" t="str">
        <f>IFERROR(VLOOKUP(C1225,参数表!A:D,2,0),"")</f>
        <v/>
      </c>
      <c r="E1225" s="10" t="str">
        <f>IFERROR(VLOOKUP(C1225,参数表!A:D,3,0),"")</f>
        <v/>
      </c>
      <c r="F1225" s="10" t="str">
        <f>IFERROR(VLOOKUP(C1225,参数表!A:D,4,0),"")</f>
        <v/>
      </c>
    </row>
    <row r="1226" spans="1:6">
      <c r="A1226" s="33" t="str">
        <f>COUNTIF($C$1:C1226,C1226)&amp;C1226</f>
        <v>0</v>
      </c>
      <c r="D1226" s="40" t="str">
        <f>IFERROR(VLOOKUP(C1226,参数表!A:D,2,0),"")</f>
        <v/>
      </c>
      <c r="E1226" s="10" t="str">
        <f>IFERROR(VLOOKUP(C1226,参数表!A:D,3,0),"")</f>
        <v/>
      </c>
      <c r="F1226" s="10" t="str">
        <f>IFERROR(VLOOKUP(C1226,参数表!A:D,4,0),"")</f>
        <v/>
      </c>
    </row>
    <row r="1227" spans="1:6">
      <c r="A1227" s="33" t="str">
        <f>COUNTIF($C$1:C1227,C1227)&amp;C1227</f>
        <v>0</v>
      </c>
      <c r="D1227" s="40" t="str">
        <f>IFERROR(VLOOKUP(C1227,参数表!A:D,2,0),"")</f>
        <v/>
      </c>
      <c r="E1227" s="10" t="str">
        <f>IFERROR(VLOOKUP(C1227,参数表!A:D,3,0),"")</f>
        <v/>
      </c>
      <c r="F1227" s="10" t="str">
        <f>IFERROR(VLOOKUP(C1227,参数表!A:D,4,0),"")</f>
        <v/>
      </c>
    </row>
    <row r="1228" spans="1:6">
      <c r="A1228" s="33" t="str">
        <f>COUNTIF($C$1:C1228,C1228)&amp;C1228</f>
        <v>0</v>
      </c>
      <c r="D1228" s="40" t="str">
        <f>IFERROR(VLOOKUP(C1228,参数表!A:D,2,0),"")</f>
        <v/>
      </c>
      <c r="E1228" s="10" t="str">
        <f>IFERROR(VLOOKUP(C1228,参数表!A:D,3,0),"")</f>
        <v/>
      </c>
      <c r="F1228" s="10" t="str">
        <f>IFERROR(VLOOKUP(C1228,参数表!A:D,4,0),"")</f>
        <v/>
      </c>
    </row>
    <row r="1229" spans="1:6">
      <c r="A1229" s="33" t="str">
        <f>COUNTIF($C$1:C1229,C1229)&amp;C1229</f>
        <v>0</v>
      </c>
      <c r="D1229" s="40" t="str">
        <f>IFERROR(VLOOKUP(C1229,参数表!A:D,2,0),"")</f>
        <v/>
      </c>
      <c r="E1229" s="10" t="str">
        <f>IFERROR(VLOOKUP(C1229,参数表!A:D,3,0),"")</f>
        <v/>
      </c>
      <c r="F1229" s="10" t="str">
        <f>IFERROR(VLOOKUP(C1229,参数表!A:D,4,0),"")</f>
        <v/>
      </c>
    </row>
    <row r="1230" spans="1:6">
      <c r="A1230" s="33" t="str">
        <f>COUNTIF($C$1:C1230,C1230)&amp;C1230</f>
        <v>0</v>
      </c>
      <c r="D1230" s="40" t="str">
        <f>IFERROR(VLOOKUP(C1230,参数表!A:D,2,0),"")</f>
        <v/>
      </c>
      <c r="E1230" s="10" t="str">
        <f>IFERROR(VLOOKUP(C1230,参数表!A:D,3,0),"")</f>
        <v/>
      </c>
      <c r="F1230" s="10" t="str">
        <f>IFERROR(VLOOKUP(C1230,参数表!A:D,4,0),"")</f>
        <v/>
      </c>
    </row>
    <row r="1231" spans="1:6">
      <c r="A1231" s="33" t="str">
        <f>COUNTIF($C$1:C1231,C1231)&amp;C1231</f>
        <v>0</v>
      </c>
      <c r="D1231" s="40" t="str">
        <f>IFERROR(VLOOKUP(C1231,参数表!A:D,2,0),"")</f>
        <v/>
      </c>
      <c r="E1231" s="10" t="str">
        <f>IFERROR(VLOOKUP(C1231,参数表!A:D,3,0),"")</f>
        <v/>
      </c>
      <c r="F1231" s="10" t="str">
        <f>IFERROR(VLOOKUP(C1231,参数表!A:D,4,0),"")</f>
        <v/>
      </c>
    </row>
    <row r="1232" spans="1:6">
      <c r="A1232" s="33" t="str">
        <f>COUNTIF($C$1:C1232,C1232)&amp;C1232</f>
        <v>0</v>
      </c>
      <c r="D1232" s="40" t="str">
        <f>IFERROR(VLOOKUP(C1232,参数表!A:D,2,0),"")</f>
        <v/>
      </c>
      <c r="E1232" s="10" t="str">
        <f>IFERROR(VLOOKUP(C1232,参数表!A:D,3,0),"")</f>
        <v/>
      </c>
      <c r="F1232" s="10" t="str">
        <f>IFERROR(VLOOKUP(C1232,参数表!A:D,4,0),"")</f>
        <v/>
      </c>
    </row>
    <row r="1233" spans="1:6">
      <c r="A1233" s="33" t="str">
        <f>COUNTIF($C$1:C1233,C1233)&amp;C1233</f>
        <v>0</v>
      </c>
      <c r="D1233" s="40" t="str">
        <f>IFERROR(VLOOKUP(C1233,参数表!A:D,2,0),"")</f>
        <v/>
      </c>
      <c r="E1233" s="10" t="str">
        <f>IFERROR(VLOOKUP(C1233,参数表!A:D,3,0),"")</f>
        <v/>
      </c>
      <c r="F1233" s="10" t="str">
        <f>IFERROR(VLOOKUP(C1233,参数表!A:D,4,0),"")</f>
        <v/>
      </c>
    </row>
    <row r="1234" spans="1:6">
      <c r="A1234" s="33" t="str">
        <f>COUNTIF($C$1:C1234,C1234)&amp;C1234</f>
        <v>0</v>
      </c>
      <c r="D1234" s="40" t="str">
        <f>IFERROR(VLOOKUP(C1234,参数表!A:D,2,0),"")</f>
        <v/>
      </c>
      <c r="E1234" s="10" t="str">
        <f>IFERROR(VLOOKUP(C1234,参数表!A:D,3,0),"")</f>
        <v/>
      </c>
      <c r="F1234" s="10" t="str">
        <f>IFERROR(VLOOKUP(C1234,参数表!A:D,4,0),"")</f>
        <v/>
      </c>
    </row>
    <row r="1235" spans="1:6">
      <c r="A1235" s="33" t="str">
        <f>COUNTIF($C$1:C1235,C1235)&amp;C1235</f>
        <v>0</v>
      </c>
      <c r="D1235" s="40" t="str">
        <f>IFERROR(VLOOKUP(C1235,参数表!A:D,2,0),"")</f>
        <v/>
      </c>
      <c r="E1235" s="10" t="str">
        <f>IFERROR(VLOOKUP(C1235,参数表!A:D,3,0),"")</f>
        <v/>
      </c>
      <c r="F1235" s="10" t="str">
        <f>IFERROR(VLOOKUP(C1235,参数表!A:D,4,0),"")</f>
        <v/>
      </c>
    </row>
    <row r="1236" spans="1:6">
      <c r="A1236" s="33" t="str">
        <f>COUNTIF($C$1:C1236,C1236)&amp;C1236</f>
        <v>0</v>
      </c>
      <c r="D1236" s="40" t="str">
        <f>IFERROR(VLOOKUP(C1236,参数表!A:D,2,0),"")</f>
        <v/>
      </c>
      <c r="E1236" s="10" t="str">
        <f>IFERROR(VLOOKUP(C1236,参数表!A:D,3,0),"")</f>
        <v/>
      </c>
      <c r="F1236" s="10" t="str">
        <f>IFERROR(VLOOKUP(C1236,参数表!A:D,4,0),"")</f>
        <v/>
      </c>
    </row>
    <row r="1237" spans="1:6">
      <c r="A1237" s="33" t="str">
        <f>COUNTIF($C$1:C1237,C1237)&amp;C1237</f>
        <v>0</v>
      </c>
      <c r="D1237" s="40" t="str">
        <f>IFERROR(VLOOKUP(C1237,参数表!A:D,2,0),"")</f>
        <v/>
      </c>
      <c r="E1237" s="10" t="str">
        <f>IFERROR(VLOOKUP(C1237,参数表!A:D,3,0),"")</f>
        <v/>
      </c>
      <c r="F1237" s="10" t="str">
        <f>IFERROR(VLOOKUP(C1237,参数表!A:D,4,0),"")</f>
        <v/>
      </c>
    </row>
    <row r="1238" spans="1:6">
      <c r="A1238" s="33" t="str">
        <f>COUNTIF($C$1:C1238,C1238)&amp;C1238</f>
        <v>0</v>
      </c>
      <c r="D1238" s="40" t="str">
        <f>IFERROR(VLOOKUP(C1238,参数表!A:D,2,0),"")</f>
        <v/>
      </c>
      <c r="E1238" s="10" t="str">
        <f>IFERROR(VLOOKUP(C1238,参数表!A:D,3,0),"")</f>
        <v/>
      </c>
      <c r="F1238" s="10" t="str">
        <f>IFERROR(VLOOKUP(C1238,参数表!A:D,4,0),"")</f>
        <v/>
      </c>
    </row>
    <row r="1239" spans="1:6">
      <c r="A1239" s="33" t="str">
        <f>COUNTIF($C$1:C1239,C1239)&amp;C1239</f>
        <v>0</v>
      </c>
      <c r="D1239" s="40" t="str">
        <f>IFERROR(VLOOKUP(C1239,参数表!A:D,2,0),"")</f>
        <v/>
      </c>
      <c r="E1239" s="10" t="str">
        <f>IFERROR(VLOOKUP(C1239,参数表!A:D,3,0),"")</f>
        <v/>
      </c>
      <c r="F1239" s="10" t="str">
        <f>IFERROR(VLOOKUP(C1239,参数表!A:D,4,0),"")</f>
        <v/>
      </c>
    </row>
    <row r="1240" spans="1:6">
      <c r="A1240" s="33" t="str">
        <f>COUNTIF($C$1:C1240,C1240)&amp;C1240</f>
        <v>0</v>
      </c>
      <c r="D1240" s="40" t="str">
        <f>IFERROR(VLOOKUP(C1240,参数表!A:D,2,0),"")</f>
        <v/>
      </c>
      <c r="E1240" s="10" t="str">
        <f>IFERROR(VLOOKUP(C1240,参数表!A:D,3,0),"")</f>
        <v/>
      </c>
      <c r="F1240" s="10" t="str">
        <f>IFERROR(VLOOKUP(C1240,参数表!A:D,4,0),"")</f>
        <v/>
      </c>
    </row>
    <row r="1241" spans="1:6">
      <c r="A1241" s="33" t="str">
        <f>COUNTIF($C$1:C1241,C1241)&amp;C1241</f>
        <v>0</v>
      </c>
      <c r="D1241" s="40" t="str">
        <f>IFERROR(VLOOKUP(C1241,参数表!A:D,2,0),"")</f>
        <v/>
      </c>
      <c r="E1241" s="10" t="str">
        <f>IFERROR(VLOOKUP(C1241,参数表!A:D,3,0),"")</f>
        <v/>
      </c>
      <c r="F1241" s="10" t="str">
        <f>IFERROR(VLOOKUP(C1241,参数表!A:D,4,0),"")</f>
        <v/>
      </c>
    </row>
    <row r="1242" spans="1:6">
      <c r="A1242" s="33" t="str">
        <f>COUNTIF($C$1:C1242,C1242)&amp;C1242</f>
        <v>0</v>
      </c>
      <c r="D1242" s="40" t="str">
        <f>IFERROR(VLOOKUP(C1242,参数表!A:D,2,0),"")</f>
        <v/>
      </c>
      <c r="E1242" s="10" t="str">
        <f>IFERROR(VLOOKUP(C1242,参数表!A:D,3,0),"")</f>
        <v/>
      </c>
      <c r="F1242" s="10" t="str">
        <f>IFERROR(VLOOKUP(C1242,参数表!A:D,4,0),"")</f>
        <v/>
      </c>
    </row>
    <row r="1243" spans="1:6">
      <c r="A1243" s="33" t="str">
        <f>COUNTIF($C$1:C1243,C1243)&amp;C1243</f>
        <v>0</v>
      </c>
      <c r="D1243" s="40" t="str">
        <f>IFERROR(VLOOKUP(C1243,参数表!A:D,2,0),"")</f>
        <v/>
      </c>
      <c r="E1243" s="10" t="str">
        <f>IFERROR(VLOOKUP(C1243,参数表!A:D,3,0),"")</f>
        <v/>
      </c>
      <c r="F1243" s="10" t="str">
        <f>IFERROR(VLOOKUP(C1243,参数表!A:D,4,0),"")</f>
        <v/>
      </c>
    </row>
    <row r="1244" spans="1:6">
      <c r="A1244" s="33" t="str">
        <f>COUNTIF($C$1:C1244,C1244)&amp;C1244</f>
        <v>0</v>
      </c>
      <c r="D1244" s="40" t="str">
        <f>IFERROR(VLOOKUP(C1244,参数表!A:D,2,0),"")</f>
        <v/>
      </c>
      <c r="E1244" s="10" t="str">
        <f>IFERROR(VLOOKUP(C1244,参数表!A:D,3,0),"")</f>
        <v/>
      </c>
      <c r="F1244" s="10" t="str">
        <f>IFERROR(VLOOKUP(C1244,参数表!A:D,4,0),"")</f>
        <v/>
      </c>
    </row>
    <row r="1245" spans="1:6">
      <c r="A1245" s="33" t="str">
        <f>COUNTIF($C$1:C1245,C1245)&amp;C1245</f>
        <v>0</v>
      </c>
      <c r="D1245" s="40" t="str">
        <f>IFERROR(VLOOKUP(C1245,参数表!A:D,2,0),"")</f>
        <v/>
      </c>
      <c r="E1245" s="10" t="str">
        <f>IFERROR(VLOOKUP(C1245,参数表!A:D,3,0),"")</f>
        <v/>
      </c>
      <c r="F1245" s="10" t="str">
        <f>IFERROR(VLOOKUP(C1245,参数表!A:D,4,0),"")</f>
        <v/>
      </c>
    </row>
    <row r="1246" spans="1:6">
      <c r="A1246" s="33" t="str">
        <f>COUNTIF($C$1:C1246,C1246)&amp;C1246</f>
        <v>0</v>
      </c>
      <c r="D1246" s="40" t="str">
        <f>IFERROR(VLOOKUP(C1246,参数表!A:D,2,0),"")</f>
        <v/>
      </c>
      <c r="E1246" s="10" t="str">
        <f>IFERROR(VLOOKUP(C1246,参数表!A:D,3,0),"")</f>
        <v/>
      </c>
      <c r="F1246" s="10" t="str">
        <f>IFERROR(VLOOKUP(C1246,参数表!A:D,4,0),"")</f>
        <v/>
      </c>
    </row>
    <row r="1247" spans="1:6">
      <c r="A1247" s="33" t="str">
        <f>COUNTIF($C$1:C1247,C1247)&amp;C1247</f>
        <v>0</v>
      </c>
      <c r="D1247" s="40" t="str">
        <f>IFERROR(VLOOKUP(C1247,参数表!A:D,2,0),"")</f>
        <v/>
      </c>
      <c r="E1247" s="10" t="str">
        <f>IFERROR(VLOOKUP(C1247,参数表!A:D,3,0),"")</f>
        <v/>
      </c>
      <c r="F1247" s="10" t="str">
        <f>IFERROR(VLOOKUP(C1247,参数表!A:D,4,0),"")</f>
        <v/>
      </c>
    </row>
    <row r="1248" spans="1:6">
      <c r="A1248" s="33" t="str">
        <f>COUNTIF($C$1:C1248,C1248)&amp;C1248</f>
        <v>0</v>
      </c>
      <c r="D1248" s="40" t="str">
        <f>IFERROR(VLOOKUP(C1248,参数表!A:D,2,0),"")</f>
        <v/>
      </c>
      <c r="E1248" s="10" t="str">
        <f>IFERROR(VLOOKUP(C1248,参数表!A:D,3,0),"")</f>
        <v/>
      </c>
      <c r="F1248" s="10" t="str">
        <f>IFERROR(VLOOKUP(C1248,参数表!A:D,4,0),"")</f>
        <v/>
      </c>
    </row>
    <row r="1249" spans="1:6">
      <c r="A1249" s="33" t="str">
        <f>COUNTIF($C$1:C1249,C1249)&amp;C1249</f>
        <v>0</v>
      </c>
      <c r="D1249" s="40" t="str">
        <f>IFERROR(VLOOKUP(C1249,参数表!A:D,2,0),"")</f>
        <v/>
      </c>
      <c r="E1249" s="10" t="str">
        <f>IFERROR(VLOOKUP(C1249,参数表!A:D,3,0),"")</f>
        <v/>
      </c>
      <c r="F1249" s="10" t="str">
        <f>IFERROR(VLOOKUP(C1249,参数表!A:D,4,0),"")</f>
        <v/>
      </c>
    </row>
    <row r="1250" spans="1:6">
      <c r="A1250" s="33" t="str">
        <f>COUNTIF($C$1:C1250,C1250)&amp;C1250</f>
        <v>0</v>
      </c>
      <c r="D1250" s="40" t="str">
        <f>IFERROR(VLOOKUP(C1250,参数表!A:D,2,0),"")</f>
        <v/>
      </c>
      <c r="E1250" s="10" t="str">
        <f>IFERROR(VLOOKUP(C1250,参数表!A:D,3,0),"")</f>
        <v/>
      </c>
      <c r="F1250" s="10" t="str">
        <f>IFERROR(VLOOKUP(C1250,参数表!A:D,4,0),"")</f>
        <v/>
      </c>
    </row>
    <row r="1251" spans="1:6">
      <c r="A1251" s="33" t="str">
        <f>COUNTIF($C$1:C1251,C1251)&amp;C1251</f>
        <v>0</v>
      </c>
      <c r="D1251" s="40" t="str">
        <f>IFERROR(VLOOKUP(C1251,参数表!A:D,2,0),"")</f>
        <v/>
      </c>
      <c r="E1251" s="10" t="str">
        <f>IFERROR(VLOOKUP(C1251,参数表!A:D,3,0),"")</f>
        <v/>
      </c>
      <c r="F1251" s="10" t="str">
        <f>IFERROR(VLOOKUP(C1251,参数表!A:D,4,0),"")</f>
        <v/>
      </c>
    </row>
    <row r="1252" spans="1:6">
      <c r="A1252" s="33" t="str">
        <f>COUNTIF($C$1:C1252,C1252)&amp;C1252</f>
        <v>0</v>
      </c>
      <c r="D1252" s="40" t="str">
        <f>IFERROR(VLOOKUP(C1252,参数表!A:D,2,0),"")</f>
        <v/>
      </c>
      <c r="E1252" s="10" t="str">
        <f>IFERROR(VLOOKUP(C1252,参数表!A:D,3,0),"")</f>
        <v/>
      </c>
      <c r="F1252" s="10" t="str">
        <f>IFERROR(VLOOKUP(C1252,参数表!A:D,4,0),"")</f>
        <v/>
      </c>
    </row>
    <row r="1253" spans="1:6">
      <c r="A1253" s="33" t="str">
        <f>COUNTIF($C$1:C1253,C1253)&amp;C1253</f>
        <v>0</v>
      </c>
      <c r="D1253" s="40" t="str">
        <f>IFERROR(VLOOKUP(C1253,参数表!A:D,2,0),"")</f>
        <v/>
      </c>
      <c r="E1253" s="10" t="str">
        <f>IFERROR(VLOOKUP(C1253,参数表!A:D,3,0),"")</f>
        <v/>
      </c>
      <c r="F1253" s="10" t="str">
        <f>IFERROR(VLOOKUP(C1253,参数表!A:D,4,0),"")</f>
        <v/>
      </c>
    </row>
    <row r="1254" spans="1:6">
      <c r="A1254" s="33" t="str">
        <f>COUNTIF($C$1:C1254,C1254)&amp;C1254</f>
        <v>0</v>
      </c>
      <c r="D1254" s="40" t="str">
        <f>IFERROR(VLOOKUP(C1254,参数表!A:D,2,0),"")</f>
        <v/>
      </c>
      <c r="E1254" s="10" t="str">
        <f>IFERROR(VLOOKUP(C1254,参数表!A:D,3,0),"")</f>
        <v/>
      </c>
      <c r="F1254" s="10" t="str">
        <f>IFERROR(VLOOKUP(C1254,参数表!A:D,4,0),"")</f>
        <v/>
      </c>
    </row>
    <row r="1255" spans="1:6">
      <c r="A1255" s="33" t="str">
        <f>COUNTIF($C$1:C1255,C1255)&amp;C1255</f>
        <v>0</v>
      </c>
      <c r="D1255" s="40" t="str">
        <f>IFERROR(VLOOKUP(C1255,参数表!A:D,2,0),"")</f>
        <v/>
      </c>
      <c r="E1255" s="10" t="str">
        <f>IFERROR(VLOOKUP(C1255,参数表!A:D,3,0),"")</f>
        <v/>
      </c>
      <c r="F1255" s="10" t="str">
        <f>IFERROR(VLOOKUP(C1255,参数表!A:D,4,0),"")</f>
        <v/>
      </c>
    </row>
    <row r="1256" spans="1:6">
      <c r="A1256" s="33" t="str">
        <f>COUNTIF($C$1:C1256,C1256)&amp;C1256</f>
        <v>0</v>
      </c>
      <c r="D1256" s="40" t="str">
        <f>IFERROR(VLOOKUP(C1256,参数表!A:D,2,0),"")</f>
        <v/>
      </c>
      <c r="E1256" s="10" t="str">
        <f>IFERROR(VLOOKUP(C1256,参数表!A:D,3,0),"")</f>
        <v/>
      </c>
      <c r="F1256" s="10" t="str">
        <f>IFERROR(VLOOKUP(C1256,参数表!A:D,4,0),"")</f>
        <v/>
      </c>
    </row>
    <row r="1257" spans="1:6">
      <c r="A1257" s="33" t="str">
        <f>COUNTIF($C$1:C1257,C1257)&amp;C1257</f>
        <v>0</v>
      </c>
      <c r="D1257" s="40" t="str">
        <f>IFERROR(VLOOKUP(C1257,参数表!A:D,2,0),"")</f>
        <v/>
      </c>
      <c r="E1257" s="10" t="str">
        <f>IFERROR(VLOOKUP(C1257,参数表!A:D,3,0),"")</f>
        <v/>
      </c>
      <c r="F1257" s="10" t="str">
        <f>IFERROR(VLOOKUP(C1257,参数表!A:D,4,0),"")</f>
        <v/>
      </c>
    </row>
    <row r="1258" spans="1:6">
      <c r="A1258" s="33" t="str">
        <f>COUNTIF($C$1:C1258,C1258)&amp;C1258</f>
        <v>0</v>
      </c>
      <c r="D1258" s="40" t="str">
        <f>IFERROR(VLOOKUP(C1258,参数表!A:D,2,0),"")</f>
        <v/>
      </c>
      <c r="E1258" s="10" t="str">
        <f>IFERROR(VLOOKUP(C1258,参数表!A:D,3,0),"")</f>
        <v/>
      </c>
      <c r="F1258" s="10" t="str">
        <f>IFERROR(VLOOKUP(C1258,参数表!A:D,4,0),"")</f>
        <v/>
      </c>
    </row>
    <row r="1259" spans="1:6">
      <c r="A1259" s="33" t="str">
        <f>COUNTIF($C$1:C1259,C1259)&amp;C1259</f>
        <v>0</v>
      </c>
      <c r="D1259" s="40" t="str">
        <f>IFERROR(VLOOKUP(C1259,参数表!A:D,2,0),"")</f>
        <v/>
      </c>
      <c r="E1259" s="10" t="str">
        <f>IFERROR(VLOOKUP(C1259,参数表!A:D,3,0),"")</f>
        <v/>
      </c>
      <c r="F1259" s="10" t="str">
        <f>IFERROR(VLOOKUP(C1259,参数表!A:D,4,0),"")</f>
        <v/>
      </c>
    </row>
    <row r="1260" spans="1:6">
      <c r="A1260" s="33" t="str">
        <f>COUNTIF($C$1:C1260,C1260)&amp;C1260</f>
        <v>0</v>
      </c>
      <c r="D1260" s="40" t="str">
        <f>IFERROR(VLOOKUP(C1260,参数表!A:D,2,0),"")</f>
        <v/>
      </c>
      <c r="E1260" s="10" t="str">
        <f>IFERROR(VLOOKUP(C1260,参数表!A:D,3,0),"")</f>
        <v/>
      </c>
      <c r="F1260" s="10" t="str">
        <f>IFERROR(VLOOKUP(C1260,参数表!A:D,4,0),"")</f>
        <v/>
      </c>
    </row>
    <row r="1261" spans="1:6">
      <c r="A1261" s="33" t="str">
        <f>COUNTIF($C$1:C1261,C1261)&amp;C1261</f>
        <v>0</v>
      </c>
      <c r="D1261" s="40" t="str">
        <f>IFERROR(VLOOKUP(C1261,参数表!A:D,2,0),"")</f>
        <v/>
      </c>
      <c r="E1261" s="10" t="str">
        <f>IFERROR(VLOOKUP(C1261,参数表!A:D,3,0),"")</f>
        <v/>
      </c>
      <c r="F1261" s="10" t="str">
        <f>IFERROR(VLOOKUP(C1261,参数表!A:D,4,0),"")</f>
        <v/>
      </c>
    </row>
    <row r="1262" spans="1:6">
      <c r="A1262" s="33" t="str">
        <f>COUNTIF($C$1:C1262,C1262)&amp;C1262</f>
        <v>0</v>
      </c>
      <c r="D1262" s="40" t="str">
        <f>IFERROR(VLOOKUP(C1262,参数表!A:D,2,0),"")</f>
        <v/>
      </c>
      <c r="E1262" s="10" t="str">
        <f>IFERROR(VLOOKUP(C1262,参数表!A:D,3,0),"")</f>
        <v/>
      </c>
      <c r="F1262" s="10" t="str">
        <f>IFERROR(VLOOKUP(C1262,参数表!A:D,4,0),"")</f>
        <v/>
      </c>
    </row>
    <row r="1263" spans="1:6">
      <c r="A1263" s="33" t="str">
        <f>COUNTIF($C$1:C1263,C1263)&amp;C1263</f>
        <v>0</v>
      </c>
      <c r="D1263" s="40" t="str">
        <f>IFERROR(VLOOKUP(C1263,参数表!A:D,2,0),"")</f>
        <v/>
      </c>
      <c r="E1263" s="10" t="str">
        <f>IFERROR(VLOOKUP(C1263,参数表!A:D,3,0),"")</f>
        <v/>
      </c>
      <c r="F1263" s="10" t="str">
        <f>IFERROR(VLOOKUP(C1263,参数表!A:D,4,0),"")</f>
        <v/>
      </c>
    </row>
    <row r="1264" spans="1:6">
      <c r="A1264" s="33" t="str">
        <f>COUNTIF($C$1:C1264,C1264)&amp;C1264</f>
        <v>0</v>
      </c>
      <c r="D1264" s="40" t="str">
        <f>IFERROR(VLOOKUP(C1264,参数表!A:D,2,0),"")</f>
        <v/>
      </c>
      <c r="E1264" s="10" t="str">
        <f>IFERROR(VLOOKUP(C1264,参数表!A:D,3,0),"")</f>
        <v/>
      </c>
      <c r="F1264" s="10" t="str">
        <f>IFERROR(VLOOKUP(C1264,参数表!A:D,4,0),"")</f>
        <v/>
      </c>
    </row>
    <row r="1265" spans="1:6">
      <c r="A1265" s="33" t="str">
        <f>COUNTIF($C$1:C1265,C1265)&amp;C1265</f>
        <v>0</v>
      </c>
      <c r="D1265" s="40" t="str">
        <f>IFERROR(VLOOKUP(C1265,参数表!A:D,2,0),"")</f>
        <v/>
      </c>
      <c r="E1265" s="10" t="str">
        <f>IFERROR(VLOOKUP(C1265,参数表!A:D,3,0),"")</f>
        <v/>
      </c>
      <c r="F1265" s="10" t="str">
        <f>IFERROR(VLOOKUP(C1265,参数表!A:D,4,0),"")</f>
        <v/>
      </c>
    </row>
    <row r="1266" spans="1:6">
      <c r="A1266" s="33" t="str">
        <f>COUNTIF($C$1:C1266,C1266)&amp;C1266</f>
        <v>0</v>
      </c>
      <c r="D1266" s="40" t="str">
        <f>IFERROR(VLOOKUP(C1266,参数表!A:D,2,0),"")</f>
        <v/>
      </c>
      <c r="E1266" s="10" t="str">
        <f>IFERROR(VLOOKUP(C1266,参数表!A:D,3,0),"")</f>
        <v/>
      </c>
      <c r="F1266" s="10" t="str">
        <f>IFERROR(VLOOKUP(C1266,参数表!A:D,4,0),"")</f>
        <v/>
      </c>
    </row>
    <row r="1267" spans="1:6">
      <c r="A1267" s="33" t="str">
        <f>COUNTIF($C$1:C1267,C1267)&amp;C1267</f>
        <v>0</v>
      </c>
      <c r="D1267" s="40" t="str">
        <f>IFERROR(VLOOKUP(C1267,参数表!A:D,2,0),"")</f>
        <v/>
      </c>
      <c r="E1267" s="10" t="str">
        <f>IFERROR(VLOOKUP(C1267,参数表!A:D,3,0),"")</f>
        <v/>
      </c>
      <c r="F1267" s="10" t="str">
        <f>IFERROR(VLOOKUP(C1267,参数表!A:D,4,0),"")</f>
        <v/>
      </c>
    </row>
    <row r="1268" spans="1:6">
      <c r="A1268" s="33" t="str">
        <f>COUNTIF($C$1:C1268,C1268)&amp;C1268</f>
        <v>0</v>
      </c>
      <c r="D1268" s="40" t="str">
        <f>IFERROR(VLOOKUP(C1268,参数表!A:D,2,0),"")</f>
        <v/>
      </c>
      <c r="E1268" s="10" t="str">
        <f>IFERROR(VLOOKUP(C1268,参数表!A:D,3,0),"")</f>
        <v/>
      </c>
      <c r="F1268" s="10" t="str">
        <f>IFERROR(VLOOKUP(C1268,参数表!A:D,4,0),"")</f>
        <v/>
      </c>
    </row>
    <row r="1269" spans="1:6">
      <c r="A1269" s="33" t="str">
        <f>COUNTIF($C$1:C1269,C1269)&amp;C1269</f>
        <v>0</v>
      </c>
      <c r="D1269" s="40" t="str">
        <f>IFERROR(VLOOKUP(C1269,参数表!A:D,2,0),"")</f>
        <v/>
      </c>
      <c r="E1269" s="10" t="str">
        <f>IFERROR(VLOOKUP(C1269,参数表!A:D,3,0),"")</f>
        <v/>
      </c>
      <c r="F1269" s="10" t="str">
        <f>IFERROR(VLOOKUP(C1269,参数表!A:D,4,0),"")</f>
        <v/>
      </c>
    </row>
    <row r="1270" spans="1:6">
      <c r="A1270" s="33" t="str">
        <f>COUNTIF($C$1:C1270,C1270)&amp;C1270</f>
        <v>0</v>
      </c>
      <c r="D1270" s="40" t="str">
        <f>IFERROR(VLOOKUP(C1270,参数表!A:D,2,0),"")</f>
        <v/>
      </c>
      <c r="E1270" s="10" t="str">
        <f>IFERROR(VLOOKUP(C1270,参数表!A:D,3,0),"")</f>
        <v/>
      </c>
      <c r="F1270" s="10" t="str">
        <f>IFERROR(VLOOKUP(C1270,参数表!A:D,4,0),"")</f>
        <v/>
      </c>
    </row>
    <row r="1271" spans="1:6">
      <c r="A1271" s="33" t="str">
        <f>COUNTIF($C$1:C1271,C1271)&amp;C1271</f>
        <v>0</v>
      </c>
      <c r="D1271" s="40" t="str">
        <f>IFERROR(VLOOKUP(C1271,参数表!A:D,2,0),"")</f>
        <v/>
      </c>
      <c r="E1271" s="10" t="str">
        <f>IFERROR(VLOOKUP(C1271,参数表!A:D,3,0),"")</f>
        <v/>
      </c>
      <c r="F1271" s="10" t="str">
        <f>IFERROR(VLOOKUP(C1271,参数表!A:D,4,0),"")</f>
        <v/>
      </c>
    </row>
    <row r="1272" spans="1:6">
      <c r="A1272" s="33" t="str">
        <f>COUNTIF($C$1:C1272,C1272)&amp;C1272</f>
        <v>0</v>
      </c>
      <c r="D1272" s="40" t="str">
        <f>IFERROR(VLOOKUP(C1272,参数表!A:D,2,0),"")</f>
        <v/>
      </c>
      <c r="E1272" s="10" t="str">
        <f>IFERROR(VLOOKUP(C1272,参数表!A:D,3,0),"")</f>
        <v/>
      </c>
      <c r="F1272" s="10" t="str">
        <f>IFERROR(VLOOKUP(C1272,参数表!A:D,4,0),"")</f>
        <v/>
      </c>
    </row>
    <row r="1273" spans="1:6">
      <c r="A1273" s="33" t="str">
        <f>COUNTIF($C$1:C1273,C1273)&amp;C1273</f>
        <v>0</v>
      </c>
      <c r="D1273" s="40" t="str">
        <f>IFERROR(VLOOKUP(C1273,参数表!A:D,2,0),"")</f>
        <v/>
      </c>
      <c r="E1273" s="10" t="str">
        <f>IFERROR(VLOOKUP(C1273,参数表!A:D,3,0),"")</f>
        <v/>
      </c>
      <c r="F1273" s="10" t="str">
        <f>IFERROR(VLOOKUP(C1273,参数表!A:D,4,0),"")</f>
        <v/>
      </c>
    </row>
    <row r="1274" spans="1:6">
      <c r="A1274" s="33" t="str">
        <f>COUNTIF($C$1:C1274,C1274)&amp;C1274</f>
        <v>0</v>
      </c>
      <c r="D1274" s="40" t="str">
        <f>IFERROR(VLOOKUP(C1274,参数表!A:D,2,0),"")</f>
        <v/>
      </c>
      <c r="E1274" s="10" t="str">
        <f>IFERROR(VLOOKUP(C1274,参数表!A:D,3,0),"")</f>
        <v/>
      </c>
      <c r="F1274" s="10" t="str">
        <f>IFERROR(VLOOKUP(C1274,参数表!A:D,4,0),"")</f>
        <v/>
      </c>
    </row>
    <row r="1275" spans="1:6">
      <c r="A1275" s="33" t="str">
        <f>COUNTIF($C$1:C1275,C1275)&amp;C1275</f>
        <v>0</v>
      </c>
      <c r="D1275" s="40" t="str">
        <f>IFERROR(VLOOKUP(C1275,参数表!A:D,2,0),"")</f>
        <v/>
      </c>
      <c r="E1275" s="10" t="str">
        <f>IFERROR(VLOOKUP(C1275,参数表!A:D,3,0),"")</f>
        <v/>
      </c>
      <c r="F1275" s="10" t="str">
        <f>IFERROR(VLOOKUP(C1275,参数表!A:D,4,0),"")</f>
        <v/>
      </c>
    </row>
    <row r="1276" spans="1:6">
      <c r="A1276" s="33" t="str">
        <f>COUNTIF($C$1:C1276,C1276)&amp;C1276</f>
        <v>0</v>
      </c>
      <c r="D1276" s="40" t="str">
        <f>IFERROR(VLOOKUP(C1276,参数表!A:D,2,0),"")</f>
        <v/>
      </c>
      <c r="E1276" s="10" t="str">
        <f>IFERROR(VLOOKUP(C1276,参数表!A:D,3,0),"")</f>
        <v/>
      </c>
      <c r="F1276" s="10" t="str">
        <f>IFERROR(VLOOKUP(C1276,参数表!A:D,4,0),"")</f>
        <v/>
      </c>
    </row>
    <row r="1277" spans="1:6">
      <c r="A1277" s="33" t="str">
        <f>COUNTIF($C$1:C1277,C1277)&amp;C1277</f>
        <v>0</v>
      </c>
      <c r="D1277" s="40" t="str">
        <f>IFERROR(VLOOKUP(C1277,参数表!A:D,2,0),"")</f>
        <v/>
      </c>
      <c r="E1277" s="10" t="str">
        <f>IFERROR(VLOOKUP(C1277,参数表!A:D,3,0),"")</f>
        <v/>
      </c>
      <c r="F1277" s="10" t="str">
        <f>IFERROR(VLOOKUP(C1277,参数表!A:D,4,0),"")</f>
        <v/>
      </c>
    </row>
    <row r="1278" spans="1:6">
      <c r="A1278" s="33" t="str">
        <f>COUNTIF($C$1:C1278,C1278)&amp;C1278</f>
        <v>0</v>
      </c>
      <c r="D1278" s="40" t="str">
        <f>IFERROR(VLOOKUP(C1278,参数表!A:D,2,0),"")</f>
        <v/>
      </c>
      <c r="E1278" s="10" t="str">
        <f>IFERROR(VLOOKUP(C1278,参数表!A:D,3,0),"")</f>
        <v/>
      </c>
      <c r="F1278" s="10" t="str">
        <f>IFERROR(VLOOKUP(C1278,参数表!A:D,4,0),"")</f>
        <v/>
      </c>
    </row>
    <row r="1279" spans="1:6">
      <c r="A1279" s="33" t="str">
        <f>COUNTIF($C$1:C1279,C1279)&amp;C1279</f>
        <v>0</v>
      </c>
      <c r="D1279" s="40" t="str">
        <f>IFERROR(VLOOKUP(C1279,参数表!A:D,2,0),"")</f>
        <v/>
      </c>
      <c r="E1279" s="10" t="str">
        <f>IFERROR(VLOOKUP(C1279,参数表!A:D,3,0),"")</f>
        <v/>
      </c>
      <c r="F1279" s="10" t="str">
        <f>IFERROR(VLOOKUP(C1279,参数表!A:D,4,0),"")</f>
        <v/>
      </c>
    </row>
    <row r="1280" spans="1:6">
      <c r="A1280" s="33" t="str">
        <f>COUNTIF($C$1:C1280,C1280)&amp;C1280</f>
        <v>0</v>
      </c>
      <c r="D1280" s="40" t="str">
        <f>IFERROR(VLOOKUP(C1280,参数表!A:D,2,0),"")</f>
        <v/>
      </c>
      <c r="E1280" s="10" t="str">
        <f>IFERROR(VLOOKUP(C1280,参数表!A:D,3,0),"")</f>
        <v/>
      </c>
      <c r="F1280" s="10" t="str">
        <f>IFERROR(VLOOKUP(C1280,参数表!A:D,4,0),"")</f>
        <v/>
      </c>
    </row>
    <row r="1281" spans="1:6">
      <c r="A1281" s="33" t="str">
        <f>COUNTIF($C$1:C1281,C1281)&amp;C1281</f>
        <v>0</v>
      </c>
      <c r="D1281" s="40" t="str">
        <f>IFERROR(VLOOKUP(C1281,参数表!A:D,2,0),"")</f>
        <v/>
      </c>
      <c r="E1281" s="10" t="str">
        <f>IFERROR(VLOOKUP(C1281,参数表!A:D,3,0),"")</f>
        <v/>
      </c>
      <c r="F1281" s="10" t="str">
        <f>IFERROR(VLOOKUP(C1281,参数表!A:D,4,0),"")</f>
        <v/>
      </c>
    </row>
    <row r="1282" spans="1:6">
      <c r="A1282" s="33" t="str">
        <f>COUNTIF($C$1:C1282,C1282)&amp;C1282</f>
        <v>0</v>
      </c>
      <c r="D1282" s="40" t="str">
        <f>IFERROR(VLOOKUP(C1282,参数表!A:D,2,0),"")</f>
        <v/>
      </c>
      <c r="E1282" s="10" t="str">
        <f>IFERROR(VLOOKUP(C1282,参数表!A:D,3,0),"")</f>
        <v/>
      </c>
      <c r="F1282" s="10" t="str">
        <f>IFERROR(VLOOKUP(C1282,参数表!A:D,4,0),"")</f>
        <v/>
      </c>
    </row>
    <row r="1283" spans="1:6">
      <c r="A1283" s="33" t="str">
        <f>COUNTIF($C$1:C1283,C1283)&amp;C1283</f>
        <v>0</v>
      </c>
      <c r="D1283" s="40" t="str">
        <f>IFERROR(VLOOKUP(C1283,参数表!A:D,2,0),"")</f>
        <v/>
      </c>
      <c r="E1283" s="10" t="str">
        <f>IFERROR(VLOOKUP(C1283,参数表!A:D,3,0),"")</f>
        <v/>
      </c>
      <c r="F1283" s="10" t="str">
        <f>IFERROR(VLOOKUP(C1283,参数表!A:D,4,0),"")</f>
        <v/>
      </c>
    </row>
    <row r="1284" spans="1:6">
      <c r="A1284" s="33" t="str">
        <f>COUNTIF($C$1:C1284,C1284)&amp;C1284</f>
        <v>0</v>
      </c>
      <c r="D1284" s="40" t="str">
        <f>IFERROR(VLOOKUP(C1284,参数表!A:D,2,0),"")</f>
        <v/>
      </c>
      <c r="E1284" s="10" t="str">
        <f>IFERROR(VLOOKUP(C1284,参数表!A:D,3,0),"")</f>
        <v/>
      </c>
      <c r="F1284" s="10" t="str">
        <f>IFERROR(VLOOKUP(C1284,参数表!A:D,4,0),"")</f>
        <v/>
      </c>
    </row>
    <row r="1285" spans="1:6">
      <c r="A1285" s="33" t="str">
        <f>COUNTIF($C$1:C1285,C1285)&amp;C1285</f>
        <v>0</v>
      </c>
      <c r="D1285" s="40" t="str">
        <f>IFERROR(VLOOKUP(C1285,参数表!A:D,2,0),"")</f>
        <v/>
      </c>
      <c r="E1285" s="10" t="str">
        <f>IFERROR(VLOOKUP(C1285,参数表!A:D,3,0),"")</f>
        <v/>
      </c>
      <c r="F1285" s="10" t="str">
        <f>IFERROR(VLOOKUP(C1285,参数表!A:D,4,0),"")</f>
        <v/>
      </c>
    </row>
    <row r="1286" spans="1:6">
      <c r="A1286" s="33" t="str">
        <f>COUNTIF($C$1:C1286,C1286)&amp;C1286</f>
        <v>0</v>
      </c>
      <c r="D1286" s="40" t="str">
        <f>IFERROR(VLOOKUP(C1286,参数表!A:D,2,0),"")</f>
        <v/>
      </c>
      <c r="E1286" s="10" t="str">
        <f>IFERROR(VLOOKUP(C1286,参数表!A:D,3,0),"")</f>
        <v/>
      </c>
      <c r="F1286" s="10" t="str">
        <f>IFERROR(VLOOKUP(C1286,参数表!A:D,4,0),"")</f>
        <v/>
      </c>
    </row>
    <row r="1287" spans="1:6">
      <c r="A1287" s="33" t="str">
        <f>COUNTIF($C$1:C1287,C1287)&amp;C1287</f>
        <v>0</v>
      </c>
      <c r="D1287" s="40" t="str">
        <f>IFERROR(VLOOKUP(C1287,参数表!A:D,2,0),"")</f>
        <v/>
      </c>
      <c r="E1287" s="10" t="str">
        <f>IFERROR(VLOOKUP(C1287,参数表!A:D,3,0),"")</f>
        <v/>
      </c>
      <c r="F1287" s="10" t="str">
        <f>IFERROR(VLOOKUP(C1287,参数表!A:D,4,0),"")</f>
        <v/>
      </c>
    </row>
    <row r="1288" spans="1:6">
      <c r="A1288" s="33" t="str">
        <f>COUNTIF($C$1:C1288,C1288)&amp;C1288</f>
        <v>0</v>
      </c>
      <c r="D1288" s="40" t="str">
        <f>IFERROR(VLOOKUP(C1288,参数表!A:D,2,0),"")</f>
        <v/>
      </c>
      <c r="E1288" s="10" t="str">
        <f>IFERROR(VLOOKUP(C1288,参数表!A:D,3,0),"")</f>
        <v/>
      </c>
      <c r="F1288" s="10" t="str">
        <f>IFERROR(VLOOKUP(C1288,参数表!A:D,4,0),"")</f>
        <v/>
      </c>
    </row>
    <row r="1289" spans="1:6">
      <c r="A1289" s="33" t="str">
        <f>COUNTIF($C$1:C1289,C1289)&amp;C1289</f>
        <v>0</v>
      </c>
      <c r="D1289" s="40" t="str">
        <f>IFERROR(VLOOKUP(C1289,参数表!A:D,2,0),"")</f>
        <v/>
      </c>
      <c r="E1289" s="10" t="str">
        <f>IFERROR(VLOOKUP(C1289,参数表!A:D,3,0),"")</f>
        <v/>
      </c>
      <c r="F1289" s="10" t="str">
        <f>IFERROR(VLOOKUP(C1289,参数表!A:D,4,0),"")</f>
        <v/>
      </c>
    </row>
    <row r="1290" spans="1:6">
      <c r="A1290" s="33" t="str">
        <f>COUNTIF($C$1:C1290,C1290)&amp;C1290</f>
        <v>0</v>
      </c>
      <c r="D1290" s="40" t="str">
        <f>IFERROR(VLOOKUP(C1290,参数表!A:D,2,0),"")</f>
        <v/>
      </c>
      <c r="E1290" s="10" t="str">
        <f>IFERROR(VLOOKUP(C1290,参数表!A:D,3,0),"")</f>
        <v/>
      </c>
      <c r="F1290" s="10" t="str">
        <f>IFERROR(VLOOKUP(C1290,参数表!A:D,4,0),"")</f>
        <v/>
      </c>
    </row>
    <row r="1291" spans="1:6">
      <c r="A1291" s="33" t="str">
        <f>COUNTIF($C$1:C1291,C1291)&amp;C1291</f>
        <v>0</v>
      </c>
      <c r="D1291" s="40" t="str">
        <f>IFERROR(VLOOKUP(C1291,参数表!A:D,2,0),"")</f>
        <v/>
      </c>
      <c r="E1291" s="10" t="str">
        <f>IFERROR(VLOOKUP(C1291,参数表!A:D,3,0),"")</f>
        <v/>
      </c>
      <c r="F1291" s="10" t="str">
        <f>IFERROR(VLOOKUP(C1291,参数表!A:D,4,0),"")</f>
        <v/>
      </c>
    </row>
    <row r="1292" spans="1:6">
      <c r="A1292" s="33" t="str">
        <f>COUNTIF($C$1:C1292,C1292)&amp;C1292</f>
        <v>0</v>
      </c>
      <c r="D1292" s="40" t="str">
        <f>IFERROR(VLOOKUP(C1292,参数表!A:D,2,0),"")</f>
        <v/>
      </c>
      <c r="E1292" s="10" t="str">
        <f>IFERROR(VLOOKUP(C1292,参数表!A:D,3,0),"")</f>
        <v/>
      </c>
      <c r="F1292" s="10" t="str">
        <f>IFERROR(VLOOKUP(C1292,参数表!A:D,4,0),"")</f>
        <v/>
      </c>
    </row>
    <row r="1293" spans="1:6">
      <c r="A1293" s="33" t="str">
        <f>COUNTIF($C$1:C1293,C1293)&amp;C1293</f>
        <v>0</v>
      </c>
      <c r="D1293" s="40" t="str">
        <f>IFERROR(VLOOKUP(C1293,参数表!A:D,2,0),"")</f>
        <v/>
      </c>
      <c r="E1293" s="10" t="str">
        <f>IFERROR(VLOOKUP(C1293,参数表!A:D,3,0),"")</f>
        <v/>
      </c>
      <c r="F1293" s="10" t="str">
        <f>IFERROR(VLOOKUP(C1293,参数表!A:D,4,0),"")</f>
        <v/>
      </c>
    </row>
    <row r="1294" spans="1:6">
      <c r="A1294" s="33" t="str">
        <f>COUNTIF($C$1:C1294,C1294)&amp;C1294</f>
        <v>0</v>
      </c>
      <c r="D1294" s="40" t="str">
        <f>IFERROR(VLOOKUP(C1294,参数表!A:D,2,0),"")</f>
        <v/>
      </c>
      <c r="E1294" s="10" t="str">
        <f>IFERROR(VLOOKUP(C1294,参数表!A:D,3,0),"")</f>
        <v/>
      </c>
      <c r="F1294" s="10" t="str">
        <f>IFERROR(VLOOKUP(C1294,参数表!A:D,4,0),"")</f>
        <v/>
      </c>
    </row>
    <row r="1295" spans="1:6">
      <c r="A1295" s="33" t="str">
        <f>COUNTIF($C$1:C1295,C1295)&amp;C1295</f>
        <v>0</v>
      </c>
      <c r="D1295" s="40" t="str">
        <f>IFERROR(VLOOKUP(C1295,参数表!A:D,2,0),"")</f>
        <v/>
      </c>
      <c r="E1295" s="10" t="str">
        <f>IFERROR(VLOOKUP(C1295,参数表!A:D,3,0),"")</f>
        <v/>
      </c>
      <c r="F1295" s="10" t="str">
        <f>IFERROR(VLOOKUP(C1295,参数表!A:D,4,0),"")</f>
        <v/>
      </c>
    </row>
    <row r="1296" spans="1:6">
      <c r="A1296" s="33" t="str">
        <f>COUNTIF($C$1:C1296,C1296)&amp;C1296</f>
        <v>0</v>
      </c>
      <c r="D1296" s="40" t="str">
        <f>IFERROR(VLOOKUP(C1296,参数表!A:D,2,0),"")</f>
        <v/>
      </c>
      <c r="E1296" s="10" t="str">
        <f>IFERROR(VLOOKUP(C1296,参数表!A:D,3,0),"")</f>
        <v/>
      </c>
      <c r="F1296" s="10" t="str">
        <f>IFERROR(VLOOKUP(C1296,参数表!A:D,4,0),"")</f>
        <v/>
      </c>
    </row>
    <row r="1297" spans="1:6">
      <c r="A1297" s="33" t="str">
        <f>COUNTIF($C$1:C1297,C1297)&amp;C1297</f>
        <v>0</v>
      </c>
      <c r="D1297" s="40" t="str">
        <f>IFERROR(VLOOKUP(C1297,参数表!A:D,2,0),"")</f>
        <v/>
      </c>
      <c r="E1297" s="10" t="str">
        <f>IFERROR(VLOOKUP(C1297,参数表!A:D,3,0),"")</f>
        <v/>
      </c>
      <c r="F1297" s="10" t="str">
        <f>IFERROR(VLOOKUP(C1297,参数表!A:D,4,0),"")</f>
        <v/>
      </c>
    </row>
    <row r="1298" spans="1:6">
      <c r="A1298" s="33" t="str">
        <f>COUNTIF($C$1:C1298,C1298)&amp;C1298</f>
        <v>0</v>
      </c>
      <c r="D1298" s="40" t="str">
        <f>IFERROR(VLOOKUP(C1298,参数表!A:D,2,0),"")</f>
        <v/>
      </c>
      <c r="E1298" s="10" t="str">
        <f>IFERROR(VLOOKUP(C1298,参数表!A:D,3,0),"")</f>
        <v/>
      </c>
      <c r="F1298" s="10" t="str">
        <f>IFERROR(VLOOKUP(C1298,参数表!A:D,4,0),"")</f>
        <v/>
      </c>
    </row>
    <row r="1299" spans="1:6">
      <c r="A1299" s="33" t="str">
        <f>COUNTIF($C$1:C1299,C1299)&amp;C1299</f>
        <v>0</v>
      </c>
      <c r="D1299" s="40" t="str">
        <f>IFERROR(VLOOKUP(C1299,参数表!A:D,2,0),"")</f>
        <v/>
      </c>
      <c r="E1299" s="10" t="str">
        <f>IFERROR(VLOOKUP(C1299,参数表!A:D,3,0),"")</f>
        <v/>
      </c>
      <c r="F1299" s="10" t="str">
        <f>IFERROR(VLOOKUP(C1299,参数表!A:D,4,0),"")</f>
        <v/>
      </c>
    </row>
    <row r="1300" spans="1:6">
      <c r="A1300" s="33" t="str">
        <f>COUNTIF($C$1:C1300,C1300)&amp;C1300</f>
        <v>0</v>
      </c>
      <c r="D1300" s="40" t="str">
        <f>IFERROR(VLOOKUP(C1300,参数表!A:D,2,0),"")</f>
        <v/>
      </c>
      <c r="E1300" s="10" t="str">
        <f>IFERROR(VLOOKUP(C1300,参数表!A:D,3,0),"")</f>
        <v/>
      </c>
      <c r="F1300" s="10" t="str">
        <f>IFERROR(VLOOKUP(C1300,参数表!A:D,4,0),"")</f>
        <v/>
      </c>
    </row>
    <row r="1301" spans="1:6">
      <c r="A1301" s="33" t="str">
        <f>COUNTIF($C$1:C1301,C1301)&amp;C1301</f>
        <v>0</v>
      </c>
      <c r="D1301" s="40" t="str">
        <f>IFERROR(VLOOKUP(C1301,参数表!A:D,2,0),"")</f>
        <v/>
      </c>
      <c r="E1301" s="10" t="str">
        <f>IFERROR(VLOOKUP(C1301,参数表!A:D,3,0),"")</f>
        <v/>
      </c>
      <c r="F1301" s="10" t="str">
        <f>IFERROR(VLOOKUP(C1301,参数表!A:D,4,0),"")</f>
        <v/>
      </c>
    </row>
    <row r="1302" spans="1:6">
      <c r="A1302" s="33" t="str">
        <f>COUNTIF($C$1:C1302,C1302)&amp;C1302</f>
        <v>0</v>
      </c>
      <c r="D1302" s="40" t="str">
        <f>IFERROR(VLOOKUP(C1302,参数表!A:D,2,0),"")</f>
        <v/>
      </c>
      <c r="E1302" s="10" t="str">
        <f>IFERROR(VLOOKUP(C1302,参数表!A:D,3,0),"")</f>
        <v/>
      </c>
      <c r="F1302" s="10" t="str">
        <f>IFERROR(VLOOKUP(C1302,参数表!A:D,4,0),"")</f>
        <v/>
      </c>
    </row>
    <row r="1303" spans="1:6">
      <c r="A1303" s="33" t="str">
        <f>COUNTIF($C$1:C1303,C1303)&amp;C1303</f>
        <v>0</v>
      </c>
      <c r="D1303" s="40" t="str">
        <f>IFERROR(VLOOKUP(C1303,参数表!A:D,2,0),"")</f>
        <v/>
      </c>
      <c r="E1303" s="10" t="str">
        <f>IFERROR(VLOOKUP(C1303,参数表!A:D,3,0),"")</f>
        <v/>
      </c>
      <c r="F1303" s="10" t="str">
        <f>IFERROR(VLOOKUP(C1303,参数表!A:D,4,0),"")</f>
        <v/>
      </c>
    </row>
    <row r="1304" spans="1:6">
      <c r="A1304" s="33" t="str">
        <f>COUNTIF($C$1:C1304,C1304)&amp;C1304</f>
        <v>0</v>
      </c>
      <c r="D1304" s="40" t="str">
        <f>IFERROR(VLOOKUP(C1304,参数表!A:D,2,0),"")</f>
        <v/>
      </c>
      <c r="E1304" s="10" t="str">
        <f>IFERROR(VLOOKUP(C1304,参数表!A:D,3,0),"")</f>
        <v/>
      </c>
      <c r="F1304" s="10" t="str">
        <f>IFERROR(VLOOKUP(C1304,参数表!A:D,4,0),"")</f>
        <v/>
      </c>
    </row>
    <row r="1305" spans="1:6">
      <c r="A1305" s="33" t="str">
        <f>COUNTIF($C$1:C1305,C1305)&amp;C1305</f>
        <v>0</v>
      </c>
      <c r="D1305" s="40" t="str">
        <f>IFERROR(VLOOKUP(C1305,参数表!A:D,2,0),"")</f>
        <v/>
      </c>
      <c r="E1305" s="10" t="str">
        <f>IFERROR(VLOOKUP(C1305,参数表!A:D,3,0),"")</f>
        <v/>
      </c>
      <c r="F1305" s="10" t="str">
        <f>IFERROR(VLOOKUP(C1305,参数表!A:D,4,0),"")</f>
        <v/>
      </c>
    </row>
    <row r="1306" spans="1:6">
      <c r="A1306" s="33" t="str">
        <f>COUNTIF($C$1:C1306,C1306)&amp;C1306</f>
        <v>0</v>
      </c>
      <c r="D1306" s="40" t="str">
        <f>IFERROR(VLOOKUP(C1306,参数表!A:D,2,0),"")</f>
        <v/>
      </c>
      <c r="E1306" s="10" t="str">
        <f>IFERROR(VLOOKUP(C1306,参数表!A:D,3,0),"")</f>
        <v/>
      </c>
      <c r="F1306" s="10" t="str">
        <f>IFERROR(VLOOKUP(C1306,参数表!A:D,4,0),"")</f>
        <v/>
      </c>
    </row>
    <row r="1307" spans="1:6">
      <c r="A1307" s="33" t="str">
        <f>COUNTIF($C$1:C1307,C1307)&amp;C1307</f>
        <v>0</v>
      </c>
      <c r="D1307" s="40" t="str">
        <f>IFERROR(VLOOKUP(C1307,参数表!A:D,2,0),"")</f>
        <v/>
      </c>
      <c r="E1307" s="10" t="str">
        <f>IFERROR(VLOOKUP(C1307,参数表!A:D,3,0),"")</f>
        <v/>
      </c>
      <c r="F1307" s="10" t="str">
        <f>IFERROR(VLOOKUP(C1307,参数表!A:D,4,0),"")</f>
        <v/>
      </c>
    </row>
    <row r="1308" spans="1:6">
      <c r="A1308" s="33" t="str">
        <f>COUNTIF($C$1:C1308,C1308)&amp;C1308</f>
        <v>0</v>
      </c>
      <c r="D1308" s="40" t="str">
        <f>IFERROR(VLOOKUP(C1308,参数表!A:D,2,0),"")</f>
        <v/>
      </c>
      <c r="E1308" s="10" t="str">
        <f>IFERROR(VLOOKUP(C1308,参数表!A:D,3,0),"")</f>
        <v/>
      </c>
      <c r="F1308" s="10" t="str">
        <f>IFERROR(VLOOKUP(C1308,参数表!A:D,4,0),"")</f>
        <v/>
      </c>
    </row>
    <row r="1309" spans="1:6">
      <c r="A1309" s="33" t="str">
        <f>COUNTIF($C$1:C1309,C1309)&amp;C1309</f>
        <v>0</v>
      </c>
      <c r="D1309" s="40" t="str">
        <f>IFERROR(VLOOKUP(C1309,参数表!A:D,2,0),"")</f>
        <v/>
      </c>
      <c r="E1309" s="10" t="str">
        <f>IFERROR(VLOOKUP(C1309,参数表!A:D,3,0),"")</f>
        <v/>
      </c>
      <c r="F1309" s="10" t="str">
        <f>IFERROR(VLOOKUP(C1309,参数表!A:D,4,0),"")</f>
        <v/>
      </c>
    </row>
    <row r="1310" spans="1:6">
      <c r="A1310" s="33" t="str">
        <f>COUNTIF($C$1:C1310,C1310)&amp;C1310</f>
        <v>0</v>
      </c>
      <c r="D1310" s="40" t="str">
        <f>IFERROR(VLOOKUP(C1310,参数表!A:D,2,0),"")</f>
        <v/>
      </c>
      <c r="E1310" s="10" t="str">
        <f>IFERROR(VLOOKUP(C1310,参数表!A:D,3,0),"")</f>
        <v/>
      </c>
      <c r="F1310" s="10" t="str">
        <f>IFERROR(VLOOKUP(C1310,参数表!A:D,4,0),"")</f>
        <v/>
      </c>
    </row>
    <row r="1311" spans="1:6">
      <c r="A1311" s="33" t="str">
        <f>COUNTIF($C$1:C1311,C1311)&amp;C1311</f>
        <v>0</v>
      </c>
      <c r="D1311" s="40" t="str">
        <f>IFERROR(VLOOKUP(C1311,参数表!A:D,2,0),"")</f>
        <v/>
      </c>
      <c r="E1311" s="10" t="str">
        <f>IFERROR(VLOOKUP(C1311,参数表!A:D,3,0),"")</f>
        <v/>
      </c>
      <c r="F1311" s="10" t="str">
        <f>IFERROR(VLOOKUP(C1311,参数表!A:D,4,0),"")</f>
        <v/>
      </c>
    </row>
    <row r="1312" spans="1:6">
      <c r="A1312" s="33" t="str">
        <f>COUNTIF($C$1:C1312,C1312)&amp;C1312</f>
        <v>0</v>
      </c>
      <c r="D1312" s="40" t="str">
        <f>IFERROR(VLOOKUP(C1312,参数表!A:D,2,0),"")</f>
        <v/>
      </c>
      <c r="E1312" s="10" t="str">
        <f>IFERROR(VLOOKUP(C1312,参数表!A:D,3,0),"")</f>
        <v/>
      </c>
      <c r="F1312" s="10" t="str">
        <f>IFERROR(VLOOKUP(C1312,参数表!A:D,4,0),"")</f>
        <v/>
      </c>
    </row>
    <row r="1313" spans="1:6">
      <c r="A1313" s="33" t="str">
        <f>COUNTIF($C$1:C1313,C1313)&amp;C1313</f>
        <v>0</v>
      </c>
      <c r="D1313" s="40" t="str">
        <f>IFERROR(VLOOKUP(C1313,参数表!A:D,2,0),"")</f>
        <v/>
      </c>
      <c r="E1313" s="10" t="str">
        <f>IFERROR(VLOOKUP(C1313,参数表!A:D,3,0),"")</f>
        <v/>
      </c>
      <c r="F1313" s="10" t="str">
        <f>IFERROR(VLOOKUP(C1313,参数表!A:D,4,0),"")</f>
        <v/>
      </c>
    </row>
    <row r="1314" spans="1:6">
      <c r="A1314" s="33" t="str">
        <f>COUNTIF($C$1:C1314,C1314)&amp;C1314</f>
        <v>0</v>
      </c>
      <c r="D1314" s="40" t="str">
        <f>IFERROR(VLOOKUP(C1314,参数表!A:D,2,0),"")</f>
        <v/>
      </c>
      <c r="E1314" s="10" t="str">
        <f>IFERROR(VLOOKUP(C1314,参数表!A:D,3,0),"")</f>
        <v/>
      </c>
      <c r="F1314" s="10" t="str">
        <f>IFERROR(VLOOKUP(C1314,参数表!A:D,4,0),"")</f>
        <v/>
      </c>
    </row>
    <row r="1315" spans="1:6">
      <c r="A1315" s="33" t="str">
        <f>COUNTIF($C$1:C1315,C1315)&amp;C1315</f>
        <v>0</v>
      </c>
      <c r="D1315" s="40" t="str">
        <f>IFERROR(VLOOKUP(C1315,参数表!A:D,2,0),"")</f>
        <v/>
      </c>
      <c r="E1315" s="10" t="str">
        <f>IFERROR(VLOOKUP(C1315,参数表!A:D,3,0),"")</f>
        <v/>
      </c>
      <c r="F1315" s="10" t="str">
        <f>IFERROR(VLOOKUP(C1315,参数表!A:D,4,0),"")</f>
        <v/>
      </c>
    </row>
    <row r="1316" spans="1:6">
      <c r="A1316" s="33" t="str">
        <f>COUNTIF($C$1:C1316,C1316)&amp;C1316</f>
        <v>0</v>
      </c>
      <c r="D1316" s="40" t="str">
        <f>IFERROR(VLOOKUP(C1316,参数表!A:D,2,0),"")</f>
        <v/>
      </c>
      <c r="E1316" s="10" t="str">
        <f>IFERROR(VLOOKUP(C1316,参数表!A:D,3,0),"")</f>
        <v/>
      </c>
      <c r="F1316" s="10" t="str">
        <f>IFERROR(VLOOKUP(C1316,参数表!A:D,4,0),"")</f>
        <v/>
      </c>
    </row>
    <row r="1317" spans="1:6">
      <c r="A1317" s="33" t="str">
        <f>COUNTIF($C$1:C1317,C1317)&amp;C1317</f>
        <v>0</v>
      </c>
      <c r="D1317" s="40" t="str">
        <f>IFERROR(VLOOKUP(C1317,参数表!A:D,2,0),"")</f>
        <v/>
      </c>
      <c r="E1317" s="10" t="str">
        <f>IFERROR(VLOOKUP(C1317,参数表!A:D,3,0),"")</f>
        <v/>
      </c>
      <c r="F1317" s="10" t="str">
        <f>IFERROR(VLOOKUP(C1317,参数表!A:D,4,0),"")</f>
        <v/>
      </c>
    </row>
    <row r="1318" spans="1:6">
      <c r="A1318" s="33" t="str">
        <f>COUNTIF($C$1:C1318,C1318)&amp;C1318</f>
        <v>0</v>
      </c>
      <c r="D1318" s="40" t="str">
        <f>IFERROR(VLOOKUP(C1318,参数表!A:D,2,0),"")</f>
        <v/>
      </c>
      <c r="E1318" s="10" t="str">
        <f>IFERROR(VLOOKUP(C1318,参数表!A:D,3,0),"")</f>
        <v/>
      </c>
      <c r="F1318" s="10" t="str">
        <f>IFERROR(VLOOKUP(C1318,参数表!A:D,4,0),"")</f>
        <v/>
      </c>
    </row>
    <row r="1319" spans="1:6">
      <c r="A1319" s="33" t="str">
        <f>COUNTIF($C$1:C1319,C1319)&amp;C1319</f>
        <v>0</v>
      </c>
      <c r="D1319" s="40" t="str">
        <f>IFERROR(VLOOKUP(C1319,参数表!A:D,2,0),"")</f>
        <v/>
      </c>
      <c r="E1319" s="10" t="str">
        <f>IFERROR(VLOOKUP(C1319,参数表!A:D,3,0),"")</f>
        <v/>
      </c>
      <c r="F1319" s="10" t="str">
        <f>IFERROR(VLOOKUP(C1319,参数表!A:D,4,0),"")</f>
        <v/>
      </c>
    </row>
    <row r="1320" spans="1:6">
      <c r="A1320" s="33" t="str">
        <f>COUNTIF($C$1:C1320,C1320)&amp;C1320</f>
        <v>0</v>
      </c>
      <c r="D1320" s="40" t="str">
        <f>IFERROR(VLOOKUP(C1320,参数表!A:D,2,0),"")</f>
        <v/>
      </c>
      <c r="E1320" s="10" t="str">
        <f>IFERROR(VLOOKUP(C1320,参数表!A:D,3,0),"")</f>
        <v/>
      </c>
      <c r="F1320" s="10" t="str">
        <f>IFERROR(VLOOKUP(C1320,参数表!A:D,4,0),"")</f>
        <v/>
      </c>
    </row>
    <row r="1321" spans="1:6">
      <c r="A1321" s="33" t="str">
        <f>COUNTIF($C$1:C1321,C1321)&amp;C1321</f>
        <v>0</v>
      </c>
      <c r="D1321" s="40" t="str">
        <f>IFERROR(VLOOKUP(C1321,参数表!A:D,2,0),"")</f>
        <v/>
      </c>
      <c r="E1321" s="10" t="str">
        <f>IFERROR(VLOOKUP(C1321,参数表!A:D,3,0),"")</f>
        <v/>
      </c>
      <c r="F1321" s="10" t="str">
        <f>IFERROR(VLOOKUP(C1321,参数表!A:D,4,0),"")</f>
        <v/>
      </c>
    </row>
    <row r="1322" spans="1:6">
      <c r="A1322" s="33" t="str">
        <f>COUNTIF($C$1:C1322,C1322)&amp;C1322</f>
        <v>0</v>
      </c>
      <c r="D1322" s="40" t="str">
        <f>IFERROR(VLOOKUP(C1322,参数表!A:D,2,0),"")</f>
        <v/>
      </c>
      <c r="E1322" s="10" t="str">
        <f>IFERROR(VLOOKUP(C1322,参数表!A:D,3,0),"")</f>
        <v/>
      </c>
      <c r="F1322" s="10" t="str">
        <f>IFERROR(VLOOKUP(C1322,参数表!A:D,4,0),"")</f>
        <v/>
      </c>
    </row>
    <row r="1323" spans="1:6">
      <c r="A1323" s="33" t="str">
        <f>COUNTIF($C$1:C1323,C1323)&amp;C1323</f>
        <v>0</v>
      </c>
      <c r="D1323" s="40" t="str">
        <f>IFERROR(VLOOKUP(C1323,参数表!A:D,2,0),"")</f>
        <v/>
      </c>
      <c r="E1323" s="10" t="str">
        <f>IFERROR(VLOOKUP(C1323,参数表!A:D,3,0),"")</f>
        <v/>
      </c>
      <c r="F1323" s="10" t="str">
        <f>IFERROR(VLOOKUP(C1323,参数表!A:D,4,0),"")</f>
        <v/>
      </c>
    </row>
    <row r="1324" spans="1:6">
      <c r="A1324" s="33" t="str">
        <f>COUNTIF($C$1:C1324,C1324)&amp;C1324</f>
        <v>0</v>
      </c>
      <c r="D1324" s="40" t="str">
        <f>IFERROR(VLOOKUP(C1324,参数表!A:D,2,0),"")</f>
        <v/>
      </c>
      <c r="E1324" s="10" t="str">
        <f>IFERROR(VLOOKUP(C1324,参数表!A:D,3,0),"")</f>
        <v/>
      </c>
      <c r="F1324" s="10" t="str">
        <f>IFERROR(VLOOKUP(C1324,参数表!A:D,4,0),"")</f>
        <v/>
      </c>
    </row>
    <row r="1325" spans="1:6">
      <c r="A1325" s="33" t="str">
        <f>COUNTIF($C$1:C1325,C1325)&amp;C1325</f>
        <v>0</v>
      </c>
      <c r="D1325" s="40" t="str">
        <f>IFERROR(VLOOKUP(C1325,参数表!A:D,2,0),"")</f>
        <v/>
      </c>
      <c r="E1325" s="10" t="str">
        <f>IFERROR(VLOOKUP(C1325,参数表!A:D,3,0),"")</f>
        <v/>
      </c>
      <c r="F1325" s="10" t="str">
        <f>IFERROR(VLOOKUP(C1325,参数表!A:D,4,0),"")</f>
        <v/>
      </c>
    </row>
    <row r="1326" spans="1:6">
      <c r="A1326" s="33" t="str">
        <f>COUNTIF($C$1:C1326,C1326)&amp;C1326</f>
        <v>0</v>
      </c>
      <c r="D1326" s="40" t="str">
        <f>IFERROR(VLOOKUP(C1326,参数表!A:D,2,0),"")</f>
        <v/>
      </c>
      <c r="E1326" s="10" t="str">
        <f>IFERROR(VLOOKUP(C1326,参数表!A:D,3,0),"")</f>
        <v/>
      </c>
      <c r="F1326" s="10" t="str">
        <f>IFERROR(VLOOKUP(C1326,参数表!A:D,4,0),"")</f>
        <v/>
      </c>
    </row>
    <row r="1327" spans="1:6">
      <c r="A1327" s="33" t="str">
        <f>COUNTIF($C$1:C1327,C1327)&amp;C1327</f>
        <v>0</v>
      </c>
      <c r="D1327" s="40" t="str">
        <f>IFERROR(VLOOKUP(C1327,参数表!A:D,2,0),"")</f>
        <v/>
      </c>
      <c r="E1327" s="10" t="str">
        <f>IFERROR(VLOOKUP(C1327,参数表!A:D,3,0),"")</f>
        <v/>
      </c>
      <c r="F1327" s="10" t="str">
        <f>IFERROR(VLOOKUP(C1327,参数表!A:D,4,0),"")</f>
        <v/>
      </c>
    </row>
    <row r="1328" spans="1:6">
      <c r="A1328" s="33" t="str">
        <f>COUNTIF($C$1:C1328,C1328)&amp;C1328</f>
        <v>0</v>
      </c>
      <c r="D1328" s="40" t="str">
        <f>IFERROR(VLOOKUP(C1328,参数表!A:D,2,0),"")</f>
        <v/>
      </c>
      <c r="E1328" s="10" t="str">
        <f>IFERROR(VLOOKUP(C1328,参数表!A:D,3,0),"")</f>
        <v/>
      </c>
      <c r="F1328" s="10" t="str">
        <f>IFERROR(VLOOKUP(C1328,参数表!A:D,4,0),"")</f>
        <v/>
      </c>
    </row>
    <row r="1329" spans="1:6">
      <c r="A1329" s="33" t="str">
        <f>COUNTIF($C$1:C1329,C1329)&amp;C1329</f>
        <v>0</v>
      </c>
      <c r="D1329" s="40" t="str">
        <f>IFERROR(VLOOKUP(C1329,参数表!A:D,2,0),"")</f>
        <v/>
      </c>
      <c r="E1329" s="10" t="str">
        <f>IFERROR(VLOOKUP(C1329,参数表!A:D,3,0),"")</f>
        <v/>
      </c>
      <c r="F1329" s="10" t="str">
        <f>IFERROR(VLOOKUP(C1329,参数表!A:D,4,0),"")</f>
        <v/>
      </c>
    </row>
    <row r="1330" spans="1:6">
      <c r="A1330" s="33" t="str">
        <f>COUNTIF($C$1:C1330,C1330)&amp;C1330</f>
        <v>0</v>
      </c>
      <c r="D1330" s="40" t="str">
        <f>IFERROR(VLOOKUP(C1330,参数表!A:D,2,0),"")</f>
        <v/>
      </c>
      <c r="E1330" s="10" t="str">
        <f>IFERROR(VLOOKUP(C1330,参数表!A:D,3,0),"")</f>
        <v/>
      </c>
      <c r="F1330" s="10" t="str">
        <f>IFERROR(VLOOKUP(C1330,参数表!A:D,4,0),"")</f>
        <v/>
      </c>
    </row>
    <row r="1331" spans="1:6">
      <c r="A1331" s="33" t="str">
        <f>COUNTIF($C$1:C1331,C1331)&amp;C1331</f>
        <v>0</v>
      </c>
      <c r="D1331" s="40" t="str">
        <f>IFERROR(VLOOKUP(C1331,参数表!A:D,2,0),"")</f>
        <v/>
      </c>
      <c r="E1331" s="10" t="str">
        <f>IFERROR(VLOOKUP(C1331,参数表!A:D,3,0),"")</f>
        <v/>
      </c>
      <c r="F1331" s="10" t="str">
        <f>IFERROR(VLOOKUP(C1331,参数表!A:D,4,0),"")</f>
        <v/>
      </c>
    </row>
    <row r="1332" spans="1:6">
      <c r="A1332" s="33" t="str">
        <f>COUNTIF($C$1:C1332,C1332)&amp;C1332</f>
        <v>0</v>
      </c>
      <c r="D1332" s="40" t="str">
        <f>IFERROR(VLOOKUP(C1332,参数表!A:D,2,0),"")</f>
        <v/>
      </c>
      <c r="E1332" s="10" t="str">
        <f>IFERROR(VLOOKUP(C1332,参数表!A:D,3,0),"")</f>
        <v/>
      </c>
      <c r="F1332" s="10" t="str">
        <f>IFERROR(VLOOKUP(C1332,参数表!A:D,4,0),"")</f>
        <v/>
      </c>
    </row>
    <row r="1333" spans="1:6">
      <c r="A1333" s="33" t="str">
        <f>COUNTIF($C$1:C1333,C1333)&amp;C1333</f>
        <v>0</v>
      </c>
      <c r="D1333" s="40" t="str">
        <f>IFERROR(VLOOKUP(C1333,参数表!A:D,2,0),"")</f>
        <v/>
      </c>
      <c r="E1333" s="10" t="str">
        <f>IFERROR(VLOOKUP(C1333,参数表!A:D,3,0),"")</f>
        <v/>
      </c>
      <c r="F1333" s="10" t="str">
        <f>IFERROR(VLOOKUP(C1333,参数表!A:D,4,0),"")</f>
        <v/>
      </c>
    </row>
    <row r="1334" spans="1:6">
      <c r="A1334" s="33" t="str">
        <f>COUNTIF($C$1:C1334,C1334)&amp;C1334</f>
        <v>0</v>
      </c>
      <c r="D1334" s="40" t="str">
        <f>IFERROR(VLOOKUP(C1334,参数表!A:D,2,0),"")</f>
        <v/>
      </c>
      <c r="E1334" s="10" t="str">
        <f>IFERROR(VLOOKUP(C1334,参数表!A:D,3,0),"")</f>
        <v/>
      </c>
      <c r="F1334" s="10" t="str">
        <f>IFERROR(VLOOKUP(C1334,参数表!A:D,4,0),"")</f>
        <v/>
      </c>
    </row>
    <row r="1335" spans="1:6">
      <c r="A1335" s="33" t="str">
        <f>COUNTIF($C$1:C1335,C1335)&amp;C1335</f>
        <v>0</v>
      </c>
      <c r="D1335" s="40" t="str">
        <f>IFERROR(VLOOKUP(C1335,参数表!A:D,2,0),"")</f>
        <v/>
      </c>
      <c r="E1335" s="10" t="str">
        <f>IFERROR(VLOOKUP(C1335,参数表!A:D,3,0),"")</f>
        <v/>
      </c>
      <c r="F1335" s="10" t="str">
        <f>IFERROR(VLOOKUP(C1335,参数表!A:D,4,0),"")</f>
        <v/>
      </c>
    </row>
    <row r="1336" spans="1:6">
      <c r="A1336" s="33" t="str">
        <f>COUNTIF($C$1:C1336,C1336)&amp;C1336</f>
        <v>0</v>
      </c>
      <c r="D1336" s="40" t="str">
        <f>IFERROR(VLOOKUP(C1336,参数表!A:D,2,0),"")</f>
        <v/>
      </c>
      <c r="E1336" s="10" t="str">
        <f>IFERROR(VLOOKUP(C1336,参数表!A:D,3,0),"")</f>
        <v/>
      </c>
      <c r="F1336" s="10" t="str">
        <f>IFERROR(VLOOKUP(C1336,参数表!A:D,4,0),"")</f>
        <v/>
      </c>
    </row>
    <row r="1337" spans="1:6">
      <c r="A1337" s="33" t="str">
        <f>COUNTIF($C$1:C1337,C1337)&amp;C1337</f>
        <v>0</v>
      </c>
      <c r="D1337" s="40" t="str">
        <f>IFERROR(VLOOKUP(C1337,参数表!A:D,2,0),"")</f>
        <v/>
      </c>
      <c r="E1337" s="10" t="str">
        <f>IFERROR(VLOOKUP(C1337,参数表!A:D,3,0),"")</f>
        <v/>
      </c>
      <c r="F1337" s="10" t="str">
        <f>IFERROR(VLOOKUP(C1337,参数表!A:D,4,0),"")</f>
        <v/>
      </c>
    </row>
    <row r="1338" spans="1:6">
      <c r="A1338" s="33" t="str">
        <f>COUNTIF($C$1:C1338,C1338)&amp;C1338</f>
        <v>0</v>
      </c>
      <c r="D1338" s="40" t="str">
        <f>IFERROR(VLOOKUP(C1338,参数表!A:D,2,0),"")</f>
        <v/>
      </c>
      <c r="E1338" s="10" t="str">
        <f>IFERROR(VLOOKUP(C1338,参数表!A:D,3,0),"")</f>
        <v/>
      </c>
      <c r="F1338" s="10" t="str">
        <f>IFERROR(VLOOKUP(C1338,参数表!A:D,4,0),"")</f>
        <v/>
      </c>
    </row>
    <row r="1339" spans="1:6">
      <c r="A1339" s="33" t="str">
        <f>COUNTIF($C$1:C1339,C1339)&amp;C1339</f>
        <v>0</v>
      </c>
      <c r="D1339" s="40" t="str">
        <f>IFERROR(VLOOKUP(C1339,参数表!A:D,2,0),"")</f>
        <v/>
      </c>
      <c r="E1339" s="10" t="str">
        <f>IFERROR(VLOOKUP(C1339,参数表!A:D,3,0),"")</f>
        <v/>
      </c>
      <c r="F1339" s="10" t="str">
        <f>IFERROR(VLOOKUP(C1339,参数表!A:D,4,0),"")</f>
        <v/>
      </c>
    </row>
    <row r="1340" spans="1:6">
      <c r="A1340" s="33" t="str">
        <f>COUNTIF($C$1:C1340,C1340)&amp;C1340</f>
        <v>0</v>
      </c>
      <c r="D1340" s="40" t="str">
        <f>IFERROR(VLOOKUP(C1340,参数表!A:D,2,0),"")</f>
        <v/>
      </c>
      <c r="E1340" s="10" t="str">
        <f>IFERROR(VLOOKUP(C1340,参数表!A:D,3,0),"")</f>
        <v/>
      </c>
      <c r="F1340" s="10" t="str">
        <f>IFERROR(VLOOKUP(C1340,参数表!A:D,4,0),"")</f>
        <v/>
      </c>
    </row>
    <row r="1341" spans="1:6">
      <c r="A1341" s="33" t="str">
        <f>COUNTIF($C$1:C1341,C1341)&amp;C1341</f>
        <v>0</v>
      </c>
      <c r="D1341" s="40" t="str">
        <f>IFERROR(VLOOKUP(C1341,参数表!A:D,2,0),"")</f>
        <v/>
      </c>
      <c r="E1341" s="10" t="str">
        <f>IFERROR(VLOOKUP(C1341,参数表!A:D,3,0),"")</f>
        <v/>
      </c>
      <c r="F1341" s="10" t="str">
        <f>IFERROR(VLOOKUP(C1341,参数表!A:D,4,0),"")</f>
        <v/>
      </c>
    </row>
    <row r="1342" spans="1:6">
      <c r="A1342" s="33" t="str">
        <f>COUNTIF($C$1:C1342,C1342)&amp;C1342</f>
        <v>0</v>
      </c>
      <c r="D1342" s="40" t="str">
        <f>IFERROR(VLOOKUP(C1342,参数表!A:D,2,0),"")</f>
        <v/>
      </c>
      <c r="E1342" s="10" t="str">
        <f>IFERROR(VLOOKUP(C1342,参数表!A:D,3,0),"")</f>
        <v/>
      </c>
      <c r="F1342" s="10" t="str">
        <f>IFERROR(VLOOKUP(C1342,参数表!A:D,4,0),"")</f>
        <v/>
      </c>
    </row>
    <row r="1343" spans="1:6">
      <c r="A1343" s="33" t="str">
        <f>COUNTIF($C$1:C1343,C1343)&amp;C1343</f>
        <v>0</v>
      </c>
      <c r="D1343" s="40" t="str">
        <f>IFERROR(VLOOKUP(C1343,参数表!A:D,2,0),"")</f>
        <v/>
      </c>
      <c r="E1343" s="10" t="str">
        <f>IFERROR(VLOOKUP(C1343,参数表!A:D,3,0),"")</f>
        <v/>
      </c>
      <c r="F1343" s="10" t="str">
        <f>IFERROR(VLOOKUP(C1343,参数表!A:D,4,0),"")</f>
        <v/>
      </c>
    </row>
    <row r="1344" spans="1:6">
      <c r="A1344" s="33" t="str">
        <f>COUNTIF($C$1:C1344,C1344)&amp;C1344</f>
        <v>0</v>
      </c>
      <c r="D1344" s="40" t="str">
        <f>IFERROR(VLOOKUP(C1344,参数表!A:D,2,0),"")</f>
        <v/>
      </c>
      <c r="E1344" s="10" t="str">
        <f>IFERROR(VLOOKUP(C1344,参数表!A:D,3,0),"")</f>
        <v/>
      </c>
      <c r="F1344" s="10" t="str">
        <f>IFERROR(VLOOKUP(C1344,参数表!A:D,4,0),"")</f>
        <v/>
      </c>
    </row>
    <row r="1345" spans="1:6">
      <c r="A1345" s="33" t="str">
        <f>COUNTIF($C$1:C1345,C1345)&amp;C1345</f>
        <v>0</v>
      </c>
      <c r="D1345" s="40" t="str">
        <f>IFERROR(VLOOKUP(C1345,参数表!A:D,2,0),"")</f>
        <v/>
      </c>
      <c r="E1345" s="10" t="str">
        <f>IFERROR(VLOOKUP(C1345,参数表!A:D,3,0),"")</f>
        <v/>
      </c>
      <c r="F1345" s="10" t="str">
        <f>IFERROR(VLOOKUP(C1345,参数表!A:D,4,0),"")</f>
        <v/>
      </c>
    </row>
    <row r="1346" spans="1:6">
      <c r="A1346" s="33" t="str">
        <f>COUNTIF($C$1:C1346,C1346)&amp;C1346</f>
        <v>0</v>
      </c>
      <c r="D1346" s="40" t="str">
        <f>IFERROR(VLOOKUP(C1346,参数表!A:D,2,0),"")</f>
        <v/>
      </c>
      <c r="E1346" s="10" t="str">
        <f>IFERROR(VLOOKUP(C1346,参数表!A:D,3,0),"")</f>
        <v/>
      </c>
      <c r="F1346" s="10" t="str">
        <f>IFERROR(VLOOKUP(C1346,参数表!A:D,4,0),"")</f>
        <v/>
      </c>
    </row>
    <row r="1347" spans="1:6">
      <c r="A1347" s="33" t="str">
        <f>COUNTIF($C$1:C1347,C1347)&amp;C1347</f>
        <v>0</v>
      </c>
      <c r="D1347" s="40" t="str">
        <f>IFERROR(VLOOKUP(C1347,参数表!A:D,2,0),"")</f>
        <v/>
      </c>
      <c r="E1347" s="10" t="str">
        <f>IFERROR(VLOOKUP(C1347,参数表!A:D,3,0),"")</f>
        <v/>
      </c>
      <c r="F1347" s="10" t="str">
        <f>IFERROR(VLOOKUP(C1347,参数表!A:D,4,0),"")</f>
        <v/>
      </c>
    </row>
    <row r="1348" spans="1:6">
      <c r="A1348" s="33" t="str">
        <f>COUNTIF($C$1:C1348,C1348)&amp;C1348</f>
        <v>0</v>
      </c>
      <c r="D1348" s="40" t="str">
        <f>IFERROR(VLOOKUP(C1348,参数表!A:D,2,0),"")</f>
        <v/>
      </c>
      <c r="E1348" s="10" t="str">
        <f>IFERROR(VLOOKUP(C1348,参数表!A:D,3,0),"")</f>
        <v/>
      </c>
      <c r="F1348" s="10" t="str">
        <f>IFERROR(VLOOKUP(C1348,参数表!A:D,4,0),"")</f>
        <v/>
      </c>
    </row>
    <row r="1349" spans="1:6">
      <c r="A1349" s="33" t="str">
        <f>COUNTIF($C$1:C1349,C1349)&amp;C1349</f>
        <v>0</v>
      </c>
      <c r="D1349" s="40" t="str">
        <f>IFERROR(VLOOKUP(C1349,参数表!A:D,2,0),"")</f>
        <v/>
      </c>
      <c r="E1349" s="10" t="str">
        <f>IFERROR(VLOOKUP(C1349,参数表!A:D,3,0),"")</f>
        <v/>
      </c>
      <c r="F1349" s="10" t="str">
        <f>IFERROR(VLOOKUP(C1349,参数表!A:D,4,0),"")</f>
        <v/>
      </c>
    </row>
    <row r="1350" spans="1:6">
      <c r="A1350" s="33" t="str">
        <f>COUNTIF($C$1:C1350,C1350)&amp;C1350</f>
        <v>0</v>
      </c>
      <c r="D1350" s="40" t="str">
        <f>IFERROR(VLOOKUP(C1350,参数表!A:D,2,0),"")</f>
        <v/>
      </c>
      <c r="E1350" s="10" t="str">
        <f>IFERROR(VLOOKUP(C1350,参数表!A:D,3,0),"")</f>
        <v/>
      </c>
      <c r="F1350" s="10" t="str">
        <f>IFERROR(VLOOKUP(C1350,参数表!A:D,4,0),"")</f>
        <v/>
      </c>
    </row>
    <row r="1351" spans="1:6">
      <c r="A1351" s="33" t="str">
        <f>COUNTIF($C$1:C1351,C1351)&amp;C1351</f>
        <v>0</v>
      </c>
      <c r="D1351" s="40" t="str">
        <f>IFERROR(VLOOKUP(C1351,参数表!A:D,2,0),"")</f>
        <v/>
      </c>
      <c r="E1351" s="10" t="str">
        <f>IFERROR(VLOOKUP(C1351,参数表!A:D,3,0),"")</f>
        <v/>
      </c>
      <c r="F1351" s="10" t="str">
        <f>IFERROR(VLOOKUP(C1351,参数表!A:D,4,0),"")</f>
        <v/>
      </c>
    </row>
    <row r="1352" spans="1:6">
      <c r="A1352" s="33" t="str">
        <f>COUNTIF($C$1:C1352,C1352)&amp;C1352</f>
        <v>0</v>
      </c>
      <c r="D1352" s="40" t="str">
        <f>IFERROR(VLOOKUP(C1352,参数表!A:D,2,0),"")</f>
        <v/>
      </c>
      <c r="E1352" s="10" t="str">
        <f>IFERROR(VLOOKUP(C1352,参数表!A:D,3,0),"")</f>
        <v/>
      </c>
      <c r="F1352" s="10" t="str">
        <f>IFERROR(VLOOKUP(C1352,参数表!A:D,4,0),"")</f>
        <v/>
      </c>
    </row>
    <row r="1353" spans="1:6">
      <c r="A1353" s="33" t="str">
        <f>COUNTIF($C$1:C1353,C1353)&amp;C1353</f>
        <v>0</v>
      </c>
      <c r="D1353" s="40" t="str">
        <f>IFERROR(VLOOKUP(C1353,参数表!A:D,2,0),"")</f>
        <v/>
      </c>
      <c r="E1353" s="10" t="str">
        <f>IFERROR(VLOOKUP(C1353,参数表!A:D,3,0),"")</f>
        <v/>
      </c>
      <c r="F1353" s="10" t="str">
        <f>IFERROR(VLOOKUP(C1353,参数表!A:D,4,0),"")</f>
        <v/>
      </c>
    </row>
    <row r="1354" spans="1:6">
      <c r="A1354" s="33" t="str">
        <f>COUNTIF($C$1:C1354,C1354)&amp;C1354</f>
        <v>0</v>
      </c>
      <c r="D1354" s="40" t="str">
        <f>IFERROR(VLOOKUP(C1354,参数表!A:D,2,0),"")</f>
        <v/>
      </c>
      <c r="E1354" s="10" t="str">
        <f>IFERROR(VLOOKUP(C1354,参数表!A:D,3,0),"")</f>
        <v/>
      </c>
      <c r="F1354" s="10" t="str">
        <f>IFERROR(VLOOKUP(C1354,参数表!A:D,4,0),"")</f>
        <v/>
      </c>
    </row>
    <row r="1355" spans="1:6">
      <c r="A1355" s="33" t="str">
        <f>COUNTIF($C$1:C1355,C1355)&amp;C1355</f>
        <v>0</v>
      </c>
      <c r="D1355" s="40" t="str">
        <f>IFERROR(VLOOKUP(C1355,参数表!A:D,2,0),"")</f>
        <v/>
      </c>
      <c r="E1355" s="10" t="str">
        <f>IFERROR(VLOOKUP(C1355,参数表!A:D,3,0),"")</f>
        <v/>
      </c>
      <c r="F1355" s="10" t="str">
        <f>IFERROR(VLOOKUP(C1355,参数表!A:D,4,0),"")</f>
        <v/>
      </c>
    </row>
    <row r="1356" spans="1:6">
      <c r="A1356" s="33" t="str">
        <f>COUNTIF($C$1:C1356,C1356)&amp;C1356</f>
        <v>0</v>
      </c>
      <c r="D1356" s="40" t="str">
        <f>IFERROR(VLOOKUP(C1356,参数表!A:D,2,0),"")</f>
        <v/>
      </c>
      <c r="E1356" s="10" t="str">
        <f>IFERROR(VLOOKUP(C1356,参数表!A:D,3,0),"")</f>
        <v/>
      </c>
      <c r="F1356" s="10" t="str">
        <f>IFERROR(VLOOKUP(C1356,参数表!A:D,4,0),"")</f>
        <v/>
      </c>
    </row>
    <row r="1357" spans="1:6">
      <c r="A1357" s="33" t="str">
        <f>COUNTIF($C$1:C1357,C1357)&amp;C1357</f>
        <v>0</v>
      </c>
      <c r="D1357" s="40" t="str">
        <f>IFERROR(VLOOKUP(C1357,参数表!A:D,2,0),"")</f>
        <v/>
      </c>
      <c r="E1357" s="10" t="str">
        <f>IFERROR(VLOOKUP(C1357,参数表!A:D,3,0),"")</f>
        <v/>
      </c>
      <c r="F1357" s="10" t="str">
        <f>IFERROR(VLOOKUP(C1357,参数表!A:D,4,0),"")</f>
        <v/>
      </c>
    </row>
    <row r="1358" spans="1:6">
      <c r="A1358" s="33" t="str">
        <f>COUNTIF($C$1:C1358,C1358)&amp;C1358</f>
        <v>0</v>
      </c>
      <c r="D1358" s="40" t="str">
        <f>IFERROR(VLOOKUP(C1358,参数表!A:D,2,0),"")</f>
        <v/>
      </c>
      <c r="E1358" s="10" t="str">
        <f>IFERROR(VLOOKUP(C1358,参数表!A:D,3,0),"")</f>
        <v/>
      </c>
      <c r="F1358" s="10" t="str">
        <f>IFERROR(VLOOKUP(C1358,参数表!A:D,4,0),"")</f>
        <v/>
      </c>
    </row>
    <row r="1359" spans="1:6">
      <c r="A1359" s="33" t="str">
        <f>COUNTIF($C$1:C1359,C1359)&amp;C1359</f>
        <v>0</v>
      </c>
      <c r="D1359" s="40" t="str">
        <f>IFERROR(VLOOKUP(C1359,参数表!A:D,2,0),"")</f>
        <v/>
      </c>
      <c r="E1359" s="10" t="str">
        <f>IFERROR(VLOOKUP(C1359,参数表!A:D,3,0),"")</f>
        <v/>
      </c>
      <c r="F1359" s="10" t="str">
        <f>IFERROR(VLOOKUP(C1359,参数表!A:D,4,0),"")</f>
        <v/>
      </c>
    </row>
    <row r="1360" spans="1:6">
      <c r="A1360" s="33" t="str">
        <f>COUNTIF($C$1:C1360,C1360)&amp;C1360</f>
        <v>0</v>
      </c>
      <c r="D1360" s="40" t="str">
        <f>IFERROR(VLOOKUP(C1360,参数表!A:D,2,0),"")</f>
        <v/>
      </c>
      <c r="E1360" s="10" t="str">
        <f>IFERROR(VLOOKUP(C1360,参数表!A:D,3,0),"")</f>
        <v/>
      </c>
      <c r="F1360" s="10" t="str">
        <f>IFERROR(VLOOKUP(C1360,参数表!A:D,4,0),"")</f>
        <v/>
      </c>
    </row>
    <row r="1361" spans="1:6">
      <c r="A1361" s="33" t="str">
        <f>COUNTIF($C$1:C1361,C1361)&amp;C1361</f>
        <v>0</v>
      </c>
      <c r="D1361" s="40" t="str">
        <f>IFERROR(VLOOKUP(C1361,参数表!A:D,2,0),"")</f>
        <v/>
      </c>
      <c r="E1361" s="10" t="str">
        <f>IFERROR(VLOOKUP(C1361,参数表!A:D,3,0),"")</f>
        <v/>
      </c>
      <c r="F1361" s="10" t="str">
        <f>IFERROR(VLOOKUP(C1361,参数表!A:D,4,0),"")</f>
        <v/>
      </c>
    </row>
    <row r="1362" spans="1:6">
      <c r="A1362" s="33" t="str">
        <f>COUNTIF($C$1:C1362,C1362)&amp;C1362</f>
        <v>0</v>
      </c>
      <c r="D1362" s="40" t="str">
        <f>IFERROR(VLOOKUP(C1362,参数表!A:D,2,0),"")</f>
        <v/>
      </c>
      <c r="E1362" s="10" t="str">
        <f>IFERROR(VLOOKUP(C1362,参数表!A:D,3,0),"")</f>
        <v/>
      </c>
      <c r="F1362" s="10" t="str">
        <f>IFERROR(VLOOKUP(C1362,参数表!A:D,4,0),"")</f>
        <v/>
      </c>
    </row>
    <row r="1363" spans="1:6">
      <c r="A1363" s="33" t="str">
        <f>COUNTIF($C$1:C1363,C1363)&amp;C1363</f>
        <v>0</v>
      </c>
      <c r="D1363" s="40" t="str">
        <f>IFERROR(VLOOKUP(C1363,参数表!A:D,2,0),"")</f>
        <v/>
      </c>
      <c r="E1363" s="10" t="str">
        <f>IFERROR(VLOOKUP(C1363,参数表!A:D,3,0),"")</f>
        <v/>
      </c>
      <c r="F1363" s="10" t="str">
        <f>IFERROR(VLOOKUP(C1363,参数表!A:D,4,0),"")</f>
        <v/>
      </c>
    </row>
    <row r="1364" spans="1:6">
      <c r="A1364" s="33" t="str">
        <f>COUNTIF($C$1:C1364,C1364)&amp;C1364</f>
        <v>0</v>
      </c>
      <c r="D1364" s="40" t="str">
        <f>IFERROR(VLOOKUP(C1364,参数表!A:D,2,0),"")</f>
        <v/>
      </c>
      <c r="E1364" s="10" t="str">
        <f>IFERROR(VLOOKUP(C1364,参数表!A:D,3,0),"")</f>
        <v/>
      </c>
      <c r="F1364" s="10" t="str">
        <f>IFERROR(VLOOKUP(C1364,参数表!A:D,4,0),"")</f>
        <v/>
      </c>
    </row>
    <row r="1365" spans="1:6">
      <c r="A1365" s="33" t="str">
        <f>COUNTIF($C$1:C1365,C1365)&amp;C1365</f>
        <v>0</v>
      </c>
      <c r="D1365" s="40" t="str">
        <f>IFERROR(VLOOKUP(C1365,参数表!A:D,2,0),"")</f>
        <v/>
      </c>
      <c r="E1365" s="10" t="str">
        <f>IFERROR(VLOOKUP(C1365,参数表!A:D,3,0),"")</f>
        <v/>
      </c>
      <c r="F1365" s="10" t="str">
        <f>IFERROR(VLOOKUP(C1365,参数表!A:D,4,0),"")</f>
        <v/>
      </c>
    </row>
    <row r="1366" spans="1:6">
      <c r="A1366" s="33" t="str">
        <f>COUNTIF($C$1:C1366,C1366)&amp;C1366</f>
        <v>0</v>
      </c>
      <c r="D1366" s="40" t="str">
        <f>IFERROR(VLOOKUP(C1366,参数表!A:D,2,0),"")</f>
        <v/>
      </c>
      <c r="E1366" s="10" t="str">
        <f>IFERROR(VLOOKUP(C1366,参数表!A:D,3,0),"")</f>
        <v/>
      </c>
      <c r="F1366" s="10" t="str">
        <f>IFERROR(VLOOKUP(C1366,参数表!A:D,4,0),"")</f>
        <v/>
      </c>
    </row>
    <row r="1367" spans="1:6">
      <c r="A1367" s="33" t="str">
        <f>COUNTIF($C$1:C1367,C1367)&amp;C1367</f>
        <v>0</v>
      </c>
      <c r="D1367" s="40" t="str">
        <f>IFERROR(VLOOKUP(C1367,参数表!A:D,2,0),"")</f>
        <v/>
      </c>
      <c r="E1367" s="10" t="str">
        <f>IFERROR(VLOOKUP(C1367,参数表!A:D,3,0),"")</f>
        <v/>
      </c>
      <c r="F1367" s="10" t="str">
        <f>IFERROR(VLOOKUP(C1367,参数表!A:D,4,0),"")</f>
        <v/>
      </c>
    </row>
    <row r="1368" spans="1:6">
      <c r="A1368" s="33" t="str">
        <f>COUNTIF($C$1:C1368,C1368)&amp;C1368</f>
        <v>0</v>
      </c>
      <c r="D1368" s="40" t="str">
        <f>IFERROR(VLOOKUP(C1368,参数表!A:D,2,0),"")</f>
        <v/>
      </c>
      <c r="E1368" s="10" t="str">
        <f>IFERROR(VLOOKUP(C1368,参数表!A:D,3,0),"")</f>
        <v/>
      </c>
      <c r="F1368" s="10" t="str">
        <f>IFERROR(VLOOKUP(C1368,参数表!A:D,4,0),"")</f>
        <v/>
      </c>
    </row>
    <row r="1369" spans="1:6">
      <c r="A1369" s="33" t="str">
        <f>COUNTIF($C$1:C1369,C1369)&amp;C1369</f>
        <v>0</v>
      </c>
      <c r="D1369" s="40" t="str">
        <f>IFERROR(VLOOKUP(C1369,参数表!A:D,2,0),"")</f>
        <v/>
      </c>
      <c r="E1369" s="10" t="str">
        <f>IFERROR(VLOOKUP(C1369,参数表!A:D,3,0),"")</f>
        <v/>
      </c>
      <c r="F1369" s="10" t="str">
        <f>IFERROR(VLOOKUP(C1369,参数表!A:D,4,0),"")</f>
        <v/>
      </c>
    </row>
    <row r="1370" spans="1:6">
      <c r="A1370" s="33" t="str">
        <f>COUNTIF($C$1:C1370,C1370)&amp;C1370</f>
        <v>0</v>
      </c>
      <c r="D1370" s="40" t="str">
        <f>IFERROR(VLOOKUP(C1370,参数表!A:D,2,0),"")</f>
        <v/>
      </c>
      <c r="E1370" s="10" t="str">
        <f>IFERROR(VLOOKUP(C1370,参数表!A:D,3,0),"")</f>
        <v/>
      </c>
      <c r="F1370" s="10" t="str">
        <f>IFERROR(VLOOKUP(C1370,参数表!A:D,4,0),"")</f>
        <v/>
      </c>
    </row>
    <row r="1371" spans="1:6">
      <c r="A1371" s="33" t="str">
        <f>COUNTIF($C$1:C1371,C1371)&amp;C1371</f>
        <v>0</v>
      </c>
      <c r="D1371" s="40" t="str">
        <f>IFERROR(VLOOKUP(C1371,参数表!A:D,2,0),"")</f>
        <v/>
      </c>
      <c r="E1371" s="10" t="str">
        <f>IFERROR(VLOOKUP(C1371,参数表!A:D,3,0),"")</f>
        <v/>
      </c>
      <c r="F1371" s="10" t="str">
        <f>IFERROR(VLOOKUP(C1371,参数表!A:D,4,0),"")</f>
        <v/>
      </c>
    </row>
    <row r="1372" spans="1:6">
      <c r="A1372" s="33" t="str">
        <f>COUNTIF($C$1:C1372,C1372)&amp;C1372</f>
        <v>0</v>
      </c>
      <c r="D1372" s="40" t="str">
        <f>IFERROR(VLOOKUP(C1372,参数表!A:D,2,0),"")</f>
        <v/>
      </c>
      <c r="E1372" s="10" t="str">
        <f>IFERROR(VLOOKUP(C1372,参数表!A:D,3,0),"")</f>
        <v/>
      </c>
      <c r="F1372" s="10" t="str">
        <f>IFERROR(VLOOKUP(C1372,参数表!A:D,4,0),"")</f>
        <v/>
      </c>
    </row>
    <row r="1373" spans="1:6">
      <c r="A1373" s="33" t="str">
        <f>COUNTIF($C$1:C1373,C1373)&amp;C1373</f>
        <v>0</v>
      </c>
      <c r="D1373" s="40" t="str">
        <f>IFERROR(VLOOKUP(C1373,参数表!A:D,2,0),"")</f>
        <v/>
      </c>
      <c r="E1373" s="10" t="str">
        <f>IFERROR(VLOOKUP(C1373,参数表!A:D,3,0),"")</f>
        <v/>
      </c>
      <c r="F1373" s="10" t="str">
        <f>IFERROR(VLOOKUP(C1373,参数表!A:D,4,0),"")</f>
        <v/>
      </c>
    </row>
    <row r="1374" spans="1:6">
      <c r="A1374" s="33" t="str">
        <f>COUNTIF($C$1:C1374,C1374)&amp;C1374</f>
        <v>0</v>
      </c>
      <c r="D1374" s="40" t="str">
        <f>IFERROR(VLOOKUP(C1374,参数表!A:D,2,0),"")</f>
        <v/>
      </c>
      <c r="E1374" s="10" t="str">
        <f>IFERROR(VLOOKUP(C1374,参数表!A:D,3,0),"")</f>
        <v/>
      </c>
      <c r="F1374" s="10" t="str">
        <f>IFERROR(VLOOKUP(C1374,参数表!A:D,4,0),"")</f>
        <v/>
      </c>
    </row>
    <row r="1375" spans="1:6">
      <c r="A1375" s="33" t="str">
        <f>COUNTIF($C$1:C1375,C1375)&amp;C1375</f>
        <v>0</v>
      </c>
      <c r="D1375" s="40" t="str">
        <f>IFERROR(VLOOKUP(C1375,参数表!A:D,2,0),"")</f>
        <v/>
      </c>
      <c r="E1375" s="10" t="str">
        <f>IFERROR(VLOOKUP(C1375,参数表!A:D,3,0),"")</f>
        <v/>
      </c>
      <c r="F1375" s="10" t="str">
        <f>IFERROR(VLOOKUP(C1375,参数表!A:D,4,0),"")</f>
        <v/>
      </c>
    </row>
    <row r="1376" spans="1:6">
      <c r="A1376" s="33" t="str">
        <f>COUNTIF($C$1:C1376,C1376)&amp;C1376</f>
        <v>0</v>
      </c>
      <c r="D1376" s="40" t="str">
        <f>IFERROR(VLOOKUP(C1376,参数表!A:D,2,0),"")</f>
        <v/>
      </c>
      <c r="E1376" s="10" t="str">
        <f>IFERROR(VLOOKUP(C1376,参数表!A:D,3,0),"")</f>
        <v/>
      </c>
      <c r="F1376" s="10" t="str">
        <f>IFERROR(VLOOKUP(C1376,参数表!A:D,4,0),"")</f>
        <v/>
      </c>
    </row>
    <row r="1377" spans="1:6">
      <c r="A1377" s="33" t="str">
        <f>COUNTIF($C$1:C1377,C1377)&amp;C1377</f>
        <v>0</v>
      </c>
      <c r="D1377" s="40" t="str">
        <f>IFERROR(VLOOKUP(C1377,参数表!A:D,2,0),"")</f>
        <v/>
      </c>
      <c r="E1377" s="10" t="str">
        <f>IFERROR(VLOOKUP(C1377,参数表!A:D,3,0),"")</f>
        <v/>
      </c>
      <c r="F1377" s="10" t="str">
        <f>IFERROR(VLOOKUP(C1377,参数表!A:D,4,0),"")</f>
        <v/>
      </c>
    </row>
    <row r="1378" spans="1:6">
      <c r="A1378" s="33" t="str">
        <f>COUNTIF($C$1:C1378,C1378)&amp;C1378</f>
        <v>0</v>
      </c>
      <c r="D1378" s="40" t="str">
        <f>IFERROR(VLOOKUP(C1378,参数表!A:D,2,0),"")</f>
        <v/>
      </c>
      <c r="E1378" s="10" t="str">
        <f>IFERROR(VLOOKUP(C1378,参数表!A:D,3,0),"")</f>
        <v/>
      </c>
      <c r="F1378" s="10" t="str">
        <f>IFERROR(VLOOKUP(C1378,参数表!A:D,4,0),"")</f>
        <v/>
      </c>
    </row>
    <row r="1379" spans="1:6">
      <c r="A1379" s="33" t="str">
        <f>COUNTIF($C$1:C1379,C1379)&amp;C1379</f>
        <v>0</v>
      </c>
      <c r="D1379" s="40" t="str">
        <f>IFERROR(VLOOKUP(C1379,参数表!A:D,2,0),"")</f>
        <v/>
      </c>
      <c r="E1379" s="10" t="str">
        <f>IFERROR(VLOOKUP(C1379,参数表!A:D,3,0),"")</f>
        <v/>
      </c>
      <c r="F1379" s="10" t="str">
        <f>IFERROR(VLOOKUP(C1379,参数表!A:D,4,0),"")</f>
        <v/>
      </c>
    </row>
    <row r="1380" spans="1:6">
      <c r="A1380" s="33" t="str">
        <f>COUNTIF($C$1:C1380,C1380)&amp;C1380</f>
        <v>0</v>
      </c>
      <c r="D1380" s="40" t="str">
        <f>IFERROR(VLOOKUP(C1380,参数表!A:D,2,0),"")</f>
        <v/>
      </c>
      <c r="E1380" s="10" t="str">
        <f>IFERROR(VLOOKUP(C1380,参数表!A:D,3,0),"")</f>
        <v/>
      </c>
      <c r="F1380" s="10" t="str">
        <f>IFERROR(VLOOKUP(C1380,参数表!A:D,4,0),"")</f>
        <v/>
      </c>
    </row>
    <row r="1381" spans="1:6">
      <c r="A1381" s="33" t="str">
        <f>COUNTIF($C$1:C1381,C1381)&amp;C1381</f>
        <v>0</v>
      </c>
      <c r="D1381" s="40" t="str">
        <f>IFERROR(VLOOKUP(C1381,参数表!A:D,2,0),"")</f>
        <v/>
      </c>
      <c r="E1381" s="10" t="str">
        <f>IFERROR(VLOOKUP(C1381,参数表!A:D,3,0),"")</f>
        <v/>
      </c>
      <c r="F1381" s="10" t="str">
        <f>IFERROR(VLOOKUP(C1381,参数表!A:D,4,0),"")</f>
        <v/>
      </c>
    </row>
    <row r="1382" spans="1:6">
      <c r="A1382" s="33" t="str">
        <f>COUNTIF($C$1:C1382,C1382)&amp;C1382</f>
        <v>0</v>
      </c>
      <c r="D1382" s="40" t="str">
        <f>IFERROR(VLOOKUP(C1382,参数表!A:D,2,0),"")</f>
        <v/>
      </c>
      <c r="E1382" s="10" t="str">
        <f>IFERROR(VLOOKUP(C1382,参数表!A:D,3,0),"")</f>
        <v/>
      </c>
      <c r="F1382" s="10" t="str">
        <f>IFERROR(VLOOKUP(C1382,参数表!A:D,4,0),"")</f>
        <v/>
      </c>
    </row>
    <row r="1383" spans="1:6">
      <c r="A1383" s="33" t="str">
        <f>COUNTIF($C$1:C1383,C1383)&amp;C1383</f>
        <v>0</v>
      </c>
      <c r="D1383" s="40" t="str">
        <f>IFERROR(VLOOKUP(C1383,参数表!A:D,2,0),"")</f>
        <v/>
      </c>
      <c r="E1383" s="10" t="str">
        <f>IFERROR(VLOOKUP(C1383,参数表!A:D,3,0),"")</f>
        <v/>
      </c>
      <c r="F1383" s="10" t="str">
        <f>IFERROR(VLOOKUP(C1383,参数表!A:D,4,0),"")</f>
        <v/>
      </c>
    </row>
    <row r="1384" spans="1:6">
      <c r="A1384" s="33" t="str">
        <f>COUNTIF($C$1:C1384,C1384)&amp;C1384</f>
        <v>0</v>
      </c>
      <c r="D1384" s="40" t="str">
        <f>IFERROR(VLOOKUP(C1384,参数表!A:D,2,0),"")</f>
        <v/>
      </c>
      <c r="E1384" s="10" t="str">
        <f>IFERROR(VLOOKUP(C1384,参数表!A:D,3,0),"")</f>
        <v/>
      </c>
      <c r="F1384" s="10" t="str">
        <f>IFERROR(VLOOKUP(C1384,参数表!A:D,4,0),"")</f>
        <v/>
      </c>
    </row>
    <row r="1385" spans="1:6">
      <c r="A1385" s="33" t="str">
        <f>COUNTIF($C$1:C1385,C1385)&amp;C1385</f>
        <v>0</v>
      </c>
      <c r="D1385" s="40" t="str">
        <f>IFERROR(VLOOKUP(C1385,参数表!A:D,2,0),"")</f>
        <v/>
      </c>
      <c r="E1385" s="10" t="str">
        <f>IFERROR(VLOOKUP(C1385,参数表!A:D,3,0),"")</f>
        <v/>
      </c>
      <c r="F1385" s="10" t="str">
        <f>IFERROR(VLOOKUP(C1385,参数表!A:D,4,0),"")</f>
        <v/>
      </c>
    </row>
    <row r="1386" spans="1:6">
      <c r="A1386" s="33" t="str">
        <f>COUNTIF($C$1:C1386,C1386)&amp;C1386</f>
        <v>0</v>
      </c>
      <c r="D1386" s="40" t="str">
        <f>IFERROR(VLOOKUP(C1386,参数表!A:D,2,0),"")</f>
        <v/>
      </c>
      <c r="E1386" s="10" t="str">
        <f>IFERROR(VLOOKUP(C1386,参数表!A:D,3,0),"")</f>
        <v/>
      </c>
      <c r="F1386" s="10" t="str">
        <f>IFERROR(VLOOKUP(C1386,参数表!A:D,4,0),"")</f>
        <v/>
      </c>
    </row>
    <row r="1387" spans="1:6">
      <c r="A1387" s="33" t="str">
        <f>COUNTIF($C$1:C1387,C1387)&amp;C1387</f>
        <v>0</v>
      </c>
      <c r="D1387" s="40" t="str">
        <f>IFERROR(VLOOKUP(C1387,参数表!A:D,2,0),"")</f>
        <v/>
      </c>
      <c r="E1387" s="10" t="str">
        <f>IFERROR(VLOOKUP(C1387,参数表!A:D,3,0),"")</f>
        <v/>
      </c>
      <c r="F1387" s="10" t="str">
        <f>IFERROR(VLOOKUP(C1387,参数表!A:D,4,0),"")</f>
        <v/>
      </c>
    </row>
    <row r="1388" spans="1:6">
      <c r="A1388" s="33" t="str">
        <f>COUNTIF($C$1:C1388,C1388)&amp;C1388</f>
        <v>0</v>
      </c>
      <c r="D1388" s="40" t="str">
        <f>IFERROR(VLOOKUP(C1388,参数表!A:D,2,0),"")</f>
        <v/>
      </c>
      <c r="E1388" s="10" t="str">
        <f>IFERROR(VLOOKUP(C1388,参数表!A:D,3,0),"")</f>
        <v/>
      </c>
      <c r="F1388" s="10" t="str">
        <f>IFERROR(VLOOKUP(C1388,参数表!A:D,4,0),"")</f>
        <v/>
      </c>
    </row>
    <row r="1389" spans="1:6">
      <c r="A1389" s="33" t="str">
        <f>COUNTIF($C$1:C1389,C1389)&amp;C1389</f>
        <v>0</v>
      </c>
      <c r="D1389" s="40" t="str">
        <f>IFERROR(VLOOKUP(C1389,参数表!A:D,2,0),"")</f>
        <v/>
      </c>
      <c r="E1389" s="10" t="str">
        <f>IFERROR(VLOOKUP(C1389,参数表!A:D,3,0),"")</f>
        <v/>
      </c>
      <c r="F1389" s="10" t="str">
        <f>IFERROR(VLOOKUP(C1389,参数表!A:D,4,0),"")</f>
        <v/>
      </c>
    </row>
    <row r="1390" spans="1:6">
      <c r="A1390" s="33" t="str">
        <f>COUNTIF($C$1:C1390,C1390)&amp;C1390</f>
        <v>0</v>
      </c>
      <c r="D1390" s="40" t="str">
        <f>IFERROR(VLOOKUP(C1390,参数表!A:D,2,0),"")</f>
        <v/>
      </c>
      <c r="E1390" s="10" t="str">
        <f>IFERROR(VLOOKUP(C1390,参数表!A:D,3,0),"")</f>
        <v/>
      </c>
      <c r="F1390" s="10" t="str">
        <f>IFERROR(VLOOKUP(C1390,参数表!A:D,4,0),"")</f>
        <v/>
      </c>
    </row>
    <row r="1391" spans="1:6">
      <c r="A1391" s="33" t="str">
        <f>COUNTIF($C$1:C1391,C1391)&amp;C1391</f>
        <v>0</v>
      </c>
      <c r="D1391" s="40" t="str">
        <f>IFERROR(VLOOKUP(C1391,参数表!A:D,2,0),"")</f>
        <v/>
      </c>
      <c r="E1391" s="10" t="str">
        <f>IFERROR(VLOOKUP(C1391,参数表!A:D,3,0),"")</f>
        <v/>
      </c>
      <c r="F1391" s="10" t="str">
        <f>IFERROR(VLOOKUP(C1391,参数表!A:D,4,0),"")</f>
        <v/>
      </c>
    </row>
    <row r="1392" spans="1:6">
      <c r="A1392" s="33" t="str">
        <f>COUNTIF($C$1:C1392,C1392)&amp;C1392</f>
        <v>0</v>
      </c>
      <c r="D1392" s="40" t="str">
        <f>IFERROR(VLOOKUP(C1392,参数表!A:D,2,0),"")</f>
        <v/>
      </c>
      <c r="E1392" s="10" t="str">
        <f>IFERROR(VLOOKUP(C1392,参数表!A:D,3,0),"")</f>
        <v/>
      </c>
      <c r="F1392" s="10" t="str">
        <f>IFERROR(VLOOKUP(C1392,参数表!A:D,4,0),"")</f>
        <v/>
      </c>
    </row>
    <row r="1393" spans="1:6">
      <c r="A1393" s="33" t="str">
        <f>COUNTIF($C$1:C1393,C1393)&amp;C1393</f>
        <v>0</v>
      </c>
      <c r="D1393" s="40" t="str">
        <f>IFERROR(VLOOKUP(C1393,参数表!A:D,2,0),"")</f>
        <v/>
      </c>
      <c r="E1393" s="10" t="str">
        <f>IFERROR(VLOOKUP(C1393,参数表!A:D,3,0),"")</f>
        <v/>
      </c>
      <c r="F1393" s="10" t="str">
        <f>IFERROR(VLOOKUP(C1393,参数表!A:D,4,0),"")</f>
        <v/>
      </c>
    </row>
    <row r="1394" spans="1:6">
      <c r="A1394" s="33" t="str">
        <f>COUNTIF($C$1:C1394,C1394)&amp;C1394</f>
        <v>0</v>
      </c>
      <c r="D1394" s="40" t="str">
        <f>IFERROR(VLOOKUP(C1394,参数表!A:D,2,0),"")</f>
        <v/>
      </c>
      <c r="E1394" s="10" t="str">
        <f>IFERROR(VLOOKUP(C1394,参数表!A:D,3,0),"")</f>
        <v/>
      </c>
      <c r="F1394" s="10" t="str">
        <f>IFERROR(VLOOKUP(C1394,参数表!A:D,4,0),"")</f>
        <v/>
      </c>
    </row>
    <row r="1395" spans="1:6">
      <c r="A1395" s="33" t="str">
        <f>COUNTIF($C$1:C1395,C1395)&amp;C1395</f>
        <v>0</v>
      </c>
      <c r="D1395" s="40" t="str">
        <f>IFERROR(VLOOKUP(C1395,参数表!A:D,2,0),"")</f>
        <v/>
      </c>
      <c r="E1395" s="10" t="str">
        <f>IFERROR(VLOOKUP(C1395,参数表!A:D,3,0),"")</f>
        <v/>
      </c>
      <c r="F1395" s="10" t="str">
        <f>IFERROR(VLOOKUP(C1395,参数表!A:D,4,0),"")</f>
        <v/>
      </c>
    </row>
    <row r="1396" spans="1:6">
      <c r="A1396" s="33" t="str">
        <f>COUNTIF($C$1:C1396,C1396)&amp;C1396</f>
        <v>0</v>
      </c>
      <c r="D1396" s="40" t="str">
        <f>IFERROR(VLOOKUP(C1396,参数表!A:D,2,0),"")</f>
        <v/>
      </c>
      <c r="E1396" s="10" t="str">
        <f>IFERROR(VLOOKUP(C1396,参数表!A:D,3,0),"")</f>
        <v/>
      </c>
      <c r="F1396" s="10" t="str">
        <f>IFERROR(VLOOKUP(C1396,参数表!A:D,4,0),"")</f>
        <v/>
      </c>
    </row>
    <row r="1397" spans="1:6">
      <c r="A1397" s="33" t="str">
        <f>COUNTIF($C$1:C1397,C1397)&amp;C1397</f>
        <v>0</v>
      </c>
      <c r="D1397" s="40" t="str">
        <f>IFERROR(VLOOKUP(C1397,参数表!A:D,2,0),"")</f>
        <v/>
      </c>
      <c r="E1397" s="10" t="str">
        <f>IFERROR(VLOOKUP(C1397,参数表!A:D,3,0),"")</f>
        <v/>
      </c>
      <c r="F1397" s="10" t="str">
        <f>IFERROR(VLOOKUP(C1397,参数表!A:D,4,0),"")</f>
        <v/>
      </c>
    </row>
    <row r="1398" spans="1:6">
      <c r="A1398" s="33" t="str">
        <f>COUNTIF($C$1:C1398,C1398)&amp;C1398</f>
        <v>0</v>
      </c>
      <c r="D1398" s="40" t="str">
        <f>IFERROR(VLOOKUP(C1398,参数表!A:D,2,0),"")</f>
        <v/>
      </c>
      <c r="E1398" s="10" t="str">
        <f>IFERROR(VLOOKUP(C1398,参数表!A:D,3,0),"")</f>
        <v/>
      </c>
      <c r="F1398" s="10" t="str">
        <f>IFERROR(VLOOKUP(C1398,参数表!A:D,4,0),"")</f>
        <v/>
      </c>
    </row>
    <row r="1399" spans="1:6">
      <c r="A1399" s="33" t="str">
        <f>COUNTIF($C$1:C1399,C1399)&amp;C1399</f>
        <v>0</v>
      </c>
      <c r="D1399" s="40" t="str">
        <f>IFERROR(VLOOKUP(C1399,参数表!A:D,2,0),"")</f>
        <v/>
      </c>
      <c r="E1399" s="10" t="str">
        <f>IFERROR(VLOOKUP(C1399,参数表!A:D,3,0),"")</f>
        <v/>
      </c>
      <c r="F1399" s="10" t="str">
        <f>IFERROR(VLOOKUP(C1399,参数表!A:D,4,0),"")</f>
        <v/>
      </c>
    </row>
    <row r="1400" spans="1:6">
      <c r="A1400" s="33" t="str">
        <f>COUNTIF($C$1:C1400,C1400)&amp;C1400</f>
        <v>0</v>
      </c>
      <c r="D1400" s="40" t="str">
        <f>IFERROR(VLOOKUP(C1400,参数表!A:D,2,0),"")</f>
        <v/>
      </c>
      <c r="E1400" s="10" t="str">
        <f>IFERROR(VLOOKUP(C1400,参数表!A:D,3,0),"")</f>
        <v/>
      </c>
      <c r="F1400" s="10" t="str">
        <f>IFERROR(VLOOKUP(C1400,参数表!A:D,4,0),"")</f>
        <v/>
      </c>
    </row>
    <row r="1401" spans="1:6">
      <c r="A1401" s="33" t="str">
        <f>COUNTIF($C$1:C1401,C1401)&amp;C1401</f>
        <v>0</v>
      </c>
      <c r="D1401" s="40" t="str">
        <f>IFERROR(VLOOKUP(C1401,参数表!A:D,2,0),"")</f>
        <v/>
      </c>
      <c r="E1401" s="10" t="str">
        <f>IFERROR(VLOOKUP(C1401,参数表!A:D,3,0),"")</f>
        <v/>
      </c>
      <c r="F1401" s="10" t="str">
        <f>IFERROR(VLOOKUP(C1401,参数表!A:D,4,0),"")</f>
        <v/>
      </c>
    </row>
    <row r="1402" spans="1:6">
      <c r="A1402" s="33" t="str">
        <f>COUNTIF($C$1:C1402,C1402)&amp;C1402</f>
        <v>0</v>
      </c>
      <c r="D1402" s="40" t="str">
        <f>IFERROR(VLOOKUP(C1402,参数表!A:D,2,0),"")</f>
        <v/>
      </c>
      <c r="E1402" s="10" t="str">
        <f>IFERROR(VLOOKUP(C1402,参数表!A:D,3,0),"")</f>
        <v/>
      </c>
      <c r="F1402" s="10" t="str">
        <f>IFERROR(VLOOKUP(C1402,参数表!A:D,4,0),"")</f>
        <v/>
      </c>
    </row>
    <row r="1403" spans="1:6">
      <c r="A1403" s="33" t="str">
        <f>COUNTIF($C$1:C1403,C1403)&amp;C1403</f>
        <v>0</v>
      </c>
      <c r="D1403" s="40" t="str">
        <f>IFERROR(VLOOKUP(C1403,参数表!A:D,2,0),"")</f>
        <v/>
      </c>
      <c r="E1403" s="10" t="str">
        <f>IFERROR(VLOOKUP(C1403,参数表!A:D,3,0),"")</f>
        <v/>
      </c>
      <c r="F1403" s="10" t="str">
        <f>IFERROR(VLOOKUP(C1403,参数表!A:D,4,0),"")</f>
        <v/>
      </c>
    </row>
    <row r="1404" spans="1:6">
      <c r="A1404" s="33" t="str">
        <f>COUNTIF($C$1:C1404,C1404)&amp;C1404</f>
        <v>0</v>
      </c>
      <c r="D1404" s="40" t="str">
        <f>IFERROR(VLOOKUP(C1404,参数表!A:D,2,0),"")</f>
        <v/>
      </c>
      <c r="E1404" s="10" t="str">
        <f>IFERROR(VLOOKUP(C1404,参数表!A:D,3,0),"")</f>
        <v/>
      </c>
      <c r="F1404" s="10" t="str">
        <f>IFERROR(VLOOKUP(C1404,参数表!A:D,4,0),"")</f>
        <v/>
      </c>
    </row>
    <row r="1405" spans="1:6">
      <c r="A1405" s="33" t="str">
        <f>COUNTIF($C$1:C1405,C1405)&amp;C1405</f>
        <v>0</v>
      </c>
      <c r="D1405" s="40" t="str">
        <f>IFERROR(VLOOKUP(C1405,参数表!A:D,2,0),"")</f>
        <v/>
      </c>
      <c r="E1405" s="10" t="str">
        <f>IFERROR(VLOOKUP(C1405,参数表!A:D,3,0),"")</f>
        <v/>
      </c>
      <c r="F1405" s="10" t="str">
        <f>IFERROR(VLOOKUP(C1405,参数表!A:D,4,0),"")</f>
        <v/>
      </c>
    </row>
    <row r="1406" spans="1:6">
      <c r="A1406" s="33" t="str">
        <f>COUNTIF($C$1:C1406,C1406)&amp;C1406</f>
        <v>0</v>
      </c>
      <c r="D1406" s="40" t="str">
        <f>IFERROR(VLOOKUP(C1406,参数表!A:D,2,0),"")</f>
        <v/>
      </c>
      <c r="E1406" s="10" t="str">
        <f>IFERROR(VLOOKUP(C1406,参数表!A:D,3,0),"")</f>
        <v/>
      </c>
      <c r="F1406" s="10" t="str">
        <f>IFERROR(VLOOKUP(C1406,参数表!A:D,4,0),"")</f>
        <v/>
      </c>
    </row>
    <row r="1407" spans="1:6">
      <c r="A1407" s="33" t="str">
        <f>COUNTIF($C$1:C1407,C1407)&amp;C1407</f>
        <v>0</v>
      </c>
      <c r="D1407" s="40" t="str">
        <f>IFERROR(VLOOKUP(C1407,参数表!A:D,2,0),"")</f>
        <v/>
      </c>
      <c r="E1407" s="10" t="str">
        <f>IFERROR(VLOOKUP(C1407,参数表!A:D,3,0),"")</f>
        <v/>
      </c>
      <c r="F1407" s="10" t="str">
        <f>IFERROR(VLOOKUP(C1407,参数表!A:D,4,0),"")</f>
        <v/>
      </c>
    </row>
    <row r="1408" spans="1:6">
      <c r="A1408" s="33" t="str">
        <f>COUNTIF($C$1:C1408,C1408)&amp;C1408</f>
        <v>0</v>
      </c>
      <c r="D1408" s="40" t="str">
        <f>IFERROR(VLOOKUP(C1408,参数表!A:D,2,0),"")</f>
        <v/>
      </c>
      <c r="E1408" s="10" t="str">
        <f>IFERROR(VLOOKUP(C1408,参数表!A:D,3,0),"")</f>
        <v/>
      </c>
      <c r="F1408" s="10" t="str">
        <f>IFERROR(VLOOKUP(C1408,参数表!A:D,4,0),"")</f>
        <v/>
      </c>
    </row>
    <row r="1409" spans="1:6">
      <c r="A1409" s="33" t="str">
        <f>COUNTIF($C$1:C1409,C1409)&amp;C1409</f>
        <v>0</v>
      </c>
      <c r="D1409" s="40" t="str">
        <f>IFERROR(VLOOKUP(C1409,参数表!A:D,2,0),"")</f>
        <v/>
      </c>
      <c r="E1409" s="10" t="str">
        <f>IFERROR(VLOOKUP(C1409,参数表!A:D,3,0),"")</f>
        <v/>
      </c>
      <c r="F1409" s="10" t="str">
        <f>IFERROR(VLOOKUP(C1409,参数表!A:D,4,0),"")</f>
        <v/>
      </c>
    </row>
    <row r="1410" spans="1:6">
      <c r="A1410" s="33" t="str">
        <f>COUNTIF($C$1:C1410,C1410)&amp;C1410</f>
        <v>0</v>
      </c>
      <c r="D1410" s="40" t="str">
        <f>IFERROR(VLOOKUP(C1410,参数表!A:D,2,0),"")</f>
        <v/>
      </c>
      <c r="E1410" s="10" t="str">
        <f>IFERROR(VLOOKUP(C1410,参数表!A:D,3,0),"")</f>
        <v/>
      </c>
      <c r="F1410" s="10" t="str">
        <f>IFERROR(VLOOKUP(C1410,参数表!A:D,4,0),"")</f>
        <v/>
      </c>
    </row>
    <row r="1411" spans="1:6">
      <c r="A1411" s="33" t="str">
        <f>COUNTIF($C$1:C1411,C1411)&amp;C1411</f>
        <v>0</v>
      </c>
      <c r="D1411" s="40" t="str">
        <f>IFERROR(VLOOKUP(C1411,参数表!A:D,2,0),"")</f>
        <v/>
      </c>
      <c r="E1411" s="10" t="str">
        <f>IFERROR(VLOOKUP(C1411,参数表!A:D,3,0),"")</f>
        <v/>
      </c>
      <c r="F1411" s="10" t="str">
        <f>IFERROR(VLOOKUP(C1411,参数表!A:D,4,0),"")</f>
        <v/>
      </c>
    </row>
    <row r="1412" spans="1:6">
      <c r="A1412" s="33" t="str">
        <f>COUNTIF($C$1:C1412,C1412)&amp;C1412</f>
        <v>0</v>
      </c>
      <c r="D1412" s="40" t="str">
        <f>IFERROR(VLOOKUP(C1412,参数表!A:D,2,0),"")</f>
        <v/>
      </c>
      <c r="E1412" s="10" t="str">
        <f>IFERROR(VLOOKUP(C1412,参数表!A:D,3,0),"")</f>
        <v/>
      </c>
      <c r="F1412" s="10" t="str">
        <f>IFERROR(VLOOKUP(C1412,参数表!A:D,4,0),"")</f>
        <v/>
      </c>
    </row>
    <row r="1413" spans="1:6">
      <c r="A1413" s="33" t="str">
        <f>COUNTIF($C$1:C1413,C1413)&amp;C1413</f>
        <v>0</v>
      </c>
      <c r="D1413" s="40" t="str">
        <f>IFERROR(VLOOKUP(C1413,参数表!A:D,2,0),"")</f>
        <v/>
      </c>
      <c r="E1413" s="10" t="str">
        <f>IFERROR(VLOOKUP(C1413,参数表!A:D,3,0),"")</f>
        <v/>
      </c>
      <c r="F1413" s="10" t="str">
        <f>IFERROR(VLOOKUP(C1413,参数表!A:D,4,0),"")</f>
        <v/>
      </c>
    </row>
    <row r="1414" spans="1:6">
      <c r="A1414" s="33" t="str">
        <f>COUNTIF($C$1:C1414,C1414)&amp;C1414</f>
        <v>0</v>
      </c>
      <c r="D1414" s="40" t="str">
        <f>IFERROR(VLOOKUP(C1414,参数表!A:D,2,0),"")</f>
        <v/>
      </c>
      <c r="E1414" s="10" t="str">
        <f>IFERROR(VLOOKUP(C1414,参数表!A:D,3,0),"")</f>
        <v/>
      </c>
      <c r="F1414" s="10" t="str">
        <f>IFERROR(VLOOKUP(C1414,参数表!A:D,4,0),"")</f>
        <v/>
      </c>
    </row>
    <row r="1415" spans="1:6">
      <c r="A1415" s="33" t="str">
        <f>COUNTIF($C$1:C1415,C1415)&amp;C1415</f>
        <v>0</v>
      </c>
      <c r="D1415" s="40" t="str">
        <f>IFERROR(VLOOKUP(C1415,参数表!A:D,2,0),"")</f>
        <v/>
      </c>
      <c r="E1415" s="10" t="str">
        <f>IFERROR(VLOOKUP(C1415,参数表!A:D,3,0),"")</f>
        <v/>
      </c>
      <c r="F1415" s="10" t="str">
        <f>IFERROR(VLOOKUP(C1415,参数表!A:D,4,0),"")</f>
        <v/>
      </c>
    </row>
    <row r="1416" spans="1:6">
      <c r="A1416" s="33" t="str">
        <f>COUNTIF($C$1:C1416,C1416)&amp;C1416</f>
        <v>0</v>
      </c>
      <c r="D1416" s="40" t="str">
        <f>IFERROR(VLOOKUP(C1416,参数表!A:D,2,0),"")</f>
        <v/>
      </c>
      <c r="E1416" s="10" t="str">
        <f>IFERROR(VLOOKUP(C1416,参数表!A:D,3,0),"")</f>
        <v/>
      </c>
      <c r="F1416" s="10" t="str">
        <f>IFERROR(VLOOKUP(C1416,参数表!A:D,4,0),"")</f>
        <v/>
      </c>
    </row>
    <row r="1417" spans="1:6">
      <c r="A1417" s="33" t="str">
        <f>COUNTIF($C$1:C1417,C1417)&amp;C1417</f>
        <v>0</v>
      </c>
      <c r="D1417" s="40" t="str">
        <f>IFERROR(VLOOKUP(C1417,参数表!A:D,2,0),"")</f>
        <v/>
      </c>
      <c r="E1417" s="10" t="str">
        <f>IFERROR(VLOOKUP(C1417,参数表!A:D,3,0),"")</f>
        <v/>
      </c>
      <c r="F1417" s="10" t="str">
        <f>IFERROR(VLOOKUP(C1417,参数表!A:D,4,0),"")</f>
        <v/>
      </c>
    </row>
    <row r="1418" spans="1:6">
      <c r="A1418" s="33" t="str">
        <f>COUNTIF($C$1:C1418,C1418)&amp;C1418</f>
        <v>0</v>
      </c>
      <c r="D1418" s="40" t="str">
        <f>IFERROR(VLOOKUP(C1418,参数表!A:D,2,0),"")</f>
        <v/>
      </c>
      <c r="E1418" s="10" t="str">
        <f>IFERROR(VLOOKUP(C1418,参数表!A:D,3,0),"")</f>
        <v/>
      </c>
      <c r="F1418" s="10" t="str">
        <f>IFERROR(VLOOKUP(C1418,参数表!A:D,4,0),"")</f>
        <v/>
      </c>
    </row>
    <row r="1419" spans="1:6">
      <c r="A1419" s="33" t="str">
        <f>COUNTIF($C$1:C1419,C1419)&amp;C1419</f>
        <v>0</v>
      </c>
      <c r="D1419" s="40" t="str">
        <f>IFERROR(VLOOKUP(C1419,参数表!A:D,2,0),"")</f>
        <v/>
      </c>
      <c r="E1419" s="10" t="str">
        <f>IFERROR(VLOOKUP(C1419,参数表!A:D,3,0),"")</f>
        <v/>
      </c>
      <c r="F1419" s="10" t="str">
        <f>IFERROR(VLOOKUP(C1419,参数表!A:D,4,0),"")</f>
        <v/>
      </c>
    </row>
    <row r="1420" spans="1:6">
      <c r="A1420" s="33" t="str">
        <f>COUNTIF($C$1:C1420,C1420)&amp;C1420</f>
        <v>0</v>
      </c>
      <c r="D1420" s="40" t="str">
        <f>IFERROR(VLOOKUP(C1420,参数表!A:D,2,0),"")</f>
        <v/>
      </c>
      <c r="E1420" s="10" t="str">
        <f>IFERROR(VLOOKUP(C1420,参数表!A:D,3,0),"")</f>
        <v/>
      </c>
      <c r="F1420" s="10" t="str">
        <f>IFERROR(VLOOKUP(C1420,参数表!A:D,4,0),"")</f>
        <v/>
      </c>
    </row>
    <row r="1421" spans="1:6">
      <c r="A1421" s="33" t="str">
        <f>COUNTIF($C$1:C1421,C1421)&amp;C1421</f>
        <v>0</v>
      </c>
      <c r="D1421" s="40" t="str">
        <f>IFERROR(VLOOKUP(C1421,参数表!A:D,2,0),"")</f>
        <v/>
      </c>
      <c r="E1421" s="10" t="str">
        <f>IFERROR(VLOOKUP(C1421,参数表!A:D,3,0),"")</f>
        <v/>
      </c>
      <c r="F1421" s="10" t="str">
        <f>IFERROR(VLOOKUP(C1421,参数表!A:D,4,0),"")</f>
        <v/>
      </c>
    </row>
    <row r="1422" spans="1:6">
      <c r="A1422" s="33" t="str">
        <f>COUNTIF($C$1:C1422,C1422)&amp;C1422</f>
        <v>0</v>
      </c>
      <c r="D1422" s="40" t="str">
        <f>IFERROR(VLOOKUP(C1422,参数表!A:D,2,0),"")</f>
        <v/>
      </c>
      <c r="E1422" s="10" t="str">
        <f>IFERROR(VLOOKUP(C1422,参数表!A:D,3,0),"")</f>
        <v/>
      </c>
      <c r="F1422" s="10" t="str">
        <f>IFERROR(VLOOKUP(C1422,参数表!A:D,4,0),"")</f>
        <v/>
      </c>
    </row>
    <row r="1423" spans="1:6">
      <c r="A1423" s="33" t="str">
        <f>COUNTIF($C$1:C1423,C1423)&amp;C1423</f>
        <v>0</v>
      </c>
      <c r="D1423" s="40" t="str">
        <f>IFERROR(VLOOKUP(C1423,参数表!A:D,2,0),"")</f>
        <v/>
      </c>
      <c r="E1423" s="10" t="str">
        <f>IFERROR(VLOOKUP(C1423,参数表!A:D,3,0),"")</f>
        <v/>
      </c>
      <c r="F1423" s="10" t="str">
        <f>IFERROR(VLOOKUP(C1423,参数表!A:D,4,0),"")</f>
        <v/>
      </c>
    </row>
    <row r="1424" spans="1:6">
      <c r="A1424" s="33" t="str">
        <f>COUNTIF($C$1:C1424,C1424)&amp;C1424</f>
        <v>0</v>
      </c>
      <c r="D1424" s="40" t="str">
        <f>IFERROR(VLOOKUP(C1424,参数表!A:D,2,0),"")</f>
        <v/>
      </c>
      <c r="E1424" s="10" t="str">
        <f>IFERROR(VLOOKUP(C1424,参数表!A:D,3,0),"")</f>
        <v/>
      </c>
      <c r="F1424" s="10" t="str">
        <f>IFERROR(VLOOKUP(C1424,参数表!A:D,4,0),"")</f>
        <v/>
      </c>
    </row>
    <row r="1425" spans="1:6">
      <c r="A1425" s="33" t="str">
        <f>COUNTIF($C$1:C1425,C1425)&amp;C1425</f>
        <v>0</v>
      </c>
      <c r="D1425" s="40" t="str">
        <f>IFERROR(VLOOKUP(C1425,参数表!A:D,2,0),"")</f>
        <v/>
      </c>
      <c r="E1425" s="10" t="str">
        <f>IFERROR(VLOOKUP(C1425,参数表!A:D,3,0),"")</f>
        <v/>
      </c>
      <c r="F1425" s="10" t="str">
        <f>IFERROR(VLOOKUP(C1425,参数表!A:D,4,0),"")</f>
        <v/>
      </c>
    </row>
    <row r="1426" spans="1:6">
      <c r="A1426" s="33" t="str">
        <f>COUNTIF($C$1:C1426,C1426)&amp;C1426</f>
        <v>0</v>
      </c>
      <c r="D1426" s="40" t="str">
        <f>IFERROR(VLOOKUP(C1426,参数表!A:D,2,0),"")</f>
        <v/>
      </c>
      <c r="E1426" s="10" t="str">
        <f>IFERROR(VLOOKUP(C1426,参数表!A:D,3,0),"")</f>
        <v/>
      </c>
      <c r="F1426" s="10" t="str">
        <f>IFERROR(VLOOKUP(C1426,参数表!A:D,4,0),"")</f>
        <v/>
      </c>
    </row>
    <row r="1427" spans="1:6">
      <c r="A1427" s="33" t="str">
        <f>COUNTIF($C$1:C1427,C1427)&amp;C1427</f>
        <v>0</v>
      </c>
      <c r="D1427" s="40" t="str">
        <f>IFERROR(VLOOKUP(C1427,参数表!A:D,2,0),"")</f>
        <v/>
      </c>
      <c r="E1427" s="10" t="str">
        <f>IFERROR(VLOOKUP(C1427,参数表!A:D,3,0),"")</f>
        <v/>
      </c>
      <c r="F1427" s="10" t="str">
        <f>IFERROR(VLOOKUP(C1427,参数表!A:D,4,0),"")</f>
        <v/>
      </c>
    </row>
    <row r="1428" spans="1:6">
      <c r="A1428" s="33" t="str">
        <f>COUNTIF($C$1:C1428,C1428)&amp;C1428</f>
        <v>0</v>
      </c>
      <c r="D1428" s="40" t="str">
        <f>IFERROR(VLOOKUP(C1428,参数表!A:D,2,0),"")</f>
        <v/>
      </c>
      <c r="E1428" s="10" t="str">
        <f>IFERROR(VLOOKUP(C1428,参数表!A:D,3,0),"")</f>
        <v/>
      </c>
      <c r="F1428" s="10" t="str">
        <f>IFERROR(VLOOKUP(C1428,参数表!A:D,4,0),"")</f>
        <v/>
      </c>
    </row>
    <row r="1429" spans="1:6">
      <c r="A1429" s="33" t="str">
        <f>COUNTIF($C$1:C1429,C1429)&amp;C1429</f>
        <v>0</v>
      </c>
      <c r="D1429" s="40" t="str">
        <f>IFERROR(VLOOKUP(C1429,参数表!A:D,2,0),"")</f>
        <v/>
      </c>
      <c r="E1429" s="10" t="str">
        <f>IFERROR(VLOOKUP(C1429,参数表!A:D,3,0),"")</f>
        <v/>
      </c>
      <c r="F1429" s="10" t="str">
        <f>IFERROR(VLOOKUP(C1429,参数表!A:D,4,0),"")</f>
        <v/>
      </c>
    </row>
    <row r="1430" spans="1:6">
      <c r="A1430" s="33" t="str">
        <f>COUNTIF($C$1:C1430,C1430)&amp;C1430</f>
        <v>0</v>
      </c>
      <c r="D1430" s="40" t="str">
        <f>IFERROR(VLOOKUP(C1430,参数表!A:D,2,0),"")</f>
        <v/>
      </c>
      <c r="E1430" s="10" t="str">
        <f>IFERROR(VLOOKUP(C1430,参数表!A:D,3,0),"")</f>
        <v/>
      </c>
      <c r="F1430" s="10" t="str">
        <f>IFERROR(VLOOKUP(C1430,参数表!A:D,4,0),"")</f>
        <v/>
      </c>
    </row>
    <row r="1431" spans="1:6">
      <c r="A1431" s="33" t="str">
        <f>COUNTIF($C$1:C1431,C1431)&amp;C1431</f>
        <v>0</v>
      </c>
      <c r="D1431" s="40" t="str">
        <f>IFERROR(VLOOKUP(C1431,参数表!A:D,2,0),"")</f>
        <v/>
      </c>
      <c r="E1431" s="10" t="str">
        <f>IFERROR(VLOOKUP(C1431,参数表!A:D,3,0),"")</f>
        <v/>
      </c>
      <c r="F1431" s="10" t="str">
        <f>IFERROR(VLOOKUP(C1431,参数表!A:D,4,0),"")</f>
        <v/>
      </c>
    </row>
    <row r="1432" spans="1:6">
      <c r="A1432" s="33" t="str">
        <f>COUNTIF($C$1:C1432,C1432)&amp;C1432</f>
        <v>0</v>
      </c>
      <c r="D1432" s="40" t="str">
        <f>IFERROR(VLOOKUP(C1432,参数表!A:D,2,0),"")</f>
        <v/>
      </c>
      <c r="E1432" s="10" t="str">
        <f>IFERROR(VLOOKUP(C1432,参数表!A:D,3,0),"")</f>
        <v/>
      </c>
      <c r="F1432" s="10" t="str">
        <f>IFERROR(VLOOKUP(C1432,参数表!A:D,4,0),"")</f>
        <v/>
      </c>
    </row>
    <row r="1433" spans="1:6">
      <c r="A1433" s="33" t="str">
        <f>COUNTIF($C$1:C1433,C1433)&amp;C1433</f>
        <v>0</v>
      </c>
      <c r="D1433" s="40" t="str">
        <f>IFERROR(VLOOKUP(C1433,参数表!A:D,2,0),"")</f>
        <v/>
      </c>
      <c r="E1433" s="10" t="str">
        <f>IFERROR(VLOOKUP(C1433,参数表!A:D,3,0),"")</f>
        <v/>
      </c>
      <c r="F1433" s="10" t="str">
        <f>IFERROR(VLOOKUP(C1433,参数表!A:D,4,0),"")</f>
        <v/>
      </c>
    </row>
    <row r="1434" spans="1:6">
      <c r="A1434" s="33" t="str">
        <f>COUNTIF($C$1:C1434,C1434)&amp;C1434</f>
        <v>0</v>
      </c>
      <c r="D1434" s="40" t="str">
        <f>IFERROR(VLOOKUP(C1434,参数表!A:D,2,0),"")</f>
        <v/>
      </c>
      <c r="E1434" s="10" t="str">
        <f>IFERROR(VLOOKUP(C1434,参数表!A:D,3,0),"")</f>
        <v/>
      </c>
      <c r="F1434" s="10" t="str">
        <f>IFERROR(VLOOKUP(C1434,参数表!A:D,4,0),"")</f>
        <v/>
      </c>
    </row>
    <row r="1435" spans="1:6">
      <c r="A1435" s="33" t="str">
        <f>COUNTIF($C$1:C1435,C1435)&amp;C1435</f>
        <v>0</v>
      </c>
      <c r="D1435" s="40" t="str">
        <f>IFERROR(VLOOKUP(C1435,参数表!A:D,2,0),"")</f>
        <v/>
      </c>
      <c r="E1435" s="10" t="str">
        <f>IFERROR(VLOOKUP(C1435,参数表!A:D,3,0),"")</f>
        <v/>
      </c>
      <c r="F1435" s="10" t="str">
        <f>IFERROR(VLOOKUP(C1435,参数表!A:D,4,0),"")</f>
        <v/>
      </c>
    </row>
    <row r="1436" spans="1:6">
      <c r="A1436" s="33" t="str">
        <f>COUNTIF($C$1:C1436,C1436)&amp;C1436</f>
        <v>0</v>
      </c>
      <c r="D1436" s="40" t="str">
        <f>IFERROR(VLOOKUP(C1436,参数表!A:D,2,0),"")</f>
        <v/>
      </c>
      <c r="E1436" s="10" t="str">
        <f>IFERROR(VLOOKUP(C1436,参数表!A:D,3,0),"")</f>
        <v/>
      </c>
      <c r="F1436" s="10" t="str">
        <f>IFERROR(VLOOKUP(C1436,参数表!A:D,4,0),"")</f>
        <v/>
      </c>
    </row>
    <row r="1437" spans="1:6">
      <c r="A1437" s="33" t="str">
        <f>COUNTIF($C$1:C1437,C1437)&amp;C1437</f>
        <v>0</v>
      </c>
      <c r="D1437" s="40" t="str">
        <f>IFERROR(VLOOKUP(C1437,参数表!A:D,2,0),"")</f>
        <v/>
      </c>
      <c r="E1437" s="10" t="str">
        <f>IFERROR(VLOOKUP(C1437,参数表!A:D,3,0),"")</f>
        <v/>
      </c>
      <c r="F1437" s="10" t="str">
        <f>IFERROR(VLOOKUP(C1437,参数表!A:D,4,0),"")</f>
        <v/>
      </c>
    </row>
    <row r="1438" spans="1:6">
      <c r="A1438" s="33" t="str">
        <f>COUNTIF($C$1:C1438,C1438)&amp;C1438</f>
        <v>0</v>
      </c>
      <c r="D1438" s="40" t="str">
        <f>IFERROR(VLOOKUP(C1438,参数表!A:D,2,0),"")</f>
        <v/>
      </c>
      <c r="E1438" s="10" t="str">
        <f>IFERROR(VLOOKUP(C1438,参数表!A:D,3,0),"")</f>
        <v/>
      </c>
      <c r="F1438" s="10" t="str">
        <f>IFERROR(VLOOKUP(C1438,参数表!A:D,4,0),"")</f>
        <v/>
      </c>
    </row>
    <row r="1439" spans="1:6">
      <c r="A1439" s="33" t="str">
        <f>COUNTIF($C$1:C1439,C1439)&amp;C1439</f>
        <v>0</v>
      </c>
      <c r="D1439" s="40" t="str">
        <f>IFERROR(VLOOKUP(C1439,参数表!A:D,2,0),"")</f>
        <v/>
      </c>
      <c r="E1439" s="10" t="str">
        <f>IFERROR(VLOOKUP(C1439,参数表!A:D,3,0),"")</f>
        <v/>
      </c>
      <c r="F1439" s="10" t="str">
        <f>IFERROR(VLOOKUP(C1439,参数表!A:D,4,0),"")</f>
        <v/>
      </c>
    </row>
    <row r="1440" spans="1:6">
      <c r="A1440" s="33" t="str">
        <f>COUNTIF($C$1:C1440,C1440)&amp;C1440</f>
        <v>0</v>
      </c>
      <c r="D1440" s="40" t="str">
        <f>IFERROR(VLOOKUP(C1440,参数表!A:D,2,0),"")</f>
        <v/>
      </c>
      <c r="E1440" s="10" t="str">
        <f>IFERROR(VLOOKUP(C1440,参数表!A:D,3,0),"")</f>
        <v/>
      </c>
      <c r="F1440" s="10" t="str">
        <f>IFERROR(VLOOKUP(C1440,参数表!A:D,4,0),"")</f>
        <v/>
      </c>
    </row>
    <row r="1441" spans="1:6">
      <c r="A1441" s="33" t="str">
        <f>COUNTIF($C$1:C1441,C1441)&amp;C1441</f>
        <v>0</v>
      </c>
      <c r="D1441" s="40" t="str">
        <f>IFERROR(VLOOKUP(C1441,参数表!A:D,2,0),"")</f>
        <v/>
      </c>
      <c r="E1441" s="10" t="str">
        <f>IFERROR(VLOOKUP(C1441,参数表!A:D,3,0),"")</f>
        <v/>
      </c>
      <c r="F1441" s="10" t="str">
        <f>IFERROR(VLOOKUP(C1441,参数表!A:D,4,0),"")</f>
        <v/>
      </c>
    </row>
    <row r="1442" spans="1:6">
      <c r="A1442" s="33" t="str">
        <f>COUNTIF($C$1:C1442,C1442)&amp;C1442</f>
        <v>0</v>
      </c>
      <c r="D1442" s="40" t="str">
        <f>IFERROR(VLOOKUP(C1442,参数表!A:D,2,0),"")</f>
        <v/>
      </c>
      <c r="E1442" s="10" t="str">
        <f>IFERROR(VLOOKUP(C1442,参数表!A:D,3,0),"")</f>
        <v/>
      </c>
      <c r="F1442" s="10" t="str">
        <f>IFERROR(VLOOKUP(C1442,参数表!A:D,4,0),"")</f>
        <v/>
      </c>
    </row>
    <row r="1443" spans="1:6">
      <c r="A1443" s="33" t="str">
        <f>COUNTIF($C$1:C1443,C1443)&amp;C1443</f>
        <v>0</v>
      </c>
      <c r="D1443" s="40" t="str">
        <f>IFERROR(VLOOKUP(C1443,参数表!A:D,2,0),"")</f>
        <v/>
      </c>
      <c r="E1443" s="10" t="str">
        <f>IFERROR(VLOOKUP(C1443,参数表!A:D,3,0),"")</f>
        <v/>
      </c>
      <c r="F1443" s="10" t="str">
        <f>IFERROR(VLOOKUP(C1443,参数表!A:D,4,0),"")</f>
        <v/>
      </c>
    </row>
    <row r="1444" spans="1:6">
      <c r="A1444" s="33" t="str">
        <f>COUNTIF($C$1:C1444,C1444)&amp;C1444</f>
        <v>0</v>
      </c>
      <c r="D1444" s="40" t="str">
        <f>IFERROR(VLOOKUP(C1444,参数表!A:D,2,0),"")</f>
        <v/>
      </c>
      <c r="E1444" s="10" t="str">
        <f>IFERROR(VLOOKUP(C1444,参数表!A:D,3,0),"")</f>
        <v/>
      </c>
      <c r="F1444" s="10" t="str">
        <f>IFERROR(VLOOKUP(C1444,参数表!A:D,4,0),"")</f>
        <v/>
      </c>
    </row>
    <row r="1445" spans="1:6">
      <c r="A1445" s="33" t="str">
        <f>COUNTIF($C$1:C1445,C1445)&amp;C1445</f>
        <v>0</v>
      </c>
      <c r="D1445" s="40" t="str">
        <f>IFERROR(VLOOKUP(C1445,参数表!A:D,2,0),"")</f>
        <v/>
      </c>
      <c r="E1445" s="10" t="str">
        <f>IFERROR(VLOOKUP(C1445,参数表!A:D,3,0),"")</f>
        <v/>
      </c>
      <c r="F1445" s="10" t="str">
        <f>IFERROR(VLOOKUP(C1445,参数表!A:D,4,0),"")</f>
        <v/>
      </c>
    </row>
    <row r="1446" spans="1:6">
      <c r="A1446" s="33" t="str">
        <f>COUNTIF($C$1:C1446,C1446)&amp;C1446</f>
        <v>0</v>
      </c>
      <c r="D1446" s="40" t="str">
        <f>IFERROR(VLOOKUP(C1446,参数表!A:D,2,0),"")</f>
        <v/>
      </c>
      <c r="E1446" s="10" t="str">
        <f>IFERROR(VLOOKUP(C1446,参数表!A:D,3,0),"")</f>
        <v/>
      </c>
      <c r="F1446" s="10" t="str">
        <f>IFERROR(VLOOKUP(C1446,参数表!A:D,4,0),"")</f>
        <v/>
      </c>
    </row>
    <row r="1447" spans="1:6">
      <c r="A1447" s="33" t="str">
        <f>COUNTIF($C$1:C1447,C1447)&amp;C1447</f>
        <v>0</v>
      </c>
      <c r="D1447" s="40" t="str">
        <f>IFERROR(VLOOKUP(C1447,参数表!A:D,2,0),"")</f>
        <v/>
      </c>
      <c r="E1447" s="10" t="str">
        <f>IFERROR(VLOOKUP(C1447,参数表!A:D,3,0),"")</f>
        <v/>
      </c>
      <c r="F1447" s="10" t="str">
        <f>IFERROR(VLOOKUP(C1447,参数表!A:D,4,0),"")</f>
        <v/>
      </c>
    </row>
    <row r="1448" spans="1:6">
      <c r="A1448" s="33" t="str">
        <f>COUNTIF($C$1:C1448,C1448)&amp;C1448</f>
        <v>0</v>
      </c>
      <c r="D1448" s="40" t="str">
        <f>IFERROR(VLOOKUP(C1448,参数表!A:D,2,0),"")</f>
        <v/>
      </c>
      <c r="E1448" s="10" t="str">
        <f>IFERROR(VLOOKUP(C1448,参数表!A:D,3,0),"")</f>
        <v/>
      </c>
      <c r="F1448" s="10" t="str">
        <f>IFERROR(VLOOKUP(C1448,参数表!A:D,4,0),"")</f>
        <v/>
      </c>
    </row>
    <row r="1449" spans="1:6">
      <c r="A1449" s="33" t="str">
        <f>COUNTIF($C$1:C1449,C1449)&amp;C1449</f>
        <v>0</v>
      </c>
      <c r="D1449" s="40" t="str">
        <f>IFERROR(VLOOKUP(C1449,参数表!A:D,2,0),"")</f>
        <v/>
      </c>
      <c r="E1449" s="10" t="str">
        <f>IFERROR(VLOOKUP(C1449,参数表!A:D,3,0),"")</f>
        <v/>
      </c>
      <c r="F1449" s="10" t="str">
        <f>IFERROR(VLOOKUP(C1449,参数表!A:D,4,0),"")</f>
        <v/>
      </c>
    </row>
    <row r="1450" spans="1:6">
      <c r="A1450" s="33" t="str">
        <f>COUNTIF($C$1:C1450,C1450)&amp;C1450</f>
        <v>0</v>
      </c>
      <c r="D1450" s="40" t="str">
        <f>IFERROR(VLOOKUP(C1450,参数表!A:D,2,0),"")</f>
        <v/>
      </c>
      <c r="E1450" s="10" t="str">
        <f>IFERROR(VLOOKUP(C1450,参数表!A:D,3,0),"")</f>
        <v/>
      </c>
      <c r="F1450" s="10" t="str">
        <f>IFERROR(VLOOKUP(C1450,参数表!A:D,4,0),"")</f>
        <v/>
      </c>
    </row>
    <row r="1451" spans="1:6">
      <c r="A1451" s="33" t="str">
        <f>COUNTIF($C$1:C1451,C1451)&amp;C1451</f>
        <v>0</v>
      </c>
      <c r="D1451" s="40" t="str">
        <f>IFERROR(VLOOKUP(C1451,参数表!A:D,2,0),"")</f>
        <v/>
      </c>
      <c r="E1451" s="10" t="str">
        <f>IFERROR(VLOOKUP(C1451,参数表!A:D,3,0),"")</f>
        <v/>
      </c>
      <c r="F1451" s="10" t="str">
        <f>IFERROR(VLOOKUP(C1451,参数表!A:D,4,0),"")</f>
        <v/>
      </c>
    </row>
    <row r="1452" spans="1:6">
      <c r="A1452" s="33" t="str">
        <f>COUNTIF($C$1:C1452,C1452)&amp;C1452</f>
        <v>0</v>
      </c>
      <c r="D1452" s="40" t="str">
        <f>IFERROR(VLOOKUP(C1452,参数表!A:D,2,0),"")</f>
        <v/>
      </c>
      <c r="E1452" s="10" t="str">
        <f>IFERROR(VLOOKUP(C1452,参数表!A:D,3,0),"")</f>
        <v/>
      </c>
      <c r="F1452" s="10" t="str">
        <f>IFERROR(VLOOKUP(C1452,参数表!A:D,4,0),"")</f>
        <v/>
      </c>
    </row>
    <row r="1453" spans="1:6">
      <c r="A1453" s="33" t="str">
        <f>COUNTIF($C$1:C1453,C1453)&amp;C1453</f>
        <v>0</v>
      </c>
      <c r="D1453" s="40" t="str">
        <f>IFERROR(VLOOKUP(C1453,参数表!A:D,2,0),"")</f>
        <v/>
      </c>
      <c r="E1453" s="10" t="str">
        <f>IFERROR(VLOOKUP(C1453,参数表!A:D,3,0),"")</f>
        <v/>
      </c>
      <c r="F1453" s="10" t="str">
        <f>IFERROR(VLOOKUP(C1453,参数表!A:D,4,0),"")</f>
        <v/>
      </c>
    </row>
    <row r="1454" spans="1:6">
      <c r="A1454" s="33" t="str">
        <f>COUNTIF($C$1:C1454,C1454)&amp;C1454</f>
        <v>0</v>
      </c>
      <c r="D1454" s="40" t="str">
        <f>IFERROR(VLOOKUP(C1454,参数表!A:D,2,0),"")</f>
        <v/>
      </c>
      <c r="E1454" s="10" t="str">
        <f>IFERROR(VLOOKUP(C1454,参数表!A:D,3,0),"")</f>
        <v/>
      </c>
      <c r="F1454" s="10" t="str">
        <f>IFERROR(VLOOKUP(C1454,参数表!A:D,4,0),"")</f>
        <v/>
      </c>
    </row>
    <row r="1455" spans="1:6">
      <c r="A1455" s="33" t="str">
        <f>COUNTIF($C$1:C1455,C1455)&amp;C1455</f>
        <v>0</v>
      </c>
      <c r="D1455" s="40" t="str">
        <f>IFERROR(VLOOKUP(C1455,参数表!A:D,2,0),"")</f>
        <v/>
      </c>
      <c r="E1455" s="10" t="str">
        <f>IFERROR(VLOOKUP(C1455,参数表!A:D,3,0),"")</f>
        <v/>
      </c>
      <c r="F1455" s="10" t="str">
        <f>IFERROR(VLOOKUP(C1455,参数表!A:D,4,0),"")</f>
        <v/>
      </c>
    </row>
    <row r="1456" spans="1:6">
      <c r="A1456" s="33" t="str">
        <f>COUNTIF($C$1:C1456,C1456)&amp;C1456</f>
        <v>0</v>
      </c>
      <c r="D1456" s="40" t="str">
        <f>IFERROR(VLOOKUP(C1456,参数表!A:D,2,0),"")</f>
        <v/>
      </c>
      <c r="E1456" s="10" t="str">
        <f>IFERROR(VLOOKUP(C1456,参数表!A:D,3,0),"")</f>
        <v/>
      </c>
      <c r="F1456" s="10" t="str">
        <f>IFERROR(VLOOKUP(C1456,参数表!A:D,4,0),"")</f>
        <v/>
      </c>
    </row>
    <row r="1457" spans="1:6">
      <c r="A1457" s="33" t="str">
        <f>COUNTIF($C$1:C1457,C1457)&amp;C1457</f>
        <v>0</v>
      </c>
      <c r="D1457" s="40" t="str">
        <f>IFERROR(VLOOKUP(C1457,参数表!A:D,2,0),"")</f>
        <v/>
      </c>
      <c r="E1457" s="10" t="str">
        <f>IFERROR(VLOOKUP(C1457,参数表!A:D,3,0),"")</f>
        <v/>
      </c>
      <c r="F1457" s="10" t="str">
        <f>IFERROR(VLOOKUP(C1457,参数表!A:D,4,0),"")</f>
        <v/>
      </c>
    </row>
    <row r="1458" spans="1:6">
      <c r="A1458" s="33" t="str">
        <f>COUNTIF($C$1:C1458,C1458)&amp;C1458</f>
        <v>0</v>
      </c>
      <c r="D1458" s="40" t="str">
        <f>IFERROR(VLOOKUP(C1458,参数表!A:D,2,0),"")</f>
        <v/>
      </c>
      <c r="E1458" s="10" t="str">
        <f>IFERROR(VLOOKUP(C1458,参数表!A:D,3,0),"")</f>
        <v/>
      </c>
      <c r="F1458" s="10" t="str">
        <f>IFERROR(VLOOKUP(C1458,参数表!A:D,4,0),"")</f>
        <v/>
      </c>
    </row>
    <row r="1459" spans="1:6">
      <c r="A1459" s="33" t="str">
        <f>COUNTIF($C$1:C1459,C1459)&amp;C1459</f>
        <v>0</v>
      </c>
      <c r="D1459" s="40" t="str">
        <f>IFERROR(VLOOKUP(C1459,参数表!A:D,2,0),"")</f>
        <v/>
      </c>
      <c r="E1459" s="10" t="str">
        <f>IFERROR(VLOOKUP(C1459,参数表!A:D,3,0),"")</f>
        <v/>
      </c>
      <c r="F1459" s="10" t="str">
        <f>IFERROR(VLOOKUP(C1459,参数表!A:D,4,0),"")</f>
        <v/>
      </c>
    </row>
    <row r="1460" spans="1:6">
      <c r="A1460" s="33" t="str">
        <f>COUNTIF($C$1:C1460,C1460)&amp;C1460</f>
        <v>0</v>
      </c>
      <c r="D1460" s="40" t="str">
        <f>IFERROR(VLOOKUP(C1460,参数表!A:D,2,0),"")</f>
        <v/>
      </c>
      <c r="E1460" s="10" t="str">
        <f>IFERROR(VLOOKUP(C1460,参数表!A:D,3,0),"")</f>
        <v/>
      </c>
      <c r="F1460" s="10" t="str">
        <f>IFERROR(VLOOKUP(C1460,参数表!A:D,4,0),"")</f>
        <v/>
      </c>
    </row>
    <row r="1461" spans="1:6">
      <c r="A1461" s="33" t="str">
        <f>COUNTIF($C$1:C1461,C1461)&amp;C1461</f>
        <v>0</v>
      </c>
      <c r="D1461" s="40" t="str">
        <f>IFERROR(VLOOKUP(C1461,参数表!A:D,2,0),"")</f>
        <v/>
      </c>
      <c r="E1461" s="10" t="str">
        <f>IFERROR(VLOOKUP(C1461,参数表!A:D,3,0),"")</f>
        <v/>
      </c>
      <c r="F1461" s="10" t="str">
        <f>IFERROR(VLOOKUP(C1461,参数表!A:D,4,0),"")</f>
        <v/>
      </c>
    </row>
    <row r="1462" spans="1:6">
      <c r="A1462" s="33" t="str">
        <f>COUNTIF($C$1:C1462,C1462)&amp;C1462</f>
        <v>0</v>
      </c>
      <c r="D1462" s="40" t="str">
        <f>IFERROR(VLOOKUP(C1462,参数表!A:D,2,0),"")</f>
        <v/>
      </c>
      <c r="E1462" s="10" t="str">
        <f>IFERROR(VLOOKUP(C1462,参数表!A:D,3,0),"")</f>
        <v/>
      </c>
      <c r="F1462" s="10" t="str">
        <f>IFERROR(VLOOKUP(C1462,参数表!A:D,4,0),"")</f>
        <v/>
      </c>
    </row>
    <row r="1463" spans="1:6">
      <c r="A1463" s="33" t="str">
        <f>COUNTIF($C$1:C1463,C1463)&amp;C1463</f>
        <v>0</v>
      </c>
      <c r="D1463" s="40" t="str">
        <f>IFERROR(VLOOKUP(C1463,参数表!A:D,2,0),"")</f>
        <v/>
      </c>
      <c r="E1463" s="10" t="str">
        <f>IFERROR(VLOOKUP(C1463,参数表!A:D,3,0),"")</f>
        <v/>
      </c>
      <c r="F1463" s="10" t="str">
        <f>IFERROR(VLOOKUP(C1463,参数表!A:D,4,0),"")</f>
        <v/>
      </c>
    </row>
    <row r="1464" spans="1:6">
      <c r="A1464" s="33" t="str">
        <f>COUNTIF($C$1:C1464,C1464)&amp;C1464</f>
        <v>0</v>
      </c>
      <c r="D1464" s="40" t="str">
        <f>IFERROR(VLOOKUP(C1464,参数表!A:D,2,0),"")</f>
        <v/>
      </c>
      <c r="E1464" s="10" t="str">
        <f>IFERROR(VLOOKUP(C1464,参数表!A:D,3,0),"")</f>
        <v/>
      </c>
      <c r="F1464" s="10" t="str">
        <f>IFERROR(VLOOKUP(C1464,参数表!A:D,4,0),"")</f>
        <v/>
      </c>
    </row>
    <row r="1465" spans="1:6">
      <c r="A1465" s="33" t="str">
        <f>COUNTIF($C$1:C1465,C1465)&amp;C1465</f>
        <v>0</v>
      </c>
      <c r="D1465" s="40" t="str">
        <f>IFERROR(VLOOKUP(C1465,参数表!A:D,2,0),"")</f>
        <v/>
      </c>
      <c r="E1465" s="10" t="str">
        <f>IFERROR(VLOOKUP(C1465,参数表!A:D,3,0),"")</f>
        <v/>
      </c>
      <c r="F1465" s="10" t="str">
        <f>IFERROR(VLOOKUP(C1465,参数表!A:D,4,0),"")</f>
        <v/>
      </c>
    </row>
    <row r="1466" spans="1:6">
      <c r="A1466" s="33" t="str">
        <f>COUNTIF($C$1:C1466,C1466)&amp;C1466</f>
        <v>0</v>
      </c>
      <c r="D1466" s="40" t="str">
        <f>IFERROR(VLOOKUP(C1466,参数表!A:D,2,0),"")</f>
        <v/>
      </c>
      <c r="E1466" s="10" t="str">
        <f>IFERROR(VLOOKUP(C1466,参数表!A:D,3,0),"")</f>
        <v/>
      </c>
      <c r="F1466" s="10" t="str">
        <f>IFERROR(VLOOKUP(C1466,参数表!A:D,4,0),"")</f>
        <v/>
      </c>
    </row>
    <row r="1467" spans="1:6">
      <c r="A1467" s="33" t="str">
        <f>COUNTIF($C$1:C1467,C1467)&amp;C1467</f>
        <v>0</v>
      </c>
      <c r="D1467" s="40" t="str">
        <f>IFERROR(VLOOKUP(C1467,参数表!A:D,2,0),"")</f>
        <v/>
      </c>
      <c r="E1467" s="10" t="str">
        <f>IFERROR(VLOOKUP(C1467,参数表!A:D,3,0),"")</f>
        <v/>
      </c>
      <c r="F1467" s="10" t="str">
        <f>IFERROR(VLOOKUP(C1467,参数表!A:D,4,0),"")</f>
        <v/>
      </c>
    </row>
    <row r="1468" spans="1:6">
      <c r="A1468" s="33" t="str">
        <f>COUNTIF($C$1:C1468,C1468)&amp;C1468</f>
        <v>0</v>
      </c>
      <c r="D1468" s="40" t="str">
        <f>IFERROR(VLOOKUP(C1468,参数表!A:D,2,0),"")</f>
        <v/>
      </c>
      <c r="E1468" s="10" t="str">
        <f>IFERROR(VLOOKUP(C1468,参数表!A:D,3,0),"")</f>
        <v/>
      </c>
      <c r="F1468" s="10" t="str">
        <f>IFERROR(VLOOKUP(C1468,参数表!A:D,4,0),"")</f>
        <v/>
      </c>
    </row>
    <row r="1469" spans="1:6">
      <c r="A1469" s="33" t="str">
        <f>COUNTIF($C$1:C1469,C1469)&amp;C1469</f>
        <v>0</v>
      </c>
      <c r="D1469" s="40" t="str">
        <f>IFERROR(VLOOKUP(C1469,参数表!A:D,2,0),"")</f>
        <v/>
      </c>
      <c r="E1469" s="10" t="str">
        <f>IFERROR(VLOOKUP(C1469,参数表!A:D,3,0),"")</f>
        <v/>
      </c>
      <c r="F1469" s="10" t="str">
        <f>IFERROR(VLOOKUP(C1469,参数表!A:D,4,0),"")</f>
        <v/>
      </c>
    </row>
    <row r="1470" spans="1:6">
      <c r="A1470" s="33" t="str">
        <f>COUNTIF($C$1:C1470,C1470)&amp;C1470</f>
        <v>0</v>
      </c>
      <c r="D1470" s="40" t="str">
        <f>IFERROR(VLOOKUP(C1470,参数表!A:D,2,0),"")</f>
        <v/>
      </c>
      <c r="E1470" s="10" t="str">
        <f>IFERROR(VLOOKUP(C1470,参数表!A:D,3,0),"")</f>
        <v/>
      </c>
      <c r="F1470" s="10" t="str">
        <f>IFERROR(VLOOKUP(C1470,参数表!A:D,4,0),"")</f>
        <v/>
      </c>
    </row>
    <row r="1471" spans="1:6">
      <c r="A1471" s="33" t="str">
        <f>COUNTIF($C$1:C1471,C1471)&amp;C1471</f>
        <v>0</v>
      </c>
      <c r="D1471" s="40" t="str">
        <f>IFERROR(VLOOKUP(C1471,参数表!A:D,2,0),"")</f>
        <v/>
      </c>
      <c r="E1471" s="10" t="str">
        <f>IFERROR(VLOOKUP(C1471,参数表!A:D,3,0),"")</f>
        <v/>
      </c>
      <c r="F1471" s="10" t="str">
        <f>IFERROR(VLOOKUP(C1471,参数表!A:D,4,0),"")</f>
        <v/>
      </c>
    </row>
    <row r="1472" spans="1:6">
      <c r="A1472" s="33" t="str">
        <f>COUNTIF($C$1:C1472,C1472)&amp;C1472</f>
        <v>0</v>
      </c>
      <c r="D1472" s="40" t="str">
        <f>IFERROR(VLOOKUP(C1472,参数表!A:D,2,0),"")</f>
        <v/>
      </c>
      <c r="E1472" s="10" t="str">
        <f>IFERROR(VLOOKUP(C1472,参数表!A:D,3,0),"")</f>
        <v/>
      </c>
      <c r="F1472" s="10" t="str">
        <f>IFERROR(VLOOKUP(C1472,参数表!A:D,4,0),"")</f>
        <v/>
      </c>
    </row>
    <row r="1473" spans="1:6">
      <c r="A1473" s="33" t="str">
        <f>COUNTIF($C$1:C1473,C1473)&amp;C1473</f>
        <v>0</v>
      </c>
      <c r="D1473" s="40" t="str">
        <f>IFERROR(VLOOKUP(C1473,参数表!A:D,2,0),"")</f>
        <v/>
      </c>
      <c r="E1473" s="10" t="str">
        <f>IFERROR(VLOOKUP(C1473,参数表!A:D,3,0),"")</f>
        <v/>
      </c>
      <c r="F1473" s="10" t="str">
        <f>IFERROR(VLOOKUP(C1473,参数表!A:D,4,0),"")</f>
        <v/>
      </c>
    </row>
    <row r="1474" spans="1:6">
      <c r="A1474" s="33" t="str">
        <f>COUNTIF($C$1:C1474,C1474)&amp;C1474</f>
        <v>0</v>
      </c>
      <c r="D1474" s="40" t="str">
        <f>IFERROR(VLOOKUP(C1474,参数表!A:D,2,0),"")</f>
        <v/>
      </c>
      <c r="E1474" s="10" t="str">
        <f>IFERROR(VLOOKUP(C1474,参数表!A:D,3,0),"")</f>
        <v/>
      </c>
      <c r="F1474" s="10" t="str">
        <f>IFERROR(VLOOKUP(C1474,参数表!A:D,4,0),"")</f>
        <v/>
      </c>
    </row>
    <row r="1475" spans="1:6">
      <c r="A1475" s="33" t="str">
        <f>COUNTIF($C$1:C1475,C1475)&amp;C1475</f>
        <v>0</v>
      </c>
      <c r="D1475" s="40" t="str">
        <f>IFERROR(VLOOKUP(C1475,参数表!A:D,2,0),"")</f>
        <v/>
      </c>
      <c r="E1475" s="10" t="str">
        <f>IFERROR(VLOOKUP(C1475,参数表!A:D,3,0),"")</f>
        <v/>
      </c>
      <c r="F1475" s="10" t="str">
        <f>IFERROR(VLOOKUP(C1475,参数表!A:D,4,0),"")</f>
        <v/>
      </c>
    </row>
    <row r="1476" spans="1:6">
      <c r="A1476" s="33" t="str">
        <f>COUNTIF($C$1:C1476,C1476)&amp;C1476</f>
        <v>0</v>
      </c>
      <c r="D1476" s="40" t="str">
        <f>IFERROR(VLOOKUP(C1476,参数表!A:D,2,0),"")</f>
        <v/>
      </c>
      <c r="E1476" s="10" t="str">
        <f>IFERROR(VLOOKUP(C1476,参数表!A:D,3,0),"")</f>
        <v/>
      </c>
      <c r="F1476" s="10" t="str">
        <f>IFERROR(VLOOKUP(C1476,参数表!A:D,4,0),"")</f>
        <v/>
      </c>
    </row>
    <row r="1477" spans="1:6">
      <c r="A1477" s="33" t="str">
        <f>COUNTIF($C$1:C1477,C1477)&amp;C1477</f>
        <v>0</v>
      </c>
      <c r="D1477" s="40" t="str">
        <f>IFERROR(VLOOKUP(C1477,参数表!A:D,2,0),"")</f>
        <v/>
      </c>
      <c r="E1477" s="10" t="str">
        <f>IFERROR(VLOOKUP(C1477,参数表!A:D,3,0),"")</f>
        <v/>
      </c>
      <c r="F1477" s="10" t="str">
        <f>IFERROR(VLOOKUP(C1477,参数表!A:D,4,0),"")</f>
        <v/>
      </c>
    </row>
    <row r="1478" spans="1:6">
      <c r="A1478" s="33" t="str">
        <f>COUNTIF($C$1:C1478,C1478)&amp;C1478</f>
        <v>0</v>
      </c>
      <c r="D1478" s="40" t="str">
        <f>IFERROR(VLOOKUP(C1478,参数表!A:D,2,0),"")</f>
        <v/>
      </c>
      <c r="E1478" s="10" t="str">
        <f>IFERROR(VLOOKUP(C1478,参数表!A:D,3,0),"")</f>
        <v/>
      </c>
      <c r="F1478" s="10" t="str">
        <f>IFERROR(VLOOKUP(C1478,参数表!A:D,4,0),"")</f>
        <v/>
      </c>
    </row>
    <row r="1479" spans="1:6">
      <c r="A1479" s="33" t="str">
        <f>COUNTIF($C$1:C1479,C1479)&amp;C1479</f>
        <v>0</v>
      </c>
      <c r="D1479" s="40" t="str">
        <f>IFERROR(VLOOKUP(C1479,参数表!A:D,2,0),"")</f>
        <v/>
      </c>
      <c r="E1479" s="10" t="str">
        <f>IFERROR(VLOOKUP(C1479,参数表!A:D,3,0),"")</f>
        <v/>
      </c>
      <c r="F1479" s="10" t="str">
        <f>IFERROR(VLOOKUP(C1479,参数表!A:D,4,0),"")</f>
        <v/>
      </c>
    </row>
    <row r="1480" spans="1:6">
      <c r="A1480" s="33" t="str">
        <f>COUNTIF($C$1:C1480,C1480)&amp;C1480</f>
        <v>0</v>
      </c>
      <c r="D1480" s="40" t="str">
        <f>IFERROR(VLOOKUP(C1480,参数表!A:D,2,0),"")</f>
        <v/>
      </c>
      <c r="E1480" s="10" t="str">
        <f>IFERROR(VLOOKUP(C1480,参数表!A:D,3,0),"")</f>
        <v/>
      </c>
      <c r="F1480" s="10" t="str">
        <f>IFERROR(VLOOKUP(C1480,参数表!A:D,4,0),"")</f>
        <v/>
      </c>
    </row>
    <row r="1481" spans="1:6">
      <c r="A1481" s="33" t="str">
        <f>COUNTIF($C$1:C1481,C1481)&amp;C1481</f>
        <v>0</v>
      </c>
      <c r="D1481" s="40" t="str">
        <f>IFERROR(VLOOKUP(C1481,参数表!A:D,2,0),"")</f>
        <v/>
      </c>
      <c r="E1481" s="10" t="str">
        <f>IFERROR(VLOOKUP(C1481,参数表!A:D,3,0),"")</f>
        <v/>
      </c>
      <c r="F1481" s="10" t="str">
        <f>IFERROR(VLOOKUP(C1481,参数表!A:D,4,0),"")</f>
        <v/>
      </c>
    </row>
    <row r="1482" spans="1:6">
      <c r="A1482" s="33" t="str">
        <f>COUNTIF($C$1:C1482,C1482)&amp;C1482</f>
        <v>0</v>
      </c>
      <c r="D1482" s="40" t="str">
        <f>IFERROR(VLOOKUP(C1482,参数表!A:D,2,0),"")</f>
        <v/>
      </c>
      <c r="E1482" s="10" t="str">
        <f>IFERROR(VLOOKUP(C1482,参数表!A:D,3,0),"")</f>
        <v/>
      </c>
      <c r="F1482" s="10" t="str">
        <f>IFERROR(VLOOKUP(C1482,参数表!A:D,4,0),"")</f>
        <v/>
      </c>
    </row>
    <row r="1483" spans="1:6">
      <c r="A1483" s="33" t="str">
        <f>COUNTIF($C$1:C1483,C1483)&amp;C1483</f>
        <v>0</v>
      </c>
      <c r="D1483" s="40" t="str">
        <f>IFERROR(VLOOKUP(C1483,参数表!A:D,2,0),"")</f>
        <v/>
      </c>
      <c r="E1483" s="10" t="str">
        <f>IFERROR(VLOOKUP(C1483,参数表!A:D,3,0),"")</f>
        <v/>
      </c>
      <c r="F1483" s="10" t="str">
        <f>IFERROR(VLOOKUP(C1483,参数表!A:D,4,0),"")</f>
        <v/>
      </c>
    </row>
    <row r="1484" spans="1:6">
      <c r="A1484" s="33" t="str">
        <f>COUNTIF($C$1:C1484,C1484)&amp;C1484</f>
        <v>0</v>
      </c>
      <c r="D1484" s="40" t="str">
        <f>IFERROR(VLOOKUP(C1484,参数表!A:D,2,0),"")</f>
        <v/>
      </c>
      <c r="E1484" s="10" t="str">
        <f>IFERROR(VLOOKUP(C1484,参数表!A:D,3,0),"")</f>
        <v/>
      </c>
      <c r="F1484" s="10" t="str">
        <f>IFERROR(VLOOKUP(C1484,参数表!A:D,4,0),"")</f>
        <v/>
      </c>
    </row>
    <row r="1485" spans="1:6">
      <c r="A1485" s="33" t="str">
        <f>COUNTIF($C$1:C1485,C1485)&amp;C1485</f>
        <v>0</v>
      </c>
      <c r="D1485" s="40" t="str">
        <f>IFERROR(VLOOKUP(C1485,参数表!A:D,2,0),"")</f>
        <v/>
      </c>
      <c r="E1485" s="10" t="str">
        <f>IFERROR(VLOOKUP(C1485,参数表!A:D,3,0),"")</f>
        <v/>
      </c>
      <c r="F1485" s="10" t="str">
        <f>IFERROR(VLOOKUP(C1485,参数表!A:D,4,0),"")</f>
        <v/>
      </c>
    </row>
    <row r="1486" spans="1:6">
      <c r="A1486" s="33" t="str">
        <f>COUNTIF($C$1:C1486,C1486)&amp;C1486</f>
        <v>0</v>
      </c>
      <c r="D1486" s="40" t="str">
        <f>IFERROR(VLOOKUP(C1486,参数表!A:D,2,0),"")</f>
        <v/>
      </c>
      <c r="E1486" s="10" t="str">
        <f>IFERROR(VLOOKUP(C1486,参数表!A:D,3,0),"")</f>
        <v/>
      </c>
      <c r="F1486" s="10" t="str">
        <f>IFERROR(VLOOKUP(C1486,参数表!A:D,4,0),"")</f>
        <v/>
      </c>
    </row>
    <row r="1487" spans="1:6">
      <c r="A1487" s="33" t="str">
        <f>COUNTIF($C$1:C1487,C1487)&amp;C1487</f>
        <v>0</v>
      </c>
      <c r="D1487" s="40" t="str">
        <f>IFERROR(VLOOKUP(C1487,参数表!A:D,2,0),"")</f>
        <v/>
      </c>
      <c r="E1487" s="10" t="str">
        <f>IFERROR(VLOOKUP(C1487,参数表!A:D,3,0),"")</f>
        <v/>
      </c>
      <c r="F1487" s="10" t="str">
        <f>IFERROR(VLOOKUP(C1487,参数表!A:D,4,0),"")</f>
        <v/>
      </c>
    </row>
    <row r="1488" spans="1:6">
      <c r="A1488" s="33" t="str">
        <f>COUNTIF($C$1:C1488,C1488)&amp;C1488</f>
        <v>0</v>
      </c>
      <c r="D1488" s="40" t="str">
        <f>IFERROR(VLOOKUP(C1488,参数表!A:D,2,0),"")</f>
        <v/>
      </c>
      <c r="E1488" s="10" t="str">
        <f>IFERROR(VLOOKUP(C1488,参数表!A:D,3,0),"")</f>
        <v/>
      </c>
      <c r="F1488" s="10" t="str">
        <f>IFERROR(VLOOKUP(C1488,参数表!A:D,4,0),"")</f>
        <v/>
      </c>
    </row>
    <row r="1489" spans="1:6">
      <c r="A1489" s="33" t="str">
        <f>COUNTIF($C$1:C1489,C1489)&amp;C1489</f>
        <v>0</v>
      </c>
      <c r="D1489" s="40" t="str">
        <f>IFERROR(VLOOKUP(C1489,参数表!A:D,2,0),"")</f>
        <v/>
      </c>
      <c r="E1489" s="10" t="str">
        <f>IFERROR(VLOOKUP(C1489,参数表!A:D,3,0),"")</f>
        <v/>
      </c>
      <c r="F1489" s="10" t="str">
        <f>IFERROR(VLOOKUP(C1489,参数表!A:D,4,0),"")</f>
        <v/>
      </c>
    </row>
    <row r="1490" spans="1:6">
      <c r="A1490" s="33" t="str">
        <f>COUNTIF($C$1:C1490,C1490)&amp;C1490</f>
        <v>0</v>
      </c>
      <c r="D1490" s="40" t="str">
        <f>IFERROR(VLOOKUP(C1490,参数表!A:D,2,0),"")</f>
        <v/>
      </c>
      <c r="E1490" s="10" t="str">
        <f>IFERROR(VLOOKUP(C1490,参数表!A:D,3,0),"")</f>
        <v/>
      </c>
      <c r="F1490" s="10" t="str">
        <f>IFERROR(VLOOKUP(C1490,参数表!A:D,4,0),"")</f>
        <v/>
      </c>
    </row>
    <row r="1491" spans="1:6">
      <c r="A1491" s="33" t="str">
        <f>COUNTIF($C$1:C1491,C1491)&amp;C1491</f>
        <v>0</v>
      </c>
      <c r="D1491" s="40" t="str">
        <f>IFERROR(VLOOKUP(C1491,参数表!A:D,2,0),"")</f>
        <v/>
      </c>
      <c r="E1491" s="10" t="str">
        <f>IFERROR(VLOOKUP(C1491,参数表!A:D,3,0),"")</f>
        <v/>
      </c>
      <c r="F1491" s="10" t="str">
        <f>IFERROR(VLOOKUP(C1491,参数表!A:D,4,0),"")</f>
        <v/>
      </c>
    </row>
    <row r="1492" spans="1:6">
      <c r="A1492" s="33" t="str">
        <f>COUNTIF($C$1:C1492,C1492)&amp;C1492</f>
        <v>0</v>
      </c>
      <c r="D1492" s="40" t="str">
        <f>IFERROR(VLOOKUP(C1492,参数表!A:D,2,0),"")</f>
        <v/>
      </c>
      <c r="E1492" s="10" t="str">
        <f>IFERROR(VLOOKUP(C1492,参数表!A:D,3,0),"")</f>
        <v/>
      </c>
      <c r="F1492" s="10" t="str">
        <f>IFERROR(VLOOKUP(C1492,参数表!A:D,4,0),"")</f>
        <v/>
      </c>
    </row>
    <row r="1493" spans="1:6">
      <c r="A1493" s="33" t="str">
        <f>COUNTIF($C$1:C1493,C1493)&amp;C1493</f>
        <v>0</v>
      </c>
      <c r="D1493" s="40" t="str">
        <f>IFERROR(VLOOKUP(C1493,参数表!A:D,2,0),"")</f>
        <v/>
      </c>
      <c r="E1493" s="10" t="str">
        <f>IFERROR(VLOOKUP(C1493,参数表!A:D,3,0),"")</f>
        <v/>
      </c>
      <c r="F1493" s="10" t="str">
        <f>IFERROR(VLOOKUP(C1493,参数表!A:D,4,0),"")</f>
        <v/>
      </c>
    </row>
    <row r="1494" spans="1:6">
      <c r="A1494" s="33" t="str">
        <f>COUNTIF($C$1:C1494,C1494)&amp;C1494</f>
        <v>0</v>
      </c>
      <c r="D1494" s="40" t="str">
        <f>IFERROR(VLOOKUP(C1494,参数表!A:D,2,0),"")</f>
        <v/>
      </c>
      <c r="E1494" s="10" t="str">
        <f>IFERROR(VLOOKUP(C1494,参数表!A:D,3,0),"")</f>
        <v/>
      </c>
      <c r="F1494" s="10" t="str">
        <f>IFERROR(VLOOKUP(C1494,参数表!A:D,4,0),"")</f>
        <v/>
      </c>
    </row>
    <row r="1495" spans="1:6">
      <c r="A1495" s="33" t="str">
        <f>COUNTIF($C$1:C1495,C1495)&amp;C1495</f>
        <v>0</v>
      </c>
      <c r="D1495" s="40" t="str">
        <f>IFERROR(VLOOKUP(C1495,参数表!A:D,2,0),"")</f>
        <v/>
      </c>
      <c r="E1495" s="10" t="str">
        <f>IFERROR(VLOOKUP(C1495,参数表!A:D,3,0),"")</f>
        <v/>
      </c>
      <c r="F1495" s="10" t="str">
        <f>IFERROR(VLOOKUP(C1495,参数表!A:D,4,0),"")</f>
        <v/>
      </c>
    </row>
    <row r="1496" spans="1:6">
      <c r="A1496" s="33" t="str">
        <f>COUNTIF($C$1:C1496,C1496)&amp;C1496</f>
        <v>0</v>
      </c>
      <c r="D1496" s="40" t="str">
        <f>IFERROR(VLOOKUP(C1496,参数表!A:D,2,0),"")</f>
        <v/>
      </c>
      <c r="E1496" s="10" t="str">
        <f>IFERROR(VLOOKUP(C1496,参数表!A:D,3,0),"")</f>
        <v/>
      </c>
      <c r="F1496" s="10" t="str">
        <f>IFERROR(VLOOKUP(C1496,参数表!A:D,4,0),"")</f>
        <v/>
      </c>
    </row>
    <row r="1497" spans="1:6">
      <c r="A1497" s="33" t="str">
        <f>COUNTIF($C$1:C1497,C1497)&amp;C1497</f>
        <v>0</v>
      </c>
      <c r="D1497" s="40" t="str">
        <f>IFERROR(VLOOKUP(C1497,参数表!A:D,2,0),"")</f>
        <v/>
      </c>
      <c r="E1497" s="10" t="str">
        <f>IFERROR(VLOOKUP(C1497,参数表!A:D,3,0),"")</f>
        <v/>
      </c>
      <c r="F1497" s="10" t="str">
        <f>IFERROR(VLOOKUP(C1497,参数表!A:D,4,0),"")</f>
        <v/>
      </c>
    </row>
    <row r="1498" spans="1:6">
      <c r="A1498" s="33" t="str">
        <f>COUNTIF($C$1:C1498,C1498)&amp;C1498</f>
        <v>0</v>
      </c>
      <c r="D1498" s="40" t="str">
        <f>IFERROR(VLOOKUP(C1498,参数表!A:D,2,0),"")</f>
        <v/>
      </c>
      <c r="E1498" s="10" t="str">
        <f>IFERROR(VLOOKUP(C1498,参数表!A:D,3,0),"")</f>
        <v/>
      </c>
      <c r="F1498" s="10" t="str">
        <f>IFERROR(VLOOKUP(C1498,参数表!A:D,4,0),"")</f>
        <v/>
      </c>
    </row>
    <row r="1499" spans="1:6">
      <c r="A1499" s="33" t="str">
        <f>COUNTIF($C$1:C1499,C1499)&amp;C1499</f>
        <v>0</v>
      </c>
      <c r="D1499" s="40" t="str">
        <f>IFERROR(VLOOKUP(C1499,参数表!A:D,2,0),"")</f>
        <v/>
      </c>
      <c r="E1499" s="10" t="str">
        <f>IFERROR(VLOOKUP(C1499,参数表!A:D,3,0),"")</f>
        <v/>
      </c>
      <c r="F1499" s="10" t="str">
        <f>IFERROR(VLOOKUP(C1499,参数表!A:D,4,0),"")</f>
        <v/>
      </c>
    </row>
    <row r="1500" spans="1:6">
      <c r="A1500" s="33" t="str">
        <f>COUNTIF($C$1:C1500,C1500)&amp;C1500</f>
        <v>0</v>
      </c>
      <c r="D1500" s="40" t="str">
        <f>IFERROR(VLOOKUP(C1500,参数表!A:D,2,0),"")</f>
        <v/>
      </c>
      <c r="E1500" s="10" t="str">
        <f>IFERROR(VLOOKUP(C1500,参数表!A:D,3,0),"")</f>
        <v/>
      </c>
      <c r="F1500" s="10" t="str">
        <f>IFERROR(VLOOKUP(C1500,参数表!A:D,4,0),"")</f>
        <v/>
      </c>
    </row>
    <row r="1501" spans="1:6">
      <c r="A1501" s="33" t="str">
        <f>COUNTIF($C$1:C1501,C1501)&amp;C1501</f>
        <v>0</v>
      </c>
      <c r="D1501" s="40" t="str">
        <f>IFERROR(VLOOKUP(C1501,参数表!A:D,2,0),"")</f>
        <v/>
      </c>
      <c r="E1501" s="10" t="str">
        <f>IFERROR(VLOOKUP(C1501,参数表!A:D,3,0),"")</f>
        <v/>
      </c>
      <c r="F1501" s="10" t="str">
        <f>IFERROR(VLOOKUP(C1501,参数表!A:D,4,0),"")</f>
        <v/>
      </c>
    </row>
    <row r="1502" spans="1:6">
      <c r="A1502" s="33" t="str">
        <f>COUNTIF($C$1:C1502,C1502)&amp;C1502</f>
        <v>0</v>
      </c>
      <c r="D1502" s="40" t="str">
        <f>IFERROR(VLOOKUP(C1502,参数表!A:D,2,0),"")</f>
        <v/>
      </c>
      <c r="E1502" s="10" t="str">
        <f>IFERROR(VLOOKUP(C1502,参数表!A:D,3,0),"")</f>
        <v/>
      </c>
      <c r="F1502" s="10" t="str">
        <f>IFERROR(VLOOKUP(C1502,参数表!A:D,4,0),"")</f>
        <v/>
      </c>
    </row>
    <row r="1503" spans="1:6">
      <c r="A1503" s="33" t="str">
        <f>COUNTIF($C$1:C1503,C1503)&amp;C1503</f>
        <v>0</v>
      </c>
      <c r="D1503" s="40" t="str">
        <f>IFERROR(VLOOKUP(C1503,参数表!A:D,2,0),"")</f>
        <v/>
      </c>
      <c r="E1503" s="10" t="str">
        <f>IFERROR(VLOOKUP(C1503,参数表!A:D,3,0),"")</f>
        <v/>
      </c>
      <c r="F1503" s="10" t="str">
        <f>IFERROR(VLOOKUP(C1503,参数表!A:D,4,0),"")</f>
        <v/>
      </c>
    </row>
    <row r="1504" spans="1:6">
      <c r="A1504" s="33" t="str">
        <f>COUNTIF($C$1:C1504,C1504)&amp;C1504</f>
        <v>0</v>
      </c>
      <c r="D1504" s="40" t="str">
        <f>IFERROR(VLOOKUP(C1504,参数表!A:D,2,0),"")</f>
        <v/>
      </c>
      <c r="E1504" s="10" t="str">
        <f>IFERROR(VLOOKUP(C1504,参数表!A:D,3,0),"")</f>
        <v/>
      </c>
      <c r="F1504" s="10" t="str">
        <f>IFERROR(VLOOKUP(C1504,参数表!A:D,4,0),"")</f>
        <v/>
      </c>
    </row>
    <row r="1505" spans="1:6">
      <c r="A1505" s="33" t="str">
        <f>COUNTIF($C$1:C1505,C1505)&amp;C1505</f>
        <v>0</v>
      </c>
      <c r="D1505" s="40" t="str">
        <f>IFERROR(VLOOKUP(C1505,参数表!A:D,2,0),"")</f>
        <v/>
      </c>
      <c r="E1505" s="10" t="str">
        <f>IFERROR(VLOOKUP(C1505,参数表!A:D,3,0),"")</f>
        <v/>
      </c>
      <c r="F1505" s="10" t="str">
        <f>IFERROR(VLOOKUP(C1505,参数表!A:D,4,0),"")</f>
        <v/>
      </c>
    </row>
    <row r="1506" spans="1:6">
      <c r="A1506" s="33" t="str">
        <f>COUNTIF($C$1:C1506,C1506)&amp;C1506</f>
        <v>0</v>
      </c>
      <c r="D1506" s="40" t="str">
        <f>IFERROR(VLOOKUP(C1506,参数表!A:D,2,0),"")</f>
        <v/>
      </c>
      <c r="E1506" s="10" t="str">
        <f>IFERROR(VLOOKUP(C1506,参数表!A:D,3,0),"")</f>
        <v/>
      </c>
      <c r="F1506" s="10" t="str">
        <f>IFERROR(VLOOKUP(C1506,参数表!A:D,4,0),"")</f>
        <v/>
      </c>
    </row>
    <row r="1507" spans="1:6">
      <c r="A1507" s="33" t="str">
        <f>COUNTIF($C$1:C1507,C1507)&amp;C1507</f>
        <v>0</v>
      </c>
      <c r="D1507" s="40" t="str">
        <f>IFERROR(VLOOKUP(C1507,参数表!A:D,2,0),"")</f>
        <v/>
      </c>
      <c r="E1507" s="10" t="str">
        <f>IFERROR(VLOOKUP(C1507,参数表!A:D,3,0),"")</f>
        <v/>
      </c>
      <c r="F1507" s="10" t="str">
        <f>IFERROR(VLOOKUP(C1507,参数表!A:D,4,0),"")</f>
        <v/>
      </c>
    </row>
    <row r="1508" spans="1:6">
      <c r="A1508" s="33" t="str">
        <f>COUNTIF($C$1:C1508,C1508)&amp;C1508</f>
        <v>0</v>
      </c>
      <c r="D1508" s="40" t="str">
        <f>IFERROR(VLOOKUP(C1508,参数表!A:D,2,0),"")</f>
        <v/>
      </c>
      <c r="E1508" s="10" t="str">
        <f>IFERROR(VLOOKUP(C1508,参数表!A:D,3,0),"")</f>
        <v/>
      </c>
      <c r="F1508" s="10" t="str">
        <f>IFERROR(VLOOKUP(C1508,参数表!A:D,4,0),"")</f>
        <v/>
      </c>
    </row>
    <row r="1509" spans="1:6">
      <c r="A1509" s="33" t="str">
        <f>COUNTIF($C$1:C1509,C1509)&amp;C1509</f>
        <v>0</v>
      </c>
      <c r="D1509" s="40" t="str">
        <f>IFERROR(VLOOKUP(C1509,参数表!A:D,2,0),"")</f>
        <v/>
      </c>
      <c r="E1509" s="10" t="str">
        <f>IFERROR(VLOOKUP(C1509,参数表!A:D,3,0),"")</f>
        <v/>
      </c>
      <c r="F1509" s="10" t="str">
        <f>IFERROR(VLOOKUP(C1509,参数表!A:D,4,0),"")</f>
        <v/>
      </c>
    </row>
    <row r="1510" spans="1:6">
      <c r="A1510" s="33" t="str">
        <f>COUNTIF($C$1:C1510,C1510)&amp;C1510</f>
        <v>0</v>
      </c>
      <c r="D1510" s="40" t="str">
        <f>IFERROR(VLOOKUP(C1510,参数表!A:D,2,0),"")</f>
        <v/>
      </c>
      <c r="E1510" s="10" t="str">
        <f>IFERROR(VLOOKUP(C1510,参数表!A:D,3,0),"")</f>
        <v/>
      </c>
      <c r="F1510" s="10" t="str">
        <f>IFERROR(VLOOKUP(C1510,参数表!A:D,4,0),"")</f>
        <v/>
      </c>
    </row>
    <row r="1511" spans="1:6">
      <c r="A1511" s="33" t="str">
        <f>COUNTIF($C$1:C1511,C1511)&amp;C1511</f>
        <v>0</v>
      </c>
      <c r="D1511" s="40" t="str">
        <f>IFERROR(VLOOKUP(C1511,参数表!A:D,2,0),"")</f>
        <v/>
      </c>
      <c r="E1511" s="10" t="str">
        <f>IFERROR(VLOOKUP(C1511,参数表!A:D,3,0),"")</f>
        <v/>
      </c>
      <c r="F1511" s="10" t="str">
        <f>IFERROR(VLOOKUP(C1511,参数表!A:D,4,0),"")</f>
        <v/>
      </c>
    </row>
    <row r="1512" spans="1:6">
      <c r="A1512" s="33" t="str">
        <f>COUNTIF($C$1:C1512,C1512)&amp;C1512</f>
        <v>0</v>
      </c>
      <c r="D1512" s="40" t="str">
        <f>IFERROR(VLOOKUP(C1512,参数表!A:D,2,0),"")</f>
        <v/>
      </c>
      <c r="E1512" s="10" t="str">
        <f>IFERROR(VLOOKUP(C1512,参数表!A:D,3,0),"")</f>
        <v/>
      </c>
      <c r="F1512" s="10" t="str">
        <f>IFERROR(VLOOKUP(C1512,参数表!A:D,4,0),"")</f>
        <v/>
      </c>
    </row>
    <row r="1513" spans="1:6">
      <c r="A1513" s="33" t="str">
        <f>COUNTIF($C$1:C1513,C1513)&amp;C1513</f>
        <v>0</v>
      </c>
      <c r="D1513" s="40" t="str">
        <f>IFERROR(VLOOKUP(C1513,参数表!A:D,2,0),"")</f>
        <v/>
      </c>
      <c r="E1513" s="10" t="str">
        <f>IFERROR(VLOOKUP(C1513,参数表!A:D,3,0),"")</f>
        <v/>
      </c>
      <c r="F1513" s="10" t="str">
        <f>IFERROR(VLOOKUP(C1513,参数表!A:D,4,0),"")</f>
        <v/>
      </c>
    </row>
    <row r="1514" spans="1:6">
      <c r="A1514" s="33" t="str">
        <f>COUNTIF($C$1:C1514,C1514)&amp;C1514</f>
        <v>0</v>
      </c>
      <c r="D1514" s="40" t="str">
        <f>IFERROR(VLOOKUP(C1514,参数表!A:D,2,0),"")</f>
        <v/>
      </c>
      <c r="E1514" s="10" t="str">
        <f>IFERROR(VLOOKUP(C1514,参数表!A:D,3,0),"")</f>
        <v/>
      </c>
      <c r="F1514" s="10" t="str">
        <f>IFERROR(VLOOKUP(C1514,参数表!A:D,4,0),"")</f>
        <v/>
      </c>
    </row>
    <row r="1515" spans="1:6">
      <c r="A1515" s="33" t="str">
        <f>COUNTIF($C$1:C1515,C1515)&amp;C1515</f>
        <v>0</v>
      </c>
      <c r="D1515" s="40" t="str">
        <f>IFERROR(VLOOKUP(C1515,参数表!A:D,2,0),"")</f>
        <v/>
      </c>
      <c r="E1515" s="10" t="str">
        <f>IFERROR(VLOOKUP(C1515,参数表!A:D,3,0),"")</f>
        <v/>
      </c>
      <c r="F1515" s="10" t="str">
        <f>IFERROR(VLOOKUP(C1515,参数表!A:D,4,0),"")</f>
        <v/>
      </c>
    </row>
    <row r="1516" spans="1:6">
      <c r="A1516" s="33" t="str">
        <f>COUNTIF($C$1:C1516,C1516)&amp;C1516</f>
        <v>0</v>
      </c>
      <c r="D1516" s="40" t="str">
        <f>IFERROR(VLOOKUP(C1516,参数表!A:D,2,0),"")</f>
        <v/>
      </c>
      <c r="E1516" s="10" t="str">
        <f>IFERROR(VLOOKUP(C1516,参数表!A:D,3,0),"")</f>
        <v/>
      </c>
      <c r="F1516" s="10" t="str">
        <f>IFERROR(VLOOKUP(C1516,参数表!A:D,4,0),"")</f>
        <v/>
      </c>
    </row>
    <row r="1517" spans="1:6">
      <c r="A1517" s="33" t="str">
        <f>COUNTIF($C$1:C1517,C1517)&amp;C1517</f>
        <v>0</v>
      </c>
      <c r="D1517" s="40" t="str">
        <f>IFERROR(VLOOKUP(C1517,参数表!A:D,2,0),"")</f>
        <v/>
      </c>
      <c r="E1517" s="10" t="str">
        <f>IFERROR(VLOOKUP(C1517,参数表!A:D,3,0),"")</f>
        <v/>
      </c>
      <c r="F1517" s="10" t="str">
        <f>IFERROR(VLOOKUP(C1517,参数表!A:D,4,0),"")</f>
        <v/>
      </c>
    </row>
    <row r="1518" spans="1:6">
      <c r="A1518" s="33" t="str">
        <f>COUNTIF($C$1:C1518,C1518)&amp;C1518</f>
        <v>0</v>
      </c>
      <c r="D1518" s="40" t="str">
        <f>IFERROR(VLOOKUP(C1518,参数表!A:D,2,0),"")</f>
        <v/>
      </c>
      <c r="E1518" s="10" t="str">
        <f>IFERROR(VLOOKUP(C1518,参数表!A:D,3,0),"")</f>
        <v/>
      </c>
      <c r="F1518" s="10" t="str">
        <f>IFERROR(VLOOKUP(C1518,参数表!A:D,4,0),"")</f>
        <v/>
      </c>
    </row>
    <row r="1519" spans="1:6">
      <c r="A1519" s="33" t="str">
        <f>COUNTIF($C$1:C1519,C1519)&amp;C1519</f>
        <v>0</v>
      </c>
      <c r="D1519" s="40" t="str">
        <f>IFERROR(VLOOKUP(C1519,参数表!A:D,2,0),"")</f>
        <v/>
      </c>
      <c r="E1519" s="10" t="str">
        <f>IFERROR(VLOOKUP(C1519,参数表!A:D,3,0),"")</f>
        <v/>
      </c>
      <c r="F1519" s="10" t="str">
        <f>IFERROR(VLOOKUP(C1519,参数表!A:D,4,0),"")</f>
        <v/>
      </c>
    </row>
    <row r="1520" spans="1:6">
      <c r="A1520" s="33" t="str">
        <f>COUNTIF($C$1:C1520,C1520)&amp;C1520</f>
        <v>0</v>
      </c>
      <c r="D1520" s="40" t="str">
        <f>IFERROR(VLOOKUP(C1520,参数表!A:D,2,0),"")</f>
        <v/>
      </c>
      <c r="E1520" s="10" t="str">
        <f>IFERROR(VLOOKUP(C1520,参数表!A:D,3,0),"")</f>
        <v/>
      </c>
      <c r="F1520" s="10" t="str">
        <f>IFERROR(VLOOKUP(C1520,参数表!A:D,4,0),"")</f>
        <v/>
      </c>
    </row>
    <row r="1521" spans="1:6">
      <c r="A1521" s="33" t="str">
        <f>COUNTIF($C$1:C1521,C1521)&amp;C1521</f>
        <v>0</v>
      </c>
      <c r="D1521" s="40" t="str">
        <f>IFERROR(VLOOKUP(C1521,参数表!A:D,2,0),"")</f>
        <v/>
      </c>
      <c r="E1521" s="10" t="str">
        <f>IFERROR(VLOOKUP(C1521,参数表!A:D,3,0),"")</f>
        <v/>
      </c>
      <c r="F1521" s="10" t="str">
        <f>IFERROR(VLOOKUP(C1521,参数表!A:D,4,0),"")</f>
        <v/>
      </c>
    </row>
    <row r="1522" spans="1:6">
      <c r="A1522" s="33" t="str">
        <f>COUNTIF($C$1:C1522,C1522)&amp;C1522</f>
        <v>0</v>
      </c>
      <c r="D1522" s="40" t="str">
        <f>IFERROR(VLOOKUP(C1522,参数表!A:D,2,0),"")</f>
        <v/>
      </c>
      <c r="E1522" s="10" t="str">
        <f>IFERROR(VLOOKUP(C1522,参数表!A:D,3,0),"")</f>
        <v/>
      </c>
      <c r="F1522" s="10" t="str">
        <f>IFERROR(VLOOKUP(C1522,参数表!A:D,4,0),"")</f>
        <v/>
      </c>
    </row>
    <row r="1523" spans="1:6">
      <c r="A1523" s="33" t="str">
        <f>COUNTIF($C$1:C1523,C1523)&amp;C1523</f>
        <v>0</v>
      </c>
      <c r="D1523" s="40" t="str">
        <f>IFERROR(VLOOKUP(C1523,参数表!A:D,2,0),"")</f>
        <v/>
      </c>
      <c r="E1523" s="10" t="str">
        <f>IFERROR(VLOOKUP(C1523,参数表!A:D,3,0),"")</f>
        <v/>
      </c>
      <c r="F1523" s="10" t="str">
        <f>IFERROR(VLOOKUP(C1523,参数表!A:D,4,0),"")</f>
        <v/>
      </c>
    </row>
    <row r="1524" spans="1:6">
      <c r="A1524" s="33" t="str">
        <f>COUNTIF($C$1:C1524,C1524)&amp;C1524</f>
        <v>0</v>
      </c>
      <c r="D1524" s="40" t="str">
        <f>IFERROR(VLOOKUP(C1524,参数表!A:D,2,0),"")</f>
        <v/>
      </c>
      <c r="E1524" s="10" t="str">
        <f>IFERROR(VLOOKUP(C1524,参数表!A:D,3,0),"")</f>
        <v/>
      </c>
      <c r="F1524" s="10" t="str">
        <f>IFERROR(VLOOKUP(C1524,参数表!A:D,4,0),"")</f>
        <v/>
      </c>
    </row>
    <row r="1525" spans="1:6">
      <c r="A1525" s="33" t="str">
        <f>COUNTIF($C$1:C1525,C1525)&amp;C1525</f>
        <v>0</v>
      </c>
      <c r="D1525" s="40" t="str">
        <f>IFERROR(VLOOKUP(C1525,参数表!A:D,2,0),"")</f>
        <v/>
      </c>
      <c r="E1525" s="10" t="str">
        <f>IFERROR(VLOOKUP(C1525,参数表!A:D,3,0),"")</f>
        <v/>
      </c>
      <c r="F1525" s="10" t="str">
        <f>IFERROR(VLOOKUP(C1525,参数表!A:D,4,0),"")</f>
        <v/>
      </c>
    </row>
    <row r="1526" spans="1:6">
      <c r="A1526" s="33" t="str">
        <f>COUNTIF($C$1:C1526,C1526)&amp;C1526</f>
        <v>0</v>
      </c>
      <c r="D1526" s="40" t="str">
        <f>IFERROR(VLOOKUP(C1526,参数表!A:D,2,0),"")</f>
        <v/>
      </c>
      <c r="E1526" s="10" t="str">
        <f>IFERROR(VLOOKUP(C1526,参数表!A:D,3,0),"")</f>
        <v/>
      </c>
      <c r="F1526" s="10" t="str">
        <f>IFERROR(VLOOKUP(C1526,参数表!A:D,4,0),"")</f>
        <v/>
      </c>
    </row>
    <row r="1527" spans="1:6">
      <c r="A1527" s="33" t="str">
        <f>COUNTIF($C$1:C1527,C1527)&amp;C1527</f>
        <v>0</v>
      </c>
      <c r="D1527" s="40" t="str">
        <f>IFERROR(VLOOKUP(C1527,参数表!A:D,2,0),"")</f>
        <v/>
      </c>
      <c r="E1527" s="10" t="str">
        <f>IFERROR(VLOOKUP(C1527,参数表!A:D,3,0),"")</f>
        <v/>
      </c>
      <c r="F1527" s="10" t="str">
        <f>IFERROR(VLOOKUP(C1527,参数表!A:D,4,0),"")</f>
        <v/>
      </c>
    </row>
    <row r="1528" spans="1:6">
      <c r="A1528" s="33" t="str">
        <f>COUNTIF($C$1:C1528,C1528)&amp;C1528</f>
        <v>0</v>
      </c>
      <c r="D1528" s="40" t="str">
        <f>IFERROR(VLOOKUP(C1528,参数表!A:D,2,0),"")</f>
        <v/>
      </c>
      <c r="E1528" s="10" t="str">
        <f>IFERROR(VLOOKUP(C1528,参数表!A:D,3,0),"")</f>
        <v/>
      </c>
      <c r="F1528" s="10" t="str">
        <f>IFERROR(VLOOKUP(C1528,参数表!A:D,4,0),"")</f>
        <v/>
      </c>
    </row>
    <row r="1529" spans="1:6">
      <c r="A1529" s="33" t="str">
        <f>COUNTIF($C$1:C1529,C1529)&amp;C1529</f>
        <v>0</v>
      </c>
      <c r="D1529" s="40" t="str">
        <f>IFERROR(VLOOKUP(C1529,参数表!A:D,2,0),"")</f>
        <v/>
      </c>
      <c r="E1529" s="10" t="str">
        <f>IFERROR(VLOOKUP(C1529,参数表!A:D,3,0),"")</f>
        <v/>
      </c>
      <c r="F1529" s="10" t="str">
        <f>IFERROR(VLOOKUP(C1529,参数表!A:D,4,0),"")</f>
        <v/>
      </c>
    </row>
    <row r="1530" spans="1:6">
      <c r="A1530" s="33" t="str">
        <f>COUNTIF($C$1:C1530,C1530)&amp;C1530</f>
        <v>0</v>
      </c>
      <c r="D1530" s="40" t="str">
        <f>IFERROR(VLOOKUP(C1530,参数表!A:D,2,0),"")</f>
        <v/>
      </c>
      <c r="E1530" s="10" t="str">
        <f>IFERROR(VLOOKUP(C1530,参数表!A:D,3,0),"")</f>
        <v/>
      </c>
      <c r="F1530" s="10" t="str">
        <f>IFERROR(VLOOKUP(C1530,参数表!A:D,4,0),"")</f>
        <v/>
      </c>
    </row>
    <row r="1531" spans="1:6">
      <c r="A1531" s="33" t="str">
        <f>COUNTIF($C$1:C1531,C1531)&amp;C1531</f>
        <v>0</v>
      </c>
      <c r="D1531" s="40" t="str">
        <f>IFERROR(VLOOKUP(C1531,参数表!A:D,2,0),"")</f>
        <v/>
      </c>
      <c r="E1531" s="10" t="str">
        <f>IFERROR(VLOOKUP(C1531,参数表!A:D,3,0),"")</f>
        <v/>
      </c>
      <c r="F1531" s="10" t="str">
        <f>IFERROR(VLOOKUP(C1531,参数表!A:D,4,0),"")</f>
        <v/>
      </c>
    </row>
    <row r="1532" spans="1:6">
      <c r="A1532" s="33" t="str">
        <f>COUNTIF($C$1:C1532,C1532)&amp;C1532</f>
        <v>0</v>
      </c>
      <c r="D1532" s="40" t="str">
        <f>IFERROR(VLOOKUP(C1532,参数表!A:D,2,0),"")</f>
        <v/>
      </c>
      <c r="E1532" s="10" t="str">
        <f>IFERROR(VLOOKUP(C1532,参数表!A:D,3,0),"")</f>
        <v/>
      </c>
      <c r="F1532" s="10" t="str">
        <f>IFERROR(VLOOKUP(C1532,参数表!A:D,4,0),"")</f>
        <v/>
      </c>
    </row>
    <row r="1533" spans="1:6">
      <c r="A1533" s="33" t="str">
        <f>COUNTIF($C$1:C1533,C1533)&amp;C1533</f>
        <v>0</v>
      </c>
      <c r="D1533" s="40" t="str">
        <f>IFERROR(VLOOKUP(C1533,参数表!A:D,2,0),"")</f>
        <v/>
      </c>
      <c r="E1533" s="10" t="str">
        <f>IFERROR(VLOOKUP(C1533,参数表!A:D,3,0),"")</f>
        <v/>
      </c>
      <c r="F1533" s="10" t="str">
        <f>IFERROR(VLOOKUP(C1533,参数表!A:D,4,0),"")</f>
        <v/>
      </c>
    </row>
    <row r="1534" spans="1:6">
      <c r="A1534" s="33" t="str">
        <f>COUNTIF($C$1:C1534,C1534)&amp;C1534</f>
        <v>0</v>
      </c>
      <c r="D1534" s="40" t="str">
        <f>IFERROR(VLOOKUP(C1534,参数表!A:D,2,0),"")</f>
        <v/>
      </c>
      <c r="E1534" s="10" t="str">
        <f>IFERROR(VLOOKUP(C1534,参数表!A:D,3,0),"")</f>
        <v/>
      </c>
      <c r="F1534" s="10" t="str">
        <f>IFERROR(VLOOKUP(C1534,参数表!A:D,4,0),"")</f>
        <v/>
      </c>
    </row>
    <row r="1535" spans="1:6">
      <c r="A1535" s="33" t="str">
        <f>COUNTIF($C$1:C1535,C1535)&amp;C1535</f>
        <v>0</v>
      </c>
      <c r="D1535" s="40" t="str">
        <f>IFERROR(VLOOKUP(C1535,参数表!A:D,2,0),"")</f>
        <v/>
      </c>
      <c r="E1535" s="10" t="str">
        <f>IFERROR(VLOOKUP(C1535,参数表!A:D,3,0),"")</f>
        <v/>
      </c>
      <c r="F1535" s="10" t="str">
        <f>IFERROR(VLOOKUP(C1535,参数表!A:D,4,0),"")</f>
        <v/>
      </c>
    </row>
    <row r="1536" spans="1:6">
      <c r="A1536" s="33" t="str">
        <f>COUNTIF($C$1:C1536,C1536)&amp;C1536</f>
        <v>0</v>
      </c>
      <c r="D1536" s="40" t="str">
        <f>IFERROR(VLOOKUP(C1536,参数表!A:D,2,0),"")</f>
        <v/>
      </c>
      <c r="E1536" s="10" t="str">
        <f>IFERROR(VLOOKUP(C1536,参数表!A:D,3,0),"")</f>
        <v/>
      </c>
      <c r="F1536" s="10" t="str">
        <f>IFERROR(VLOOKUP(C1536,参数表!A:D,4,0),"")</f>
        <v/>
      </c>
    </row>
    <row r="1537" spans="1:6">
      <c r="A1537" s="33" t="str">
        <f>COUNTIF($C$1:C1537,C1537)&amp;C1537</f>
        <v>0</v>
      </c>
      <c r="D1537" s="40" t="str">
        <f>IFERROR(VLOOKUP(C1537,参数表!A:D,2,0),"")</f>
        <v/>
      </c>
      <c r="E1537" s="10" t="str">
        <f>IFERROR(VLOOKUP(C1537,参数表!A:D,3,0),"")</f>
        <v/>
      </c>
      <c r="F1537" s="10" t="str">
        <f>IFERROR(VLOOKUP(C1537,参数表!A:D,4,0),"")</f>
        <v/>
      </c>
    </row>
    <row r="1538" spans="1:6">
      <c r="A1538" s="33" t="str">
        <f>COUNTIF($C$1:C1538,C1538)&amp;C1538</f>
        <v>0</v>
      </c>
      <c r="D1538" s="40" t="str">
        <f>IFERROR(VLOOKUP(C1538,参数表!A:D,2,0),"")</f>
        <v/>
      </c>
      <c r="E1538" s="10" t="str">
        <f>IFERROR(VLOOKUP(C1538,参数表!A:D,3,0),"")</f>
        <v/>
      </c>
      <c r="F1538" s="10" t="str">
        <f>IFERROR(VLOOKUP(C1538,参数表!A:D,4,0),"")</f>
        <v/>
      </c>
    </row>
    <row r="1539" spans="1:6">
      <c r="A1539" s="33" t="str">
        <f>COUNTIF($C$1:C1539,C1539)&amp;C1539</f>
        <v>0</v>
      </c>
      <c r="D1539" s="40" t="str">
        <f>IFERROR(VLOOKUP(C1539,参数表!A:D,2,0),"")</f>
        <v/>
      </c>
      <c r="E1539" s="10" t="str">
        <f>IFERROR(VLOOKUP(C1539,参数表!A:D,3,0),"")</f>
        <v/>
      </c>
      <c r="F1539" s="10" t="str">
        <f>IFERROR(VLOOKUP(C1539,参数表!A:D,4,0),"")</f>
        <v/>
      </c>
    </row>
    <row r="1540" spans="1:6">
      <c r="A1540" s="33" t="str">
        <f>COUNTIF($C$1:C1540,C1540)&amp;C1540</f>
        <v>0</v>
      </c>
      <c r="D1540" s="40" t="str">
        <f>IFERROR(VLOOKUP(C1540,参数表!A:D,2,0),"")</f>
        <v/>
      </c>
      <c r="E1540" s="10" t="str">
        <f>IFERROR(VLOOKUP(C1540,参数表!A:D,3,0),"")</f>
        <v/>
      </c>
      <c r="F1540" s="10" t="str">
        <f>IFERROR(VLOOKUP(C1540,参数表!A:D,4,0),"")</f>
        <v/>
      </c>
    </row>
    <row r="1541" spans="1:6">
      <c r="A1541" s="33" t="str">
        <f>COUNTIF($C$1:C1541,C1541)&amp;C1541</f>
        <v>0</v>
      </c>
      <c r="D1541" s="40" t="str">
        <f>IFERROR(VLOOKUP(C1541,参数表!A:D,2,0),"")</f>
        <v/>
      </c>
      <c r="E1541" s="10" t="str">
        <f>IFERROR(VLOOKUP(C1541,参数表!A:D,3,0),"")</f>
        <v/>
      </c>
      <c r="F1541" s="10" t="str">
        <f>IFERROR(VLOOKUP(C1541,参数表!A:D,4,0),"")</f>
        <v/>
      </c>
    </row>
    <row r="1542" spans="1:6">
      <c r="A1542" s="33" t="str">
        <f>COUNTIF($C$1:C1542,C1542)&amp;C1542</f>
        <v>0</v>
      </c>
      <c r="D1542" s="40" t="str">
        <f>IFERROR(VLOOKUP(C1542,参数表!A:D,2,0),"")</f>
        <v/>
      </c>
      <c r="E1542" s="10" t="str">
        <f>IFERROR(VLOOKUP(C1542,参数表!A:D,3,0),"")</f>
        <v/>
      </c>
      <c r="F1542" s="10" t="str">
        <f>IFERROR(VLOOKUP(C1542,参数表!A:D,4,0),"")</f>
        <v/>
      </c>
    </row>
    <row r="1543" spans="1:6">
      <c r="A1543" s="33" t="str">
        <f>COUNTIF($C$1:C1543,C1543)&amp;C1543</f>
        <v>0</v>
      </c>
      <c r="D1543" s="40" t="str">
        <f>IFERROR(VLOOKUP(C1543,参数表!A:D,2,0),"")</f>
        <v/>
      </c>
      <c r="E1543" s="10" t="str">
        <f>IFERROR(VLOOKUP(C1543,参数表!A:D,3,0),"")</f>
        <v/>
      </c>
      <c r="F1543" s="10" t="str">
        <f>IFERROR(VLOOKUP(C1543,参数表!A:D,4,0),"")</f>
        <v/>
      </c>
    </row>
    <row r="1544" spans="1:6">
      <c r="A1544" s="33" t="str">
        <f>COUNTIF($C$1:C1544,C1544)&amp;C1544</f>
        <v>0</v>
      </c>
      <c r="D1544" s="40" t="str">
        <f>IFERROR(VLOOKUP(C1544,参数表!A:D,2,0),"")</f>
        <v/>
      </c>
      <c r="E1544" s="10" t="str">
        <f>IFERROR(VLOOKUP(C1544,参数表!A:D,3,0),"")</f>
        <v/>
      </c>
      <c r="F1544" s="10" t="str">
        <f>IFERROR(VLOOKUP(C1544,参数表!A:D,4,0),"")</f>
        <v/>
      </c>
    </row>
    <row r="1545" spans="1:6">
      <c r="A1545" s="33" t="str">
        <f>COUNTIF($C$1:C1545,C1545)&amp;C1545</f>
        <v>0</v>
      </c>
      <c r="D1545" s="40" t="str">
        <f>IFERROR(VLOOKUP(C1545,参数表!A:D,2,0),"")</f>
        <v/>
      </c>
      <c r="E1545" s="10" t="str">
        <f>IFERROR(VLOOKUP(C1545,参数表!A:D,3,0),"")</f>
        <v/>
      </c>
      <c r="F1545" s="10" t="str">
        <f>IFERROR(VLOOKUP(C1545,参数表!A:D,4,0),"")</f>
        <v/>
      </c>
    </row>
    <row r="1546" spans="1:6">
      <c r="A1546" s="33" t="str">
        <f>COUNTIF($C$1:C1546,C1546)&amp;C1546</f>
        <v>0</v>
      </c>
      <c r="D1546" s="40" t="str">
        <f>IFERROR(VLOOKUP(C1546,参数表!A:D,2,0),"")</f>
        <v/>
      </c>
      <c r="E1546" s="10" t="str">
        <f>IFERROR(VLOOKUP(C1546,参数表!A:D,3,0),"")</f>
        <v/>
      </c>
      <c r="F1546" s="10" t="str">
        <f>IFERROR(VLOOKUP(C1546,参数表!A:D,4,0),"")</f>
        <v/>
      </c>
    </row>
    <row r="1547" spans="1:6">
      <c r="A1547" s="33" t="str">
        <f>COUNTIF($C$1:C1547,C1547)&amp;C1547</f>
        <v>0</v>
      </c>
      <c r="D1547" s="40" t="str">
        <f>IFERROR(VLOOKUP(C1547,参数表!A:D,2,0),"")</f>
        <v/>
      </c>
      <c r="E1547" s="10" t="str">
        <f>IFERROR(VLOOKUP(C1547,参数表!A:D,3,0),"")</f>
        <v/>
      </c>
      <c r="F1547" s="10" t="str">
        <f>IFERROR(VLOOKUP(C1547,参数表!A:D,4,0),"")</f>
        <v/>
      </c>
    </row>
    <row r="1548" spans="1:6">
      <c r="A1548" s="33" t="str">
        <f>COUNTIF($C$1:C1548,C1548)&amp;C1548</f>
        <v>0</v>
      </c>
      <c r="D1548" s="40" t="str">
        <f>IFERROR(VLOOKUP(C1548,参数表!A:D,2,0),"")</f>
        <v/>
      </c>
      <c r="E1548" s="10" t="str">
        <f>IFERROR(VLOOKUP(C1548,参数表!A:D,3,0),"")</f>
        <v/>
      </c>
      <c r="F1548" s="10" t="str">
        <f>IFERROR(VLOOKUP(C1548,参数表!A:D,4,0),"")</f>
        <v/>
      </c>
    </row>
    <row r="1549" spans="1:6">
      <c r="A1549" s="33" t="str">
        <f>COUNTIF($C$1:C1549,C1549)&amp;C1549</f>
        <v>0</v>
      </c>
      <c r="D1549" s="40" t="str">
        <f>IFERROR(VLOOKUP(C1549,参数表!A:D,2,0),"")</f>
        <v/>
      </c>
      <c r="E1549" s="10" t="str">
        <f>IFERROR(VLOOKUP(C1549,参数表!A:D,3,0),"")</f>
        <v/>
      </c>
      <c r="F1549" s="10" t="str">
        <f>IFERROR(VLOOKUP(C1549,参数表!A:D,4,0),"")</f>
        <v/>
      </c>
    </row>
    <row r="1550" spans="1:6">
      <c r="A1550" s="33" t="str">
        <f>COUNTIF($C$1:C1550,C1550)&amp;C1550</f>
        <v>0</v>
      </c>
      <c r="D1550" s="40" t="str">
        <f>IFERROR(VLOOKUP(C1550,参数表!A:D,2,0),"")</f>
        <v/>
      </c>
      <c r="E1550" s="10" t="str">
        <f>IFERROR(VLOOKUP(C1550,参数表!A:D,3,0),"")</f>
        <v/>
      </c>
      <c r="F1550" s="10" t="str">
        <f>IFERROR(VLOOKUP(C1550,参数表!A:D,4,0),"")</f>
        <v/>
      </c>
    </row>
    <row r="1551" spans="1:6">
      <c r="A1551" s="33" t="str">
        <f>COUNTIF($C$1:C1551,C1551)&amp;C1551</f>
        <v>0</v>
      </c>
      <c r="D1551" s="40" t="str">
        <f>IFERROR(VLOOKUP(C1551,参数表!A:D,2,0),"")</f>
        <v/>
      </c>
      <c r="E1551" s="10" t="str">
        <f>IFERROR(VLOOKUP(C1551,参数表!A:D,3,0),"")</f>
        <v/>
      </c>
      <c r="F1551" s="10" t="str">
        <f>IFERROR(VLOOKUP(C1551,参数表!A:D,4,0),"")</f>
        <v/>
      </c>
    </row>
    <row r="1552" spans="1:6">
      <c r="A1552" s="33" t="str">
        <f>COUNTIF($C$1:C1552,C1552)&amp;C1552</f>
        <v>0</v>
      </c>
      <c r="D1552" s="40" t="str">
        <f>IFERROR(VLOOKUP(C1552,参数表!A:D,2,0),"")</f>
        <v/>
      </c>
      <c r="E1552" s="10" t="str">
        <f>IFERROR(VLOOKUP(C1552,参数表!A:D,3,0),"")</f>
        <v/>
      </c>
      <c r="F1552" s="10" t="str">
        <f>IFERROR(VLOOKUP(C1552,参数表!A:D,4,0),"")</f>
        <v/>
      </c>
    </row>
    <row r="1553" spans="1:6">
      <c r="A1553" s="33" t="str">
        <f>COUNTIF($C$1:C1553,C1553)&amp;C1553</f>
        <v>0</v>
      </c>
      <c r="D1553" s="40" t="str">
        <f>IFERROR(VLOOKUP(C1553,参数表!A:D,2,0),"")</f>
        <v/>
      </c>
      <c r="E1553" s="10" t="str">
        <f>IFERROR(VLOOKUP(C1553,参数表!A:D,3,0),"")</f>
        <v/>
      </c>
      <c r="F1553" s="10" t="str">
        <f>IFERROR(VLOOKUP(C1553,参数表!A:D,4,0),"")</f>
        <v/>
      </c>
    </row>
    <row r="1554" spans="1:6">
      <c r="A1554" s="33" t="str">
        <f>COUNTIF($C$1:C1554,C1554)&amp;C1554</f>
        <v>0</v>
      </c>
      <c r="D1554" s="40" t="str">
        <f>IFERROR(VLOOKUP(C1554,参数表!A:D,2,0),"")</f>
        <v/>
      </c>
      <c r="E1554" s="10" t="str">
        <f>IFERROR(VLOOKUP(C1554,参数表!A:D,3,0),"")</f>
        <v/>
      </c>
      <c r="F1554" s="10" t="str">
        <f>IFERROR(VLOOKUP(C1554,参数表!A:D,4,0),"")</f>
        <v/>
      </c>
    </row>
    <row r="1555" spans="1:6">
      <c r="A1555" s="33" t="str">
        <f>COUNTIF($C$1:C1555,C1555)&amp;C1555</f>
        <v>0</v>
      </c>
      <c r="D1555" s="40" t="str">
        <f>IFERROR(VLOOKUP(C1555,参数表!A:D,2,0),"")</f>
        <v/>
      </c>
      <c r="E1555" s="10" t="str">
        <f>IFERROR(VLOOKUP(C1555,参数表!A:D,3,0),"")</f>
        <v/>
      </c>
      <c r="F1555" s="10" t="str">
        <f>IFERROR(VLOOKUP(C1555,参数表!A:D,4,0),"")</f>
        <v/>
      </c>
    </row>
    <row r="1556" spans="1:6">
      <c r="A1556" s="33" t="str">
        <f>COUNTIF($C$1:C1556,C1556)&amp;C1556</f>
        <v>0</v>
      </c>
      <c r="D1556" s="40" t="str">
        <f>IFERROR(VLOOKUP(C1556,参数表!A:D,2,0),"")</f>
        <v/>
      </c>
      <c r="E1556" s="10" t="str">
        <f>IFERROR(VLOOKUP(C1556,参数表!A:D,3,0),"")</f>
        <v/>
      </c>
      <c r="F1556" s="10" t="str">
        <f>IFERROR(VLOOKUP(C1556,参数表!A:D,4,0),"")</f>
        <v/>
      </c>
    </row>
    <row r="1557" spans="1:6">
      <c r="A1557" s="33" t="str">
        <f>COUNTIF($C$1:C1557,C1557)&amp;C1557</f>
        <v>0</v>
      </c>
      <c r="D1557" s="40" t="str">
        <f>IFERROR(VLOOKUP(C1557,参数表!A:D,2,0),"")</f>
        <v/>
      </c>
      <c r="E1557" s="10" t="str">
        <f>IFERROR(VLOOKUP(C1557,参数表!A:D,3,0),"")</f>
        <v/>
      </c>
      <c r="F1557" s="10" t="str">
        <f>IFERROR(VLOOKUP(C1557,参数表!A:D,4,0),"")</f>
        <v/>
      </c>
    </row>
    <row r="1558" spans="1:6">
      <c r="A1558" s="33" t="str">
        <f>COUNTIF($C$1:C1558,C1558)&amp;C1558</f>
        <v>0</v>
      </c>
      <c r="D1558" s="40" t="str">
        <f>IFERROR(VLOOKUP(C1558,参数表!A:D,2,0),"")</f>
        <v/>
      </c>
      <c r="E1558" s="10" t="str">
        <f>IFERROR(VLOOKUP(C1558,参数表!A:D,3,0),"")</f>
        <v/>
      </c>
      <c r="F1558" s="10" t="str">
        <f>IFERROR(VLOOKUP(C1558,参数表!A:D,4,0),"")</f>
        <v/>
      </c>
    </row>
    <row r="1559" spans="1:6">
      <c r="A1559" s="33" t="str">
        <f>COUNTIF($C$1:C1559,C1559)&amp;C1559</f>
        <v>0</v>
      </c>
      <c r="D1559" s="40" t="str">
        <f>IFERROR(VLOOKUP(C1559,参数表!A:D,2,0),"")</f>
        <v/>
      </c>
      <c r="E1559" s="10" t="str">
        <f>IFERROR(VLOOKUP(C1559,参数表!A:D,3,0),"")</f>
        <v/>
      </c>
      <c r="F1559" s="10" t="str">
        <f>IFERROR(VLOOKUP(C1559,参数表!A:D,4,0),"")</f>
        <v/>
      </c>
    </row>
    <row r="1560" spans="1:6">
      <c r="A1560" s="33" t="str">
        <f>COUNTIF($C$1:C1560,C1560)&amp;C1560</f>
        <v>0</v>
      </c>
      <c r="D1560" s="40" t="str">
        <f>IFERROR(VLOOKUP(C1560,参数表!A:D,2,0),"")</f>
        <v/>
      </c>
      <c r="E1560" s="10" t="str">
        <f>IFERROR(VLOOKUP(C1560,参数表!A:D,3,0),"")</f>
        <v/>
      </c>
      <c r="F1560" s="10" t="str">
        <f>IFERROR(VLOOKUP(C1560,参数表!A:D,4,0),"")</f>
        <v/>
      </c>
    </row>
    <row r="1561" spans="1:6">
      <c r="A1561" s="33" t="str">
        <f>COUNTIF($C$1:C1561,C1561)&amp;C1561</f>
        <v>0</v>
      </c>
      <c r="D1561" s="40" t="str">
        <f>IFERROR(VLOOKUP(C1561,参数表!A:D,2,0),"")</f>
        <v/>
      </c>
      <c r="E1561" s="10" t="str">
        <f>IFERROR(VLOOKUP(C1561,参数表!A:D,3,0),"")</f>
        <v/>
      </c>
      <c r="F1561" s="10" t="str">
        <f>IFERROR(VLOOKUP(C1561,参数表!A:D,4,0),"")</f>
        <v/>
      </c>
    </row>
    <row r="1562" spans="1:6">
      <c r="A1562" s="33" t="str">
        <f>COUNTIF($C$1:C1562,C1562)&amp;C1562</f>
        <v>0</v>
      </c>
      <c r="D1562" s="40" t="str">
        <f>IFERROR(VLOOKUP(C1562,参数表!A:D,2,0),"")</f>
        <v/>
      </c>
      <c r="E1562" s="10" t="str">
        <f>IFERROR(VLOOKUP(C1562,参数表!A:D,3,0),"")</f>
        <v/>
      </c>
      <c r="F1562" s="10" t="str">
        <f>IFERROR(VLOOKUP(C1562,参数表!A:D,4,0),"")</f>
        <v/>
      </c>
    </row>
    <row r="1563" spans="1:6">
      <c r="A1563" s="33" t="str">
        <f>COUNTIF($C$1:C1563,C1563)&amp;C1563</f>
        <v>0</v>
      </c>
      <c r="D1563" s="40" t="str">
        <f>IFERROR(VLOOKUP(C1563,参数表!A:D,2,0),"")</f>
        <v/>
      </c>
      <c r="E1563" s="10" t="str">
        <f>IFERROR(VLOOKUP(C1563,参数表!A:D,3,0),"")</f>
        <v/>
      </c>
      <c r="F1563" s="10" t="str">
        <f>IFERROR(VLOOKUP(C1563,参数表!A:D,4,0),"")</f>
        <v/>
      </c>
    </row>
    <row r="1564" spans="1:6">
      <c r="A1564" s="33" t="str">
        <f>COUNTIF($C$1:C1564,C1564)&amp;C1564</f>
        <v>0</v>
      </c>
      <c r="D1564" s="40" t="str">
        <f>IFERROR(VLOOKUP(C1564,参数表!A:D,2,0),"")</f>
        <v/>
      </c>
      <c r="E1564" s="10" t="str">
        <f>IFERROR(VLOOKUP(C1564,参数表!A:D,3,0),"")</f>
        <v/>
      </c>
      <c r="F1564" s="10" t="str">
        <f>IFERROR(VLOOKUP(C1564,参数表!A:D,4,0),"")</f>
        <v/>
      </c>
    </row>
    <row r="1565" spans="1:6">
      <c r="A1565" s="33" t="str">
        <f>COUNTIF($C$1:C1565,C1565)&amp;C1565</f>
        <v>0</v>
      </c>
      <c r="D1565" s="40" t="str">
        <f>IFERROR(VLOOKUP(C1565,参数表!A:D,2,0),"")</f>
        <v/>
      </c>
      <c r="E1565" s="10" t="str">
        <f>IFERROR(VLOOKUP(C1565,参数表!A:D,3,0),"")</f>
        <v/>
      </c>
      <c r="F1565" s="10" t="str">
        <f>IFERROR(VLOOKUP(C1565,参数表!A:D,4,0),"")</f>
        <v/>
      </c>
    </row>
    <row r="1566" spans="1:6">
      <c r="A1566" s="33" t="str">
        <f>COUNTIF($C$1:C1566,C1566)&amp;C1566</f>
        <v>0</v>
      </c>
      <c r="D1566" s="40" t="str">
        <f>IFERROR(VLOOKUP(C1566,参数表!A:D,2,0),"")</f>
        <v/>
      </c>
      <c r="E1566" s="10" t="str">
        <f>IFERROR(VLOOKUP(C1566,参数表!A:D,3,0),"")</f>
        <v/>
      </c>
      <c r="F1566" s="10" t="str">
        <f>IFERROR(VLOOKUP(C1566,参数表!A:D,4,0),"")</f>
        <v/>
      </c>
    </row>
    <row r="1567" spans="1:6">
      <c r="A1567" s="33" t="str">
        <f>COUNTIF($C$1:C1567,C1567)&amp;C1567</f>
        <v>0</v>
      </c>
      <c r="D1567" s="40" t="str">
        <f>IFERROR(VLOOKUP(C1567,参数表!A:D,2,0),"")</f>
        <v/>
      </c>
      <c r="E1567" s="10" t="str">
        <f>IFERROR(VLOOKUP(C1567,参数表!A:D,3,0),"")</f>
        <v/>
      </c>
      <c r="F1567" s="10" t="str">
        <f>IFERROR(VLOOKUP(C1567,参数表!A:D,4,0),"")</f>
        <v/>
      </c>
    </row>
    <row r="1568" spans="1:6">
      <c r="A1568" s="33" t="str">
        <f>COUNTIF($C$1:C1568,C1568)&amp;C1568</f>
        <v>0</v>
      </c>
      <c r="D1568" s="40" t="str">
        <f>IFERROR(VLOOKUP(C1568,参数表!A:D,2,0),"")</f>
        <v/>
      </c>
      <c r="E1568" s="10" t="str">
        <f>IFERROR(VLOOKUP(C1568,参数表!A:D,3,0),"")</f>
        <v/>
      </c>
      <c r="F1568" s="10" t="str">
        <f>IFERROR(VLOOKUP(C1568,参数表!A:D,4,0),"")</f>
        <v/>
      </c>
    </row>
    <row r="1569" spans="1:6">
      <c r="A1569" s="33" t="str">
        <f>COUNTIF($C$1:C1569,C1569)&amp;C1569</f>
        <v>0</v>
      </c>
      <c r="D1569" s="40" t="str">
        <f>IFERROR(VLOOKUP(C1569,参数表!A:D,2,0),"")</f>
        <v/>
      </c>
      <c r="E1569" s="10" t="str">
        <f>IFERROR(VLOOKUP(C1569,参数表!A:D,3,0),"")</f>
        <v/>
      </c>
      <c r="F1569" s="10" t="str">
        <f>IFERROR(VLOOKUP(C1569,参数表!A:D,4,0),"")</f>
        <v/>
      </c>
    </row>
    <row r="1570" spans="1:6">
      <c r="A1570" s="33" t="str">
        <f>COUNTIF($C$1:C1570,C1570)&amp;C1570</f>
        <v>0</v>
      </c>
      <c r="D1570" s="40" t="str">
        <f>IFERROR(VLOOKUP(C1570,参数表!A:D,2,0),"")</f>
        <v/>
      </c>
      <c r="E1570" s="10" t="str">
        <f>IFERROR(VLOOKUP(C1570,参数表!A:D,3,0),"")</f>
        <v/>
      </c>
      <c r="F1570" s="10" t="str">
        <f>IFERROR(VLOOKUP(C1570,参数表!A:D,4,0),"")</f>
        <v/>
      </c>
    </row>
    <row r="1571" spans="1:6">
      <c r="A1571" s="33" t="str">
        <f>COUNTIF($C$1:C1571,C1571)&amp;C1571</f>
        <v>0</v>
      </c>
      <c r="D1571" s="40" t="str">
        <f>IFERROR(VLOOKUP(C1571,参数表!A:D,2,0),"")</f>
        <v/>
      </c>
      <c r="E1571" s="10" t="str">
        <f>IFERROR(VLOOKUP(C1571,参数表!A:D,3,0),"")</f>
        <v/>
      </c>
      <c r="F1571" s="10" t="str">
        <f>IFERROR(VLOOKUP(C1571,参数表!A:D,4,0),"")</f>
        <v/>
      </c>
    </row>
    <row r="1572" spans="1:6">
      <c r="A1572" s="33" t="str">
        <f>COUNTIF($C$1:C1572,C1572)&amp;C1572</f>
        <v>0</v>
      </c>
      <c r="D1572" s="40" t="str">
        <f>IFERROR(VLOOKUP(C1572,参数表!A:D,2,0),"")</f>
        <v/>
      </c>
      <c r="E1572" s="10" t="str">
        <f>IFERROR(VLOOKUP(C1572,参数表!A:D,3,0),"")</f>
        <v/>
      </c>
      <c r="F1572" s="10" t="str">
        <f>IFERROR(VLOOKUP(C1572,参数表!A:D,4,0),"")</f>
        <v/>
      </c>
    </row>
    <row r="1573" spans="1:6">
      <c r="A1573" s="33" t="str">
        <f>COUNTIF($C$1:C1573,C1573)&amp;C1573</f>
        <v>0</v>
      </c>
      <c r="D1573" s="40" t="str">
        <f>IFERROR(VLOOKUP(C1573,参数表!A:D,2,0),"")</f>
        <v/>
      </c>
      <c r="E1573" s="10" t="str">
        <f>IFERROR(VLOOKUP(C1573,参数表!A:D,3,0),"")</f>
        <v/>
      </c>
      <c r="F1573" s="10" t="str">
        <f>IFERROR(VLOOKUP(C1573,参数表!A:D,4,0),"")</f>
        <v/>
      </c>
    </row>
    <row r="1574" spans="1:6">
      <c r="A1574" s="33" t="str">
        <f>COUNTIF($C$1:C1574,C1574)&amp;C1574</f>
        <v>0</v>
      </c>
      <c r="D1574" s="40" t="str">
        <f>IFERROR(VLOOKUP(C1574,参数表!A:D,2,0),"")</f>
        <v/>
      </c>
      <c r="E1574" s="10" t="str">
        <f>IFERROR(VLOOKUP(C1574,参数表!A:D,3,0),"")</f>
        <v/>
      </c>
      <c r="F1574" s="10" t="str">
        <f>IFERROR(VLOOKUP(C1574,参数表!A:D,4,0),"")</f>
        <v/>
      </c>
    </row>
    <row r="1575" spans="1:6">
      <c r="A1575" s="33" t="str">
        <f>COUNTIF($C$1:C1575,C1575)&amp;C1575</f>
        <v>0</v>
      </c>
      <c r="D1575" s="40" t="str">
        <f>IFERROR(VLOOKUP(C1575,参数表!A:D,2,0),"")</f>
        <v/>
      </c>
      <c r="E1575" s="10" t="str">
        <f>IFERROR(VLOOKUP(C1575,参数表!A:D,3,0),"")</f>
        <v/>
      </c>
      <c r="F1575" s="10" t="str">
        <f>IFERROR(VLOOKUP(C1575,参数表!A:D,4,0),"")</f>
        <v/>
      </c>
    </row>
    <row r="1576" spans="1:6">
      <c r="A1576" s="33" t="str">
        <f>COUNTIF($C$1:C1576,C1576)&amp;C1576</f>
        <v>0</v>
      </c>
      <c r="D1576" s="40" t="str">
        <f>IFERROR(VLOOKUP(C1576,参数表!A:D,2,0),"")</f>
        <v/>
      </c>
      <c r="E1576" s="10" t="str">
        <f>IFERROR(VLOOKUP(C1576,参数表!A:D,3,0),"")</f>
        <v/>
      </c>
      <c r="F1576" s="10" t="str">
        <f>IFERROR(VLOOKUP(C1576,参数表!A:D,4,0),"")</f>
        <v/>
      </c>
    </row>
    <row r="1577" spans="1:6">
      <c r="A1577" s="33" t="str">
        <f>COUNTIF($C$1:C1577,C1577)&amp;C1577</f>
        <v>0</v>
      </c>
      <c r="D1577" s="40" t="str">
        <f>IFERROR(VLOOKUP(C1577,参数表!A:D,2,0),"")</f>
        <v/>
      </c>
      <c r="E1577" s="10" t="str">
        <f>IFERROR(VLOOKUP(C1577,参数表!A:D,3,0),"")</f>
        <v/>
      </c>
      <c r="F1577" s="10" t="str">
        <f>IFERROR(VLOOKUP(C1577,参数表!A:D,4,0),"")</f>
        <v/>
      </c>
    </row>
    <row r="1578" spans="1:6">
      <c r="A1578" s="33" t="str">
        <f>COUNTIF($C$1:C1578,C1578)&amp;C1578</f>
        <v>0</v>
      </c>
      <c r="D1578" s="40" t="str">
        <f>IFERROR(VLOOKUP(C1578,参数表!A:D,2,0),"")</f>
        <v/>
      </c>
      <c r="E1578" s="10" t="str">
        <f>IFERROR(VLOOKUP(C1578,参数表!A:D,3,0),"")</f>
        <v/>
      </c>
      <c r="F1578" s="10" t="str">
        <f>IFERROR(VLOOKUP(C1578,参数表!A:D,4,0),"")</f>
        <v/>
      </c>
    </row>
    <row r="1579" spans="1:6">
      <c r="A1579" s="33" t="str">
        <f>COUNTIF($C$1:C1579,C1579)&amp;C1579</f>
        <v>0</v>
      </c>
      <c r="D1579" s="40" t="str">
        <f>IFERROR(VLOOKUP(C1579,参数表!A:D,2,0),"")</f>
        <v/>
      </c>
      <c r="E1579" s="10" t="str">
        <f>IFERROR(VLOOKUP(C1579,参数表!A:D,3,0),"")</f>
        <v/>
      </c>
      <c r="F1579" s="10" t="str">
        <f>IFERROR(VLOOKUP(C1579,参数表!A:D,4,0),"")</f>
        <v/>
      </c>
    </row>
    <row r="1580" spans="1:6">
      <c r="A1580" s="33" t="str">
        <f>COUNTIF($C$1:C1580,C1580)&amp;C1580</f>
        <v>0</v>
      </c>
      <c r="D1580" s="40" t="str">
        <f>IFERROR(VLOOKUP(C1580,参数表!A:D,2,0),"")</f>
        <v/>
      </c>
      <c r="E1580" s="10" t="str">
        <f>IFERROR(VLOOKUP(C1580,参数表!A:D,3,0),"")</f>
        <v/>
      </c>
      <c r="F1580" s="10" t="str">
        <f>IFERROR(VLOOKUP(C1580,参数表!A:D,4,0),"")</f>
        <v/>
      </c>
    </row>
    <row r="1581" spans="1:6">
      <c r="A1581" s="33" t="str">
        <f>COUNTIF($C$1:C1581,C1581)&amp;C1581</f>
        <v>0</v>
      </c>
      <c r="D1581" s="40" t="str">
        <f>IFERROR(VLOOKUP(C1581,参数表!A:D,2,0),"")</f>
        <v/>
      </c>
      <c r="E1581" s="10" t="str">
        <f>IFERROR(VLOOKUP(C1581,参数表!A:D,3,0),"")</f>
        <v/>
      </c>
      <c r="F1581" s="10" t="str">
        <f>IFERROR(VLOOKUP(C1581,参数表!A:D,4,0),"")</f>
        <v/>
      </c>
    </row>
    <row r="1582" spans="1:6">
      <c r="A1582" s="33" t="str">
        <f>COUNTIF($C$1:C1582,C1582)&amp;C1582</f>
        <v>0</v>
      </c>
      <c r="D1582" s="40" t="str">
        <f>IFERROR(VLOOKUP(C1582,参数表!A:D,2,0),"")</f>
        <v/>
      </c>
      <c r="E1582" s="10" t="str">
        <f>IFERROR(VLOOKUP(C1582,参数表!A:D,3,0),"")</f>
        <v/>
      </c>
      <c r="F1582" s="10" t="str">
        <f>IFERROR(VLOOKUP(C1582,参数表!A:D,4,0),"")</f>
        <v/>
      </c>
    </row>
    <row r="1583" spans="1:6">
      <c r="A1583" s="33" t="str">
        <f>COUNTIF($C$1:C1583,C1583)&amp;C1583</f>
        <v>0</v>
      </c>
      <c r="D1583" s="40" t="str">
        <f>IFERROR(VLOOKUP(C1583,参数表!A:D,2,0),"")</f>
        <v/>
      </c>
      <c r="E1583" s="10" t="str">
        <f>IFERROR(VLOOKUP(C1583,参数表!A:D,3,0),"")</f>
        <v/>
      </c>
      <c r="F1583" s="10" t="str">
        <f>IFERROR(VLOOKUP(C1583,参数表!A:D,4,0),"")</f>
        <v/>
      </c>
    </row>
    <row r="1584" spans="1:6">
      <c r="A1584" s="33" t="str">
        <f>COUNTIF($C$1:C1584,C1584)&amp;C1584</f>
        <v>0</v>
      </c>
      <c r="D1584" s="40" t="str">
        <f>IFERROR(VLOOKUP(C1584,参数表!A:D,2,0),"")</f>
        <v/>
      </c>
      <c r="E1584" s="10" t="str">
        <f>IFERROR(VLOOKUP(C1584,参数表!A:D,3,0),"")</f>
        <v/>
      </c>
      <c r="F1584" s="10" t="str">
        <f>IFERROR(VLOOKUP(C1584,参数表!A:D,4,0),"")</f>
        <v/>
      </c>
    </row>
    <row r="1585" spans="1:6">
      <c r="A1585" s="33" t="str">
        <f>COUNTIF($C$1:C1585,C1585)&amp;C1585</f>
        <v>0</v>
      </c>
      <c r="D1585" s="40" t="str">
        <f>IFERROR(VLOOKUP(C1585,参数表!A:D,2,0),"")</f>
        <v/>
      </c>
      <c r="E1585" s="10" t="str">
        <f>IFERROR(VLOOKUP(C1585,参数表!A:D,3,0),"")</f>
        <v/>
      </c>
      <c r="F1585" s="10" t="str">
        <f>IFERROR(VLOOKUP(C1585,参数表!A:D,4,0),"")</f>
        <v/>
      </c>
    </row>
    <row r="1586" spans="1:6">
      <c r="A1586" s="33" t="str">
        <f>COUNTIF($C$1:C1586,C1586)&amp;C1586</f>
        <v>0</v>
      </c>
      <c r="D1586" s="40" t="str">
        <f>IFERROR(VLOOKUP(C1586,参数表!A:D,2,0),"")</f>
        <v/>
      </c>
      <c r="E1586" s="10" t="str">
        <f>IFERROR(VLOOKUP(C1586,参数表!A:D,3,0),"")</f>
        <v/>
      </c>
      <c r="F1586" s="10" t="str">
        <f>IFERROR(VLOOKUP(C1586,参数表!A:D,4,0),"")</f>
        <v/>
      </c>
    </row>
    <row r="1587" spans="1:6">
      <c r="A1587" s="33" t="str">
        <f>COUNTIF($C$1:C1587,C1587)&amp;C1587</f>
        <v>0</v>
      </c>
      <c r="D1587" s="40" t="str">
        <f>IFERROR(VLOOKUP(C1587,参数表!A:D,2,0),"")</f>
        <v/>
      </c>
      <c r="E1587" s="10" t="str">
        <f>IFERROR(VLOOKUP(C1587,参数表!A:D,3,0),"")</f>
        <v/>
      </c>
      <c r="F1587" s="10" t="str">
        <f>IFERROR(VLOOKUP(C1587,参数表!A:D,4,0),"")</f>
        <v/>
      </c>
    </row>
    <row r="1588" spans="1:6">
      <c r="A1588" s="33" t="str">
        <f>COUNTIF($C$1:C1588,C1588)&amp;C1588</f>
        <v>0</v>
      </c>
      <c r="D1588" s="40" t="str">
        <f>IFERROR(VLOOKUP(C1588,参数表!A:D,2,0),"")</f>
        <v/>
      </c>
      <c r="E1588" s="10" t="str">
        <f>IFERROR(VLOOKUP(C1588,参数表!A:D,3,0),"")</f>
        <v/>
      </c>
      <c r="F1588" s="10" t="str">
        <f>IFERROR(VLOOKUP(C1588,参数表!A:D,4,0),"")</f>
        <v/>
      </c>
    </row>
    <row r="1589" spans="1:6">
      <c r="A1589" s="33" t="str">
        <f>COUNTIF($C$1:C1589,C1589)&amp;C1589</f>
        <v>0</v>
      </c>
      <c r="D1589" s="40" t="str">
        <f>IFERROR(VLOOKUP(C1589,参数表!A:D,2,0),"")</f>
        <v/>
      </c>
      <c r="E1589" s="10" t="str">
        <f>IFERROR(VLOOKUP(C1589,参数表!A:D,3,0),"")</f>
        <v/>
      </c>
      <c r="F1589" s="10" t="str">
        <f>IFERROR(VLOOKUP(C1589,参数表!A:D,4,0),"")</f>
        <v/>
      </c>
    </row>
    <row r="1590" spans="1:6">
      <c r="A1590" s="33" t="str">
        <f>COUNTIF($C$1:C1590,C1590)&amp;C1590</f>
        <v>0</v>
      </c>
      <c r="D1590" s="40" t="str">
        <f>IFERROR(VLOOKUP(C1590,参数表!A:D,2,0),"")</f>
        <v/>
      </c>
      <c r="E1590" s="10" t="str">
        <f>IFERROR(VLOOKUP(C1590,参数表!A:D,3,0),"")</f>
        <v/>
      </c>
      <c r="F1590" s="10" t="str">
        <f>IFERROR(VLOOKUP(C1590,参数表!A:D,4,0),"")</f>
        <v/>
      </c>
    </row>
    <row r="1591" spans="1:6">
      <c r="A1591" s="33" t="str">
        <f>COUNTIF($C$1:C1591,C1591)&amp;C1591</f>
        <v>0</v>
      </c>
      <c r="D1591" s="40" t="str">
        <f>IFERROR(VLOOKUP(C1591,参数表!A:D,2,0),"")</f>
        <v/>
      </c>
      <c r="E1591" s="10" t="str">
        <f>IFERROR(VLOOKUP(C1591,参数表!A:D,3,0),"")</f>
        <v/>
      </c>
      <c r="F1591" s="10" t="str">
        <f>IFERROR(VLOOKUP(C1591,参数表!A:D,4,0),"")</f>
        <v/>
      </c>
    </row>
    <row r="1592" spans="1:6">
      <c r="A1592" s="33" t="str">
        <f>COUNTIF($C$1:C1592,C1592)&amp;C1592</f>
        <v>0</v>
      </c>
      <c r="D1592" s="40" t="str">
        <f>IFERROR(VLOOKUP(C1592,参数表!A:D,2,0),"")</f>
        <v/>
      </c>
      <c r="E1592" s="10" t="str">
        <f>IFERROR(VLOOKUP(C1592,参数表!A:D,3,0),"")</f>
        <v/>
      </c>
      <c r="F1592" s="10" t="str">
        <f>IFERROR(VLOOKUP(C1592,参数表!A:D,4,0),"")</f>
        <v/>
      </c>
    </row>
    <row r="1593" spans="1:6">
      <c r="A1593" s="33" t="str">
        <f>COUNTIF($C$1:C1593,C1593)&amp;C1593</f>
        <v>0</v>
      </c>
      <c r="D1593" s="40" t="str">
        <f>IFERROR(VLOOKUP(C1593,参数表!A:D,2,0),"")</f>
        <v/>
      </c>
      <c r="E1593" s="10" t="str">
        <f>IFERROR(VLOOKUP(C1593,参数表!A:D,3,0),"")</f>
        <v/>
      </c>
      <c r="F1593" s="10" t="str">
        <f>IFERROR(VLOOKUP(C1593,参数表!A:D,4,0),"")</f>
        <v/>
      </c>
    </row>
    <row r="1594" spans="1:6">
      <c r="A1594" s="33" t="str">
        <f>COUNTIF($C$1:C1594,C1594)&amp;C1594</f>
        <v>0</v>
      </c>
      <c r="D1594" s="40" t="str">
        <f>IFERROR(VLOOKUP(C1594,参数表!A:D,2,0),"")</f>
        <v/>
      </c>
      <c r="E1594" s="10" t="str">
        <f>IFERROR(VLOOKUP(C1594,参数表!A:D,3,0),"")</f>
        <v/>
      </c>
      <c r="F1594" s="10" t="str">
        <f>IFERROR(VLOOKUP(C1594,参数表!A:D,4,0),"")</f>
        <v/>
      </c>
    </row>
    <row r="1595" spans="1:6">
      <c r="A1595" s="33" t="str">
        <f>COUNTIF($C$1:C1595,C1595)&amp;C1595</f>
        <v>0</v>
      </c>
      <c r="D1595" s="40" t="str">
        <f>IFERROR(VLOOKUP(C1595,参数表!A:D,2,0),"")</f>
        <v/>
      </c>
      <c r="E1595" s="10" t="str">
        <f>IFERROR(VLOOKUP(C1595,参数表!A:D,3,0),"")</f>
        <v/>
      </c>
      <c r="F1595" s="10" t="str">
        <f>IFERROR(VLOOKUP(C1595,参数表!A:D,4,0),"")</f>
        <v/>
      </c>
    </row>
    <row r="1596" spans="1:6">
      <c r="A1596" s="33" t="str">
        <f>COUNTIF($C$1:C1596,C1596)&amp;C1596</f>
        <v>0</v>
      </c>
      <c r="D1596" s="40" t="str">
        <f>IFERROR(VLOOKUP(C1596,参数表!A:D,2,0),"")</f>
        <v/>
      </c>
      <c r="E1596" s="10" t="str">
        <f>IFERROR(VLOOKUP(C1596,参数表!A:D,3,0),"")</f>
        <v/>
      </c>
      <c r="F1596" s="10" t="str">
        <f>IFERROR(VLOOKUP(C1596,参数表!A:D,4,0),"")</f>
        <v/>
      </c>
    </row>
    <row r="1597" spans="1:6">
      <c r="A1597" s="33" t="str">
        <f>COUNTIF($C$1:C1597,C1597)&amp;C1597</f>
        <v>0</v>
      </c>
      <c r="D1597" s="40" t="str">
        <f>IFERROR(VLOOKUP(C1597,参数表!A:D,2,0),"")</f>
        <v/>
      </c>
      <c r="E1597" s="10" t="str">
        <f>IFERROR(VLOOKUP(C1597,参数表!A:D,3,0),"")</f>
        <v/>
      </c>
      <c r="F1597" s="10" t="str">
        <f>IFERROR(VLOOKUP(C1597,参数表!A:D,4,0),"")</f>
        <v/>
      </c>
    </row>
    <row r="1598" spans="1:6">
      <c r="A1598" s="33" t="str">
        <f>COUNTIF($C$1:C1598,C1598)&amp;C1598</f>
        <v>0</v>
      </c>
      <c r="D1598" s="40" t="str">
        <f>IFERROR(VLOOKUP(C1598,参数表!A:D,2,0),"")</f>
        <v/>
      </c>
      <c r="E1598" s="10" t="str">
        <f>IFERROR(VLOOKUP(C1598,参数表!A:D,3,0),"")</f>
        <v/>
      </c>
      <c r="F1598" s="10" t="str">
        <f>IFERROR(VLOOKUP(C1598,参数表!A:D,4,0),"")</f>
        <v/>
      </c>
    </row>
    <row r="1599" spans="1:6">
      <c r="A1599" s="33" t="str">
        <f>COUNTIF($C$1:C1599,C1599)&amp;C1599</f>
        <v>0</v>
      </c>
      <c r="D1599" s="40" t="str">
        <f>IFERROR(VLOOKUP(C1599,参数表!A:D,2,0),"")</f>
        <v/>
      </c>
      <c r="E1599" s="10" t="str">
        <f>IFERROR(VLOOKUP(C1599,参数表!A:D,3,0),"")</f>
        <v/>
      </c>
      <c r="F1599" s="10" t="str">
        <f>IFERROR(VLOOKUP(C1599,参数表!A:D,4,0),"")</f>
        <v/>
      </c>
    </row>
    <row r="1600" spans="1:6">
      <c r="A1600" s="33" t="str">
        <f>COUNTIF($C$1:C1600,C1600)&amp;C1600</f>
        <v>0</v>
      </c>
      <c r="D1600" s="40" t="str">
        <f>IFERROR(VLOOKUP(C1600,参数表!A:D,2,0),"")</f>
        <v/>
      </c>
      <c r="E1600" s="10" t="str">
        <f>IFERROR(VLOOKUP(C1600,参数表!A:D,3,0),"")</f>
        <v/>
      </c>
      <c r="F1600" s="10" t="str">
        <f>IFERROR(VLOOKUP(C1600,参数表!A:D,4,0),"")</f>
        <v/>
      </c>
    </row>
    <row r="1601" spans="1:6">
      <c r="A1601" s="33" t="str">
        <f>COUNTIF($C$1:C1601,C1601)&amp;C1601</f>
        <v>0</v>
      </c>
      <c r="D1601" s="40" t="str">
        <f>IFERROR(VLOOKUP(C1601,参数表!A:D,2,0),"")</f>
        <v/>
      </c>
      <c r="E1601" s="10" t="str">
        <f>IFERROR(VLOOKUP(C1601,参数表!A:D,3,0),"")</f>
        <v/>
      </c>
      <c r="F1601" s="10" t="str">
        <f>IFERROR(VLOOKUP(C1601,参数表!A:D,4,0),"")</f>
        <v/>
      </c>
    </row>
    <row r="1602" spans="1:6">
      <c r="A1602" s="33" t="str">
        <f>COUNTIF($C$1:C1602,C1602)&amp;C1602</f>
        <v>0</v>
      </c>
      <c r="D1602" s="40" t="str">
        <f>IFERROR(VLOOKUP(C1602,参数表!A:D,2,0),"")</f>
        <v/>
      </c>
      <c r="E1602" s="10" t="str">
        <f>IFERROR(VLOOKUP(C1602,参数表!A:D,3,0),"")</f>
        <v/>
      </c>
      <c r="F1602" s="10" t="str">
        <f>IFERROR(VLOOKUP(C1602,参数表!A:D,4,0),"")</f>
        <v/>
      </c>
    </row>
    <row r="1603" spans="1:6">
      <c r="A1603" s="33" t="str">
        <f>COUNTIF($C$1:C1603,C1603)&amp;C1603</f>
        <v>0</v>
      </c>
      <c r="D1603" s="40" t="str">
        <f>IFERROR(VLOOKUP(C1603,参数表!A:D,2,0),"")</f>
        <v/>
      </c>
      <c r="E1603" s="10" t="str">
        <f>IFERROR(VLOOKUP(C1603,参数表!A:D,3,0),"")</f>
        <v/>
      </c>
      <c r="F1603" s="10" t="str">
        <f>IFERROR(VLOOKUP(C1603,参数表!A:D,4,0),"")</f>
        <v/>
      </c>
    </row>
    <row r="1604" spans="1:6">
      <c r="A1604" s="33" t="str">
        <f>COUNTIF($C$1:C1604,C1604)&amp;C1604</f>
        <v>0</v>
      </c>
      <c r="D1604" s="40" t="str">
        <f>IFERROR(VLOOKUP(C1604,参数表!A:D,2,0),"")</f>
        <v/>
      </c>
      <c r="E1604" s="10" t="str">
        <f>IFERROR(VLOOKUP(C1604,参数表!A:D,3,0),"")</f>
        <v/>
      </c>
      <c r="F1604" s="10" t="str">
        <f>IFERROR(VLOOKUP(C1604,参数表!A:D,4,0),"")</f>
        <v/>
      </c>
    </row>
    <row r="1605" spans="1:6">
      <c r="A1605" s="33" t="str">
        <f>COUNTIF($C$1:C1605,C1605)&amp;C1605</f>
        <v>0</v>
      </c>
      <c r="D1605" s="40" t="str">
        <f>IFERROR(VLOOKUP(C1605,参数表!A:D,2,0),"")</f>
        <v/>
      </c>
      <c r="E1605" s="10" t="str">
        <f>IFERROR(VLOOKUP(C1605,参数表!A:D,3,0),"")</f>
        <v/>
      </c>
      <c r="F1605" s="10" t="str">
        <f>IFERROR(VLOOKUP(C1605,参数表!A:D,4,0),"")</f>
        <v/>
      </c>
    </row>
    <row r="1606" spans="1:6">
      <c r="A1606" s="33" t="str">
        <f>COUNTIF($C$1:C1606,C1606)&amp;C1606</f>
        <v>0</v>
      </c>
      <c r="D1606" s="40" t="str">
        <f>IFERROR(VLOOKUP(C1606,参数表!A:D,2,0),"")</f>
        <v/>
      </c>
      <c r="E1606" s="10" t="str">
        <f>IFERROR(VLOOKUP(C1606,参数表!A:D,3,0),"")</f>
        <v/>
      </c>
      <c r="F1606" s="10" t="str">
        <f>IFERROR(VLOOKUP(C1606,参数表!A:D,4,0),"")</f>
        <v/>
      </c>
    </row>
    <row r="1607" spans="1:6">
      <c r="A1607" s="33" t="str">
        <f>COUNTIF($C$1:C1607,C1607)&amp;C1607</f>
        <v>0</v>
      </c>
      <c r="D1607" s="40" t="str">
        <f>IFERROR(VLOOKUP(C1607,参数表!A:D,2,0),"")</f>
        <v/>
      </c>
      <c r="E1607" s="10" t="str">
        <f>IFERROR(VLOOKUP(C1607,参数表!A:D,3,0),"")</f>
        <v/>
      </c>
      <c r="F1607" s="10" t="str">
        <f>IFERROR(VLOOKUP(C1607,参数表!A:D,4,0),"")</f>
        <v/>
      </c>
    </row>
    <row r="1608" spans="1:6">
      <c r="A1608" s="33" t="str">
        <f>COUNTIF($C$1:C1608,C1608)&amp;C1608</f>
        <v>0</v>
      </c>
      <c r="D1608" s="40" t="str">
        <f>IFERROR(VLOOKUP(C1608,参数表!A:D,2,0),"")</f>
        <v/>
      </c>
      <c r="E1608" s="10" t="str">
        <f>IFERROR(VLOOKUP(C1608,参数表!A:D,3,0),"")</f>
        <v/>
      </c>
      <c r="F1608" s="10" t="str">
        <f>IFERROR(VLOOKUP(C1608,参数表!A:D,4,0),"")</f>
        <v/>
      </c>
    </row>
    <row r="1609" spans="1:6">
      <c r="A1609" s="33" t="str">
        <f>COUNTIF($C$1:C1609,C1609)&amp;C1609</f>
        <v>0</v>
      </c>
      <c r="D1609" s="40" t="str">
        <f>IFERROR(VLOOKUP(C1609,参数表!A:D,2,0),"")</f>
        <v/>
      </c>
      <c r="E1609" s="10" t="str">
        <f>IFERROR(VLOOKUP(C1609,参数表!A:D,3,0),"")</f>
        <v/>
      </c>
      <c r="F1609" s="10" t="str">
        <f>IFERROR(VLOOKUP(C1609,参数表!A:D,4,0),"")</f>
        <v/>
      </c>
    </row>
    <row r="1610" spans="1:6">
      <c r="A1610" s="33" t="str">
        <f>COUNTIF($C$1:C1610,C1610)&amp;C1610</f>
        <v>0</v>
      </c>
      <c r="D1610" s="40" t="str">
        <f>IFERROR(VLOOKUP(C1610,参数表!A:D,2,0),"")</f>
        <v/>
      </c>
      <c r="E1610" s="10" t="str">
        <f>IFERROR(VLOOKUP(C1610,参数表!A:D,3,0),"")</f>
        <v/>
      </c>
      <c r="F1610" s="10" t="str">
        <f>IFERROR(VLOOKUP(C1610,参数表!A:D,4,0),"")</f>
        <v/>
      </c>
    </row>
    <row r="1611" spans="1:6">
      <c r="A1611" s="33" t="str">
        <f>COUNTIF($C$1:C1611,C1611)&amp;C1611</f>
        <v>0</v>
      </c>
      <c r="D1611" s="40" t="str">
        <f>IFERROR(VLOOKUP(C1611,参数表!A:D,2,0),"")</f>
        <v/>
      </c>
      <c r="E1611" s="10" t="str">
        <f>IFERROR(VLOOKUP(C1611,参数表!A:D,3,0),"")</f>
        <v/>
      </c>
      <c r="F1611" s="10" t="str">
        <f>IFERROR(VLOOKUP(C1611,参数表!A:D,4,0),"")</f>
        <v/>
      </c>
    </row>
    <row r="1612" spans="1:6">
      <c r="A1612" s="33" t="str">
        <f>COUNTIF($C$1:C1612,C1612)&amp;C1612</f>
        <v>0</v>
      </c>
      <c r="D1612" s="40" t="str">
        <f>IFERROR(VLOOKUP(C1612,参数表!A:D,2,0),"")</f>
        <v/>
      </c>
      <c r="E1612" s="10" t="str">
        <f>IFERROR(VLOOKUP(C1612,参数表!A:D,3,0),"")</f>
        <v/>
      </c>
      <c r="F1612" s="10" t="str">
        <f>IFERROR(VLOOKUP(C1612,参数表!A:D,4,0),"")</f>
        <v/>
      </c>
    </row>
    <row r="1613" spans="1:6">
      <c r="A1613" s="33" t="str">
        <f>COUNTIF($C$1:C1613,C1613)&amp;C1613</f>
        <v>0</v>
      </c>
      <c r="D1613" s="40" t="str">
        <f>IFERROR(VLOOKUP(C1613,参数表!A:D,2,0),"")</f>
        <v/>
      </c>
      <c r="E1613" s="10" t="str">
        <f>IFERROR(VLOOKUP(C1613,参数表!A:D,3,0),"")</f>
        <v/>
      </c>
      <c r="F1613" s="10" t="str">
        <f>IFERROR(VLOOKUP(C1613,参数表!A:D,4,0),"")</f>
        <v/>
      </c>
    </row>
    <row r="1614" spans="1:6">
      <c r="A1614" s="33" t="str">
        <f>COUNTIF($C$1:C1614,C1614)&amp;C1614</f>
        <v>0</v>
      </c>
      <c r="D1614" s="40" t="str">
        <f>IFERROR(VLOOKUP(C1614,参数表!A:D,2,0),"")</f>
        <v/>
      </c>
      <c r="E1614" s="10" t="str">
        <f>IFERROR(VLOOKUP(C1614,参数表!A:D,3,0),"")</f>
        <v/>
      </c>
      <c r="F1614" s="10" t="str">
        <f>IFERROR(VLOOKUP(C1614,参数表!A:D,4,0),"")</f>
        <v/>
      </c>
    </row>
    <row r="1615" spans="1:6">
      <c r="A1615" s="33" t="str">
        <f>COUNTIF($C$1:C1615,C1615)&amp;C1615</f>
        <v>0</v>
      </c>
      <c r="D1615" s="40" t="str">
        <f>IFERROR(VLOOKUP(C1615,参数表!A:D,2,0),"")</f>
        <v/>
      </c>
      <c r="E1615" s="10" t="str">
        <f>IFERROR(VLOOKUP(C1615,参数表!A:D,3,0),"")</f>
        <v/>
      </c>
      <c r="F1615" s="10" t="str">
        <f>IFERROR(VLOOKUP(C1615,参数表!A:D,4,0),"")</f>
        <v/>
      </c>
    </row>
    <row r="1616" spans="1:6">
      <c r="A1616" s="33" t="str">
        <f>COUNTIF($C$1:C1616,C1616)&amp;C1616</f>
        <v>0</v>
      </c>
      <c r="D1616" s="40" t="str">
        <f>IFERROR(VLOOKUP(C1616,参数表!A:D,2,0),"")</f>
        <v/>
      </c>
      <c r="E1616" s="10" t="str">
        <f>IFERROR(VLOOKUP(C1616,参数表!A:D,3,0),"")</f>
        <v/>
      </c>
      <c r="F1616" s="10" t="str">
        <f>IFERROR(VLOOKUP(C1616,参数表!A:D,4,0),"")</f>
        <v/>
      </c>
    </row>
    <row r="1617" spans="1:6">
      <c r="A1617" s="33" t="str">
        <f>COUNTIF($C$1:C1617,C1617)&amp;C1617</f>
        <v>0</v>
      </c>
      <c r="D1617" s="40" t="str">
        <f>IFERROR(VLOOKUP(C1617,参数表!A:D,2,0),"")</f>
        <v/>
      </c>
      <c r="E1617" s="10" t="str">
        <f>IFERROR(VLOOKUP(C1617,参数表!A:D,3,0),"")</f>
        <v/>
      </c>
      <c r="F1617" s="10" t="str">
        <f>IFERROR(VLOOKUP(C1617,参数表!A:D,4,0),"")</f>
        <v/>
      </c>
    </row>
    <row r="1618" spans="1:6">
      <c r="A1618" s="33" t="str">
        <f>COUNTIF($C$1:C1618,C1618)&amp;C1618</f>
        <v>0</v>
      </c>
      <c r="D1618" s="40" t="str">
        <f>IFERROR(VLOOKUP(C1618,参数表!A:D,2,0),"")</f>
        <v/>
      </c>
      <c r="E1618" s="10" t="str">
        <f>IFERROR(VLOOKUP(C1618,参数表!A:D,3,0),"")</f>
        <v/>
      </c>
      <c r="F1618" s="10" t="str">
        <f>IFERROR(VLOOKUP(C1618,参数表!A:D,4,0),"")</f>
        <v/>
      </c>
    </row>
    <row r="1619" spans="1:6">
      <c r="A1619" s="33" t="str">
        <f>COUNTIF($C$1:C1619,C1619)&amp;C1619</f>
        <v>0</v>
      </c>
      <c r="D1619" s="40" t="str">
        <f>IFERROR(VLOOKUP(C1619,参数表!A:D,2,0),"")</f>
        <v/>
      </c>
      <c r="E1619" s="10" t="str">
        <f>IFERROR(VLOOKUP(C1619,参数表!A:D,3,0),"")</f>
        <v/>
      </c>
      <c r="F1619" s="10" t="str">
        <f>IFERROR(VLOOKUP(C1619,参数表!A:D,4,0),"")</f>
        <v/>
      </c>
    </row>
    <row r="1620" spans="1:6">
      <c r="A1620" s="33" t="str">
        <f>COUNTIF($C$1:C1620,C1620)&amp;C1620</f>
        <v>0</v>
      </c>
      <c r="D1620" s="40" t="str">
        <f>IFERROR(VLOOKUP(C1620,参数表!A:D,2,0),"")</f>
        <v/>
      </c>
      <c r="E1620" s="10" t="str">
        <f>IFERROR(VLOOKUP(C1620,参数表!A:D,3,0),"")</f>
        <v/>
      </c>
      <c r="F1620" s="10" t="str">
        <f>IFERROR(VLOOKUP(C1620,参数表!A:D,4,0),"")</f>
        <v/>
      </c>
    </row>
    <row r="1621" spans="1:6">
      <c r="A1621" s="33" t="str">
        <f>COUNTIF($C$1:C1621,C1621)&amp;C1621</f>
        <v>0</v>
      </c>
      <c r="D1621" s="40" t="str">
        <f>IFERROR(VLOOKUP(C1621,参数表!A:D,2,0),"")</f>
        <v/>
      </c>
      <c r="E1621" s="10" t="str">
        <f>IFERROR(VLOOKUP(C1621,参数表!A:D,3,0),"")</f>
        <v/>
      </c>
      <c r="F1621" s="10" t="str">
        <f>IFERROR(VLOOKUP(C1621,参数表!A:D,4,0),"")</f>
        <v/>
      </c>
    </row>
    <row r="1622" spans="1:6">
      <c r="A1622" s="33" t="str">
        <f>COUNTIF($C$1:C1622,C1622)&amp;C1622</f>
        <v>0</v>
      </c>
      <c r="D1622" s="40" t="str">
        <f>IFERROR(VLOOKUP(C1622,参数表!A:D,2,0),"")</f>
        <v/>
      </c>
      <c r="E1622" s="10" t="str">
        <f>IFERROR(VLOOKUP(C1622,参数表!A:D,3,0),"")</f>
        <v/>
      </c>
      <c r="F1622" s="10" t="str">
        <f>IFERROR(VLOOKUP(C1622,参数表!A:D,4,0),"")</f>
        <v/>
      </c>
    </row>
    <row r="1623" spans="1:6">
      <c r="A1623" s="33" t="str">
        <f>COUNTIF($C$1:C1623,C1623)&amp;C1623</f>
        <v>0</v>
      </c>
      <c r="D1623" s="40" t="str">
        <f>IFERROR(VLOOKUP(C1623,参数表!A:D,2,0),"")</f>
        <v/>
      </c>
      <c r="E1623" s="10" t="str">
        <f>IFERROR(VLOOKUP(C1623,参数表!A:D,3,0),"")</f>
        <v/>
      </c>
      <c r="F1623" s="10" t="str">
        <f>IFERROR(VLOOKUP(C1623,参数表!A:D,4,0),"")</f>
        <v/>
      </c>
    </row>
    <row r="1624" spans="1:6">
      <c r="A1624" s="33" t="str">
        <f>COUNTIF($C$1:C1624,C1624)&amp;C1624</f>
        <v>0</v>
      </c>
      <c r="D1624" s="40" t="str">
        <f>IFERROR(VLOOKUP(C1624,参数表!A:D,2,0),"")</f>
        <v/>
      </c>
      <c r="E1624" s="10" t="str">
        <f>IFERROR(VLOOKUP(C1624,参数表!A:D,3,0),"")</f>
        <v/>
      </c>
      <c r="F1624" s="10" t="str">
        <f>IFERROR(VLOOKUP(C1624,参数表!A:D,4,0),"")</f>
        <v/>
      </c>
    </row>
    <row r="1625" spans="1:6">
      <c r="A1625" s="33" t="str">
        <f>COUNTIF($C$1:C1625,C1625)&amp;C1625</f>
        <v>0</v>
      </c>
      <c r="D1625" s="40" t="str">
        <f>IFERROR(VLOOKUP(C1625,参数表!A:D,2,0),"")</f>
        <v/>
      </c>
      <c r="E1625" s="10" t="str">
        <f>IFERROR(VLOOKUP(C1625,参数表!A:D,3,0),"")</f>
        <v/>
      </c>
      <c r="F1625" s="10" t="str">
        <f>IFERROR(VLOOKUP(C1625,参数表!A:D,4,0),"")</f>
        <v/>
      </c>
    </row>
    <row r="1626" spans="1:6">
      <c r="A1626" s="33" t="str">
        <f>COUNTIF($C$1:C1626,C1626)&amp;C1626</f>
        <v>0</v>
      </c>
      <c r="D1626" s="40" t="str">
        <f>IFERROR(VLOOKUP(C1626,参数表!A:D,2,0),"")</f>
        <v/>
      </c>
      <c r="E1626" s="10" t="str">
        <f>IFERROR(VLOOKUP(C1626,参数表!A:D,3,0),"")</f>
        <v/>
      </c>
      <c r="F1626" s="10" t="str">
        <f>IFERROR(VLOOKUP(C1626,参数表!A:D,4,0),"")</f>
        <v/>
      </c>
    </row>
    <row r="1627" spans="1:6">
      <c r="A1627" s="33" t="str">
        <f>COUNTIF($C$1:C1627,C1627)&amp;C1627</f>
        <v>0</v>
      </c>
      <c r="D1627" s="40" t="str">
        <f>IFERROR(VLOOKUP(C1627,参数表!A:D,2,0),"")</f>
        <v/>
      </c>
      <c r="E1627" s="10" t="str">
        <f>IFERROR(VLOOKUP(C1627,参数表!A:D,3,0),"")</f>
        <v/>
      </c>
      <c r="F1627" s="10" t="str">
        <f>IFERROR(VLOOKUP(C1627,参数表!A:D,4,0),"")</f>
        <v/>
      </c>
    </row>
    <row r="1628" spans="1:6">
      <c r="A1628" s="33" t="str">
        <f>COUNTIF($C$1:C1628,C1628)&amp;C1628</f>
        <v>0</v>
      </c>
      <c r="D1628" s="40" t="str">
        <f>IFERROR(VLOOKUP(C1628,参数表!A:D,2,0),"")</f>
        <v/>
      </c>
      <c r="E1628" s="10" t="str">
        <f>IFERROR(VLOOKUP(C1628,参数表!A:D,3,0),"")</f>
        <v/>
      </c>
      <c r="F1628" s="10" t="str">
        <f>IFERROR(VLOOKUP(C1628,参数表!A:D,4,0),"")</f>
        <v/>
      </c>
    </row>
    <row r="1629" spans="1:6">
      <c r="A1629" s="33" t="str">
        <f>COUNTIF($C$1:C1629,C1629)&amp;C1629</f>
        <v>0</v>
      </c>
      <c r="D1629" s="40" t="str">
        <f>IFERROR(VLOOKUP(C1629,参数表!A:D,2,0),"")</f>
        <v/>
      </c>
      <c r="E1629" s="10" t="str">
        <f>IFERROR(VLOOKUP(C1629,参数表!A:D,3,0),"")</f>
        <v/>
      </c>
      <c r="F1629" s="10" t="str">
        <f>IFERROR(VLOOKUP(C1629,参数表!A:D,4,0),"")</f>
        <v/>
      </c>
    </row>
    <row r="1630" spans="1:6">
      <c r="A1630" s="33" t="str">
        <f>COUNTIF($C$1:C1630,C1630)&amp;C1630</f>
        <v>0</v>
      </c>
      <c r="D1630" s="40" t="str">
        <f>IFERROR(VLOOKUP(C1630,参数表!A:D,2,0),"")</f>
        <v/>
      </c>
      <c r="E1630" s="10" t="str">
        <f>IFERROR(VLOOKUP(C1630,参数表!A:D,3,0),"")</f>
        <v/>
      </c>
      <c r="F1630" s="10" t="str">
        <f>IFERROR(VLOOKUP(C1630,参数表!A:D,4,0),"")</f>
        <v/>
      </c>
    </row>
    <row r="1631" spans="1:6">
      <c r="A1631" s="33" t="str">
        <f>COUNTIF($C$1:C1631,C1631)&amp;C1631</f>
        <v>0</v>
      </c>
      <c r="D1631" s="40" t="str">
        <f>IFERROR(VLOOKUP(C1631,参数表!A:D,2,0),"")</f>
        <v/>
      </c>
      <c r="E1631" s="10" t="str">
        <f>IFERROR(VLOOKUP(C1631,参数表!A:D,3,0),"")</f>
        <v/>
      </c>
      <c r="F1631" s="10" t="str">
        <f>IFERROR(VLOOKUP(C1631,参数表!A:D,4,0),"")</f>
        <v/>
      </c>
    </row>
    <row r="1632" spans="1:6">
      <c r="A1632" s="33" t="str">
        <f>COUNTIF($C$1:C1632,C1632)&amp;C1632</f>
        <v>0</v>
      </c>
      <c r="D1632" s="40" t="str">
        <f>IFERROR(VLOOKUP(C1632,参数表!A:D,2,0),"")</f>
        <v/>
      </c>
      <c r="E1632" s="10" t="str">
        <f>IFERROR(VLOOKUP(C1632,参数表!A:D,3,0),"")</f>
        <v/>
      </c>
      <c r="F1632" s="10" t="str">
        <f>IFERROR(VLOOKUP(C1632,参数表!A:D,4,0),"")</f>
        <v/>
      </c>
    </row>
    <row r="1633" spans="1:6">
      <c r="A1633" s="33" t="str">
        <f>COUNTIF($C$1:C1633,C1633)&amp;C1633</f>
        <v>0</v>
      </c>
      <c r="D1633" s="40" t="str">
        <f>IFERROR(VLOOKUP(C1633,参数表!A:D,2,0),"")</f>
        <v/>
      </c>
      <c r="E1633" s="10" t="str">
        <f>IFERROR(VLOOKUP(C1633,参数表!A:D,3,0),"")</f>
        <v/>
      </c>
      <c r="F1633" s="10" t="str">
        <f>IFERROR(VLOOKUP(C1633,参数表!A:D,4,0),"")</f>
        <v/>
      </c>
    </row>
    <row r="1634" spans="1:6">
      <c r="A1634" s="33" t="str">
        <f>COUNTIF($C$1:C1634,C1634)&amp;C1634</f>
        <v>0</v>
      </c>
      <c r="D1634" s="40" t="str">
        <f>IFERROR(VLOOKUP(C1634,参数表!A:D,2,0),"")</f>
        <v/>
      </c>
      <c r="E1634" s="10" t="str">
        <f>IFERROR(VLOOKUP(C1634,参数表!A:D,3,0),"")</f>
        <v/>
      </c>
      <c r="F1634" s="10" t="str">
        <f>IFERROR(VLOOKUP(C1634,参数表!A:D,4,0),"")</f>
        <v/>
      </c>
    </row>
    <row r="1635" spans="1:6">
      <c r="A1635" s="33" t="str">
        <f>COUNTIF($C$1:C1635,C1635)&amp;C1635</f>
        <v>0</v>
      </c>
      <c r="D1635" s="40" t="str">
        <f>IFERROR(VLOOKUP(C1635,参数表!A:D,2,0),"")</f>
        <v/>
      </c>
      <c r="E1635" s="10" t="str">
        <f>IFERROR(VLOOKUP(C1635,参数表!A:D,3,0),"")</f>
        <v/>
      </c>
      <c r="F1635" s="10" t="str">
        <f>IFERROR(VLOOKUP(C1635,参数表!A:D,4,0),"")</f>
        <v/>
      </c>
    </row>
    <row r="1636" spans="1:6">
      <c r="A1636" s="33" t="str">
        <f>COUNTIF($C$1:C1636,C1636)&amp;C1636</f>
        <v>0</v>
      </c>
      <c r="D1636" s="40" t="str">
        <f>IFERROR(VLOOKUP(C1636,参数表!A:D,2,0),"")</f>
        <v/>
      </c>
      <c r="E1636" s="10" t="str">
        <f>IFERROR(VLOOKUP(C1636,参数表!A:D,3,0),"")</f>
        <v/>
      </c>
      <c r="F1636" s="10" t="str">
        <f>IFERROR(VLOOKUP(C1636,参数表!A:D,4,0),"")</f>
        <v/>
      </c>
    </row>
    <row r="1637" spans="1:6">
      <c r="A1637" s="33" t="str">
        <f>COUNTIF($C$1:C1637,C1637)&amp;C1637</f>
        <v>0</v>
      </c>
      <c r="D1637" s="40" t="str">
        <f>IFERROR(VLOOKUP(C1637,参数表!A:D,2,0),"")</f>
        <v/>
      </c>
      <c r="E1637" s="10" t="str">
        <f>IFERROR(VLOOKUP(C1637,参数表!A:D,3,0),"")</f>
        <v/>
      </c>
      <c r="F1637" s="10" t="str">
        <f>IFERROR(VLOOKUP(C1637,参数表!A:D,4,0),"")</f>
        <v/>
      </c>
    </row>
    <row r="1638" spans="1:6">
      <c r="A1638" s="33" t="str">
        <f>COUNTIF($C$1:C1638,C1638)&amp;C1638</f>
        <v>0</v>
      </c>
      <c r="D1638" s="40" t="str">
        <f>IFERROR(VLOOKUP(C1638,参数表!A:D,2,0),"")</f>
        <v/>
      </c>
      <c r="E1638" s="10" t="str">
        <f>IFERROR(VLOOKUP(C1638,参数表!A:D,3,0),"")</f>
        <v/>
      </c>
      <c r="F1638" s="10" t="str">
        <f>IFERROR(VLOOKUP(C1638,参数表!A:D,4,0),"")</f>
        <v/>
      </c>
    </row>
    <row r="1639" spans="1:6">
      <c r="A1639" s="33" t="str">
        <f>COUNTIF($C$1:C1639,C1639)&amp;C1639</f>
        <v>0</v>
      </c>
      <c r="D1639" s="40" t="str">
        <f>IFERROR(VLOOKUP(C1639,参数表!A:D,2,0),"")</f>
        <v/>
      </c>
      <c r="E1639" s="10" t="str">
        <f>IFERROR(VLOOKUP(C1639,参数表!A:D,3,0),"")</f>
        <v/>
      </c>
      <c r="F1639" s="10" t="str">
        <f>IFERROR(VLOOKUP(C1639,参数表!A:D,4,0),"")</f>
        <v/>
      </c>
    </row>
    <row r="1640" spans="1:6">
      <c r="A1640" s="33" t="str">
        <f>COUNTIF($C$1:C1640,C1640)&amp;C1640</f>
        <v>0</v>
      </c>
      <c r="D1640" s="40" t="str">
        <f>IFERROR(VLOOKUP(C1640,参数表!A:D,2,0),"")</f>
        <v/>
      </c>
      <c r="E1640" s="10" t="str">
        <f>IFERROR(VLOOKUP(C1640,参数表!A:D,3,0),"")</f>
        <v/>
      </c>
      <c r="F1640" s="10" t="str">
        <f>IFERROR(VLOOKUP(C1640,参数表!A:D,4,0),"")</f>
        <v/>
      </c>
    </row>
    <row r="1641" spans="1:6">
      <c r="A1641" s="33" t="str">
        <f>COUNTIF($C$1:C1641,C1641)&amp;C1641</f>
        <v>0</v>
      </c>
      <c r="D1641" s="40" t="str">
        <f>IFERROR(VLOOKUP(C1641,参数表!A:D,2,0),"")</f>
        <v/>
      </c>
      <c r="E1641" s="10" t="str">
        <f>IFERROR(VLOOKUP(C1641,参数表!A:D,3,0),"")</f>
        <v/>
      </c>
      <c r="F1641" s="10" t="str">
        <f>IFERROR(VLOOKUP(C1641,参数表!A:D,4,0),"")</f>
        <v/>
      </c>
    </row>
    <row r="1642" spans="1:6">
      <c r="A1642" s="33" t="str">
        <f>COUNTIF($C$1:C1642,C1642)&amp;C1642</f>
        <v>0</v>
      </c>
      <c r="D1642" s="40" t="str">
        <f>IFERROR(VLOOKUP(C1642,参数表!A:D,2,0),"")</f>
        <v/>
      </c>
      <c r="E1642" s="10" t="str">
        <f>IFERROR(VLOOKUP(C1642,参数表!A:D,3,0),"")</f>
        <v/>
      </c>
      <c r="F1642" s="10" t="str">
        <f>IFERROR(VLOOKUP(C1642,参数表!A:D,4,0),"")</f>
        <v/>
      </c>
    </row>
    <row r="1643" spans="1:6">
      <c r="A1643" s="33" t="str">
        <f>COUNTIF($C$1:C1643,C1643)&amp;C1643</f>
        <v>0</v>
      </c>
      <c r="D1643" s="40" t="str">
        <f>IFERROR(VLOOKUP(C1643,参数表!A:D,2,0),"")</f>
        <v/>
      </c>
      <c r="E1643" s="10" t="str">
        <f>IFERROR(VLOOKUP(C1643,参数表!A:D,3,0),"")</f>
        <v/>
      </c>
      <c r="F1643" s="10" t="str">
        <f>IFERROR(VLOOKUP(C1643,参数表!A:D,4,0),"")</f>
        <v/>
      </c>
    </row>
    <row r="1644" spans="1:6">
      <c r="A1644" s="33" t="str">
        <f>COUNTIF($C$1:C1644,C1644)&amp;C1644</f>
        <v>0</v>
      </c>
      <c r="D1644" s="40" t="str">
        <f>IFERROR(VLOOKUP(C1644,参数表!A:D,2,0),"")</f>
        <v/>
      </c>
      <c r="E1644" s="10" t="str">
        <f>IFERROR(VLOOKUP(C1644,参数表!A:D,3,0),"")</f>
        <v/>
      </c>
      <c r="F1644" s="10" t="str">
        <f>IFERROR(VLOOKUP(C1644,参数表!A:D,4,0),"")</f>
        <v/>
      </c>
    </row>
    <row r="1645" spans="1:6">
      <c r="A1645" s="33" t="str">
        <f>COUNTIF($C$1:C1645,C1645)&amp;C1645</f>
        <v>0</v>
      </c>
      <c r="D1645" s="40" t="str">
        <f>IFERROR(VLOOKUP(C1645,参数表!A:D,2,0),"")</f>
        <v/>
      </c>
      <c r="E1645" s="10" t="str">
        <f>IFERROR(VLOOKUP(C1645,参数表!A:D,3,0),"")</f>
        <v/>
      </c>
      <c r="F1645" s="10" t="str">
        <f>IFERROR(VLOOKUP(C1645,参数表!A:D,4,0),"")</f>
        <v/>
      </c>
    </row>
    <row r="1646" spans="1:6">
      <c r="A1646" s="33" t="str">
        <f>COUNTIF($C$1:C1646,C1646)&amp;C1646</f>
        <v>0</v>
      </c>
      <c r="D1646" s="40" t="str">
        <f>IFERROR(VLOOKUP(C1646,参数表!A:D,2,0),"")</f>
        <v/>
      </c>
      <c r="E1646" s="10" t="str">
        <f>IFERROR(VLOOKUP(C1646,参数表!A:D,3,0),"")</f>
        <v/>
      </c>
      <c r="F1646" s="10" t="str">
        <f>IFERROR(VLOOKUP(C1646,参数表!A:D,4,0),"")</f>
        <v/>
      </c>
    </row>
    <row r="1647" spans="1:6">
      <c r="A1647" s="33" t="str">
        <f>COUNTIF($C$1:C1647,C1647)&amp;C1647</f>
        <v>0</v>
      </c>
      <c r="D1647" s="40" t="str">
        <f>IFERROR(VLOOKUP(C1647,参数表!A:D,2,0),"")</f>
        <v/>
      </c>
      <c r="E1647" s="10" t="str">
        <f>IFERROR(VLOOKUP(C1647,参数表!A:D,3,0),"")</f>
        <v/>
      </c>
      <c r="F1647" s="10" t="str">
        <f>IFERROR(VLOOKUP(C1647,参数表!A:D,4,0),"")</f>
        <v/>
      </c>
    </row>
    <row r="1648" spans="1:6">
      <c r="A1648" s="33" t="str">
        <f>COUNTIF($C$1:C1648,C1648)&amp;C1648</f>
        <v>0</v>
      </c>
      <c r="D1648" s="40" t="str">
        <f>IFERROR(VLOOKUP(C1648,参数表!A:D,2,0),"")</f>
        <v/>
      </c>
      <c r="E1648" s="10" t="str">
        <f>IFERROR(VLOOKUP(C1648,参数表!A:D,3,0),"")</f>
        <v/>
      </c>
      <c r="F1648" s="10" t="str">
        <f>IFERROR(VLOOKUP(C1648,参数表!A:D,4,0),"")</f>
        <v/>
      </c>
    </row>
    <row r="1649" spans="1:6">
      <c r="A1649" s="33" t="str">
        <f>COUNTIF($C$1:C1649,C1649)&amp;C1649</f>
        <v>0</v>
      </c>
      <c r="D1649" s="40" t="str">
        <f>IFERROR(VLOOKUP(C1649,参数表!A:D,2,0),"")</f>
        <v/>
      </c>
      <c r="E1649" s="10" t="str">
        <f>IFERROR(VLOOKUP(C1649,参数表!A:D,3,0),"")</f>
        <v/>
      </c>
      <c r="F1649" s="10" t="str">
        <f>IFERROR(VLOOKUP(C1649,参数表!A:D,4,0),"")</f>
        <v/>
      </c>
    </row>
    <row r="1650" spans="1:6">
      <c r="A1650" s="33" t="str">
        <f>COUNTIF($C$1:C1650,C1650)&amp;C1650</f>
        <v>0</v>
      </c>
      <c r="D1650" s="40" t="str">
        <f>IFERROR(VLOOKUP(C1650,参数表!A:D,2,0),"")</f>
        <v/>
      </c>
      <c r="E1650" s="10" t="str">
        <f>IFERROR(VLOOKUP(C1650,参数表!A:D,3,0),"")</f>
        <v/>
      </c>
      <c r="F1650" s="10" t="str">
        <f>IFERROR(VLOOKUP(C1650,参数表!A:D,4,0),"")</f>
        <v/>
      </c>
    </row>
    <row r="1651" spans="1:6">
      <c r="A1651" s="33" t="str">
        <f>COUNTIF($C$1:C1651,C1651)&amp;C1651</f>
        <v>0</v>
      </c>
      <c r="D1651" s="40" t="str">
        <f>IFERROR(VLOOKUP(C1651,参数表!A:D,2,0),"")</f>
        <v/>
      </c>
      <c r="E1651" s="10" t="str">
        <f>IFERROR(VLOOKUP(C1651,参数表!A:D,3,0),"")</f>
        <v/>
      </c>
      <c r="F1651" s="10" t="str">
        <f>IFERROR(VLOOKUP(C1651,参数表!A:D,4,0),"")</f>
        <v/>
      </c>
    </row>
    <row r="1652" spans="1:6">
      <c r="A1652" s="33" t="str">
        <f>COUNTIF($C$1:C1652,C1652)&amp;C1652</f>
        <v>0</v>
      </c>
      <c r="D1652" s="40" t="str">
        <f>IFERROR(VLOOKUP(C1652,参数表!A:D,2,0),"")</f>
        <v/>
      </c>
      <c r="E1652" s="10" t="str">
        <f>IFERROR(VLOOKUP(C1652,参数表!A:D,3,0),"")</f>
        <v/>
      </c>
      <c r="F1652" s="10" t="str">
        <f>IFERROR(VLOOKUP(C1652,参数表!A:D,4,0),"")</f>
        <v/>
      </c>
    </row>
    <row r="1653" spans="1:6">
      <c r="A1653" s="33" t="str">
        <f>COUNTIF($C$1:C1653,C1653)&amp;C1653</f>
        <v>0</v>
      </c>
      <c r="D1653" s="40" t="str">
        <f>IFERROR(VLOOKUP(C1653,参数表!A:D,2,0),"")</f>
        <v/>
      </c>
      <c r="E1653" s="10" t="str">
        <f>IFERROR(VLOOKUP(C1653,参数表!A:D,3,0),"")</f>
        <v/>
      </c>
      <c r="F1653" s="10" t="str">
        <f>IFERROR(VLOOKUP(C1653,参数表!A:D,4,0),"")</f>
        <v/>
      </c>
    </row>
    <row r="1654" spans="1:6">
      <c r="A1654" s="33" t="str">
        <f>COUNTIF($C$1:C1654,C1654)&amp;C1654</f>
        <v>0</v>
      </c>
      <c r="D1654" s="40" t="str">
        <f>IFERROR(VLOOKUP(C1654,参数表!A:D,2,0),"")</f>
        <v/>
      </c>
      <c r="E1654" s="10" t="str">
        <f>IFERROR(VLOOKUP(C1654,参数表!A:D,3,0),"")</f>
        <v/>
      </c>
      <c r="F1654" s="10" t="str">
        <f>IFERROR(VLOOKUP(C1654,参数表!A:D,4,0),"")</f>
        <v/>
      </c>
    </row>
    <row r="1655" spans="1:6">
      <c r="A1655" s="33" t="str">
        <f>COUNTIF($C$1:C1655,C1655)&amp;C1655</f>
        <v>0</v>
      </c>
      <c r="D1655" s="40" t="str">
        <f>IFERROR(VLOOKUP(C1655,参数表!A:D,2,0),"")</f>
        <v/>
      </c>
      <c r="E1655" s="10" t="str">
        <f>IFERROR(VLOOKUP(C1655,参数表!A:D,3,0),"")</f>
        <v/>
      </c>
      <c r="F1655" s="10" t="str">
        <f>IFERROR(VLOOKUP(C1655,参数表!A:D,4,0),"")</f>
        <v/>
      </c>
    </row>
    <row r="1656" spans="1:6">
      <c r="A1656" s="33" t="str">
        <f>COUNTIF($C$1:C1656,C1656)&amp;C1656</f>
        <v>0</v>
      </c>
      <c r="D1656" s="40" t="str">
        <f>IFERROR(VLOOKUP(C1656,参数表!A:D,2,0),"")</f>
        <v/>
      </c>
      <c r="E1656" s="10" t="str">
        <f>IFERROR(VLOOKUP(C1656,参数表!A:D,3,0),"")</f>
        <v/>
      </c>
      <c r="F1656" s="10" t="str">
        <f>IFERROR(VLOOKUP(C1656,参数表!A:D,4,0),"")</f>
        <v/>
      </c>
    </row>
    <row r="1657" spans="1:6">
      <c r="A1657" s="33" t="str">
        <f>COUNTIF($C$1:C1657,C1657)&amp;C1657</f>
        <v>0</v>
      </c>
      <c r="D1657" s="40" t="str">
        <f>IFERROR(VLOOKUP(C1657,参数表!A:D,2,0),"")</f>
        <v/>
      </c>
      <c r="E1657" s="10" t="str">
        <f>IFERROR(VLOOKUP(C1657,参数表!A:D,3,0),"")</f>
        <v/>
      </c>
      <c r="F1657" s="10" t="str">
        <f>IFERROR(VLOOKUP(C1657,参数表!A:D,4,0),"")</f>
        <v/>
      </c>
    </row>
    <row r="1658" spans="1:6">
      <c r="A1658" s="33" t="str">
        <f>COUNTIF($C$1:C1658,C1658)&amp;C1658</f>
        <v>0</v>
      </c>
      <c r="D1658" s="40" t="str">
        <f>IFERROR(VLOOKUP(C1658,参数表!A:D,2,0),"")</f>
        <v/>
      </c>
      <c r="E1658" s="10" t="str">
        <f>IFERROR(VLOOKUP(C1658,参数表!A:D,3,0),"")</f>
        <v/>
      </c>
      <c r="F1658" s="10" t="str">
        <f>IFERROR(VLOOKUP(C1658,参数表!A:D,4,0),"")</f>
        <v/>
      </c>
    </row>
    <row r="1659" spans="1:6">
      <c r="A1659" s="33" t="str">
        <f>COUNTIF($C$1:C1659,C1659)&amp;C1659</f>
        <v>0</v>
      </c>
      <c r="D1659" s="40" t="str">
        <f>IFERROR(VLOOKUP(C1659,参数表!A:D,2,0),"")</f>
        <v/>
      </c>
      <c r="E1659" s="10" t="str">
        <f>IFERROR(VLOOKUP(C1659,参数表!A:D,3,0),"")</f>
        <v/>
      </c>
      <c r="F1659" s="10" t="str">
        <f>IFERROR(VLOOKUP(C1659,参数表!A:D,4,0),"")</f>
        <v/>
      </c>
    </row>
    <row r="1660" spans="1:6">
      <c r="A1660" s="33" t="str">
        <f>COUNTIF($C$1:C1660,C1660)&amp;C1660</f>
        <v>0</v>
      </c>
      <c r="D1660" s="40" t="str">
        <f>IFERROR(VLOOKUP(C1660,参数表!A:D,2,0),"")</f>
        <v/>
      </c>
      <c r="E1660" s="10" t="str">
        <f>IFERROR(VLOOKUP(C1660,参数表!A:D,3,0),"")</f>
        <v/>
      </c>
      <c r="F1660" s="10" t="str">
        <f>IFERROR(VLOOKUP(C1660,参数表!A:D,4,0),"")</f>
        <v/>
      </c>
    </row>
    <row r="1661" spans="1:6">
      <c r="A1661" s="33" t="str">
        <f>COUNTIF($C$1:C1661,C1661)&amp;C1661</f>
        <v>0</v>
      </c>
      <c r="D1661" s="40" t="str">
        <f>IFERROR(VLOOKUP(C1661,参数表!A:D,2,0),"")</f>
        <v/>
      </c>
      <c r="E1661" s="10" t="str">
        <f>IFERROR(VLOOKUP(C1661,参数表!A:D,3,0),"")</f>
        <v/>
      </c>
      <c r="F1661" s="10" t="str">
        <f>IFERROR(VLOOKUP(C1661,参数表!A:D,4,0),"")</f>
        <v/>
      </c>
    </row>
    <row r="1662" spans="1:6">
      <c r="A1662" s="33" t="str">
        <f>COUNTIF($C$1:C1662,C1662)&amp;C1662</f>
        <v>0</v>
      </c>
      <c r="D1662" s="40" t="str">
        <f>IFERROR(VLOOKUP(C1662,参数表!A:D,2,0),"")</f>
        <v/>
      </c>
      <c r="E1662" s="10" t="str">
        <f>IFERROR(VLOOKUP(C1662,参数表!A:D,3,0),"")</f>
        <v/>
      </c>
      <c r="F1662" s="10" t="str">
        <f>IFERROR(VLOOKUP(C1662,参数表!A:D,4,0),"")</f>
        <v/>
      </c>
    </row>
    <row r="1663" spans="1:6">
      <c r="A1663" s="33" t="str">
        <f>COUNTIF($C$1:C1663,C1663)&amp;C1663</f>
        <v>0</v>
      </c>
      <c r="D1663" s="40" t="str">
        <f>IFERROR(VLOOKUP(C1663,参数表!A:D,2,0),"")</f>
        <v/>
      </c>
      <c r="E1663" s="10" t="str">
        <f>IFERROR(VLOOKUP(C1663,参数表!A:D,3,0),"")</f>
        <v/>
      </c>
      <c r="F1663" s="10" t="str">
        <f>IFERROR(VLOOKUP(C1663,参数表!A:D,4,0),"")</f>
        <v/>
      </c>
    </row>
    <row r="1664" spans="1:6">
      <c r="A1664" s="33" t="str">
        <f>COUNTIF($C$1:C1664,C1664)&amp;C1664</f>
        <v>0</v>
      </c>
      <c r="D1664" s="40" t="str">
        <f>IFERROR(VLOOKUP(C1664,参数表!A:D,2,0),"")</f>
        <v/>
      </c>
      <c r="E1664" s="10" t="str">
        <f>IFERROR(VLOOKUP(C1664,参数表!A:D,3,0),"")</f>
        <v/>
      </c>
      <c r="F1664" s="10" t="str">
        <f>IFERROR(VLOOKUP(C1664,参数表!A:D,4,0),"")</f>
        <v/>
      </c>
    </row>
    <row r="1665" spans="1:6">
      <c r="A1665" s="33" t="str">
        <f>COUNTIF($C$1:C1665,C1665)&amp;C1665</f>
        <v>0</v>
      </c>
      <c r="D1665" s="40" t="str">
        <f>IFERROR(VLOOKUP(C1665,参数表!A:D,2,0),"")</f>
        <v/>
      </c>
      <c r="E1665" s="10" t="str">
        <f>IFERROR(VLOOKUP(C1665,参数表!A:D,3,0),"")</f>
        <v/>
      </c>
      <c r="F1665" s="10" t="str">
        <f>IFERROR(VLOOKUP(C1665,参数表!A:D,4,0),"")</f>
        <v/>
      </c>
    </row>
    <row r="1666" spans="1:6">
      <c r="A1666" s="33" t="str">
        <f>COUNTIF($C$1:C1666,C1666)&amp;C1666</f>
        <v>0</v>
      </c>
      <c r="D1666" s="40" t="str">
        <f>IFERROR(VLOOKUP(C1666,参数表!A:D,2,0),"")</f>
        <v/>
      </c>
      <c r="E1666" s="10" t="str">
        <f>IFERROR(VLOOKUP(C1666,参数表!A:D,3,0),"")</f>
        <v/>
      </c>
      <c r="F1666" s="10" t="str">
        <f>IFERROR(VLOOKUP(C1666,参数表!A:D,4,0),"")</f>
        <v/>
      </c>
    </row>
    <row r="1667" spans="1:6">
      <c r="A1667" s="33" t="str">
        <f>COUNTIF($C$1:C1667,C1667)&amp;C1667</f>
        <v>0</v>
      </c>
      <c r="D1667" s="40" t="str">
        <f>IFERROR(VLOOKUP(C1667,参数表!A:D,2,0),"")</f>
        <v/>
      </c>
      <c r="E1667" s="10" t="str">
        <f>IFERROR(VLOOKUP(C1667,参数表!A:D,3,0),"")</f>
        <v/>
      </c>
      <c r="F1667" s="10" t="str">
        <f>IFERROR(VLOOKUP(C1667,参数表!A:D,4,0),"")</f>
        <v/>
      </c>
    </row>
    <row r="1668" spans="1:6">
      <c r="A1668" s="33" t="str">
        <f>COUNTIF($C$1:C1668,C1668)&amp;C1668</f>
        <v>0</v>
      </c>
      <c r="D1668" s="40" t="str">
        <f>IFERROR(VLOOKUP(C1668,参数表!A:D,2,0),"")</f>
        <v/>
      </c>
      <c r="E1668" s="10" t="str">
        <f>IFERROR(VLOOKUP(C1668,参数表!A:D,3,0),"")</f>
        <v/>
      </c>
      <c r="F1668" s="10" t="str">
        <f>IFERROR(VLOOKUP(C1668,参数表!A:D,4,0),"")</f>
        <v/>
      </c>
    </row>
    <row r="1669" spans="1:6">
      <c r="A1669" s="33" t="str">
        <f>COUNTIF($C$1:C1669,C1669)&amp;C1669</f>
        <v>0</v>
      </c>
      <c r="D1669" s="40" t="str">
        <f>IFERROR(VLOOKUP(C1669,参数表!A:D,2,0),"")</f>
        <v/>
      </c>
      <c r="E1669" s="10" t="str">
        <f>IFERROR(VLOOKUP(C1669,参数表!A:D,3,0),"")</f>
        <v/>
      </c>
      <c r="F1669" s="10" t="str">
        <f>IFERROR(VLOOKUP(C1669,参数表!A:D,4,0),"")</f>
        <v/>
      </c>
    </row>
    <row r="1670" spans="1:6">
      <c r="A1670" s="33" t="str">
        <f>COUNTIF($C$1:C1670,C1670)&amp;C1670</f>
        <v>0</v>
      </c>
      <c r="D1670" s="40" t="str">
        <f>IFERROR(VLOOKUP(C1670,参数表!A:D,2,0),"")</f>
        <v/>
      </c>
      <c r="E1670" s="10" t="str">
        <f>IFERROR(VLOOKUP(C1670,参数表!A:D,3,0),"")</f>
        <v/>
      </c>
      <c r="F1670" s="10" t="str">
        <f>IFERROR(VLOOKUP(C1670,参数表!A:D,4,0),"")</f>
        <v/>
      </c>
    </row>
    <row r="1671" spans="1:6">
      <c r="A1671" s="33" t="str">
        <f>COUNTIF($C$1:C1671,C1671)&amp;C1671</f>
        <v>0</v>
      </c>
      <c r="D1671" s="40" t="str">
        <f>IFERROR(VLOOKUP(C1671,参数表!A:D,2,0),"")</f>
        <v/>
      </c>
      <c r="E1671" s="10" t="str">
        <f>IFERROR(VLOOKUP(C1671,参数表!A:D,3,0),"")</f>
        <v/>
      </c>
      <c r="F1671" s="10" t="str">
        <f>IFERROR(VLOOKUP(C1671,参数表!A:D,4,0),"")</f>
        <v/>
      </c>
    </row>
    <row r="1672" spans="1:6">
      <c r="A1672" s="33" t="str">
        <f>COUNTIF($C$1:C1672,C1672)&amp;C1672</f>
        <v>0</v>
      </c>
      <c r="D1672" s="40" t="str">
        <f>IFERROR(VLOOKUP(C1672,参数表!A:D,2,0),"")</f>
        <v/>
      </c>
      <c r="E1672" s="10" t="str">
        <f>IFERROR(VLOOKUP(C1672,参数表!A:D,3,0),"")</f>
        <v/>
      </c>
      <c r="F1672" s="10" t="str">
        <f>IFERROR(VLOOKUP(C1672,参数表!A:D,4,0),"")</f>
        <v/>
      </c>
    </row>
    <row r="1673" spans="1:6">
      <c r="A1673" s="33" t="str">
        <f>COUNTIF($C$1:C1673,C1673)&amp;C1673</f>
        <v>0</v>
      </c>
      <c r="D1673" s="40" t="str">
        <f>IFERROR(VLOOKUP(C1673,参数表!A:D,2,0),"")</f>
        <v/>
      </c>
      <c r="E1673" s="10" t="str">
        <f>IFERROR(VLOOKUP(C1673,参数表!A:D,3,0),"")</f>
        <v/>
      </c>
      <c r="F1673" s="10" t="str">
        <f>IFERROR(VLOOKUP(C1673,参数表!A:D,4,0),"")</f>
        <v/>
      </c>
    </row>
    <row r="1674" spans="1:6">
      <c r="A1674" s="33" t="str">
        <f>COUNTIF($C$1:C1674,C1674)&amp;C1674</f>
        <v>0</v>
      </c>
      <c r="D1674" s="40" t="str">
        <f>IFERROR(VLOOKUP(C1674,参数表!A:D,2,0),"")</f>
        <v/>
      </c>
      <c r="E1674" s="10" t="str">
        <f>IFERROR(VLOOKUP(C1674,参数表!A:D,3,0),"")</f>
        <v/>
      </c>
      <c r="F1674" s="10" t="str">
        <f>IFERROR(VLOOKUP(C1674,参数表!A:D,4,0),"")</f>
        <v/>
      </c>
    </row>
    <row r="1675" spans="1:6">
      <c r="A1675" s="33" t="str">
        <f>COUNTIF($C$1:C1675,C1675)&amp;C1675</f>
        <v>0</v>
      </c>
      <c r="D1675" s="40" t="str">
        <f>IFERROR(VLOOKUP(C1675,参数表!A:D,2,0),"")</f>
        <v/>
      </c>
      <c r="E1675" s="10" t="str">
        <f>IFERROR(VLOOKUP(C1675,参数表!A:D,3,0),"")</f>
        <v/>
      </c>
      <c r="F1675" s="10" t="str">
        <f>IFERROR(VLOOKUP(C1675,参数表!A:D,4,0),"")</f>
        <v/>
      </c>
    </row>
    <row r="1676" spans="1:6">
      <c r="A1676" s="33" t="str">
        <f>COUNTIF($C$1:C1676,C1676)&amp;C1676</f>
        <v>0</v>
      </c>
      <c r="D1676" s="40" t="str">
        <f>IFERROR(VLOOKUP(C1676,参数表!A:D,2,0),"")</f>
        <v/>
      </c>
      <c r="E1676" s="10" t="str">
        <f>IFERROR(VLOOKUP(C1676,参数表!A:D,3,0),"")</f>
        <v/>
      </c>
      <c r="F1676" s="10" t="str">
        <f>IFERROR(VLOOKUP(C1676,参数表!A:D,4,0),"")</f>
        <v/>
      </c>
    </row>
    <row r="1677" spans="1:6">
      <c r="A1677" s="33" t="str">
        <f>COUNTIF($C$1:C1677,C1677)&amp;C1677</f>
        <v>0</v>
      </c>
      <c r="D1677" s="40" t="str">
        <f>IFERROR(VLOOKUP(C1677,参数表!A:D,2,0),"")</f>
        <v/>
      </c>
      <c r="E1677" s="10" t="str">
        <f>IFERROR(VLOOKUP(C1677,参数表!A:D,3,0),"")</f>
        <v/>
      </c>
      <c r="F1677" s="10" t="str">
        <f>IFERROR(VLOOKUP(C1677,参数表!A:D,4,0),"")</f>
        <v/>
      </c>
    </row>
    <row r="1678" spans="1:6">
      <c r="A1678" s="33" t="str">
        <f>COUNTIF($C$1:C1678,C1678)&amp;C1678</f>
        <v>0</v>
      </c>
      <c r="D1678" s="40" t="str">
        <f>IFERROR(VLOOKUP(C1678,参数表!A:D,2,0),"")</f>
        <v/>
      </c>
      <c r="E1678" s="10" t="str">
        <f>IFERROR(VLOOKUP(C1678,参数表!A:D,3,0),"")</f>
        <v/>
      </c>
      <c r="F1678" s="10" t="str">
        <f>IFERROR(VLOOKUP(C1678,参数表!A:D,4,0),"")</f>
        <v/>
      </c>
    </row>
    <row r="1679" spans="1:6">
      <c r="A1679" s="33" t="str">
        <f>COUNTIF($C$1:C1679,C1679)&amp;C1679</f>
        <v>0</v>
      </c>
      <c r="D1679" s="40" t="str">
        <f>IFERROR(VLOOKUP(C1679,参数表!A:D,2,0),"")</f>
        <v/>
      </c>
      <c r="E1679" s="10" t="str">
        <f>IFERROR(VLOOKUP(C1679,参数表!A:D,3,0),"")</f>
        <v/>
      </c>
      <c r="F1679" s="10" t="str">
        <f>IFERROR(VLOOKUP(C1679,参数表!A:D,4,0),"")</f>
        <v/>
      </c>
    </row>
    <row r="1680" spans="1:6">
      <c r="A1680" s="33" t="str">
        <f>COUNTIF($C$1:C1680,C1680)&amp;C1680</f>
        <v>0</v>
      </c>
      <c r="D1680" s="40" t="str">
        <f>IFERROR(VLOOKUP(C1680,参数表!A:D,2,0),"")</f>
        <v/>
      </c>
      <c r="E1680" s="10" t="str">
        <f>IFERROR(VLOOKUP(C1680,参数表!A:D,3,0),"")</f>
        <v/>
      </c>
      <c r="F1680" s="10" t="str">
        <f>IFERROR(VLOOKUP(C1680,参数表!A:D,4,0),"")</f>
        <v/>
      </c>
    </row>
    <row r="1681" spans="1:6">
      <c r="A1681" s="33" t="str">
        <f>COUNTIF($C$1:C1681,C1681)&amp;C1681</f>
        <v>0</v>
      </c>
      <c r="D1681" s="40" t="str">
        <f>IFERROR(VLOOKUP(C1681,参数表!A:D,2,0),"")</f>
        <v/>
      </c>
      <c r="E1681" s="10" t="str">
        <f>IFERROR(VLOOKUP(C1681,参数表!A:D,3,0),"")</f>
        <v/>
      </c>
      <c r="F1681" s="10" t="str">
        <f>IFERROR(VLOOKUP(C1681,参数表!A:D,4,0),"")</f>
        <v/>
      </c>
    </row>
    <row r="1682" spans="1:6">
      <c r="A1682" s="33" t="str">
        <f>COUNTIF($C$1:C1682,C1682)&amp;C1682</f>
        <v>0</v>
      </c>
      <c r="D1682" s="40" t="str">
        <f>IFERROR(VLOOKUP(C1682,参数表!A:D,2,0),"")</f>
        <v/>
      </c>
      <c r="E1682" s="10" t="str">
        <f>IFERROR(VLOOKUP(C1682,参数表!A:D,3,0),"")</f>
        <v/>
      </c>
      <c r="F1682" s="10" t="str">
        <f>IFERROR(VLOOKUP(C1682,参数表!A:D,4,0),"")</f>
        <v/>
      </c>
    </row>
    <row r="1683" spans="1:6">
      <c r="A1683" s="33" t="str">
        <f>COUNTIF($C$1:C1683,C1683)&amp;C1683</f>
        <v>0</v>
      </c>
      <c r="D1683" s="40" t="str">
        <f>IFERROR(VLOOKUP(C1683,参数表!A:D,2,0),"")</f>
        <v/>
      </c>
      <c r="E1683" s="10" t="str">
        <f>IFERROR(VLOOKUP(C1683,参数表!A:D,3,0),"")</f>
        <v/>
      </c>
      <c r="F1683" s="10" t="str">
        <f>IFERROR(VLOOKUP(C1683,参数表!A:D,4,0),"")</f>
        <v/>
      </c>
    </row>
    <row r="1684" spans="1:6">
      <c r="A1684" s="33" t="str">
        <f>COUNTIF($C$1:C1684,C1684)&amp;C1684</f>
        <v>0</v>
      </c>
      <c r="D1684" s="40" t="str">
        <f>IFERROR(VLOOKUP(C1684,参数表!A:D,2,0),"")</f>
        <v/>
      </c>
      <c r="E1684" s="10" t="str">
        <f>IFERROR(VLOOKUP(C1684,参数表!A:D,3,0),"")</f>
        <v/>
      </c>
      <c r="F1684" s="10" t="str">
        <f>IFERROR(VLOOKUP(C1684,参数表!A:D,4,0),"")</f>
        <v/>
      </c>
    </row>
    <row r="1685" spans="1:6">
      <c r="A1685" s="33" t="str">
        <f>COUNTIF($C$1:C1685,C1685)&amp;C1685</f>
        <v>0</v>
      </c>
      <c r="D1685" s="40" t="str">
        <f>IFERROR(VLOOKUP(C1685,参数表!A:D,2,0),"")</f>
        <v/>
      </c>
      <c r="E1685" s="10" t="str">
        <f>IFERROR(VLOOKUP(C1685,参数表!A:D,3,0),"")</f>
        <v/>
      </c>
      <c r="F1685" s="10" t="str">
        <f>IFERROR(VLOOKUP(C1685,参数表!A:D,4,0),"")</f>
        <v/>
      </c>
    </row>
    <row r="1686" spans="1:6">
      <c r="A1686" s="33" t="str">
        <f>COUNTIF($C$1:C1686,C1686)&amp;C1686</f>
        <v>0</v>
      </c>
      <c r="D1686" s="40" t="str">
        <f>IFERROR(VLOOKUP(C1686,参数表!A:D,2,0),"")</f>
        <v/>
      </c>
      <c r="E1686" s="10" t="str">
        <f>IFERROR(VLOOKUP(C1686,参数表!A:D,3,0),"")</f>
        <v/>
      </c>
      <c r="F1686" s="10" t="str">
        <f>IFERROR(VLOOKUP(C1686,参数表!A:D,4,0),"")</f>
        <v/>
      </c>
    </row>
    <row r="1687" spans="1:6">
      <c r="A1687" s="33" t="str">
        <f>COUNTIF($C$1:C1687,C1687)&amp;C1687</f>
        <v>0</v>
      </c>
      <c r="D1687" s="40" t="str">
        <f>IFERROR(VLOOKUP(C1687,参数表!A:D,2,0),"")</f>
        <v/>
      </c>
      <c r="E1687" s="10" t="str">
        <f>IFERROR(VLOOKUP(C1687,参数表!A:D,3,0),"")</f>
        <v/>
      </c>
      <c r="F1687" s="10" t="str">
        <f>IFERROR(VLOOKUP(C1687,参数表!A:D,4,0),"")</f>
        <v/>
      </c>
    </row>
    <row r="1688" spans="1:6">
      <c r="A1688" s="33" t="str">
        <f>COUNTIF($C$1:C1688,C1688)&amp;C1688</f>
        <v>0</v>
      </c>
      <c r="D1688" s="40" t="str">
        <f>IFERROR(VLOOKUP(C1688,参数表!A:D,2,0),"")</f>
        <v/>
      </c>
      <c r="E1688" s="10" t="str">
        <f>IFERROR(VLOOKUP(C1688,参数表!A:D,3,0),"")</f>
        <v/>
      </c>
      <c r="F1688" s="10" t="str">
        <f>IFERROR(VLOOKUP(C1688,参数表!A:D,4,0),"")</f>
        <v/>
      </c>
    </row>
    <row r="1689" spans="1:6">
      <c r="A1689" s="33" t="str">
        <f>COUNTIF($C$1:C1689,C1689)&amp;C1689</f>
        <v>0</v>
      </c>
      <c r="D1689" s="40" t="str">
        <f>IFERROR(VLOOKUP(C1689,参数表!A:D,2,0),"")</f>
        <v/>
      </c>
      <c r="E1689" s="10" t="str">
        <f>IFERROR(VLOOKUP(C1689,参数表!A:D,3,0),"")</f>
        <v/>
      </c>
      <c r="F1689" s="10" t="str">
        <f>IFERROR(VLOOKUP(C1689,参数表!A:D,4,0),"")</f>
        <v/>
      </c>
    </row>
    <row r="1690" spans="1:6">
      <c r="A1690" s="33" t="str">
        <f>COUNTIF($C$1:C1690,C1690)&amp;C1690</f>
        <v>0</v>
      </c>
      <c r="D1690" s="40" t="str">
        <f>IFERROR(VLOOKUP(C1690,参数表!A:D,2,0),"")</f>
        <v/>
      </c>
      <c r="E1690" s="10" t="str">
        <f>IFERROR(VLOOKUP(C1690,参数表!A:D,3,0),"")</f>
        <v/>
      </c>
      <c r="F1690" s="10" t="str">
        <f>IFERROR(VLOOKUP(C1690,参数表!A:D,4,0),"")</f>
        <v/>
      </c>
    </row>
    <row r="1691" spans="1:6">
      <c r="A1691" s="33" t="str">
        <f>COUNTIF($C$1:C1691,C1691)&amp;C1691</f>
        <v>0</v>
      </c>
      <c r="D1691" s="40" t="str">
        <f>IFERROR(VLOOKUP(C1691,参数表!A:D,2,0),"")</f>
        <v/>
      </c>
      <c r="E1691" s="10" t="str">
        <f>IFERROR(VLOOKUP(C1691,参数表!A:D,3,0),"")</f>
        <v/>
      </c>
      <c r="F1691" s="10" t="str">
        <f>IFERROR(VLOOKUP(C1691,参数表!A:D,4,0),"")</f>
        <v/>
      </c>
    </row>
    <row r="1692" spans="1:6">
      <c r="A1692" s="33" t="str">
        <f>COUNTIF($C$1:C1692,C1692)&amp;C1692</f>
        <v>0</v>
      </c>
      <c r="D1692" s="40" t="str">
        <f>IFERROR(VLOOKUP(C1692,参数表!A:D,2,0),"")</f>
        <v/>
      </c>
      <c r="E1692" s="10" t="str">
        <f>IFERROR(VLOOKUP(C1692,参数表!A:D,3,0),"")</f>
        <v/>
      </c>
      <c r="F1692" s="10" t="str">
        <f>IFERROR(VLOOKUP(C1692,参数表!A:D,4,0),"")</f>
        <v/>
      </c>
    </row>
    <row r="1693" spans="1:6">
      <c r="A1693" s="33" t="str">
        <f>COUNTIF($C$1:C1693,C1693)&amp;C1693</f>
        <v>0</v>
      </c>
      <c r="D1693" s="40" t="str">
        <f>IFERROR(VLOOKUP(C1693,参数表!A:D,2,0),"")</f>
        <v/>
      </c>
      <c r="E1693" s="10" t="str">
        <f>IFERROR(VLOOKUP(C1693,参数表!A:D,3,0),"")</f>
        <v/>
      </c>
      <c r="F1693" s="10" t="str">
        <f>IFERROR(VLOOKUP(C1693,参数表!A:D,4,0),"")</f>
        <v/>
      </c>
    </row>
    <row r="1694" spans="1:6">
      <c r="A1694" s="33" t="str">
        <f>COUNTIF($C$1:C1694,C1694)&amp;C1694</f>
        <v>0</v>
      </c>
      <c r="D1694" s="40" t="str">
        <f>IFERROR(VLOOKUP(C1694,参数表!A:D,2,0),"")</f>
        <v/>
      </c>
      <c r="E1694" s="10" t="str">
        <f>IFERROR(VLOOKUP(C1694,参数表!A:D,3,0),"")</f>
        <v/>
      </c>
      <c r="F1694" s="10" t="str">
        <f>IFERROR(VLOOKUP(C1694,参数表!A:D,4,0),"")</f>
        <v/>
      </c>
    </row>
    <row r="1695" spans="1:6">
      <c r="A1695" s="33" t="str">
        <f>COUNTIF($C$1:C1695,C1695)&amp;C1695</f>
        <v>0</v>
      </c>
      <c r="D1695" s="40" t="str">
        <f>IFERROR(VLOOKUP(C1695,参数表!A:D,2,0),"")</f>
        <v/>
      </c>
      <c r="E1695" s="10" t="str">
        <f>IFERROR(VLOOKUP(C1695,参数表!A:D,3,0),"")</f>
        <v/>
      </c>
      <c r="F1695" s="10" t="str">
        <f>IFERROR(VLOOKUP(C1695,参数表!A:D,4,0),"")</f>
        <v/>
      </c>
    </row>
    <row r="1696" spans="1:6">
      <c r="A1696" s="33" t="str">
        <f>COUNTIF($C$1:C1696,C1696)&amp;C1696</f>
        <v>0</v>
      </c>
      <c r="D1696" s="40" t="str">
        <f>IFERROR(VLOOKUP(C1696,参数表!A:D,2,0),"")</f>
        <v/>
      </c>
      <c r="E1696" s="10" t="str">
        <f>IFERROR(VLOOKUP(C1696,参数表!A:D,3,0),"")</f>
        <v/>
      </c>
      <c r="F1696" s="10" t="str">
        <f>IFERROR(VLOOKUP(C1696,参数表!A:D,4,0),"")</f>
        <v/>
      </c>
    </row>
    <row r="1697" spans="1:6">
      <c r="A1697" s="33" t="str">
        <f>COUNTIF($C$1:C1697,C1697)&amp;C1697</f>
        <v>0</v>
      </c>
      <c r="D1697" s="40" t="str">
        <f>IFERROR(VLOOKUP(C1697,参数表!A:D,2,0),"")</f>
        <v/>
      </c>
      <c r="E1697" s="10" t="str">
        <f>IFERROR(VLOOKUP(C1697,参数表!A:D,3,0),"")</f>
        <v/>
      </c>
      <c r="F1697" s="10" t="str">
        <f>IFERROR(VLOOKUP(C1697,参数表!A:D,4,0),"")</f>
        <v/>
      </c>
    </row>
    <row r="1698" spans="1:6">
      <c r="A1698" s="33" t="str">
        <f>COUNTIF($C$1:C1698,C1698)&amp;C1698</f>
        <v>0</v>
      </c>
      <c r="D1698" s="40" t="str">
        <f>IFERROR(VLOOKUP(C1698,参数表!A:D,2,0),"")</f>
        <v/>
      </c>
      <c r="E1698" s="10" t="str">
        <f>IFERROR(VLOOKUP(C1698,参数表!A:D,3,0),"")</f>
        <v/>
      </c>
      <c r="F1698" s="10" t="str">
        <f>IFERROR(VLOOKUP(C1698,参数表!A:D,4,0),"")</f>
        <v/>
      </c>
    </row>
    <row r="1699" spans="1:6">
      <c r="A1699" s="33" t="str">
        <f>COUNTIF($C$1:C1699,C1699)&amp;C1699</f>
        <v>0</v>
      </c>
      <c r="D1699" s="40" t="str">
        <f>IFERROR(VLOOKUP(C1699,参数表!A:D,2,0),"")</f>
        <v/>
      </c>
      <c r="E1699" s="10" t="str">
        <f>IFERROR(VLOOKUP(C1699,参数表!A:D,3,0),"")</f>
        <v/>
      </c>
      <c r="F1699" s="10" t="str">
        <f>IFERROR(VLOOKUP(C1699,参数表!A:D,4,0),"")</f>
        <v/>
      </c>
    </row>
    <row r="1700" spans="1:6">
      <c r="A1700" s="33" t="str">
        <f>COUNTIF($C$1:C1700,C1700)&amp;C1700</f>
        <v>0</v>
      </c>
      <c r="D1700" s="40" t="str">
        <f>IFERROR(VLOOKUP(C1700,参数表!A:D,2,0),"")</f>
        <v/>
      </c>
      <c r="E1700" s="10" t="str">
        <f>IFERROR(VLOOKUP(C1700,参数表!A:D,3,0),"")</f>
        <v/>
      </c>
      <c r="F1700" s="10" t="str">
        <f>IFERROR(VLOOKUP(C1700,参数表!A:D,4,0),"")</f>
        <v/>
      </c>
    </row>
    <row r="1701" spans="1:6">
      <c r="A1701" s="33" t="str">
        <f>COUNTIF($C$1:C1701,C1701)&amp;C1701</f>
        <v>0</v>
      </c>
      <c r="D1701" s="40" t="str">
        <f>IFERROR(VLOOKUP(C1701,参数表!A:D,2,0),"")</f>
        <v/>
      </c>
      <c r="E1701" s="10" t="str">
        <f>IFERROR(VLOOKUP(C1701,参数表!A:D,3,0),"")</f>
        <v/>
      </c>
      <c r="F1701" s="10" t="str">
        <f>IFERROR(VLOOKUP(C1701,参数表!A:D,4,0),"")</f>
        <v/>
      </c>
    </row>
    <row r="1702" spans="1:6">
      <c r="A1702" s="33" t="str">
        <f>COUNTIF($C$1:C1702,C1702)&amp;C1702</f>
        <v>0</v>
      </c>
      <c r="D1702" s="40" t="str">
        <f>IFERROR(VLOOKUP(C1702,参数表!A:D,2,0),"")</f>
        <v/>
      </c>
      <c r="E1702" s="10" t="str">
        <f>IFERROR(VLOOKUP(C1702,参数表!A:D,3,0),"")</f>
        <v/>
      </c>
      <c r="F1702" s="10" t="str">
        <f>IFERROR(VLOOKUP(C1702,参数表!A:D,4,0),"")</f>
        <v/>
      </c>
    </row>
    <row r="1703" spans="1:6">
      <c r="A1703" s="33" t="str">
        <f>COUNTIF($C$1:C1703,C1703)&amp;C1703</f>
        <v>0</v>
      </c>
      <c r="D1703" s="40" t="str">
        <f>IFERROR(VLOOKUP(C1703,参数表!A:D,2,0),"")</f>
        <v/>
      </c>
      <c r="E1703" s="10" t="str">
        <f>IFERROR(VLOOKUP(C1703,参数表!A:D,3,0),"")</f>
        <v/>
      </c>
      <c r="F1703" s="10" t="str">
        <f>IFERROR(VLOOKUP(C1703,参数表!A:D,4,0),"")</f>
        <v/>
      </c>
    </row>
    <row r="1704" spans="1:6">
      <c r="A1704" s="33" t="str">
        <f>COUNTIF($C$1:C1704,C1704)&amp;C1704</f>
        <v>0</v>
      </c>
      <c r="D1704" s="40" t="str">
        <f>IFERROR(VLOOKUP(C1704,参数表!A:D,2,0),"")</f>
        <v/>
      </c>
      <c r="E1704" s="10" t="str">
        <f>IFERROR(VLOOKUP(C1704,参数表!A:D,3,0),"")</f>
        <v/>
      </c>
      <c r="F1704" s="10" t="str">
        <f>IFERROR(VLOOKUP(C1704,参数表!A:D,4,0),"")</f>
        <v/>
      </c>
    </row>
    <row r="1705" spans="1:6">
      <c r="A1705" s="33" t="str">
        <f>COUNTIF($C$1:C1705,C1705)&amp;C1705</f>
        <v>0</v>
      </c>
      <c r="D1705" s="40" t="str">
        <f>IFERROR(VLOOKUP(C1705,参数表!A:D,2,0),"")</f>
        <v/>
      </c>
      <c r="E1705" s="10" t="str">
        <f>IFERROR(VLOOKUP(C1705,参数表!A:D,3,0),"")</f>
        <v/>
      </c>
      <c r="F1705" s="10" t="str">
        <f>IFERROR(VLOOKUP(C1705,参数表!A:D,4,0),"")</f>
        <v/>
      </c>
    </row>
    <row r="1706" spans="1:6">
      <c r="A1706" s="33" t="str">
        <f>COUNTIF($C$1:C1706,C1706)&amp;C1706</f>
        <v>0</v>
      </c>
      <c r="D1706" s="40" t="str">
        <f>IFERROR(VLOOKUP(C1706,参数表!A:D,2,0),"")</f>
        <v/>
      </c>
      <c r="E1706" s="10" t="str">
        <f>IFERROR(VLOOKUP(C1706,参数表!A:D,3,0),"")</f>
        <v/>
      </c>
      <c r="F1706" s="10" t="str">
        <f>IFERROR(VLOOKUP(C1706,参数表!A:D,4,0),"")</f>
        <v/>
      </c>
    </row>
    <row r="1707" spans="1:6">
      <c r="A1707" s="33" t="str">
        <f>COUNTIF($C$1:C1707,C1707)&amp;C1707</f>
        <v>0</v>
      </c>
      <c r="D1707" s="40" t="str">
        <f>IFERROR(VLOOKUP(C1707,参数表!A:D,2,0),"")</f>
        <v/>
      </c>
      <c r="E1707" s="10" t="str">
        <f>IFERROR(VLOOKUP(C1707,参数表!A:D,3,0),"")</f>
        <v/>
      </c>
      <c r="F1707" s="10" t="str">
        <f>IFERROR(VLOOKUP(C1707,参数表!A:D,4,0),"")</f>
        <v/>
      </c>
    </row>
    <row r="1708" spans="1:6">
      <c r="A1708" s="33" t="str">
        <f>COUNTIF($C$1:C1708,C1708)&amp;C1708</f>
        <v>0</v>
      </c>
      <c r="D1708" s="40" t="str">
        <f>IFERROR(VLOOKUP(C1708,参数表!A:D,2,0),"")</f>
        <v/>
      </c>
      <c r="E1708" s="10" t="str">
        <f>IFERROR(VLOOKUP(C1708,参数表!A:D,3,0),"")</f>
        <v/>
      </c>
      <c r="F1708" s="10" t="str">
        <f>IFERROR(VLOOKUP(C1708,参数表!A:D,4,0),"")</f>
        <v/>
      </c>
    </row>
    <row r="1709" spans="1:6">
      <c r="A1709" s="33" t="str">
        <f>COUNTIF($C$1:C1709,C1709)&amp;C1709</f>
        <v>0</v>
      </c>
      <c r="D1709" s="40" t="str">
        <f>IFERROR(VLOOKUP(C1709,参数表!A:D,2,0),"")</f>
        <v/>
      </c>
      <c r="E1709" s="10" t="str">
        <f>IFERROR(VLOOKUP(C1709,参数表!A:D,3,0),"")</f>
        <v/>
      </c>
      <c r="F1709" s="10" t="str">
        <f>IFERROR(VLOOKUP(C1709,参数表!A:D,4,0),"")</f>
        <v/>
      </c>
    </row>
    <row r="1710" spans="1:6">
      <c r="A1710" s="33" t="str">
        <f>COUNTIF($C$1:C1710,C1710)&amp;C1710</f>
        <v>0</v>
      </c>
      <c r="D1710" s="40" t="str">
        <f>IFERROR(VLOOKUP(C1710,参数表!A:D,2,0),"")</f>
        <v/>
      </c>
      <c r="E1710" s="10" t="str">
        <f>IFERROR(VLOOKUP(C1710,参数表!A:D,3,0),"")</f>
        <v/>
      </c>
      <c r="F1710" s="10" t="str">
        <f>IFERROR(VLOOKUP(C1710,参数表!A:D,4,0),"")</f>
        <v/>
      </c>
    </row>
    <row r="1711" spans="1:6">
      <c r="A1711" s="33" t="str">
        <f>COUNTIF($C$1:C1711,C1711)&amp;C1711</f>
        <v>0</v>
      </c>
      <c r="D1711" s="40" t="str">
        <f>IFERROR(VLOOKUP(C1711,参数表!A:D,2,0),"")</f>
        <v/>
      </c>
      <c r="E1711" s="10" t="str">
        <f>IFERROR(VLOOKUP(C1711,参数表!A:D,3,0),"")</f>
        <v/>
      </c>
      <c r="F1711" s="10" t="str">
        <f>IFERROR(VLOOKUP(C1711,参数表!A:D,4,0),"")</f>
        <v/>
      </c>
    </row>
    <row r="1712" spans="1:6">
      <c r="A1712" s="33" t="str">
        <f>COUNTIF($C$1:C1712,C1712)&amp;C1712</f>
        <v>0</v>
      </c>
      <c r="D1712" s="40" t="str">
        <f>IFERROR(VLOOKUP(C1712,参数表!A:D,2,0),"")</f>
        <v/>
      </c>
      <c r="E1712" s="10" t="str">
        <f>IFERROR(VLOOKUP(C1712,参数表!A:D,3,0),"")</f>
        <v/>
      </c>
      <c r="F1712" s="10" t="str">
        <f>IFERROR(VLOOKUP(C1712,参数表!A:D,4,0),"")</f>
        <v/>
      </c>
    </row>
    <row r="1713" spans="1:6">
      <c r="A1713" s="33" t="str">
        <f>COUNTIF($C$1:C1713,C1713)&amp;C1713</f>
        <v>0</v>
      </c>
      <c r="D1713" s="40" t="str">
        <f>IFERROR(VLOOKUP(C1713,参数表!A:D,2,0),"")</f>
        <v/>
      </c>
      <c r="E1713" s="10" t="str">
        <f>IFERROR(VLOOKUP(C1713,参数表!A:D,3,0),"")</f>
        <v/>
      </c>
      <c r="F1713" s="10" t="str">
        <f>IFERROR(VLOOKUP(C1713,参数表!A:D,4,0),"")</f>
        <v/>
      </c>
    </row>
    <row r="1714" spans="1:6">
      <c r="A1714" s="33" t="str">
        <f>COUNTIF($C$1:C1714,C1714)&amp;C1714</f>
        <v>0</v>
      </c>
      <c r="D1714" s="40" t="str">
        <f>IFERROR(VLOOKUP(C1714,参数表!A:D,2,0),"")</f>
        <v/>
      </c>
      <c r="E1714" s="10" t="str">
        <f>IFERROR(VLOOKUP(C1714,参数表!A:D,3,0),"")</f>
        <v/>
      </c>
      <c r="F1714" s="10" t="str">
        <f>IFERROR(VLOOKUP(C1714,参数表!A:D,4,0),"")</f>
        <v/>
      </c>
    </row>
    <row r="1715" spans="1:6">
      <c r="A1715" s="33" t="str">
        <f>COUNTIF($C$1:C1715,C1715)&amp;C1715</f>
        <v>0</v>
      </c>
      <c r="D1715" s="40" t="str">
        <f>IFERROR(VLOOKUP(C1715,参数表!A:D,2,0),"")</f>
        <v/>
      </c>
      <c r="E1715" s="10" t="str">
        <f>IFERROR(VLOOKUP(C1715,参数表!A:D,3,0),"")</f>
        <v/>
      </c>
      <c r="F1715" s="10" t="str">
        <f>IFERROR(VLOOKUP(C1715,参数表!A:D,4,0),"")</f>
        <v/>
      </c>
    </row>
    <row r="1716" spans="1:6">
      <c r="A1716" s="33" t="str">
        <f>COUNTIF($C$1:C1716,C1716)&amp;C1716</f>
        <v>0</v>
      </c>
      <c r="D1716" s="40" t="str">
        <f>IFERROR(VLOOKUP(C1716,参数表!A:D,2,0),"")</f>
        <v/>
      </c>
      <c r="E1716" s="10" t="str">
        <f>IFERROR(VLOOKUP(C1716,参数表!A:D,3,0),"")</f>
        <v/>
      </c>
      <c r="F1716" s="10" t="str">
        <f>IFERROR(VLOOKUP(C1716,参数表!A:D,4,0),"")</f>
        <v/>
      </c>
    </row>
    <row r="1717" spans="1:6">
      <c r="A1717" s="33" t="str">
        <f>COUNTIF($C$1:C1717,C1717)&amp;C1717</f>
        <v>0</v>
      </c>
      <c r="D1717" s="40" t="str">
        <f>IFERROR(VLOOKUP(C1717,参数表!A:D,2,0),"")</f>
        <v/>
      </c>
      <c r="E1717" s="10" t="str">
        <f>IFERROR(VLOOKUP(C1717,参数表!A:D,3,0),"")</f>
        <v/>
      </c>
      <c r="F1717" s="10" t="str">
        <f>IFERROR(VLOOKUP(C1717,参数表!A:D,4,0),"")</f>
        <v/>
      </c>
    </row>
    <row r="1718" spans="1:6">
      <c r="A1718" s="33" t="str">
        <f>COUNTIF($C$1:C1718,C1718)&amp;C1718</f>
        <v>0</v>
      </c>
      <c r="D1718" s="40" t="str">
        <f>IFERROR(VLOOKUP(C1718,参数表!A:D,2,0),"")</f>
        <v/>
      </c>
      <c r="E1718" s="10" t="str">
        <f>IFERROR(VLOOKUP(C1718,参数表!A:D,3,0),"")</f>
        <v/>
      </c>
      <c r="F1718" s="10" t="str">
        <f>IFERROR(VLOOKUP(C1718,参数表!A:D,4,0),"")</f>
        <v/>
      </c>
    </row>
    <row r="1719" spans="1:6">
      <c r="A1719" s="33" t="str">
        <f>COUNTIF($C$1:C1719,C1719)&amp;C1719</f>
        <v>0</v>
      </c>
      <c r="D1719" s="40" t="str">
        <f>IFERROR(VLOOKUP(C1719,参数表!A:D,2,0),"")</f>
        <v/>
      </c>
      <c r="E1719" s="10" t="str">
        <f>IFERROR(VLOOKUP(C1719,参数表!A:D,3,0),"")</f>
        <v/>
      </c>
      <c r="F1719" s="10" t="str">
        <f>IFERROR(VLOOKUP(C1719,参数表!A:D,4,0),"")</f>
        <v/>
      </c>
    </row>
    <row r="1720" spans="1:6">
      <c r="A1720" s="33" t="str">
        <f>COUNTIF($C$1:C1720,C1720)&amp;C1720</f>
        <v>0</v>
      </c>
      <c r="D1720" s="40" t="str">
        <f>IFERROR(VLOOKUP(C1720,参数表!A:D,2,0),"")</f>
        <v/>
      </c>
      <c r="E1720" s="10" t="str">
        <f>IFERROR(VLOOKUP(C1720,参数表!A:D,3,0),"")</f>
        <v/>
      </c>
      <c r="F1720" s="10" t="str">
        <f>IFERROR(VLOOKUP(C1720,参数表!A:D,4,0),"")</f>
        <v/>
      </c>
    </row>
    <row r="1721" spans="1:6">
      <c r="A1721" s="33" t="str">
        <f>COUNTIF($C$1:C1721,C1721)&amp;C1721</f>
        <v>0</v>
      </c>
      <c r="D1721" s="40" t="str">
        <f>IFERROR(VLOOKUP(C1721,参数表!A:D,2,0),"")</f>
        <v/>
      </c>
      <c r="E1721" s="10" t="str">
        <f>IFERROR(VLOOKUP(C1721,参数表!A:D,3,0),"")</f>
        <v/>
      </c>
      <c r="F1721" s="10" t="str">
        <f>IFERROR(VLOOKUP(C1721,参数表!A:D,4,0),"")</f>
        <v/>
      </c>
    </row>
    <row r="1722" spans="1:6">
      <c r="A1722" s="33" t="str">
        <f>COUNTIF($C$1:C1722,C1722)&amp;C1722</f>
        <v>0</v>
      </c>
      <c r="D1722" s="40" t="str">
        <f>IFERROR(VLOOKUP(C1722,参数表!A:D,2,0),"")</f>
        <v/>
      </c>
      <c r="E1722" s="10" t="str">
        <f>IFERROR(VLOOKUP(C1722,参数表!A:D,3,0),"")</f>
        <v/>
      </c>
      <c r="F1722" s="10" t="str">
        <f>IFERROR(VLOOKUP(C1722,参数表!A:D,4,0),"")</f>
        <v/>
      </c>
    </row>
    <row r="1723" spans="1:6">
      <c r="A1723" s="33" t="str">
        <f>COUNTIF($C$1:C1723,C1723)&amp;C1723</f>
        <v>0</v>
      </c>
      <c r="D1723" s="40" t="str">
        <f>IFERROR(VLOOKUP(C1723,参数表!A:D,2,0),"")</f>
        <v/>
      </c>
      <c r="E1723" s="10" t="str">
        <f>IFERROR(VLOOKUP(C1723,参数表!A:D,3,0),"")</f>
        <v/>
      </c>
      <c r="F1723" s="10" t="str">
        <f>IFERROR(VLOOKUP(C1723,参数表!A:D,4,0),"")</f>
        <v/>
      </c>
    </row>
    <row r="1724" spans="1:6">
      <c r="A1724" s="33" t="str">
        <f>COUNTIF($C$1:C1724,C1724)&amp;C1724</f>
        <v>0</v>
      </c>
      <c r="D1724" s="40" t="str">
        <f>IFERROR(VLOOKUP(C1724,参数表!A:D,2,0),"")</f>
        <v/>
      </c>
      <c r="E1724" s="10" t="str">
        <f>IFERROR(VLOOKUP(C1724,参数表!A:D,3,0),"")</f>
        <v/>
      </c>
      <c r="F1724" s="10" t="str">
        <f>IFERROR(VLOOKUP(C1724,参数表!A:D,4,0),"")</f>
        <v/>
      </c>
    </row>
    <row r="1725" spans="1:6">
      <c r="A1725" s="33" t="str">
        <f>COUNTIF($C$1:C1725,C1725)&amp;C1725</f>
        <v>0</v>
      </c>
      <c r="D1725" s="40" t="str">
        <f>IFERROR(VLOOKUP(C1725,参数表!A:D,2,0),"")</f>
        <v/>
      </c>
      <c r="E1725" s="10" t="str">
        <f>IFERROR(VLOOKUP(C1725,参数表!A:D,3,0),"")</f>
        <v/>
      </c>
      <c r="F1725" s="10" t="str">
        <f>IFERROR(VLOOKUP(C1725,参数表!A:D,4,0),"")</f>
        <v/>
      </c>
    </row>
    <row r="1726" spans="1:6">
      <c r="A1726" s="33" t="str">
        <f>COUNTIF($C$1:C1726,C1726)&amp;C1726</f>
        <v>0</v>
      </c>
      <c r="D1726" s="40" t="str">
        <f>IFERROR(VLOOKUP(C1726,参数表!A:D,2,0),"")</f>
        <v/>
      </c>
      <c r="E1726" s="10" t="str">
        <f>IFERROR(VLOOKUP(C1726,参数表!A:D,3,0),"")</f>
        <v/>
      </c>
      <c r="F1726" s="10" t="str">
        <f>IFERROR(VLOOKUP(C1726,参数表!A:D,4,0),"")</f>
        <v/>
      </c>
    </row>
    <row r="1727" spans="1:6">
      <c r="A1727" s="33" t="str">
        <f>COUNTIF($C$1:C1727,C1727)&amp;C1727</f>
        <v>0</v>
      </c>
      <c r="D1727" s="40" t="str">
        <f>IFERROR(VLOOKUP(C1727,参数表!A:D,2,0),"")</f>
        <v/>
      </c>
      <c r="E1727" s="10" t="str">
        <f>IFERROR(VLOOKUP(C1727,参数表!A:D,3,0),"")</f>
        <v/>
      </c>
      <c r="F1727" s="10" t="str">
        <f>IFERROR(VLOOKUP(C1727,参数表!A:D,4,0),"")</f>
        <v/>
      </c>
    </row>
    <row r="1728" spans="1:6">
      <c r="A1728" s="33" t="str">
        <f>COUNTIF($C$1:C1728,C1728)&amp;C1728</f>
        <v>0</v>
      </c>
      <c r="D1728" s="40" t="str">
        <f>IFERROR(VLOOKUP(C1728,参数表!A:D,2,0),"")</f>
        <v/>
      </c>
      <c r="E1728" s="10" t="str">
        <f>IFERROR(VLOOKUP(C1728,参数表!A:D,3,0),"")</f>
        <v/>
      </c>
      <c r="F1728" s="10" t="str">
        <f>IFERROR(VLOOKUP(C1728,参数表!A:D,4,0),"")</f>
        <v/>
      </c>
    </row>
    <row r="1729" spans="1:6">
      <c r="A1729" s="33" t="str">
        <f>COUNTIF($C$1:C1729,C1729)&amp;C1729</f>
        <v>0</v>
      </c>
      <c r="D1729" s="40" t="str">
        <f>IFERROR(VLOOKUP(C1729,参数表!A:D,2,0),"")</f>
        <v/>
      </c>
      <c r="E1729" s="10" t="str">
        <f>IFERROR(VLOOKUP(C1729,参数表!A:D,3,0),"")</f>
        <v/>
      </c>
      <c r="F1729" s="10" t="str">
        <f>IFERROR(VLOOKUP(C1729,参数表!A:D,4,0),"")</f>
        <v/>
      </c>
    </row>
    <row r="1730" spans="1:6">
      <c r="A1730" s="33" t="str">
        <f>COUNTIF($C$1:C1730,C1730)&amp;C1730</f>
        <v>0</v>
      </c>
      <c r="D1730" s="40" t="str">
        <f>IFERROR(VLOOKUP(C1730,参数表!A:D,2,0),"")</f>
        <v/>
      </c>
      <c r="E1730" s="10" t="str">
        <f>IFERROR(VLOOKUP(C1730,参数表!A:D,3,0),"")</f>
        <v/>
      </c>
      <c r="F1730" s="10" t="str">
        <f>IFERROR(VLOOKUP(C1730,参数表!A:D,4,0),"")</f>
        <v/>
      </c>
    </row>
    <row r="1731" spans="1:6">
      <c r="A1731" s="33" t="str">
        <f>COUNTIF($C$1:C1731,C1731)&amp;C1731</f>
        <v>0</v>
      </c>
      <c r="D1731" s="40" t="str">
        <f>IFERROR(VLOOKUP(C1731,参数表!A:D,2,0),"")</f>
        <v/>
      </c>
      <c r="E1731" s="10" t="str">
        <f>IFERROR(VLOOKUP(C1731,参数表!A:D,3,0),"")</f>
        <v/>
      </c>
      <c r="F1731" s="10" t="str">
        <f>IFERROR(VLOOKUP(C1731,参数表!A:D,4,0),"")</f>
        <v/>
      </c>
    </row>
    <row r="1732" spans="1:6">
      <c r="A1732" s="33" t="str">
        <f>COUNTIF($C$1:C1732,C1732)&amp;C1732</f>
        <v>0</v>
      </c>
      <c r="D1732" s="40" t="str">
        <f>IFERROR(VLOOKUP(C1732,参数表!A:D,2,0),"")</f>
        <v/>
      </c>
      <c r="E1732" s="10" t="str">
        <f>IFERROR(VLOOKUP(C1732,参数表!A:D,3,0),"")</f>
        <v/>
      </c>
      <c r="F1732" s="10" t="str">
        <f>IFERROR(VLOOKUP(C1732,参数表!A:D,4,0),"")</f>
        <v/>
      </c>
    </row>
    <row r="1733" spans="1:6">
      <c r="A1733" s="33" t="str">
        <f>COUNTIF($C$1:C1733,C1733)&amp;C1733</f>
        <v>0</v>
      </c>
      <c r="D1733" s="40" t="str">
        <f>IFERROR(VLOOKUP(C1733,参数表!A:D,2,0),"")</f>
        <v/>
      </c>
      <c r="E1733" s="10" t="str">
        <f>IFERROR(VLOOKUP(C1733,参数表!A:D,3,0),"")</f>
        <v/>
      </c>
      <c r="F1733" s="10" t="str">
        <f>IFERROR(VLOOKUP(C1733,参数表!A:D,4,0),"")</f>
        <v/>
      </c>
    </row>
    <row r="1734" spans="1:6">
      <c r="A1734" s="33" t="str">
        <f>COUNTIF($C$1:C1734,C1734)&amp;C1734</f>
        <v>0</v>
      </c>
      <c r="D1734" s="40" t="str">
        <f>IFERROR(VLOOKUP(C1734,参数表!A:D,2,0),"")</f>
        <v/>
      </c>
      <c r="E1734" s="10" t="str">
        <f>IFERROR(VLOOKUP(C1734,参数表!A:D,3,0),"")</f>
        <v/>
      </c>
      <c r="F1734" s="10" t="str">
        <f>IFERROR(VLOOKUP(C1734,参数表!A:D,4,0),"")</f>
        <v/>
      </c>
    </row>
    <row r="1735" spans="1:6">
      <c r="A1735" s="33" t="str">
        <f>COUNTIF($C$1:C1735,C1735)&amp;C1735</f>
        <v>0</v>
      </c>
      <c r="D1735" s="40" t="str">
        <f>IFERROR(VLOOKUP(C1735,参数表!A:D,2,0),"")</f>
        <v/>
      </c>
      <c r="E1735" s="10" t="str">
        <f>IFERROR(VLOOKUP(C1735,参数表!A:D,3,0),"")</f>
        <v/>
      </c>
      <c r="F1735" s="10" t="str">
        <f>IFERROR(VLOOKUP(C1735,参数表!A:D,4,0),"")</f>
        <v/>
      </c>
    </row>
    <row r="1736" spans="1:6">
      <c r="A1736" s="33" t="str">
        <f>COUNTIF($C$1:C1736,C1736)&amp;C1736</f>
        <v>0</v>
      </c>
      <c r="D1736" s="40" t="str">
        <f>IFERROR(VLOOKUP(C1736,参数表!A:D,2,0),"")</f>
        <v/>
      </c>
      <c r="E1736" s="10" t="str">
        <f>IFERROR(VLOOKUP(C1736,参数表!A:D,3,0),"")</f>
        <v/>
      </c>
      <c r="F1736" s="10" t="str">
        <f>IFERROR(VLOOKUP(C1736,参数表!A:D,4,0),"")</f>
        <v/>
      </c>
    </row>
    <row r="1737" spans="1:6">
      <c r="A1737" s="33" t="str">
        <f>COUNTIF($C$1:C1737,C1737)&amp;C1737</f>
        <v>0</v>
      </c>
      <c r="D1737" s="40" t="str">
        <f>IFERROR(VLOOKUP(C1737,参数表!A:D,2,0),"")</f>
        <v/>
      </c>
      <c r="E1737" s="10" t="str">
        <f>IFERROR(VLOOKUP(C1737,参数表!A:D,3,0),"")</f>
        <v/>
      </c>
      <c r="F1737" s="10" t="str">
        <f>IFERROR(VLOOKUP(C1737,参数表!A:D,4,0),"")</f>
        <v/>
      </c>
    </row>
    <row r="1738" spans="1:6">
      <c r="A1738" s="33" t="str">
        <f>COUNTIF($C$1:C1738,C1738)&amp;C1738</f>
        <v>0</v>
      </c>
      <c r="D1738" s="40" t="str">
        <f>IFERROR(VLOOKUP(C1738,参数表!A:D,2,0),"")</f>
        <v/>
      </c>
      <c r="E1738" s="10" t="str">
        <f>IFERROR(VLOOKUP(C1738,参数表!A:D,3,0),"")</f>
        <v/>
      </c>
      <c r="F1738" s="10" t="str">
        <f>IFERROR(VLOOKUP(C1738,参数表!A:D,4,0),"")</f>
        <v/>
      </c>
    </row>
    <row r="1739" spans="1:6">
      <c r="A1739" s="33" t="str">
        <f>COUNTIF($C$1:C1739,C1739)&amp;C1739</f>
        <v>0</v>
      </c>
      <c r="D1739" s="40" t="str">
        <f>IFERROR(VLOOKUP(C1739,参数表!A:D,2,0),"")</f>
        <v/>
      </c>
      <c r="E1739" s="10" t="str">
        <f>IFERROR(VLOOKUP(C1739,参数表!A:D,3,0),"")</f>
        <v/>
      </c>
      <c r="F1739" s="10" t="str">
        <f>IFERROR(VLOOKUP(C1739,参数表!A:D,4,0),"")</f>
        <v/>
      </c>
    </row>
    <row r="1740" spans="1:6">
      <c r="A1740" s="33" t="str">
        <f>COUNTIF($C$1:C1740,C1740)&amp;C1740</f>
        <v>0</v>
      </c>
      <c r="D1740" s="40" t="str">
        <f>IFERROR(VLOOKUP(C1740,参数表!A:D,2,0),"")</f>
        <v/>
      </c>
      <c r="E1740" s="10" t="str">
        <f>IFERROR(VLOOKUP(C1740,参数表!A:D,3,0),"")</f>
        <v/>
      </c>
      <c r="F1740" s="10" t="str">
        <f>IFERROR(VLOOKUP(C1740,参数表!A:D,4,0),"")</f>
        <v/>
      </c>
    </row>
    <row r="1741" spans="1:6">
      <c r="A1741" s="33" t="str">
        <f>COUNTIF($C$1:C1741,C1741)&amp;C1741</f>
        <v>0</v>
      </c>
      <c r="D1741" s="40" t="str">
        <f>IFERROR(VLOOKUP(C1741,参数表!A:D,2,0),"")</f>
        <v/>
      </c>
      <c r="E1741" s="10" t="str">
        <f>IFERROR(VLOOKUP(C1741,参数表!A:D,3,0),"")</f>
        <v/>
      </c>
      <c r="F1741" s="10" t="str">
        <f>IFERROR(VLOOKUP(C1741,参数表!A:D,4,0),"")</f>
        <v/>
      </c>
    </row>
    <row r="1742" spans="1:6">
      <c r="A1742" s="33" t="str">
        <f>COUNTIF($C$1:C1742,C1742)&amp;C1742</f>
        <v>0</v>
      </c>
      <c r="D1742" s="40" t="str">
        <f>IFERROR(VLOOKUP(C1742,参数表!A:D,2,0),"")</f>
        <v/>
      </c>
      <c r="E1742" s="10" t="str">
        <f>IFERROR(VLOOKUP(C1742,参数表!A:D,3,0),"")</f>
        <v/>
      </c>
      <c r="F1742" s="10" t="str">
        <f>IFERROR(VLOOKUP(C1742,参数表!A:D,4,0),"")</f>
        <v/>
      </c>
    </row>
    <row r="1743" spans="1:6">
      <c r="A1743" s="33" t="str">
        <f>COUNTIF($C$1:C1743,C1743)&amp;C1743</f>
        <v>0</v>
      </c>
      <c r="D1743" s="40" t="str">
        <f>IFERROR(VLOOKUP(C1743,参数表!A:D,2,0),"")</f>
        <v/>
      </c>
      <c r="E1743" s="10" t="str">
        <f>IFERROR(VLOOKUP(C1743,参数表!A:D,3,0),"")</f>
        <v/>
      </c>
      <c r="F1743" s="10" t="str">
        <f>IFERROR(VLOOKUP(C1743,参数表!A:D,4,0),"")</f>
        <v/>
      </c>
    </row>
    <row r="1744" spans="1:6">
      <c r="A1744" s="33" t="str">
        <f>COUNTIF($C$1:C1744,C1744)&amp;C1744</f>
        <v>0</v>
      </c>
      <c r="D1744" s="40" t="str">
        <f>IFERROR(VLOOKUP(C1744,参数表!A:D,2,0),"")</f>
        <v/>
      </c>
      <c r="E1744" s="10" t="str">
        <f>IFERROR(VLOOKUP(C1744,参数表!A:D,3,0),"")</f>
        <v/>
      </c>
      <c r="F1744" s="10" t="str">
        <f>IFERROR(VLOOKUP(C1744,参数表!A:D,4,0),"")</f>
        <v/>
      </c>
    </row>
    <row r="1745" spans="1:6">
      <c r="A1745" s="33" t="str">
        <f>COUNTIF($C$1:C1745,C1745)&amp;C1745</f>
        <v>0</v>
      </c>
      <c r="D1745" s="40" t="str">
        <f>IFERROR(VLOOKUP(C1745,参数表!A:D,2,0),"")</f>
        <v/>
      </c>
      <c r="E1745" s="10" t="str">
        <f>IFERROR(VLOOKUP(C1745,参数表!A:D,3,0),"")</f>
        <v/>
      </c>
      <c r="F1745" s="10" t="str">
        <f>IFERROR(VLOOKUP(C1745,参数表!A:D,4,0),"")</f>
        <v/>
      </c>
    </row>
    <row r="1746" spans="1:6">
      <c r="A1746" s="33" t="str">
        <f>COUNTIF($C$1:C1746,C1746)&amp;C1746</f>
        <v>0</v>
      </c>
      <c r="D1746" s="40" t="str">
        <f>IFERROR(VLOOKUP(C1746,参数表!A:D,2,0),"")</f>
        <v/>
      </c>
      <c r="E1746" s="10" t="str">
        <f>IFERROR(VLOOKUP(C1746,参数表!A:D,3,0),"")</f>
        <v/>
      </c>
      <c r="F1746" s="10" t="str">
        <f>IFERROR(VLOOKUP(C1746,参数表!A:D,4,0),"")</f>
        <v/>
      </c>
    </row>
    <row r="1747" spans="1:6">
      <c r="A1747" s="33" t="str">
        <f>COUNTIF($C$1:C1747,C1747)&amp;C1747</f>
        <v>0</v>
      </c>
      <c r="D1747" s="40" t="str">
        <f>IFERROR(VLOOKUP(C1747,参数表!A:D,2,0),"")</f>
        <v/>
      </c>
      <c r="E1747" s="10" t="str">
        <f>IFERROR(VLOOKUP(C1747,参数表!A:D,3,0),"")</f>
        <v/>
      </c>
      <c r="F1747" s="10" t="str">
        <f>IFERROR(VLOOKUP(C1747,参数表!A:D,4,0),"")</f>
        <v/>
      </c>
    </row>
    <row r="1748" spans="1:6">
      <c r="A1748" s="33" t="str">
        <f>COUNTIF($C$1:C1748,C1748)&amp;C1748</f>
        <v>0</v>
      </c>
      <c r="D1748" s="40" t="str">
        <f>IFERROR(VLOOKUP(C1748,参数表!A:D,2,0),"")</f>
        <v/>
      </c>
      <c r="E1748" s="10" t="str">
        <f>IFERROR(VLOOKUP(C1748,参数表!A:D,3,0),"")</f>
        <v/>
      </c>
      <c r="F1748" s="10" t="str">
        <f>IFERROR(VLOOKUP(C1748,参数表!A:D,4,0),"")</f>
        <v/>
      </c>
    </row>
    <row r="1749" spans="1:6">
      <c r="A1749" s="33" t="str">
        <f>COUNTIF($C$1:C1749,C1749)&amp;C1749</f>
        <v>0</v>
      </c>
      <c r="D1749" s="40" t="str">
        <f>IFERROR(VLOOKUP(C1749,参数表!A:D,2,0),"")</f>
        <v/>
      </c>
      <c r="E1749" s="10" t="str">
        <f>IFERROR(VLOOKUP(C1749,参数表!A:D,3,0),"")</f>
        <v/>
      </c>
      <c r="F1749" s="10" t="str">
        <f>IFERROR(VLOOKUP(C1749,参数表!A:D,4,0),"")</f>
        <v/>
      </c>
    </row>
    <row r="1750" spans="1:6">
      <c r="A1750" s="33" t="str">
        <f>COUNTIF($C$1:C1750,C1750)&amp;C1750</f>
        <v>0</v>
      </c>
      <c r="D1750" s="40" t="str">
        <f>IFERROR(VLOOKUP(C1750,参数表!A:D,2,0),"")</f>
        <v/>
      </c>
      <c r="E1750" s="10" t="str">
        <f>IFERROR(VLOOKUP(C1750,参数表!A:D,3,0),"")</f>
        <v/>
      </c>
      <c r="F1750" s="10" t="str">
        <f>IFERROR(VLOOKUP(C1750,参数表!A:D,4,0),"")</f>
        <v/>
      </c>
    </row>
    <row r="1751" spans="1:6">
      <c r="A1751" s="33" t="str">
        <f>COUNTIF($C$1:C1751,C1751)&amp;C1751</f>
        <v>0</v>
      </c>
      <c r="D1751" s="40" t="str">
        <f>IFERROR(VLOOKUP(C1751,参数表!A:D,2,0),"")</f>
        <v/>
      </c>
      <c r="E1751" s="10" t="str">
        <f>IFERROR(VLOOKUP(C1751,参数表!A:D,3,0),"")</f>
        <v/>
      </c>
      <c r="F1751" s="10" t="str">
        <f>IFERROR(VLOOKUP(C1751,参数表!A:D,4,0),"")</f>
        <v/>
      </c>
    </row>
    <row r="1752" spans="1:6">
      <c r="A1752" s="33" t="str">
        <f>COUNTIF($C$1:C1752,C1752)&amp;C1752</f>
        <v>0</v>
      </c>
      <c r="D1752" s="40" t="str">
        <f>IFERROR(VLOOKUP(C1752,参数表!A:D,2,0),"")</f>
        <v/>
      </c>
      <c r="E1752" s="10" t="str">
        <f>IFERROR(VLOOKUP(C1752,参数表!A:D,3,0),"")</f>
        <v/>
      </c>
      <c r="F1752" s="10" t="str">
        <f>IFERROR(VLOOKUP(C1752,参数表!A:D,4,0),"")</f>
        <v/>
      </c>
    </row>
    <row r="1753" spans="1:6">
      <c r="A1753" s="33" t="str">
        <f>COUNTIF($C$1:C1753,C1753)&amp;C1753</f>
        <v>0</v>
      </c>
      <c r="D1753" s="40" t="str">
        <f>IFERROR(VLOOKUP(C1753,参数表!A:D,2,0),"")</f>
        <v/>
      </c>
      <c r="E1753" s="10" t="str">
        <f>IFERROR(VLOOKUP(C1753,参数表!A:D,3,0),"")</f>
        <v/>
      </c>
      <c r="F1753" s="10" t="str">
        <f>IFERROR(VLOOKUP(C1753,参数表!A:D,4,0),"")</f>
        <v/>
      </c>
    </row>
    <row r="1754" spans="1:6">
      <c r="A1754" s="33" t="str">
        <f>COUNTIF($C$1:C1754,C1754)&amp;C1754</f>
        <v>0</v>
      </c>
      <c r="D1754" s="40" t="str">
        <f>IFERROR(VLOOKUP(C1754,参数表!A:D,2,0),"")</f>
        <v/>
      </c>
      <c r="E1754" s="10" t="str">
        <f>IFERROR(VLOOKUP(C1754,参数表!A:D,3,0),"")</f>
        <v/>
      </c>
      <c r="F1754" s="10" t="str">
        <f>IFERROR(VLOOKUP(C1754,参数表!A:D,4,0),"")</f>
        <v/>
      </c>
    </row>
    <row r="1755" spans="1:6">
      <c r="A1755" s="33" t="str">
        <f>COUNTIF($C$1:C1755,C1755)&amp;C1755</f>
        <v>0</v>
      </c>
      <c r="D1755" s="40" t="str">
        <f>IFERROR(VLOOKUP(C1755,参数表!A:D,2,0),"")</f>
        <v/>
      </c>
      <c r="E1755" s="10" t="str">
        <f>IFERROR(VLOOKUP(C1755,参数表!A:D,3,0),"")</f>
        <v/>
      </c>
      <c r="F1755" s="10" t="str">
        <f>IFERROR(VLOOKUP(C1755,参数表!A:D,4,0),"")</f>
        <v/>
      </c>
    </row>
    <row r="1756" spans="1:6">
      <c r="A1756" s="33" t="str">
        <f>COUNTIF($C$1:C1756,C1756)&amp;C1756</f>
        <v>0</v>
      </c>
      <c r="D1756" s="40" t="str">
        <f>IFERROR(VLOOKUP(C1756,参数表!A:D,2,0),"")</f>
        <v/>
      </c>
      <c r="E1756" s="10" t="str">
        <f>IFERROR(VLOOKUP(C1756,参数表!A:D,3,0),"")</f>
        <v/>
      </c>
      <c r="F1756" s="10" t="str">
        <f>IFERROR(VLOOKUP(C1756,参数表!A:D,4,0),"")</f>
        <v/>
      </c>
    </row>
    <row r="1757" spans="1:6">
      <c r="A1757" s="33" t="str">
        <f>COUNTIF($C$1:C1757,C1757)&amp;C1757</f>
        <v>0</v>
      </c>
      <c r="D1757" s="40" t="str">
        <f>IFERROR(VLOOKUP(C1757,参数表!A:D,2,0),"")</f>
        <v/>
      </c>
      <c r="E1757" s="10" t="str">
        <f>IFERROR(VLOOKUP(C1757,参数表!A:D,3,0),"")</f>
        <v/>
      </c>
      <c r="F1757" s="10" t="str">
        <f>IFERROR(VLOOKUP(C1757,参数表!A:D,4,0),"")</f>
        <v/>
      </c>
    </row>
    <row r="1758" spans="1:6">
      <c r="A1758" s="33" t="str">
        <f>COUNTIF($C$1:C1758,C1758)&amp;C1758</f>
        <v>0</v>
      </c>
      <c r="D1758" s="40" t="str">
        <f>IFERROR(VLOOKUP(C1758,参数表!A:D,2,0),"")</f>
        <v/>
      </c>
      <c r="E1758" s="10" t="str">
        <f>IFERROR(VLOOKUP(C1758,参数表!A:D,3,0),"")</f>
        <v/>
      </c>
      <c r="F1758" s="10" t="str">
        <f>IFERROR(VLOOKUP(C1758,参数表!A:D,4,0),"")</f>
        <v/>
      </c>
    </row>
    <row r="1759" spans="1:6">
      <c r="A1759" s="33" t="str">
        <f>COUNTIF($C$1:C1759,C1759)&amp;C1759</f>
        <v>0</v>
      </c>
      <c r="D1759" s="40" t="str">
        <f>IFERROR(VLOOKUP(C1759,参数表!A:D,2,0),"")</f>
        <v/>
      </c>
      <c r="E1759" s="10" t="str">
        <f>IFERROR(VLOOKUP(C1759,参数表!A:D,3,0),"")</f>
        <v/>
      </c>
      <c r="F1759" s="10" t="str">
        <f>IFERROR(VLOOKUP(C1759,参数表!A:D,4,0),"")</f>
        <v/>
      </c>
    </row>
    <row r="1760" spans="1:6">
      <c r="A1760" s="33" t="str">
        <f>COUNTIF($C$1:C1760,C1760)&amp;C1760</f>
        <v>0</v>
      </c>
      <c r="D1760" s="40" t="str">
        <f>IFERROR(VLOOKUP(C1760,参数表!A:D,2,0),"")</f>
        <v/>
      </c>
      <c r="E1760" s="10" t="str">
        <f>IFERROR(VLOOKUP(C1760,参数表!A:D,3,0),"")</f>
        <v/>
      </c>
      <c r="F1760" s="10" t="str">
        <f>IFERROR(VLOOKUP(C1760,参数表!A:D,4,0),"")</f>
        <v/>
      </c>
    </row>
    <row r="1761" spans="1:6">
      <c r="A1761" s="33" t="str">
        <f>COUNTIF($C$1:C1761,C1761)&amp;C1761</f>
        <v>0</v>
      </c>
      <c r="D1761" s="40" t="str">
        <f>IFERROR(VLOOKUP(C1761,参数表!A:D,2,0),"")</f>
        <v/>
      </c>
      <c r="E1761" s="10" t="str">
        <f>IFERROR(VLOOKUP(C1761,参数表!A:D,3,0),"")</f>
        <v/>
      </c>
      <c r="F1761" s="10" t="str">
        <f>IFERROR(VLOOKUP(C1761,参数表!A:D,4,0),"")</f>
        <v/>
      </c>
    </row>
    <row r="1762" spans="1:6">
      <c r="A1762" s="33" t="str">
        <f>COUNTIF($C$1:C1762,C1762)&amp;C1762</f>
        <v>0</v>
      </c>
      <c r="D1762" s="40" t="str">
        <f>IFERROR(VLOOKUP(C1762,参数表!A:D,2,0),"")</f>
        <v/>
      </c>
      <c r="E1762" s="10" t="str">
        <f>IFERROR(VLOOKUP(C1762,参数表!A:D,3,0),"")</f>
        <v/>
      </c>
      <c r="F1762" s="10" t="str">
        <f>IFERROR(VLOOKUP(C1762,参数表!A:D,4,0),"")</f>
        <v/>
      </c>
    </row>
    <row r="1763" spans="1:6">
      <c r="A1763" s="33" t="str">
        <f>COUNTIF($C$1:C1763,C1763)&amp;C1763</f>
        <v>0</v>
      </c>
      <c r="D1763" s="40" t="str">
        <f>IFERROR(VLOOKUP(C1763,参数表!A:D,2,0),"")</f>
        <v/>
      </c>
      <c r="E1763" s="10" t="str">
        <f>IFERROR(VLOOKUP(C1763,参数表!A:D,3,0),"")</f>
        <v/>
      </c>
      <c r="F1763" s="10" t="str">
        <f>IFERROR(VLOOKUP(C1763,参数表!A:D,4,0),"")</f>
        <v/>
      </c>
    </row>
    <row r="1764" spans="1:6">
      <c r="A1764" s="33" t="str">
        <f>COUNTIF($C$1:C1764,C1764)&amp;C1764</f>
        <v>0</v>
      </c>
      <c r="D1764" s="40" t="str">
        <f>IFERROR(VLOOKUP(C1764,参数表!A:D,2,0),"")</f>
        <v/>
      </c>
      <c r="E1764" s="10" t="str">
        <f>IFERROR(VLOOKUP(C1764,参数表!A:D,3,0),"")</f>
        <v/>
      </c>
      <c r="F1764" s="10" t="str">
        <f>IFERROR(VLOOKUP(C1764,参数表!A:D,4,0),"")</f>
        <v/>
      </c>
    </row>
    <row r="1765" spans="1:6">
      <c r="A1765" s="33" t="str">
        <f>COUNTIF($C$1:C1765,C1765)&amp;C1765</f>
        <v>0</v>
      </c>
      <c r="D1765" s="40" t="str">
        <f>IFERROR(VLOOKUP(C1765,参数表!A:D,2,0),"")</f>
        <v/>
      </c>
      <c r="E1765" s="10" t="str">
        <f>IFERROR(VLOOKUP(C1765,参数表!A:D,3,0),"")</f>
        <v/>
      </c>
      <c r="F1765" s="10" t="str">
        <f>IFERROR(VLOOKUP(C1765,参数表!A:D,4,0),"")</f>
        <v/>
      </c>
    </row>
    <row r="1766" spans="1:6">
      <c r="A1766" s="33" t="str">
        <f>COUNTIF($C$1:C1766,C1766)&amp;C1766</f>
        <v>0</v>
      </c>
      <c r="D1766" s="40" t="str">
        <f>IFERROR(VLOOKUP(C1766,参数表!A:D,2,0),"")</f>
        <v/>
      </c>
      <c r="E1766" s="10" t="str">
        <f>IFERROR(VLOOKUP(C1766,参数表!A:D,3,0),"")</f>
        <v/>
      </c>
      <c r="F1766" s="10" t="str">
        <f>IFERROR(VLOOKUP(C1766,参数表!A:D,4,0),"")</f>
        <v/>
      </c>
    </row>
    <row r="1767" spans="1:6">
      <c r="A1767" s="33" t="str">
        <f>COUNTIF($C$1:C1767,C1767)&amp;C1767</f>
        <v>0</v>
      </c>
      <c r="D1767" s="40" t="str">
        <f>IFERROR(VLOOKUP(C1767,参数表!A:D,2,0),"")</f>
        <v/>
      </c>
      <c r="E1767" s="10" t="str">
        <f>IFERROR(VLOOKUP(C1767,参数表!A:D,3,0),"")</f>
        <v/>
      </c>
      <c r="F1767" s="10" t="str">
        <f>IFERROR(VLOOKUP(C1767,参数表!A:D,4,0),"")</f>
        <v/>
      </c>
    </row>
    <row r="1768" spans="1:6">
      <c r="A1768" s="33" t="str">
        <f>COUNTIF($C$1:C1768,C1768)&amp;C1768</f>
        <v>0</v>
      </c>
      <c r="D1768" s="40" t="str">
        <f>IFERROR(VLOOKUP(C1768,参数表!A:D,2,0),"")</f>
        <v/>
      </c>
      <c r="E1768" s="10" t="str">
        <f>IFERROR(VLOOKUP(C1768,参数表!A:D,3,0),"")</f>
        <v/>
      </c>
      <c r="F1768" s="10" t="str">
        <f>IFERROR(VLOOKUP(C1768,参数表!A:D,4,0),"")</f>
        <v/>
      </c>
    </row>
    <row r="1769" spans="1:6">
      <c r="A1769" s="33" t="str">
        <f>COUNTIF($C$1:C1769,C1769)&amp;C1769</f>
        <v>0</v>
      </c>
      <c r="D1769" s="40" t="str">
        <f>IFERROR(VLOOKUP(C1769,参数表!A:D,2,0),"")</f>
        <v/>
      </c>
      <c r="E1769" s="10" t="str">
        <f>IFERROR(VLOOKUP(C1769,参数表!A:D,3,0),"")</f>
        <v/>
      </c>
      <c r="F1769" s="10" t="str">
        <f>IFERROR(VLOOKUP(C1769,参数表!A:D,4,0),"")</f>
        <v/>
      </c>
    </row>
    <row r="1770" spans="1:6">
      <c r="A1770" s="33" t="str">
        <f>COUNTIF($C$1:C1770,C1770)&amp;C1770</f>
        <v>0</v>
      </c>
      <c r="D1770" s="40" t="str">
        <f>IFERROR(VLOOKUP(C1770,参数表!A:D,2,0),"")</f>
        <v/>
      </c>
      <c r="E1770" s="10" t="str">
        <f>IFERROR(VLOOKUP(C1770,参数表!A:D,3,0),"")</f>
        <v/>
      </c>
      <c r="F1770" s="10" t="str">
        <f>IFERROR(VLOOKUP(C1770,参数表!A:D,4,0),"")</f>
        <v/>
      </c>
    </row>
    <row r="1771" spans="1:6">
      <c r="A1771" s="33" t="str">
        <f>COUNTIF($C$1:C1771,C1771)&amp;C1771</f>
        <v>0</v>
      </c>
      <c r="D1771" s="40" t="str">
        <f>IFERROR(VLOOKUP(C1771,参数表!A:D,2,0),"")</f>
        <v/>
      </c>
      <c r="E1771" s="10" t="str">
        <f>IFERROR(VLOOKUP(C1771,参数表!A:D,3,0),"")</f>
        <v/>
      </c>
      <c r="F1771" s="10" t="str">
        <f>IFERROR(VLOOKUP(C1771,参数表!A:D,4,0),"")</f>
        <v/>
      </c>
    </row>
    <row r="1772" spans="1:6">
      <c r="A1772" s="33" t="str">
        <f>COUNTIF($C$1:C1772,C1772)&amp;C1772</f>
        <v>0</v>
      </c>
      <c r="D1772" s="40" t="str">
        <f>IFERROR(VLOOKUP(C1772,参数表!A:D,2,0),"")</f>
        <v/>
      </c>
      <c r="E1772" s="10" t="str">
        <f>IFERROR(VLOOKUP(C1772,参数表!A:D,3,0),"")</f>
        <v/>
      </c>
      <c r="F1772" s="10" t="str">
        <f>IFERROR(VLOOKUP(C1772,参数表!A:D,4,0),"")</f>
        <v/>
      </c>
    </row>
    <row r="1773" spans="1:6">
      <c r="A1773" s="33" t="str">
        <f>COUNTIF($C$1:C1773,C1773)&amp;C1773</f>
        <v>0</v>
      </c>
      <c r="D1773" s="40" t="str">
        <f>IFERROR(VLOOKUP(C1773,参数表!A:D,2,0),"")</f>
        <v/>
      </c>
      <c r="E1773" s="10" t="str">
        <f>IFERROR(VLOOKUP(C1773,参数表!A:D,3,0),"")</f>
        <v/>
      </c>
      <c r="F1773" s="10" t="str">
        <f>IFERROR(VLOOKUP(C1773,参数表!A:D,4,0),"")</f>
        <v/>
      </c>
    </row>
    <row r="1774" spans="1:6">
      <c r="A1774" s="33" t="str">
        <f>COUNTIF($C$1:C1774,C1774)&amp;C1774</f>
        <v>0</v>
      </c>
      <c r="D1774" s="40" t="str">
        <f>IFERROR(VLOOKUP(C1774,参数表!A:D,2,0),"")</f>
        <v/>
      </c>
      <c r="E1774" s="10" t="str">
        <f>IFERROR(VLOOKUP(C1774,参数表!A:D,3,0),"")</f>
        <v/>
      </c>
      <c r="F1774" s="10" t="str">
        <f>IFERROR(VLOOKUP(C1774,参数表!A:D,4,0),"")</f>
        <v/>
      </c>
    </row>
    <row r="1775" spans="1:6">
      <c r="A1775" s="33" t="str">
        <f>COUNTIF($C$1:C1775,C1775)&amp;C1775</f>
        <v>0</v>
      </c>
      <c r="D1775" s="40" t="str">
        <f>IFERROR(VLOOKUP(C1775,参数表!A:D,2,0),"")</f>
        <v/>
      </c>
      <c r="E1775" s="10" t="str">
        <f>IFERROR(VLOOKUP(C1775,参数表!A:D,3,0),"")</f>
        <v/>
      </c>
      <c r="F1775" s="10" t="str">
        <f>IFERROR(VLOOKUP(C1775,参数表!A:D,4,0),"")</f>
        <v/>
      </c>
    </row>
    <row r="1776" spans="1:6">
      <c r="A1776" s="33" t="str">
        <f>COUNTIF($C$1:C1776,C1776)&amp;C1776</f>
        <v>0</v>
      </c>
      <c r="D1776" s="40" t="str">
        <f>IFERROR(VLOOKUP(C1776,参数表!A:D,2,0),"")</f>
        <v/>
      </c>
      <c r="E1776" s="10" t="str">
        <f>IFERROR(VLOOKUP(C1776,参数表!A:D,3,0),"")</f>
        <v/>
      </c>
      <c r="F1776" s="10" t="str">
        <f>IFERROR(VLOOKUP(C1776,参数表!A:D,4,0),"")</f>
        <v/>
      </c>
    </row>
    <row r="1777" spans="1:6">
      <c r="A1777" s="33" t="str">
        <f>COUNTIF($C$1:C1777,C1777)&amp;C1777</f>
        <v>0</v>
      </c>
      <c r="D1777" s="40" t="str">
        <f>IFERROR(VLOOKUP(C1777,参数表!A:D,2,0),"")</f>
        <v/>
      </c>
      <c r="E1777" s="10" t="str">
        <f>IFERROR(VLOOKUP(C1777,参数表!A:D,3,0),"")</f>
        <v/>
      </c>
      <c r="F1777" s="10" t="str">
        <f>IFERROR(VLOOKUP(C1777,参数表!A:D,4,0),"")</f>
        <v/>
      </c>
    </row>
    <row r="1778" spans="1:6">
      <c r="A1778" s="33" t="str">
        <f>COUNTIF($C$1:C1778,C1778)&amp;C1778</f>
        <v>0</v>
      </c>
      <c r="D1778" s="40" t="str">
        <f>IFERROR(VLOOKUP(C1778,参数表!A:D,2,0),"")</f>
        <v/>
      </c>
      <c r="E1778" s="10" t="str">
        <f>IFERROR(VLOOKUP(C1778,参数表!A:D,3,0),"")</f>
        <v/>
      </c>
      <c r="F1778" s="10" t="str">
        <f>IFERROR(VLOOKUP(C1778,参数表!A:D,4,0),"")</f>
        <v/>
      </c>
    </row>
    <row r="1779" spans="1:6">
      <c r="A1779" s="33" t="str">
        <f>COUNTIF($C$1:C1779,C1779)&amp;C1779</f>
        <v>0</v>
      </c>
      <c r="D1779" s="40" t="str">
        <f>IFERROR(VLOOKUP(C1779,参数表!A:D,2,0),"")</f>
        <v/>
      </c>
      <c r="E1779" s="10" t="str">
        <f>IFERROR(VLOOKUP(C1779,参数表!A:D,3,0),"")</f>
        <v/>
      </c>
      <c r="F1779" s="10" t="str">
        <f>IFERROR(VLOOKUP(C1779,参数表!A:D,4,0),"")</f>
        <v/>
      </c>
    </row>
    <row r="1780" spans="1:6">
      <c r="A1780" s="33" t="str">
        <f>COUNTIF($C$1:C1780,C1780)&amp;C1780</f>
        <v>0</v>
      </c>
      <c r="D1780" s="40" t="str">
        <f>IFERROR(VLOOKUP(C1780,参数表!A:D,2,0),"")</f>
        <v/>
      </c>
      <c r="E1780" s="10" t="str">
        <f>IFERROR(VLOOKUP(C1780,参数表!A:D,3,0),"")</f>
        <v/>
      </c>
      <c r="F1780" s="10" t="str">
        <f>IFERROR(VLOOKUP(C1780,参数表!A:D,4,0),"")</f>
        <v/>
      </c>
    </row>
    <row r="1781" spans="1:6">
      <c r="A1781" s="33" t="str">
        <f>COUNTIF($C$1:C1781,C1781)&amp;C1781</f>
        <v>0</v>
      </c>
      <c r="D1781" s="40" t="str">
        <f>IFERROR(VLOOKUP(C1781,参数表!A:D,2,0),"")</f>
        <v/>
      </c>
      <c r="E1781" s="10" t="str">
        <f>IFERROR(VLOOKUP(C1781,参数表!A:D,3,0),"")</f>
        <v/>
      </c>
      <c r="F1781" s="10" t="str">
        <f>IFERROR(VLOOKUP(C1781,参数表!A:D,4,0),"")</f>
        <v/>
      </c>
    </row>
    <row r="1782" spans="1:6">
      <c r="A1782" s="33" t="str">
        <f>COUNTIF($C$1:C1782,C1782)&amp;C1782</f>
        <v>0</v>
      </c>
      <c r="D1782" s="40" t="str">
        <f>IFERROR(VLOOKUP(C1782,参数表!A:D,2,0),"")</f>
        <v/>
      </c>
      <c r="E1782" s="10" t="str">
        <f>IFERROR(VLOOKUP(C1782,参数表!A:D,3,0),"")</f>
        <v/>
      </c>
      <c r="F1782" s="10" t="str">
        <f>IFERROR(VLOOKUP(C1782,参数表!A:D,4,0),"")</f>
        <v/>
      </c>
    </row>
    <row r="1783" spans="1:6">
      <c r="A1783" s="33" t="str">
        <f>COUNTIF($C$1:C1783,C1783)&amp;C1783</f>
        <v>0</v>
      </c>
      <c r="D1783" s="40" t="str">
        <f>IFERROR(VLOOKUP(C1783,参数表!A:D,2,0),"")</f>
        <v/>
      </c>
      <c r="E1783" s="10" t="str">
        <f>IFERROR(VLOOKUP(C1783,参数表!A:D,3,0),"")</f>
        <v/>
      </c>
      <c r="F1783" s="10" t="str">
        <f>IFERROR(VLOOKUP(C1783,参数表!A:D,4,0),"")</f>
        <v/>
      </c>
    </row>
    <row r="1784" spans="1:6">
      <c r="A1784" s="33" t="str">
        <f>COUNTIF($C$1:C1784,C1784)&amp;C1784</f>
        <v>0</v>
      </c>
      <c r="D1784" s="40" t="str">
        <f>IFERROR(VLOOKUP(C1784,参数表!A:D,2,0),"")</f>
        <v/>
      </c>
      <c r="E1784" s="10" t="str">
        <f>IFERROR(VLOOKUP(C1784,参数表!A:D,3,0),"")</f>
        <v/>
      </c>
      <c r="F1784" s="10" t="str">
        <f>IFERROR(VLOOKUP(C1784,参数表!A:D,4,0),"")</f>
        <v/>
      </c>
    </row>
    <row r="1785" spans="1:6">
      <c r="A1785" s="33" t="str">
        <f>COUNTIF($C$1:C1785,C1785)&amp;C1785</f>
        <v>0</v>
      </c>
      <c r="D1785" s="40" t="str">
        <f>IFERROR(VLOOKUP(C1785,参数表!A:D,2,0),"")</f>
        <v/>
      </c>
      <c r="E1785" s="10" t="str">
        <f>IFERROR(VLOOKUP(C1785,参数表!A:D,3,0),"")</f>
        <v/>
      </c>
      <c r="F1785" s="10" t="str">
        <f>IFERROR(VLOOKUP(C1785,参数表!A:D,4,0),"")</f>
        <v/>
      </c>
    </row>
    <row r="1786" spans="1:6">
      <c r="A1786" s="33" t="str">
        <f>COUNTIF($C$1:C1786,C1786)&amp;C1786</f>
        <v>0</v>
      </c>
      <c r="D1786" s="40" t="str">
        <f>IFERROR(VLOOKUP(C1786,参数表!A:D,2,0),"")</f>
        <v/>
      </c>
      <c r="E1786" s="10" t="str">
        <f>IFERROR(VLOOKUP(C1786,参数表!A:D,3,0),"")</f>
        <v/>
      </c>
      <c r="F1786" s="10" t="str">
        <f>IFERROR(VLOOKUP(C1786,参数表!A:D,4,0),"")</f>
        <v/>
      </c>
    </row>
    <row r="1787" spans="1:6">
      <c r="A1787" s="33" t="str">
        <f>COUNTIF($C$1:C1787,C1787)&amp;C1787</f>
        <v>0</v>
      </c>
      <c r="D1787" s="40" t="str">
        <f>IFERROR(VLOOKUP(C1787,参数表!A:D,2,0),"")</f>
        <v/>
      </c>
      <c r="E1787" s="10" t="str">
        <f>IFERROR(VLOOKUP(C1787,参数表!A:D,3,0),"")</f>
        <v/>
      </c>
      <c r="F1787" s="10" t="str">
        <f>IFERROR(VLOOKUP(C1787,参数表!A:D,4,0),"")</f>
        <v/>
      </c>
    </row>
    <row r="1788" spans="1:6">
      <c r="A1788" s="33" t="str">
        <f>COUNTIF($C$1:C1788,C1788)&amp;C1788</f>
        <v>0</v>
      </c>
      <c r="D1788" s="40" t="str">
        <f>IFERROR(VLOOKUP(C1788,参数表!A:D,2,0),"")</f>
        <v/>
      </c>
      <c r="E1788" s="10" t="str">
        <f>IFERROR(VLOOKUP(C1788,参数表!A:D,3,0),"")</f>
        <v/>
      </c>
      <c r="F1788" s="10" t="str">
        <f>IFERROR(VLOOKUP(C1788,参数表!A:D,4,0),"")</f>
        <v/>
      </c>
    </row>
    <row r="1789" spans="1:6">
      <c r="A1789" s="33" t="str">
        <f>COUNTIF($C$1:C1789,C1789)&amp;C1789</f>
        <v>0</v>
      </c>
      <c r="D1789" s="40" t="str">
        <f>IFERROR(VLOOKUP(C1789,参数表!A:D,2,0),"")</f>
        <v/>
      </c>
      <c r="E1789" s="10" t="str">
        <f>IFERROR(VLOOKUP(C1789,参数表!A:D,3,0),"")</f>
        <v/>
      </c>
      <c r="F1789" s="10" t="str">
        <f>IFERROR(VLOOKUP(C1789,参数表!A:D,4,0),"")</f>
        <v/>
      </c>
    </row>
    <row r="1790" spans="1:6">
      <c r="A1790" s="33" t="str">
        <f>COUNTIF($C$1:C1790,C1790)&amp;C1790</f>
        <v>0</v>
      </c>
      <c r="D1790" s="40" t="str">
        <f>IFERROR(VLOOKUP(C1790,参数表!A:D,2,0),"")</f>
        <v/>
      </c>
      <c r="E1790" s="10" t="str">
        <f>IFERROR(VLOOKUP(C1790,参数表!A:D,3,0),"")</f>
        <v/>
      </c>
      <c r="F1790" s="10" t="str">
        <f>IFERROR(VLOOKUP(C1790,参数表!A:D,4,0),"")</f>
        <v/>
      </c>
    </row>
    <row r="1791" spans="1:6">
      <c r="A1791" s="33" t="str">
        <f>COUNTIF($C$1:C1791,C1791)&amp;C1791</f>
        <v>0</v>
      </c>
      <c r="D1791" s="40" t="str">
        <f>IFERROR(VLOOKUP(C1791,参数表!A:D,2,0),"")</f>
        <v/>
      </c>
      <c r="E1791" s="10" t="str">
        <f>IFERROR(VLOOKUP(C1791,参数表!A:D,3,0),"")</f>
        <v/>
      </c>
      <c r="F1791" s="10" t="str">
        <f>IFERROR(VLOOKUP(C1791,参数表!A:D,4,0),"")</f>
        <v/>
      </c>
    </row>
    <row r="1792" spans="1:6">
      <c r="A1792" s="33" t="str">
        <f>COUNTIF($C$1:C1792,C1792)&amp;C1792</f>
        <v>0</v>
      </c>
      <c r="D1792" s="40" t="str">
        <f>IFERROR(VLOOKUP(C1792,参数表!A:D,2,0),"")</f>
        <v/>
      </c>
      <c r="E1792" s="10" t="str">
        <f>IFERROR(VLOOKUP(C1792,参数表!A:D,3,0),"")</f>
        <v/>
      </c>
      <c r="F1792" s="10" t="str">
        <f>IFERROR(VLOOKUP(C1792,参数表!A:D,4,0),"")</f>
        <v/>
      </c>
    </row>
    <row r="1793" spans="1:6">
      <c r="A1793" s="33" t="str">
        <f>COUNTIF($C$1:C1793,C1793)&amp;C1793</f>
        <v>0</v>
      </c>
      <c r="D1793" s="40" t="str">
        <f>IFERROR(VLOOKUP(C1793,参数表!A:D,2,0),"")</f>
        <v/>
      </c>
      <c r="E1793" s="10" t="str">
        <f>IFERROR(VLOOKUP(C1793,参数表!A:D,3,0),"")</f>
        <v/>
      </c>
      <c r="F1793" s="10" t="str">
        <f>IFERROR(VLOOKUP(C1793,参数表!A:D,4,0),"")</f>
        <v/>
      </c>
    </row>
    <row r="1794" spans="1:6">
      <c r="A1794" s="33" t="str">
        <f>COUNTIF($C$1:C1794,C1794)&amp;C1794</f>
        <v>0</v>
      </c>
      <c r="D1794" s="40" t="str">
        <f>IFERROR(VLOOKUP(C1794,参数表!A:D,2,0),"")</f>
        <v/>
      </c>
      <c r="E1794" s="10" t="str">
        <f>IFERROR(VLOOKUP(C1794,参数表!A:D,3,0),"")</f>
        <v/>
      </c>
      <c r="F1794" s="10" t="str">
        <f>IFERROR(VLOOKUP(C1794,参数表!A:D,4,0),"")</f>
        <v/>
      </c>
    </row>
    <row r="1795" spans="1:6">
      <c r="A1795" s="33" t="str">
        <f>COUNTIF($C$1:C1795,C1795)&amp;C1795</f>
        <v>0</v>
      </c>
      <c r="D1795" s="40" t="str">
        <f>IFERROR(VLOOKUP(C1795,参数表!A:D,2,0),"")</f>
        <v/>
      </c>
      <c r="E1795" s="10" t="str">
        <f>IFERROR(VLOOKUP(C1795,参数表!A:D,3,0),"")</f>
        <v/>
      </c>
      <c r="F1795" s="10" t="str">
        <f>IFERROR(VLOOKUP(C1795,参数表!A:D,4,0),"")</f>
        <v/>
      </c>
    </row>
    <row r="1796" spans="1:6">
      <c r="A1796" s="33" t="str">
        <f>COUNTIF($C$1:C1796,C1796)&amp;C1796</f>
        <v>0</v>
      </c>
      <c r="D1796" s="40" t="str">
        <f>IFERROR(VLOOKUP(C1796,参数表!A:D,2,0),"")</f>
        <v/>
      </c>
      <c r="E1796" s="10" t="str">
        <f>IFERROR(VLOOKUP(C1796,参数表!A:D,3,0),"")</f>
        <v/>
      </c>
      <c r="F1796" s="10" t="str">
        <f>IFERROR(VLOOKUP(C1796,参数表!A:D,4,0),"")</f>
        <v/>
      </c>
    </row>
    <row r="1797" spans="1:6">
      <c r="A1797" s="33" t="str">
        <f>COUNTIF($C$1:C1797,C1797)&amp;C1797</f>
        <v>0</v>
      </c>
      <c r="D1797" s="40" t="str">
        <f>IFERROR(VLOOKUP(C1797,参数表!A:D,2,0),"")</f>
        <v/>
      </c>
      <c r="E1797" s="10" t="str">
        <f>IFERROR(VLOOKUP(C1797,参数表!A:D,3,0),"")</f>
        <v/>
      </c>
      <c r="F1797" s="10" t="str">
        <f>IFERROR(VLOOKUP(C1797,参数表!A:D,4,0),"")</f>
        <v/>
      </c>
    </row>
    <row r="1798" spans="1:6">
      <c r="A1798" s="33" t="str">
        <f>COUNTIF($C$1:C1798,C1798)&amp;C1798</f>
        <v>0</v>
      </c>
      <c r="D1798" s="40" t="str">
        <f>IFERROR(VLOOKUP(C1798,参数表!A:D,2,0),"")</f>
        <v/>
      </c>
      <c r="E1798" s="10" t="str">
        <f>IFERROR(VLOOKUP(C1798,参数表!A:D,3,0),"")</f>
        <v/>
      </c>
      <c r="F1798" s="10" t="str">
        <f>IFERROR(VLOOKUP(C1798,参数表!A:D,4,0),"")</f>
        <v/>
      </c>
    </row>
    <row r="1799" spans="1:6">
      <c r="A1799" s="33" t="str">
        <f>COUNTIF($C$1:C1799,C1799)&amp;C1799</f>
        <v>0</v>
      </c>
      <c r="D1799" s="40" t="str">
        <f>IFERROR(VLOOKUP(C1799,参数表!A:D,2,0),"")</f>
        <v/>
      </c>
      <c r="E1799" s="10" t="str">
        <f>IFERROR(VLOOKUP(C1799,参数表!A:D,3,0),"")</f>
        <v/>
      </c>
      <c r="F1799" s="10" t="str">
        <f>IFERROR(VLOOKUP(C1799,参数表!A:D,4,0),"")</f>
        <v/>
      </c>
    </row>
    <row r="1800" spans="1:6">
      <c r="A1800" s="33" t="str">
        <f>COUNTIF($C$1:C1800,C1800)&amp;C1800</f>
        <v>0</v>
      </c>
      <c r="D1800" s="40" t="str">
        <f>IFERROR(VLOOKUP(C1800,参数表!A:D,2,0),"")</f>
        <v/>
      </c>
      <c r="E1800" s="10" t="str">
        <f>IFERROR(VLOOKUP(C1800,参数表!A:D,3,0),"")</f>
        <v/>
      </c>
      <c r="F1800" s="10" t="str">
        <f>IFERROR(VLOOKUP(C1800,参数表!A:D,4,0),"")</f>
        <v/>
      </c>
    </row>
    <row r="1801" spans="1:6">
      <c r="A1801" s="33" t="str">
        <f>COUNTIF($C$1:C1801,C1801)&amp;C1801</f>
        <v>0</v>
      </c>
      <c r="D1801" s="40" t="str">
        <f>IFERROR(VLOOKUP(C1801,参数表!A:D,2,0),"")</f>
        <v/>
      </c>
      <c r="E1801" s="10" t="str">
        <f>IFERROR(VLOOKUP(C1801,参数表!A:D,3,0),"")</f>
        <v/>
      </c>
      <c r="F1801" s="10" t="str">
        <f>IFERROR(VLOOKUP(C1801,参数表!A:D,4,0),"")</f>
        <v/>
      </c>
    </row>
    <row r="1802" spans="1:6">
      <c r="A1802" s="33" t="str">
        <f>COUNTIF($C$1:C1802,C1802)&amp;C1802</f>
        <v>0</v>
      </c>
      <c r="D1802" s="40" t="str">
        <f>IFERROR(VLOOKUP(C1802,参数表!A:D,2,0),"")</f>
        <v/>
      </c>
      <c r="E1802" s="10" t="str">
        <f>IFERROR(VLOOKUP(C1802,参数表!A:D,3,0),"")</f>
        <v/>
      </c>
      <c r="F1802" s="10" t="str">
        <f>IFERROR(VLOOKUP(C1802,参数表!A:D,4,0),"")</f>
        <v/>
      </c>
    </row>
    <row r="1803" spans="1:6">
      <c r="A1803" s="33" t="str">
        <f>COUNTIF($C$1:C1803,C1803)&amp;C1803</f>
        <v>0</v>
      </c>
      <c r="D1803" s="40" t="str">
        <f>IFERROR(VLOOKUP(C1803,参数表!A:D,2,0),"")</f>
        <v/>
      </c>
      <c r="E1803" s="10" t="str">
        <f>IFERROR(VLOOKUP(C1803,参数表!A:D,3,0),"")</f>
        <v/>
      </c>
      <c r="F1803" s="10" t="str">
        <f>IFERROR(VLOOKUP(C1803,参数表!A:D,4,0),"")</f>
        <v/>
      </c>
    </row>
    <row r="1804" spans="1:6">
      <c r="A1804" s="33" t="str">
        <f>COUNTIF($C$1:C1804,C1804)&amp;C1804</f>
        <v>0</v>
      </c>
      <c r="D1804" s="40" t="str">
        <f>IFERROR(VLOOKUP(C1804,参数表!A:D,2,0),"")</f>
        <v/>
      </c>
      <c r="E1804" s="10" t="str">
        <f>IFERROR(VLOOKUP(C1804,参数表!A:D,3,0),"")</f>
        <v/>
      </c>
      <c r="F1804" s="10" t="str">
        <f>IFERROR(VLOOKUP(C1804,参数表!A:D,4,0),"")</f>
        <v/>
      </c>
    </row>
    <row r="1805" spans="1:6">
      <c r="A1805" s="33" t="str">
        <f>COUNTIF($C$1:C1805,C1805)&amp;C1805</f>
        <v>0</v>
      </c>
      <c r="D1805" s="40" t="str">
        <f>IFERROR(VLOOKUP(C1805,参数表!A:D,2,0),"")</f>
        <v/>
      </c>
      <c r="E1805" s="10" t="str">
        <f>IFERROR(VLOOKUP(C1805,参数表!A:D,3,0),"")</f>
        <v/>
      </c>
      <c r="F1805" s="10" t="str">
        <f>IFERROR(VLOOKUP(C1805,参数表!A:D,4,0),"")</f>
        <v/>
      </c>
    </row>
    <row r="1806" spans="1:6">
      <c r="A1806" s="33" t="str">
        <f>COUNTIF($C$1:C1806,C1806)&amp;C1806</f>
        <v>0</v>
      </c>
      <c r="D1806" s="40" t="str">
        <f>IFERROR(VLOOKUP(C1806,参数表!A:D,2,0),"")</f>
        <v/>
      </c>
      <c r="E1806" s="10" t="str">
        <f>IFERROR(VLOOKUP(C1806,参数表!A:D,3,0),"")</f>
        <v/>
      </c>
      <c r="F1806" s="10" t="str">
        <f>IFERROR(VLOOKUP(C1806,参数表!A:D,4,0),"")</f>
        <v/>
      </c>
    </row>
    <row r="1807" spans="1:6">
      <c r="A1807" s="33" t="str">
        <f>COUNTIF($C$1:C1807,C1807)&amp;C1807</f>
        <v>0</v>
      </c>
      <c r="D1807" s="40" t="str">
        <f>IFERROR(VLOOKUP(C1807,参数表!A:D,2,0),"")</f>
        <v/>
      </c>
      <c r="E1807" s="10" t="str">
        <f>IFERROR(VLOOKUP(C1807,参数表!A:D,3,0),"")</f>
        <v/>
      </c>
      <c r="F1807" s="10" t="str">
        <f>IFERROR(VLOOKUP(C1807,参数表!A:D,4,0),"")</f>
        <v/>
      </c>
    </row>
    <row r="1808" spans="1:6">
      <c r="A1808" s="33" t="str">
        <f>COUNTIF($C$1:C1808,C1808)&amp;C1808</f>
        <v>0</v>
      </c>
      <c r="D1808" s="40" t="str">
        <f>IFERROR(VLOOKUP(C1808,参数表!A:D,2,0),"")</f>
        <v/>
      </c>
      <c r="E1808" s="10" t="str">
        <f>IFERROR(VLOOKUP(C1808,参数表!A:D,3,0),"")</f>
        <v/>
      </c>
      <c r="F1808" s="10" t="str">
        <f>IFERROR(VLOOKUP(C1808,参数表!A:D,4,0),"")</f>
        <v/>
      </c>
    </row>
    <row r="1809" spans="1:6">
      <c r="A1809" s="33" t="str">
        <f>COUNTIF($C$1:C1809,C1809)&amp;C1809</f>
        <v>0</v>
      </c>
      <c r="D1809" s="40" t="str">
        <f>IFERROR(VLOOKUP(C1809,参数表!A:D,2,0),"")</f>
        <v/>
      </c>
      <c r="E1809" s="10" t="str">
        <f>IFERROR(VLOOKUP(C1809,参数表!A:D,3,0),"")</f>
        <v/>
      </c>
      <c r="F1809" s="10" t="str">
        <f>IFERROR(VLOOKUP(C1809,参数表!A:D,4,0),"")</f>
        <v/>
      </c>
    </row>
    <row r="1810" spans="1:6">
      <c r="A1810" s="33" t="str">
        <f>COUNTIF($C$1:C1810,C1810)&amp;C1810</f>
        <v>0</v>
      </c>
      <c r="D1810" s="40" t="str">
        <f>IFERROR(VLOOKUP(C1810,参数表!A:D,2,0),"")</f>
        <v/>
      </c>
      <c r="E1810" s="10" t="str">
        <f>IFERROR(VLOOKUP(C1810,参数表!A:D,3,0),"")</f>
        <v/>
      </c>
      <c r="F1810" s="10" t="str">
        <f>IFERROR(VLOOKUP(C1810,参数表!A:D,4,0),"")</f>
        <v/>
      </c>
    </row>
    <row r="1811" spans="1:6">
      <c r="A1811" s="33" t="str">
        <f>COUNTIF($C$1:C1811,C1811)&amp;C1811</f>
        <v>0</v>
      </c>
      <c r="D1811" s="40" t="str">
        <f>IFERROR(VLOOKUP(C1811,参数表!A:D,2,0),"")</f>
        <v/>
      </c>
      <c r="E1811" s="10" t="str">
        <f>IFERROR(VLOOKUP(C1811,参数表!A:D,3,0),"")</f>
        <v/>
      </c>
      <c r="F1811" s="10" t="str">
        <f>IFERROR(VLOOKUP(C1811,参数表!A:D,4,0),"")</f>
        <v/>
      </c>
    </row>
    <row r="1812" spans="1:6">
      <c r="A1812" s="33" t="str">
        <f>COUNTIF($C$1:C1812,C1812)&amp;C1812</f>
        <v>0</v>
      </c>
      <c r="D1812" s="40" t="str">
        <f>IFERROR(VLOOKUP(C1812,参数表!A:D,2,0),"")</f>
        <v/>
      </c>
      <c r="E1812" s="10" t="str">
        <f>IFERROR(VLOOKUP(C1812,参数表!A:D,3,0),"")</f>
        <v/>
      </c>
      <c r="F1812" s="10" t="str">
        <f>IFERROR(VLOOKUP(C1812,参数表!A:D,4,0),"")</f>
        <v/>
      </c>
    </row>
    <row r="1813" spans="1:6">
      <c r="A1813" s="33" t="str">
        <f>COUNTIF($C$1:C1813,C1813)&amp;C1813</f>
        <v>0</v>
      </c>
      <c r="D1813" s="40" t="str">
        <f>IFERROR(VLOOKUP(C1813,参数表!A:D,2,0),"")</f>
        <v/>
      </c>
      <c r="E1813" s="10" t="str">
        <f>IFERROR(VLOOKUP(C1813,参数表!A:D,3,0),"")</f>
        <v/>
      </c>
      <c r="F1813" s="10" t="str">
        <f>IFERROR(VLOOKUP(C1813,参数表!A:D,4,0),"")</f>
        <v/>
      </c>
    </row>
    <row r="1814" spans="1:6">
      <c r="A1814" s="33" t="str">
        <f>COUNTIF($C$1:C1814,C1814)&amp;C1814</f>
        <v>0</v>
      </c>
      <c r="D1814" s="40" t="str">
        <f>IFERROR(VLOOKUP(C1814,参数表!A:D,2,0),"")</f>
        <v/>
      </c>
      <c r="E1814" s="10" t="str">
        <f>IFERROR(VLOOKUP(C1814,参数表!A:D,3,0),"")</f>
        <v/>
      </c>
      <c r="F1814" s="10" t="str">
        <f>IFERROR(VLOOKUP(C1814,参数表!A:D,4,0),"")</f>
        <v/>
      </c>
    </row>
    <row r="1815" spans="1:6">
      <c r="A1815" s="33" t="str">
        <f>COUNTIF($C$1:C1815,C1815)&amp;C1815</f>
        <v>0</v>
      </c>
      <c r="D1815" s="40" t="str">
        <f>IFERROR(VLOOKUP(C1815,参数表!A:D,2,0),"")</f>
        <v/>
      </c>
      <c r="E1815" s="10" t="str">
        <f>IFERROR(VLOOKUP(C1815,参数表!A:D,3,0),"")</f>
        <v/>
      </c>
      <c r="F1815" s="10" t="str">
        <f>IFERROR(VLOOKUP(C1815,参数表!A:D,4,0),"")</f>
        <v/>
      </c>
    </row>
    <row r="1816" spans="1:6">
      <c r="A1816" s="33" t="str">
        <f>COUNTIF($C$1:C1816,C1816)&amp;C1816</f>
        <v>0</v>
      </c>
      <c r="D1816" s="40" t="str">
        <f>IFERROR(VLOOKUP(C1816,参数表!A:D,2,0),"")</f>
        <v/>
      </c>
      <c r="E1816" s="10" t="str">
        <f>IFERROR(VLOOKUP(C1816,参数表!A:D,3,0),"")</f>
        <v/>
      </c>
      <c r="F1816" s="10" t="str">
        <f>IFERROR(VLOOKUP(C1816,参数表!A:D,4,0),"")</f>
        <v/>
      </c>
    </row>
    <row r="1817" spans="1:6">
      <c r="A1817" s="33" t="str">
        <f>COUNTIF($C$1:C1817,C1817)&amp;C1817</f>
        <v>0</v>
      </c>
      <c r="D1817" s="40" t="str">
        <f>IFERROR(VLOOKUP(C1817,参数表!A:D,2,0),"")</f>
        <v/>
      </c>
      <c r="E1817" s="10" t="str">
        <f>IFERROR(VLOOKUP(C1817,参数表!A:D,3,0),"")</f>
        <v/>
      </c>
      <c r="F1817" s="10" t="str">
        <f>IFERROR(VLOOKUP(C1817,参数表!A:D,4,0),"")</f>
        <v/>
      </c>
    </row>
    <row r="1818" spans="1:6">
      <c r="A1818" s="33" t="str">
        <f>COUNTIF($C$1:C1818,C1818)&amp;C1818</f>
        <v>0</v>
      </c>
      <c r="D1818" s="40" t="str">
        <f>IFERROR(VLOOKUP(C1818,参数表!A:D,2,0),"")</f>
        <v/>
      </c>
      <c r="E1818" s="10" t="str">
        <f>IFERROR(VLOOKUP(C1818,参数表!A:D,3,0),"")</f>
        <v/>
      </c>
      <c r="F1818" s="10" t="str">
        <f>IFERROR(VLOOKUP(C1818,参数表!A:D,4,0),"")</f>
        <v/>
      </c>
    </row>
    <row r="1819" spans="1:6">
      <c r="A1819" s="33" t="str">
        <f>COUNTIF($C$1:C1819,C1819)&amp;C1819</f>
        <v>0</v>
      </c>
      <c r="D1819" s="40" t="str">
        <f>IFERROR(VLOOKUP(C1819,参数表!A:D,2,0),"")</f>
        <v/>
      </c>
      <c r="E1819" s="10" t="str">
        <f>IFERROR(VLOOKUP(C1819,参数表!A:D,3,0),"")</f>
        <v/>
      </c>
      <c r="F1819" s="10" t="str">
        <f>IFERROR(VLOOKUP(C1819,参数表!A:D,4,0),"")</f>
        <v/>
      </c>
    </row>
    <row r="1820" spans="1:6">
      <c r="A1820" s="33" t="str">
        <f>COUNTIF($C$1:C1820,C1820)&amp;C1820</f>
        <v>0</v>
      </c>
      <c r="D1820" s="40" t="str">
        <f>IFERROR(VLOOKUP(C1820,参数表!A:D,2,0),"")</f>
        <v/>
      </c>
      <c r="E1820" s="10" t="str">
        <f>IFERROR(VLOOKUP(C1820,参数表!A:D,3,0),"")</f>
        <v/>
      </c>
      <c r="F1820" s="10" t="str">
        <f>IFERROR(VLOOKUP(C1820,参数表!A:D,4,0),"")</f>
        <v/>
      </c>
    </row>
    <row r="1821" spans="1:6">
      <c r="A1821" s="33" t="str">
        <f>COUNTIF($C$1:C1821,C1821)&amp;C1821</f>
        <v>0</v>
      </c>
      <c r="D1821" s="40" t="str">
        <f>IFERROR(VLOOKUP(C1821,参数表!A:D,2,0),"")</f>
        <v/>
      </c>
      <c r="E1821" s="10" t="str">
        <f>IFERROR(VLOOKUP(C1821,参数表!A:D,3,0),"")</f>
        <v/>
      </c>
      <c r="F1821" s="10" t="str">
        <f>IFERROR(VLOOKUP(C1821,参数表!A:D,4,0),"")</f>
        <v/>
      </c>
    </row>
    <row r="1822" spans="1:6">
      <c r="A1822" s="33" t="str">
        <f>COUNTIF($C$1:C1822,C1822)&amp;C1822</f>
        <v>0</v>
      </c>
      <c r="D1822" s="40" t="str">
        <f>IFERROR(VLOOKUP(C1822,参数表!A:D,2,0),"")</f>
        <v/>
      </c>
      <c r="E1822" s="10" t="str">
        <f>IFERROR(VLOOKUP(C1822,参数表!A:D,3,0),"")</f>
        <v/>
      </c>
      <c r="F1822" s="10" t="str">
        <f>IFERROR(VLOOKUP(C1822,参数表!A:D,4,0),"")</f>
        <v/>
      </c>
    </row>
    <row r="1823" spans="1:6">
      <c r="A1823" s="33" t="str">
        <f>COUNTIF($C$1:C1823,C1823)&amp;C1823</f>
        <v>0</v>
      </c>
      <c r="D1823" s="40" t="str">
        <f>IFERROR(VLOOKUP(C1823,参数表!A:D,2,0),"")</f>
        <v/>
      </c>
      <c r="E1823" s="10" t="str">
        <f>IFERROR(VLOOKUP(C1823,参数表!A:D,3,0),"")</f>
        <v/>
      </c>
      <c r="F1823" s="10" t="str">
        <f>IFERROR(VLOOKUP(C1823,参数表!A:D,4,0),"")</f>
        <v/>
      </c>
    </row>
    <row r="1824" spans="1:6">
      <c r="A1824" s="33" t="str">
        <f>COUNTIF($C$1:C1824,C1824)&amp;C1824</f>
        <v>0</v>
      </c>
      <c r="D1824" s="40" t="str">
        <f>IFERROR(VLOOKUP(C1824,参数表!A:D,2,0),"")</f>
        <v/>
      </c>
      <c r="E1824" s="10" t="str">
        <f>IFERROR(VLOOKUP(C1824,参数表!A:D,3,0),"")</f>
        <v/>
      </c>
      <c r="F1824" s="10" t="str">
        <f>IFERROR(VLOOKUP(C1824,参数表!A:D,4,0),"")</f>
        <v/>
      </c>
    </row>
    <row r="1825" spans="1:6">
      <c r="A1825" s="33" t="str">
        <f>COUNTIF($C$1:C1825,C1825)&amp;C1825</f>
        <v>0</v>
      </c>
      <c r="D1825" s="40" t="str">
        <f>IFERROR(VLOOKUP(C1825,参数表!A:D,2,0),"")</f>
        <v/>
      </c>
      <c r="E1825" s="10" t="str">
        <f>IFERROR(VLOOKUP(C1825,参数表!A:D,3,0),"")</f>
        <v/>
      </c>
      <c r="F1825" s="10" t="str">
        <f>IFERROR(VLOOKUP(C1825,参数表!A:D,4,0),"")</f>
        <v/>
      </c>
    </row>
    <row r="1826" spans="1:6">
      <c r="A1826" s="33" t="str">
        <f>COUNTIF($C$1:C1826,C1826)&amp;C1826</f>
        <v>0</v>
      </c>
      <c r="D1826" s="40" t="str">
        <f>IFERROR(VLOOKUP(C1826,参数表!A:D,2,0),"")</f>
        <v/>
      </c>
      <c r="E1826" s="10" t="str">
        <f>IFERROR(VLOOKUP(C1826,参数表!A:D,3,0),"")</f>
        <v/>
      </c>
      <c r="F1826" s="10" t="str">
        <f>IFERROR(VLOOKUP(C1826,参数表!A:D,4,0),"")</f>
        <v/>
      </c>
    </row>
    <row r="1827" spans="1:6">
      <c r="A1827" s="33" t="str">
        <f>COUNTIF($C$1:C1827,C1827)&amp;C1827</f>
        <v>0</v>
      </c>
      <c r="D1827" s="40" t="str">
        <f>IFERROR(VLOOKUP(C1827,参数表!A:D,2,0),"")</f>
        <v/>
      </c>
      <c r="E1827" s="10" t="str">
        <f>IFERROR(VLOOKUP(C1827,参数表!A:D,3,0),"")</f>
        <v/>
      </c>
      <c r="F1827" s="10" t="str">
        <f>IFERROR(VLOOKUP(C1827,参数表!A:D,4,0),"")</f>
        <v/>
      </c>
    </row>
    <row r="1828" spans="1:6">
      <c r="A1828" s="33" t="str">
        <f>COUNTIF($C$1:C1828,C1828)&amp;C1828</f>
        <v>0</v>
      </c>
      <c r="D1828" s="40" t="str">
        <f>IFERROR(VLOOKUP(C1828,参数表!A:D,2,0),"")</f>
        <v/>
      </c>
      <c r="E1828" s="10" t="str">
        <f>IFERROR(VLOOKUP(C1828,参数表!A:D,3,0),"")</f>
        <v/>
      </c>
      <c r="F1828" s="10" t="str">
        <f>IFERROR(VLOOKUP(C1828,参数表!A:D,4,0),"")</f>
        <v/>
      </c>
    </row>
    <row r="1829" spans="1:6">
      <c r="A1829" s="33" t="str">
        <f>COUNTIF($C$1:C1829,C1829)&amp;C1829</f>
        <v>0</v>
      </c>
      <c r="D1829" s="40" t="str">
        <f>IFERROR(VLOOKUP(C1829,参数表!A:D,2,0),"")</f>
        <v/>
      </c>
      <c r="E1829" s="10" t="str">
        <f>IFERROR(VLOOKUP(C1829,参数表!A:D,3,0),"")</f>
        <v/>
      </c>
      <c r="F1829" s="10" t="str">
        <f>IFERROR(VLOOKUP(C1829,参数表!A:D,4,0),"")</f>
        <v/>
      </c>
    </row>
    <row r="1830" spans="1:6">
      <c r="A1830" s="33" t="str">
        <f>COUNTIF($C$1:C1830,C1830)&amp;C1830</f>
        <v>0</v>
      </c>
      <c r="D1830" s="40" t="str">
        <f>IFERROR(VLOOKUP(C1830,参数表!A:D,2,0),"")</f>
        <v/>
      </c>
      <c r="E1830" s="10" t="str">
        <f>IFERROR(VLOOKUP(C1830,参数表!A:D,3,0),"")</f>
        <v/>
      </c>
      <c r="F1830" s="10" t="str">
        <f>IFERROR(VLOOKUP(C1830,参数表!A:D,4,0),"")</f>
        <v/>
      </c>
    </row>
    <row r="1831" spans="1:6">
      <c r="A1831" s="33" t="str">
        <f>COUNTIF($C$1:C1831,C1831)&amp;C1831</f>
        <v>0</v>
      </c>
      <c r="D1831" s="40" t="str">
        <f>IFERROR(VLOOKUP(C1831,参数表!A:D,2,0),"")</f>
        <v/>
      </c>
      <c r="E1831" s="10" t="str">
        <f>IFERROR(VLOOKUP(C1831,参数表!A:D,3,0),"")</f>
        <v/>
      </c>
      <c r="F1831" s="10" t="str">
        <f>IFERROR(VLOOKUP(C1831,参数表!A:D,4,0),"")</f>
        <v/>
      </c>
    </row>
    <row r="1832" spans="1:6">
      <c r="A1832" s="33" t="str">
        <f>COUNTIF($C$1:C1832,C1832)&amp;C1832</f>
        <v>0</v>
      </c>
      <c r="D1832" s="40" t="str">
        <f>IFERROR(VLOOKUP(C1832,参数表!A:D,2,0),"")</f>
        <v/>
      </c>
      <c r="E1832" s="10" t="str">
        <f>IFERROR(VLOOKUP(C1832,参数表!A:D,3,0),"")</f>
        <v/>
      </c>
      <c r="F1832" s="10" t="str">
        <f>IFERROR(VLOOKUP(C1832,参数表!A:D,4,0),"")</f>
        <v/>
      </c>
    </row>
    <row r="1833" spans="1:6">
      <c r="A1833" s="33" t="str">
        <f>COUNTIF($C$1:C1833,C1833)&amp;C1833</f>
        <v>0</v>
      </c>
      <c r="D1833" s="40" t="str">
        <f>IFERROR(VLOOKUP(C1833,参数表!A:D,2,0),"")</f>
        <v/>
      </c>
      <c r="E1833" s="10" t="str">
        <f>IFERROR(VLOOKUP(C1833,参数表!A:D,3,0),"")</f>
        <v/>
      </c>
      <c r="F1833" s="10" t="str">
        <f>IFERROR(VLOOKUP(C1833,参数表!A:D,4,0),"")</f>
        <v/>
      </c>
    </row>
    <row r="1834" spans="1:6">
      <c r="A1834" s="33" t="str">
        <f>COUNTIF($C$1:C1834,C1834)&amp;C1834</f>
        <v>0</v>
      </c>
      <c r="D1834" s="40" t="str">
        <f>IFERROR(VLOOKUP(C1834,参数表!A:D,2,0),"")</f>
        <v/>
      </c>
      <c r="E1834" s="10" t="str">
        <f>IFERROR(VLOOKUP(C1834,参数表!A:D,3,0),"")</f>
        <v/>
      </c>
      <c r="F1834" s="10" t="str">
        <f>IFERROR(VLOOKUP(C1834,参数表!A:D,4,0),"")</f>
        <v/>
      </c>
    </row>
    <row r="1835" spans="1:6">
      <c r="A1835" s="33" t="str">
        <f>COUNTIF($C$1:C1835,C1835)&amp;C1835</f>
        <v>0</v>
      </c>
      <c r="D1835" s="40" t="str">
        <f>IFERROR(VLOOKUP(C1835,参数表!A:D,2,0),"")</f>
        <v/>
      </c>
      <c r="E1835" s="10" t="str">
        <f>IFERROR(VLOOKUP(C1835,参数表!A:D,3,0),"")</f>
        <v/>
      </c>
      <c r="F1835" s="10" t="str">
        <f>IFERROR(VLOOKUP(C1835,参数表!A:D,4,0),"")</f>
        <v/>
      </c>
    </row>
    <row r="1836" spans="1:6">
      <c r="A1836" s="33" t="str">
        <f>COUNTIF($C$1:C1836,C1836)&amp;C1836</f>
        <v>0</v>
      </c>
      <c r="D1836" s="40" t="str">
        <f>IFERROR(VLOOKUP(C1836,参数表!A:D,2,0),"")</f>
        <v/>
      </c>
      <c r="E1836" s="10" t="str">
        <f>IFERROR(VLOOKUP(C1836,参数表!A:D,3,0),"")</f>
        <v/>
      </c>
      <c r="F1836" s="10" t="str">
        <f>IFERROR(VLOOKUP(C1836,参数表!A:D,4,0),"")</f>
        <v/>
      </c>
    </row>
    <row r="1837" spans="1:6">
      <c r="A1837" s="33" t="str">
        <f>COUNTIF($C$1:C1837,C1837)&amp;C1837</f>
        <v>0</v>
      </c>
      <c r="D1837" s="40" t="str">
        <f>IFERROR(VLOOKUP(C1837,参数表!A:D,2,0),"")</f>
        <v/>
      </c>
      <c r="E1837" s="10" t="str">
        <f>IFERROR(VLOOKUP(C1837,参数表!A:D,3,0),"")</f>
        <v/>
      </c>
      <c r="F1837" s="10" t="str">
        <f>IFERROR(VLOOKUP(C1837,参数表!A:D,4,0),"")</f>
        <v/>
      </c>
    </row>
    <row r="1838" spans="1:6">
      <c r="A1838" s="33" t="str">
        <f>COUNTIF($C$1:C1838,C1838)&amp;C1838</f>
        <v>0</v>
      </c>
      <c r="D1838" s="40" t="str">
        <f>IFERROR(VLOOKUP(C1838,参数表!A:D,2,0),"")</f>
        <v/>
      </c>
      <c r="E1838" s="10" t="str">
        <f>IFERROR(VLOOKUP(C1838,参数表!A:D,3,0),"")</f>
        <v/>
      </c>
      <c r="F1838" s="10" t="str">
        <f>IFERROR(VLOOKUP(C1838,参数表!A:D,4,0),"")</f>
        <v/>
      </c>
    </row>
    <row r="1839" spans="1:6">
      <c r="A1839" s="33" t="str">
        <f>COUNTIF($C$1:C1839,C1839)&amp;C1839</f>
        <v>0</v>
      </c>
      <c r="D1839" s="40" t="str">
        <f>IFERROR(VLOOKUP(C1839,参数表!A:D,2,0),"")</f>
        <v/>
      </c>
      <c r="E1839" s="10" t="str">
        <f>IFERROR(VLOOKUP(C1839,参数表!A:D,3,0),"")</f>
        <v/>
      </c>
      <c r="F1839" s="10" t="str">
        <f>IFERROR(VLOOKUP(C1839,参数表!A:D,4,0),"")</f>
        <v/>
      </c>
    </row>
    <row r="1840" spans="1:6">
      <c r="A1840" s="33" t="str">
        <f>COUNTIF($C$1:C1840,C1840)&amp;C1840</f>
        <v>0</v>
      </c>
      <c r="D1840" s="40" t="str">
        <f>IFERROR(VLOOKUP(C1840,参数表!A:D,2,0),"")</f>
        <v/>
      </c>
      <c r="E1840" s="10" t="str">
        <f>IFERROR(VLOOKUP(C1840,参数表!A:D,3,0),"")</f>
        <v/>
      </c>
      <c r="F1840" s="10" t="str">
        <f>IFERROR(VLOOKUP(C1840,参数表!A:D,4,0),"")</f>
        <v/>
      </c>
    </row>
    <row r="1841" spans="1:6">
      <c r="A1841" s="33" t="str">
        <f>COUNTIF($C$1:C1841,C1841)&amp;C1841</f>
        <v>0</v>
      </c>
      <c r="D1841" s="40" t="str">
        <f>IFERROR(VLOOKUP(C1841,参数表!A:D,2,0),"")</f>
        <v/>
      </c>
      <c r="E1841" s="10" t="str">
        <f>IFERROR(VLOOKUP(C1841,参数表!A:D,3,0),"")</f>
        <v/>
      </c>
      <c r="F1841" s="10" t="str">
        <f>IFERROR(VLOOKUP(C1841,参数表!A:D,4,0),"")</f>
        <v/>
      </c>
    </row>
    <row r="1842" spans="1:6">
      <c r="A1842" s="33" t="str">
        <f>COUNTIF($C$1:C1842,C1842)&amp;C1842</f>
        <v>0</v>
      </c>
      <c r="D1842" s="40" t="str">
        <f>IFERROR(VLOOKUP(C1842,参数表!A:D,2,0),"")</f>
        <v/>
      </c>
      <c r="E1842" s="10" t="str">
        <f>IFERROR(VLOOKUP(C1842,参数表!A:D,3,0),"")</f>
        <v/>
      </c>
      <c r="F1842" s="10" t="str">
        <f>IFERROR(VLOOKUP(C1842,参数表!A:D,4,0),"")</f>
        <v/>
      </c>
    </row>
    <row r="1843" spans="1:6">
      <c r="A1843" s="33" t="str">
        <f>COUNTIF($C$1:C1843,C1843)&amp;C1843</f>
        <v>0</v>
      </c>
      <c r="D1843" s="40" t="str">
        <f>IFERROR(VLOOKUP(C1843,参数表!A:D,2,0),"")</f>
        <v/>
      </c>
      <c r="E1843" s="10" t="str">
        <f>IFERROR(VLOOKUP(C1843,参数表!A:D,3,0),"")</f>
        <v/>
      </c>
      <c r="F1843" s="10" t="str">
        <f>IFERROR(VLOOKUP(C1843,参数表!A:D,4,0),"")</f>
        <v/>
      </c>
    </row>
    <row r="1844" spans="1:6">
      <c r="A1844" s="33" t="str">
        <f>COUNTIF($C$1:C1844,C1844)&amp;C1844</f>
        <v>0</v>
      </c>
      <c r="D1844" s="40" t="str">
        <f>IFERROR(VLOOKUP(C1844,参数表!A:D,2,0),"")</f>
        <v/>
      </c>
      <c r="E1844" s="10" t="str">
        <f>IFERROR(VLOOKUP(C1844,参数表!A:D,3,0),"")</f>
        <v/>
      </c>
      <c r="F1844" s="10" t="str">
        <f>IFERROR(VLOOKUP(C1844,参数表!A:D,4,0),"")</f>
        <v/>
      </c>
    </row>
    <row r="1845" spans="1:6">
      <c r="A1845" s="33" t="str">
        <f>COUNTIF($C$1:C1845,C1845)&amp;C1845</f>
        <v>0</v>
      </c>
      <c r="D1845" s="40" t="str">
        <f>IFERROR(VLOOKUP(C1845,参数表!A:D,2,0),"")</f>
        <v/>
      </c>
      <c r="E1845" s="10" t="str">
        <f>IFERROR(VLOOKUP(C1845,参数表!A:D,3,0),"")</f>
        <v/>
      </c>
      <c r="F1845" s="10" t="str">
        <f>IFERROR(VLOOKUP(C1845,参数表!A:D,4,0),"")</f>
        <v/>
      </c>
    </row>
    <row r="1846" spans="1:6">
      <c r="A1846" s="33" t="str">
        <f>COUNTIF($C$1:C1846,C1846)&amp;C1846</f>
        <v>0</v>
      </c>
      <c r="D1846" s="40" t="str">
        <f>IFERROR(VLOOKUP(C1846,参数表!A:D,2,0),"")</f>
        <v/>
      </c>
      <c r="E1846" s="10" t="str">
        <f>IFERROR(VLOOKUP(C1846,参数表!A:D,3,0),"")</f>
        <v/>
      </c>
      <c r="F1846" s="10" t="str">
        <f>IFERROR(VLOOKUP(C1846,参数表!A:D,4,0),"")</f>
        <v/>
      </c>
    </row>
    <row r="1847" spans="1:6">
      <c r="A1847" s="33" t="str">
        <f>COUNTIF($C$1:C1847,C1847)&amp;C1847</f>
        <v>0</v>
      </c>
      <c r="D1847" s="40" t="str">
        <f>IFERROR(VLOOKUP(C1847,参数表!A:D,2,0),"")</f>
        <v/>
      </c>
      <c r="E1847" s="10" t="str">
        <f>IFERROR(VLOOKUP(C1847,参数表!A:D,3,0),"")</f>
        <v/>
      </c>
      <c r="F1847" s="10" t="str">
        <f>IFERROR(VLOOKUP(C1847,参数表!A:D,4,0),"")</f>
        <v/>
      </c>
    </row>
    <row r="1848" spans="1:6">
      <c r="A1848" s="33" t="str">
        <f>COUNTIF($C$1:C1848,C1848)&amp;C1848</f>
        <v>0</v>
      </c>
      <c r="D1848" s="40" t="str">
        <f>IFERROR(VLOOKUP(C1848,参数表!A:D,2,0),"")</f>
        <v/>
      </c>
      <c r="E1848" s="10" t="str">
        <f>IFERROR(VLOOKUP(C1848,参数表!A:D,3,0),"")</f>
        <v/>
      </c>
      <c r="F1848" s="10" t="str">
        <f>IFERROR(VLOOKUP(C1848,参数表!A:D,4,0),"")</f>
        <v/>
      </c>
    </row>
    <row r="1849" spans="1:6">
      <c r="A1849" s="33" t="str">
        <f>COUNTIF($C$1:C1849,C1849)&amp;C1849</f>
        <v>0</v>
      </c>
      <c r="D1849" s="40" t="str">
        <f>IFERROR(VLOOKUP(C1849,参数表!A:D,2,0),"")</f>
        <v/>
      </c>
      <c r="E1849" s="10" t="str">
        <f>IFERROR(VLOOKUP(C1849,参数表!A:D,3,0),"")</f>
        <v/>
      </c>
      <c r="F1849" s="10" t="str">
        <f>IFERROR(VLOOKUP(C1849,参数表!A:D,4,0),"")</f>
        <v/>
      </c>
    </row>
    <row r="1850" spans="1:6">
      <c r="A1850" s="33" t="str">
        <f>COUNTIF($C$1:C1850,C1850)&amp;C1850</f>
        <v>0</v>
      </c>
      <c r="D1850" s="40" t="str">
        <f>IFERROR(VLOOKUP(C1850,参数表!A:D,2,0),"")</f>
        <v/>
      </c>
      <c r="E1850" s="10" t="str">
        <f>IFERROR(VLOOKUP(C1850,参数表!A:D,3,0),"")</f>
        <v/>
      </c>
      <c r="F1850" s="10" t="str">
        <f>IFERROR(VLOOKUP(C1850,参数表!A:D,4,0),"")</f>
        <v/>
      </c>
    </row>
    <row r="1851" spans="1:6">
      <c r="A1851" s="33" t="str">
        <f>COUNTIF($C$1:C1851,C1851)&amp;C1851</f>
        <v>0</v>
      </c>
      <c r="D1851" s="40" t="str">
        <f>IFERROR(VLOOKUP(C1851,参数表!A:D,2,0),"")</f>
        <v/>
      </c>
      <c r="E1851" s="10" t="str">
        <f>IFERROR(VLOOKUP(C1851,参数表!A:D,3,0),"")</f>
        <v/>
      </c>
      <c r="F1851" s="10" t="str">
        <f>IFERROR(VLOOKUP(C1851,参数表!A:D,4,0),"")</f>
        <v/>
      </c>
    </row>
    <row r="1852" spans="1:6">
      <c r="A1852" s="33" t="str">
        <f>COUNTIF($C$1:C1852,C1852)&amp;C1852</f>
        <v>0</v>
      </c>
      <c r="D1852" s="40" t="str">
        <f>IFERROR(VLOOKUP(C1852,参数表!A:D,2,0),"")</f>
        <v/>
      </c>
      <c r="E1852" s="10" t="str">
        <f>IFERROR(VLOOKUP(C1852,参数表!A:D,3,0),"")</f>
        <v/>
      </c>
      <c r="F1852" s="10" t="str">
        <f>IFERROR(VLOOKUP(C1852,参数表!A:D,4,0),"")</f>
        <v/>
      </c>
    </row>
    <row r="1853" spans="1:6">
      <c r="A1853" s="33" t="str">
        <f>COUNTIF($C$1:C1853,C1853)&amp;C1853</f>
        <v>0</v>
      </c>
      <c r="D1853" s="40" t="str">
        <f>IFERROR(VLOOKUP(C1853,参数表!A:D,2,0),"")</f>
        <v/>
      </c>
      <c r="E1853" s="10" t="str">
        <f>IFERROR(VLOOKUP(C1853,参数表!A:D,3,0),"")</f>
        <v/>
      </c>
      <c r="F1853" s="10" t="str">
        <f>IFERROR(VLOOKUP(C1853,参数表!A:D,4,0),"")</f>
        <v/>
      </c>
    </row>
    <row r="1854" spans="1:6">
      <c r="A1854" s="33" t="str">
        <f>COUNTIF($C$1:C1854,C1854)&amp;C1854</f>
        <v>0</v>
      </c>
      <c r="D1854" s="40" t="str">
        <f>IFERROR(VLOOKUP(C1854,参数表!A:D,2,0),"")</f>
        <v/>
      </c>
      <c r="E1854" s="10" t="str">
        <f>IFERROR(VLOOKUP(C1854,参数表!A:D,3,0),"")</f>
        <v/>
      </c>
      <c r="F1854" s="10" t="str">
        <f>IFERROR(VLOOKUP(C1854,参数表!A:D,4,0),"")</f>
        <v/>
      </c>
    </row>
    <row r="1855" spans="1:6">
      <c r="A1855" s="33" t="str">
        <f>COUNTIF($C$1:C1855,C1855)&amp;C1855</f>
        <v>0</v>
      </c>
      <c r="D1855" s="40" t="str">
        <f>IFERROR(VLOOKUP(C1855,参数表!A:D,2,0),"")</f>
        <v/>
      </c>
      <c r="E1855" s="10" t="str">
        <f>IFERROR(VLOOKUP(C1855,参数表!A:D,3,0),"")</f>
        <v/>
      </c>
      <c r="F1855" s="10" t="str">
        <f>IFERROR(VLOOKUP(C1855,参数表!A:D,4,0),"")</f>
        <v/>
      </c>
    </row>
    <row r="1856" spans="1:6">
      <c r="A1856" s="33" t="str">
        <f>COUNTIF($C$1:C1856,C1856)&amp;C1856</f>
        <v>0</v>
      </c>
      <c r="D1856" s="40" t="str">
        <f>IFERROR(VLOOKUP(C1856,参数表!A:D,2,0),"")</f>
        <v/>
      </c>
      <c r="E1856" s="10" t="str">
        <f>IFERROR(VLOOKUP(C1856,参数表!A:D,3,0),"")</f>
        <v/>
      </c>
      <c r="F1856" s="10" t="str">
        <f>IFERROR(VLOOKUP(C1856,参数表!A:D,4,0),"")</f>
        <v/>
      </c>
    </row>
    <row r="1857" spans="1:6">
      <c r="A1857" s="33" t="str">
        <f>COUNTIF($C$1:C1857,C1857)&amp;C1857</f>
        <v>0</v>
      </c>
      <c r="D1857" s="40" t="str">
        <f>IFERROR(VLOOKUP(C1857,参数表!A:D,2,0),"")</f>
        <v/>
      </c>
      <c r="E1857" s="10" t="str">
        <f>IFERROR(VLOOKUP(C1857,参数表!A:D,3,0),"")</f>
        <v/>
      </c>
      <c r="F1857" s="10" t="str">
        <f>IFERROR(VLOOKUP(C1857,参数表!A:D,4,0),"")</f>
        <v/>
      </c>
    </row>
    <row r="1858" spans="1:6">
      <c r="A1858" s="33" t="str">
        <f>COUNTIF($C$1:C1858,C1858)&amp;C1858</f>
        <v>0</v>
      </c>
      <c r="D1858" s="40" t="str">
        <f>IFERROR(VLOOKUP(C1858,参数表!A:D,2,0),"")</f>
        <v/>
      </c>
      <c r="E1858" s="10" t="str">
        <f>IFERROR(VLOOKUP(C1858,参数表!A:D,3,0),"")</f>
        <v/>
      </c>
      <c r="F1858" s="10" t="str">
        <f>IFERROR(VLOOKUP(C1858,参数表!A:D,4,0),"")</f>
        <v/>
      </c>
    </row>
    <row r="1859" spans="1:6">
      <c r="A1859" s="33" t="str">
        <f>COUNTIF($C$1:C1859,C1859)&amp;C1859</f>
        <v>0</v>
      </c>
      <c r="D1859" s="40" t="str">
        <f>IFERROR(VLOOKUP(C1859,参数表!A:D,2,0),"")</f>
        <v/>
      </c>
      <c r="E1859" s="10" t="str">
        <f>IFERROR(VLOOKUP(C1859,参数表!A:D,3,0),"")</f>
        <v/>
      </c>
      <c r="F1859" s="10" t="str">
        <f>IFERROR(VLOOKUP(C1859,参数表!A:D,4,0),"")</f>
        <v/>
      </c>
    </row>
    <row r="1860" spans="1:6">
      <c r="A1860" s="33" t="str">
        <f>COUNTIF($C$1:C1860,C1860)&amp;C1860</f>
        <v>0</v>
      </c>
      <c r="D1860" s="40" t="str">
        <f>IFERROR(VLOOKUP(C1860,参数表!A:D,2,0),"")</f>
        <v/>
      </c>
      <c r="E1860" s="10" t="str">
        <f>IFERROR(VLOOKUP(C1860,参数表!A:D,3,0),"")</f>
        <v/>
      </c>
      <c r="F1860" s="10" t="str">
        <f>IFERROR(VLOOKUP(C1860,参数表!A:D,4,0),"")</f>
        <v/>
      </c>
    </row>
    <row r="1861" spans="1:6">
      <c r="A1861" s="33" t="str">
        <f>COUNTIF($C$1:C1861,C1861)&amp;C1861</f>
        <v>0</v>
      </c>
      <c r="D1861" s="40" t="str">
        <f>IFERROR(VLOOKUP(C1861,参数表!A:D,2,0),"")</f>
        <v/>
      </c>
      <c r="E1861" s="10" t="str">
        <f>IFERROR(VLOOKUP(C1861,参数表!A:D,3,0),"")</f>
        <v/>
      </c>
      <c r="F1861" s="10" t="str">
        <f>IFERROR(VLOOKUP(C1861,参数表!A:D,4,0),"")</f>
        <v/>
      </c>
    </row>
    <row r="1862" spans="1:6">
      <c r="A1862" s="33" t="str">
        <f>COUNTIF($C$1:C1862,C1862)&amp;C1862</f>
        <v>0</v>
      </c>
      <c r="D1862" s="40" t="str">
        <f>IFERROR(VLOOKUP(C1862,参数表!A:D,2,0),"")</f>
        <v/>
      </c>
      <c r="E1862" s="10" t="str">
        <f>IFERROR(VLOOKUP(C1862,参数表!A:D,3,0),"")</f>
        <v/>
      </c>
      <c r="F1862" s="10" t="str">
        <f>IFERROR(VLOOKUP(C1862,参数表!A:D,4,0),"")</f>
        <v/>
      </c>
    </row>
    <row r="1863" spans="1:6">
      <c r="A1863" s="33" t="str">
        <f>COUNTIF($C$1:C1863,C1863)&amp;C1863</f>
        <v>0</v>
      </c>
      <c r="D1863" s="40" t="str">
        <f>IFERROR(VLOOKUP(C1863,参数表!A:D,2,0),"")</f>
        <v/>
      </c>
      <c r="E1863" s="10" t="str">
        <f>IFERROR(VLOOKUP(C1863,参数表!A:D,3,0),"")</f>
        <v/>
      </c>
      <c r="F1863" s="10" t="str">
        <f>IFERROR(VLOOKUP(C1863,参数表!A:D,4,0),"")</f>
        <v/>
      </c>
    </row>
    <row r="1864" spans="1:6">
      <c r="A1864" s="33" t="str">
        <f>COUNTIF($C$1:C1864,C1864)&amp;C1864</f>
        <v>0</v>
      </c>
      <c r="D1864" s="40" t="str">
        <f>IFERROR(VLOOKUP(C1864,参数表!A:D,2,0),"")</f>
        <v/>
      </c>
      <c r="E1864" s="10" t="str">
        <f>IFERROR(VLOOKUP(C1864,参数表!A:D,3,0),"")</f>
        <v/>
      </c>
      <c r="F1864" s="10" t="str">
        <f>IFERROR(VLOOKUP(C1864,参数表!A:D,4,0),"")</f>
        <v/>
      </c>
    </row>
    <row r="1865" spans="1:6">
      <c r="A1865" s="33" t="str">
        <f>COUNTIF($C$1:C1865,C1865)&amp;C1865</f>
        <v>0</v>
      </c>
      <c r="D1865" s="40" t="str">
        <f>IFERROR(VLOOKUP(C1865,参数表!A:D,2,0),"")</f>
        <v/>
      </c>
      <c r="E1865" s="10" t="str">
        <f>IFERROR(VLOOKUP(C1865,参数表!A:D,3,0),"")</f>
        <v/>
      </c>
      <c r="F1865" s="10" t="str">
        <f>IFERROR(VLOOKUP(C1865,参数表!A:D,4,0),"")</f>
        <v/>
      </c>
    </row>
    <row r="1866" spans="1:6">
      <c r="A1866" s="33" t="str">
        <f>COUNTIF($C$1:C1866,C1866)&amp;C1866</f>
        <v>0</v>
      </c>
      <c r="D1866" s="40" t="str">
        <f>IFERROR(VLOOKUP(C1866,参数表!A:D,2,0),"")</f>
        <v/>
      </c>
      <c r="E1866" s="10" t="str">
        <f>IFERROR(VLOOKUP(C1866,参数表!A:D,3,0),"")</f>
        <v/>
      </c>
      <c r="F1866" s="10" t="str">
        <f>IFERROR(VLOOKUP(C1866,参数表!A:D,4,0),"")</f>
        <v/>
      </c>
    </row>
    <row r="1867" spans="1:6">
      <c r="A1867" s="33" t="str">
        <f>COUNTIF($C$1:C1867,C1867)&amp;C1867</f>
        <v>0</v>
      </c>
      <c r="D1867" s="40" t="str">
        <f>IFERROR(VLOOKUP(C1867,参数表!A:D,2,0),"")</f>
        <v/>
      </c>
      <c r="E1867" s="10" t="str">
        <f>IFERROR(VLOOKUP(C1867,参数表!A:D,3,0),"")</f>
        <v/>
      </c>
      <c r="F1867" s="10" t="str">
        <f>IFERROR(VLOOKUP(C1867,参数表!A:D,4,0),"")</f>
        <v/>
      </c>
    </row>
    <row r="1868" spans="1:6">
      <c r="A1868" s="33" t="str">
        <f>COUNTIF($C$1:C1868,C1868)&amp;C1868</f>
        <v>0</v>
      </c>
      <c r="D1868" s="40" t="str">
        <f>IFERROR(VLOOKUP(C1868,参数表!A:D,2,0),"")</f>
        <v/>
      </c>
      <c r="E1868" s="10" t="str">
        <f>IFERROR(VLOOKUP(C1868,参数表!A:D,3,0),"")</f>
        <v/>
      </c>
      <c r="F1868" s="10" t="str">
        <f>IFERROR(VLOOKUP(C1868,参数表!A:D,4,0),"")</f>
        <v/>
      </c>
    </row>
    <row r="1869" spans="1:6">
      <c r="A1869" s="33" t="str">
        <f>COUNTIF($C$1:C1869,C1869)&amp;C1869</f>
        <v>0</v>
      </c>
      <c r="D1869" s="40" t="str">
        <f>IFERROR(VLOOKUP(C1869,参数表!A:D,2,0),"")</f>
        <v/>
      </c>
      <c r="E1869" s="10" t="str">
        <f>IFERROR(VLOOKUP(C1869,参数表!A:D,3,0),"")</f>
        <v/>
      </c>
      <c r="F1869" s="10" t="str">
        <f>IFERROR(VLOOKUP(C1869,参数表!A:D,4,0),"")</f>
        <v/>
      </c>
    </row>
    <row r="1870" spans="1:6">
      <c r="A1870" s="33" t="str">
        <f>COUNTIF($C$1:C1870,C1870)&amp;C1870</f>
        <v>0</v>
      </c>
      <c r="D1870" s="40" t="str">
        <f>IFERROR(VLOOKUP(C1870,参数表!A:D,2,0),"")</f>
        <v/>
      </c>
      <c r="E1870" s="10" t="str">
        <f>IFERROR(VLOOKUP(C1870,参数表!A:D,3,0),"")</f>
        <v/>
      </c>
      <c r="F1870" s="10" t="str">
        <f>IFERROR(VLOOKUP(C1870,参数表!A:D,4,0),"")</f>
        <v/>
      </c>
    </row>
    <row r="1871" spans="1:6">
      <c r="A1871" s="33" t="str">
        <f>COUNTIF($C$1:C1871,C1871)&amp;C1871</f>
        <v>0</v>
      </c>
      <c r="D1871" s="40" t="str">
        <f>IFERROR(VLOOKUP(C1871,参数表!A:D,2,0),"")</f>
        <v/>
      </c>
      <c r="E1871" s="10" t="str">
        <f>IFERROR(VLOOKUP(C1871,参数表!A:D,3,0),"")</f>
        <v/>
      </c>
      <c r="F1871" s="10" t="str">
        <f>IFERROR(VLOOKUP(C1871,参数表!A:D,4,0),"")</f>
        <v/>
      </c>
    </row>
    <row r="1872" spans="1:6">
      <c r="A1872" s="33" t="str">
        <f>COUNTIF($C$1:C1872,C1872)&amp;C1872</f>
        <v>0</v>
      </c>
      <c r="D1872" s="40" t="str">
        <f>IFERROR(VLOOKUP(C1872,参数表!A:D,2,0),"")</f>
        <v/>
      </c>
      <c r="E1872" s="10" t="str">
        <f>IFERROR(VLOOKUP(C1872,参数表!A:D,3,0),"")</f>
        <v/>
      </c>
      <c r="F1872" s="10" t="str">
        <f>IFERROR(VLOOKUP(C1872,参数表!A:D,4,0),"")</f>
        <v/>
      </c>
    </row>
    <row r="1873" spans="1:6">
      <c r="A1873" s="33" t="str">
        <f>COUNTIF($C$1:C1873,C1873)&amp;C1873</f>
        <v>0</v>
      </c>
      <c r="D1873" s="40" t="str">
        <f>IFERROR(VLOOKUP(C1873,参数表!A:D,2,0),"")</f>
        <v/>
      </c>
      <c r="E1873" s="10" t="str">
        <f>IFERROR(VLOOKUP(C1873,参数表!A:D,3,0),"")</f>
        <v/>
      </c>
      <c r="F1873" s="10" t="str">
        <f>IFERROR(VLOOKUP(C1873,参数表!A:D,4,0),"")</f>
        <v/>
      </c>
    </row>
    <row r="1874" spans="1:6">
      <c r="A1874" s="33" t="str">
        <f>COUNTIF($C$1:C1874,C1874)&amp;C1874</f>
        <v>0</v>
      </c>
      <c r="D1874" s="40" t="str">
        <f>IFERROR(VLOOKUP(C1874,参数表!A:D,2,0),"")</f>
        <v/>
      </c>
      <c r="E1874" s="10" t="str">
        <f>IFERROR(VLOOKUP(C1874,参数表!A:D,3,0),"")</f>
        <v/>
      </c>
      <c r="F1874" s="10" t="str">
        <f>IFERROR(VLOOKUP(C1874,参数表!A:D,4,0),"")</f>
        <v/>
      </c>
    </row>
    <row r="1875" spans="1:6">
      <c r="A1875" s="33" t="str">
        <f>COUNTIF($C$1:C1875,C1875)&amp;C1875</f>
        <v>0</v>
      </c>
      <c r="D1875" s="40" t="str">
        <f>IFERROR(VLOOKUP(C1875,参数表!A:D,2,0),"")</f>
        <v/>
      </c>
      <c r="E1875" s="10" t="str">
        <f>IFERROR(VLOOKUP(C1875,参数表!A:D,3,0),"")</f>
        <v/>
      </c>
      <c r="F1875" s="10" t="str">
        <f>IFERROR(VLOOKUP(C1875,参数表!A:D,4,0),"")</f>
        <v/>
      </c>
    </row>
    <row r="1876" spans="1:6">
      <c r="A1876" s="33" t="str">
        <f>COUNTIF($C$1:C1876,C1876)&amp;C1876</f>
        <v>0</v>
      </c>
      <c r="D1876" s="40" t="str">
        <f>IFERROR(VLOOKUP(C1876,参数表!A:D,2,0),"")</f>
        <v/>
      </c>
      <c r="E1876" s="10" t="str">
        <f>IFERROR(VLOOKUP(C1876,参数表!A:D,3,0),"")</f>
        <v/>
      </c>
      <c r="F1876" s="10" t="str">
        <f>IFERROR(VLOOKUP(C1876,参数表!A:D,4,0),"")</f>
        <v/>
      </c>
    </row>
    <row r="1877" spans="1:6">
      <c r="A1877" s="33" t="str">
        <f>COUNTIF($C$1:C1877,C1877)&amp;C1877</f>
        <v>0</v>
      </c>
      <c r="D1877" s="40" t="str">
        <f>IFERROR(VLOOKUP(C1877,参数表!A:D,2,0),"")</f>
        <v/>
      </c>
      <c r="E1877" s="10" t="str">
        <f>IFERROR(VLOOKUP(C1877,参数表!A:D,3,0),"")</f>
        <v/>
      </c>
      <c r="F1877" s="10" t="str">
        <f>IFERROR(VLOOKUP(C1877,参数表!A:D,4,0),"")</f>
        <v/>
      </c>
    </row>
    <row r="1878" spans="1:6">
      <c r="A1878" s="33" t="str">
        <f>COUNTIF($C$1:C1878,C1878)&amp;C1878</f>
        <v>0</v>
      </c>
      <c r="D1878" s="40" t="str">
        <f>IFERROR(VLOOKUP(C1878,参数表!A:D,2,0),"")</f>
        <v/>
      </c>
      <c r="E1878" s="10" t="str">
        <f>IFERROR(VLOOKUP(C1878,参数表!A:D,3,0),"")</f>
        <v/>
      </c>
      <c r="F1878" s="10" t="str">
        <f>IFERROR(VLOOKUP(C1878,参数表!A:D,4,0),"")</f>
        <v/>
      </c>
    </row>
    <row r="1879" spans="1:6">
      <c r="A1879" s="33" t="str">
        <f>COUNTIF($C$1:C1879,C1879)&amp;C1879</f>
        <v>0</v>
      </c>
      <c r="D1879" s="40" t="str">
        <f>IFERROR(VLOOKUP(C1879,参数表!A:D,2,0),"")</f>
        <v/>
      </c>
      <c r="E1879" s="10" t="str">
        <f>IFERROR(VLOOKUP(C1879,参数表!A:D,3,0),"")</f>
        <v/>
      </c>
      <c r="F1879" s="10" t="str">
        <f>IFERROR(VLOOKUP(C1879,参数表!A:D,4,0),"")</f>
        <v/>
      </c>
    </row>
    <row r="1880" spans="1:6">
      <c r="A1880" s="33" t="str">
        <f>COUNTIF($C$1:C1880,C1880)&amp;C1880</f>
        <v>0</v>
      </c>
      <c r="D1880" s="40" t="str">
        <f>IFERROR(VLOOKUP(C1880,参数表!A:D,2,0),"")</f>
        <v/>
      </c>
      <c r="E1880" s="10" t="str">
        <f>IFERROR(VLOOKUP(C1880,参数表!A:D,3,0),"")</f>
        <v/>
      </c>
      <c r="F1880" s="10" t="str">
        <f>IFERROR(VLOOKUP(C1880,参数表!A:D,4,0),"")</f>
        <v/>
      </c>
    </row>
    <row r="1881" spans="1:6">
      <c r="A1881" s="33" t="str">
        <f>COUNTIF($C$1:C1881,C1881)&amp;C1881</f>
        <v>0</v>
      </c>
      <c r="D1881" s="40" t="str">
        <f>IFERROR(VLOOKUP(C1881,参数表!A:D,2,0),"")</f>
        <v/>
      </c>
      <c r="E1881" s="10" t="str">
        <f>IFERROR(VLOOKUP(C1881,参数表!A:D,3,0),"")</f>
        <v/>
      </c>
      <c r="F1881" s="10" t="str">
        <f>IFERROR(VLOOKUP(C1881,参数表!A:D,4,0),"")</f>
        <v/>
      </c>
    </row>
    <row r="1882" spans="1:6">
      <c r="A1882" s="33" t="str">
        <f>COUNTIF($C$1:C1882,C1882)&amp;C1882</f>
        <v>0</v>
      </c>
      <c r="D1882" s="40" t="str">
        <f>IFERROR(VLOOKUP(C1882,参数表!A:D,2,0),"")</f>
        <v/>
      </c>
      <c r="E1882" s="10" t="str">
        <f>IFERROR(VLOOKUP(C1882,参数表!A:D,3,0),"")</f>
        <v/>
      </c>
      <c r="F1882" s="10" t="str">
        <f>IFERROR(VLOOKUP(C1882,参数表!A:D,4,0),"")</f>
        <v/>
      </c>
    </row>
    <row r="1883" spans="1:6">
      <c r="A1883" s="33" t="str">
        <f>COUNTIF($C$1:C1883,C1883)&amp;C1883</f>
        <v>0</v>
      </c>
      <c r="D1883" s="40" t="str">
        <f>IFERROR(VLOOKUP(C1883,参数表!A:D,2,0),"")</f>
        <v/>
      </c>
      <c r="E1883" s="10" t="str">
        <f>IFERROR(VLOOKUP(C1883,参数表!A:D,3,0),"")</f>
        <v/>
      </c>
      <c r="F1883" s="10" t="str">
        <f>IFERROR(VLOOKUP(C1883,参数表!A:D,4,0),"")</f>
        <v/>
      </c>
    </row>
    <row r="1884" spans="1:6">
      <c r="A1884" s="33" t="str">
        <f>COUNTIF($C$1:C1884,C1884)&amp;C1884</f>
        <v>0</v>
      </c>
      <c r="D1884" s="40" t="str">
        <f>IFERROR(VLOOKUP(C1884,参数表!A:D,2,0),"")</f>
        <v/>
      </c>
      <c r="E1884" s="10" t="str">
        <f>IFERROR(VLOOKUP(C1884,参数表!A:D,3,0),"")</f>
        <v/>
      </c>
      <c r="F1884" s="10" t="str">
        <f>IFERROR(VLOOKUP(C1884,参数表!A:D,4,0),"")</f>
        <v/>
      </c>
    </row>
    <row r="1885" spans="1:6">
      <c r="A1885" s="33" t="str">
        <f>COUNTIF($C$1:C1885,C1885)&amp;C1885</f>
        <v>0</v>
      </c>
      <c r="D1885" s="40" t="str">
        <f>IFERROR(VLOOKUP(C1885,参数表!A:D,2,0),"")</f>
        <v/>
      </c>
      <c r="E1885" s="10" t="str">
        <f>IFERROR(VLOOKUP(C1885,参数表!A:D,3,0),"")</f>
        <v/>
      </c>
      <c r="F1885" s="10" t="str">
        <f>IFERROR(VLOOKUP(C1885,参数表!A:D,4,0),"")</f>
        <v/>
      </c>
    </row>
    <row r="1886" spans="1:6">
      <c r="A1886" s="33" t="str">
        <f>COUNTIF($C$1:C1886,C1886)&amp;C1886</f>
        <v>0</v>
      </c>
      <c r="D1886" s="40" t="str">
        <f>IFERROR(VLOOKUP(C1886,参数表!A:D,2,0),"")</f>
        <v/>
      </c>
      <c r="E1886" s="10" t="str">
        <f>IFERROR(VLOOKUP(C1886,参数表!A:D,3,0),"")</f>
        <v/>
      </c>
      <c r="F1886" s="10" t="str">
        <f>IFERROR(VLOOKUP(C1886,参数表!A:D,4,0),"")</f>
        <v/>
      </c>
    </row>
    <row r="1887" spans="1:6">
      <c r="A1887" s="33" t="str">
        <f>COUNTIF($C$1:C1887,C1887)&amp;C1887</f>
        <v>0</v>
      </c>
      <c r="D1887" s="40" t="str">
        <f>IFERROR(VLOOKUP(C1887,参数表!A:D,2,0),"")</f>
        <v/>
      </c>
      <c r="E1887" s="10" t="str">
        <f>IFERROR(VLOOKUP(C1887,参数表!A:D,3,0),"")</f>
        <v/>
      </c>
      <c r="F1887" s="10" t="str">
        <f>IFERROR(VLOOKUP(C1887,参数表!A:D,4,0),"")</f>
        <v/>
      </c>
    </row>
    <row r="1888" spans="1:6">
      <c r="A1888" s="33" t="str">
        <f>COUNTIF($C$1:C1888,C1888)&amp;C1888</f>
        <v>0</v>
      </c>
      <c r="D1888" s="40" t="str">
        <f>IFERROR(VLOOKUP(C1888,参数表!A:D,2,0),"")</f>
        <v/>
      </c>
      <c r="E1888" s="10" t="str">
        <f>IFERROR(VLOOKUP(C1888,参数表!A:D,3,0),"")</f>
        <v/>
      </c>
      <c r="F1888" s="10" t="str">
        <f>IFERROR(VLOOKUP(C1888,参数表!A:D,4,0),"")</f>
        <v/>
      </c>
    </row>
    <row r="1889" spans="1:6">
      <c r="A1889" s="33" t="str">
        <f>COUNTIF($C$1:C1889,C1889)&amp;C1889</f>
        <v>0</v>
      </c>
      <c r="D1889" s="40" t="str">
        <f>IFERROR(VLOOKUP(C1889,参数表!A:D,2,0),"")</f>
        <v/>
      </c>
      <c r="E1889" s="10" t="str">
        <f>IFERROR(VLOOKUP(C1889,参数表!A:D,3,0),"")</f>
        <v/>
      </c>
      <c r="F1889" s="10" t="str">
        <f>IFERROR(VLOOKUP(C1889,参数表!A:D,4,0),"")</f>
        <v/>
      </c>
    </row>
    <row r="1890" spans="1:6">
      <c r="A1890" s="33" t="str">
        <f>COUNTIF($C$1:C1890,C1890)&amp;C1890</f>
        <v>0</v>
      </c>
      <c r="D1890" s="40" t="str">
        <f>IFERROR(VLOOKUP(C1890,参数表!A:D,2,0),"")</f>
        <v/>
      </c>
      <c r="E1890" s="10" t="str">
        <f>IFERROR(VLOOKUP(C1890,参数表!A:D,3,0),"")</f>
        <v/>
      </c>
      <c r="F1890" s="10" t="str">
        <f>IFERROR(VLOOKUP(C1890,参数表!A:D,4,0),"")</f>
        <v/>
      </c>
    </row>
    <row r="1891" spans="1:6">
      <c r="A1891" s="33" t="str">
        <f>COUNTIF($C$1:C1891,C1891)&amp;C1891</f>
        <v>0</v>
      </c>
      <c r="D1891" s="40" t="str">
        <f>IFERROR(VLOOKUP(C1891,参数表!A:D,2,0),"")</f>
        <v/>
      </c>
      <c r="E1891" s="10" t="str">
        <f>IFERROR(VLOOKUP(C1891,参数表!A:D,3,0),"")</f>
        <v/>
      </c>
      <c r="F1891" s="10" t="str">
        <f>IFERROR(VLOOKUP(C1891,参数表!A:D,4,0),"")</f>
        <v/>
      </c>
    </row>
    <row r="1892" spans="1:6">
      <c r="A1892" s="33" t="str">
        <f>COUNTIF($C$1:C1892,C1892)&amp;C1892</f>
        <v>0</v>
      </c>
      <c r="D1892" s="40" t="str">
        <f>IFERROR(VLOOKUP(C1892,参数表!A:D,2,0),"")</f>
        <v/>
      </c>
      <c r="E1892" s="10" t="str">
        <f>IFERROR(VLOOKUP(C1892,参数表!A:D,3,0),"")</f>
        <v/>
      </c>
      <c r="F1892" s="10" t="str">
        <f>IFERROR(VLOOKUP(C1892,参数表!A:D,4,0),"")</f>
        <v/>
      </c>
    </row>
    <row r="1893" spans="1:6">
      <c r="A1893" s="33" t="str">
        <f>COUNTIF($C$1:C1893,C1893)&amp;C1893</f>
        <v>0</v>
      </c>
      <c r="D1893" s="40" t="str">
        <f>IFERROR(VLOOKUP(C1893,参数表!A:D,2,0),"")</f>
        <v/>
      </c>
      <c r="E1893" s="10" t="str">
        <f>IFERROR(VLOOKUP(C1893,参数表!A:D,3,0),"")</f>
        <v/>
      </c>
      <c r="F1893" s="10" t="str">
        <f>IFERROR(VLOOKUP(C1893,参数表!A:D,4,0),"")</f>
        <v/>
      </c>
    </row>
    <row r="1894" spans="1:6">
      <c r="A1894" s="33" t="str">
        <f>COUNTIF($C$1:C1894,C1894)&amp;C1894</f>
        <v>0</v>
      </c>
      <c r="D1894" s="40" t="str">
        <f>IFERROR(VLOOKUP(C1894,参数表!A:D,2,0),"")</f>
        <v/>
      </c>
      <c r="E1894" s="10" t="str">
        <f>IFERROR(VLOOKUP(C1894,参数表!A:D,3,0),"")</f>
        <v/>
      </c>
      <c r="F1894" s="10" t="str">
        <f>IFERROR(VLOOKUP(C1894,参数表!A:D,4,0),"")</f>
        <v/>
      </c>
    </row>
    <row r="1895" spans="1:6">
      <c r="A1895" s="33" t="str">
        <f>COUNTIF($C$1:C1895,C1895)&amp;C1895</f>
        <v>0</v>
      </c>
      <c r="D1895" s="40" t="str">
        <f>IFERROR(VLOOKUP(C1895,参数表!A:D,2,0),"")</f>
        <v/>
      </c>
      <c r="E1895" s="10" t="str">
        <f>IFERROR(VLOOKUP(C1895,参数表!A:D,3,0),"")</f>
        <v/>
      </c>
      <c r="F1895" s="10" t="str">
        <f>IFERROR(VLOOKUP(C1895,参数表!A:D,4,0),"")</f>
        <v/>
      </c>
    </row>
    <row r="1896" spans="1:6">
      <c r="A1896" s="33" t="str">
        <f>COUNTIF($C$1:C1896,C1896)&amp;C1896</f>
        <v>0</v>
      </c>
      <c r="D1896" s="40" t="str">
        <f>IFERROR(VLOOKUP(C1896,参数表!A:D,2,0),"")</f>
        <v/>
      </c>
      <c r="E1896" s="10" t="str">
        <f>IFERROR(VLOOKUP(C1896,参数表!A:D,3,0),"")</f>
        <v/>
      </c>
      <c r="F1896" s="10" t="str">
        <f>IFERROR(VLOOKUP(C1896,参数表!A:D,4,0),"")</f>
        <v/>
      </c>
    </row>
    <row r="1897" spans="1:6">
      <c r="A1897" s="33" t="str">
        <f>COUNTIF($C$1:C1897,C1897)&amp;C1897</f>
        <v>0</v>
      </c>
      <c r="D1897" s="40" t="str">
        <f>IFERROR(VLOOKUP(C1897,参数表!A:D,2,0),"")</f>
        <v/>
      </c>
      <c r="E1897" s="10" t="str">
        <f>IFERROR(VLOOKUP(C1897,参数表!A:D,3,0),"")</f>
        <v/>
      </c>
      <c r="F1897" s="10" t="str">
        <f>IFERROR(VLOOKUP(C1897,参数表!A:D,4,0),"")</f>
        <v/>
      </c>
    </row>
    <row r="1898" spans="1:6">
      <c r="A1898" s="33" t="str">
        <f>COUNTIF($C$1:C1898,C1898)&amp;C1898</f>
        <v>0</v>
      </c>
      <c r="D1898" s="40" t="str">
        <f>IFERROR(VLOOKUP(C1898,参数表!A:D,2,0),"")</f>
        <v/>
      </c>
      <c r="E1898" s="10" t="str">
        <f>IFERROR(VLOOKUP(C1898,参数表!A:D,3,0),"")</f>
        <v/>
      </c>
      <c r="F1898" s="10" t="str">
        <f>IFERROR(VLOOKUP(C1898,参数表!A:D,4,0),"")</f>
        <v/>
      </c>
    </row>
    <row r="1899" spans="1:6">
      <c r="A1899" s="33" t="str">
        <f>COUNTIF($C$1:C1899,C1899)&amp;C1899</f>
        <v>0</v>
      </c>
      <c r="D1899" s="40" t="str">
        <f>IFERROR(VLOOKUP(C1899,参数表!A:D,2,0),"")</f>
        <v/>
      </c>
      <c r="E1899" s="10" t="str">
        <f>IFERROR(VLOOKUP(C1899,参数表!A:D,3,0),"")</f>
        <v/>
      </c>
      <c r="F1899" s="10" t="str">
        <f>IFERROR(VLOOKUP(C1899,参数表!A:D,4,0),"")</f>
        <v/>
      </c>
    </row>
    <row r="1900" spans="1:6">
      <c r="A1900" s="33" t="str">
        <f>COUNTIF($C$1:C1900,C1900)&amp;C1900</f>
        <v>0</v>
      </c>
      <c r="D1900" s="40" t="str">
        <f>IFERROR(VLOOKUP(C1900,参数表!A:D,2,0),"")</f>
        <v/>
      </c>
      <c r="E1900" s="10" t="str">
        <f>IFERROR(VLOOKUP(C1900,参数表!A:D,3,0),"")</f>
        <v/>
      </c>
      <c r="F1900" s="10" t="str">
        <f>IFERROR(VLOOKUP(C1900,参数表!A:D,4,0),"")</f>
        <v/>
      </c>
    </row>
    <row r="1901" spans="1:6">
      <c r="A1901" s="33" t="str">
        <f>COUNTIF($C$1:C1901,C1901)&amp;C1901</f>
        <v>0</v>
      </c>
      <c r="D1901" s="40" t="str">
        <f>IFERROR(VLOOKUP(C1901,参数表!A:D,2,0),"")</f>
        <v/>
      </c>
      <c r="E1901" s="10" t="str">
        <f>IFERROR(VLOOKUP(C1901,参数表!A:D,3,0),"")</f>
        <v/>
      </c>
      <c r="F1901" s="10" t="str">
        <f>IFERROR(VLOOKUP(C1901,参数表!A:D,4,0),"")</f>
        <v/>
      </c>
    </row>
    <row r="1902" spans="1:6">
      <c r="A1902" s="33" t="str">
        <f>COUNTIF($C$1:C1902,C1902)&amp;C1902</f>
        <v>0</v>
      </c>
      <c r="D1902" s="40" t="str">
        <f>IFERROR(VLOOKUP(C1902,参数表!A:D,2,0),"")</f>
        <v/>
      </c>
      <c r="E1902" s="10" t="str">
        <f>IFERROR(VLOOKUP(C1902,参数表!A:D,3,0),"")</f>
        <v/>
      </c>
      <c r="F1902" s="10" t="str">
        <f>IFERROR(VLOOKUP(C1902,参数表!A:D,4,0),"")</f>
        <v/>
      </c>
    </row>
    <row r="1903" spans="1:6">
      <c r="A1903" s="33" t="str">
        <f>COUNTIF($C$1:C1903,C1903)&amp;C1903</f>
        <v>0</v>
      </c>
      <c r="D1903" s="40" t="str">
        <f>IFERROR(VLOOKUP(C1903,参数表!A:D,2,0),"")</f>
        <v/>
      </c>
      <c r="E1903" s="10" t="str">
        <f>IFERROR(VLOOKUP(C1903,参数表!A:D,3,0),"")</f>
        <v/>
      </c>
      <c r="F1903" s="10" t="str">
        <f>IFERROR(VLOOKUP(C1903,参数表!A:D,4,0),"")</f>
        <v/>
      </c>
    </row>
    <row r="1904" spans="1:6">
      <c r="A1904" s="33" t="str">
        <f>COUNTIF($C$1:C1904,C1904)&amp;C1904</f>
        <v>0</v>
      </c>
      <c r="D1904" s="40" t="str">
        <f>IFERROR(VLOOKUP(C1904,参数表!A:D,2,0),"")</f>
        <v/>
      </c>
      <c r="E1904" s="10" t="str">
        <f>IFERROR(VLOOKUP(C1904,参数表!A:D,3,0),"")</f>
        <v/>
      </c>
      <c r="F1904" s="10" t="str">
        <f>IFERROR(VLOOKUP(C1904,参数表!A:D,4,0),"")</f>
        <v/>
      </c>
    </row>
    <row r="1905" spans="1:6">
      <c r="A1905" s="33" t="str">
        <f>COUNTIF($C$1:C1905,C1905)&amp;C1905</f>
        <v>0</v>
      </c>
      <c r="D1905" s="40" t="str">
        <f>IFERROR(VLOOKUP(C1905,参数表!A:D,2,0),"")</f>
        <v/>
      </c>
      <c r="E1905" s="10" t="str">
        <f>IFERROR(VLOOKUP(C1905,参数表!A:D,3,0),"")</f>
        <v/>
      </c>
      <c r="F1905" s="10" t="str">
        <f>IFERROR(VLOOKUP(C1905,参数表!A:D,4,0),"")</f>
        <v/>
      </c>
    </row>
    <row r="1906" spans="1:6">
      <c r="A1906" s="33" t="str">
        <f>COUNTIF($C$1:C1906,C1906)&amp;C1906</f>
        <v>0</v>
      </c>
      <c r="D1906" s="40" t="str">
        <f>IFERROR(VLOOKUP(C1906,参数表!A:D,2,0),"")</f>
        <v/>
      </c>
      <c r="E1906" s="10" t="str">
        <f>IFERROR(VLOOKUP(C1906,参数表!A:D,3,0),"")</f>
        <v/>
      </c>
      <c r="F1906" s="10" t="str">
        <f>IFERROR(VLOOKUP(C1906,参数表!A:D,4,0),"")</f>
        <v/>
      </c>
    </row>
    <row r="1907" spans="1:6">
      <c r="A1907" s="33" t="str">
        <f>COUNTIF($C$1:C1907,C1907)&amp;C1907</f>
        <v>0</v>
      </c>
      <c r="D1907" s="40" t="str">
        <f>IFERROR(VLOOKUP(C1907,参数表!A:D,2,0),"")</f>
        <v/>
      </c>
      <c r="E1907" s="10" t="str">
        <f>IFERROR(VLOOKUP(C1907,参数表!A:D,3,0),"")</f>
        <v/>
      </c>
      <c r="F1907" s="10" t="str">
        <f>IFERROR(VLOOKUP(C1907,参数表!A:D,4,0),"")</f>
        <v/>
      </c>
    </row>
    <row r="1908" spans="1:6">
      <c r="A1908" s="33" t="str">
        <f>COUNTIF($C$1:C1908,C1908)&amp;C1908</f>
        <v>0</v>
      </c>
      <c r="D1908" s="40" t="str">
        <f>IFERROR(VLOOKUP(C1908,参数表!A:D,2,0),"")</f>
        <v/>
      </c>
      <c r="E1908" s="10" t="str">
        <f>IFERROR(VLOOKUP(C1908,参数表!A:D,3,0),"")</f>
        <v/>
      </c>
      <c r="F1908" s="10" t="str">
        <f>IFERROR(VLOOKUP(C1908,参数表!A:D,4,0),"")</f>
        <v/>
      </c>
    </row>
    <row r="1909" spans="1:6">
      <c r="A1909" s="33" t="str">
        <f>COUNTIF($C$1:C1909,C1909)&amp;C1909</f>
        <v>0</v>
      </c>
      <c r="D1909" s="40" t="str">
        <f>IFERROR(VLOOKUP(C1909,参数表!A:D,2,0),"")</f>
        <v/>
      </c>
      <c r="E1909" s="10" t="str">
        <f>IFERROR(VLOOKUP(C1909,参数表!A:D,3,0),"")</f>
        <v/>
      </c>
      <c r="F1909" s="10" t="str">
        <f>IFERROR(VLOOKUP(C1909,参数表!A:D,4,0),"")</f>
        <v/>
      </c>
    </row>
    <row r="1910" spans="1:6">
      <c r="A1910" s="33" t="str">
        <f>COUNTIF($C$1:C1910,C1910)&amp;C1910</f>
        <v>0</v>
      </c>
      <c r="D1910" s="40" t="str">
        <f>IFERROR(VLOOKUP(C1910,参数表!A:D,2,0),"")</f>
        <v/>
      </c>
      <c r="E1910" s="10" t="str">
        <f>IFERROR(VLOOKUP(C1910,参数表!A:D,3,0),"")</f>
        <v/>
      </c>
      <c r="F1910" s="10" t="str">
        <f>IFERROR(VLOOKUP(C1910,参数表!A:D,4,0),"")</f>
        <v/>
      </c>
    </row>
    <row r="1911" spans="1:6">
      <c r="A1911" s="33" t="str">
        <f>COUNTIF($C$1:C1911,C1911)&amp;C1911</f>
        <v>0</v>
      </c>
      <c r="D1911" s="40" t="str">
        <f>IFERROR(VLOOKUP(C1911,参数表!A:D,2,0),"")</f>
        <v/>
      </c>
      <c r="E1911" s="10" t="str">
        <f>IFERROR(VLOOKUP(C1911,参数表!A:D,3,0),"")</f>
        <v/>
      </c>
      <c r="F1911" s="10" t="str">
        <f>IFERROR(VLOOKUP(C1911,参数表!A:D,4,0),"")</f>
        <v/>
      </c>
    </row>
    <row r="1912" spans="1:6">
      <c r="A1912" s="33" t="str">
        <f>COUNTIF($C$1:C1912,C1912)&amp;C1912</f>
        <v>0</v>
      </c>
      <c r="D1912" s="40" t="str">
        <f>IFERROR(VLOOKUP(C1912,参数表!A:D,2,0),"")</f>
        <v/>
      </c>
      <c r="E1912" s="10" t="str">
        <f>IFERROR(VLOOKUP(C1912,参数表!A:D,3,0),"")</f>
        <v/>
      </c>
      <c r="F1912" s="10" t="str">
        <f>IFERROR(VLOOKUP(C1912,参数表!A:D,4,0),"")</f>
        <v/>
      </c>
    </row>
    <row r="1913" spans="1:6">
      <c r="A1913" s="33" t="str">
        <f>COUNTIF($C$1:C1913,C1913)&amp;C1913</f>
        <v>0</v>
      </c>
      <c r="D1913" s="40" t="str">
        <f>IFERROR(VLOOKUP(C1913,参数表!A:D,2,0),"")</f>
        <v/>
      </c>
      <c r="E1913" s="10" t="str">
        <f>IFERROR(VLOOKUP(C1913,参数表!A:D,3,0),"")</f>
        <v/>
      </c>
      <c r="F1913" s="10" t="str">
        <f>IFERROR(VLOOKUP(C1913,参数表!A:D,4,0),"")</f>
        <v/>
      </c>
    </row>
    <row r="1914" spans="1:6">
      <c r="A1914" s="33" t="str">
        <f>COUNTIF($C$1:C1914,C1914)&amp;C1914</f>
        <v>0</v>
      </c>
      <c r="D1914" s="40" t="str">
        <f>IFERROR(VLOOKUP(C1914,参数表!A:D,2,0),"")</f>
        <v/>
      </c>
      <c r="E1914" s="10" t="str">
        <f>IFERROR(VLOOKUP(C1914,参数表!A:D,3,0),"")</f>
        <v/>
      </c>
      <c r="F1914" s="10" t="str">
        <f>IFERROR(VLOOKUP(C1914,参数表!A:D,4,0),"")</f>
        <v/>
      </c>
    </row>
    <row r="1915" spans="1:6">
      <c r="A1915" s="33" t="str">
        <f>COUNTIF($C$1:C1915,C1915)&amp;C1915</f>
        <v>0</v>
      </c>
      <c r="D1915" s="40" t="str">
        <f>IFERROR(VLOOKUP(C1915,参数表!A:D,2,0),"")</f>
        <v/>
      </c>
      <c r="E1915" s="10" t="str">
        <f>IFERROR(VLOOKUP(C1915,参数表!A:D,3,0),"")</f>
        <v/>
      </c>
      <c r="F1915" s="10" t="str">
        <f>IFERROR(VLOOKUP(C1915,参数表!A:D,4,0),"")</f>
        <v/>
      </c>
    </row>
    <row r="1916" spans="1:6">
      <c r="A1916" s="33" t="str">
        <f>COUNTIF($C$1:C1916,C1916)&amp;C1916</f>
        <v>0</v>
      </c>
      <c r="D1916" s="40" t="str">
        <f>IFERROR(VLOOKUP(C1916,参数表!A:D,2,0),"")</f>
        <v/>
      </c>
      <c r="E1916" s="10" t="str">
        <f>IFERROR(VLOOKUP(C1916,参数表!A:D,3,0),"")</f>
        <v/>
      </c>
      <c r="F1916" s="10" t="str">
        <f>IFERROR(VLOOKUP(C1916,参数表!A:D,4,0),"")</f>
        <v/>
      </c>
    </row>
    <row r="1917" spans="1:6">
      <c r="A1917" s="33" t="str">
        <f>COUNTIF($C$1:C1917,C1917)&amp;C1917</f>
        <v>0</v>
      </c>
      <c r="D1917" s="40" t="str">
        <f>IFERROR(VLOOKUP(C1917,参数表!A:D,2,0),"")</f>
        <v/>
      </c>
      <c r="E1917" s="10" t="str">
        <f>IFERROR(VLOOKUP(C1917,参数表!A:D,3,0),"")</f>
        <v/>
      </c>
      <c r="F1917" s="10" t="str">
        <f>IFERROR(VLOOKUP(C1917,参数表!A:D,4,0),"")</f>
        <v/>
      </c>
    </row>
    <row r="1918" spans="1:6">
      <c r="A1918" s="33" t="str">
        <f>COUNTIF($C$1:C1918,C1918)&amp;C1918</f>
        <v>0</v>
      </c>
      <c r="D1918" s="40" t="str">
        <f>IFERROR(VLOOKUP(C1918,参数表!A:D,2,0),"")</f>
        <v/>
      </c>
      <c r="E1918" s="10" t="str">
        <f>IFERROR(VLOOKUP(C1918,参数表!A:D,3,0),"")</f>
        <v/>
      </c>
      <c r="F1918" s="10" t="str">
        <f>IFERROR(VLOOKUP(C1918,参数表!A:D,4,0),"")</f>
        <v/>
      </c>
    </row>
    <row r="1919" spans="1:6">
      <c r="A1919" s="33" t="str">
        <f>COUNTIF($C$1:C1919,C1919)&amp;C1919</f>
        <v>0</v>
      </c>
      <c r="D1919" s="40" t="str">
        <f>IFERROR(VLOOKUP(C1919,参数表!A:D,2,0),"")</f>
        <v/>
      </c>
      <c r="E1919" s="10" t="str">
        <f>IFERROR(VLOOKUP(C1919,参数表!A:D,3,0),"")</f>
        <v/>
      </c>
      <c r="F1919" s="10" t="str">
        <f>IFERROR(VLOOKUP(C1919,参数表!A:D,4,0),"")</f>
        <v/>
      </c>
    </row>
    <row r="1920" spans="1:6">
      <c r="A1920" s="33" t="str">
        <f>COUNTIF($C$1:C1920,C1920)&amp;C1920</f>
        <v>0</v>
      </c>
      <c r="D1920" s="40" t="str">
        <f>IFERROR(VLOOKUP(C1920,参数表!A:D,2,0),"")</f>
        <v/>
      </c>
      <c r="E1920" s="10" t="str">
        <f>IFERROR(VLOOKUP(C1920,参数表!A:D,3,0),"")</f>
        <v/>
      </c>
      <c r="F1920" s="10" t="str">
        <f>IFERROR(VLOOKUP(C1920,参数表!A:D,4,0),"")</f>
        <v/>
      </c>
    </row>
    <row r="1921" spans="1:6">
      <c r="A1921" s="33" t="str">
        <f>COUNTIF($C$1:C1921,C1921)&amp;C1921</f>
        <v>0</v>
      </c>
      <c r="D1921" s="40" t="str">
        <f>IFERROR(VLOOKUP(C1921,参数表!A:D,2,0),"")</f>
        <v/>
      </c>
      <c r="E1921" s="10" t="str">
        <f>IFERROR(VLOOKUP(C1921,参数表!A:D,3,0),"")</f>
        <v/>
      </c>
      <c r="F1921" s="10" t="str">
        <f>IFERROR(VLOOKUP(C1921,参数表!A:D,4,0),"")</f>
        <v/>
      </c>
    </row>
    <row r="1922" spans="1:6">
      <c r="A1922" s="33" t="str">
        <f>COUNTIF($C$1:C1922,C1922)&amp;C1922</f>
        <v>0</v>
      </c>
      <c r="D1922" s="40" t="str">
        <f>IFERROR(VLOOKUP(C1922,参数表!A:D,2,0),"")</f>
        <v/>
      </c>
      <c r="E1922" s="10" t="str">
        <f>IFERROR(VLOOKUP(C1922,参数表!A:D,3,0),"")</f>
        <v/>
      </c>
      <c r="F1922" s="10" t="str">
        <f>IFERROR(VLOOKUP(C1922,参数表!A:D,4,0),"")</f>
        <v/>
      </c>
    </row>
    <row r="1923" spans="1:6">
      <c r="A1923" s="33" t="str">
        <f>COUNTIF($C$1:C1923,C1923)&amp;C1923</f>
        <v>0</v>
      </c>
      <c r="D1923" s="40" t="str">
        <f>IFERROR(VLOOKUP(C1923,参数表!A:D,2,0),"")</f>
        <v/>
      </c>
      <c r="E1923" s="10" t="str">
        <f>IFERROR(VLOOKUP(C1923,参数表!A:D,3,0),"")</f>
        <v/>
      </c>
      <c r="F1923" s="10" t="str">
        <f>IFERROR(VLOOKUP(C1923,参数表!A:D,4,0),"")</f>
        <v/>
      </c>
    </row>
    <row r="1924" spans="1:6">
      <c r="A1924" s="33" t="str">
        <f>COUNTIF($C$1:C1924,C1924)&amp;C1924</f>
        <v>0</v>
      </c>
      <c r="D1924" s="40" t="str">
        <f>IFERROR(VLOOKUP(C1924,参数表!A:D,2,0),"")</f>
        <v/>
      </c>
      <c r="E1924" s="10" t="str">
        <f>IFERROR(VLOOKUP(C1924,参数表!A:D,3,0),"")</f>
        <v/>
      </c>
      <c r="F1924" s="10" t="str">
        <f>IFERROR(VLOOKUP(C1924,参数表!A:D,4,0),"")</f>
        <v/>
      </c>
    </row>
    <row r="1925" spans="1:6">
      <c r="A1925" s="33" t="str">
        <f>COUNTIF($C$1:C1925,C1925)&amp;C1925</f>
        <v>0</v>
      </c>
      <c r="D1925" s="40" t="str">
        <f>IFERROR(VLOOKUP(C1925,参数表!A:D,2,0),"")</f>
        <v/>
      </c>
      <c r="E1925" s="10" t="str">
        <f>IFERROR(VLOOKUP(C1925,参数表!A:D,3,0),"")</f>
        <v/>
      </c>
      <c r="F1925" s="10" t="str">
        <f>IFERROR(VLOOKUP(C1925,参数表!A:D,4,0),"")</f>
        <v/>
      </c>
    </row>
    <row r="1926" spans="1:6">
      <c r="A1926" s="33" t="str">
        <f>COUNTIF($C$1:C1926,C1926)&amp;C1926</f>
        <v>0</v>
      </c>
      <c r="D1926" s="40" t="str">
        <f>IFERROR(VLOOKUP(C1926,参数表!A:D,2,0),"")</f>
        <v/>
      </c>
      <c r="E1926" s="10" t="str">
        <f>IFERROR(VLOOKUP(C1926,参数表!A:D,3,0),"")</f>
        <v/>
      </c>
      <c r="F1926" s="10" t="str">
        <f>IFERROR(VLOOKUP(C1926,参数表!A:D,4,0),"")</f>
        <v/>
      </c>
    </row>
    <row r="1927" spans="1:6">
      <c r="A1927" s="33" t="str">
        <f>COUNTIF($C$1:C1927,C1927)&amp;C1927</f>
        <v>0</v>
      </c>
      <c r="D1927" s="40" t="str">
        <f>IFERROR(VLOOKUP(C1927,参数表!A:D,2,0),"")</f>
        <v/>
      </c>
      <c r="E1927" s="10" t="str">
        <f>IFERROR(VLOOKUP(C1927,参数表!A:D,3,0),"")</f>
        <v/>
      </c>
      <c r="F1927" s="10" t="str">
        <f>IFERROR(VLOOKUP(C1927,参数表!A:D,4,0),"")</f>
        <v/>
      </c>
    </row>
    <row r="1928" spans="1:6">
      <c r="A1928" s="33" t="str">
        <f>COUNTIF($C$1:C1928,C1928)&amp;C1928</f>
        <v>0</v>
      </c>
      <c r="D1928" s="40" t="str">
        <f>IFERROR(VLOOKUP(C1928,参数表!A:D,2,0),"")</f>
        <v/>
      </c>
      <c r="E1928" s="10" t="str">
        <f>IFERROR(VLOOKUP(C1928,参数表!A:D,3,0),"")</f>
        <v/>
      </c>
      <c r="F1928" s="10" t="str">
        <f>IFERROR(VLOOKUP(C1928,参数表!A:D,4,0),"")</f>
        <v/>
      </c>
    </row>
    <row r="1929" spans="1:6">
      <c r="A1929" s="33" t="str">
        <f>COUNTIF($C$1:C1929,C1929)&amp;C1929</f>
        <v>0</v>
      </c>
      <c r="D1929" s="40" t="str">
        <f>IFERROR(VLOOKUP(C1929,参数表!A:D,2,0),"")</f>
        <v/>
      </c>
      <c r="E1929" s="10" t="str">
        <f>IFERROR(VLOOKUP(C1929,参数表!A:D,3,0),"")</f>
        <v/>
      </c>
      <c r="F1929" s="10" t="str">
        <f>IFERROR(VLOOKUP(C1929,参数表!A:D,4,0),"")</f>
        <v/>
      </c>
    </row>
    <row r="1930" spans="1:6">
      <c r="A1930" s="33" t="str">
        <f>COUNTIF($C$1:C1930,C1930)&amp;C1930</f>
        <v>0</v>
      </c>
      <c r="D1930" s="40" t="str">
        <f>IFERROR(VLOOKUP(C1930,参数表!A:D,2,0),"")</f>
        <v/>
      </c>
      <c r="E1930" s="10" t="str">
        <f>IFERROR(VLOOKUP(C1930,参数表!A:D,3,0),"")</f>
        <v/>
      </c>
      <c r="F1930" s="10" t="str">
        <f>IFERROR(VLOOKUP(C1930,参数表!A:D,4,0),"")</f>
        <v/>
      </c>
    </row>
    <row r="1931" spans="1:6">
      <c r="A1931" s="33" t="str">
        <f>COUNTIF($C$1:C1931,C1931)&amp;C1931</f>
        <v>0</v>
      </c>
      <c r="D1931" s="40" t="str">
        <f>IFERROR(VLOOKUP(C1931,参数表!A:D,2,0),"")</f>
        <v/>
      </c>
      <c r="E1931" s="10" t="str">
        <f>IFERROR(VLOOKUP(C1931,参数表!A:D,3,0),"")</f>
        <v/>
      </c>
      <c r="F1931" s="10" t="str">
        <f>IFERROR(VLOOKUP(C1931,参数表!A:D,4,0),"")</f>
        <v/>
      </c>
    </row>
    <row r="1932" spans="1:6">
      <c r="A1932" s="33" t="str">
        <f>COUNTIF($C$1:C1932,C1932)&amp;C1932</f>
        <v>0</v>
      </c>
      <c r="D1932" s="40" t="str">
        <f>IFERROR(VLOOKUP(C1932,参数表!A:D,2,0),"")</f>
        <v/>
      </c>
      <c r="E1932" s="10" t="str">
        <f>IFERROR(VLOOKUP(C1932,参数表!A:D,3,0),"")</f>
        <v/>
      </c>
      <c r="F1932" s="10" t="str">
        <f>IFERROR(VLOOKUP(C1932,参数表!A:D,4,0),"")</f>
        <v/>
      </c>
    </row>
    <row r="1933" spans="1:6">
      <c r="A1933" s="33" t="str">
        <f>COUNTIF($C$1:C1933,C1933)&amp;C1933</f>
        <v>0</v>
      </c>
      <c r="D1933" s="40" t="str">
        <f>IFERROR(VLOOKUP(C1933,参数表!A:D,2,0),"")</f>
        <v/>
      </c>
      <c r="E1933" s="10" t="str">
        <f>IFERROR(VLOOKUP(C1933,参数表!A:D,3,0),"")</f>
        <v/>
      </c>
      <c r="F1933" s="10" t="str">
        <f>IFERROR(VLOOKUP(C1933,参数表!A:D,4,0),"")</f>
        <v/>
      </c>
    </row>
    <row r="1934" spans="1:6">
      <c r="A1934" s="33" t="str">
        <f>COUNTIF($C$1:C1934,C1934)&amp;C1934</f>
        <v>0</v>
      </c>
      <c r="D1934" s="40" t="str">
        <f>IFERROR(VLOOKUP(C1934,参数表!A:D,2,0),"")</f>
        <v/>
      </c>
      <c r="E1934" s="10" t="str">
        <f>IFERROR(VLOOKUP(C1934,参数表!A:D,3,0),"")</f>
        <v/>
      </c>
      <c r="F1934" s="10" t="str">
        <f>IFERROR(VLOOKUP(C1934,参数表!A:D,4,0),"")</f>
        <v/>
      </c>
    </row>
    <row r="1935" spans="1:6">
      <c r="A1935" s="33" t="str">
        <f>COUNTIF($C$1:C1935,C1935)&amp;C1935</f>
        <v>0</v>
      </c>
      <c r="D1935" s="40" t="str">
        <f>IFERROR(VLOOKUP(C1935,参数表!A:D,2,0),"")</f>
        <v/>
      </c>
      <c r="E1935" s="10" t="str">
        <f>IFERROR(VLOOKUP(C1935,参数表!A:D,3,0),"")</f>
        <v/>
      </c>
      <c r="F1935" s="10" t="str">
        <f>IFERROR(VLOOKUP(C1935,参数表!A:D,4,0),"")</f>
        <v/>
      </c>
    </row>
    <row r="1936" spans="1:6">
      <c r="A1936" s="33" t="str">
        <f>COUNTIF($C$1:C1936,C1936)&amp;C1936</f>
        <v>0</v>
      </c>
      <c r="D1936" s="40" t="str">
        <f>IFERROR(VLOOKUP(C1936,参数表!A:D,2,0),"")</f>
        <v/>
      </c>
      <c r="E1936" s="10" t="str">
        <f>IFERROR(VLOOKUP(C1936,参数表!A:D,3,0),"")</f>
        <v/>
      </c>
      <c r="F1936" s="10" t="str">
        <f>IFERROR(VLOOKUP(C1936,参数表!A:D,4,0),"")</f>
        <v/>
      </c>
    </row>
    <row r="1937" spans="1:6">
      <c r="A1937" s="33" t="str">
        <f>COUNTIF($C$1:C1937,C1937)&amp;C1937</f>
        <v>0</v>
      </c>
      <c r="D1937" s="40" t="str">
        <f>IFERROR(VLOOKUP(C1937,参数表!A:D,2,0),"")</f>
        <v/>
      </c>
      <c r="E1937" s="10" t="str">
        <f>IFERROR(VLOOKUP(C1937,参数表!A:D,3,0),"")</f>
        <v/>
      </c>
      <c r="F1937" s="10" t="str">
        <f>IFERROR(VLOOKUP(C1937,参数表!A:D,4,0),"")</f>
        <v/>
      </c>
    </row>
    <row r="1938" spans="1:6">
      <c r="A1938" s="33" t="str">
        <f>COUNTIF($C$1:C1938,C1938)&amp;C1938</f>
        <v>0</v>
      </c>
      <c r="D1938" s="40" t="str">
        <f>IFERROR(VLOOKUP(C1938,参数表!A:D,2,0),"")</f>
        <v/>
      </c>
      <c r="E1938" s="10" t="str">
        <f>IFERROR(VLOOKUP(C1938,参数表!A:D,3,0),"")</f>
        <v/>
      </c>
      <c r="F1938" s="10" t="str">
        <f>IFERROR(VLOOKUP(C1938,参数表!A:D,4,0),"")</f>
        <v/>
      </c>
    </row>
    <row r="1939" spans="1:6">
      <c r="A1939" s="33" t="str">
        <f>COUNTIF($C$1:C1939,C1939)&amp;C1939</f>
        <v>0</v>
      </c>
      <c r="D1939" s="40" t="str">
        <f>IFERROR(VLOOKUP(C1939,参数表!A:D,2,0),"")</f>
        <v/>
      </c>
      <c r="E1939" s="10" t="str">
        <f>IFERROR(VLOOKUP(C1939,参数表!A:D,3,0),"")</f>
        <v/>
      </c>
      <c r="F1939" s="10" t="str">
        <f>IFERROR(VLOOKUP(C1939,参数表!A:D,4,0),"")</f>
        <v/>
      </c>
    </row>
    <row r="1940" spans="1:6">
      <c r="A1940" s="33" t="str">
        <f>COUNTIF($C$1:C1940,C1940)&amp;C1940</f>
        <v>0</v>
      </c>
      <c r="D1940" s="40" t="str">
        <f>IFERROR(VLOOKUP(C1940,参数表!A:D,2,0),"")</f>
        <v/>
      </c>
      <c r="E1940" s="10" t="str">
        <f>IFERROR(VLOOKUP(C1940,参数表!A:D,3,0),"")</f>
        <v/>
      </c>
      <c r="F1940" s="10" t="str">
        <f>IFERROR(VLOOKUP(C1940,参数表!A:D,4,0),"")</f>
        <v/>
      </c>
    </row>
    <row r="1941" spans="1:6">
      <c r="A1941" s="33" t="str">
        <f>COUNTIF($C$1:C1941,C1941)&amp;C1941</f>
        <v>0</v>
      </c>
      <c r="D1941" s="40" t="str">
        <f>IFERROR(VLOOKUP(C1941,参数表!A:D,2,0),"")</f>
        <v/>
      </c>
      <c r="E1941" s="10" t="str">
        <f>IFERROR(VLOOKUP(C1941,参数表!A:D,3,0),"")</f>
        <v/>
      </c>
      <c r="F1941" s="10" t="str">
        <f>IFERROR(VLOOKUP(C1941,参数表!A:D,4,0),"")</f>
        <v/>
      </c>
    </row>
    <row r="1942" spans="1:6">
      <c r="A1942" s="33" t="str">
        <f>COUNTIF($C$1:C1942,C1942)&amp;C1942</f>
        <v>0</v>
      </c>
      <c r="D1942" s="40" t="str">
        <f>IFERROR(VLOOKUP(C1942,参数表!A:D,2,0),"")</f>
        <v/>
      </c>
      <c r="E1942" s="10" t="str">
        <f>IFERROR(VLOOKUP(C1942,参数表!A:D,3,0),"")</f>
        <v/>
      </c>
      <c r="F1942" s="10" t="str">
        <f>IFERROR(VLOOKUP(C1942,参数表!A:D,4,0),"")</f>
        <v/>
      </c>
    </row>
    <row r="1943" spans="1:6">
      <c r="A1943" s="33" t="str">
        <f>COUNTIF($C$1:C1943,C1943)&amp;C1943</f>
        <v>0</v>
      </c>
      <c r="D1943" s="40" t="str">
        <f>IFERROR(VLOOKUP(C1943,参数表!A:D,2,0),"")</f>
        <v/>
      </c>
      <c r="E1943" s="10" t="str">
        <f>IFERROR(VLOOKUP(C1943,参数表!A:D,3,0),"")</f>
        <v/>
      </c>
      <c r="F1943" s="10" t="str">
        <f>IFERROR(VLOOKUP(C1943,参数表!A:D,4,0),"")</f>
        <v/>
      </c>
    </row>
    <row r="1944" spans="1:6">
      <c r="A1944" s="33" t="str">
        <f>COUNTIF($C$1:C1944,C1944)&amp;C1944</f>
        <v>0</v>
      </c>
      <c r="D1944" s="40" t="str">
        <f>IFERROR(VLOOKUP(C1944,参数表!A:D,2,0),"")</f>
        <v/>
      </c>
      <c r="E1944" s="10" t="str">
        <f>IFERROR(VLOOKUP(C1944,参数表!A:D,3,0),"")</f>
        <v/>
      </c>
      <c r="F1944" s="10" t="str">
        <f>IFERROR(VLOOKUP(C1944,参数表!A:D,4,0),"")</f>
        <v/>
      </c>
    </row>
    <row r="1945" spans="1:6">
      <c r="A1945" s="33" t="str">
        <f>COUNTIF($C$1:C1945,C1945)&amp;C1945</f>
        <v>0</v>
      </c>
      <c r="D1945" s="40" t="str">
        <f>IFERROR(VLOOKUP(C1945,参数表!A:D,2,0),"")</f>
        <v/>
      </c>
      <c r="E1945" s="10" t="str">
        <f>IFERROR(VLOOKUP(C1945,参数表!A:D,3,0),"")</f>
        <v/>
      </c>
      <c r="F1945" s="10" t="str">
        <f>IFERROR(VLOOKUP(C1945,参数表!A:D,4,0),"")</f>
        <v/>
      </c>
    </row>
    <row r="1946" spans="1:6">
      <c r="A1946" s="33" t="str">
        <f>COUNTIF($C$1:C1946,C1946)&amp;C1946</f>
        <v>0</v>
      </c>
      <c r="D1946" s="40" t="str">
        <f>IFERROR(VLOOKUP(C1946,参数表!A:D,2,0),"")</f>
        <v/>
      </c>
      <c r="E1946" s="10" t="str">
        <f>IFERROR(VLOOKUP(C1946,参数表!A:D,3,0),"")</f>
        <v/>
      </c>
      <c r="F1946" s="10" t="str">
        <f>IFERROR(VLOOKUP(C1946,参数表!A:D,4,0),"")</f>
        <v/>
      </c>
    </row>
    <row r="1947" spans="1:6">
      <c r="A1947" s="33" t="str">
        <f>COUNTIF($C$1:C1947,C1947)&amp;C1947</f>
        <v>0</v>
      </c>
      <c r="D1947" s="40" t="str">
        <f>IFERROR(VLOOKUP(C1947,参数表!A:D,2,0),"")</f>
        <v/>
      </c>
      <c r="E1947" s="10" t="str">
        <f>IFERROR(VLOOKUP(C1947,参数表!A:D,3,0),"")</f>
        <v/>
      </c>
      <c r="F1947" s="10" t="str">
        <f>IFERROR(VLOOKUP(C1947,参数表!A:D,4,0),"")</f>
        <v/>
      </c>
    </row>
    <row r="1948" spans="1:6">
      <c r="A1948" s="33" t="str">
        <f>COUNTIF($C$1:C1948,C1948)&amp;C1948</f>
        <v>0</v>
      </c>
      <c r="D1948" s="40" t="str">
        <f>IFERROR(VLOOKUP(C1948,参数表!A:D,2,0),"")</f>
        <v/>
      </c>
      <c r="E1948" s="10" t="str">
        <f>IFERROR(VLOOKUP(C1948,参数表!A:D,3,0),"")</f>
        <v/>
      </c>
      <c r="F1948" s="10" t="str">
        <f>IFERROR(VLOOKUP(C1948,参数表!A:D,4,0),"")</f>
        <v/>
      </c>
    </row>
    <row r="1949" spans="1:6">
      <c r="A1949" s="33" t="str">
        <f>COUNTIF($C$1:C1949,C1949)&amp;C1949</f>
        <v>0</v>
      </c>
      <c r="D1949" s="40" t="str">
        <f>IFERROR(VLOOKUP(C1949,参数表!A:D,2,0),"")</f>
        <v/>
      </c>
      <c r="E1949" s="10" t="str">
        <f>IFERROR(VLOOKUP(C1949,参数表!A:D,3,0),"")</f>
        <v/>
      </c>
      <c r="F1949" s="10" t="str">
        <f>IFERROR(VLOOKUP(C1949,参数表!A:D,4,0),"")</f>
        <v/>
      </c>
    </row>
    <row r="1950" spans="1:6">
      <c r="A1950" s="33" t="str">
        <f>COUNTIF($C$1:C1950,C1950)&amp;C1950</f>
        <v>0</v>
      </c>
      <c r="D1950" s="40" t="str">
        <f>IFERROR(VLOOKUP(C1950,参数表!A:D,2,0),"")</f>
        <v/>
      </c>
      <c r="E1950" s="10" t="str">
        <f>IFERROR(VLOOKUP(C1950,参数表!A:D,3,0),"")</f>
        <v/>
      </c>
      <c r="F1950" s="10" t="str">
        <f>IFERROR(VLOOKUP(C1950,参数表!A:D,4,0),"")</f>
        <v/>
      </c>
    </row>
    <row r="1951" spans="1:6">
      <c r="A1951" s="33" t="str">
        <f>COUNTIF($C$1:C1951,C1951)&amp;C1951</f>
        <v>0</v>
      </c>
      <c r="D1951" s="40" t="str">
        <f>IFERROR(VLOOKUP(C1951,参数表!A:D,2,0),"")</f>
        <v/>
      </c>
      <c r="E1951" s="10" t="str">
        <f>IFERROR(VLOOKUP(C1951,参数表!A:D,3,0),"")</f>
        <v/>
      </c>
      <c r="F1951" s="10" t="str">
        <f>IFERROR(VLOOKUP(C1951,参数表!A:D,4,0),"")</f>
        <v/>
      </c>
    </row>
    <row r="1952" spans="1:6">
      <c r="A1952" s="33" t="str">
        <f>COUNTIF($C$1:C1952,C1952)&amp;C1952</f>
        <v>0</v>
      </c>
      <c r="D1952" s="40" t="str">
        <f>IFERROR(VLOOKUP(C1952,参数表!A:D,2,0),"")</f>
        <v/>
      </c>
      <c r="E1952" s="10" t="str">
        <f>IFERROR(VLOOKUP(C1952,参数表!A:D,3,0),"")</f>
        <v/>
      </c>
      <c r="F1952" s="10" t="str">
        <f>IFERROR(VLOOKUP(C1952,参数表!A:D,4,0),"")</f>
        <v/>
      </c>
    </row>
    <row r="1953" spans="1:6">
      <c r="A1953" s="33" t="str">
        <f>COUNTIF($C$1:C1953,C1953)&amp;C1953</f>
        <v>0</v>
      </c>
      <c r="D1953" s="40" t="str">
        <f>IFERROR(VLOOKUP(C1953,参数表!A:D,2,0),"")</f>
        <v/>
      </c>
      <c r="E1953" s="10" t="str">
        <f>IFERROR(VLOOKUP(C1953,参数表!A:D,3,0),"")</f>
        <v/>
      </c>
      <c r="F1953" s="10" t="str">
        <f>IFERROR(VLOOKUP(C1953,参数表!A:D,4,0),"")</f>
        <v/>
      </c>
    </row>
    <row r="1954" spans="1:6">
      <c r="A1954" s="33" t="str">
        <f>COUNTIF($C$1:C1954,C1954)&amp;C1954</f>
        <v>0</v>
      </c>
      <c r="D1954" s="40" t="str">
        <f>IFERROR(VLOOKUP(C1954,参数表!A:D,2,0),"")</f>
        <v/>
      </c>
      <c r="E1954" s="10" t="str">
        <f>IFERROR(VLOOKUP(C1954,参数表!A:D,3,0),"")</f>
        <v/>
      </c>
      <c r="F1954" s="10" t="str">
        <f>IFERROR(VLOOKUP(C1954,参数表!A:D,4,0),"")</f>
        <v/>
      </c>
    </row>
    <row r="1955" spans="1:6">
      <c r="A1955" s="33" t="str">
        <f>COUNTIF($C$1:C1955,C1955)&amp;C1955</f>
        <v>0</v>
      </c>
      <c r="D1955" s="40" t="str">
        <f>IFERROR(VLOOKUP(C1955,参数表!A:D,2,0),"")</f>
        <v/>
      </c>
      <c r="E1955" s="10" t="str">
        <f>IFERROR(VLOOKUP(C1955,参数表!A:D,3,0),"")</f>
        <v/>
      </c>
      <c r="F1955" s="10" t="str">
        <f>IFERROR(VLOOKUP(C1955,参数表!A:D,4,0),"")</f>
        <v/>
      </c>
    </row>
    <row r="1956" spans="1:6">
      <c r="A1956" s="33" t="str">
        <f>COUNTIF($C$1:C1956,C1956)&amp;C1956</f>
        <v>0</v>
      </c>
      <c r="D1956" s="40" t="str">
        <f>IFERROR(VLOOKUP(C1956,参数表!A:D,2,0),"")</f>
        <v/>
      </c>
      <c r="E1956" s="10" t="str">
        <f>IFERROR(VLOOKUP(C1956,参数表!A:D,3,0),"")</f>
        <v/>
      </c>
      <c r="F1956" s="10" t="str">
        <f>IFERROR(VLOOKUP(C1956,参数表!A:D,4,0),"")</f>
        <v/>
      </c>
    </row>
    <row r="1957" spans="1:6">
      <c r="A1957" s="33" t="str">
        <f>COUNTIF($C$1:C1957,C1957)&amp;C1957</f>
        <v>0</v>
      </c>
      <c r="D1957" s="40" t="str">
        <f>IFERROR(VLOOKUP(C1957,参数表!A:D,2,0),"")</f>
        <v/>
      </c>
      <c r="E1957" s="10" t="str">
        <f>IFERROR(VLOOKUP(C1957,参数表!A:D,3,0),"")</f>
        <v/>
      </c>
      <c r="F1957" s="10" t="str">
        <f>IFERROR(VLOOKUP(C1957,参数表!A:D,4,0),"")</f>
        <v/>
      </c>
    </row>
    <row r="1958" spans="1:6">
      <c r="A1958" s="33" t="str">
        <f>COUNTIF($C$1:C1958,C1958)&amp;C1958</f>
        <v>0</v>
      </c>
      <c r="D1958" s="40" t="str">
        <f>IFERROR(VLOOKUP(C1958,参数表!A:D,2,0),"")</f>
        <v/>
      </c>
      <c r="E1958" s="10" t="str">
        <f>IFERROR(VLOOKUP(C1958,参数表!A:D,3,0),"")</f>
        <v/>
      </c>
      <c r="F1958" s="10" t="str">
        <f>IFERROR(VLOOKUP(C1958,参数表!A:D,4,0),"")</f>
        <v/>
      </c>
    </row>
    <row r="1959" spans="1:6">
      <c r="A1959" s="33" t="str">
        <f>COUNTIF($C$1:C1959,C1959)&amp;C1959</f>
        <v>0</v>
      </c>
      <c r="D1959" s="40" t="str">
        <f>IFERROR(VLOOKUP(C1959,参数表!A:D,2,0),"")</f>
        <v/>
      </c>
      <c r="E1959" s="10" t="str">
        <f>IFERROR(VLOOKUP(C1959,参数表!A:D,3,0),"")</f>
        <v/>
      </c>
      <c r="F1959" s="10" t="str">
        <f>IFERROR(VLOOKUP(C1959,参数表!A:D,4,0),"")</f>
        <v/>
      </c>
    </row>
    <row r="1960" spans="1:6">
      <c r="A1960" s="33" t="str">
        <f>COUNTIF($C$1:C1960,C1960)&amp;C1960</f>
        <v>0</v>
      </c>
      <c r="D1960" s="40" t="str">
        <f>IFERROR(VLOOKUP(C1960,参数表!A:D,2,0),"")</f>
        <v/>
      </c>
      <c r="E1960" s="10" t="str">
        <f>IFERROR(VLOOKUP(C1960,参数表!A:D,3,0),"")</f>
        <v/>
      </c>
      <c r="F1960" s="10" t="str">
        <f>IFERROR(VLOOKUP(C1960,参数表!A:D,4,0),"")</f>
        <v/>
      </c>
    </row>
    <row r="1961" spans="1:6">
      <c r="A1961" s="33" t="str">
        <f>COUNTIF($C$1:C1961,C1961)&amp;C1961</f>
        <v>0</v>
      </c>
      <c r="D1961" s="40" t="str">
        <f>IFERROR(VLOOKUP(C1961,参数表!A:D,2,0),"")</f>
        <v/>
      </c>
      <c r="E1961" s="10" t="str">
        <f>IFERROR(VLOOKUP(C1961,参数表!A:D,3,0),"")</f>
        <v/>
      </c>
      <c r="F1961" s="10" t="str">
        <f>IFERROR(VLOOKUP(C1961,参数表!A:D,4,0),"")</f>
        <v/>
      </c>
    </row>
    <row r="1962" spans="1:6">
      <c r="A1962" s="33" t="str">
        <f>COUNTIF($C$1:C1962,C1962)&amp;C1962</f>
        <v>0</v>
      </c>
      <c r="D1962" s="40" t="str">
        <f>IFERROR(VLOOKUP(C1962,参数表!A:D,2,0),"")</f>
        <v/>
      </c>
      <c r="E1962" s="10" t="str">
        <f>IFERROR(VLOOKUP(C1962,参数表!A:D,3,0),"")</f>
        <v/>
      </c>
      <c r="F1962" s="10" t="str">
        <f>IFERROR(VLOOKUP(C1962,参数表!A:D,4,0),"")</f>
        <v/>
      </c>
    </row>
    <row r="1963" spans="1:6">
      <c r="A1963" s="33" t="str">
        <f>COUNTIF($C$1:C1963,C1963)&amp;C1963</f>
        <v>0</v>
      </c>
      <c r="D1963" s="40" t="str">
        <f>IFERROR(VLOOKUP(C1963,参数表!A:D,2,0),"")</f>
        <v/>
      </c>
      <c r="E1963" s="10" t="str">
        <f>IFERROR(VLOOKUP(C1963,参数表!A:D,3,0),"")</f>
        <v/>
      </c>
      <c r="F1963" s="10" t="str">
        <f>IFERROR(VLOOKUP(C1963,参数表!A:D,4,0),"")</f>
        <v/>
      </c>
    </row>
    <row r="1964" spans="1:6">
      <c r="A1964" s="33" t="str">
        <f>COUNTIF($C$1:C1964,C1964)&amp;C1964</f>
        <v>0</v>
      </c>
      <c r="D1964" s="40" t="str">
        <f>IFERROR(VLOOKUP(C1964,参数表!A:D,2,0),"")</f>
        <v/>
      </c>
      <c r="E1964" s="10" t="str">
        <f>IFERROR(VLOOKUP(C1964,参数表!A:D,3,0),"")</f>
        <v/>
      </c>
      <c r="F1964" s="10" t="str">
        <f>IFERROR(VLOOKUP(C1964,参数表!A:D,4,0),"")</f>
        <v/>
      </c>
    </row>
    <row r="1965" spans="1:6">
      <c r="A1965" s="33" t="str">
        <f>COUNTIF($C$1:C1965,C1965)&amp;C1965</f>
        <v>0</v>
      </c>
      <c r="D1965" s="40" t="str">
        <f>IFERROR(VLOOKUP(C1965,参数表!A:D,2,0),"")</f>
        <v/>
      </c>
      <c r="E1965" s="10" t="str">
        <f>IFERROR(VLOOKUP(C1965,参数表!A:D,3,0),"")</f>
        <v/>
      </c>
      <c r="F1965" s="10" t="str">
        <f>IFERROR(VLOOKUP(C1965,参数表!A:D,4,0),"")</f>
        <v/>
      </c>
    </row>
    <row r="1966" spans="1:6">
      <c r="A1966" s="33" t="str">
        <f>COUNTIF($C$1:C1966,C1966)&amp;C1966</f>
        <v>0</v>
      </c>
      <c r="D1966" s="40" t="str">
        <f>IFERROR(VLOOKUP(C1966,参数表!A:D,2,0),"")</f>
        <v/>
      </c>
      <c r="E1966" s="10" t="str">
        <f>IFERROR(VLOOKUP(C1966,参数表!A:D,3,0),"")</f>
        <v/>
      </c>
      <c r="F1966" s="10" t="str">
        <f>IFERROR(VLOOKUP(C1966,参数表!A:D,4,0),"")</f>
        <v/>
      </c>
    </row>
    <row r="1967" spans="1:6">
      <c r="A1967" s="33" t="str">
        <f>COUNTIF($C$1:C1967,C1967)&amp;C1967</f>
        <v>0</v>
      </c>
      <c r="D1967" s="40" t="str">
        <f>IFERROR(VLOOKUP(C1967,参数表!A:D,2,0),"")</f>
        <v/>
      </c>
      <c r="E1967" s="10" t="str">
        <f>IFERROR(VLOOKUP(C1967,参数表!A:D,3,0),"")</f>
        <v/>
      </c>
      <c r="F1967" s="10" t="str">
        <f>IFERROR(VLOOKUP(C1967,参数表!A:D,4,0),"")</f>
        <v/>
      </c>
    </row>
    <row r="1968" spans="1:6">
      <c r="A1968" s="33" t="str">
        <f>COUNTIF($C$1:C1968,C1968)&amp;C1968</f>
        <v>0</v>
      </c>
      <c r="D1968" s="40" t="str">
        <f>IFERROR(VLOOKUP(C1968,参数表!A:D,2,0),"")</f>
        <v/>
      </c>
      <c r="E1968" s="10" t="str">
        <f>IFERROR(VLOOKUP(C1968,参数表!A:D,3,0),"")</f>
        <v/>
      </c>
      <c r="F1968" s="10" t="str">
        <f>IFERROR(VLOOKUP(C1968,参数表!A:D,4,0),"")</f>
        <v/>
      </c>
    </row>
    <row r="1969" spans="1:6">
      <c r="A1969" s="33" t="str">
        <f>COUNTIF($C$1:C1969,C1969)&amp;C1969</f>
        <v>0</v>
      </c>
      <c r="D1969" s="40" t="str">
        <f>IFERROR(VLOOKUP(C1969,参数表!A:D,2,0),"")</f>
        <v/>
      </c>
      <c r="E1969" s="10" t="str">
        <f>IFERROR(VLOOKUP(C1969,参数表!A:D,3,0),"")</f>
        <v/>
      </c>
      <c r="F1969" s="10" t="str">
        <f>IFERROR(VLOOKUP(C1969,参数表!A:D,4,0),"")</f>
        <v/>
      </c>
    </row>
    <row r="1970" spans="1:6">
      <c r="A1970" s="33" t="str">
        <f>COUNTIF($C$1:C1970,C1970)&amp;C1970</f>
        <v>0</v>
      </c>
      <c r="D1970" s="40" t="str">
        <f>IFERROR(VLOOKUP(C1970,参数表!A:D,2,0),"")</f>
        <v/>
      </c>
      <c r="E1970" s="10" t="str">
        <f>IFERROR(VLOOKUP(C1970,参数表!A:D,3,0),"")</f>
        <v/>
      </c>
      <c r="F1970" s="10" t="str">
        <f>IFERROR(VLOOKUP(C1970,参数表!A:D,4,0),"")</f>
        <v/>
      </c>
    </row>
    <row r="1971" spans="1:6">
      <c r="A1971" s="33" t="str">
        <f>COUNTIF($C$1:C1971,C1971)&amp;C1971</f>
        <v>0</v>
      </c>
      <c r="D1971" s="40" t="str">
        <f>IFERROR(VLOOKUP(C1971,参数表!A:D,2,0),"")</f>
        <v/>
      </c>
      <c r="E1971" s="10" t="str">
        <f>IFERROR(VLOOKUP(C1971,参数表!A:D,3,0),"")</f>
        <v/>
      </c>
      <c r="F1971" s="10" t="str">
        <f>IFERROR(VLOOKUP(C1971,参数表!A:D,4,0),"")</f>
        <v/>
      </c>
    </row>
    <row r="1972" spans="1:6">
      <c r="A1972" s="33" t="str">
        <f>COUNTIF($C$1:C1972,C1972)&amp;C1972</f>
        <v>0</v>
      </c>
      <c r="D1972" s="40" t="str">
        <f>IFERROR(VLOOKUP(C1972,参数表!A:D,2,0),"")</f>
        <v/>
      </c>
      <c r="E1972" s="10" t="str">
        <f>IFERROR(VLOOKUP(C1972,参数表!A:D,3,0),"")</f>
        <v/>
      </c>
      <c r="F1972" s="10" t="str">
        <f>IFERROR(VLOOKUP(C1972,参数表!A:D,4,0),"")</f>
        <v/>
      </c>
    </row>
    <row r="1973" spans="1:6">
      <c r="A1973" s="33" t="str">
        <f>COUNTIF($C$1:C1973,C1973)&amp;C1973</f>
        <v>0</v>
      </c>
      <c r="D1973" s="40" t="str">
        <f>IFERROR(VLOOKUP(C1973,参数表!A:D,2,0),"")</f>
        <v/>
      </c>
      <c r="E1973" s="10" t="str">
        <f>IFERROR(VLOOKUP(C1973,参数表!A:D,3,0),"")</f>
        <v/>
      </c>
      <c r="F1973" s="10" t="str">
        <f>IFERROR(VLOOKUP(C1973,参数表!A:D,4,0),"")</f>
        <v/>
      </c>
    </row>
    <row r="1974" spans="1:6">
      <c r="A1974" s="33" t="str">
        <f>COUNTIF($C$1:C1974,C1974)&amp;C1974</f>
        <v>0</v>
      </c>
      <c r="D1974" s="40" t="str">
        <f>IFERROR(VLOOKUP(C1974,参数表!A:D,2,0),"")</f>
        <v/>
      </c>
      <c r="E1974" s="10" t="str">
        <f>IFERROR(VLOOKUP(C1974,参数表!A:D,3,0),"")</f>
        <v/>
      </c>
      <c r="F1974" s="10" t="str">
        <f>IFERROR(VLOOKUP(C1974,参数表!A:D,4,0),"")</f>
        <v/>
      </c>
    </row>
    <row r="1975" spans="1:6">
      <c r="A1975" s="33" t="str">
        <f>COUNTIF($C$1:C1975,C1975)&amp;C1975</f>
        <v>0</v>
      </c>
      <c r="D1975" s="40" t="str">
        <f>IFERROR(VLOOKUP(C1975,参数表!A:D,2,0),"")</f>
        <v/>
      </c>
      <c r="E1975" s="10" t="str">
        <f>IFERROR(VLOOKUP(C1975,参数表!A:D,3,0),"")</f>
        <v/>
      </c>
      <c r="F1975" s="10" t="str">
        <f>IFERROR(VLOOKUP(C1975,参数表!A:D,4,0),"")</f>
        <v/>
      </c>
    </row>
    <row r="1976" spans="1:6">
      <c r="A1976" s="33" t="str">
        <f>COUNTIF($C$1:C1976,C1976)&amp;C1976</f>
        <v>0</v>
      </c>
      <c r="D1976" s="40" t="str">
        <f>IFERROR(VLOOKUP(C1976,参数表!A:D,2,0),"")</f>
        <v/>
      </c>
      <c r="E1976" s="10" t="str">
        <f>IFERROR(VLOOKUP(C1976,参数表!A:D,3,0),"")</f>
        <v/>
      </c>
      <c r="F1976" s="10" t="str">
        <f>IFERROR(VLOOKUP(C1976,参数表!A:D,4,0),"")</f>
        <v/>
      </c>
    </row>
    <row r="1977" spans="1:6">
      <c r="A1977" s="33" t="str">
        <f>COUNTIF($C$1:C1977,C1977)&amp;C1977</f>
        <v>0</v>
      </c>
      <c r="D1977" s="40" t="str">
        <f>IFERROR(VLOOKUP(C1977,参数表!A:D,2,0),"")</f>
        <v/>
      </c>
      <c r="E1977" s="10" t="str">
        <f>IFERROR(VLOOKUP(C1977,参数表!A:D,3,0),"")</f>
        <v/>
      </c>
      <c r="F1977" s="10" t="str">
        <f>IFERROR(VLOOKUP(C1977,参数表!A:D,4,0),"")</f>
        <v/>
      </c>
    </row>
    <row r="1978" spans="1:6">
      <c r="A1978" s="33" t="str">
        <f>COUNTIF($C$1:C1978,C1978)&amp;C1978</f>
        <v>0</v>
      </c>
      <c r="D1978" s="40" t="str">
        <f>IFERROR(VLOOKUP(C1978,参数表!A:D,2,0),"")</f>
        <v/>
      </c>
      <c r="E1978" s="10" t="str">
        <f>IFERROR(VLOOKUP(C1978,参数表!A:D,3,0),"")</f>
        <v/>
      </c>
      <c r="F1978" s="10" t="str">
        <f>IFERROR(VLOOKUP(C1978,参数表!A:D,4,0),"")</f>
        <v/>
      </c>
    </row>
    <row r="1979" spans="1:6">
      <c r="A1979" s="33" t="str">
        <f>COUNTIF($C$1:C1979,C1979)&amp;C1979</f>
        <v>0</v>
      </c>
      <c r="D1979" s="40" t="str">
        <f>IFERROR(VLOOKUP(C1979,参数表!A:D,2,0),"")</f>
        <v/>
      </c>
      <c r="E1979" s="10" t="str">
        <f>IFERROR(VLOOKUP(C1979,参数表!A:D,3,0),"")</f>
        <v/>
      </c>
      <c r="F1979" s="10" t="str">
        <f>IFERROR(VLOOKUP(C1979,参数表!A:D,4,0),"")</f>
        <v/>
      </c>
    </row>
    <row r="1980" spans="1:6">
      <c r="A1980" s="33" t="str">
        <f>COUNTIF($C$1:C1980,C1980)&amp;C1980</f>
        <v>0</v>
      </c>
      <c r="D1980" s="40" t="str">
        <f>IFERROR(VLOOKUP(C1980,参数表!A:D,2,0),"")</f>
        <v/>
      </c>
      <c r="E1980" s="10" t="str">
        <f>IFERROR(VLOOKUP(C1980,参数表!A:D,3,0),"")</f>
        <v/>
      </c>
      <c r="F1980" s="10" t="str">
        <f>IFERROR(VLOOKUP(C1980,参数表!A:D,4,0),"")</f>
        <v/>
      </c>
    </row>
    <row r="1981" spans="1:6">
      <c r="A1981" s="33" t="str">
        <f>COUNTIF($C$1:C1981,C1981)&amp;C1981</f>
        <v>0</v>
      </c>
      <c r="D1981" s="40" t="str">
        <f>IFERROR(VLOOKUP(C1981,参数表!A:D,2,0),"")</f>
        <v/>
      </c>
      <c r="E1981" s="10" t="str">
        <f>IFERROR(VLOOKUP(C1981,参数表!A:D,3,0),"")</f>
        <v/>
      </c>
      <c r="F1981" s="10" t="str">
        <f>IFERROR(VLOOKUP(C1981,参数表!A:D,4,0),"")</f>
        <v/>
      </c>
    </row>
    <row r="1982" spans="1:6">
      <c r="A1982" s="33" t="str">
        <f>COUNTIF($C$1:C1982,C1982)&amp;C1982</f>
        <v>0</v>
      </c>
      <c r="D1982" s="40" t="str">
        <f>IFERROR(VLOOKUP(C1982,参数表!A:D,2,0),"")</f>
        <v/>
      </c>
      <c r="E1982" s="10" t="str">
        <f>IFERROR(VLOOKUP(C1982,参数表!A:D,3,0),"")</f>
        <v/>
      </c>
      <c r="F1982" s="10" t="str">
        <f>IFERROR(VLOOKUP(C1982,参数表!A:D,4,0),"")</f>
        <v/>
      </c>
    </row>
    <row r="1983" spans="1:6">
      <c r="A1983" s="33" t="str">
        <f>COUNTIF($C$1:C1983,C1983)&amp;C1983</f>
        <v>0</v>
      </c>
      <c r="D1983" s="40" t="str">
        <f>IFERROR(VLOOKUP(C1983,参数表!A:D,2,0),"")</f>
        <v/>
      </c>
      <c r="E1983" s="10" t="str">
        <f>IFERROR(VLOOKUP(C1983,参数表!A:D,3,0),"")</f>
        <v/>
      </c>
      <c r="F1983" s="10" t="str">
        <f>IFERROR(VLOOKUP(C1983,参数表!A:D,4,0),"")</f>
        <v/>
      </c>
    </row>
    <row r="1984" spans="1:6">
      <c r="A1984" s="33" t="str">
        <f>COUNTIF($C$1:C1984,C1984)&amp;C1984</f>
        <v>0</v>
      </c>
      <c r="D1984" s="40" t="str">
        <f>IFERROR(VLOOKUP(C1984,参数表!A:D,2,0),"")</f>
        <v/>
      </c>
      <c r="E1984" s="10" t="str">
        <f>IFERROR(VLOOKUP(C1984,参数表!A:D,3,0),"")</f>
        <v/>
      </c>
      <c r="F1984" s="10" t="str">
        <f>IFERROR(VLOOKUP(C1984,参数表!A:D,4,0),"")</f>
        <v/>
      </c>
    </row>
    <row r="1985" spans="1:6">
      <c r="A1985" s="33" t="str">
        <f>COUNTIF($C$1:C1985,C1985)&amp;C1985</f>
        <v>0</v>
      </c>
      <c r="D1985" s="40" t="str">
        <f>IFERROR(VLOOKUP(C1985,参数表!A:D,2,0),"")</f>
        <v/>
      </c>
      <c r="E1985" s="10" t="str">
        <f>IFERROR(VLOOKUP(C1985,参数表!A:D,3,0),"")</f>
        <v/>
      </c>
      <c r="F1985" s="10" t="str">
        <f>IFERROR(VLOOKUP(C1985,参数表!A:D,4,0),"")</f>
        <v/>
      </c>
    </row>
    <row r="1986" spans="1:6">
      <c r="A1986" s="33" t="str">
        <f>COUNTIF($C$1:C1986,C1986)&amp;C1986</f>
        <v>0</v>
      </c>
      <c r="D1986" s="40" t="str">
        <f>IFERROR(VLOOKUP(C1986,参数表!A:D,2,0),"")</f>
        <v/>
      </c>
      <c r="E1986" s="10" t="str">
        <f>IFERROR(VLOOKUP(C1986,参数表!A:D,3,0),"")</f>
        <v/>
      </c>
      <c r="F1986" s="10" t="str">
        <f>IFERROR(VLOOKUP(C1986,参数表!A:D,4,0),"")</f>
        <v/>
      </c>
    </row>
    <row r="1987" spans="1:6">
      <c r="A1987" s="33" t="str">
        <f>COUNTIF($C$1:C1987,C1987)&amp;C1987</f>
        <v>0</v>
      </c>
      <c r="D1987" s="40" t="str">
        <f>IFERROR(VLOOKUP(C1987,参数表!A:D,2,0),"")</f>
        <v/>
      </c>
      <c r="E1987" s="10" t="str">
        <f>IFERROR(VLOOKUP(C1987,参数表!A:D,3,0),"")</f>
        <v/>
      </c>
      <c r="F1987" s="10" t="str">
        <f>IFERROR(VLOOKUP(C1987,参数表!A:D,4,0),"")</f>
        <v/>
      </c>
    </row>
    <row r="1988" spans="1:6">
      <c r="A1988" s="33" t="str">
        <f>COUNTIF($C$1:C1988,C1988)&amp;C1988</f>
        <v>0</v>
      </c>
      <c r="D1988" s="40" t="str">
        <f>IFERROR(VLOOKUP(C1988,参数表!A:D,2,0),"")</f>
        <v/>
      </c>
      <c r="E1988" s="10" t="str">
        <f>IFERROR(VLOOKUP(C1988,参数表!A:D,3,0),"")</f>
        <v/>
      </c>
      <c r="F1988" s="10" t="str">
        <f>IFERROR(VLOOKUP(C1988,参数表!A:D,4,0),"")</f>
        <v/>
      </c>
    </row>
    <row r="1989" spans="1:6">
      <c r="A1989" s="33" t="str">
        <f>COUNTIF($C$1:C1989,C1989)&amp;C1989</f>
        <v>0</v>
      </c>
      <c r="D1989" s="40" t="str">
        <f>IFERROR(VLOOKUP(C1989,参数表!A:D,2,0),"")</f>
        <v/>
      </c>
      <c r="E1989" s="10" t="str">
        <f>IFERROR(VLOOKUP(C1989,参数表!A:D,3,0),"")</f>
        <v/>
      </c>
      <c r="F1989" s="10" t="str">
        <f>IFERROR(VLOOKUP(C1989,参数表!A:D,4,0),"")</f>
        <v/>
      </c>
    </row>
    <row r="1990" spans="1:6">
      <c r="A1990" s="33" t="str">
        <f>COUNTIF($C$1:C1990,C1990)&amp;C1990</f>
        <v>0</v>
      </c>
      <c r="D1990" s="40" t="str">
        <f>IFERROR(VLOOKUP(C1990,参数表!A:D,2,0),"")</f>
        <v/>
      </c>
      <c r="E1990" s="10" t="str">
        <f>IFERROR(VLOOKUP(C1990,参数表!A:D,3,0),"")</f>
        <v/>
      </c>
      <c r="F1990" s="10" t="str">
        <f>IFERROR(VLOOKUP(C1990,参数表!A:D,4,0),"")</f>
        <v/>
      </c>
    </row>
    <row r="1991" spans="1:6">
      <c r="A1991" s="33" t="str">
        <f>COUNTIF($C$1:C1991,C1991)&amp;C1991</f>
        <v>0</v>
      </c>
      <c r="D1991" s="40" t="str">
        <f>IFERROR(VLOOKUP(C1991,参数表!A:D,2,0),"")</f>
        <v/>
      </c>
      <c r="E1991" s="10" t="str">
        <f>IFERROR(VLOOKUP(C1991,参数表!A:D,3,0),"")</f>
        <v/>
      </c>
      <c r="F1991" s="10" t="str">
        <f>IFERROR(VLOOKUP(C1991,参数表!A:D,4,0),"")</f>
        <v/>
      </c>
    </row>
    <row r="1992" spans="1:6">
      <c r="A1992" s="33" t="str">
        <f>COUNTIF($C$1:C1992,C1992)&amp;C1992</f>
        <v>0</v>
      </c>
      <c r="D1992" s="40" t="str">
        <f>IFERROR(VLOOKUP(C1992,参数表!A:D,2,0),"")</f>
        <v/>
      </c>
      <c r="E1992" s="10" t="str">
        <f>IFERROR(VLOOKUP(C1992,参数表!A:D,3,0),"")</f>
        <v/>
      </c>
      <c r="F1992" s="10" t="str">
        <f>IFERROR(VLOOKUP(C1992,参数表!A:D,4,0),"")</f>
        <v/>
      </c>
    </row>
    <row r="1993" spans="1:6">
      <c r="A1993" s="33" t="str">
        <f>COUNTIF($C$1:C1993,C1993)&amp;C1993</f>
        <v>0</v>
      </c>
      <c r="D1993" s="40" t="str">
        <f>IFERROR(VLOOKUP(C1993,参数表!A:D,2,0),"")</f>
        <v/>
      </c>
      <c r="E1993" s="10" t="str">
        <f>IFERROR(VLOOKUP(C1993,参数表!A:D,3,0),"")</f>
        <v/>
      </c>
      <c r="F1993" s="10" t="str">
        <f>IFERROR(VLOOKUP(C1993,参数表!A:D,4,0),"")</f>
        <v/>
      </c>
    </row>
    <row r="1994" spans="1:6">
      <c r="A1994" s="33" t="str">
        <f>COUNTIF($C$1:C1994,C1994)&amp;C1994</f>
        <v>0</v>
      </c>
      <c r="D1994" s="40" t="str">
        <f>IFERROR(VLOOKUP(C1994,参数表!A:D,2,0),"")</f>
        <v/>
      </c>
      <c r="E1994" s="10" t="str">
        <f>IFERROR(VLOOKUP(C1994,参数表!A:D,3,0),"")</f>
        <v/>
      </c>
      <c r="F1994" s="10" t="str">
        <f>IFERROR(VLOOKUP(C1994,参数表!A:D,4,0),"")</f>
        <v/>
      </c>
    </row>
    <row r="1995" spans="1:6">
      <c r="A1995" s="33" t="str">
        <f>COUNTIF($C$1:C1995,C1995)&amp;C1995</f>
        <v>0</v>
      </c>
      <c r="D1995" s="40" t="str">
        <f>IFERROR(VLOOKUP(C1995,参数表!A:D,2,0),"")</f>
        <v/>
      </c>
      <c r="E1995" s="10" t="str">
        <f>IFERROR(VLOOKUP(C1995,参数表!A:D,3,0),"")</f>
        <v/>
      </c>
      <c r="F1995" s="10" t="str">
        <f>IFERROR(VLOOKUP(C1995,参数表!A:D,4,0),"")</f>
        <v/>
      </c>
    </row>
    <row r="1996" spans="1:6">
      <c r="A1996" s="33" t="str">
        <f>COUNTIF($C$1:C1996,C1996)&amp;C1996</f>
        <v>0</v>
      </c>
      <c r="D1996" s="40" t="str">
        <f>IFERROR(VLOOKUP(C1996,参数表!A:D,2,0),"")</f>
        <v/>
      </c>
      <c r="E1996" s="10" t="str">
        <f>IFERROR(VLOOKUP(C1996,参数表!A:D,3,0),"")</f>
        <v/>
      </c>
      <c r="F1996" s="10" t="str">
        <f>IFERROR(VLOOKUP(C1996,参数表!A:D,4,0),"")</f>
        <v/>
      </c>
    </row>
    <row r="1997" spans="1:6">
      <c r="A1997" s="33" t="str">
        <f>COUNTIF($C$1:C1997,C1997)&amp;C1997</f>
        <v>0</v>
      </c>
      <c r="D1997" s="40" t="str">
        <f>IFERROR(VLOOKUP(C1997,参数表!A:D,2,0),"")</f>
        <v/>
      </c>
      <c r="E1997" s="10" t="str">
        <f>IFERROR(VLOOKUP(C1997,参数表!A:D,3,0),"")</f>
        <v/>
      </c>
      <c r="F1997" s="10" t="str">
        <f>IFERROR(VLOOKUP(C1997,参数表!A:D,4,0),"")</f>
        <v/>
      </c>
    </row>
    <row r="1998" spans="1:6">
      <c r="A1998" s="33" t="str">
        <f>COUNTIF($C$1:C1998,C1998)&amp;C1998</f>
        <v>0</v>
      </c>
      <c r="D1998" s="40" t="str">
        <f>IFERROR(VLOOKUP(C1998,参数表!A:D,2,0),"")</f>
        <v/>
      </c>
      <c r="E1998" s="10" t="str">
        <f>IFERROR(VLOOKUP(C1998,参数表!A:D,3,0),"")</f>
        <v/>
      </c>
      <c r="F1998" s="10" t="str">
        <f>IFERROR(VLOOKUP(C1998,参数表!A:D,4,0),"")</f>
        <v/>
      </c>
    </row>
    <row r="1999" spans="1:6">
      <c r="A1999" s="33" t="str">
        <f>COUNTIF($C$1:C1999,C1999)&amp;C1999</f>
        <v>0</v>
      </c>
      <c r="D1999" s="40" t="str">
        <f>IFERROR(VLOOKUP(C1999,参数表!A:D,2,0),"")</f>
        <v/>
      </c>
      <c r="E1999" s="10" t="str">
        <f>IFERROR(VLOOKUP(C1999,参数表!A:D,3,0),"")</f>
        <v/>
      </c>
      <c r="F1999" s="10" t="str">
        <f>IFERROR(VLOOKUP(C1999,参数表!A:D,4,0),"")</f>
        <v/>
      </c>
    </row>
    <row r="2000" spans="1:6">
      <c r="A2000" s="33" t="str">
        <f>COUNTIF($C$1:C2000,C2000)&amp;C2000</f>
        <v>0</v>
      </c>
      <c r="D2000" s="40" t="str">
        <f>IFERROR(VLOOKUP(C2000,参数表!A:D,2,0),"")</f>
        <v/>
      </c>
      <c r="E2000" s="10" t="str">
        <f>IFERROR(VLOOKUP(C2000,参数表!A:D,3,0),"")</f>
        <v/>
      </c>
      <c r="F2000" s="10" t="str">
        <f>IFERROR(VLOOKUP(C2000,参数表!A:D,4,0),"")</f>
        <v/>
      </c>
    </row>
    <row r="2001" spans="1:6">
      <c r="A2001" s="33" t="str">
        <f>COUNTIF($C$1:C2001,C2001)&amp;C2001</f>
        <v>0</v>
      </c>
      <c r="D2001" s="40" t="str">
        <f>IFERROR(VLOOKUP(C2001,参数表!A:D,2,0),"")</f>
        <v/>
      </c>
      <c r="E2001" s="10" t="str">
        <f>IFERROR(VLOOKUP(C2001,参数表!A:D,3,0),"")</f>
        <v/>
      </c>
      <c r="F2001" s="10" t="str">
        <f>IFERROR(VLOOKUP(C2001,参数表!A:D,4,0),"")</f>
        <v/>
      </c>
    </row>
    <row r="2002" spans="1:6">
      <c r="A2002" s="33" t="str">
        <f>COUNTIF($C$1:C2002,C2002)&amp;C2002</f>
        <v>0</v>
      </c>
      <c r="D2002" s="40" t="str">
        <f>IFERROR(VLOOKUP(C2002,参数表!A:D,2,0),"")</f>
        <v/>
      </c>
      <c r="E2002" s="10" t="str">
        <f>IFERROR(VLOOKUP(C2002,参数表!A:D,3,0),"")</f>
        <v/>
      </c>
      <c r="F2002" s="10" t="str">
        <f>IFERROR(VLOOKUP(C2002,参数表!A:D,4,0),"")</f>
        <v/>
      </c>
    </row>
    <row r="2003" spans="1:6">
      <c r="A2003" s="33" t="str">
        <f>COUNTIF($C$1:C2003,C2003)&amp;C2003</f>
        <v>0</v>
      </c>
      <c r="D2003" s="40" t="str">
        <f>IFERROR(VLOOKUP(C2003,参数表!A:D,2,0),"")</f>
        <v/>
      </c>
      <c r="E2003" s="10" t="str">
        <f>IFERROR(VLOOKUP(C2003,参数表!A:D,3,0),"")</f>
        <v/>
      </c>
      <c r="F2003" s="10" t="str">
        <f>IFERROR(VLOOKUP(C2003,参数表!A:D,4,0),"")</f>
        <v/>
      </c>
    </row>
    <row r="2004" spans="1:6">
      <c r="A2004" s="33" t="str">
        <f>COUNTIF($C$1:C2004,C2004)&amp;C2004</f>
        <v>0</v>
      </c>
      <c r="D2004" s="40" t="str">
        <f>IFERROR(VLOOKUP(C2004,参数表!A:D,2,0),"")</f>
        <v/>
      </c>
      <c r="E2004" s="10" t="str">
        <f>IFERROR(VLOOKUP(C2004,参数表!A:D,3,0),"")</f>
        <v/>
      </c>
      <c r="F2004" s="10" t="str">
        <f>IFERROR(VLOOKUP(C2004,参数表!A:D,4,0),"")</f>
        <v/>
      </c>
    </row>
    <row r="2005" spans="1:6">
      <c r="A2005" s="33" t="str">
        <f>COUNTIF($C$1:C2005,C2005)&amp;C2005</f>
        <v>0</v>
      </c>
      <c r="D2005" s="40" t="str">
        <f>IFERROR(VLOOKUP(C2005,参数表!A:D,2,0),"")</f>
        <v/>
      </c>
      <c r="E2005" s="10" t="str">
        <f>IFERROR(VLOOKUP(C2005,参数表!A:D,3,0),"")</f>
        <v/>
      </c>
      <c r="F2005" s="10" t="str">
        <f>IFERROR(VLOOKUP(C2005,参数表!A:D,4,0),"")</f>
        <v/>
      </c>
    </row>
    <row r="2006" spans="1:6">
      <c r="A2006" s="33" t="str">
        <f>COUNTIF($C$1:C2006,C2006)&amp;C2006</f>
        <v>0</v>
      </c>
      <c r="D2006" s="40" t="str">
        <f>IFERROR(VLOOKUP(C2006,参数表!A:D,2,0),"")</f>
        <v/>
      </c>
      <c r="E2006" s="10" t="str">
        <f>IFERROR(VLOOKUP(C2006,参数表!A:D,3,0),"")</f>
        <v/>
      </c>
      <c r="F2006" s="10" t="str">
        <f>IFERROR(VLOOKUP(C2006,参数表!A:D,4,0),"")</f>
        <v/>
      </c>
    </row>
    <row r="2007" spans="1:6">
      <c r="A2007" s="33" t="str">
        <f>COUNTIF($C$1:C2007,C2007)&amp;C2007</f>
        <v>0</v>
      </c>
      <c r="D2007" s="40" t="str">
        <f>IFERROR(VLOOKUP(C2007,参数表!A:D,2,0),"")</f>
        <v/>
      </c>
      <c r="E2007" s="10" t="str">
        <f>IFERROR(VLOOKUP(C2007,参数表!A:D,3,0),"")</f>
        <v/>
      </c>
      <c r="F2007" s="10" t="str">
        <f>IFERROR(VLOOKUP(C2007,参数表!A:D,4,0),"")</f>
        <v/>
      </c>
    </row>
    <row r="2008" spans="1:6">
      <c r="A2008" s="33" t="str">
        <f>COUNTIF($C$1:C2008,C2008)&amp;C2008</f>
        <v>0</v>
      </c>
      <c r="D2008" s="40" t="str">
        <f>IFERROR(VLOOKUP(C2008,参数表!A:D,2,0),"")</f>
        <v/>
      </c>
      <c r="E2008" s="10" t="str">
        <f>IFERROR(VLOOKUP(C2008,参数表!A:D,3,0),"")</f>
        <v/>
      </c>
      <c r="F2008" s="10" t="str">
        <f>IFERROR(VLOOKUP(C2008,参数表!A:D,4,0),"")</f>
        <v/>
      </c>
    </row>
    <row r="2009" spans="1:6">
      <c r="A2009" s="33" t="str">
        <f>COUNTIF($C$1:C2009,C2009)&amp;C2009</f>
        <v>0</v>
      </c>
      <c r="D2009" s="40" t="str">
        <f>IFERROR(VLOOKUP(C2009,参数表!A:D,2,0),"")</f>
        <v/>
      </c>
      <c r="E2009" s="10" t="str">
        <f>IFERROR(VLOOKUP(C2009,参数表!A:D,3,0),"")</f>
        <v/>
      </c>
      <c r="F2009" s="10" t="str">
        <f>IFERROR(VLOOKUP(C2009,参数表!A:D,4,0),"")</f>
        <v/>
      </c>
    </row>
    <row r="2010" spans="1:6">
      <c r="A2010" s="33" t="str">
        <f>COUNTIF($C$1:C2010,C2010)&amp;C2010</f>
        <v>0</v>
      </c>
      <c r="D2010" s="40" t="str">
        <f>IFERROR(VLOOKUP(C2010,参数表!A:D,2,0),"")</f>
        <v/>
      </c>
      <c r="E2010" s="10" t="str">
        <f>IFERROR(VLOOKUP(C2010,参数表!A:D,3,0),"")</f>
        <v/>
      </c>
      <c r="F2010" s="10" t="str">
        <f>IFERROR(VLOOKUP(C2010,参数表!A:D,4,0),"")</f>
        <v/>
      </c>
    </row>
    <row r="2011" spans="1:6">
      <c r="A2011" s="33" t="str">
        <f>COUNTIF($C$1:C2011,C2011)&amp;C2011</f>
        <v>0</v>
      </c>
      <c r="D2011" s="40" t="str">
        <f>IFERROR(VLOOKUP(C2011,参数表!A:D,2,0),"")</f>
        <v/>
      </c>
      <c r="E2011" s="10" t="str">
        <f>IFERROR(VLOOKUP(C2011,参数表!A:D,3,0),"")</f>
        <v/>
      </c>
      <c r="F2011" s="10" t="str">
        <f>IFERROR(VLOOKUP(C2011,参数表!A:D,4,0),"")</f>
        <v/>
      </c>
    </row>
    <row r="2012" spans="1:6">
      <c r="A2012" s="33" t="str">
        <f>COUNTIF($C$1:C2012,C2012)&amp;C2012</f>
        <v>0</v>
      </c>
      <c r="D2012" s="40" t="str">
        <f>IFERROR(VLOOKUP(C2012,参数表!A:D,2,0),"")</f>
        <v/>
      </c>
      <c r="E2012" s="10" t="str">
        <f>IFERROR(VLOOKUP(C2012,参数表!A:D,3,0),"")</f>
        <v/>
      </c>
      <c r="F2012" s="10" t="str">
        <f>IFERROR(VLOOKUP(C2012,参数表!A:D,4,0),"")</f>
        <v/>
      </c>
    </row>
    <row r="2013" spans="1:6">
      <c r="A2013" s="33" t="str">
        <f>COUNTIF($C$1:C2013,C2013)&amp;C2013</f>
        <v>0</v>
      </c>
      <c r="D2013" s="40" t="str">
        <f>IFERROR(VLOOKUP(C2013,参数表!A:D,2,0),"")</f>
        <v/>
      </c>
      <c r="E2013" s="10" t="str">
        <f>IFERROR(VLOOKUP(C2013,参数表!A:D,3,0),"")</f>
        <v/>
      </c>
      <c r="F2013" s="10" t="str">
        <f>IFERROR(VLOOKUP(C2013,参数表!A:D,4,0),"")</f>
        <v/>
      </c>
    </row>
    <row r="2014" spans="1:6">
      <c r="A2014" s="33" t="str">
        <f>COUNTIF($C$1:C2014,C2014)&amp;C2014</f>
        <v>0</v>
      </c>
      <c r="D2014" s="40" t="str">
        <f>IFERROR(VLOOKUP(C2014,参数表!A:D,2,0),"")</f>
        <v/>
      </c>
      <c r="E2014" s="10" t="str">
        <f>IFERROR(VLOOKUP(C2014,参数表!A:D,3,0),"")</f>
        <v/>
      </c>
      <c r="F2014" s="10" t="str">
        <f>IFERROR(VLOOKUP(C2014,参数表!A:D,4,0),"")</f>
        <v/>
      </c>
    </row>
    <row r="2015" spans="1:6">
      <c r="A2015" s="33" t="str">
        <f>COUNTIF($C$1:C2015,C2015)&amp;C2015</f>
        <v>0</v>
      </c>
      <c r="D2015" s="40" t="str">
        <f>IFERROR(VLOOKUP(C2015,参数表!A:D,2,0),"")</f>
        <v/>
      </c>
      <c r="E2015" s="10" t="str">
        <f>IFERROR(VLOOKUP(C2015,参数表!A:D,3,0),"")</f>
        <v/>
      </c>
      <c r="F2015" s="10" t="str">
        <f>IFERROR(VLOOKUP(C2015,参数表!A:D,4,0),"")</f>
        <v/>
      </c>
    </row>
    <row r="2016" spans="1:6">
      <c r="A2016" s="33" t="str">
        <f>COUNTIF($C$1:C2016,C2016)&amp;C2016</f>
        <v>0</v>
      </c>
      <c r="D2016" s="40" t="str">
        <f>IFERROR(VLOOKUP(C2016,参数表!A:D,2,0),"")</f>
        <v/>
      </c>
      <c r="E2016" s="10" t="str">
        <f>IFERROR(VLOOKUP(C2016,参数表!A:D,3,0),"")</f>
        <v/>
      </c>
      <c r="F2016" s="10" t="str">
        <f>IFERROR(VLOOKUP(C2016,参数表!A:D,4,0),"")</f>
        <v/>
      </c>
    </row>
    <row r="2017" spans="1:6">
      <c r="A2017" s="33" t="str">
        <f>COUNTIF($C$1:C2017,C2017)&amp;C2017</f>
        <v>0</v>
      </c>
      <c r="D2017" s="40" t="str">
        <f>IFERROR(VLOOKUP(C2017,参数表!A:D,2,0),"")</f>
        <v/>
      </c>
      <c r="E2017" s="10" t="str">
        <f>IFERROR(VLOOKUP(C2017,参数表!A:D,3,0),"")</f>
        <v/>
      </c>
      <c r="F2017" s="10" t="str">
        <f>IFERROR(VLOOKUP(C2017,参数表!A:D,4,0),"")</f>
        <v/>
      </c>
    </row>
    <row r="2018" spans="1:6">
      <c r="A2018" s="33" t="str">
        <f>COUNTIF($C$1:C2018,C2018)&amp;C2018</f>
        <v>0</v>
      </c>
      <c r="D2018" s="40" t="str">
        <f>IFERROR(VLOOKUP(C2018,参数表!A:D,2,0),"")</f>
        <v/>
      </c>
      <c r="E2018" s="10" t="str">
        <f>IFERROR(VLOOKUP(C2018,参数表!A:D,3,0),"")</f>
        <v/>
      </c>
      <c r="F2018" s="10" t="str">
        <f>IFERROR(VLOOKUP(C2018,参数表!A:D,4,0),"")</f>
        <v/>
      </c>
    </row>
    <row r="2019" spans="1:6">
      <c r="A2019" s="33" t="str">
        <f>COUNTIF($C$1:C2019,C2019)&amp;C2019</f>
        <v>0</v>
      </c>
      <c r="D2019" s="40" t="str">
        <f>IFERROR(VLOOKUP(C2019,参数表!A:D,2,0),"")</f>
        <v/>
      </c>
      <c r="E2019" s="10" t="str">
        <f>IFERROR(VLOOKUP(C2019,参数表!A:D,3,0),"")</f>
        <v/>
      </c>
      <c r="F2019" s="10" t="str">
        <f>IFERROR(VLOOKUP(C2019,参数表!A:D,4,0),"")</f>
        <v/>
      </c>
    </row>
    <row r="2020" spans="1:6">
      <c r="A2020" s="33" t="str">
        <f>COUNTIF($C$1:C2020,C2020)&amp;C2020</f>
        <v>0</v>
      </c>
      <c r="D2020" s="40" t="str">
        <f>IFERROR(VLOOKUP(C2020,参数表!A:D,2,0),"")</f>
        <v/>
      </c>
      <c r="E2020" s="10" t="str">
        <f>IFERROR(VLOOKUP(C2020,参数表!A:D,3,0),"")</f>
        <v/>
      </c>
      <c r="F2020" s="10" t="str">
        <f>IFERROR(VLOOKUP(C2020,参数表!A:D,4,0),"")</f>
        <v/>
      </c>
    </row>
    <row r="2021" spans="1:6">
      <c r="A2021" s="33" t="str">
        <f>COUNTIF($C$1:C2021,C2021)&amp;C2021</f>
        <v>0</v>
      </c>
      <c r="D2021" s="40" t="str">
        <f>IFERROR(VLOOKUP(C2021,参数表!A:D,2,0),"")</f>
        <v/>
      </c>
      <c r="E2021" s="10" t="str">
        <f>IFERROR(VLOOKUP(C2021,参数表!A:D,3,0),"")</f>
        <v/>
      </c>
      <c r="F2021" s="10" t="str">
        <f>IFERROR(VLOOKUP(C2021,参数表!A:D,4,0),"")</f>
        <v/>
      </c>
    </row>
    <row r="2022" spans="1:6">
      <c r="A2022" s="33" t="str">
        <f>COUNTIF($C$1:C2022,C2022)&amp;C2022</f>
        <v>0</v>
      </c>
      <c r="D2022" s="40" t="str">
        <f>IFERROR(VLOOKUP(C2022,参数表!A:D,2,0),"")</f>
        <v/>
      </c>
      <c r="E2022" s="10" t="str">
        <f>IFERROR(VLOOKUP(C2022,参数表!A:D,3,0),"")</f>
        <v/>
      </c>
      <c r="F2022" s="10" t="str">
        <f>IFERROR(VLOOKUP(C2022,参数表!A:D,4,0),"")</f>
        <v/>
      </c>
    </row>
    <row r="2023" spans="1:6">
      <c r="A2023" s="33" t="str">
        <f>COUNTIF($C$1:C2023,C2023)&amp;C2023</f>
        <v>0</v>
      </c>
      <c r="D2023" s="40" t="str">
        <f>IFERROR(VLOOKUP(C2023,参数表!A:D,2,0),"")</f>
        <v/>
      </c>
      <c r="E2023" s="10" t="str">
        <f>IFERROR(VLOOKUP(C2023,参数表!A:D,3,0),"")</f>
        <v/>
      </c>
      <c r="F2023" s="10" t="str">
        <f>IFERROR(VLOOKUP(C2023,参数表!A:D,4,0),"")</f>
        <v/>
      </c>
    </row>
    <row r="2024" spans="1:6">
      <c r="A2024" s="33" t="str">
        <f>COUNTIF($C$1:C2024,C2024)&amp;C2024</f>
        <v>0</v>
      </c>
      <c r="D2024" s="40" t="str">
        <f>IFERROR(VLOOKUP(C2024,参数表!A:D,2,0),"")</f>
        <v/>
      </c>
      <c r="E2024" s="10" t="str">
        <f>IFERROR(VLOOKUP(C2024,参数表!A:D,3,0),"")</f>
        <v/>
      </c>
      <c r="F2024" s="10" t="str">
        <f>IFERROR(VLOOKUP(C2024,参数表!A:D,4,0),"")</f>
        <v/>
      </c>
    </row>
    <row r="2025" spans="1:6">
      <c r="A2025" s="33" t="str">
        <f>COUNTIF($C$1:C2025,C2025)&amp;C2025</f>
        <v>0</v>
      </c>
      <c r="D2025" s="40" t="str">
        <f>IFERROR(VLOOKUP(C2025,参数表!A:D,2,0),"")</f>
        <v/>
      </c>
      <c r="E2025" s="10" t="str">
        <f>IFERROR(VLOOKUP(C2025,参数表!A:D,3,0),"")</f>
        <v/>
      </c>
      <c r="F2025" s="10" t="str">
        <f>IFERROR(VLOOKUP(C2025,参数表!A:D,4,0),"")</f>
        <v/>
      </c>
    </row>
    <row r="2026" spans="1:6">
      <c r="A2026" s="33" t="str">
        <f>COUNTIF($C$1:C2026,C2026)&amp;C2026</f>
        <v>0</v>
      </c>
      <c r="D2026" s="40" t="str">
        <f>IFERROR(VLOOKUP(C2026,参数表!A:D,2,0),"")</f>
        <v/>
      </c>
      <c r="E2026" s="10" t="str">
        <f>IFERROR(VLOOKUP(C2026,参数表!A:D,3,0),"")</f>
        <v/>
      </c>
      <c r="F2026" s="10" t="str">
        <f>IFERROR(VLOOKUP(C2026,参数表!A:D,4,0),"")</f>
        <v/>
      </c>
    </row>
    <row r="2027" spans="1:6">
      <c r="A2027" s="33" t="str">
        <f>COUNTIF($C$1:C2027,C2027)&amp;C2027</f>
        <v>0</v>
      </c>
      <c r="D2027" s="40" t="str">
        <f>IFERROR(VLOOKUP(C2027,参数表!A:D,2,0),"")</f>
        <v/>
      </c>
      <c r="E2027" s="10" t="str">
        <f>IFERROR(VLOOKUP(C2027,参数表!A:D,3,0),"")</f>
        <v/>
      </c>
      <c r="F2027" s="10" t="str">
        <f>IFERROR(VLOOKUP(C2027,参数表!A:D,4,0),"")</f>
        <v/>
      </c>
    </row>
    <row r="2028" spans="1:6">
      <c r="A2028" s="33" t="str">
        <f>COUNTIF($C$1:C2028,C2028)&amp;C2028</f>
        <v>0</v>
      </c>
      <c r="D2028" s="40" t="str">
        <f>IFERROR(VLOOKUP(C2028,参数表!A:D,2,0),"")</f>
        <v/>
      </c>
      <c r="E2028" s="10" t="str">
        <f>IFERROR(VLOOKUP(C2028,参数表!A:D,3,0),"")</f>
        <v/>
      </c>
      <c r="F2028" s="10" t="str">
        <f>IFERROR(VLOOKUP(C2028,参数表!A:D,4,0),"")</f>
        <v/>
      </c>
    </row>
    <row r="2029" spans="1:6">
      <c r="A2029" s="33" t="str">
        <f>COUNTIF($C$1:C2029,C2029)&amp;C2029</f>
        <v>0</v>
      </c>
      <c r="D2029" s="40" t="str">
        <f>IFERROR(VLOOKUP(C2029,参数表!A:D,2,0),"")</f>
        <v/>
      </c>
      <c r="E2029" s="10" t="str">
        <f>IFERROR(VLOOKUP(C2029,参数表!A:D,3,0),"")</f>
        <v/>
      </c>
      <c r="F2029" s="10" t="str">
        <f>IFERROR(VLOOKUP(C2029,参数表!A:D,4,0),"")</f>
        <v/>
      </c>
    </row>
    <row r="2030" spans="1:6">
      <c r="A2030" s="33" t="str">
        <f>COUNTIF($C$1:C2030,C2030)&amp;C2030</f>
        <v>0</v>
      </c>
      <c r="D2030" s="40" t="str">
        <f>IFERROR(VLOOKUP(C2030,参数表!A:D,2,0),"")</f>
        <v/>
      </c>
      <c r="E2030" s="10" t="str">
        <f>IFERROR(VLOOKUP(C2030,参数表!A:D,3,0),"")</f>
        <v/>
      </c>
      <c r="F2030" s="10" t="str">
        <f>IFERROR(VLOOKUP(C2030,参数表!A:D,4,0),"")</f>
        <v/>
      </c>
    </row>
    <row r="2031" spans="1:6">
      <c r="A2031" s="33" t="str">
        <f>COUNTIF($C$1:C2031,C2031)&amp;C2031</f>
        <v>0</v>
      </c>
      <c r="D2031" s="40" t="str">
        <f>IFERROR(VLOOKUP(C2031,参数表!A:D,2,0),"")</f>
        <v/>
      </c>
      <c r="E2031" s="10" t="str">
        <f>IFERROR(VLOOKUP(C2031,参数表!A:D,3,0),"")</f>
        <v/>
      </c>
      <c r="F2031" s="10" t="str">
        <f>IFERROR(VLOOKUP(C2031,参数表!A:D,4,0),"")</f>
        <v/>
      </c>
    </row>
    <row r="2032" spans="1:6">
      <c r="A2032" s="33" t="str">
        <f>COUNTIF($C$1:C2032,C2032)&amp;C2032</f>
        <v>0</v>
      </c>
      <c r="D2032" s="40" t="str">
        <f>IFERROR(VLOOKUP(C2032,参数表!A:D,2,0),"")</f>
        <v/>
      </c>
      <c r="E2032" s="10" t="str">
        <f>IFERROR(VLOOKUP(C2032,参数表!A:D,3,0),"")</f>
        <v/>
      </c>
      <c r="F2032" s="10" t="str">
        <f>IFERROR(VLOOKUP(C2032,参数表!A:D,4,0),"")</f>
        <v/>
      </c>
    </row>
    <row r="2033" spans="1:6">
      <c r="A2033" s="33" t="str">
        <f>COUNTIF($C$1:C2033,C2033)&amp;C2033</f>
        <v>0</v>
      </c>
      <c r="D2033" s="40" t="str">
        <f>IFERROR(VLOOKUP(C2033,参数表!A:D,2,0),"")</f>
        <v/>
      </c>
      <c r="E2033" s="10" t="str">
        <f>IFERROR(VLOOKUP(C2033,参数表!A:D,3,0),"")</f>
        <v/>
      </c>
      <c r="F2033" s="10" t="str">
        <f>IFERROR(VLOOKUP(C2033,参数表!A:D,4,0),"")</f>
        <v/>
      </c>
    </row>
    <row r="2034" spans="1:6">
      <c r="A2034" s="33" t="str">
        <f>COUNTIF($C$1:C2034,C2034)&amp;C2034</f>
        <v>0</v>
      </c>
      <c r="D2034" s="40" t="str">
        <f>IFERROR(VLOOKUP(C2034,参数表!A:D,2,0),"")</f>
        <v/>
      </c>
      <c r="E2034" s="10" t="str">
        <f>IFERROR(VLOOKUP(C2034,参数表!A:D,3,0),"")</f>
        <v/>
      </c>
      <c r="F2034" s="10" t="str">
        <f>IFERROR(VLOOKUP(C2034,参数表!A:D,4,0),"")</f>
        <v/>
      </c>
    </row>
    <row r="2035" spans="1:6">
      <c r="A2035" s="33" t="str">
        <f>COUNTIF($C$1:C2035,C2035)&amp;C2035</f>
        <v>0</v>
      </c>
      <c r="D2035" s="40" t="str">
        <f>IFERROR(VLOOKUP(C2035,参数表!A:D,2,0),"")</f>
        <v/>
      </c>
      <c r="E2035" s="10" t="str">
        <f>IFERROR(VLOOKUP(C2035,参数表!A:D,3,0),"")</f>
        <v/>
      </c>
      <c r="F2035" s="10" t="str">
        <f>IFERROR(VLOOKUP(C2035,参数表!A:D,4,0),"")</f>
        <v/>
      </c>
    </row>
    <row r="2036" spans="1:6">
      <c r="A2036" s="33" t="str">
        <f>COUNTIF($C$1:C2036,C2036)&amp;C2036</f>
        <v>0</v>
      </c>
      <c r="D2036" s="40" t="str">
        <f>IFERROR(VLOOKUP(C2036,参数表!A:D,2,0),"")</f>
        <v/>
      </c>
      <c r="E2036" s="10" t="str">
        <f>IFERROR(VLOOKUP(C2036,参数表!A:D,3,0),"")</f>
        <v/>
      </c>
      <c r="F2036" s="10" t="str">
        <f>IFERROR(VLOOKUP(C2036,参数表!A:D,4,0),"")</f>
        <v/>
      </c>
    </row>
    <row r="2037" spans="1:6">
      <c r="A2037" s="33" t="str">
        <f>COUNTIF($C$1:C2037,C2037)&amp;C2037</f>
        <v>0</v>
      </c>
      <c r="D2037" s="40" t="str">
        <f>IFERROR(VLOOKUP(C2037,参数表!A:D,2,0),"")</f>
        <v/>
      </c>
      <c r="E2037" s="10" t="str">
        <f>IFERROR(VLOOKUP(C2037,参数表!A:D,3,0),"")</f>
        <v/>
      </c>
      <c r="F2037" s="10" t="str">
        <f>IFERROR(VLOOKUP(C2037,参数表!A:D,4,0),"")</f>
        <v/>
      </c>
    </row>
    <row r="2038" spans="1:6">
      <c r="A2038" s="33" t="str">
        <f>COUNTIF($C$1:C2038,C2038)&amp;C2038</f>
        <v>0</v>
      </c>
      <c r="D2038" s="40" t="str">
        <f>IFERROR(VLOOKUP(C2038,参数表!A:D,2,0),"")</f>
        <v/>
      </c>
      <c r="E2038" s="10" t="str">
        <f>IFERROR(VLOOKUP(C2038,参数表!A:D,3,0),"")</f>
        <v/>
      </c>
      <c r="F2038" s="10" t="str">
        <f>IFERROR(VLOOKUP(C2038,参数表!A:D,4,0),"")</f>
        <v/>
      </c>
    </row>
    <row r="2039" spans="1:6">
      <c r="A2039" s="33" t="str">
        <f>COUNTIF($C$1:C2039,C2039)&amp;C2039</f>
        <v>0</v>
      </c>
      <c r="D2039" s="40" t="str">
        <f>IFERROR(VLOOKUP(C2039,参数表!A:D,2,0),"")</f>
        <v/>
      </c>
      <c r="E2039" s="10" t="str">
        <f>IFERROR(VLOOKUP(C2039,参数表!A:D,3,0),"")</f>
        <v/>
      </c>
      <c r="F2039" s="10" t="str">
        <f>IFERROR(VLOOKUP(C2039,参数表!A:D,4,0),"")</f>
        <v/>
      </c>
    </row>
    <row r="2040" spans="1:6">
      <c r="A2040" s="33" t="str">
        <f>COUNTIF($C$1:C2040,C2040)&amp;C2040</f>
        <v>0</v>
      </c>
      <c r="D2040" s="40" t="str">
        <f>IFERROR(VLOOKUP(C2040,参数表!A:D,2,0),"")</f>
        <v/>
      </c>
      <c r="E2040" s="10" t="str">
        <f>IFERROR(VLOOKUP(C2040,参数表!A:D,3,0),"")</f>
        <v/>
      </c>
      <c r="F2040" s="10" t="str">
        <f>IFERROR(VLOOKUP(C2040,参数表!A:D,4,0),"")</f>
        <v/>
      </c>
    </row>
    <row r="2041" spans="1:6">
      <c r="A2041" s="33" t="str">
        <f>COUNTIF($C$1:C2041,C2041)&amp;C2041</f>
        <v>0</v>
      </c>
      <c r="D2041" s="40" t="str">
        <f>IFERROR(VLOOKUP(C2041,参数表!A:D,2,0),"")</f>
        <v/>
      </c>
      <c r="E2041" s="10" t="str">
        <f>IFERROR(VLOOKUP(C2041,参数表!A:D,3,0),"")</f>
        <v/>
      </c>
      <c r="F2041" s="10" t="str">
        <f>IFERROR(VLOOKUP(C2041,参数表!A:D,4,0),"")</f>
        <v/>
      </c>
    </row>
    <row r="2042" spans="1:6">
      <c r="A2042" s="33" t="str">
        <f>COUNTIF($C$1:C2042,C2042)&amp;C2042</f>
        <v>0</v>
      </c>
      <c r="D2042" s="40" t="str">
        <f>IFERROR(VLOOKUP(C2042,参数表!A:D,2,0),"")</f>
        <v/>
      </c>
      <c r="E2042" s="10" t="str">
        <f>IFERROR(VLOOKUP(C2042,参数表!A:D,3,0),"")</f>
        <v/>
      </c>
      <c r="F2042" s="10" t="str">
        <f>IFERROR(VLOOKUP(C2042,参数表!A:D,4,0),"")</f>
        <v/>
      </c>
    </row>
    <row r="2043" spans="1:6">
      <c r="A2043" s="33" t="str">
        <f>COUNTIF($C$1:C2043,C2043)&amp;C2043</f>
        <v>0</v>
      </c>
      <c r="D2043" s="40" t="str">
        <f>IFERROR(VLOOKUP(C2043,参数表!A:D,2,0),"")</f>
        <v/>
      </c>
      <c r="E2043" s="10" t="str">
        <f>IFERROR(VLOOKUP(C2043,参数表!A:D,3,0),"")</f>
        <v/>
      </c>
      <c r="F2043" s="10" t="str">
        <f>IFERROR(VLOOKUP(C2043,参数表!A:D,4,0),"")</f>
        <v/>
      </c>
    </row>
    <row r="2044" spans="1:6">
      <c r="A2044" s="33" t="str">
        <f>COUNTIF($C$1:C2044,C2044)&amp;C2044</f>
        <v>0</v>
      </c>
      <c r="D2044" s="40" t="str">
        <f>IFERROR(VLOOKUP(C2044,参数表!A:D,2,0),"")</f>
        <v/>
      </c>
      <c r="E2044" s="10" t="str">
        <f>IFERROR(VLOOKUP(C2044,参数表!A:D,3,0),"")</f>
        <v/>
      </c>
      <c r="F2044" s="10" t="str">
        <f>IFERROR(VLOOKUP(C2044,参数表!A:D,4,0),"")</f>
        <v/>
      </c>
    </row>
    <row r="2045" spans="1:6">
      <c r="A2045" s="33" t="str">
        <f>COUNTIF($C$1:C2045,C2045)&amp;C2045</f>
        <v>0</v>
      </c>
      <c r="D2045" s="40" t="str">
        <f>IFERROR(VLOOKUP(C2045,参数表!A:D,2,0),"")</f>
        <v/>
      </c>
      <c r="E2045" s="10" t="str">
        <f>IFERROR(VLOOKUP(C2045,参数表!A:D,3,0),"")</f>
        <v/>
      </c>
      <c r="F2045" s="10" t="str">
        <f>IFERROR(VLOOKUP(C2045,参数表!A:D,4,0),"")</f>
        <v/>
      </c>
    </row>
    <row r="2046" spans="1:6">
      <c r="A2046" s="33" t="str">
        <f>COUNTIF($C$1:C2046,C2046)&amp;C2046</f>
        <v>0</v>
      </c>
      <c r="D2046" s="40" t="str">
        <f>IFERROR(VLOOKUP(C2046,参数表!A:D,2,0),"")</f>
        <v/>
      </c>
      <c r="E2046" s="10" t="str">
        <f>IFERROR(VLOOKUP(C2046,参数表!A:D,3,0),"")</f>
        <v/>
      </c>
      <c r="F2046" s="10" t="str">
        <f>IFERROR(VLOOKUP(C2046,参数表!A:D,4,0),"")</f>
        <v/>
      </c>
    </row>
    <row r="2047" spans="1:6">
      <c r="A2047" s="33" t="str">
        <f>COUNTIF($C$1:C2047,C2047)&amp;C2047</f>
        <v>0</v>
      </c>
      <c r="D2047" s="40" t="str">
        <f>IFERROR(VLOOKUP(C2047,参数表!A:D,2,0),"")</f>
        <v/>
      </c>
      <c r="E2047" s="10" t="str">
        <f>IFERROR(VLOOKUP(C2047,参数表!A:D,3,0),"")</f>
        <v/>
      </c>
      <c r="F2047" s="10" t="str">
        <f>IFERROR(VLOOKUP(C2047,参数表!A:D,4,0),"")</f>
        <v/>
      </c>
    </row>
    <row r="2048" spans="1:6">
      <c r="A2048" s="33" t="str">
        <f>COUNTIF($C$1:C2048,C2048)&amp;C2048</f>
        <v>0</v>
      </c>
      <c r="D2048" s="40" t="str">
        <f>IFERROR(VLOOKUP(C2048,参数表!A:D,2,0),"")</f>
        <v/>
      </c>
      <c r="E2048" s="10" t="str">
        <f>IFERROR(VLOOKUP(C2048,参数表!A:D,3,0),"")</f>
        <v/>
      </c>
      <c r="F2048" s="10" t="str">
        <f>IFERROR(VLOOKUP(C2048,参数表!A:D,4,0),"")</f>
        <v/>
      </c>
    </row>
    <row r="2049" spans="1:6">
      <c r="A2049" s="33" t="str">
        <f>COUNTIF($C$1:C2049,C2049)&amp;C2049</f>
        <v>0</v>
      </c>
      <c r="D2049" s="40" t="str">
        <f>IFERROR(VLOOKUP(C2049,参数表!A:D,2,0),"")</f>
        <v/>
      </c>
      <c r="E2049" s="10" t="str">
        <f>IFERROR(VLOOKUP(C2049,参数表!A:D,3,0),"")</f>
        <v/>
      </c>
      <c r="F2049" s="10" t="str">
        <f>IFERROR(VLOOKUP(C2049,参数表!A:D,4,0),"")</f>
        <v/>
      </c>
    </row>
    <row r="2050" spans="1:6">
      <c r="A2050" s="33" t="str">
        <f>COUNTIF($C$1:C2050,C2050)&amp;C2050</f>
        <v>0</v>
      </c>
      <c r="D2050" s="40" t="str">
        <f>IFERROR(VLOOKUP(C2050,参数表!A:D,2,0),"")</f>
        <v/>
      </c>
      <c r="E2050" s="10" t="str">
        <f>IFERROR(VLOOKUP(C2050,参数表!A:D,3,0),"")</f>
        <v/>
      </c>
      <c r="F2050" s="10" t="str">
        <f>IFERROR(VLOOKUP(C2050,参数表!A:D,4,0),"")</f>
        <v/>
      </c>
    </row>
    <row r="2051" spans="1:6">
      <c r="A2051" s="33" t="str">
        <f>COUNTIF($C$1:C2051,C2051)&amp;C2051</f>
        <v>0</v>
      </c>
      <c r="D2051" s="40" t="str">
        <f>IFERROR(VLOOKUP(C2051,参数表!A:D,2,0),"")</f>
        <v/>
      </c>
      <c r="E2051" s="10" t="str">
        <f>IFERROR(VLOOKUP(C2051,参数表!A:D,3,0),"")</f>
        <v/>
      </c>
      <c r="F2051" s="10" t="str">
        <f>IFERROR(VLOOKUP(C2051,参数表!A:D,4,0),"")</f>
        <v/>
      </c>
    </row>
    <row r="2052" spans="1:6">
      <c r="A2052" s="33" t="str">
        <f>COUNTIF($C$1:C2052,C2052)&amp;C2052</f>
        <v>0</v>
      </c>
      <c r="D2052" s="40" t="str">
        <f>IFERROR(VLOOKUP(C2052,参数表!A:D,2,0),"")</f>
        <v/>
      </c>
      <c r="E2052" s="10" t="str">
        <f>IFERROR(VLOOKUP(C2052,参数表!A:D,3,0),"")</f>
        <v/>
      </c>
      <c r="F2052" s="10" t="str">
        <f>IFERROR(VLOOKUP(C2052,参数表!A:D,4,0),"")</f>
        <v/>
      </c>
    </row>
    <row r="2053" spans="1:6">
      <c r="A2053" s="33" t="str">
        <f>COUNTIF($C$1:C2053,C2053)&amp;C2053</f>
        <v>0</v>
      </c>
      <c r="D2053" s="40" t="str">
        <f>IFERROR(VLOOKUP(C2053,参数表!A:D,2,0),"")</f>
        <v/>
      </c>
      <c r="E2053" s="10" t="str">
        <f>IFERROR(VLOOKUP(C2053,参数表!A:D,3,0),"")</f>
        <v/>
      </c>
      <c r="F2053" s="10" t="str">
        <f>IFERROR(VLOOKUP(C2053,参数表!A:D,4,0),"")</f>
        <v/>
      </c>
    </row>
    <row r="2054" spans="1:6">
      <c r="A2054" s="33" t="str">
        <f>COUNTIF($C$1:C2054,C2054)&amp;C2054</f>
        <v>0</v>
      </c>
      <c r="D2054" s="40" t="str">
        <f>IFERROR(VLOOKUP(C2054,参数表!A:D,2,0),"")</f>
        <v/>
      </c>
      <c r="E2054" s="10" t="str">
        <f>IFERROR(VLOOKUP(C2054,参数表!A:D,3,0),"")</f>
        <v/>
      </c>
      <c r="F2054" s="10" t="str">
        <f>IFERROR(VLOOKUP(C2054,参数表!A:D,4,0),"")</f>
        <v/>
      </c>
    </row>
    <row r="2055" spans="1:6">
      <c r="A2055" s="33" t="str">
        <f>COUNTIF($C$1:C2055,C2055)&amp;C2055</f>
        <v>0</v>
      </c>
      <c r="D2055" s="40" t="str">
        <f>IFERROR(VLOOKUP(C2055,参数表!A:D,2,0),"")</f>
        <v/>
      </c>
      <c r="E2055" s="10" t="str">
        <f>IFERROR(VLOOKUP(C2055,参数表!A:D,3,0),"")</f>
        <v/>
      </c>
      <c r="F2055" s="10" t="str">
        <f>IFERROR(VLOOKUP(C2055,参数表!A:D,4,0),"")</f>
        <v/>
      </c>
    </row>
    <row r="2056" spans="1:6">
      <c r="A2056" s="33" t="str">
        <f>COUNTIF($C$1:C2056,C2056)&amp;C2056</f>
        <v>0</v>
      </c>
      <c r="D2056" s="40" t="str">
        <f>IFERROR(VLOOKUP(C2056,参数表!A:D,2,0),"")</f>
        <v/>
      </c>
      <c r="E2056" s="10" t="str">
        <f>IFERROR(VLOOKUP(C2056,参数表!A:D,3,0),"")</f>
        <v/>
      </c>
      <c r="F2056" s="10" t="str">
        <f>IFERROR(VLOOKUP(C2056,参数表!A:D,4,0),"")</f>
        <v/>
      </c>
    </row>
    <row r="2057" spans="1:6">
      <c r="A2057" s="33" t="str">
        <f>COUNTIF($C$1:C2057,C2057)&amp;C2057</f>
        <v>0</v>
      </c>
      <c r="D2057" s="40" t="str">
        <f>IFERROR(VLOOKUP(C2057,参数表!A:D,2,0),"")</f>
        <v/>
      </c>
      <c r="E2057" s="10" t="str">
        <f>IFERROR(VLOOKUP(C2057,参数表!A:D,3,0),"")</f>
        <v/>
      </c>
      <c r="F2057" s="10" t="str">
        <f>IFERROR(VLOOKUP(C2057,参数表!A:D,4,0),"")</f>
        <v/>
      </c>
    </row>
    <row r="2058" spans="1:6">
      <c r="A2058" s="33" t="str">
        <f>COUNTIF($C$1:C2058,C2058)&amp;C2058</f>
        <v>0</v>
      </c>
      <c r="D2058" s="40" t="str">
        <f>IFERROR(VLOOKUP(C2058,参数表!A:D,2,0),"")</f>
        <v/>
      </c>
      <c r="E2058" s="10" t="str">
        <f>IFERROR(VLOOKUP(C2058,参数表!A:D,3,0),"")</f>
        <v/>
      </c>
      <c r="F2058" s="10" t="str">
        <f>IFERROR(VLOOKUP(C2058,参数表!A:D,4,0),"")</f>
        <v/>
      </c>
    </row>
    <row r="2059" spans="1:6">
      <c r="A2059" s="33" t="str">
        <f>COUNTIF($C$1:C2059,C2059)&amp;C2059</f>
        <v>0</v>
      </c>
      <c r="D2059" s="40" t="str">
        <f>IFERROR(VLOOKUP(C2059,参数表!A:D,2,0),"")</f>
        <v/>
      </c>
      <c r="E2059" s="10" t="str">
        <f>IFERROR(VLOOKUP(C2059,参数表!A:D,3,0),"")</f>
        <v/>
      </c>
      <c r="F2059" s="10" t="str">
        <f>IFERROR(VLOOKUP(C2059,参数表!A:D,4,0),"")</f>
        <v/>
      </c>
    </row>
    <row r="2060" spans="1:6">
      <c r="A2060" s="33" t="str">
        <f>COUNTIF($C$1:C2060,C2060)&amp;C2060</f>
        <v>0</v>
      </c>
      <c r="D2060" s="40" t="str">
        <f>IFERROR(VLOOKUP(C2060,参数表!A:D,2,0),"")</f>
        <v/>
      </c>
      <c r="E2060" s="10" t="str">
        <f>IFERROR(VLOOKUP(C2060,参数表!A:D,3,0),"")</f>
        <v/>
      </c>
      <c r="F2060" s="10" t="str">
        <f>IFERROR(VLOOKUP(C2060,参数表!A:D,4,0),"")</f>
        <v/>
      </c>
    </row>
    <row r="2061" spans="1:6">
      <c r="A2061" s="33" t="str">
        <f>COUNTIF($C$1:C2061,C2061)&amp;C2061</f>
        <v>0</v>
      </c>
      <c r="D2061" s="40" t="str">
        <f>IFERROR(VLOOKUP(C2061,参数表!A:D,2,0),"")</f>
        <v/>
      </c>
      <c r="E2061" s="10" t="str">
        <f>IFERROR(VLOOKUP(C2061,参数表!A:D,3,0),"")</f>
        <v/>
      </c>
      <c r="F2061" s="10" t="str">
        <f>IFERROR(VLOOKUP(C2061,参数表!A:D,4,0),"")</f>
        <v/>
      </c>
    </row>
    <row r="2062" spans="1:6">
      <c r="A2062" s="33" t="str">
        <f>COUNTIF($C$1:C2062,C2062)&amp;C2062</f>
        <v>0</v>
      </c>
      <c r="D2062" s="40" t="str">
        <f>IFERROR(VLOOKUP(C2062,参数表!A:D,2,0),"")</f>
        <v/>
      </c>
      <c r="E2062" s="10" t="str">
        <f>IFERROR(VLOOKUP(C2062,参数表!A:D,3,0),"")</f>
        <v/>
      </c>
      <c r="F2062" s="10" t="str">
        <f>IFERROR(VLOOKUP(C2062,参数表!A:D,4,0),"")</f>
        <v/>
      </c>
    </row>
    <row r="2063" spans="1:6">
      <c r="A2063" s="33" t="str">
        <f>COUNTIF($C$1:C2063,C2063)&amp;C2063</f>
        <v>0</v>
      </c>
      <c r="D2063" s="40" t="str">
        <f>IFERROR(VLOOKUP(C2063,参数表!A:D,2,0),"")</f>
        <v/>
      </c>
      <c r="E2063" s="10" t="str">
        <f>IFERROR(VLOOKUP(C2063,参数表!A:D,3,0),"")</f>
        <v/>
      </c>
      <c r="F2063" s="10" t="str">
        <f>IFERROR(VLOOKUP(C2063,参数表!A:D,4,0),"")</f>
        <v/>
      </c>
    </row>
    <row r="2064" spans="1:6">
      <c r="A2064" s="33" t="str">
        <f>COUNTIF($C$1:C2064,C2064)&amp;C2064</f>
        <v>0</v>
      </c>
      <c r="D2064" s="40" t="str">
        <f>IFERROR(VLOOKUP(C2064,参数表!A:D,2,0),"")</f>
        <v/>
      </c>
      <c r="E2064" s="10" t="str">
        <f>IFERROR(VLOOKUP(C2064,参数表!A:D,3,0),"")</f>
        <v/>
      </c>
      <c r="F2064" s="10" t="str">
        <f>IFERROR(VLOOKUP(C2064,参数表!A:D,4,0),"")</f>
        <v/>
      </c>
    </row>
    <row r="2065" spans="1:6">
      <c r="A2065" s="33" t="str">
        <f>COUNTIF($C$1:C2065,C2065)&amp;C2065</f>
        <v>0</v>
      </c>
      <c r="D2065" s="40" t="str">
        <f>IFERROR(VLOOKUP(C2065,参数表!A:D,2,0),"")</f>
        <v/>
      </c>
      <c r="E2065" s="10" t="str">
        <f>IFERROR(VLOOKUP(C2065,参数表!A:D,3,0),"")</f>
        <v/>
      </c>
      <c r="F2065" s="10" t="str">
        <f>IFERROR(VLOOKUP(C2065,参数表!A:D,4,0),"")</f>
        <v/>
      </c>
    </row>
    <row r="2066" spans="1:6">
      <c r="A2066" s="33" t="str">
        <f>COUNTIF($C$1:C2066,C2066)&amp;C2066</f>
        <v>0</v>
      </c>
      <c r="D2066" s="40" t="str">
        <f>IFERROR(VLOOKUP(C2066,参数表!A:D,2,0),"")</f>
        <v/>
      </c>
      <c r="E2066" s="10" t="str">
        <f>IFERROR(VLOOKUP(C2066,参数表!A:D,3,0),"")</f>
        <v/>
      </c>
      <c r="F2066" s="10" t="str">
        <f>IFERROR(VLOOKUP(C2066,参数表!A:D,4,0),"")</f>
        <v/>
      </c>
    </row>
    <row r="2067" spans="1:6">
      <c r="A2067" s="33" t="str">
        <f>COUNTIF($C$1:C2067,C2067)&amp;C2067</f>
        <v>0</v>
      </c>
      <c r="D2067" s="40" t="str">
        <f>IFERROR(VLOOKUP(C2067,参数表!A:D,2,0),"")</f>
        <v/>
      </c>
      <c r="E2067" s="10" t="str">
        <f>IFERROR(VLOOKUP(C2067,参数表!A:D,3,0),"")</f>
        <v/>
      </c>
      <c r="F2067" s="10" t="str">
        <f>IFERROR(VLOOKUP(C2067,参数表!A:D,4,0),"")</f>
        <v/>
      </c>
    </row>
    <row r="2068" spans="1:6">
      <c r="A2068" s="33" t="str">
        <f>COUNTIF($C$1:C2068,C2068)&amp;C2068</f>
        <v>0</v>
      </c>
      <c r="D2068" s="40" t="str">
        <f>IFERROR(VLOOKUP(C2068,参数表!A:D,2,0),"")</f>
        <v/>
      </c>
      <c r="E2068" s="10" t="str">
        <f>IFERROR(VLOOKUP(C2068,参数表!A:D,3,0),"")</f>
        <v/>
      </c>
      <c r="F2068" s="10" t="str">
        <f>IFERROR(VLOOKUP(C2068,参数表!A:D,4,0),"")</f>
        <v/>
      </c>
    </row>
    <row r="2069" spans="1:6">
      <c r="A2069" s="33" t="str">
        <f>COUNTIF($C$1:C2069,C2069)&amp;C2069</f>
        <v>0</v>
      </c>
      <c r="D2069" s="40" t="str">
        <f>IFERROR(VLOOKUP(C2069,参数表!A:D,2,0),"")</f>
        <v/>
      </c>
      <c r="E2069" s="10" t="str">
        <f>IFERROR(VLOOKUP(C2069,参数表!A:D,3,0),"")</f>
        <v/>
      </c>
      <c r="F2069" s="10" t="str">
        <f>IFERROR(VLOOKUP(C2069,参数表!A:D,4,0),"")</f>
        <v/>
      </c>
    </row>
    <row r="2070" spans="1:6">
      <c r="A2070" s="33" t="str">
        <f>COUNTIF($C$1:C2070,C2070)&amp;C2070</f>
        <v>0</v>
      </c>
      <c r="D2070" s="40" t="str">
        <f>IFERROR(VLOOKUP(C2070,参数表!A:D,2,0),"")</f>
        <v/>
      </c>
      <c r="E2070" s="10" t="str">
        <f>IFERROR(VLOOKUP(C2070,参数表!A:D,3,0),"")</f>
        <v/>
      </c>
      <c r="F2070" s="10" t="str">
        <f>IFERROR(VLOOKUP(C2070,参数表!A:D,4,0),"")</f>
        <v/>
      </c>
    </row>
    <row r="2071" spans="1:6">
      <c r="A2071" s="33" t="str">
        <f>COUNTIF($C$1:C2071,C2071)&amp;C2071</f>
        <v>0</v>
      </c>
      <c r="D2071" s="40" t="str">
        <f>IFERROR(VLOOKUP(C2071,参数表!A:D,2,0),"")</f>
        <v/>
      </c>
      <c r="E2071" s="10" t="str">
        <f>IFERROR(VLOOKUP(C2071,参数表!A:D,3,0),"")</f>
        <v/>
      </c>
      <c r="F2071" s="10" t="str">
        <f>IFERROR(VLOOKUP(C2071,参数表!A:D,4,0),"")</f>
        <v/>
      </c>
    </row>
    <row r="2072" spans="1:6">
      <c r="A2072" s="33" t="str">
        <f>COUNTIF($C$1:C2072,C2072)&amp;C2072</f>
        <v>0</v>
      </c>
      <c r="D2072" s="40" t="str">
        <f>IFERROR(VLOOKUP(C2072,参数表!A:D,2,0),"")</f>
        <v/>
      </c>
      <c r="E2072" s="10" t="str">
        <f>IFERROR(VLOOKUP(C2072,参数表!A:D,3,0),"")</f>
        <v/>
      </c>
      <c r="F2072" s="10" t="str">
        <f>IFERROR(VLOOKUP(C2072,参数表!A:D,4,0),"")</f>
        <v/>
      </c>
    </row>
    <row r="2073" spans="1:6">
      <c r="A2073" s="33" t="str">
        <f>COUNTIF($C$1:C2073,C2073)&amp;C2073</f>
        <v>0</v>
      </c>
      <c r="D2073" s="40" t="str">
        <f>IFERROR(VLOOKUP(C2073,参数表!A:D,2,0),"")</f>
        <v/>
      </c>
      <c r="E2073" s="10" t="str">
        <f>IFERROR(VLOOKUP(C2073,参数表!A:D,3,0),"")</f>
        <v/>
      </c>
      <c r="F2073" s="10" t="str">
        <f>IFERROR(VLOOKUP(C2073,参数表!A:D,4,0),"")</f>
        <v/>
      </c>
    </row>
    <row r="2074" spans="1:6">
      <c r="A2074" s="33" t="str">
        <f>COUNTIF($C$1:C2074,C2074)&amp;C2074</f>
        <v>0</v>
      </c>
      <c r="D2074" s="40" t="str">
        <f>IFERROR(VLOOKUP(C2074,参数表!A:D,2,0),"")</f>
        <v/>
      </c>
      <c r="E2074" s="10" t="str">
        <f>IFERROR(VLOOKUP(C2074,参数表!A:D,3,0),"")</f>
        <v/>
      </c>
      <c r="F2074" s="10" t="str">
        <f>IFERROR(VLOOKUP(C2074,参数表!A:D,4,0),"")</f>
        <v/>
      </c>
    </row>
    <row r="2075" spans="1:6">
      <c r="A2075" s="33" t="str">
        <f>COUNTIF($C$1:C2075,C2075)&amp;C2075</f>
        <v>0</v>
      </c>
      <c r="D2075" s="40" t="str">
        <f>IFERROR(VLOOKUP(C2075,参数表!A:D,2,0),"")</f>
        <v/>
      </c>
      <c r="E2075" s="10" t="str">
        <f>IFERROR(VLOOKUP(C2075,参数表!A:D,3,0),"")</f>
        <v/>
      </c>
      <c r="F2075" s="10" t="str">
        <f>IFERROR(VLOOKUP(C2075,参数表!A:D,4,0),"")</f>
        <v/>
      </c>
    </row>
    <row r="2076" spans="1:6">
      <c r="A2076" s="33" t="str">
        <f>COUNTIF($C$1:C2076,C2076)&amp;C2076</f>
        <v>0</v>
      </c>
      <c r="D2076" s="40" t="str">
        <f>IFERROR(VLOOKUP(C2076,参数表!A:D,2,0),"")</f>
        <v/>
      </c>
      <c r="E2076" s="10" t="str">
        <f>IFERROR(VLOOKUP(C2076,参数表!A:D,3,0),"")</f>
        <v/>
      </c>
      <c r="F2076" s="10" t="str">
        <f>IFERROR(VLOOKUP(C2076,参数表!A:D,4,0),"")</f>
        <v/>
      </c>
    </row>
    <row r="2077" spans="1:6">
      <c r="A2077" s="33" t="str">
        <f>COUNTIF($C$1:C2077,C2077)&amp;C2077</f>
        <v>0</v>
      </c>
      <c r="D2077" s="40" t="str">
        <f>IFERROR(VLOOKUP(C2077,参数表!A:D,2,0),"")</f>
        <v/>
      </c>
      <c r="E2077" s="10" t="str">
        <f>IFERROR(VLOOKUP(C2077,参数表!A:D,3,0),"")</f>
        <v/>
      </c>
      <c r="F2077" s="10" t="str">
        <f>IFERROR(VLOOKUP(C2077,参数表!A:D,4,0),"")</f>
        <v/>
      </c>
    </row>
    <row r="2078" spans="1:6">
      <c r="A2078" s="33" t="str">
        <f>COUNTIF($C$1:C2078,C2078)&amp;C2078</f>
        <v>0</v>
      </c>
      <c r="D2078" s="40" t="str">
        <f>IFERROR(VLOOKUP(C2078,参数表!A:D,2,0),"")</f>
        <v/>
      </c>
      <c r="E2078" s="10" t="str">
        <f>IFERROR(VLOOKUP(C2078,参数表!A:D,3,0),"")</f>
        <v/>
      </c>
      <c r="F2078" s="10" t="str">
        <f>IFERROR(VLOOKUP(C2078,参数表!A:D,4,0),"")</f>
        <v/>
      </c>
    </row>
    <row r="2079" spans="1:6">
      <c r="A2079" s="33" t="str">
        <f>COUNTIF($C$1:C2079,C2079)&amp;C2079</f>
        <v>0</v>
      </c>
      <c r="D2079" s="40" t="str">
        <f>IFERROR(VLOOKUP(C2079,参数表!A:D,2,0),"")</f>
        <v/>
      </c>
      <c r="E2079" s="10" t="str">
        <f>IFERROR(VLOOKUP(C2079,参数表!A:D,3,0),"")</f>
        <v/>
      </c>
      <c r="F2079" s="10" t="str">
        <f>IFERROR(VLOOKUP(C2079,参数表!A:D,4,0),"")</f>
        <v/>
      </c>
    </row>
    <row r="2080" spans="1:6">
      <c r="A2080" s="33" t="str">
        <f>COUNTIF($C$1:C2080,C2080)&amp;C2080</f>
        <v>0</v>
      </c>
      <c r="D2080" s="40" t="str">
        <f>IFERROR(VLOOKUP(C2080,参数表!A:D,2,0),"")</f>
        <v/>
      </c>
      <c r="E2080" s="10" t="str">
        <f>IFERROR(VLOOKUP(C2080,参数表!A:D,3,0),"")</f>
        <v/>
      </c>
      <c r="F2080" s="10" t="str">
        <f>IFERROR(VLOOKUP(C2080,参数表!A:D,4,0),"")</f>
        <v/>
      </c>
    </row>
    <row r="2081" spans="1:6">
      <c r="A2081" s="33" t="str">
        <f>COUNTIF($C$1:C2081,C2081)&amp;C2081</f>
        <v>0</v>
      </c>
      <c r="D2081" s="40" t="str">
        <f>IFERROR(VLOOKUP(C2081,参数表!A:D,2,0),"")</f>
        <v/>
      </c>
      <c r="E2081" s="10" t="str">
        <f>IFERROR(VLOOKUP(C2081,参数表!A:D,3,0),"")</f>
        <v/>
      </c>
      <c r="F2081" s="10" t="str">
        <f>IFERROR(VLOOKUP(C2081,参数表!A:D,4,0),"")</f>
        <v/>
      </c>
    </row>
    <row r="2082" spans="1:6">
      <c r="A2082" s="33" t="str">
        <f>COUNTIF($C$1:C2082,C2082)&amp;C2082</f>
        <v>0</v>
      </c>
      <c r="D2082" s="40" t="str">
        <f>IFERROR(VLOOKUP(C2082,参数表!A:D,2,0),"")</f>
        <v/>
      </c>
      <c r="E2082" s="10" t="str">
        <f>IFERROR(VLOOKUP(C2082,参数表!A:D,3,0),"")</f>
        <v/>
      </c>
      <c r="F2082" s="10" t="str">
        <f>IFERROR(VLOOKUP(C2082,参数表!A:D,4,0),"")</f>
        <v/>
      </c>
    </row>
    <row r="2083" spans="1:6">
      <c r="A2083" s="33" t="str">
        <f>COUNTIF($C$1:C2083,C2083)&amp;C2083</f>
        <v>0</v>
      </c>
      <c r="D2083" s="40" t="str">
        <f>IFERROR(VLOOKUP(C2083,参数表!A:D,2,0),"")</f>
        <v/>
      </c>
      <c r="E2083" s="10" t="str">
        <f>IFERROR(VLOOKUP(C2083,参数表!A:D,3,0),"")</f>
        <v/>
      </c>
      <c r="F2083" s="10" t="str">
        <f>IFERROR(VLOOKUP(C2083,参数表!A:D,4,0),"")</f>
        <v/>
      </c>
    </row>
    <row r="2084" spans="1:6">
      <c r="A2084" s="33" t="str">
        <f>COUNTIF($C$1:C2084,C2084)&amp;C2084</f>
        <v>0</v>
      </c>
      <c r="D2084" s="40" t="str">
        <f>IFERROR(VLOOKUP(C2084,参数表!A:D,2,0),"")</f>
        <v/>
      </c>
      <c r="E2084" s="10" t="str">
        <f>IFERROR(VLOOKUP(C2084,参数表!A:D,3,0),"")</f>
        <v/>
      </c>
      <c r="F2084" s="10" t="str">
        <f>IFERROR(VLOOKUP(C2084,参数表!A:D,4,0),"")</f>
        <v/>
      </c>
    </row>
    <row r="2085" spans="1:6">
      <c r="A2085" s="33" t="str">
        <f>COUNTIF($C$1:C2085,C2085)&amp;C2085</f>
        <v>0</v>
      </c>
      <c r="D2085" s="40" t="str">
        <f>IFERROR(VLOOKUP(C2085,参数表!A:D,2,0),"")</f>
        <v/>
      </c>
      <c r="E2085" s="10" t="str">
        <f>IFERROR(VLOOKUP(C2085,参数表!A:D,3,0),"")</f>
        <v/>
      </c>
      <c r="F2085" s="10" t="str">
        <f>IFERROR(VLOOKUP(C2085,参数表!A:D,4,0),"")</f>
        <v/>
      </c>
    </row>
    <row r="2086" spans="1:6">
      <c r="A2086" s="33" t="str">
        <f>COUNTIF($C$1:C2086,C2086)&amp;C2086</f>
        <v>0</v>
      </c>
      <c r="D2086" s="40" t="str">
        <f>IFERROR(VLOOKUP(C2086,参数表!A:D,2,0),"")</f>
        <v/>
      </c>
      <c r="E2086" s="10" t="str">
        <f>IFERROR(VLOOKUP(C2086,参数表!A:D,3,0),"")</f>
        <v/>
      </c>
      <c r="F2086" s="10" t="str">
        <f>IFERROR(VLOOKUP(C2086,参数表!A:D,4,0),"")</f>
        <v/>
      </c>
    </row>
    <row r="2087" spans="1:6">
      <c r="A2087" s="33" t="str">
        <f>COUNTIF($C$1:C2087,C2087)&amp;C2087</f>
        <v>0</v>
      </c>
      <c r="D2087" s="40" t="str">
        <f>IFERROR(VLOOKUP(C2087,参数表!A:D,2,0),"")</f>
        <v/>
      </c>
      <c r="E2087" s="10" t="str">
        <f>IFERROR(VLOOKUP(C2087,参数表!A:D,3,0),"")</f>
        <v/>
      </c>
      <c r="F2087" s="10" t="str">
        <f>IFERROR(VLOOKUP(C2087,参数表!A:D,4,0),"")</f>
        <v/>
      </c>
    </row>
    <row r="2088" spans="1:6">
      <c r="A2088" s="33" t="str">
        <f>COUNTIF($C$1:C2088,C2088)&amp;C2088</f>
        <v>0</v>
      </c>
      <c r="D2088" s="40" t="str">
        <f>IFERROR(VLOOKUP(C2088,参数表!A:D,2,0),"")</f>
        <v/>
      </c>
      <c r="E2088" s="10" t="str">
        <f>IFERROR(VLOOKUP(C2088,参数表!A:D,3,0),"")</f>
        <v/>
      </c>
      <c r="F2088" s="10" t="str">
        <f>IFERROR(VLOOKUP(C2088,参数表!A:D,4,0),"")</f>
        <v/>
      </c>
    </row>
    <row r="2089" spans="1:6">
      <c r="A2089" s="33" t="str">
        <f>COUNTIF($C$1:C2089,C2089)&amp;C2089</f>
        <v>0</v>
      </c>
      <c r="D2089" s="40" t="str">
        <f>IFERROR(VLOOKUP(C2089,参数表!A:D,2,0),"")</f>
        <v/>
      </c>
      <c r="E2089" s="10" t="str">
        <f>IFERROR(VLOOKUP(C2089,参数表!A:D,3,0),"")</f>
        <v/>
      </c>
      <c r="F2089" s="10" t="str">
        <f>IFERROR(VLOOKUP(C2089,参数表!A:D,4,0),"")</f>
        <v/>
      </c>
    </row>
    <row r="2090" spans="1:6">
      <c r="A2090" s="33" t="str">
        <f>COUNTIF($C$1:C2090,C2090)&amp;C2090</f>
        <v>0</v>
      </c>
      <c r="D2090" s="40" t="str">
        <f>IFERROR(VLOOKUP(C2090,参数表!A:D,2,0),"")</f>
        <v/>
      </c>
      <c r="E2090" s="10" t="str">
        <f>IFERROR(VLOOKUP(C2090,参数表!A:D,3,0),"")</f>
        <v/>
      </c>
      <c r="F2090" s="10" t="str">
        <f>IFERROR(VLOOKUP(C2090,参数表!A:D,4,0),"")</f>
        <v/>
      </c>
    </row>
    <row r="2091" spans="1:6">
      <c r="A2091" s="33" t="str">
        <f>COUNTIF($C$1:C2091,C2091)&amp;C2091</f>
        <v>0</v>
      </c>
      <c r="D2091" s="40" t="str">
        <f>IFERROR(VLOOKUP(C2091,参数表!A:D,2,0),"")</f>
        <v/>
      </c>
      <c r="E2091" s="10" t="str">
        <f>IFERROR(VLOOKUP(C2091,参数表!A:D,3,0),"")</f>
        <v/>
      </c>
      <c r="F2091" s="10" t="str">
        <f>IFERROR(VLOOKUP(C2091,参数表!A:D,4,0),"")</f>
        <v/>
      </c>
    </row>
    <row r="2092" spans="1:6">
      <c r="A2092" s="33" t="str">
        <f>COUNTIF($C$1:C2092,C2092)&amp;C2092</f>
        <v>0</v>
      </c>
      <c r="D2092" s="40" t="str">
        <f>IFERROR(VLOOKUP(C2092,参数表!A:D,2,0),"")</f>
        <v/>
      </c>
      <c r="E2092" s="10" t="str">
        <f>IFERROR(VLOOKUP(C2092,参数表!A:D,3,0),"")</f>
        <v/>
      </c>
      <c r="F2092" s="10" t="str">
        <f>IFERROR(VLOOKUP(C2092,参数表!A:D,4,0),"")</f>
        <v/>
      </c>
    </row>
    <row r="2093" spans="1:6">
      <c r="A2093" s="33" t="str">
        <f>COUNTIF($C$1:C2093,C2093)&amp;C2093</f>
        <v>0</v>
      </c>
      <c r="D2093" s="40" t="str">
        <f>IFERROR(VLOOKUP(C2093,参数表!A:D,2,0),"")</f>
        <v/>
      </c>
      <c r="E2093" s="10" t="str">
        <f>IFERROR(VLOOKUP(C2093,参数表!A:D,3,0),"")</f>
        <v/>
      </c>
      <c r="F2093" s="10" t="str">
        <f>IFERROR(VLOOKUP(C2093,参数表!A:D,4,0),"")</f>
        <v/>
      </c>
    </row>
    <row r="2094" spans="1:6">
      <c r="A2094" s="33" t="str">
        <f>COUNTIF($C$1:C2094,C2094)&amp;C2094</f>
        <v>0</v>
      </c>
      <c r="D2094" s="40" t="str">
        <f>IFERROR(VLOOKUP(C2094,参数表!A:D,2,0),"")</f>
        <v/>
      </c>
      <c r="E2094" s="10" t="str">
        <f>IFERROR(VLOOKUP(C2094,参数表!A:D,3,0),"")</f>
        <v/>
      </c>
      <c r="F2094" s="10" t="str">
        <f>IFERROR(VLOOKUP(C2094,参数表!A:D,4,0),"")</f>
        <v/>
      </c>
    </row>
    <row r="2095" spans="1:6">
      <c r="A2095" s="33" t="str">
        <f>COUNTIF($C$1:C2095,C2095)&amp;C2095</f>
        <v>0</v>
      </c>
      <c r="D2095" s="40" t="str">
        <f>IFERROR(VLOOKUP(C2095,参数表!A:D,2,0),"")</f>
        <v/>
      </c>
      <c r="E2095" s="10" t="str">
        <f>IFERROR(VLOOKUP(C2095,参数表!A:D,3,0),"")</f>
        <v/>
      </c>
      <c r="F2095" s="10" t="str">
        <f>IFERROR(VLOOKUP(C2095,参数表!A:D,4,0),"")</f>
        <v/>
      </c>
    </row>
    <row r="2096" spans="1:6">
      <c r="A2096" s="33" t="str">
        <f>COUNTIF($C$1:C2096,C2096)&amp;C2096</f>
        <v>0</v>
      </c>
      <c r="D2096" s="40" t="str">
        <f>IFERROR(VLOOKUP(C2096,参数表!A:D,2,0),"")</f>
        <v/>
      </c>
      <c r="E2096" s="10" t="str">
        <f>IFERROR(VLOOKUP(C2096,参数表!A:D,3,0),"")</f>
        <v/>
      </c>
      <c r="F2096" s="10" t="str">
        <f>IFERROR(VLOOKUP(C2096,参数表!A:D,4,0),"")</f>
        <v/>
      </c>
    </row>
    <row r="2097" spans="1:6">
      <c r="A2097" s="33" t="str">
        <f>COUNTIF($C$1:C2097,C2097)&amp;C2097</f>
        <v>0</v>
      </c>
      <c r="D2097" s="40" t="str">
        <f>IFERROR(VLOOKUP(C2097,参数表!A:D,2,0),"")</f>
        <v/>
      </c>
      <c r="E2097" s="10" t="str">
        <f>IFERROR(VLOOKUP(C2097,参数表!A:D,3,0),"")</f>
        <v/>
      </c>
      <c r="F2097" s="10" t="str">
        <f>IFERROR(VLOOKUP(C2097,参数表!A:D,4,0),"")</f>
        <v/>
      </c>
    </row>
    <row r="2098" spans="1:6">
      <c r="A2098" s="33" t="str">
        <f>COUNTIF($C$1:C2098,C2098)&amp;C2098</f>
        <v>0</v>
      </c>
      <c r="D2098" s="40" t="str">
        <f>IFERROR(VLOOKUP(C2098,参数表!A:D,2,0),"")</f>
        <v/>
      </c>
      <c r="E2098" s="10" t="str">
        <f>IFERROR(VLOOKUP(C2098,参数表!A:D,3,0),"")</f>
        <v/>
      </c>
      <c r="F2098" s="10" t="str">
        <f>IFERROR(VLOOKUP(C2098,参数表!A:D,4,0),"")</f>
        <v/>
      </c>
    </row>
    <row r="2099" spans="1:6">
      <c r="A2099" s="33" t="str">
        <f>COUNTIF($C$1:C2099,C2099)&amp;C2099</f>
        <v>0</v>
      </c>
      <c r="D2099" s="40" t="str">
        <f>IFERROR(VLOOKUP(C2099,参数表!A:D,2,0),"")</f>
        <v/>
      </c>
      <c r="E2099" s="10" t="str">
        <f>IFERROR(VLOOKUP(C2099,参数表!A:D,3,0),"")</f>
        <v/>
      </c>
      <c r="F2099" s="10" t="str">
        <f>IFERROR(VLOOKUP(C2099,参数表!A:D,4,0),"")</f>
        <v/>
      </c>
    </row>
    <row r="2100" spans="1:6">
      <c r="A2100" s="33" t="str">
        <f>COUNTIF($C$1:C2100,C2100)&amp;C2100</f>
        <v>0</v>
      </c>
      <c r="D2100" s="40" t="str">
        <f>IFERROR(VLOOKUP(C2100,参数表!A:D,2,0),"")</f>
        <v/>
      </c>
      <c r="E2100" s="10" t="str">
        <f>IFERROR(VLOOKUP(C2100,参数表!A:D,3,0),"")</f>
        <v/>
      </c>
      <c r="F2100" s="10" t="str">
        <f>IFERROR(VLOOKUP(C2100,参数表!A:D,4,0),"")</f>
        <v/>
      </c>
    </row>
    <row r="2101" spans="1:6">
      <c r="A2101" s="33" t="str">
        <f>COUNTIF($C$1:C2101,C2101)&amp;C2101</f>
        <v>0</v>
      </c>
      <c r="D2101" s="40" t="str">
        <f>IFERROR(VLOOKUP(C2101,参数表!A:D,2,0),"")</f>
        <v/>
      </c>
      <c r="E2101" s="10" t="str">
        <f>IFERROR(VLOOKUP(C2101,参数表!A:D,3,0),"")</f>
        <v/>
      </c>
      <c r="F2101" s="10" t="str">
        <f>IFERROR(VLOOKUP(C2101,参数表!A:D,4,0),"")</f>
        <v/>
      </c>
    </row>
    <row r="2102" spans="1:6">
      <c r="A2102" s="33" t="str">
        <f>COUNTIF($C$1:C2102,C2102)&amp;C2102</f>
        <v>0</v>
      </c>
      <c r="D2102" s="40" t="str">
        <f>IFERROR(VLOOKUP(C2102,参数表!A:D,2,0),"")</f>
        <v/>
      </c>
      <c r="E2102" s="10" t="str">
        <f>IFERROR(VLOOKUP(C2102,参数表!A:D,3,0),"")</f>
        <v/>
      </c>
      <c r="F2102" s="10" t="str">
        <f>IFERROR(VLOOKUP(C2102,参数表!A:D,4,0),"")</f>
        <v/>
      </c>
    </row>
    <row r="2103" spans="1:6">
      <c r="A2103" s="33" t="str">
        <f>COUNTIF($C$1:C2103,C2103)&amp;C2103</f>
        <v>0</v>
      </c>
      <c r="D2103" s="40" t="str">
        <f>IFERROR(VLOOKUP(C2103,参数表!A:D,2,0),"")</f>
        <v/>
      </c>
      <c r="E2103" s="10" t="str">
        <f>IFERROR(VLOOKUP(C2103,参数表!A:D,3,0),"")</f>
        <v/>
      </c>
      <c r="F2103" s="10" t="str">
        <f>IFERROR(VLOOKUP(C2103,参数表!A:D,4,0),"")</f>
        <v/>
      </c>
    </row>
    <row r="2104" spans="1:6">
      <c r="A2104" s="33" t="str">
        <f>COUNTIF($C$1:C2104,C2104)&amp;C2104</f>
        <v>0</v>
      </c>
      <c r="D2104" s="40" t="str">
        <f>IFERROR(VLOOKUP(C2104,参数表!A:D,2,0),"")</f>
        <v/>
      </c>
      <c r="E2104" s="10" t="str">
        <f>IFERROR(VLOOKUP(C2104,参数表!A:D,3,0),"")</f>
        <v/>
      </c>
      <c r="F2104" s="10" t="str">
        <f>IFERROR(VLOOKUP(C2104,参数表!A:D,4,0),"")</f>
        <v/>
      </c>
    </row>
    <row r="2105" spans="1:6">
      <c r="A2105" s="33" t="str">
        <f>COUNTIF($C$1:C2105,C2105)&amp;C2105</f>
        <v>0</v>
      </c>
      <c r="D2105" s="40" t="str">
        <f>IFERROR(VLOOKUP(C2105,参数表!A:D,2,0),"")</f>
        <v/>
      </c>
      <c r="E2105" s="10" t="str">
        <f>IFERROR(VLOOKUP(C2105,参数表!A:D,3,0),"")</f>
        <v/>
      </c>
      <c r="F2105" s="10" t="str">
        <f>IFERROR(VLOOKUP(C2105,参数表!A:D,4,0),"")</f>
        <v/>
      </c>
    </row>
    <row r="2106" spans="1:6">
      <c r="A2106" s="33" t="str">
        <f>COUNTIF($C$1:C2106,C2106)&amp;C2106</f>
        <v>0</v>
      </c>
      <c r="D2106" s="40" t="str">
        <f>IFERROR(VLOOKUP(C2106,参数表!A:D,2,0),"")</f>
        <v/>
      </c>
      <c r="E2106" s="10" t="str">
        <f>IFERROR(VLOOKUP(C2106,参数表!A:D,3,0),"")</f>
        <v/>
      </c>
      <c r="F2106" s="10" t="str">
        <f>IFERROR(VLOOKUP(C2106,参数表!A:D,4,0),"")</f>
        <v/>
      </c>
    </row>
    <row r="2107" spans="1:6">
      <c r="A2107" s="33" t="str">
        <f>COUNTIF($C$1:C2107,C2107)&amp;C2107</f>
        <v>0</v>
      </c>
      <c r="D2107" s="40" t="str">
        <f>IFERROR(VLOOKUP(C2107,参数表!A:D,2,0),"")</f>
        <v/>
      </c>
      <c r="E2107" s="10" t="str">
        <f>IFERROR(VLOOKUP(C2107,参数表!A:D,3,0),"")</f>
        <v/>
      </c>
      <c r="F2107" s="10" t="str">
        <f>IFERROR(VLOOKUP(C2107,参数表!A:D,4,0),"")</f>
        <v/>
      </c>
    </row>
    <row r="2108" spans="1:6">
      <c r="A2108" s="33" t="str">
        <f>COUNTIF($C$1:C2108,C2108)&amp;C2108</f>
        <v>0</v>
      </c>
      <c r="D2108" s="40" t="str">
        <f>IFERROR(VLOOKUP(C2108,参数表!A:D,2,0),"")</f>
        <v/>
      </c>
      <c r="E2108" s="10" t="str">
        <f>IFERROR(VLOOKUP(C2108,参数表!A:D,3,0),"")</f>
        <v/>
      </c>
      <c r="F2108" s="10" t="str">
        <f>IFERROR(VLOOKUP(C2108,参数表!A:D,4,0),"")</f>
        <v/>
      </c>
    </row>
    <row r="2109" spans="1:6">
      <c r="A2109" s="33" t="str">
        <f>COUNTIF($C$1:C2109,C2109)&amp;C2109</f>
        <v>0</v>
      </c>
      <c r="D2109" s="40" t="str">
        <f>IFERROR(VLOOKUP(C2109,参数表!A:D,2,0),"")</f>
        <v/>
      </c>
      <c r="E2109" s="10" t="str">
        <f>IFERROR(VLOOKUP(C2109,参数表!A:D,3,0),"")</f>
        <v/>
      </c>
      <c r="F2109" s="10" t="str">
        <f>IFERROR(VLOOKUP(C2109,参数表!A:D,4,0),"")</f>
        <v/>
      </c>
    </row>
    <row r="2110" spans="1:6">
      <c r="A2110" s="33" t="str">
        <f>COUNTIF($C$1:C2110,C2110)&amp;C2110</f>
        <v>0</v>
      </c>
      <c r="D2110" s="40" t="str">
        <f>IFERROR(VLOOKUP(C2110,参数表!A:D,2,0),"")</f>
        <v/>
      </c>
      <c r="E2110" s="10" t="str">
        <f>IFERROR(VLOOKUP(C2110,参数表!A:D,3,0),"")</f>
        <v/>
      </c>
      <c r="F2110" s="10" t="str">
        <f>IFERROR(VLOOKUP(C2110,参数表!A:D,4,0),"")</f>
        <v/>
      </c>
    </row>
    <row r="2111" spans="1:6">
      <c r="A2111" s="33" t="str">
        <f>COUNTIF($C$1:C2111,C2111)&amp;C2111</f>
        <v>0</v>
      </c>
      <c r="D2111" s="40" t="str">
        <f>IFERROR(VLOOKUP(C2111,参数表!A:D,2,0),"")</f>
        <v/>
      </c>
      <c r="E2111" s="10" t="str">
        <f>IFERROR(VLOOKUP(C2111,参数表!A:D,3,0),"")</f>
        <v/>
      </c>
      <c r="F2111" s="10" t="str">
        <f>IFERROR(VLOOKUP(C2111,参数表!A:D,4,0),"")</f>
        <v/>
      </c>
    </row>
    <row r="2112" spans="1:6">
      <c r="A2112" s="33" t="str">
        <f>COUNTIF($C$1:C2112,C2112)&amp;C2112</f>
        <v>0</v>
      </c>
      <c r="D2112" s="40" t="str">
        <f>IFERROR(VLOOKUP(C2112,参数表!A:D,2,0),"")</f>
        <v/>
      </c>
      <c r="E2112" s="10" t="str">
        <f>IFERROR(VLOOKUP(C2112,参数表!A:D,3,0),"")</f>
        <v/>
      </c>
      <c r="F2112" s="10" t="str">
        <f>IFERROR(VLOOKUP(C2112,参数表!A:D,4,0),"")</f>
        <v/>
      </c>
    </row>
    <row r="2113" spans="1:6">
      <c r="A2113" s="33" t="str">
        <f>COUNTIF($C$1:C2113,C2113)&amp;C2113</f>
        <v>0</v>
      </c>
      <c r="D2113" s="40" t="str">
        <f>IFERROR(VLOOKUP(C2113,参数表!A:D,2,0),"")</f>
        <v/>
      </c>
      <c r="E2113" s="10" t="str">
        <f>IFERROR(VLOOKUP(C2113,参数表!A:D,3,0),"")</f>
        <v/>
      </c>
      <c r="F2113" s="10" t="str">
        <f>IFERROR(VLOOKUP(C2113,参数表!A:D,4,0),"")</f>
        <v/>
      </c>
    </row>
    <row r="2114" spans="1:6">
      <c r="A2114" s="33" t="str">
        <f>COUNTIF($C$1:C2114,C2114)&amp;C2114</f>
        <v>0</v>
      </c>
      <c r="D2114" s="40" t="str">
        <f>IFERROR(VLOOKUP(C2114,参数表!A:D,2,0),"")</f>
        <v/>
      </c>
      <c r="E2114" s="10" t="str">
        <f>IFERROR(VLOOKUP(C2114,参数表!A:D,3,0),"")</f>
        <v/>
      </c>
      <c r="F2114" s="10" t="str">
        <f>IFERROR(VLOOKUP(C2114,参数表!A:D,4,0),"")</f>
        <v/>
      </c>
    </row>
    <row r="2115" spans="1:6">
      <c r="A2115" s="33" t="str">
        <f>COUNTIF($C$1:C2115,C2115)&amp;C2115</f>
        <v>0</v>
      </c>
      <c r="D2115" s="40" t="str">
        <f>IFERROR(VLOOKUP(C2115,参数表!A:D,2,0),"")</f>
        <v/>
      </c>
      <c r="E2115" s="10" t="str">
        <f>IFERROR(VLOOKUP(C2115,参数表!A:D,3,0),"")</f>
        <v/>
      </c>
      <c r="F2115" s="10" t="str">
        <f>IFERROR(VLOOKUP(C2115,参数表!A:D,4,0),"")</f>
        <v/>
      </c>
    </row>
    <row r="2116" spans="1:6">
      <c r="A2116" s="33" t="str">
        <f>COUNTIF($C$1:C2116,C2116)&amp;C2116</f>
        <v>0</v>
      </c>
      <c r="D2116" s="40" t="str">
        <f>IFERROR(VLOOKUP(C2116,参数表!A:D,2,0),"")</f>
        <v/>
      </c>
      <c r="E2116" s="10" t="str">
        <f>IFERROR(VLOOKUP(C2116,参数表!A:D,3,0),"")</f>
        <v/>
      </c>
      <c r="F2116" s="10" t="str">
        <f>IFERROR(VLOOKUP(C2116,参数表!A:D,4,0),"")</f>
        <v/>
      </c>
    </row>
    <row r="2117" spans="1:6">
      <c r="A2117" s="33" t="str">
        <f>COUNTIF($C$1:C2117,C2117)&amp;C2117</f>
        <v>0</v>
      </c>
      <c r="D2117" s="40" t="str">
        <f>IFERROR(VLOOKUP(C2117,参数表!A:D,2,0),"")</f>
        <v/>
      </c>
      <c r="E2117" s="10" t="str">
        <f>IFERROR(VLOOKUP(C2117,参数表!A:D,3,0),"")</f>
        <v/>
      </c>
      <c r="F2117" s="10" t="str">
        <f>IFERROR(VLOOKUP(C2117,参数表!A:D,4,0),"")</f>
        <v/>
      </c>
    </row>
    <row r="2118" spans="1:6">
      <c r="A2118" s="33" t="str">
        <f>COUNTIF($C$1:C2118,C2118)&amp;C2118</f>
        <v>0</v>
      </c>
      <c r="D2118" s="40" t="str">
        <f>IFERROR(VLOOKUP(C2118,参数表!A:D,2,0),"")</f>
        <v/>
      </c>
      <c r="E2118" s="10" t="str">
        <f>IFERROR(VLOOKUP(C2118,参数表!A:D,3,0),"")</f>
        <v/>
      </c>
      <c r="F2118" s="10" t="str">
        <f>IFERROR(VLOOKUP(C2118,参数表!A:D,4,0),"")</f>
        <v/>
      </c>
    </row>
    <row r="2119" spans="1:6">
      <c r="A2119" s="33" t="str">
        <f>COUNTIF($C$1:C2119,C2119)&amp;C2119</f>
        <v>0</v>
      </c>
      <c r="D2119" s="40" t="str">
        <f>IFERROR(VLOOKUP(C2119,参数表!A:D,2,0),"")</f>
        <v/>
      </c>
      <c r="E2119" s="10" t="str">
        <f>IFERROR(VLOOKUP(C2119,参数表!A:D,3,0),"")</f>
        <v/>
      </c>
      <c r="F2119" s="10" t="str">
        <f>IFERROR(VLOOKUP(C2119,参数表!A:D,4,0),"")</f>
        <v/>
      </c>
    </row>
    <row r="2120" spans="1:6">
      <c r="A2120" s="33" t="str">
        <f>COUNTIF($C$1:C2120,C2120)&amp;C2120</f>
        <v>0</v>
      </c>
      <c r="D2120" s="40" t="str">
        <f>IFERROR(VLOOKUP(C2120,参数表!A:D,2,0),"")</f>
        <v/>
      </c>
      <c r="E2120" s="10" t="str">
        <f>IFERROR(VLOOKUP(C2120,参数表!A:D,3,0),"")</f>
        <v/>
      </c>
      <c r="F2120" s="10" t="str">
        <f>IFERROR(VLOOKUP(C2120,参数表!A:D,4,0),"")</f>
        <v/>
      </c>
    </row>
    <row r="2121" spans="1:6">
      <c r="A2121" s="33" t="str">
        <f>COUNTIF($C$1:C2121,C2121)&amp;C2121</f>
        <v>0</v>
      </c>
      <c r="D2121" s="40" t="str">
        <f>IFERROR(VLOOKUP(C2121,参数表!A:D,2,0),"")</f>
        <v/>
      </c>
      <c r="E2121" s="10" t="str">
        <f>IFERROR(VLOOKUP(C2121,参数表!A:D,3,0),"")</f>
        <v/>
      </c>
      <c r="F2121" s="10" t="str">
        <f>IFERROR(VLOOKUP(C2121,参数表!A:D,4,0),"")</f>
        <v/>
      </c>
    </row>
    <row r="2122" spans="1:6">
      <c r="A2122" s="33" t="str">
        <f>COUNTIF($C$1:C2122,C2122)&amp;C2122</f>
        <v>0</v>
      </c>
      <c r="D2122" s="40" t="str">
        <f>IFERROR(VLOOKUP(C2122,参数表!A:D,2,0),"")</f>
        <v/>
      </c>
      <c r="E2122" s="10" t="str">
        <f>IFERROR(VLOOKUP(C2122,参数表!A:D,3,0),"")</f>
        <v/>
      </c>
      <c r="F2122" s="10" t="str">
        <f>IFERROR(VLOOKUP(C2122,参数表!A:D,4,0),"")</f>
        <v/>
      </c>
    </row>
    <row r="2123" spans="1:6">
      <c r="A2123" s="33" t="str">
        <f>COUNTIF($C$1:C2123,C2123)&amp;C2123</f>
        <v>0</v>
      </c>
      <c r="D2123" s="40" t="str">
        <f>IFERROR(VLOOKUP(C2123,参数表!A:D,2,0),"")</f>
        <v/>
      </c>
      <c r="E2123" s="10" t="str">
        <f>IFERROR(VLOOKUP(C2123,参数表!A:D,3,0),"")</f>
        <v/>
      </c>
      <c r="F2123" s="10" t="str">
        <f>IFERROR(VLOOKUP(C2123,参数表!A:D,4,0),"")</f>
        <v/>
      </c>
    </row>
    <row r="2124" spans="1:6">
      <c r="A2124" s="33" t="str">
        <f>COUNTIF($C$1:C2124,C2124)&amp;C2124</f>
        <v>0</v>
      </c>
      <c r="D2124" s="40" t="str">
        <f>IFERROR(VLOOKUP(C2124,参数表!A:D,2,0),"")</f>
        <v/>
      </c>
      <c r="E2124" s="10" t="str">
        <f>IFERROR(VLOOKUP(C2124,参数表!A:D,3,0),"")</f>
        <v/>
      </c>
      <c r="F2124" s="10" t="str">
        <f>IFERROR(VLOOKUP(C2124,参数表!A:D,4,0),"")</f>
        <v/>
      </c>
    </row>
    <row r="2125" spans="1:6">
      <c r="A2125" s="33" t="str">
        <f>COUNTIF($C$1:C2125,C2125)&amp;C2125</f>
        <v>0</v>
      </c>
      <c r="D2125" s="40" t="str">
        <f>IFERROR(VLOOKUP(C2125,参数表!A:D,2,0),"")</f>
        <v/>
      </c>
      <c r="E2125" s="10" t="str">
        <f>IFERROR(VLOOKUP(C2125,参数表!A:D,3,0),"")</f>
        <v/>
      </c>
      <c r="F2125" s="10" t="str">
        <f>IFERROR(VLOOKUP(C2125,参数表!A:D,4,0),"")</f>
        <v/>
      </c>
    </row>
    <row r="2126" spans="1:6">
      <c r="A2126" s="33" t="str">
        <f>COUNTIF($C$1:C2126,C2126)&amp;C2126</f>
        <v>0</v>
      </c>
      <c r="D2126" s="40" t="str">
        <f>IFERROR(VLOOKUP(C2126,参数表!A:D,2,0),"")</f>
        <v/>
      </c>
      <c r="E2126" s="10" t="str">
        <f>IFERROR(VLOOKUP(C2126,参数表!A:D,3,0),"")</f>
        <v/>
      </c>
      <c r="F2126" s="10" t="str">
        <f>IFERROR(VLOOKUP(C2126,参数表!A:D,4,0),"")</f>
        <v/>
      </c>
    </row>
    <row r="2127" spans="1:6">
      <c r="A2127" s="33" t="str">
        <f>COUNTIF($C$1:C2127,C2127)&amp;C2127</f>
        <v>0</v>
      </c>
      <c r="D2127" s="40" t="str">
        <f>IFERROR(VLOOKUP(C2127,参数表!A:D,2,0),"")</f>
        <v/>
      </c>
      <c r="E2127" s="10" t="str">
        <f>IFERROR(VLOOKUP(C2127,参数表!A:D,3,0),"")</f>
        <v/>
      </c>
      <c r="F2127" s="10" t="str">
        <f>IFERROR(VLOOKUP(C2127,参数表!A:D,4,0),"")</f>
        <v/>
      </c>
    </row>
    <row r="2128" spans="1:6">
      <c r="A2128" s="33" t="str">
        <f>COUNTIF($C$1:C2128,C2128)&amp;C2128</f>
        <v>0</v>
      </c>
      <c r="D2128" s="40" t="str">
        <f>IFERROR(VLOOKUP(C2128,参数表!A:D,2,0),"")</f>
        <v/>
      </c>
      <c r="E2128" s="10" t="str">
        <f>IFERROR(VLOOKUP(C2128,参数表!A:D,3,0),"")</f>
        <v/>
      </c>
      <c r="F2128" s="10" t="str">
        <f>IFERROR(VLOOKUP(C2128,参数表!A:D,4,0),"")</f>
        <v/>
      </c>
    </row>
    <row r="2129" spans="1:6">
      <c r="A2129" s="33" t="str">
        <f>COUNTIF($C$1:C2129,C2129)&amp;C2129</f>
        <v>0</v>
      </c>
      <c r="D2129" s="40" t="str">
        <f>IFERROR(VLOOKUP(C2129,参数表!A:D,2,0),"")</f>
        <v/>
      </c>
      <c r="E2129" s="10" t="str">
        <f>IFERROR(VLOOKUP(C2129,参数表!A:D,3,0),"")</f>
        <v/>
      </c>
      <c r="F2129" s="10" t="str">
        <f>IFERROR(VLOOKUP(C2129,参数表!A:D,4,0),"")</f>
        <v/>
      </c>
    </row>
    <row r="2130" spans="1:6">
      <c r="A2130" s="33" t="str">
        <f>COUNTIF($C$1:C2130,C2130)&amp;C2130</f>
        <v>0</v>
      </c>
      <c r="D2130" s="40" t="str">
        <f>IFERROR(VLOOKUP(C2130,参数表!A:D,2,0),"")</f>
        <v/>
      </c>
      <c r="E2130" s="10" t="str">
        <f>IFERROR(VLOOKUP(C2130,参数表!A:D,3,0),"")</f>
        <v/>
      </c>
      <c r="F2130" s="10" t="str">
        <f>IFERROR(VLOOKUP(C2130,参数表!A:D,4,0),"")</f>
        <v/>
      </c>
    </row>
    <row r="2131" spans="1:6">
      <c r="A2131" s="33" t="str">
        <f>COUNTIF($C$1:C2131,C2131)&amp;C2131</f>
        <v>0</v>
      </c>
      <c r="D2131" s="40" t="str">
        <f>IFERROR(VLOOKUP(C2131,参数表!A:D,2,0),"")</f>
        <v/>
      </c>
      <c r="E2131" s="10" t="str">
        <f>IFERROR(VLOOKUP(C2131,参数表!A:D,3,0),"")</f>
        <v/>
      </c>
      <c r="F2131" s="10" t="str">
        <f>IFERROR(VLOOKUP(C2131,参数表!A:D,4,0),"")</f>
        <v/>
      </c>
    </row>
    <row r="2132" spans="1:6">
      <c r="A2132" s="33" t="str">
        <f>COUNTIF($C$1:C2132,C2132)&amp;C2132</f>
        <v>0</v>
      </c>
      <c r="D2132" s="40" t="str">
        <f>IFERROR(VLOOKUP(C2132,参数表!A:D,2,0),"")</f>
        <v/>
      </c>
      <c r="E2132" s="10" t="str">
        <f>IFERROR(VLOOKUP(C2132,参数表!A:D,3,0),"")</f>
        <v/>
      </c>
      <c r="F2132" s="10" t="str">
        <f>IFERROR(VLOOKUP(C2132,参数表!A:D,4,0),"")</f>
        <v/>
      </c>
    </row>
    <row r="2133" spans="1:6">
      <c r="A2133" s="33" t="str">
        <f>COUNTIF($C$1:C2133,C2133)&amp;C2133</f>
        <v>0</v>
      </c>
      <c r="D2133" s="40" t="str">
        <f>IFERROR(VLOOKUP(C2133,参数表!A:D,2,0),"")</f>
        <v/>
      </c>
      <c r="E2133" s="10" t="str">
        <f>IFERROR(VLOOKUP(C2133,参数表!A:D,3,0),"")</f>
        <v/>
      </c>
      <c r="F2133" s="10" t="str">
        <f>IFERROR(VLOOKUP(C2133,参数表!A:D,4,0),"")</f>
        <v/>
      </c>
    </row>
    <row r="2134" spans="1:6">
      <c r="A2134" s="33" t="str">
        <f>COUNTIF($C$1:C2134,C2134)&amp;C2134</f>
        <v>0</v>
      </c>
      <c r="D2134" s="40" t="str">
        <f>IFERROR(VLOOKUP(C2134,参数表!A:D,2,0),"")</f>
        <v/>
      </c>
      <c r="E2134" s="10" t="str">
        <f>IFERROR(VLOOKUP(C2134,参数表!A:D,3,0),"")</f>
        <v/>
      </c>
      <c r="F2134" s="10" t="str">
        <f>IFERROR(VLOOKUP(C2134,参数表!A:D,4,0),"")</f>
        <v/>
      </c>
    </row>
    <row r="2135" spans="1:6">
      <c r="A2135" s="33" t="str">
        <f>COUNTIF($C$1:C2135,C2135)&amp;C2135</f>
        <v>0</v>
      </c>
      <c r="D2135" s="40" t="str">
        <f>IFERROR(VLOOKUP(C2135,参数表!A:D,2,0),"")</f>
        <v/>
      </c>
      <c r="E2135" s="10" t="str">
        <f>IFERROR(VLOOKUP(C2135,参数表!A:D,3,0),"")</f>
        <v/>
      </c>
      <c r="F2135" s="10" t="str">
        <f>IFERROR(VLOOKUP(C2135,参数表!A:D,4,0),"")</f>
        <v/>
      </c>
    </row>
    <row r="2136" spans="1:6">
      <c r="A2136" s="33" t="str">
        <f>COUNTIF($C$1:C2136,C2136)&amp;C2136</f>
        <v>0</v>
      </c>
      <c r="D2136" s="40" t="str">
        <f>IFERROR(VLOOKUP(C2136,参数表!A:D,2,0),"")</f>
        <v/>
      </c>
      <c r="E2136" s="10" t="str">
        <f>IFERROR(VLOOKUP(C2136,参数表!A:D,3,0),"")</f>
        <v/>
      </c>
      <c r="F2136" s="10" t="str">
        <f>IFERROR(VLOOKUP(C2136,参数表!A:D,4,0),"")</f>
        <v/>
      </c>
    </row>
    <row r="2137" spans="1:6">
      <c r="A2137" s="33" t="str">
        <f>COUNTIF($C$1:C2137,C2137)&amp;C2137</f>
        <v>0</v>
      </c>
      <c r="D2137" s="40" t="str">
        <f>IFERROR(VLOOKUP(C2137,参数表!A:D,2,0),"")</f>
        <v/>
      </c>
      <c r="E2137" s="10" t="str">
        <f>IFERROR(VLOOKUP(C2137,参数表!A:D,3,0),"")</f>
        <v/>
      </c>
      <c r="F2137" s="10" t="str">
        <f>IFERROR(VLOOKUP(C2137,参数表!A:D,4,0),"")</f>
        <v/>
      </c>
    </row>
    <row r="2138" spans="1:6">
      <c r="A2138" s="33" t="str">
        <f>COUNTIF($C$1:C2138,C2138)&amp;C2138</f>
        <v>0</v>
      </c>
      <c r="D2138" s="40" t="str">
        <f>IFERROR(VLOOKUP(C2138,参数表!A:D,2,0),"")</f>
        <v/>
      </c>
      <c r="E2138" s="10" t="str">
        <f>IFERROR(VLOOKUP(C2138,参数表!A:D,3,0),"")</f>
        <v/>
      </c>
      <c r="F2138" s="10" t="str">
        <f>IFERROR(VLOOKUP(C2138,参数表!A:D,4,0),"")</f>
        <v/>
      </c>
    </row>
    <row r="2139" spans="1:6">
      <c r="A2139" s="33" t="str">
        <f>COUNTIF($C$1:C2139,C2139)&amp;C2139</f>
        <v>0</v>
      </c>
      <c r="D2139" s="40" t="str">
        <f>IFERROR(VLOOKUP(C2139,参数表!A:D,2,0),"")</f>
        <v/>
      </c>
      <c r="E2139" s="10" t="str">
        <f>IFERROR(VLOOKUP(C2139,参数表!A:D,3,0),"")</f>
        <v/>
      </c>
      <c r="F2139" s="10" t="str">
        <f>IFERROR(VLOOKUP(C2139,参数表!A:D,4,0),"")</f>
        <v/>
      </c>
    </row>
    <row r="2140" spans="1:6">
      <c r="A2140" s="33" t="str">
        <f>COUNTIF($C$1:C2140,C2140)&amp;C2140</f>
        <v>0</v>
      </c>
      <c r="D2140" s="40" t="str">
        <f>IFERROR(VLOOKUP(C2140,参数表!A:D,2,0),"")</f>
        <v/>
      </c>
      <c r="E2140" s="10" t="str">
        <f>IFERROR(VLOOKUP(C2140,参数表!A:D,3,0),"")</f>
        <v/>
      </c>
      <c r="F2140" s="10" t="str">
        <f>IFERROR(VLOOKUP(C2140,参数表!A:D,4,0),"")</f>
        <v/>
      </c>
    </row>
    <row r="2141" spans="1:6">
      <c r="A2141" s="33" t="str">
        <f>COUNTIF($C$1:C2141,C2141)&amp;C2141</f>
        <v>0</v>
      </c>
      <c r="D2141" s="40" t="str">
        <f>IFERROR(VLOOKUP(C2141,参数表!A:D,2,0),"")</f>
        <v/>
      </c>
      <c r="E2141" s="10" t="str">
        <f>IFERROR(VLOOKUP(C2141,参数表!A:D,3,0),"")</f>
        <v/>
      </c>
      <c r="F2141" s="10" t="str">
        <f>IFERROR(VLOOKUP(C2141,参数表!A:D,4,0),"")</f>
        <v/>
      </c>
    </row>
    <row r="2142" spans="1:6">
      <c r="A2142" s="33" t="str">
        <f>COUNTIF($C$1:C2142,C2142)&amp;C2142</f>
        <v>0</v>
      </c>
      <c r="D2142" s="40" t="str">
        <f>IFERROR(VLOOKUP(C2142,参数表!A:D,2,0),"")</f>
        <v/>
      </c>
      <c r="E2142" s="10" t="str">
        <f>IFERROR(VLOOKUP(C2142,参数表!A:D,3,0),"")</f>
        <v/>
      </c>
      <c r="F2142" s="10" t="str">
        <f>IFERROR(VLOOKUP(C2142,参数表!A:D,4,0),"")</f>
        <v/>
      </c>
    </row>
    <row r="2143" spans="1:6">
      <c r="A2143" s="33" t="str">
        <f>COUNTIF($C$1:C2143,C2143)&amp;C2143</f>
        <v>0</v>
      </c>
      <c r="D2143" s="40" t="str">
        <f>IFERROR(VLOOKUP(C2143,参数表!A:D,2,0),"")</f>
        <v/>
      </c>
      <c r="E2143" s="10" t="str">
        <f>IFERROR(VLOOKUP(C2143,参数表!A:D,3,0),"")</f>
        <v/>
      </c>
      <c r="F2143" s="10" t="str">
        <f>IFERROR(VLOOKUP(C2143,参数表!A:D,4,0),"")</f>
        <v/>
      </c>
    </row>
    <row r="2144" spans="1:6">
      <c r="A2144" s="33" t="str">
        <f>COUNTIF($C$1:C2144,C2144)&amp;C2144</f>
        <v>0</v>
      </c>
      <c r="D2144" s="40" t="str">
        <f>IFERROR(VLOOKUP(C2144,参数表!A:D,2,0),"")</f>
        <v/>
      </c>
      <c r="E2144" s="10" t="str">
        <f>IFERROR(VLOOKUP(C2144,参数表!A:D,3,0),"")</f>
        <v/>
      </c>
      <c r="F2144" s="10" t="str">
        <f>IFERROR(VLOOKUP(C2144,参数表!A:D,4,0),"")</f>
        <v/>
      </c>
    </row>
    <row r="2145" spans="1:6">
      <c r="A2145" s="33" t="str">
        <f>COUNTIF($C$1:C2145,C2145)&amp;C2145</f>
        <v>0</v>
      </c>
      <c r="D2145" s="40" t="str">
        <f>IFERROR(VLOOKUP(C2145,参数表!A:D,2,0),"")</f>
        <v/>
      </c>
      <c r="E2145" s="10" t="str">
        <f>IFERROR(VLOOKUP(C2145,参数表!A:D,3,0),"")</f>
        <v/>
      </c>
      <c r="F2145" s="10" t="str">
        <f>IFERROR(VLOOKUP(C2145,参数表!A:D,4,0),"")</f>
        <v/>
      </c>
    </row>
    <row r="2146" spans="1:6">
      <c r="A2146" s="33" t="str">
        <f>COUNTIF($C$1:C2146,C2146)&amp;C2146</f>
        <v>0</v>
      </c>
      <c r="D2146" s="40" t="str">
        <f>IFERROR(VLOOKUP(C2146,参数表!A:D,2,0),"")</f>
        <v/>
      </c>
      <c r="E2146" s="10" t="str">
        <f>IFERROR(VLOOKUP(C2146,参数表!A:D,3,0),"")</f>
        <v/>
      </c>
      <c r="F2146" s="10" t="str">
        <f>IFERROR(VLOOKUP(C2146,参数表!A:D,4,0),"")</f>
        <v/>
      </c>
    </row>
    <row r="2147" spans="1:6">
      <c r="A2147" s="33" t="str">
        <f>COUNTIF($C$1:C2147,C2147)&amp;C2147</f>
        <v>0</v>
      </c>
      <c r="D2147" s="40" t="str">
        <f>IFERROR(VLOOKUP(C2147,参数表!A:D,2,0),"")</f>
        <v/>
      </c>
      <c r="E2147" s="10" t="str">
        <f>IFERROR(VLOOKUP(C2147,参数表!A:D,3,0),"")</f>
        <v/>
      </c>
      <c r="F2147" s="10" t="str">
        <f>IFERROR(VLOOKUP(C2147,参数表!A:D,4,0),"")</f>
        <v/>
      </c>
    </row>
    <row r="2148" spans="1:6">
      <c r="A2148" s="33" t="str">
        <f>COUNTIF($C$1:C2148,C2148)&amp;C2148</f>
        <v>0</v>
      </c>
      <c r="D2148" s="40" t="str">
        <f>IFERROR(VLOOKUP(C2148,参数表!A:D,2,0),"")</f>
        <v/>
      </c>
      <c r="E2148" s="10" t="str">
        <f>IFERROR(VLOOKUP(C2148,参数表!A:D,3,0),"")</f>
        <v/>
      </c>
      <c r="F2148" s="10" t="str">
        <f>IFERROR(VLOOKUP(C2148,参数表!A:D,4,0),"")</f>
        <v/>
      </c>
    </row>
    <row r="2149" spans="1:6">
      <c r="A2149" s="33" t="str">
        <f>COUNTIF($C$1:C2149,C2149)&amp;C2149</f>
        <v>0</v>
      </c>
      <c r="D2149" s="40" t="str">
        <f>IFERROR(VLOOKUP(C2149,参数表!A:D,2,0),"")</f>
        <v/>
      </c>
      <c r="E2149" s="10" t="str">
        <f>IFERROR(VLOOKUP(C2149,参数表!A:D,3,0),"")</f>
        <v/>
      </c>
      <c r="F2149" s="10" t="str">
        <f>IFERROR(VLOOKUP(C2149,参数表!A:D,4,0),"")</f>
        <v/>
      </c>
    </row>
    <row r="2150" spans="1:6">
      <c r="A2150" s="33" t="str">
        <f>COUNTIF($C$1:C2150,C2150)&amp;C2150</f>
        <v>0</v>
      </c>
      <c r="D2150" s="40" t="str">
        <f>IFERROR(VLOOKUP(C2150,参数表!A:D,2,0),"")</f>
        <v/>
      </c>
      <c r="E2150" s="10" t="str">
        <f>IFERROR(VLOOKUP(C2150,参数表!A:D,3,0),"")</f>
        <v/>
      </c>
      <c r="F2150" s="10" t="str">
        <f>IFERROR(VLOOKUP(C2150,参数表!A:D,4,0),"")</f>
        <v/>
      </c>
    </row>
    <row r="2151" spans="1:6">
      <c r="A2151" s="33" t="str">
        <f>COUNTIF($C$1:C2151,C2151)&amp;C2151</f>
        <v>0</v>
      </c>
      <c r="D2151" s="40" t="str">
        <f>IFERROR(VLOOKUP(C2151,参数表!A:D,2,0),"")</f>
        <v/>
      </c>
      <c r="E2151" s="10" t="str">
        <f>IFERROR(VLOOKUP(C2151,参数表!A:D,3,0),"")</f>
        <v/>
      </c>
      <c r="F2151" s="10" t="str">
        <f>IFERROR(VLOOKUP(C2151,参数表!A:D,4,0),"")</f>
        <v/>
      </c>
    </row>
    <row r="2152" spans="1:6">
      <c r="A2152" s="33" t="str">
        <f>COUNTIF($C$1:C2152,C2152)&amp;C2152</f>
        <v>0</v>
      </c>
      <c r="D2152" s="40" t="str">
        <f>IFERROR(VLOOKUP(C2152,参数表!A:D,2,0),"")</f>
        <v/>
      </c>
      <c r="E2152" s="10" t="str">
        <f>IFERROR(VLOOKUP(C2152,参数表!A:D,3,0),"")</f>
        <v/>
      </c>
      <c r="F2152" s="10" t="str">
        <f>IFERROR(VLOOKUP(C2152,参数表!A:D,4,0),"")</f>
        <v/>
      </c>
    </row>
    <row r="2153" spans="1:6">
      <c r="A2153" s="33" t="str">
        <f>COUNTIF($C$1:C2153,C2153)&amp;C2153</f>
        <v>0</v>
      </c>
      <c r="D2153" s="40" t="str">
        <f>IFERROR(VLOOKUP(C2153,参数表!A:D,2,0),"")</f>
        <v/>
      </c>
      <c r="E2153" s="10" t="str">
        <f>IFERROR(VLOOKUP(C2153,参数表!A:D,3,0),"")</f>
        <v/>
      </c>
      <c r="F2153" s="10" t="str">
        <f>IFERROR(VLOOKUP(C2153,参数表!A:D,4,0),"")</f>
        <v/>
      </c>
    </row>
    <row r="2154" spans="1:6">
      <c r="A2154" s="33" t="str">
        <f>COUNTIF($C$1:C2154,C2154)&amp;C2154</f>
        <v>0</v>
      </c>
      <c r="D2154" s="40" t="str">
        <f>IFERROR(VLOOKUP(C2154,参数表!A:D,2,0),"")</f>
        <v/>
      </c>
      <c r="E2154" s="10" t="str">
        <f>IFERROR(VLOOKUP(C2154,参数表!A:D,3,0),"")</f>
        <v/>
      </c>
      <c r="F2154" s="10" t="str">
        <f>IFERROR(VLOOKUP(C2154,参数表!A:D,4,0),"")</f>
        <v/>
      </c>
    </row>
    <row r="2155" spans="1:6">
      <c r="A2155" s="33" t="str">
        <f>COUNTIF($C$1:C2155,C2155)&amp;C2155</f>
        <v>0</v>
      </c>
      <c r="D2155" s="40" t="str">
        <f>IFERROR(VLOOKUP(C2155,参数表!A:D,2,0),"")</f>
        <v/>
      </c>
      <c r="E2155" s="10" t="str">
        <f>IFERROR(VLOOKUP(C2155,参数表!A:D,3,0),"")</f>
        <v/>
      </c>
      <c r="F2155" s="10" t="str">
        <f>IFERROR(VLOOKUP(C2155,参数表!A:D,4,0),"")</f>
        <v/>
      </c>
    </row>
    <row r="2156" spans="1:6">
      <c r="A2156" s="33" t="str">
        <f>COUNTIF($C$1:C2156,C2156)&amp;C2156</f>
        <v>0</v>
      </c>
      <c r="D2156" s="40" t="str">
        <f>IFERROR(VLOOKUP(C2156,参数表!A:D,2,0),"")</f>
        <v/>
      </c>
      <c r="E2156" s="10" t="str">
        <f>IFERROR(VLOOKUP(C2156,参数表!A:D,3,0),"")</f>
        <v/>
      </c>
      <c r="F2156" s="10" t="str">
        <f>IFERROR(VLOOKUP(C2156,参数表!A:D,4,0),"")</f>
        <v/>
      </c>
    </row>
    <row r="2157" spans="1:6">
      <c r="A2157" s="33" t="str">
        <f>COUNTIF($C$1:C2157,C2157)&amp;C2157</f>
        <v>0</v>
      </c>
      <c r="D2157" s="40" t="str">
        <f>IFERROR(VLOOKUP(C2157,参数表!A:D,2,0),"")</f>
        <v/>
      </c>
      <c r="E2157" s="10" t="str">
        <f>IFERROR(VLOOKUP(C2157,参数表!A:D,3,0),"")</f>
        <v/>
      </c>
      <c r="F2157" s="10" t="str">
        <f>IFERROR(VLOOKUP(C2157,参数表!A:D,4,0),"")</f>
        <v/>
      </c>
    </row>
    <row r="2158" spans="1:6">
      <c r="A2158" s="33" t="str">
        <f>COUNTIF($C$1:C2158,C2158)&amp;C2158</f>
        <v>0</v>
      </c>
      <c r="D2158" s="40" t="str">
        <f>IFERROR(VLOOKUP(C2158,参数表!A:D,2,0),"")</f>
        <v/>
      </c>
      <c r="E2158" s="10" t="str">
        <f>IFERROR(VLOOKUP(C2158,参数表!A:D,3,0),"")</f>
        <v/>
      </c>
      <c r="F2158" s="10" t="str">
        <f>IFERROR(VLOOKUP(C2158,参数表!A:D,4,0),"")</f>
        <v/>
      </c>
    </row>
    <row r="2159" spans="1:6">
      <c r="A2159" s="33" t="str">
        <f>COUNTIF($C$1:C2159,C2159)&amp;C2159</f>
        <v>0</v>
      </c>
      <c r="D2159" s="40" t="str">
        <f>IFERROR(VLOOKUP(C2159,参数表!A:D,2,0),"")</f>
        <v/>
      </c>
      <c r="E2159" s="10" t="str">
        <f>IFERROR(VLOOKUP(C2159,参数表!A:D,3,0),"")</f>
        <v/>
      </c>
      <c r="F2159" s="10" t="str">
        <f>IFERROR(VLOOKUP(C2159,参数表!A:D,4,0),"")</f>
        <v/>
      </c>
    </row>
    <row r="2160" spans="1:6">
      <c r="A2160" s="33" t="str">
        <f>COUNTIF($C$1:C2160,C2160)&amp;C2160</f>
        <v>0</v>
      </c>
      <c r="D2160" s="40" t="str">
        <f>IFERROR(VLOOKUP(C2160,参数表!A:D,2,0),"")</f>
        <v/>
      </c>
      <c r="E2160" s="10" t="str">
        <f>IFERROR(VLOOKUP(C2160,参数表!A:D,3,0),"")</f>
        <v/>
      </c>
      <c r="F2160" s="10" t="str">
        <f>IFERROR(VLOOKUP(C2160,参数表!A:D,4,0),"")</f>
        <v/>
      </c>
    </row>
    <row r="2161" spans="1:6">
      <c r="A2161" s="33" t="str">
        <f>COUNTIF($C$1:C2161,C2161)&amp;C2161</f>
        <v>0</v>
      </c>
      <c r="D2161" s="40" t="str">
        <f>IFERROR(VLOOKUP(C2161,参数表!A:D,2,0),"")</f>
        <v/>
      </c>
      <c r="E2161" s="10" t="str">
        <f>IFERROR(VLOOKUP(C2161,参数表!A:D,3,0),"")</f>
        <v/>
      </c>
      <c r="F2161" s="10" t="str">
        <f>IFERROR(VLOOKUP(C2161,参数表!A:D,4,0),"")</f>
        <v/>
      </c>
    </row>
    <row r="2162" spans="1:6">
      <c r="A2162" s="33" t="str">
        <f>COUNTIF($C$1:C2162,C2162)&amp;C2162</f>
        <v>0</v>
      </c>
      <c r="D2162" s="40" t="str">
        <f>IFERROR(VLOOKUP(C2162,参数表!A:D,2,0),"")</f>
        <v/>
      </c>
      <c r="E2162" s="10" t="str">
        <f>IFERROR(VLOOKUP(C2162,参数表!A:D,3,0),"")</f>
        <v/>
      </c>
      <c r="F2162" s="10" t="str">
        <f>IFERROR(VLOOKUP(C2162,参数表!A:D,4,0),"")</f>
        <v/>
      </c>
    </row>
    <row r="2163" spans="1:6">
      <c r="A2163" s="33" t="str">
        <f>COUNTIF($C$1:C2163,C2163)&amp;C2163</f>
        <v>0</v>
      </c>
      <c r="D2163" s="40" t="str">
        <f>IFERROR(VLOOKUP(C2163,参数表!A:D,2,0),"")</f>
        <v/>
      </c>
      <c r="E2163" s="10" t="str">
        <f>IFERROR(VLOOKUP(C2163,参数表!A:D,3,0),"")</f>
        <v/>
      </c>
      <c r="F2163" s="10" t="str">
        <f>IFERROR(VLOOKUP(C2163,参数表!A:D,4,0),"")</f>
        <v/>
      </c>
    </row>
    <row r="2164" spans="1:6">
      <c r="A2164" s="33" t="str">
        <f>COUNTIF($C$1:C2164,C2164)&amp;C2164</f>
        <v>0</v>
      </c>
      <c r="D2164" s="40" t="str">
        <f>IFERROR(VLOOKUP(C2164,参数表!A:D,2,0),"")</f>
        <v/>
      </c>
      <c r="E2164" s="10" t="str">
        <f>IFERROR(VLOOKUP(C2164,参数表!A:D,3,0),"")</f>
        <v/>
      </c>
      <c r="F2164" s="10" t="str">
        <f>IFERROR(VLOOKUP(C2164,参数表!A:D,4,0),"")</f>
        <v/>
      </c>
    </row>
    <row r="2165" spans="1:6">
      <c r="A2165" s="33" t="str">
        <f>COUNTIF($C$1:C2165,C2165)&amp;C2165</f>
        <v>0</v>
      </c>
      <c r="D2165" s="40" t="str">
        <f>IFERROR(VLOOKUP(C2165,参数表!A:D,2,0),"")</f>
        <v/>
      </c>
      <c r="E2165" s="10" t="str">
        <f>IFERROR(VLOOKUP(C2165,参数表!A:D,3,0),"")</f>
        <v/>
      </c>
      <c r="F2165" s="10" t="str">
        <f>IFERROR(VLOOKUP(C2165,参数表!A:D,4,0),"")</f>
        <v/>
      </c>
    </row>
    <row r="2166" spans="1:6">
      <c r="A2166" s="33" t="str">
        <f>COUNTIF($C$1:C2166,C2166)&amp;C2166</f>
        <v>0</v>
      </c>
      <c r="D2166" s="40" t="str">
        <f>IFERROR(VLOOKUP(C2166,参数表!A:D,2,0),"")</f>
        <v/>
      </c>
      <c r="E2166" s="10" t="str">
        <f>IFERROR(VLOOKUP(C2166,参数表!A:D,3,0),"")</f>
        <v/>
      </c>
      <c r="F2166" s="10" t="str">
        <f>IFERROR(VLOOKUP(C2166,参数表!A:D,4,0),"")</f>
        <v/>
      </c>
    </row>
    <row r="2167" spans="1:6">
      <c r="A2167" s="33" t="str">
        <f>COUNTIF($C$1:C2167,C2167)&amp;C2167</f>
        <v>0</v>
      </c>
      <c r="D2167" s="40" t="str">
        <f>IFERROR(VLOOKUP(C2167,参数表!A:D,2,0),"")</f>
        <v/>
      </c>
      <c r="E2167" s="10" t="str">
        <f>IFERROR(VLOOKUP(C2167,参数表!A:D,3,0),"")</f>
        <v/>
      </c>
      <c r="F2167" s="10" t="str">
        <f>IFERROR(VLOOKUP(C2167,参数表!A:D,4,0),"")</f>
        <v/>
      </c>
    </row>
    <row r="2168" spans="1:6">
      <c r="A2168" s="33" t="str">
        <f>COUNTIF($C$1:C2168,C2168)&amp;C2168</f>
        <v>0</v>
      </c>
      <c r="D2168" s="40" t="str">
        <f>IFERROR(VLOOKUP(C2168,参数表!A:D,2,0),"")</f>
        <v/>
      </c>
      <c r="E2168" s="10" t="str">
        <f>IFERROR(VLOOKUP(C2168,参数表!A:D,3,0),"")</f>
        <v/>
      </c>
      <c r="F2168" s="10" t="str">
        <f>IFERROR(VLOOKUP(C2168,参数表!A:D,4,0),"")</f>
        <v/>
      </c>
    </row>
    <row r="2169" spans="1:6">
      <c r="A2169" s="33" t="str">
        <f>COUNTIF($C$1:C2169,C2169)&amp;C2169</f>
        <v>0</v>
      </c>
      <c r="D2169" s="40" t="str">
        <f>IFERROR(VLOOKUP(C2169,参数表!A:D,2,0),"")</f>
        <v/>
      </c>
      <c r="E2169" s="10" t="str">
        <f>IFERROR(VLOOKUP(C2169,参数表!A:D,3,0),"")</f>
        <v/>
      </c>
      <c r="F2169" s="10" t="str">
        <f>IFERROR(VLOOKUP(C2169,参数表!A:D,4,0),"")</f>
        <v/>
      </c>
    </row>
    <row r="2170" spans="1:6">
      <c r="A2170" s="33" t="str">
        <f>COUNTIF($C$1:C2170,C2170)&amp;C2170</f>
        <v>0</v>
      </c>
      <c r="D2170" s="40" t="str">
        <f>IFERROR(VLOOKUP(C2170,参数表!A:D,2,0),"")</f>
        <v/>
      </c>
      <c r="E2170" s="10" t="str">
        <f>IFERROR(VLOOKUP(C2170,参数表!A:D,3,0),"")</f>
        <v/>
      </c>
      <c r="F2170" s="10" t="str">
        <f>IFERROR(VLOOKUP(C2170,参数表!A:D,4,0),"")</f>
        <v/>
      </c>
    </row>
    <row r="2171" spans="1:6">
      <c r="A2171" s="33" t="str">
        <f>COUNTIF($C$1:C2171,C2171)&amp;C2171</f>
        <v>0</v>
      </c>
      <c r="D2171" s="40" t="str">
        <f>IFERROR(VLOOKUP(C2171,参数表!A:D,2,0),"")</f>
        <v/>
      </c>
      <c r="E2171" s="10" t="str">
        <f>IFERROR(VLOOKUP(C2171,参数表!A:D,3,0),"")</f>
        <v/>
      </c>
      <c r="F2171" s="10" t="str">
        <f>IFERROR(VLOOKUP(C2171,参数表!A:D,4,0),"")</f>
        <v/>
      </c>
    </row>
    <row r="2172" spans="1:6">
      <c r="A2172" s="33" t="str">
        <f>COUNTIF($C$1:C2172,C2172)&amp;C2172</f>
        <v>0</v>
      </c>
      <c r="D2172" s="40" t="str">
        <f>IFERROR(VLOOKUP(C2172,参数表!A:D,2,0),"")</f>
        <v/>
      </c>
      <c r="E2172" s="10" t="str">
        <f>IFERROR(VLOOKUP(C2172,参数表!A:D,3,0),"")</f>
        <v/>
      </c>
      <c r="F2172" s="10" t="str">
        <f>IFERROR(VLOOKUP(C2172,参数表!A:D,4,0),"")</f>
        <v/>
      </c>
    </row>
    <row r="2173" spans="1:6">
      <c r="A2173" s="33" t="str">
        <f>COUNTIF($C$1:C2173,C2173)&amp;C2173</f>
        <v>0</v>
      </c>
      <c r="D2173" s="40" t="str">
        <f>IFERROR(VLOOKUP(C2173,参数表!A:D,2,0),"")</f>
        <v/>
      </c>
      <c r="E2173" s="10" t="str">
        <f>IFERROR(VLOOKUP(C2173,参数表!A:D,3,0),"")</f>
        <v/>
      </c>
      <c r="F2173" s="10" t="str">
        <f>IFERROR(VLOOKUP(C2173,参数表!A:D,4,0),"")</f>
        <v/>
      </c>
    </row>
    <row r="2174" spans="1:6">
      <c r="A2174" s="33" t="str">
        <f>COUNTIF($C$1:C2174,C2174)&amp;C2174</f>
        <v>0</v>
      </c>
      <c r="D2174" s="40" t="str">
        <f>IFERROR(VLOOKUP(C2174,参数表!A:D,2,0),"")</f>
        <v/>
      </c>
      <c r="E2174" s="10" t="str">
        <f>IFERROR(VLOOKUP(C2174,参数表!A:D,3,0),"")</f>
        <v/>
      </c>
      <c r="F2174" s="10" t="str">
        <f>IFERROR(VLOOKUP(C2174,参数表!A:D,4,0),"")</f>
        <v/>
      </c>
    </row>
    <row r="2175" spans="1:6">
      <c r="A2175" s="33" t="str">
        <f>COUNTIF($C$1:C2175,C2175)&amp;C2175</f>
        <v>0</v>
      </c>
      <c r="D2175" s="40" t="str">
        <f>IFERROR(VLOOKUP(C2175,参数表!A:D,2,0),"")</f>
        <v/>
      </c>
      <c r="E2175" s="10" t="str">
        <f>IFERROR(VLOOKUP(C2175,参数表!A:D,3,0),"")</f>
        <v/>
      </c>
      <c r="F2175" s="10" t="str">
        <f>IFERROR(VLOOKUP(C2175,参数表!A:D,4,0),"")</f>
        <v/>
      </c>
    </row>
    <row r="2176" spans="1:6">
      <c r="A2176" s="33" t="str">
        <f>COUNTIF($C$1:C2176,C2176)&amp;C2176</f>
        <v>0</v>
      </c>
      <c r="D2176" s="40" t="str">
        <f>IFERROR(VLOOKUP(C2176,参数表!A:D,2,0),"")</f>
        <v/>
      </c>
      <c r="E2176" s="10" t="str">
        <f>IFERROR(VLOOKUP(C2176,参数表!A:D,3,0),"")</f>
        <v/>
      </c>
      <c r="F2176" s="10" t="str">
        <f>IFERROR(VLOOKUP(C2176,参数表!A:D,4,0),"")</f>
        <v/>
      </c>
    </row>
    <row r="2177" spans="1:6">
      <c r="A2177" s="33" t="str">
        <f>COUNTIF($C$1:C2177,C2177)&amp;C2177</f>
        <v>0</v>
      </c>
      <c r="D2177" s="40" t="str">
        <f>IFERROR(VLOOKUP(C2177,参数表!A:D,2,0),"")</f>
        <v/>
      </c>
      <c r="E2177" s="10" t="str">
        <f>IFERROR(VLOOKUP(C2177,参数表!A:D,3,0),"")</f>
        <v/>
      </c>
      <c r="F2177" s="10" t="str">
        <f>IFERROR(VLOOKUP(C2177,参数表!A:D,4,0),"")</f>
        <v/>
      </c>
    </row>
    <row r="2178" spans="1:6">
      <c r="A2178" s="33" t="str">
        <f>COUNTIF($C$1:C2178,C2178)&amp;C2178</f>
        <v>0</v>
      </c>
      <c r="D2178" s="40" t="str">
        <f>IFERROR(VLOOKUP(C2178,参数表!A:D,2,0),"")</f>
        <v/>
      </c>
      <c r="E2178" s="10" t="str">
        <f>IFERROR(VLOOKUP(C2178,参数表!A:D,3,0),"")</f>
        <v/>
      </c>
      <c r="F2178" s="10" t="str">
        <f>IFERROR(VLOOKUP(C2178,参数表!A:D,4,0),"")</f>
        <v/>
      </c>
    </row>
    <row r="2179" spans="1:6">
      <c r="A2179" s="33" t="str">
        <f>COUNTIF($C$1:C2179,C2179)&amp;C2179</f>
        <v>0</v>
      </c>
      <c r="D2179" s="40" t="str">
        <f>IFERROR(VLOOKUP(C2179,参数表!A:D,2,0),"")</f>
        <v/>
      </c>
      <c r="E2179" s="10" t="str">
        <f>IFERROR(VLOOKUP(C2179,参数表!A:D,3,0),"")</f>
        <v/>
      </c>
      <c r="F2179" s="10" t="str">
        <f>IFERROR(VLOOKUP(C2179,参数表!A:D,4,0),"")</f>
        <v/>
      </c>
    </row>
    <row r="2180" spans="1:6">
      <c r="A2180" s="33" t="str">
        <f>COUNTIF($C$1:C2180,C2180)&amp;C2180</f>
        <v>0</v>
      </c>
      <c r="D2180" s="40" t="str">
        <f>IFERROR(VLOOKUP(C2180,参数表!A:D,2,0),"")</f>
        <v/>
      </c>
      <c r="E2180" s="10" t="str">
        <f>IFERROR(VLOOKUP(C2180,参数表!A:D,3,0),"")</f>
        <v/>
      </c>
      <c r="F2180" s="10" t="str">
        <f>IFERROR(VLOOKUP(C2180,参数表!A:D,4,0),"")</f>
        <v/>
      </c>
    </row>
    <row r="2181" spans="1:6">
      <c r="A2181" s="33" t="str">
        <f>COUNTIF($C$1:C2181,C2181)&amp;C2181</f>
        <v>0</v>
      </c>
      <c r="D2181" s="40" t="str">
        <f>IFERROR(VLOOKUP(C2181,参数表!A:D,2,0),"")</f>
        <v/>
      </c>
      <c r="E2181" s="10" t="str">
        <f>IFERROR(VLOOKUP(C2181,参数表!A:D,3,0),"")</f>
        <v/>
      </c>
      <c r="F2181" s="10" t="str">
        <f>IFERROR(VLOOKUP(C2181,参数表!A:D,4,0),"")</f>
        <v/>
      </c>
    </row>
    <row r="2182" spans="1:6">
      <c r="A2182" s="33" t="str">
        <f>COUNTIF($C$1:C2182,C2182)&amp;C2182</f>
        <v>0</v>
      </c>
      <c r="D2182" s="40" t="str">
        <f>IFERROR(VLOOKUP(C2182,参数表!A:D,2,0),"")</f>
        <v/>
      </c>
      <c r="E2182" s="10" t="str">
        <f>IFERROR(VLOOKUP(C2182,参数表!A:D,3,0),"")</f>
        <v/>
      </c>
      <c r="F2182" s="10" t="str">
        <f>IFERROR(VLOOKUP(C2182,参数表!A:D,4,0),"")</f>
        <v/>
      </c>
    </row>
    <row r="2183" spans="1:6">
      <c r="A2183" s="33" t="str">
        <f>COUNTIF($C$1:C2183,C2183)&amp;C2183</f>
        <v>0</v>
      </c>
      <c r="D2183" s="40" t="str">
        <f>IFERROR(VLOOKUP(C2183,参数表!A:D,2,0),"")</f>
        <v/>
      </c>
      <c r="E2183" s="10" t="str">
        <f>IFERROR(VLOOKUP(C2183,参数表!A:D,3,0),"")</f>
        <v/>
      </c>
      <c r="F2183" s="10" t="str">
        <f>IFERROR(VLOOKUP(C2183,参数表!A:D,4,0),"")</f>
        <v/>
      </c>
    </row>
    <row r="2184" spans="1:6">
      <c r="A2184" s="33" t="str">
        <f>COUNTIF($C$1:C2184,C2184)&amp;C2184</f>
        <v>0</v>
      </c>
      <c r="D2184" s="40" t="str">
        <f>IFERROR(VLOOKUP(C2184,参数表!A:D,2,0),"")</f>
        <v/>
      </c>
      <c r="E2184" s="10" t="str">
        <f>IFERROR(VLOOKUP(C2184,参数表!A:D,3,0),"")</f>
        <v/>
      </c>
      <c r="F2184" s="10" t="str">
        <f>IFERROR(VLOOKUP(C2184,参数表!A:D,4,0),"")</f>
        <v/>
      </c>
    </row>
    <row r="2185" spans="1:6">
      <c r="A2185" s="33" t="str">
        <f>COUNTIF($C$1:C2185,C2185)&amp;C2185</f>
        <v>0</v>
      </c>
      <c r="D2185" s="40" t="str">
        <f>IFERROR(VLOOKUP(C2185,参数表!A:D,2,0),"")</f>
        <v/>
      </c>
      <c r="E2185" s="10" t="str">
        <f>IFERROR(VLOOKUP(C2185,参数表!A:D,3,0),"")</f>
        <v/>
      </c>
      <c r="F2185" s="10" t="str">
        <f>IFERROR(VLOOKUP(C2185,参数表!A:D,4,0),"")</f>
        <v/>
      </c>
    </row>
    <row r="2186" spans="1:6">
      <c r="A2186" s="33" t="str">
        <f>COUNTIF($C$1:C2186,C2186)&amp;C2186</f>
        <v>0</v>
      </c>
      <c r="D2186" s="40" t="str">
        <f>IFERROR(VLOOKUP(C2186,参数表!A:D,2,0),"")</f>
        <v/>
      </c>
      <c r="E2186" s="10" t="str">
        <f>IFERROR(VLOOKUP(C2186,参数表!A:D,3,0),"")</f>
        <v/>
      </c>
      <c r="F2186" s="10" t="str">
        <f>IFERROR(VLOOKUP(C2186,参数表!A:D,4,0),"")</f>
        <v/>
      </c>
    </row>
    <row r="2187" spans="1:6">
      <c r="A2187" s="33" t="str">
        <f>COUNTIF($C$1:C2187,C2187)&amp;C2187</f>
        <v>0</v>
      </c>
      <c r="D2187" s="40" t="str">
        <f>IFERROR(VLOOKUP(C2187,参数表!A:D,2,0),"")</f>
        <v/>
      </c>
      <c r="E2187" s="10" t="str">
        <f>IFERROR(VLOOKUP(C2187,参数表!A:D,3,0),"")</f>
        <v/>
      </c>
      <c r="F2187" s="10" t="str">
        <f>IFERROR(VLOOKUP(C2187,参数表!A:D,4,0),"")</f>
        <v/>
      </c>
    </row>
    <row r="2188" spans="1:6">
      <c r="A2188" s="33" t="str">
        <f>COUNTIF($C$1:C2188,C2188)&amp;C2188</f>
        <v>0</v>
      </c>
      <c r="D2188" s="40" t="str">
        <f>IFERROR(VLOOKUP(C2188,参数表!A:D,2,0),"")</f>
        <v/>
      </c>
      <c r="E2188" s="10" t="str">
        <f>IFERROR(VLOOKUP(C2188,参数表!A:D,3,0),"")</f>
        <v/>
      </c>
      <c r="F2188" s="10" t="str">
        <f>IFERROR(VLOOKUP(C2188,参数表!A:D,4,0),"")</f>
        <v/>
      </c>
    </row>
    <row r="2189" spans="1:6">
      <c r="A2189" s="33" t="str">
        <f>COUNTIF($C$1:C2189,C2189)&amp;C2189</f>
        <v>0</v>
      </c>
      <c r="D2189" s="40" t="str">
        <f>IFERROR(VLOOKUP(C2189,参数表!A:D,2,0),"")</f>
        <v/>
      </c>
      <c r="E2189" s="10" t="str">
        <f>IFERROR(VLOOKUP(C2189,参数表!A:D,3,0),"")</f>
        <v/>
      </c>
      <c r="F2189" s="10" t="str">
        <f>IFERROR(VLOOKUP(C2189,参数表!A:D,4,0),"")</f>
        <v/>
      </c>
    </row>
    <row r="2190" spans="1:6">
      <c r="A2190" s="33" t="str">
        <f>COUNTIF($C$1:C2190,C2190)&amp;C2190</f>
        <v>0</v>
      </c>
      <c r="D2190" s="40" t="str">
        <f>IFERROR(VLOOKUP(C2190,参数表!A:D,2,0),"")</f>
        <v/>
      </c>
      <c r="E2190" s="10" t="str">
        <f>IFERROR(VLOOKUP(C2190,参数表!A:D,3,0),"")</f>
        <v/>
      </c>
      <c r="F2190" s="10" t="str">
        <f>IFERROR(VLOOKUP(C2190,参数表!A:D,4,0),"")</f>
        <v/>
      </c>
    </row>
    <row r="2191" spans="1:6">
      <c r="A2191" s="33" t="str">
        <f>COUNTIF($C$1:C2191,C2191)&amp;C2191</f>
        <v>0</v>
      </c>
      <c r="D2191" s="40" t="str">
        <f>IFERROR(VLOOKUP(C2191,参数表!A:D,2,0),"")</f>
        <v/>
      </c>
      <c r="E2191" s="10" t="str">
        <f>IFERROR(VLOOKUP(C2191,参数表!A:D,3,0),"")</f>
        <v/>
      </c>
      <c r="F2191" s="10" t="str">
        <f>IFERROR(VLOOKUP(C2191,参数表!A:D,4,0),"")</f>
        <v/>
      </c>
    </row>
    <row r="2192" spans="1:6">
      <c r="A2192" s="33" t="str">
        <f>COUNTIF($C$1:C2192,C2192)&amp;C2192</f>
        <v>0</v>
      </c>
      <c r="D2192" s="40" t="str">
        <f>IFERROR(VLOOKUP(C2192,参数表!A:D,2,0),"")</f>
        <v/>
      </c>
      <c r="E2192" s="10" t="str">
        <f>IFERROR(VLOOKUP(C2192,参数表!A:D,3,0),"")</f>
        <v/>
      </c>
      <c r="F2192" s="10" t="str">
        <f>IFERROR(VLOOKUP(C2192,参数表!A:D,4,0),"")</f>
        <v/>
      </c>
    </row>
    <row r="2193" spans="1:6">
      <c r="A2193" s="33" t="str">
        <f>COUNTIF($C$1:C2193,C2193)&amp;C2193</f>
        <v>0</v>
      </c>
      <c r="D2193" s="40" t="str">
        <f>IFERROR(VLOOKUP(C2193,参数表!A:D,2,0),"")</f>
        <v/>
      </c>
      <c r="E2193" s="10" t="str">
        <f>IFERROR(VLOOKUP(C2193,参数表!A:D,3,0),"")</f>
        <v/>
      </c>
      <c r="F2193" s="10" t="str">
        <f>IFERROR(VLOOKUP(C2193,参数表!A:D,4,0),"")</f>
        <v/>
      </c>
    </row>
    <row r="2194" spans="1:6">
      <c r="A2194" s="33" t="str">
        <f>COUNTIF($C$1:C2194,C2194)&amp;C2194</f>
        <v>0</v>
      </c>
      <c r="D2194" s="40" t="str">
        <f>IFERROR(VLOOKUP(C2194,参数表!A:D,2,0),"")</f>
        <v/>
      </c>
      <c r="E2194" s="10" t="str">
        <f>IFERROR(VLOOKUP(C2194,参数表!A:D,3,0),"")</f>
        <v/>
      </c>
      <c r="F2194" s="10" t="str">
        <f>IFERROR(VLOOKUP(C2194,参数表!A:D,4,0),"")</f>
        <v/>
      </c>
    </row>
    <row r="2195" spans="1:6">
      <c r="A2195" s="33" t="str">
        <f>COUNTIF($C$1:C2195,C2195)&amp;C2195</f>
        <v>0</v>
      </c>
      <c r="D2195" s="40" t="str">
        <f>IFERROR(VLOOKUP(C2195,参数表!A:D,2,0),"")</f>
        <v/>
      </c>
      <c r="E2195" s="10" t="str">
        <f>IFERROR(VLOOKUP(C2195,参数表!A:D,3,0),"")</f>
        <v/>
      </c>
      <c r="F2195" s="10" t="str">
        <f>IFERROR(VLOOKUP(C2195,参数表!A:D,4,0),"")</f>
        <v/>
      </c>
    </row>
    <row r="2196" spans="1:6">
      <c r="A2196" s="33" t="str">
        <f>COUNTIF($C$1:C2196,C2196)&amp;C2196</f>
        <v>0</v>
      </c>
      <c r="D2196" s="40" t="str">
        <f>IFERROR(VLOOKUP(C2196,参数表!A:D,2,0),"")</f>
        <v/>
      </c>
      <c r="E2196" s="10" t="str">
        <f>IFERROR(VLOOKUP(C2196,参数表!A:D,3,0),"")</f>
        <v/>
      </c>
      <c r="F2196" s="10" t="str">
        <f>IFERROR(VLOOKUP(C2196,参数表!A:D,4,0),"")</f>
        <v/>
      </c>
    </row>
    <row r="2197" spans="1:6">
      <c r="A2197" s="33" t="str">
        <f>COUNTIF($C$1:C2197,C2197)&amp;C2197</f>
        <v>0</v>
      </c>
      <c r="D2197" s="40" t="str">
        <f>IFERROR(VLOOKUP(C2197,参数表!A:D,2,0),"")</f>
        <v/>
      </c>
      <c r="E2197" s="10" t="str">
        <f>IFERROR(VLOOKUP(C2197,参数表!A:D,3,0),"")</f>
        <v/>
      </c>
      <c r="F2197" s="10" t="str">
        <f>IFERROR(VLOOKUP(C2197,参数表!A:D,4,0),"")</f>
        <v/>
      </c>
    </row>
    <row r="2198" spans="1:6">
      <c r="A2198" s="33" t="str">
        <f>COUNTIF($C$1:C2198,C2198)&amp;C2198</f>
        <v>0</v>
      </c>
      <c r="D2198" s="40" t="str">
        <f>IFERROR(VLOOKUP(C2198,参数表!A:D,2,0),"")</f>
        <v/>
      </c>
      <c r="E2198" s="10" t="str">
        <f>IFERROR(VLOOKUP(C2198,参数表!A:D,3,0),"")</f>
        <v/>
      </c>
      <c r="F2198" s="10" t="str">
        <f>IFERROR(VLOOKUP(C2198,参数表!A:D,4,0),"")</f>
        <v/>
      </c>
    </row>
    <row r="2199" spans="1:6">
      <c r="A2199" s="33" t="str">
        <f>COUNTIF($C$1:C2199,C2199)&amp;C2199</f>
        <v>0</v>
      </c>
      <c r="D2199" s="40" t="str">
        <f>IFERROR(VLOOKUP(C2199,参数表!A:D,2,0),"")</f>
        <v/>
      </c>
      <c r="E2199" s="10" t="str">
        <f>IFERROR(VLOOKUP(C2199,参数表!A:D,3,0),"")</f>
        <v/>
      </c>
      <c r="F2199" s="10" t="str">
        <f>IFERROR(VLOOKUP(C2199,参数表!A:D,4,0),"")</f>
        <v/>
      </c>
    </row>
    <row r="2200" spans="1:6">
      <c r="A2200" s="33" t="str">
        <f>COUNTIF($C$1:C2200,C2200)&amp;C2200</f>
        <v>0</v>
      </c>
      <c r="D2200" s="40" t="str">
        <f>IFERROR(VLOOKUP(C2200,参数表!A:D,2,0),"")</f>
        <v/>
      </c>
      <c r="E2200" s="10" t="str">
        <f>IFERROR(VLOOKUP(C2200,参数表!A:D,3,0),"")</f>
        <v/>
      </c>
      <c r="F2200" s="10" t="str">
        <f>IFERROR(VLOOKUP(C2200,参数表!A:D,4,0),"")</f>
        <v/>
      </c>
    </row>
    <row r="2201" spans="1:6">
      <c r="A2201" s="33" t="str">
        <f>COUNTIF($C$1:C2201,C2201)&amp;C2201</f>
        <v>0</v>
      </c>
      <c r="D2201" s="40" t="str">
        <f>IFERROR(VLOOKUP(C2201,参数表!A:D,2,0),"")</f>
        <v/>
      </c>
      <c r="E2201" s="10" t="str">
        <f>IFERROR(VLOOKUP(C2201,参数表!A:D,3,0),"")</f>
        <v/>
      </c>
      <c r="F2201" s="10" t="str">
        <f>IFERROR(VLOOKUP(C2201,参数表!A:D,4,0),"")</f>
        <v/>
      </c>
    </row>
    <row r="2202" spans="1:6">
      <c r="A2202" s="33" t="str">
        <f>COUNTIF($C$1:C2202,C2202)&amp;C2202</f>
        <v>0</v>
      </c>
      <c r="D2202" s="40" t="str">
        <f>IFERROR(VLOOKUP(C2202,参数表!A:D,2,0),"")</f>
        <v/>
      </c>
      <c r="E2202" s="10" t="str">
        <f>IFERROR(VLOOKUP(C2202,参数表!A:D,3,0),"")</f>
        <v/>
      </c>
      <c r="F2202" s="10" t="str">
        <f>IFERROR(VLOOKUP(C2202,参数表!A:D,4,0),"")</f>
        <v/>
      </c>
    </row>
    <row r="2203" spans="1:6">
      <c r="A2203" s="33" t="str">
        <f>COUNTIF($C$1:C2203,C2203)&amp;C2203</f>
        <v>0</v>
      </c>
      <c r="D2203" s="40" t="str">
        <f>IFERROR(VLOOKUP(C2203,参数表!A:D,2,0),"")</f>
        <v/>
      </c>
      <c r="E2203" s="10" t="str">
        <f>IFERROR(VLOOKUP(C2203,参数表!A:D,3,0),"")</f>
        <v/>
      </c>
      <c r="F2203" s="10" t="str">
        <f>IFERROR(VLOOKUP(C2203,参数表!A:D,4,0),"")</f>
        <v/>
      </c>
    </row>
    <row r="2204" spans="1:6">
      <c r="A2204" s="33" t="str">
        <f>COUNTIF($C$1:C2204,C2204)&amp;C2204</f>
        <v>0</v>
      </c>
      <c r="D2204" s="40" t="str">
        <f>IFERROR(VLOOKUP(C2204,参数表!A:D,2,0),"")</f>
        <v/>
      </c>
      <c r="E2204" s="10" t="str">
        <f>IFERROR(VLOOKUP(C2204,参数表!A:D,3,0),"")</f>
        <v/>
      </c>
      <c r="F2204" s="10" t="str">
        <f>IFERROR(VLOOKUP(C2204,参数表!A:D,4,0),"")</f>
        <v/>
      </c>
    </row>
    <row r="2205" spans="1:6">
      <c r="A2205" s="33" t="str">
        <f>COUNTIF($C$1:C2205,C2205)&amp;C2205</f>
        <v>0</v>
      </c>
      <c r="D2205" s="40" t="str">
        <f>IFERROR(VLOOKUP(C2205,参数表!A:D,2,0),"")</f>
        <v/>
      </c>
      <c r="E2205" s="10" t="str">
        <f>IFERROR(VLOOKUP(C2205,参数表!A:D,3,0),"")</f>
        <v/>
      </c>
      <c r="F2205" s="10" t="str">
        <f>IFERROR(VLOOKUP(C2205,参数表!A:D,4,0),"")</f>
        <v/>
      </c>
    </row>
    <row r="2206" spans="1:6">
      <c r="A2206" s="33" t="str">
        <f>COUNTIF($C$1:C2206,C2206)&amp;C2206</f>
        <v>0</v>
      </c>
      <c r="D2206" s="40" t="str">
        <f>IFERROR(VLOOKUP(C2206,参数表!A:D,2,0),"")</f>
        <v/>
      </c>
      <c r="E2206" s="10" t="str">
        <f>IFERROR(VLOOKUP(C2206,参数表!A:D,3,0),"")</f>
        <v/>
      </c>
      <c r="F2206" s="10" t="str">
        <f>IFERROR(VLOOKUP(C2206,参数表!A:D,4,0),"")</f>
        <v/>
      </c>
    </row>
    <row r="2207" spans="1:6">
      <c r="A2207" s="33" t="str">
        <f>COUNTIF($C$1:C2207,C2207)&amp;C2207</f>
        <v>0</v>
      </c>
      <c r="D2207" s="40" t="str">
        <f>IFERROR(VLOOKUP(C2207,参数表!A:D,2,0),"")</f>
        <v/>
      </c>
      <c r="E2207" s="10" t="str">
        <f>IFERROR(VLOOKUP(C2207,参数表!A:D,3,0),"")</f>
        <v/>
      </c>
      <c r="F2207" s="10" t="str">
        <f>IFERROR(VLOOKUP(C2207,参数表!A:D,4,0),"")</f>
        <v/>
      </c>
    </row>
    <row r="2208" spans="1:6">
      <c r="A2208" s="33" t="str">
        <f>COUNTIF($C$1:C2208,C2208)&amp;C2208</f>
        <v>0</v>
      </c>
      <c r="D2208" s="40" t="str">
        <f>IFERROR(VLOOKUP(C2208,参数表!A:D,2,0),"")</f>
        <v/>
      </c>
      <c r="E2208" s="10" t="str">
        <f>IFERROR(VLOOKUP(C2208,参数表!A:D,3,0),"")</f>
        <v/>
      </c>
      <c r="F2208" s="10" t="str">
        <f>IFERROR(VLOOKUP(C2208,参数表!A:D,4,0),"")</f>
        <v/>
      </c>
    </row>
    <row r="2209" spans="1:6">
      <c r="A2209" s="33" t="str">
        <f>COUNTIF($C$1:C2209,C2209)&amp;C2209</f>
        <v>0</v>
      </c>
      <c r="D2209" s="40" t="str">
        <f>IFERROR(VLOOKUP(C2209,参数表!A:D,2,0),"")</f>
        <v/>
      </c>
      <c r="E2209" s="10" t="str">
        <f>IFERROR(VLOOKUP(C2209,参数表!A:D,3,0),"")</f>
        <v/>
      </c>
      <c r="F2209" s="10" t="str">
        <f>IFERROR(VLOOKUP(C2209,参数表!A:D,4,0),"")</f>
        <v/>
      </c>
    </row>
    <row r="2210" spans="1:6">
      <c r="A2210" s="33" t="str">
        <f>COUNTIF($C$1:C2210,C2210)&amp;C2210</f>
        <v>0</v>
      </c>
      <c r="D2210" s="40" t="str">
        <f>IFERROR(VLOOKUP(C2210,参数表!A:D,2,0),"")</f>
        <v/>
      </c>
      <c r="E2210" s="10" t="str">
        <f>IFERROR(VLOOKUP(C2210,参数表!A:D,3,0),"")</f>
        <v/>
      </c>
      <c r="F2210" s="10" t="str">
        <f>IFERROR(VLOOKUP(C2210,参数表!A:D,4,0),"")</f>
        <v/>
      </c>
    </row>
    <row r="2211" spans="1:6">
      <c r="A2211" s="33" t="str">
        <f>COUNTIF($C$1:C2211,C2211)&amp;C2211</f>
        <v>0</v>
      </c>
      <c r="D2211" s="40" t="str">
        <f>IFERROR(VLOOKUP(C2211,参数表!A:D,2,0),"")</f>
        <v/>
      </c>
      <c r="E2211" s="10" t="str">
        <f>IFERROR(VLOOKUP(C2211,参数表!A:D,3,0),"")</f>
        <v/>
      </c>
      <c r="F2211" s="10" t="str">
        <f>IFERROR(VLOOKUP(C2211,参数表!A:D,4,0),"")</f>
        <v/>
      </c>
    </row>
    <row r="2212" spans="1:6">
      <c r="A2212" s="33" t="str">
        <f>COUNTIF($C$1:C2212,C2212)&amp;C2212</f>
        <v>0</v>
      </c>
      <c r="D2212" s="40" t="str">
        <f>IFERROR(VLOOKUP(C2212,参数表!A:D,2,0),"")</f>
        <v/>
      </c>
      <c r="E2212" s="10" t="str">
        <f>IFERROR(VLOOKUP(C2212,参数表!A:D,3,0),"")</f>
        <v/>
      </c>
      <c r="F2212" s="10" t="str">
        <f>IFERROR(VLOOKUP(C2212,参数表!A:D,4,0),"")</f>
        <v/>
      </c>
    </row>
    <row r="2213" spans="1:6">
      <c r="A2213" s="33" t="str">
        <f>COUNTIF($C$1:C2213,C2213)&amp;C2213</f>
        <v>0</v>
      </c>
      <c r="D2213" s="40" t="str">
        <f>IFERROR(VLOOKUP(C2213,参数表!A:D,2,0),"")</f>
        <v/>
      </c>
      <c r="E2213" s="10" t="str">
        <f>IFERROR(VLOOKUP(C2213,参数表!A:D,3,0),"")</f>
        <v/>
      </c>
      <c r="F2213" s="10" t="str">
        <f>IFERROR(VLOOKUP(C2213,参数表!A:D,4,0),"")</f>
        <v/>
      </c>
    </row>
    <row r="2214" spans="1:6">
      <c r="A2214" s="33" t="str">
        <f>COUNTIF($C$1:C2214,C2214)&amp;C2214</f>
        <v>0</v>
      </c>
      <c r="D2214" s="40" t="str">
        <f>IFERROR(VLOOKUP(C2214,参数表!A:D,2,0),"")</f>
        <v/>
      </c>
      <c r="E2214" s="10" t="str">
        <f>IFERROR(VLOOKUP(C2214,参数表!A:D,3,0),"")</f>
        <v/>
      </c>
      <c r="F2214" s="10" t="str">
        <f>IFERROR(VLOOKUP(C2214,参数表!A:D,4,0),"")</f>
        <v/>
      </c>
    </row>
    <row r="2215" spans="1:6">
      <c r="A2215" s="33" t="str">
        <f>COUNTIF($C$1:C2215,C2215)&amp;C2215</f>
        <v>0</v>
      </c>
      <c r="D2215" s="40" t="str">
        <f>IFERROR(VLOOKUP(C2215,参数表!A:D,2,0),"")</f>
        <v/>
      </c>
      <c r="E2215" s="10" t="str">
        <f>IFERROR(VLOOKUP(C2215,参数表!A:D,3,0),"")</f>
        <v/>
      </c>
      <c r="F2215" s="10" t="str">
        <f>IFERROR(VLOOKUP(C2215,参数表!A:D,4,0),"")</f>
        <v/>
      </c>
    </row>
    <row r="2216" spans="1:6">
      <c r="A2216" s="33" t="str">
        <f>COUNTIF($C$1:C2216,C2216)&amp;C2216</f>
        <v>0</v>
      </c>
      <c r="D2216" s="40" t="str">
        <f>IFERROR(VLOOKUP(C2216,参数表!A:D,2,0),"")</f>
        <v/>
      </c>
      <c r="E2216" s="10" t="str">
        <f>IFERROR(VLOOKUP(C2216,参数表!A:D,3,0),"")</f>
        <v/>
      </c>
      <c r="F2216" s="10" t="str">
        <f>IFERROR(VLOOKUP(C2216,参数表!A:D,4,0),"")</f>
        <v/>
      </c>
    </row>
    <row r="2217" spans="1:6">
      <c r="A2217" s="33" t="str">
        <f>COUNTIF($C$1:C2217,C2217)&amp;C2217</f>
        <v>0</v>
      </c>
      <c r="D2217" s="40" t="str">
        <f>IFERROR(VLOOKUP(C2217,参数表!A:D,2,0),"")</f>
        <v/>
      </c>
      <c r="E2217" s="10" t="str">
        <f>IFERROR(VLOOKUP(C2217,参数表!A:D,3,0),"")</f>
        <v/>
      </c>
      <c r="F2217" s="10" t="str">
        <f>IFERROR(VLOOKUP(C2217,参数表!A:D,4,0),"")</f>
        <v/>
      </c>
    </row>
    <row r="2218" spans="1:6">
      <c r="A2218" s="33" t="str">
        <f>COUNTIF($C$1:C2218,C2218)&amp;C2218</f>
        <v>0</v>
      </c>
      <c r="D2218" s="40" t="str">
        <f>IFERROR(VLOOKUP(C2218,参数表!A:D,2,0),"")</f>
        <v/>
      </c>
      <c r="E2218" s="10" t="str">
        <f>IFERROR(VLOOKUP(C2218,参数表!A:D,3,0),"")</f>
        <v/>
      </c>
      <c r="F2218" s="10" t="str">
        <f>IFERROR(VLOOKUP(C2218,参数表!A:D,4,0),"")</f>
        <v/>
      </c>
    </row>
    <row r="2219" spans="1:6">
      <c r="A2219" s="33" t="str">
        <f>COUNTIF($C$1:C2219,C2219)&amp;C2219</f>
        <v>0</v>
      </c>
      <c r="D2219" s="40" t="str">
        <f>IFERROR(VLOOKUP(C2219,参数表!A:D,2,0),"")</f>
        <v/>
      </c>
      <c r="E2219" s="10" t="str">
        <f>IFERROR(VLOOKUP(C2219,参数表!A:D,3,0),"")</f>
        <v/>
      </c>
      <c r="F2219" s="10" t="str">
        <f>IFERROR(VLOOKUP(C2219,参数表!A:D,4,0),"")</f>
        <v/>
      </c>
    </row>
    <row r="2220" spans="1:6">
      <c r="A2220" s="33" t="str">
        <f>COUNTIF($C$1:C2220,C2220)&amp;C2220</f>
        <v>0</v>
      </c>
      <c r="D2220" s="40" t="str">
        <f>IFERROR(VLOOKUP(C2220,参数表!A:D,2,0),"")</f>
        <v/>
      </c>
      <c r="E2220" s="10" t="str">
        <f>IFERROR(VLOOKUP(C2220,参数表!A:D,3,0),"")</f>
        <v/>
      </c>
      <c r="F2220" s="10" t="str">
        <f>IFERROR(VLOOKUP(C2220,参数表!A:D,4,0),"")</f>
        <v/>
      </c>
    </row>
    <row r="2221" spans="1:6">
      <c r="A2221" s="33" t="str">
        <f>COUNTIF($C$1:C2221,C2221)&amp;C2221</f>
        <v>0</v>
      </c>
      <c r="D2221" s="40" t="str">
        <f>IFERROR(VLOOKUP(C2221,参数表!A:D,2,0),"")</f>
        <v/>
      </c>
      <c r="E2221" s="10" t="str">
        <f>IFERROR(VLOOKUP(C2221,参数表!A:D,3,0),"")</f>
        <v/>
      </c>
      <c r="F2221" s="10" t="str">
        <f>IFERROR(VLOOKUP(C2221,参数表!A:D,4,0),"")</f>
        <v/>
      </c>
    </row>
    <row r="2222" spans="1:6">
      <c r="A2222" s="33" t="str">
        <f>COUNTIF($C$1:C2222,C2222)&amp;C2222</f>
        <v>0</v>
      </c>
      <c r="D2222" s="40" t="str">
        <f>IFERROR(VLOOKUP(C2222,参数表!A:D,2,0),"")</f>
        <v/>
      </c>
      <c r="E2222" s="10" t="str">
        <f>IFERROR(VLOOKUP(C2222,参数表!A:D,3,0),"")</f>
        <v/>
      </c>
      <c r="F2222" s="10" t="str">
        <f>IFERROR(VLOOKUP(C2222,参数表!A:D,4,0),"")</f>
        <v/>
      </c>
    </row>
    <row r="2223" spans="1:6">
      <c r="A2223" s="33" t="str">
        <f>COUNTIF($C$1:C2223,C2223)&amp;C2223</f>
        <v>0</v>
      </c>
      <c r="D2223" s="40" t="str">
        <f>IFERROR(VLOOKUP(C2223,参数表!A:D,2,0),"")</f>
        <v/>
      </c>
      <c r="E2223" s="10" t="str">
        <f>IFERROR(VLOOKUP(C2223,参数表!A:D,3,0),"")</f>
        <v/>
      </c>
      <c r="F2223" s="10" t="str">
        <f>IFERROR(VLOOKUP(C2223,参数表!A:D,4,0),"")</f>
        <v/>
      </c>
    </row>
    <row r="2224" spans="1:6">
      <c r="A2224" s="33" t="str">
        <f>COUNTIF($C$1:C2224,C2224)&amp;C2224</f>
        <v>0</v>
      </c>
      <c r="D2224" s="40" t="str">
        <f>IFERROR(VLOOKUP(C2224,参数表!A:D,2,0),"")</f>
        <v/>
      </c>
      <c r="E2224" s="10" t="str">
        <f>IFERROR(VLOOKUP(C2224,参数表!A:D,3,0),"")</f>
        <v/>
      </c>
      <c r="F2224" s="10" t="str">
        <f>IFERROR(VLOOKUP(C2224,参数表!A:D,4,0),"")</f>
        <v/>
      </c>
    </row>
    <row r="2225" spans="1:6">
      <c r="A2225" s="33" t="str">
        <f>COUNTIF($C$1:C2225,C2225)&amp;C2225</f>
        <v>0</v>
      </c>
      <c r="D2225" s="40" t="str">
        <f>IFERROR(VLOOKUP(C2225,参数表!A:D,2,0),"")</f>
        <v/>
      </c>
      <c r="E2225" s="10" t="str">
        <f>IFERROR(VLOOKUP(C2225,参数表!A:D,3,0),"")</f>
        <v/>
      </c>
      <c r="F2225" s="10" t="str">
        <f>IFERROR(VLOOKUP(C2225,参数表!A:D,4,0),"")</f>
        <v/>
      </c>
    </row>
    <row r="2226" spans="1:6">
      <c r="A2226" s="33" t="str">
        <f>COUNTIF($C$1:C2226,C2226)&amp;C2226</f>
        <v>0</v>
      </c>
      <c r="D2226" s="40" t="str">
        <f>IFERROR(VLOOKUP(C2226,参数表!A:D,2,0),"")</f>
        <v/>
      </c>
      <c r="E2226" s="10" t="str">
        <f>IFERROR(VLOOKUP(C2226,参数表!A:D,3,0),"")</f>
        <v/>
      </c>
      <c r="F2226" s="10" t="str">
        <f>IFERROR(VLOOKUP(C2226,参数表!A:D,4,0),"")</f>
        <v/>
      </c>
    </row>
    <row r="2227" spans="1:6">
      <c r="A2227" s="33" t="str">
        <f>COUNTIF($C$1:C2227,C2227)&amp;C2227</f>
        <v>0</v>
      </c>
      <c r="D2227" s="40" t="str">
        <f>IFERROR(VLOOKUP(C2227,参数表!A:D,2,0),"")</f>
        <v/>
      </c>
      <c r="E2227" s="10" t="str">
        <f>IFERROR(VLOOKUP(C2227,参数表!A:D,3,0),"")</f>
        <v/>
      </c>
      <c r="F2227" s="10" t="str">
        <f>IFERROR(VLOOKUP(C2227,参数表!A:D,4,0),"")</f>
        <v/>
      </c>
    </row>
    <row r="2228" spans="1:6">
      <c r="A2228" s="33" t="str">
        <f>COUNTIF($C$1:C2228,C2228)&amp;C2228</f>
        <v>0</v>
      </c>
      <c r="D2228" s="40" t="str">
        <f>IFERROR(VLOOKUP(C2228,参数表!A:D,2,0),"")</f>
        <v/>
      </c>
      <c r="E2228" s="10" t="str">
        <f>IFERROR(VLOOKUP(C2228,参数表!A:D,3,0),"")</f>
        <v/>
      </c>
      <c r="F2228" s="10" t="str">
        <f>IFERROR(VLOOKUP(C2228,参数表!A:D,4,0),"")</f>
        <v/>
      </c>
    </row>
    <row r="2229" spans="1:6">
      <c r="A2229" s="33" t="str">
        <f>COUNTIF($C$1:C2229,C2229)&amp;C2229</f>
        <v>0</v>
      </c>
      <c r="D2229" s="40" t="str">
        <f>IFERROR(VLOOKUP(C2229,参数表!A:D,2,0),"")</f>
        <v/>
      </c>
      <c r="E2229" s="10" t="str">
        <f>IFERROR(VLOOKUP(C2229,参数表!A:D,3,0),"")</f>
        <v/>
      </c>
      <c r="F2229" s="10" t="str">
        <f>IFERROR(VLOOKUP(C2229,参数表!A:D,4,0),"")</f>
        <v/>
      </c>
    </row>
    <row r="2230" spans="1:6">
      <c r="A2230" s="33" t="str">
        <f>COUNTIF($C$1:C2230,C2230)&amp;C2230</f>
        <v>0</v>
      </c>
      <c r="D2230" s="40" t="str">
        <f>IFERROR(VLOOKUP(C2230,参数表!A:D,2,0),"")</f>
        <v/>
      </c>
      <c r="E2230" s="10" t="str">
        <f>IFERROR(VLOOKUP(C2230,参数表!A:D,3,0),"")</f>
        <v/>
      </c>
      <c r="F2230" s="10" t="str">
        <f>IFERROR(VLOOKUP(C2230,参数表!A:D,4,0),"")</f>
        <v/>
      </c>
    </row>
    <row r="2231" spans="1:6">
      <c r="A2231" s="33" t="str">
        <f>COUNTIF($C$1:C2231,C2231)&amp;C2231</f>
        <v>0</v>
      </c>
      <c r="D2231" s="40" t="str">
        <f>IFERROR(VLOOKUP(C2231,参数表!A:D,2,0),"")</f>
        <v/>
      </c>
      <c r="E2231" s="10" t="str">
        <f>IFERROR(VLOOKUP(C2231,参数表!A:D,3,0),"")</f>
        <v/>
      </c>
      <c r="F2231" s="10" t="str">
        <f>IFERROR(VLOOKUP(C2231,参数表!A:D,4,0),"")</f>
        <v/>
      </c>
    </row>
    <row r="2232" spans="1:6">
      <c r="A2232" s="33" t="str">
        <f>COUNTIF($C$1:C2232,C2232)&amp;C2232</f>
        <v>0</v>
      </c>
      <c r="D2232" s="40" t="str">
        <f>IFERROR(VLOOKUP(C2232,参数表!A:D,2,0),"")</f>
        <v/>
      </c>
      <c r="E2232" s="10" t="str">
        <f>IFERROR(VLOOKUP(C2232,参数表!A:D,3,0),"")</f>
        <v/>
      </c>
      <c r="F2232" s="10" t="str">
        <f>IFERROR(VLOOKUP(C2232,参数表!A:D,4,0),"")</f>
        <v/>
      </c>
    </row>
    <row r="2233" spans="1:6">
      <c r="A2233" s="33" t="str">
        <f>COUNTIF($C$1:C2233,C2233)&amp;C2233</f>
        <v>0</v>
      </c>
      <c r="D2233" s="40" t="str">
        <f>IFERROR(VLOOKUP(C2233,参数表!A:D,2,0),"")</f>
        <v/>
      </c>
      <c r="E2233" s="10" t="str">
        <f>IFERROR(VLOOKUP(C2233,参数表!A:D,3,0),"")</f>
        <v/>
      </c>
      <c r="F2233" s="10" t="str">
        <f>IFERROR(VLOOKUP(C2233,参数表!A:D,4,0),"")</f>
        <v/>
      </c>
    </row>
    <row r="2234" spans="1:6">
      <c r="A2234" s="33" t="str">
        <f>COUNTIF($C$1:C2234,C2234)&amp;C2234</f>
        <v>0</v>
      </c>
      <c r="D2234" s="40" t="str">
        <f>IFERROR(VLOOKUP(C2234,参数表!A:D,2,0),"")</f>
        <v/>
      </c>
      <c r="E2234" s="10" t="str">
        <f>IFERROR(VLOOKUP(C2234,参数表!A:D,3,0),"")</f>
        <v/>
      </c>
      <c r="F2234" s="10" t="str">
        <f>IFERROR(VLOOKUP(C2234,参数表!A:D,4,0),"")</f>
        <v/>
      </c>
    </row>
    <row r="2235" spans="1:6">
      <c r="A2235" s="33" t="str">
        <f>COUNTIF($C$1:C2235,C2235)&amp;C2235</f>
        <v>0</v>
      </c>
      <c r="D2235" s="40" t="str">
        <f>IFERROR(VLOOKUP(C2235,参数表!A:D,2,0),"")</f>
        <v/>
      </c>
      <c r="E2235" s="10" t="str">
        <f>IFERROR(VLOOKUP(C2235,参数表!A:D,3,0),"")</f>
        <v/>
      </c>
      <c r="F2235" s="10" t="str">
        <f>IFERROR(VLOOKUP(C2235,参数表!A:D,4,0),"")</f>
        <v/>
      </c>
    </row>
    <row r="2236" spans="1:6">
      <c r="A2236" s="33" t="str">
        <f>COUNTIF($C$1:C2236,C2236)&amp;C2236</f>
        <v>0</v>
      </c>
      <c r="D2236" s="40" t="str">
        <f>IFERROR(VLOOKUP(C2236,参数表!A:D,2,0),"")</f>
        <v/>
      </c>
      <c r="E2236" s="10" t="str">
        <f>IFERROR(VLOOKUP(C2236,参数表!A:D,3,0),"")</f>
        <v/>
      </c>
      <c r="F2236" s="10" t="str">
        <f>IFERROR(VLOOKUP(C2236,参数表!A:D,4,0),"")</f>
        <v/>
      </c>
    </row>
    <row r="2237" spans="1:6">
      <c r="A2237" s="33" t="str">
        <f>COUNTIF($C$1:C2237,C2237)&amp;C2237</f>
        <v>0</v>
      </c>
      <c r="D2237" s="40" t="str">
        <f>IFERROR(VLOOKUP(C2237,参数表!A:D,2,0),"")</f>
        <v/>
      </c>
      <c r="E2237" s="10" t="str">
        <f>IFERROR(VLOOKUP(C2237,参数表!A:D,3,0),"")</f>
        <v/>
      </c>
      <c r="F2237" s="10" t="str">
        <f>IFERROR(VLOOKUP(C2237,参数表!A:D,4,0),"")</f>
        <v/>
      </c>
    </row>
    <row r="2238" spans="1:6">
      <c r="A2238" s="33" t="str">
        <f>COUNTIF($C$1:C2238,C2238)&amp;C2238</f>
        <v>0</v>
      </c>
      <c r="D2238" s="40" t="str">
        <f>IFERROR(VLOOKUP(C2238,参数表!A:D,2,0),"")</f>
        <v/>
      </c>
      <c r="E2238" s="10" t="str">
        <f>IFERROR(VLOOKUP(C2238,参数表!A:D,3,0),"")</f>
        <v/>
      </c>
      <c r="F2238" s="10" t="str">
        <f>IFERROR(VLOOKUP(C2238,参数表!A:D,4,0),"")</f>
        <v/>
      </c>
    </row>
    <row r="2239" spans="1:6">
      <c r="A2239" s="33" t="str">
        <f>COUNTIF($C$1:C2239,C2239)&amp;C2239</f>
        <v>0</v>
      </c>
      <c r="D2239" s="40" t="str">
        <f>IFERROR(VLOOKUP(C2239,参数表!A:D,2,0),"")</f>
        <v/>
      </c>
      <c r="E2239" s="10" t="str">
        <f>IFERROR(VLOOKUP(C2239,参数表!A:D,3,0),"")</f>
        <v/>
      </c>
      <c r="F2239" s="10" t="str">
        <f>IFERROR(VLOOKUP(C2239,参数表!A:D,4,0),"")</f>
        <v/>
      </c>
    </row>
    <row r="2240" spans="1:6">
      <c r="A2240" s="33" t="str">
        <f>COUNTIF($C$1:C2240,C2240)&amp;C2240</f>
        <v>0</v>
      </c>
      <c r="D2240" s="40" t="str">
        <f>IFERROR(VLOOKUP(C2240,参数表!A:D,2,0),"")</f>
        <v/>
      </c>
      <c r="E2240" s="10" t="str">
        <f>IFERROR(VLOOKUP(C2240,参数表!A:D,3,0),"")</f>
        <v/>
      </c>
      <c r="F2240" s="10" t="str">
        <f>IFERROR(VLOOKUP(C2240,参数表!A:D,4,0),"")</f>
        <v/>
      </c>
    </row>
    <row r="2241" spans="1:6">
      <c r="A2241" s="33" t="str">
        <f>COUNTIF($C$1:C2241,C2241)&amp;C2241</f>
        <v>0</v>
      </c>
      <c r="D2241" s="40" t="str">
        <f>IFERROR(VLOOKUP(C2241,参数表!A:D,2,0),"")</f>
        <v/>
      </c>
      <c r="E2241" s="10" t="str">
        <f>IFERROR(VLOOKUP(C2241,参数表!A:D,3,0),"")</f>
        <v/>
      </c>
      <c r="F2241" s="10" t="str">
        <f>IFERROR(VLOOKUP(C2241,参数表!A:D,4,0),"")</f>
        <v/>
      </c>
    </row>
    <row r="2242" spans="1:6">
      <c r="A2242" s="33" t="str">
        <f>COUNTIF($C$1:C2242,C2242)&amp;C2242</f>
        <v>0</v>
      </c>
      <c r="D2242" s="40" t="str">
        <f>IFERROR(VLOOKUP(C2242,参数表!A:D,2,0),"")</f>
        <v/>
      </c>
      <c r="E2242" s="10" t="str">
        <f>IFERROR(VLOOKUP(C2242,参数表!A:D,3,0),"")</f>
        <v/>
      </c>
      <c r="F2242" s="10" t="str">
        <f>IFERROR(VLOOKUP(C2242,参数表!A:D,4,0),"")</f>
        <v/>
      </c>
    </row>
    <row r="2243" spans="1:6">
      <c r="A2243" s="33" t="str">
        <f>COUNTIF($C$1:C2243,C2243)&amp;C2243</f>
        <v>0</v>
      </c>
      <c r="D2243" s="40" t="str">
        <f>IFERROR(VLOOKUP(C2243,参数表!A:D,2,0),"")</f>
        <v/>
      </c>
      <c r="E2243" s="10" t="str">
        <f>IFERROR(VLOOKUP(C2243,参数表!A:D,3,0),"")</f>
        <v/>
      </c>
      <c r="F2243" s="10" t="str">
        <f>IFERROR(VLOOKUP(C2243,参数表!A:D,4,0),"")</f>
        <v/>
      </c>
    </row>
    <row r="2244" spans="1:6">
      <c r="A2244" s="33" t="str">
        <f>COUNTIF($C$1:C2244,C2244)&amp;C2244</f>
        <v>0</v>
      </c>
      <c r="D2244" s="40" t="str">
        <f>IFERROR(VLOOKUP(C2244,参数表!A:D,2,0),"")</f>
        <v/>
      </c>
      <c r="E2244" s="10" t="str">
        <f>IFERROR(VLOOKUP(C2244,参数表!A:D,3,0),"")</f>
        <v/>
      </c>
      <c r="F2244" s="10" t="str">
        <f>IFERROR(VLOOKUP(C2244,参数表!A:D,4,0),"")</f>
        <v/>
      </c>
    </row>
    <row r="2245" spans="1:6">
      <c r="A2245" s="33" t="str">
        <f>COUNTIF($C$1:C2245,C2245)&amp;C2245</f>
        <v>0</v>
      </c>
      <c r="D2245" s="40" t="str">
        <f>IFERROR(VLOOKUP(C2245,参数表!A:D,2,0),"")</f>
        <v/>
      </c>
      <c r="E2245" s="10" t="str">
        <f>IFERROR(VLOOKUP(C2245,参数表!A:D,3,0),"")</f>
        <v/>
      </c>
      <c r="F2245" s="10" t="str">
        <f>IFERROR(VLOOKUP(C2245,参数表!A:D,4,0),"")</f>
        <v/>
      </c>
    </row>
    <row r="2246" spans="1:6">
      <c r="A2246" s="33" t="str">
        <f>COUNTIF($C$1:C2246,C2246)&amp;C2246</f>
        <v>0</v>
      </c>
      <c r="D2246" s="40" t="str">
        <f>IFERROR(VLOOKUP(C2246,参数表!A:D,2,0),"")</f>
        <v/>
      </c>
      <c r="E2246" s="10" t="str">
        <f>IFERROR(VLOOKUP(C2246,参数表!A:D,3,0),"")</f>
        <v/>
      </c>
      <c r="F2246" s="10" t="str">
        <f>IFERROR(VLOOKUP(C2246,参数表!A:D,4,0),"")</f>
        <v/>
      </c>
    </row>
    <row r="2247" spans="1:6">
      <c r="A2247" s="33" t="str">
        <f>COUNTIF($C$1:C2247,C2247)&amp;C2247</f>
        <v>0</v>
      </c>
      <c r="D2247" s="40" t="str">
        <f>IFERROR(VLOOKUP(C2247,参数表!A:D,2,0),"")</f>
        <v/>
      </c>
      <c r="E2247" s="10" t="str">
        <f>IFERROR(VLOOKUP(C2247,参数表!A:D,3,0),"")</f>
        <v/>
      </c>
      <c r="F2247" s="10" t="str">
        <f>IFERROR(VLOOKUP(C2247,参数表!A:D,4,0),"")</f>
        <v/>
      </c>
    </row>
    <row r="2248" spans="1:6">
      <c r="A2248" s="33" t="str">
        <f>COUNTIF($C$1:C2248,C2248)&amp;C2248</f>
        <v>0</v>
      </c>
      <c r="D2248" s="40" t="str">
        <f>IFERROR(VLOOKUP(C2248,参数表!A:D,2,0),"")</f>
        <v/>
      </c>
      <c r="E2248" s="10" t="str">
        <f>IFERROR(VLOOKUP(C2248,参数表!A:D,3,0),"")</f>
        <v/>
      </c>
      <c r="F2248" s="10" t="str">
        <f>IFERROR(VLOOKUP(C2248,参数表!A:D,4,0),"")</f>
        <v/>
      </c>
    </row>
    <row r="2249" spans="1:6">
      <c r="A2249" s="33" t="str">
        <f>COUNTIF($C$1:C2249,C2249)&amp;C2249</f>
        <v>0</v>
      </c>
      <c r="D2249" s="40" t="str">
        <f>IFERROR(VLOOKUP(C2249,参数表!A:D,2,0),"")</f>
        <v/>
      </c>
      <c r="E2249" s="10" t="str">
        <f>IFERROR(VLOOKUP(C2249,参数表!A:D,3,0),"")</f>
        <v/>
      </c>
      <c r="F2249" s="10" t="str">
        <f>IFERROR(VLOOKUP(C2249,参数表!A:D,4,0),"")</f>
        <v/>
      </c>
    </row>
    <row r="2250" spans="1:6">
      <c r="A2250" s="33" t="str">
        <f>COUNTIF($C$1:C2250,C2250)&amp;C2250</f>
        <v>0</v>
      </c>
      <c r="D2250" s="40" t="str">
        <f>IFERROR(VLOOKUP(C2250,参数表!A:D,2,0),"")</f>
        <v/>
      </c>
      <c r="E2250" s="10" t="str">
        <f>IFERROR(VLOOKUP(C2250,参数表!A:D,3,0),"")</f>
        <v/>
      </c>
      <c r="F2250" s="10" t="str">
        <f>IFERROR(VLOOKUP(C2250,参数表!A:D,4,0),"")</f>
        <v/>
      </c>
    </row>
    <row r="2251" spans="1:6">
      <c r="A2251" s="33" t="str">
        <f>COUNTIF($C$1:C2251,C2251)&amp;C2251</f>
        <v>0</v>
      </c>
      <c r="D2251" s="40" t="str">
        <f>IFERROR(VLOOKUP(C2251,参数表!A:D,2,0),"")</f>
        <v/>
      </c>
      <c r="E2251" s="10" t="str">
        <f>IFERROR(VLOOKUP(C2251,参数表!A:D,3,0),"")</f>
        <v/>
      </c>
      <c r="F2251" s="10" t="str">
        <f>IFERROR(VLOOKUP(C2251,参数表!A:D,4,0),"")</f>
        <v/>
      </c>
    </row>
    <row r="2252" spans="1:6">
      <c r="A2252" s="33" t="str">
        <f>COUNTIF($C$1:C2252,C2252)&amp;C2252</f>
        <v>0</v>
      </c>
      <c r="D2252" s="40" t="str">
        <f>IFERROR(VLOOKUP(C2252,参数表!A:D,2,0),"")</f>
        <v/>
      </c>
      <c r="E2252" s="10" t="str">
        <f>IFERROR(VLOOKUP(C2252,参数表!A:D,3,0),"")</f>
        <v/>
      </c>
      <c r="F2252" s="10" t="str">
        <f>IFERROR(VLOOKUP(C2252,参数表!A:D,4,0),"")</f>
        <v/>
      </c>
    </row>
    <row r="2253" spans="1:6">
      <c r="A2253" s="33" t="str">
        <f>COUNTIF($C$1:C2253,C2253)&amp;C2253</f>
        <v>0</v>
      </c>
      <c r="D2253" s="40" t="str">
        <f>IFERROR(VLOOKUP(C2253,参数表!A:D,2,0),"")</f>
        <v/>
      </c>
      <c r="E2253" s="10" t="str">
        <f>IFERROR(VLOOKUP(C2253,参数表!A:D,3,0),"")</f>
        <v/>
      </c>
      <c r="F2253" s="10" t="str">
        <f>IFERROR(VLOOKUP(C2253,参数表!A:D,4,0),"")</f>
        <v/>
      </c>
    </row>
    <row r="2254" spans="1:6">
      <c r="A2254" s="33" t="str">
        <f>COUNTIF($C$1:C2254,C2254)&amp;C2254</f>
        <v>0</v>
      </c>
      <c r="D2254" s="40" t="str">
        <f>IFERROR(VLOOKUP(C2254,参数表!A:D,2,0),"")</f>
        <v/>
      </c>
      <c r="E2254" s="10" t="str">
        <f>IFERROR(VLOOKUP(C2254,参数表!A:D,3,0),"")</f>
        <v/>
      </c>
      <c r="F2254" s="10" t="str">
        <f>IFERROR(VLOOKUP(C2254,参数表!A:D,4,0),"")</f>
        <v/>
      </c>
    </row>
    <row r="2255" spans="1:6">
      <c r="A2255" s="33" t="str">
        <f>COUNTIF($C$1:C2255,C2255)&amp;C2255</f>
        <v>0</v>
      </c>
      <c r="D2255" s="40" t="str">
        <f>IFERROR(VLOOKUP(C2255,参数表!A:D,2,0),"")</f>
        <v/>
      </c>
      <c r="E2255" s="10" t="str">
        <f>IFERROR(VLOOKUP(C2255,参数表!A:D,3,0),"")</f>
        <v/>
      </c>
      <c r="F2255" s="10" t="str">
        <f>IFERROR(VLOOKUP(C2255,参数表!A:D,4,0),"")</f>
        <v/>
      </c>
    </row>
    <row r="2256" spans="1:6">
      <c r="A2256" s="33" t="str">
        <f>COUNTIF($C$1:C2256,C2256)&amp;C2256</f>
        <v>0</v>
      </c>
      <c r="D2256" s="40" t="str">
        <f>IFERROR(VLOOKUP(C2256,参数表!A:D,2,0),"")</f>
        <v/>
      </c>
      <c r="E2256" s="10" t="str">
        <f>IFERROR(VLOOKUP(C2256,参数表!A:D,3,0),"")</f>
        <v/>
      </c>
      <c r="F2256" s="10" t="str">
        <f>IFERROR(VLOOKUP(C2256,参数表!A:D,4,0),"")</f>
        <v/>
      </c>
    </row>
    <row r="2257" spans="1:6">
      <c r="A2257" s="33" t="str">
        <f>COUNTIF($C$1:C2257,C2257)&amp;C2257</f>
        <v>0</v>
      </c>
      <c r="D2257" s="40" t="str">
        <f>IFERROR(VLOOKUP(C2257,参数表!A:D,2,0),"")</f>
        <v/>
      </c>
      <c r="E2257" s="10" t="str">
        <f>IFERROR(VLOOKUP(C2257,参数表!A:D,3,0),"")</f>
        <v/>
      </c>
      <c r="F2257" s="10" t="str">
        <f>IFERROR(VLOOKUP(C2257,参数表!A:D,4,0),"")</f>
        <v/>
      </c>
    </row>
    <row r="2258" spans="1:6">
      <c r="A2258" s="33" t="str">
        <f>COUNTIF($C$1:C2258,C2258)&amp;C2258</f>
        <v>0</v>
      </c>
      <c r="D2258" s="40" t="str">
        <f>IFERROR(VLOOKUP(C2258,参数表!A:D,2,0),"")</f>
        <v/>
      </c>
      <c r="E2258" s="10" t="str">
        <f>IFERROR(VLOOKUP(C2258,参数表!A:D,3,0),"")</f>
        <v/>
      </c>
      <c r="F2258" s="10" t="str">
        <f>IFERROR(VLOOKUP(C2258,参数表!A:D,4,0),"")</f>
        <v/>
      </c>
    </row>
    <row r="2259" spans="1:6">
      <c r="A2259" s="33" t="str">
        <f>COUNTIF($C$1:C2259,C2259)&amp;C2259</f>
        <v>0</v>
      </c>
      <c r="D2259" s="40" t="str">
        <f>IFERROR(VLOOKUP(C2259,参数表!A:D,2,0),"")</f>
        <v/>
      </c>
      <c r="E2259" s="10" t="str">
        <f>IFERROR(VLOOKUP(C2259,参数表!A:D,3,0),"")</f>
        <v/>
      </c>
      <c r="F2259" s="10" t="str">
        <f>IFERROR(VLOOKUP(C2259,参数表!A:D,4,0),"")</f>
        <v/>
      </c>
    </row>
    <row r="2260" spans="1:6">
      <c r="A2260" s="33" t="str">
        <f>COUNTIF($C$1:C2260,C2260)&amp;C2260</f>
        <v>0</v>
      </c>
      <c r="D2260" s="40" t="str">
        <f>IFERROR(VLOOKUP(C2260,参数表!A:D,2,0),"")</f>
        <v/>
      </c>
      <c r="E2260" s="10" t="str">
        <f>IFERROR(VLOOKUP(C2260,参数表!A:D,3,0),"")</f>
        <v/>
      </c>
      <c r="F2260" s="10" t="str">
        <f>IFERROR(VLOOKUP(C2260,参数表!A:D,4,0),"")</f>
        <v/>
      </c>
    </row>
    <row r="2261" spans="1:6">
      <c r="A2261" s="33" t="str">
        <f>COUNTIF($C$1:C2261,C2261)&amp;C2261</f>
        <v>0</v>
      </c>
      <c r="D2261" s="40" t="str">
        <f>IFERROR(VLOOKUP(C2261,参数表!A:D,2,0),"")</f>
        <v/>
      </c>
      <c r="E2261" s="10" t="str">
        <f>IFERROR(VLOOKUP(C2261,参数表!A:D,3,0),"")</f>
        <v/>
      </c>
      <c r="F2261" s="10" t="str">
        <f>IFERROR(VLOOKUP(C2261,参数表!A:D,4,0),"")</f>
        <v/>
      </c>
    </row>
    <row r="2262" spans="1:6">
      <c r="A2262" s="33" t="str">
        <f>COUNTIF($C$1:C2262,C2262)&amp;C2262</f>
        <v>0</v>
      </c>
      <c r="D2262" s="40" t="str">
        <f>IFERROR(VLOOKUP(C2262,参数表!A:D,2,0),"")</f>
        <v/>
      </c>
      <c r="E2262" s="10" t="str">
        <f>IFERROR(VLOOKUP(C2262,参数表!A:D,3,0),"")</f>
        <v/>
      </c>
      <c r="F2262" s="10" t="str">
        <f>IFERROR(VLOOKUP(C2262,参数表!A:D,4,0),"")</f>
        <v/>
      </c>
    </row>
    <row r="2263" spans="1:6">
      <c r="A2263" s="33" t="str">
        <f>COUNTIF($C$1:C2263,C2263)&amp;C2263</f>
        <v>0</v>
      </c>
      <c r="D2263" s="40" t="str">
        <f>IFERROR(VLOOKUP(C2263,参数表!A:D,2,0),"")</f>
        <v/>
      </c>
      <c r="E2263" s="10" t="str">
        <f>IFERROR(VLOOKUP(C2263,参数表!A:D,3,0),"")</f>
        <v/>
      </c>
      <c r="F2263" s="10" t="str">
        <f>IFERROR(VLOOKUP(C2263,参数表!A:D,4,0),"")</f>
        <v/>
      </c>
    </row>
    <row r="2264" spans="1:6">
      <c r="A2264" s="33" t="str">
        <f>COUNTIF($C$1:C2264,C2264)&amp;C2264</f>
        <v>0</v>
      </c>
      <c r="D2264" s="40" t="str">
        <f>IFERROR(VLOOKUP(C2264,参数表!A:D,2,0),"")</f>
        <v/>
      </c>
      <c r="E2264" s="10" t="str">
        <f>IFERROR(VLOOKUP(C2264,参数表!A:D,3,0),"")</f>
        <v/>
      </c>
      <c r="F2264" s="10" t="str">
        <f>IFERROR(VLOOKUP(C2264,参数表!A:D,4,0),"")</f>
        <v/>
      </c>
    </row>
    <row r="2265" spans="1:6">
      <c r="A2265" s="33" t="str">
        <f>COUNTIF($C$1:C2265,C2265)&amp;C2265</f>
        <v>0</v>
      </c>
      <c r="D2265" s="40" t="str">
        <f>IFERROR(VLOOKUP(C2265,参数表!A:D,2,0),"")</f>
        <v/>
      </c>
      <c r="E2265" s="10" t="str">
        <f>IFERROR(VLOOKUP(C2265,参数表!A:D,3,0),"")</f>
        <v/>
      </c>
      <c r="F2265" s="10" t="str">
        <f>IFERROR(VLOOKUP(C2265,参数表!A:D,4,0),"")</f>
        <v/>
      </c>
    </row>
    <row r="2266" spans="1:6">
      <c r="A2266" s="33" t="str">
        <f>COUNTIF($C$1:C2266,C2266)&amp;C2266</f>
        <v>0</v>
      </c>
      <c r="D2266" s="40" t="str">
        <f>IFERROR(VLOOKUP(C2266,参数表!A:D,2,0),"")</f>
        <v/>
      </c>
      <c r="E2266" s="10" t="str">
        <f>IFERROR(VLOOKUP(C2266,参数表!A:D,3,0),"")</f>
        <v/>
      </c>
      <c r="F2266" s="10" t="str">
        <f>IFERROR(VLOOKUP(C2266,参数表!A:D,4,0),"")</f>
        <v/>
      </c>
    </row>
    <row r="2267" spans="1:6">
      <c r="A2267" s="33" t="str">
        <f>COUNTIF($C$1:C2267,C2267)&amp;C2267</f>
        <v>0</v>
      </c>
      <c r="D2267" s="40" t="str">
        <f>IFERROR(VLOOKUP(C2267,参数表!A:D,2,0),"")</f>
        <v/>
      </c>
      <c r="E2267" s="10" t="str">
        <f>IFERROR(VLOOKUP(C2267,参数表!A:D,3,0),"")</f>
        <v/>
      </c>
      <c r="F2267" s="10" t="str">
        <f>IFERROR(VLOOKUP(C2267,参数表!A:D,4,0),"")</f>
        <v/>
      </c>
    </row>
    <row r="2268" spans="1:6">
      <c r="A2268" s="33" t="str">
        <f>COUNTIF($C$1:C2268,C2268)&amp;C2268</f>
        <v>0</v>
      </c>
      <c r="D2268" s="40" t="str">
        <f>IFERROR(VLOOKUP(C2268,参数表!A:D,2,0),"")</f>
        <v/>
      </c>
      <c r="E2268" s="10" t="str">
        <f>IFERROR(VLOOKUP(C2268,参数表!A:D,3,0),"")</f>
        <v/>
      </c>
      <c r="F2268" s="10" t="str">
        <f>IFERROR(VLOOKUP(C2268,参数表!A:D,4,0),"")</f>
        <v/>
      </c>
    </row>
    <row r="2269" spans="1:6">
      <c r="A2269" s="33" t="str">
        <f>COUNTIF($C$1:C2269,C2269)&amp;C2269</f>
        <v>0</v>
      </c>
      <c r="D2269" s="40" t="str">
        <f>IFERROR(VLOOKUP(C2269,参数表!A:D,2,0),"")</f>
        <v/>
      </c>
      <c r="E2269" s="10" t="str">
        <f>IFERROR(VLOOKUP(C2269,参数表!A:D,3,0),"")</f>
        <v/>
      </c>
      <c r="F2269" s="10" t="str">
        <f>IFERROR(VLOOKUP(C2269,参数表!A:D,4,0),"")</f>
        <v/>
      </c>
    </row>
    <row r="2270" spans="1:6">
      <c r="A2270" s="33" t="str">
        <f>COUNTIF($C$1:C2270,C2270)&amp;C2270</f>
        <v>0</v>
      </c>
      <c r="D2270" s="40" t="str">
        <f>IFERROR(VLOOKUP(C2270,参数表!A:D,2,0),"")</f>
        <v/>
      </c>
      <c r="E2270" s="10" t="str">
        <f>IFERROR(VLOOKUP(C2270,参数表!A:D,3,0),"")</f>
        <v/>
      </c>
      <c r="F2270" s="10" t="str">
        <f>IFERROR(VLOOKUP(C2270,参数表!A:D,4,0),"")</f>
        <v/>
      </c>
    </row>
    <row r="2271" spans="1:6">
      <c r="A2271" s="33" t="str">
        <f>COUNTIF($C$1:C2271,C2271)&amp;C2271</f>
        <v>0</v>
      </c>
      <c r="D2271" s="40" t="str">
        <f>IFERROR(VLOOKUP(C2271,参数表!A:D,2,0),"")</f>
        <v/>
      </c>
      <c r="E2271" s="10" t="str">
        <f>IFERROR(VLOOKUP(C2271,参数表!A:D,3,0),"")</f>
        <v/>
      </c>
      <c r="F2271" s="10" t="str">
        <f>IFERROR(VLOOKUP(C2271,参数表!A:D,4,0),"")</f>
        <v/>
      </c>
    </row>
    <row r="2272" spans="1:6">
      <c r="A2272" s="33" t="str">
        <f>COUNTIF($C$1:C2272,C2272)&amp;C2272</f>
        <v>0</v>
      </c>
      <c r="D2272" s="40" t="str">
        <f>IFERROR(VLOOKUP(C2272,参数表!A:D,2,0),"")</f>
        <v/>
      </c>
      <c r="E2272" s="10" t="str">
        <f>IFERROR(VLOOKUP(C2272,参数表!A:D,3,0),"")</f>
        <v/>
      </c>
      <c r="F2272" s="10" t="str">
        <f>IFERROR(VLOOKUP(C2272,参数表!A:D,4,0),"")</f>
        <v/>
      </c>
    </row>
    <row r="2273" spans="1:6">
      <c r="A2273" s="33" t="str">
        <f>COUNTIF($C$1:C2273,C2273)&amp;C2273</f>
        <v>0</v>
      </c>
      <c r="D2273" s="40" t="str">
        <f>IFERROR(VLOOKUP(C2273,参数表!A:D,2,0),"")</f>
        <v/>
      </c>
      <c r="E2273" s="10" t="str">
        <f>IFERROR(VLOOKUP(C2273,参数表!A:D,3,0),"")</f>
        <v/>
      </c>
      <c r="F2273" s="10" t="str">
        <f>IFERROR(VLOOKUP(C2273,参数表!A:D,4,0),"")</f>
        <v/>
      </c>
    </row>
    <row r="2274" spans="1:6">
      <c r="A2274" s="33" t="str">
        <f>COUNTIF($C$1:C2274,C2274)&amp;C2274</f>
        <v>0</v>
      </c>
      <c r="D2274" s="40" t="str">
        <f>IFERROR(VLOOKUP(C2274,参数表!A:D,2,0),"")</f>
        <v/>
      </c>
      <c r="E2274" s="10" t="str">
        <f>IFERROR(VLOOKUP(C2274,参数表!A:D,3,0),"")</f>
        <v/>
      </c>
      <c r="F2274" s="10" t="str">
        <f>IFERROR(VLOOKUP(C2274,参数表!A:D,4,0),"")</f>
        <v/>
      </c>
    </row>
    <row r="2275" spans="1:6">
      <c r="A2275" s="33" t="str">
        <f>COUNTIF($C$1:C2275,C2275)&amp;C2275</f>
        <v>0</v>
      </c>
      <c r="D2275" s="40" t="str">
        <f>IFERROR(VLOOKUP(C2275,参数表!A:D,2,0),"")</f>
        <v/>
      </c>
      <c r="E2275" s="10" t="str">
        <f>IFERROR(VLOOKUP(C2275,参数表!A:D,3,0),"")</f>
        <v/>
      </c>
      <c r="F2275" s="10" t="str">
        <f>IFERROR(VLOOKUP(C2275,参数表!A:D,4,0),"")</f>
        <v/>
      </c>
    </row>
    <row r="2276" spans="1:6">
      <c r="A2276" s="33" t="str">
        <f>COUNTIF($C$1:C2276,C2276)&amp;C2276</f>
        <v>0</v>
      </c>
      <c r="D2276" s="40" t="str">
        <f>IFERROR(VLOOKUP(C2276,参数表!A:D,2,0),"")</f>
        <v/>
      </c>
      <c r="E2276" s="10" t="str">
        <f>IFERROR(VLOOKUP(C2276,参数表!A:D,3,0),"")</f>
        <v/>
      </c>
      <c r="F2276" s="10" t="str">
        <f>IFERROR(VLOOKUP(C2276,参数表!A:D,4,0),"")</f>
        <v/>
      </c>
    </row>
    <row r="2277" spans="1:6">
      <c r="A2277" s="33" t="str">
        <f>COUNTIF($C$1:C2277,C2277)&amp;C2277</f>
        <v>0</v>
      </c>
      <c r="D2277" s="40" t="str">
        <f>IFERROR(VLOOKUP(C2277,参数表!A:D,2,0),"")</f>
        <v/>
      </c>
      <c r="E2277" s="10" t="str">
        <f>IFERROR(VLOOKUP(C2277,参数表!A:D,3,0),"")</f>
        <v/>
      </c>
      <c r="F2277" s="10" t="str">
        <f>IFERROR(VLOOKUP(C2277,参数表!A:D,4,0),"")</f>
        <v/>
      </c>
    </row>
    <row r="2278" spans="1:6">
      <c r="A2278" s="33" t="str">
        <f>COUNTIF($C$1:C2278,C2278)&amp;C2278</f>
        <v>0</v>
      </c>
      <c r="D2278" s="40" t="str">
        <f>IFERROR(VLOOKUP(C2278,参数表!A:D,2,0),"")</f>
        <v/>
      </c>
      <c r="E2278" s="10" t="str">
        <f>IFERROR(VLOOKUP(C2278,参数表!A:D,3,0),"")</f>
        <v/>
      </c>
      <c r="F2278" s="10" t="str">
        <f>IFERROR(VLOOKUP(C2278,参数表!A:D,4,0),"")</f>
        <v/>
      </c>
    </row>
    <row r="2279" spans="1:6">
      <c r="A2279" s="33" t="str">
        <f>COUNTIF($C$1:C2279,C2279)&amp;C2279</f>
        <v>0</v>
      </c>
      <c r="D2279" s="40" t="str">
        <f>IFERROR(VLOOKUP(C2279,参数表!A:D,2,0),"")</f>
        <v/>
      </c>
      <c r="E2279" s="10" t="str">
        <f>IFERROR(VLOOKUP(C2279,参数表!A:D,3,0),"")</f>
        <v/>
      </c>
      <c r="F2279" s="10" t="str">
        <f>IFERROR(VLOOKUP(C2279,参数表!A:D,4,0),"")</f>
        <v/>
      </c>
    </row>
    <row r="2280" spans="1:6">
      <c r="A2280" s="33" t="str">
        <f>COUNTIF($C$1:C2280,C2280)&amp;C2280</f>
        <v>0</v>
      </c>
      <c r="D2280" s="40" t="str">
        <f>IFERROR(VLOOKUP(C2280,参数表!A:D,2,0),"")</f>
        <v/>
      </c>
      <c r="E2280" s="10" t="str">
        <f>IFERROR(VLOOKUP(C2280,参数表!A:D,3,0),"")</f>
        <v/>
      </c>
      <c r="F2280" s="10" t="str">
        <f>IFERROR(VLOOKUP(C2280,参数表!A:D,4,0),"")</f>
        <v/>
      </c>
    </row>
    <row r="2281" spans="1:6">
      <c r="A2281" s="33" t="str">
        <f>COUNTIF($C$1:C2281,C2281)&amp;C2281</f>
        <v>0</v>
      </c>
      <c r="D2281" s="40" t="str">
        <f>IFERROR(VLOOKUP(C2281,参数表!A:D,2,0),"")</f>
        <v/>
      </c>
      <c r="E2281" s="10" t="str">
        <f>IFERROR(VLOOKUP(C2281,参数表!A:D,3,0),"")</f>
        <v/>
      </c>
      <c r="F2281" s="10" t="str">
        <f>IFERROR(VLOOKUP(C2281,参数表!A:D,4,0),"")</f>
        <v/>
      </c>
    </row>
    <row r="2282" spans="1:6">
      <c r="A2282" s="33" t="str">
        <f>COUNTIF($C$1:C2282,C2282)&amp;C2282</f>
        <v>0</v>
      </c>
      <c r="D2282" s="40" t="str">
        <f>IFERROR(VLOOKUP(C2282,参数表!A:D,2,0),"")</f>
        <v/>
      </c>
      <c r="E2282" s="10" t="str">
        <f>IFERROR(VLOOKUP(C2282,参数表!A:D,3,0),"")</f>
        <v/>
      </c>
      <c r="F2282" s="10" t="str">
        <f>IFERROR(VLOOKUP(C2282,参数表!A:D,4,0),"")</f>
        <v/>
      </c>
    </row>
    <row r="2283" spans="1:6">
      <c r="A2283" s="33" t="str">
        <f>COUNTIF($C$1:C2283,C2283)&amp;C2283</f>
        <v>0</v>
      </c>
      <c r="D2283" s="40" t="str">
        <f>IFERROR(VLOOKUP(C2283,参数表!A:D,2,0),"")</f>
        <v/>
      </c>
      <c r="E2283" s="10" t="str">
        <f>IFERROR(VLOOKUP(C2283,参数表!A:D,3,0),"")</f>
        <v/>
      </c>
      <c r="F2283" s="10" t="str">
        <f>IFERROR(VLOOKUP(C2283,参数表!A:D,4,0),"")</f>
        <v/>
      </c>
    </row>
    <row r="2284" spans="1:6">
      <c r="A2284" s="33" t="str">
        <f>COUNTIF($C$1:C2284,C2284)&amp;C2284</f>
        <v>0</v>
      </c>
      <c r="D2284" s="40" t="str">
        <f>IFERROR(VLOOKUP(C2284,参数表!A:D,2,0),"")</f>
        <v/>
      </c>
      <c r="E2284" s="10" t="str">
        <f>IFERROR(VLOOKUP(C2284,参数表!A:D,3,0),"")</f>
        <v/>
      </c>
      <c r="F2284" s="10" t="str">
        <f>IFERROR(VLOOKUP(C2284,参数表!A:D,4,0),"")</f>
        <v/>
      </c>
    </row>
    <row r="2285" spans="1:6">
      <c r="A2285" s="33" t="str">
        <f>COUNTIF($C$1:C2285,C2285)&amp;C2285</f>
        <v>0</v>
      </c>
      <c r="D2285" s="40" t="str">
        <f>IFERROR(VLOOKUP(C2285,参数表!A:D,2,0),"")</f>
        <v/>
      </c>
      <c r="E2285" s="10" t="str">
        <f>IFERROR(VLOOKUP(C2285,参数表!A:D,3,0),"")</f>
        <v/>
      </c>
      <c r="F2285" s="10" t="str">
        <f>IFERROR(VLOOKUP(C2285,参数表!A:D,4,0),"")</f>
        <v/>
      </c>
    </row>
    <row r="2286" spans="1:6">
      <c r="A2286" s="33" t="str">
        <f>COUNTIF($C$1:C2286,C2286)&amp;C2286</f>
        <v>0</v>
      </c>
      <c r="D2286" s="40" t="str">
        <f>IFERROR(VLOOKUP(C2286,参数表!A:D,2,0),"")</f>
        <v/>
      </c>
      <c r="E2286" s="10" t="str">
        <f>IFERROR(VLOOKUP(C2286,参数表!A:D,3,0),"")</f>
        <v/>
      </c>
      <c r="F2286" s="10" t="str">
        <f>IFERROR(VLOOKUP(C2286,参数表!A:D,4,0),"")</f>
        <v/>
      </c>
    </row>
    <row r="2287" spans="1:6">
      <c r="A2287" s="33" t="str">
        <f>COUNTIF($C$1:C2287,C2287)&amp;C2287</f>
        <v>0</v>
      </c>
      <c r="D2287" s="40" t="str">
        <f>IFERROR(VLOOKUP(C2287,参数表!A:D,2,0),"")</f>
        <v/>
      </c>
      <c r="E2287" s="10" t="str">
        <f>IFERROR(VLOOKUP(C2287,参数表!A:D,3,0),"")</f>
        <v/>
      </c>
      <c r="F2287" s="10" t="str">
        <f>IFERROR(VLOOKUP(C2287,参数表!A:D,4,0),"")</f>
        <v/>
      </c>
    </row>
    <row r="2288" spans="1:6">
      <c r="A2288" s="33" t="str">
        <f>COUNTIF($C$1:C2288,C2288)&amp;C2288</f>
        <v>0</v>
      </c>
      <c r="D2288" s="40" t="str">
        <f>IFERROR(VLOOKUP(C2288,参数表!A:D,2,0),"")</f>
        <v/>
      </c>
      <c r="E2288" s="10" t="str">
        <f>IFERROR(VLOOKUP(C2288,参数表!A:D,3,0),"")</f>
        <v/>
      </c>
      <c r="F2288" s="10" t="str">
        <f>IFERROR(VLOOKUP(C2288,参数表!A:D,4,0),"")</f>
        <v/>
      </c>
    </row>
    <row r="2289" spans="1:6">
      <c r="A2289" s="33" t="str">
        <f>COUNTIF($C$1:C2289,C2289)&amp;C2289</f>
        <v>0</v>
      </c>
      <c r="D2289" s="40" t="str">
        <f>IFERROR(VLOOKUP(C2289,参数表!A:D,2,0),"")</f>
        <v/>
      </c>
      <c r="E2289" s="10" t="str">
        <f>IFERROR(VLOOKUP(C2289,参数表!A:D,3,0),"")</f>
        <v/>
      </c>
      <c r="F2289" s="10" t="str">
        <f>IFERROR(VLOOKUP(C2289,参数表!A:D,4,0),"")</f>
        <v/>
      </c>
    </row>
    <row r="2290" spans="1:6">
      <c r="A2290" s="33" t="str">
        <f>COUNTIF($C$1:C2290,C2290)&amp;C2290</f>
        <v>0</v>
      </c>
      <c r="D2290" s="40" t="str">
        <f>IFERROR(VLOOKUP(C2290,参数表!A:D,2,0),"")</f>
        <v/>
      </c>
      <c r="E2290" s="10" t="str">
        <f>IFERROR(VLOOKUP(C2290,参数表!A:D,3,0),"")</f>
        <v/>
      </c>
      <c r="F2290" s="10" t="str">
        <f>IFERROR(VLOOKUP(C2290,参数表!A:D,4,0),"")</f>
        <v/>
      </c>
    </row>
    <row r="2291" spans="1:6">
      <c r="A2291" s="33" t="str">
        <f>COUNTIF($C$1:C2291,C2291)&amp;C2291</f>
        <v>0</v>
      </c>
      <c r="D2291" s="40" t="str">
        <f>IFERROR(VLOOKUP(C2291,参数表!A:D,2,0),"")</f>
        <v/>
      </c>
      <c r="E2291" s="10" t="str">
        <f>IFERROR(VLOOKUP(C2291,参数表!A:D,3,0),"")</f>
        <v/>
      </c>
      <c r="F2291" s="10" t="str">
        <f>IFERROR(VLOOKUP(C2291,参数表!A:D,4,0),"")</f>
        <v/>
      </c>
    </row>
    <row r="2292" spans="1:6">
      <c r="A2292" s="33" t="str">
        <f>COUNTIF($C$1:C2292,C2292)&amp;C2292</f>
        <v>0</v>
      </c>
      <c r="D2292" s="40" t="str">
        <f>IFERROR(VLOOKUP(C2292,参数表!A:D,2,0),"")</f>
        <v/>
      </c>
      <c r="E2292" s="10" t="str">
        <f>IFERROR(VLOOKUP(C2292,参数表!A:D,3,0),"")</f>
        <v/>
      </c>
      <c r="F2292" s="10" t="str">
        <f>IFERROR(VLOOKUP(C2292,参数表!A:D,4,0),"")</f>
        <v/>
      </c>
    </row>
    <row r="2293" spans="1:6">
      <c r="A2293" s="33" t="str">
        <f>COUNTIF($C$1:C2293,C2293)&amp;C2293</f>
        <v>0</v>
      </c>
      <c r="D2293" s="40" t="str">
        <f>IFERROR(VLOOKUP(C2293,参数表!A:D,2,0),"")</f>
        <v/>
      </c>
      <c r="E2293" s="10" t="str">
        <f>IFERROR(VLOOKUP(C2293,参数表!A:D,3,0),"")</f>
        <v/>
      </c>
      <c r="F2293" s="10" t="str">
        <f>IFERROR(VLOOKUP(C2293,参数表!A:D,4,0),"")</f>
        <v/>
      </c>
    </row>
    <row r="2294" spans="1:6">
      <c r="A2294" s="33" t="str">
        <f>COUNTIF($C$1:C2294,C2294)&amp;C2294</f>
        <v>0</v>
      </c>
      <c r="D2294" s="40" t="str">
        <f>IFERROR(VLOOKUP(C2294,参数表!A:D,2,0),"")</f>
        <v/>
      </c>
      <c r="E2294" s="10" t="str">
        <f>IFERROR(VLOOKUP(C2294,参数表!A:D,3,0),"")</f>
        <v/>
      </c>
      <c r="F2294" s="10" t="str">
        <f>IFERROR(VLOOKUP(C2294,参数表!A:D,4,0),"")</f>
        <v/>
      </c>
    </row>
    <row r="2295" spans="1:6">
      <c r="A2295" s="33" t="str">
        <f>COUNTIF($C$1:C2295,C2295)&amp;C2295</f>
        <v>0</v>
      </c>
      <c r="D2295" s="40" t="str">
        <f>IFERROR(VLOOKUP(C2295,参数表!A:D,2,0),"")</f>
        <v/>
      </c>
      <c r="E2295" s="10" t="str">
        <f>IFERROR(VLOOKUP(C2295,参数表!A:D,3,0),"")</f>
        <v/>
      </c>
      <c r="F2295" s="10" t="str">
        <f>IFERROR(VLOOKUP(C2295,参数表!A:D,4,0),"")</f>
        <v/>
      </c>
    </row>
    <row r="2296" spans="1:6">
      <c r="A2296" s="33" t="str">
        <f>COUNTIF($C$1:C2296,C2296)&amp;C2296</f>
        <v>0</v>
      </c>
      <c r="D2296" s="40" t="str">
        <f>IFERROR(VLOOKUP(C2296,参数表!A:D,2,0),"")</f>
        <v/>
      </c>
      <c r="E2296" s="10" t="str">
        <f>IFERROR(VLOOKUP(C2296,参数表!A:D,3,0),"")</f>
        <v/>
      </c>
      <c r="F2296" s="10" t="str">
        <f>IFERROR(VLOOKUP(C2296,参数表!A:D,4,0),"")</f>
        <v/>
      </c>
    </row>
    <row r="2297" spans="1:6">
      <c r="A2297" s="33" t="str">
        <f>COUNTIF($C$1:C2297,C2297)&amp;C2297</f>
        <v>0</v>
      </c>
      <c r="D2297" s="40" t="str">
        <f>IFERROR(VLOOKUP(C2297,参数表!A:D,2,0),"")</f>
        <v/>
      </c>
      <c r="E2297" s="10" t="str">
        <f>IFERROR(VLOOKUP(C2297,参数表!A:D,3,0),"")</f>
        <v/>
      </c>
      <c r="F2297" s="10" t="str">
        <f>IFERROR(VLOOKUP(C2297,参数表!A:D,4,0),"")</f>
        <v/>
      </c>
    </row>
    <row r="2298" spans="1:6">
      <c r="A2298" s="33" t="str">
        <f>COUNTIF($C$1:C2298,C2298)&amp;C2298</f>
        <v>0</v>
      </c>
      <c r="D2298" s="40" t="str">
        <f>IFERROR(VLOOKUP(C2298,参数表!A:D,2,0),"")</f>
        <v/>
      </c>
      <c r="E2298" s="10" t="str">
        <f>IFERROR(VLOOKUP(C2298,参数表!A:D,3,0),"")</f>
        <v/>
      </c>
      <c r="F2298" s="10" t="str">
        <f>IFERROR(VLOOKUP(C2298,参数表!A:D,4,0),"")</f>
        <v/>
      </c>
    </row>
    <row r="2299" spans="1:6">
      <c r="A2299" s="33" t="str">
        <f>COUNTIF($C$1:C2299,C2299)&amp;C2299</f>
        <v>0</v>
      </c>
      <c r="D2299" s="40" t="str">
        <f>IFERROR(VLOOKUP(C2299,参数表!A:D,2,0),"")</f>
        <v/>
      </c>
      <c r="E2299" s="10" t="str">
        <f>IFERROR(VLOOKUP(C2299,参数表!A:D,3,0),"")</f>
        <v/>
      </c>
      <c r="F2299" s="10" t="str">
        <f>IFERROR(VLOOKUP(C2299,参数表!A:D,4,0),"")</f>
        <v/>
      </c>
    </row>
    <row r="2300" spans="1:6">
      <c r="A2300" s="33" t="str">
        <f>COUNTIF($C$1:C2300,C2300)&amp;C2300</f>
        <v>0</v>
      </c>
      <c r="D2300" s="40" t="str">
        <f>IFERROR(VLOOKUP(C2300,参数表!A:D,2,0),"")</f>
        <v/>
      </c>
      <c r="E2300" s="10" t="str">
        <f>IFERROR(VLOOKUP(C2300,参数表!A:D,3,0),"")</f>
        <v/>
      </c>
      <c r="F2300" s="10" t="str">
        <f>IFERROR(VLOOKUP(C2300,参数表!A:D,4,0),"")</f>
        <v/>
      </c>
    </row>
    <row r="2301" spans="1:6">
      <c r="A2301" s="33" t="str">
        <f>COUNTIF($C$1:C2301,C2301)&amp;C2301</f>
        <v>0</v>
      </c>
      <c r="D2301" s="40" t="str">
        <f>IFERROR(VLOOKUP(C2301,参数表!A:D,2,0),"")</f>
        <v/>
      </c>
      <c r="E2301" s="10" t="str">
        <f>IFERROR(VLOOKUP(C2301,参数表!A:D,3,0),"")</f>
        <v/>
      </c>
      <c r="F2301" s="10" t="str">
        <f>IFERROR(VLOOKUP(C2301,参数表!A:D,4,0),"")</f>
        <v/>
      </c>
    </row>
    <row r="2302" spans="1:6">
      <c r="A2302" s="33" t="str">
        <f>COUNTIF($C$1:C2302,C2302)&amp;C2302</f>
        <v>0</v>
      </c>
      <c r="D2302" s="40" t="str">
        <f>IFERROR(VLOOKUP(C2302,参数表!A:D,2,0),"")</f>
        <v/>
      </c>
      <c r="E2302" s="10" t="str">
        <f>IFERROR(VLOOKUP(C2302,参数表!A:D,3,0),"")</f>
        <v/>
      </c>
      <c r="F2302" s="10" t="str">
        <f>IFERROR(VLOOKUP(C2302,参数表!A:D,4,0),"")</f>
        <v/>
      </c>
    </row>
    <row r="2303" spans="1:6">
      <c r="A2303" s="33" t="str">
        <f>COUNTIF($C$1:C2303,C2303)&amp;C2303</f>
        <v>0</v>
      </c>
      <c r="D2303" s="40" t="str">
        <f>IFERROR(VLOOKUP(C2303,参数表!A:D,2,0),"")</f>
        <v/>
      </c>
      <c r="E2303" s="10" t="str">
        <f>IFERROR(VLOOKUP(C2303,参数表!A:D,3,0),"")</f>
        <v/>
      </c>
      <c r="F2303" s="10" t="str">
        <f>IFERROR(VLOOKUP(C2303,参数表!A:D,4,0),"")</f>
        <v/>
      </c>
    </row>
    <row r="2304" spans="1:6">
      <c r="A2304" s="33" t="str">
        <f>COUNTIF($C$1:C2304,C2304)&amp;C2304</f>
        <v>0</v>
      </c>
      <c r="D2304" s="40" t="str">
        <f>IFERROR(VLOOKUP(C2304,参数表!A:D,2,0),"")</f>
        <v/>
      </c>
      <c r="E2304" s="10" t="str">
        <f>IFERROR(VLOOKUP(C2304,参数表!A:D,3,0),"")</f>
        <v/>
      </c>
      <c r="F2304" s="10" t="str">
        <f>IFERROR(VLOOKUP(C2304,参数表!A:D,4,0),"")</f>
        <v/>
      </c>
    </row>
    <row r="2305" spans="1:6">
      <c r="A2305" s="33" t="str">
        <f>COUNTIF($C$1:C2305,C2305)&amp;C2305</f>
        <v>0</v>
      </c>
      <c r="D2305" s="40" t="str">
        <f>IFERROR(VLOOKUP(C2305,参数表!A:D,2,0),"")</f>
        <v/>
      </c>
      <c r="E2305" s="10" t="str">
        <f>IFERROR(VLOOKUP(C2305,参数表!A:D,3,0),"")</f>
        <v/>
      </c>
      <c r="F2305" s="10" t="str">
        <f>IFERROR(VLOOKUP(C2305,参数表!A:D,4,0),"")</f>
        <v/>
      </c>
    </row>
    <row r="2306" spans="1:6">
      <c r="A2306" s="33" t="str">
        <f>COUNTIF($C$1:C2306,C2306)&amp;C2306</f>
        <v>0</v>
      </c>
      <c r="D2306" s="40" t="str">
        <f>IFERROR(VLOOKUP(C2306,参数表!A:D,2,0),"")</f>
        <v/>
      </c>
      <c r="E2306" s="10" t="str">
        <f>IFERROR(VLOOKUP(C2306,参数表!A:D,3,0),"")</f>
        <v/>
      </c>
      <c r="F2306" s="10" t="str">
        <f>IFERROR(VLOOKUP(C2306,参数表!A:D,4,0),"")</f>
        <v/>
      </c>
    </row>
    <row r="2307" spans="1:6">
      <c r="A2307" s="33" t="str">
        <f>COUNTIF($C$1:C2307,C2307)&amp;C2307</f>
        <v>0</v>
      </c>
      <c r="D2307" s="40" t="str">
        <f>IFERROR(VLOOKUP(C2307,参数表!A:D,2,0),"")</f>
        <v/>
      </c>
      <c r="E2307" s="10" t="str">
        <f>IFERROR(VLOOKUP(C2307,参数表!A:D,3,0),"")</f>
        <v/>
      </c>
      <c r="F2307" s="10" t="str">
        <f>IFERROR(VLOOKUP(C2307,参数表!A:D,4,0),"")</f>
        <v/>
      </c>
    </row>
    <row r="2308" spans="1:6">
      <c r="A2308" s="33" t="str">
        <f>COUNTIF($C$1:C2308,C2308)&amp;C2308</f>
        <v>0</v>
      </c>
      <c r="D2308" s="40" t="str">
        <f>IFERROR(VLOOKUP(C2308,参数表!A:D,2,0),"")</f>
        <v/>
      </c>
      <c r="E2308" s="10" t="str">
        <f>IFERROR(VLOOKUP(C2308,参数表!A:D,3,0),"")</f>
        <v/>
      </c>
      <c r="F2308" s="10" t="str">
        <f>IFERROR(VLOOKUP(C2308,参数表!A:D,4,0),"")</f>
        <v/>
      </c>
    </row>
    <row r="2309" spans="1:6">
      <c r="A2309" s="33" t="str">
        <f>COUNTIF($C$1:C2309,C2309)&amp;C2309</f>
        <v>0</v>
      </c>
      <c r="D2309" s="40" t="str">
        <f>IFERROR(VLOOKUP(C2309,参数表!A:D,2,0),"")</f>
        <v/>
      </c>
      <c r="E2309" s="10" t="str">
        <f>IFERROR(VLOOKUP(C2309,参数表!A:D,3,0),"")</f>
        <v/>
      </c>
      <c r="F2309" s="10" t="str">
        <f>IFERROR(VLOOKUP(C2309,参数表!A:D,4,0),"")</f>
        <v/>
      </c>
    </row>
    <row r="2310" spans="1:6">
      <c r="A2310" s="33" t="str">
        <f>COUNTIF($C$1:C2310,C2310)&amp;C2310</f>
        <v>0</v>
      </c>
      <c r="D2310" s="40" t="str">
        <f>IFERROR(VLOOKUP(C2310,参数表!A:D,2,0),"")</f>
        <v/>
      </c>
      <c r="E2310" s="10" t="str">
        <f>IFERROR(VLOOKUP(C2310,参数表!A:D,3,0),"")</f>
        <v/>
      </c>
      <c r="F2310" s="10" t="str">
        <f>IFERROR(VLOOKUP(C2310,参数表!A:D,4,0),"")</f>
        <v/>
      </c>
    </row>
    <row r="2311" spans="1:6">
      <c r="A2311" s="33" t="str">
        <f>COUNTIF($C$1:C2311,C2311)&amp;C2311</f>
        <v>0</v>
      </c>
      <c r="D2311" s="40" t="str">
        <f>IFERROR(VLOOKUP(C2311,参数表!A:D,2,0),"")</f>
        <v/>
      </c>
      <c r="E2311" s="10" t="str">
        <f>IFERROR(VLOOKUP(C2311,参数表!A:D,3,0),"")</f>
        <v/>
      </c>
      <c r="F2311" s="10" t="str">
        <f>IFERROR(VLOOKUP(C2311,参数表!A:D,4,0),"")</f>
        <v/>
      </c>
    </row>
    <row r="2312" spans="1:6">
      <c r="A2312" s="33" t="str">
        <f>COUNTIF($C$1:C2312,C2312)&amp;C2312</f>
        <v>0</v>
      </c>
      <c r="D2312" s="40" t="str">
        <f>IFERROR(VLOOKUP(C2312,参数表!A:D,2,0),"")</f>
        <v/>
      </c>
      <c r="E2312" s="10" t="str">
        <f>IFERROR(VLOOKUP(C2312,参数表!A:D,3,0),"")</f>
        <v/>
      </c>
      <c r="F2312" s="10" t="str">
        <f>IFERROR(VLOOKUP(C2312,参数表!A:D,4,0),"")</f>
        <v/>
      </c>
    </row>
    <row r="2313" spans="1:6">
      <c r="A2313" s="33" t="str">
        <f>COUNTIF($C$1:C2313,C2313)&amp;C2313</f>
        <v>0</v>
      </c>
      <c r="D2313" s="40" t="str">
        <f>IFERROR(VLOOKUP(C2313,参数表!A:D,2,0),"")</f>
        <v/>
      </c>
      <c r="E2313" s="10" t="str">
        <f>IFERROR(VLOOKUP(C2313,参数表!A:D,3,0),"")</f>
        <v/>
      </c>
      <c r="F2313" s="10" t="str">
        <f>IFERROR(VLOOKUP(C2313,参数表!A:D,4,0),"")</f>
        <v/>
      </c>
    </row>
    <row r="2314" spans="1:6">
      <c r="A2314" s="33" t="str">
        <f>COUNTIF($C$1:C2314,C2314)&amp;C2314</f>
        <v>0</v>
      </c>
      <c r="D2314" s="40" t="str">
        <f>IFERROR(VLOOKUP(C2314,参数表!A:D,2,0),"")</f>
        <v/>
      </c>
      <c r="E2314" s="10" t="str">
        <f>IFERROR(VLOOKUP(C2314,参数表!A:D,3,0),"")</f>
        <v/>
      </c>
      <c r="F2314" s="10" t="str">
        <f>IFERROR(VLOOKUP(C2314,参数表!A:D,4,0),"")</f>
        <v/>
      </c>
    </row>
    <row r="2315" spans="1:6">
      <c r="A2315" s="33" t="str">
        <f>COUNTIF($C$1:C2315,C2315)&amp;C2315</f>
        <v>0</v>
      </c>
      <c r="D2315" s="40" t="str">
        <f>IFERROR(VLOOKUP(C2315,参数表!A:D,2,0),"")</f>
        <v/>
      </c>
      <c r="E2315" s="10" t="str">
        <f>IFERROR(VLOOKUP(C2315,参数表!A:D,3,0),"")</f>
        <v/>
      </c>
      <c r="F2315" s="10" t="str">
        <f>IFERROR(VLOOKUP(C2315,参数表!A:D,4,0),"")</f>
        <v/>
      </c>
    </row>
    <row r="2316" spans="1:6">
      <c r="A2316" s="33" t="str">
        <f>COUNTIF($C$1:C2316,C2316)&amp;C2316</f>
        <v>0</v>
      </c>
      <c r="D2316" s="40" t="str">
        <f>IFERROR(VLOOKUP(C2316,参数表!A:D,2,0),"")</f>
        <v/>
      </c>
      <c r="E2316" s="10" t="str">
        <f>IFERROR(VLOOKUP(C2316,参数表!A:D,3,0),"")</f>
        <v/>
      </c>
      <c r="F2316" s="10" t="str">
        <f>IFERROR(VLOOKUP(C2316,参数表!A:D,4,0),"")</f>
        <v/>
      </c>
    </row>
    <row r="2317" spans="1:6">
      <c r="A2317" s="33" t="str">
        <f>COUNTIF($C$1:C2317,C2317)&amp;C2317</f>
        <v>0</v>
      </c>
      <c r="D2317" s="40" t="str">
        <f>IFERROR(VLOOKUP(C2317,参数表!A:D,2,0),"")</f>
        <v/>
      </c>
      <c r="E2317" s="10" t="str">
        <f>IFERROR(VLOOKUP(C2317,参数表!A:D,3,0),"")</f>
        <v/>
      </c>
      <c r="F2317" s="10" t="str">
        <f>IFERROR(VLOOKUP(C2317,参数表!A:D,4,0),"")</f>
        <v/>
      </c>
    </row>
    <row r="2318" spans="1:6">
      <c r="A2318" s="33" t="str">
        <f>COUNTIF($C$1:C2318,C2318)&amp;C2318</f>
        <v>0</v>
      </c>
      <c r="D2318" s="40" t="str">
        <f>IFERROR(VLOOKUP(C2318,参数表!A:D,2,0),"")</f>
        <v/>
      </c>
      <c r="E2318" s="10" t="str">
        <f>IFERROR(VLOOKUP(C2318,参数表!A:D,3,0),"")</f>
        <v/>
      </c>
      <c r="F2318" s="10" t="str">
        <f>IFERROR(VLOOKUP(C2318,参数表!A:D,4,0),"")</f>
        <v/>
      </c>
    </row>
    <row r="2319" spans="1:6">
      <c r="A2319" s="33" t="str">
        <f>COUNTIF($C$1:C2319,C2319)&amp;C2319</f>
        <v>0</v>
      </c>
      <c r="D2319" s="40" t="str">
        <f>IFERROR(VLOOKUP(C2319,参数表!A:D,2,0),"")</f>
        <v/>
      </c>
      <c r="E2319" s="10" t="str">
        <f>IFERROR(VLOOKUP(C2319,参数表!A:D,3,0),"")</f>
        <v/>
      </c>
      <c r="F2319" s="10" t="str">
        <f>IFERROR(VLOOKUP(C2319,参数表!A:D,4,0),"")</f>
        <v/>
      </c>
    </row>
    <row r="2320" spans="1:6">
      <c r="A2320" s="33" t="str">
        <f>COUNTIF($C$1:C2320,C2320)&amp;C2320</f>
        <v>0</v>
      </c>
      <c r="D2320" s="40" t="str">
        <f>IFERROR(VLOOKUP(C2320,参数表!A:D,2,0),"")</f>
        <v/>
      </c>
      <c r="E2320" s="10" t="str">
        <f>IFERROR(VLOOKUP(C2320,参数表!A:D,3,0),"")</f>
        <v/>
      </c>
      <c r="F2320" s="10" t="str">
        <f>IFERROR(VLOOKUP(C2320,参数表!A:D,4,0),"")</f>
        <v/>
      </c>
    </row>
    <row r="2321" spans="1:6">
      <c r="A2321" s="33" t="str">
        <f>COUNTIF($C$1:C2321,C2321)&amp;C2321</f>
        <v>0</v>
      </c>
      <c r="D2321" s="40" t="str">
        <f>IFERROR(VLOOKUP(C2321,参数表!A:D,2,0),"")</f>
        <v/>
      </c>
      <c r="E2321" s="10" t="str">
        <f>IFERROR(VLOOKUP(C2321,参数表!A:D,3,0),"")</f>
        <v/>
      </c>
      <c r="F2321" s="10" t="str">
        <f>IFERROR(VLOOKUP(C2321,参数表!A:D,4,0),"")</f>
        <v/>
      </c>
    </row>
    <row r="2322" spans="1:6">
      <c r="A2322" s="33" t="str">
        <f>COUNTIF($C$1:C2322,C2322)&amp;C2322</f>
        <v>0</v>
      </c>
      <c r="D2322" s="40" t="str">
        <f>IFERROR(VLOOKUP(C2322,参数表!A:D,2,0),"")</f>
        <v/>
      </c>
      <c r="E2322" s="10" t="str">
        <f>IFERROR(VLOOKUP(C2322,参数表!A:D,3,0),"")</f>
        <v/>
      </c>
      <c r="F2322" s="10" t="str">
        <f>IFERROR(VLOOKUP(C2322,参数表!A:D,4,0),"")</f>
        <v/>
      </c>
    </row>
    <row r="2323" spans="1:6">
      <c r="A2323" s="33" t="str">
        <f>COUNTIF($C$1:C2323,C2323)&amp;C2323</f>
        <v>0</v>
      </c>
      <c r="D2323" s="40" t="str">
        <f>IFERROR(VLOOKUP(C2323,参数表!A:D,2,0),"")</f>
        <v/>
      </c>
      <c r="E2323" s="10" t="str">
        <f>IFERROR(VLOOKUP(C2323,参数表!A:D,3,0),"")</f>
        <v/>
      </c>
      <c r="F2323" s="10" t="str">
        <f>IFERROR(VLOOKUP(C2323,参数表!A:D,4,0),"")</f>
        <v/>
      </c>
    </row>
    <row r="2324" spans="1:6">
      <c r="A2324" s="33" t="str">
        <f>COUNTIF($C$1:C2324,C2324)&amp;C2324</f>
        <v>0</v>
      </c>
      <c r="D2324" s="40" t="str">
        <f>IFERROR(VLOOKUP(C2324,参数表!A:D,2,0),"")</f>
        <v/>
      </c>
      <c r="E2324" s="10" t="str">
        <f>IFERROR(VLOOKUP(C2324,参数表!A:D,3,0),"")</f>
        <v/>
      </c>
      <c r="F2324" s="10" t="str">
        <f>IFERROR(VLOOKUP(C2324,参数表!A:D,4,0),"")</f>
        <v/>
      </c>
    </row>
    <row r="2325" spans="1:6">
      <c r="A2325" s="33" t="str">
        <f>COUNTIF($C$1:C2325,C2325)&amp;C2325</f>
        <v>0</v>
      </c>
      <c r="D2325" s="40" t="str">
        <f>IFERROR(VLOOKUP(C2325,参数表!A:D,2,0),"")</f>
        <v/>
      </c>
      <c r="E2325" s="10" t="str">
        <f>IFERROR(VLOOKUP(C2325,参数表!A:D,3,0),"")</f>
        <v/>
      </c>
      <c r="F2325" s="10" t="str">
        <f>IFERROR(VLOOKUP(C2325,参数表!A:D,4,0),"")</f>
        <v/>
      </c>
    </row>
    <row r="2326" spans="1:6">
      <c r="A2326" s="33" t="str">
        <f>COUNTIF($C$1:C2326,C2326)&amp;C2326</f>
        <v>0</v>
      </c>
      <c r="D2326" s="40" t="str">
        <f>IFERROR(VLOOKUP(C2326,参数表!A:D,2,0),"")</f>
        <v/>
      </c>
      <c r="E2326" s="10" t="str">
        <f>IFERROR(VLOOKUP(C2326,参数表!A:D,3,0),"")</f>
        <v/>
      </c>
      <c r="F2326" s="10" t="str">
        <f>IFERROR(VLOOKUP(C2326,参数表!A:D,4,0),"")</f>
        <v/>
      </c>
    </row>
    <row r="2327" spans="1:6">
      <c r="A2327" s="33" t="str">
        <f>COUNTIF($C$1:C2327,C2327)&amp;C2327</f>
        <v>0</v>
      </c>
      <c r="D2327" s="40" t="str">
        <f>IFERROR(VLOOKUP(C2327,参数表!A:D,2,0),"")</f>
        <v/>
      </c>
      <c r="E2327" s="10" t="str">
        <f>IFERROR(VLOOKUP(C2327,参数表!A:D,3,0),"")</f>
        <v/>
      </c>
      <c r="F2327" s="10" t="str">
        <f>IFERROR(VLOOKUP(C2327,参数表!A:D,4,0),"")</f>
        <v/>
      </c>
    </row>
    <row r="2328" spans="1:6">
      <c r="A2328" s="33" t="str">
        <f>COUNTIF($C$1:C2328,C2328)&amp;C2328</f>
        <v>0</v>
      </c>
      <c r="D2328" s="40" t="str">
        <f>IFERROR(VLOOKUP(C2328,参数表!A:D,2,0),"")</f>
        <v/>
      </c>
      <c r="E2328" s="10" t="str">
        <f>IFERROR(VLOOKUP(C2328,参数表!A:D,3,0),"")</f>
        <v/>
      </c>
      <c r="F2328" s="10" t="str">
        <f>IFERROR(VLOOKUP(C2328,参数表!A:D,4,0),"")</f>
        <v/>
      </c>
    </row>
    <row r="2329" spans="1:6">
      <c r="A2329" s="33" t="str">
        <f>COUNTIF($C$1:C2329,C2329)&amp;C2329</f>
        <v>0</v>
      </c>
      <c r="D2329" s="40" t="str">
        <f>IFERROR(VLOOKUP(C2329,参数表!A:D,2,0),"")</f>
        <v/>
      </c>
      <c r="E2329" s="10" t="str">
        <f>IFERROR(VLOOKUP(C2329,参数表!A:D,3,0),"")</f>
        <v/>
      </c>
      <c r="F2329" s="10" t="str">
        <f>IFERROR(VLOOKUP(C2329,参数表!A:D,4,0),"")</f>
        <v/>
      </c>
    </row>
    <row r="2330" spans="1:6">
      <c r="A2330" s="33" t="str">
        <f>COUNTIF($C$1:C2330,C2330)&amp;C2330</f>
        <v>0</v>
      </c>
      <c r="D2330" s="40" t="str">
        <f>IFERROR(VLOOKUP(C2330,参数表!A:D,2,0),"")</f>
        <v/>
      </c>
      <c r="E2330" s="10" t="str">
        <f>IFERROR(VLOOKUP(C2330,参数表!A:D,3,0),"")</f>
        <v/>
      </c>
      <c r="F2330" s="10" t="str">
        <f>IFERROR(VLOOKUP(C2330,参数表!A:D,4,0),"")</f>
        <v/>
      </c>
    </row>
    <row r="2331" spans="1:6">
      <c r="A2331" s="33" t="str">
        <f>COUNTIF($C$1:C2331,C2331)&amp;C2331</f>
        <v>0</v>
      </c>
      <c r="D2331" s="40" t="str">
        <f>IFERROR(VLOOKUP(C2331,参数表!A:D,2,0),"")</f>
        <v/>
      </c>
      <c r="E2331" s="10" t="str">
        <f>IFERROR(VLOOKUP(C2331,参数表!A:D,3,0),"")</f>
        <v/>
      </c>
      <c r="F2331" s="10" t="str">
        <f>IFERROR(VLOOKUP(C2331,参数表!A:D,4,0),"")</f>
        <v/>
      </c>
    </row>
    <row r="2332" spans="1:6">
      <c r="A2332" s="33" t="str">
        <f>COUNTIF($C$1:C2332,C2332)&amp;C2332</f>
        <v>0</v>
      </c>
      <c r="D2332" s="40" t="str">
        <f>IFERROR(VLOOKUP(C2332,参数表!A:D,2,0),"")</f>
        <v/>
      </c>
      <c r="E2332" s="10" t="str">
        <f>IFERROR(VLOOKUP(C2332,参数表!A:D,3,0),"")</f>
        <v/>
      </c>
      <c r="F2332" s="10" t="str">
        <f>IFERROR(VLOOKUP(C2332,参数表!A:D,4,0),"")</f>
        <v/>
      </c>
    </row>
    <row r="2333" spans="1:6">
      <c r="A2333" s="33" t="str">
        <f>COUNTIF($C$1:C2333,C2333)&amp;C2333</f>
        <v>0</v>
      </c>
      <c r="D2333" s="40" t="str">
        <f>IFERROR(VLOOKUP(C2333,参数表!A:D,2,0),"")</f>
        <v/>
      </c>
      <c r="E2333" s="10" t="str">
        <f>IFERROR(VLOOKUP(C2333,参数表!A:D,3,0),"")</f>
        <v/>
      </c>
      <c r="F2333" s="10" t="str">
        <f>IFERROR(VLOOKUP(C2333,参数表!A:D,4,0),"")</f>
        <v/>
      </c>
    </row>
    <row r="2334" spans="1:6">
      <c r="A2334" s="33" t="str">
        <f>COUNTIF($C$1:C2334,C2334)&amp;C2334</f>
        <v>0</v>
      </c>
      <c r="D2334" s="40" t="str">
        <f>IFERROR(VLOOKUP(C2334,参数表!A:D,2,0),"")</f>
        <v/>
      </c>
      <c r="E2334" s="10" t="str">
        <f>IFERROR(VLOOKUP(C2334,参数表!A:D,3,0),"")</f>
        <v/>
      </c>
      <c r="F2334" s="10" t="str">
        <f>IFERROR(VLOOKUP(C2334,参数表!A:D,4,0),"")</f>
        <v/>
      </c>
    </row>
    <row r="2335" spans="1:6">
      <c r="A2335" s="33" t="str">
        <f>COUNTIF($C$1:C2335,C2335)&amp;C2335</f>
        <v>0</v>
      </c>
      <c r="D2335" s="40" t="str">
        <f>IFERROR(VLOOKUP(C2335,参数表!A:D,2,0),"")</f>
        <v/>
      </c>
      <c r="E2335" s="10" t="str">
        <f>IFERROR(VLOOKUP(C2335,参数表!A:D,3,0),"")</f>
        <v/>
      </c>
      <c r="F2335" s="10" t="str">
        <f>IFERROR(VLOOKUP(C2335,参数表!A:D,4,0),"")</f>
        <v/>
      </c>
    </row>
    <row r="2336" spans="1:6">
      <c r="A2336" s="33" t="str">
        <f>COUNTIF($C$1:C2336,C2336)&amp;C2336</f>
        <v>0</v>
      </c>
      <c r="D2336" s="40" t="str">
        <f>IFERROR(VLOOKUP(C2336,参数表!A:D,2,0),"")</f>
        <v/>
      </c>
      <c r="E2336" s="10" t="str">
        <f>IFERROR(VLOOKUP(C2336,参数表!A:D,3,0),"")</f>
        <v/>
      </c>
      <c r="F2336" s="10" t="str">
        <f>IFERROR(VLOOKUP(C2336,参数表!A:D,4,0),"")</f>
        <v/>
      </c>
    </row>
    <row r="2337" spans="1:6">
      <c r="A2337" s="33" t="str">
        <f>COUNTIF($C$1:C2337,C2337)&amp;C2337</f>
        <v>0</v>
      </c>
      <c r="D2337" s="40" t="str">
        <f>IFERROR(VLOOKUP(C2337,参数表!A:D,2,0),"")</f>
        <v/>
      </c>
      <c r="E2337" s="10" t="str">
        <f>IFERROR(VLOOKUP(C2337,参数表!A:D,3,0),"")</f>
        <v/>
      </c>
      <c r="F2337" s="10" t="str">
        <f>IFERROR(VLOOKUP(C2337,参数表!A:D,4,0),"")</f>
        <v/>
      </c>
    </row>
    <row r="2338" spans="1:6">
      <c r="A2338" s="33" t="str">
        <f>COUNTIF($C$1:C2338,C2338)&amp;C2338</f>
        <v>0</v>
      </c>
      <c r="D2338" s="40" t="str">
        <f>IFERROR(VLOOKUP(C2338,参数表!A:D,2,0),"")</f>
        <v/>
      </c>
      <c r="E2338" s="10" t="str">
        <f>IFERROR(VLOOKUP(C2338,参数表!A:D,3,0),"")</f>
        <v/>
      </c>
      <c r="F2338" s="10" t="str">
        <f>IFERROR(VLOOKUP(C2338,参数表!A:D,4,0),"")</f>
        <v/>
      </c>
    </row>
    <row r="2339" spans="1:6">
      <c r="A2339" s="33" t="str">
        <f>COUNTIF($C$1:C2339,C2339)&amp;C2339</f>
        <v>0</v>
      </c>
      <c r="D2339" s="40" t="str">
        <f>IFERROR(VLOOKUP(C2339,参数表!A:D,2,0),"")</f>
        <v/>
      </c>
      <c r="E2339" s="10" t="str">
        <f>IFERROR(VLOOKUP(C2339,参数表!A:D,3,0),"")</f>
        <v/>
      </c>
      <c r="F2339" s="10" t="str">
        <f>IFERROR(VLOOKUP(C2339,参数表!A:D,4,0),"")</f>
        <v/>
      </c>
    </row>
    <row r="2340" spans="1:6">
      <c r="A2340" s="33" t="str">
        <f>COUNTIF($C$1:C2340,C2340)&amp;C2340</f>
        <v>0</v>
      </c>
      <c r="D2340" s="40" t="str">
        <f>IFERROR(VLOOKUP(C2340,参数表!A:D,2,0),"")</f>
        <v/>
      </c>
      <c r="E2340" s="10" t="str">
        <f>IFERROR(VLOOKUP(C2340,参数表!A:D,3,0),"")</f>
        <v/>
      </c>
      <c r="F2340" s="10" t="str">
        <f>IFERROR(VLOOKUP(C2340,参数表!A:D,4,0),"")</f>
        <v/>
      </c>
    </row>
    <row r="2341" spans="1:6">
      <c r="A2341" s="33" t="str">
        <f>COUNTIF($C$1:C2341,C2341)&amp;C2341</f>
        <v>0</v>
      </c>
      <c r="D2341" s="40" t="str">
        <f>IFERROR(VLOOKUP(C2341,参数表!A:D,2,0),"")</f>
        <v/>
      </c>
      <c r="E2341" s="10" t="str">
        <f>IFERROR(VLOOKUP(C2341,参数表!A:D,3,0),"")</f>
        <v/>
      </c>
      <c r="F2341" s="10" t="str">
        <f>IFERROR(VLOOKUP(C2341,参数表!A:D,4,0),"")</f>
        <v/>
      </c>
    </row>
    <row r="2342" spans="1:6">
      <c r="A2342" s="33" t="str">
        <f>COUNTIF($C$1:C2342,C2342)&amp;C2342</f>
        <v>0</v>
      </c>
      <c r="D2342" s="40" t="str">
        <f>IFERROR(VLOOKUP(C2342,参数表!A:D,2,0),"")</f>
        <v/>
      </c>
      <c r="E2342" s="10" t="str">
        <f>IFERROR(VLOOKUP(C2342,参数表!A:D,3,0),"")</f>
        <v/>
      </c>
      <c r="F2342" s="10" t="str">
        <f>IFERROR(VLOOKUP(C2342,参数表!A:D,4,0),"")</f>
        <v/>
      </c>
    </row>
    <row r="2343" spans="1:6">
      <c r="A2343" s="33" t="str">
        <f>COUNTIF($C$1:C2343,C2343)&amp;C2343</f>
        <v>0</v>
      </c>
      <c r="D2343" s="40" t="str">
        <f>IFERROR(VLOOKUP(C2343,参数表!A:D,2,0),"")</f>
        <v/>
      </c>
      <c r="E2343" s="10" t="str">
        <f>IFERROR(VLOOKUP(C2343,参数表!A:D,3,0),"")</f>
        <v/>
      </c>
      <c r="F2343" s="10" t="str">
        <f>IFERROR(VLOOKUP(C2343,参数表!A:D,4,0),"")</f>
        <v/>
      </c>
    </row>
    <row r="2344" spans="1:6">
      <c r="A2344" s="33" t="str">
        <f>COUNTIF($C$1:C2344,C2344)&amp;C2344</f>
        <v>0</v>
      </c>
      <c r="D2344" s="40" t="str">
        <f>IFERROR(VLOOKUP(C2344,参数表!A:D,2,0),"")</f>
        <v/>
      </c>
      <c r="E2344" s="10" t="str">
        <f>IFERROR(VLOOKUP(C2344,参数表!A:D,3,0),"")</f>
        <v/>
      </c>
      <c r="F2344" s="10" t="str">
        <f>IFERROR(VLOOKUP(C2344,参数表!A:D,4,0),"")</f>
        <v/>
      </c>
    </row>
    <row r="2345" spans="1:6">
      <c r="A2345" s="33" t="str">
        <f>COUNTIF($C$1:C2345,C2345)&amp;C2345</f>
        <v>0</v>
      </c>
      <c r="D2345" s="40" t="str">
        <f>IFERROR(VLOOKUP(C2345,参数表!A:D,2,0),"")</f>
        <v/>
      </c>
      <c r="E2345" s="10" t="str">
        <f>IFERROR(VLOOKUP(C2345,参数表!A:D,3,0),"")</f>
        <v/>
      </c>
      <c r="F2345" s="10" t="str">
        <f>IFERROR(VLOOKUP(C2345,参数表!A:D,4,0),"")</f>
        <v/>
      </c>
    </row>
    <row r="2346" spans="1:6">
      <c r="A2346" s="33" t="str">
        <f>COUNTIF($C$1:C2346,C2346)&amp;C2346</f>
        <v>0</v>
      </c>
      <c r="D2346" s="40" t="str">
        <f>IFERROR(VLOOKUP(C2346,参数表!A:D,2,0),"")</f>
        <v/>
      </c>
      <c r="E2346" s="10" t="str">
        <f>IFERROR(VLOOKUP(C2346,参数表!A:D,3,0),"")</f>
        <v/>
      </c>
      <c r="F2346" s="10" t="str">
        <f>IFERROR(VLOOKUP(C2346,参数表!A:D,4,0),"")</f>
        <v/>
      </c>
    </row>
    <row r="2347" spans="1:6">
      <c r="A2347" s="33" t="str">
        <f>COUNTIF($C$1:C2347,C2347)&amp;C2347</f>
        <v>0</v>
      </c>
      <c r="D2347" s="40" t="str">
        <f>IFERROR(VLOOKUP(C2347,参数表!A:D,2,0),"")</f>
        <v/>
      </c>
      <c r="E2347" s="10" t="str">
        <f>IFERROR(VLOOKUP(C2347,参数表!A:D,3,0),"")</f>
        <v/>
      </c>
      <c r="F2347" s="10" t="str">
        <f>IFERROR(VLOOKUP(C2347,参数表!A:D,4,0),"")</f>
        <v/>
      </c>
    </row>
    <row r="2348" spans="1:6">
      <c r="A2348" s="33" t="str">
        <f>COUNTIF($C$1:C2348,C2348)&amp;C2348</f>
        <v>0</v>
      </c>
      <c r="D2348" s="40" t="str">
        <f>IFERROR(VLOOKUP(C2348,参数表!A:D,2,0),"")</f>
        <v/>
      </c>
      <c r="E2348" s="10" t="str">
        <f>IFERROR(VLOOKUP(C2348,参数表!A:D,3,0),"")</f>
        <v/>
      </c>
      <c r="F2348" s="10" t="str">
        <f>IFERROR(VLOOKUP(C2348,参数表!A:D,4,0),"")</f>
        <v/>
      </c>
    </row>
    <row r="2349" spans="1:6">
      <c r="A2349" s="33" t="str">
        <f>COUNTIF($C$1:C2349,C2349)&amp;C2349</f>
        <v>0</v>
      </c>
      <c r="D2349" s="40" t="str">
        <f>IFERROR(VLOOKUP(C2349,参数表!A:D,2,0),"")</f>
        <v/>
      </c>
      <c r="E2349" s="10" t="str">
        <f>IFERROR(VLOOKUP(C2349,参数表!A:D,3,0),"")</f>
        <v/>
      </c>
      <c r="F2349" s="10" t="str">
        <f>IFERROR(VLOOKUP(C2349,参数表!A:D,4,0),"")</f>
        <v/>
      </c>
    </row>
    <row r="2350" spans="1:6">
      <c r="A2350" s="33" t="str">
        <f>COUNTIF($C$1:C2350,C2350)&amp;C2350</f>
        <v>0</v>
      </c>
      <c r="D2350" s="40" t="str">
        <f>IFERROR(VLOOKUP(C2350,参数表!A:D,2,0),"")</f>
        <v/>
      </c>
      <c r="E2350" s="10" t="str">
        <f>IFERROR(VLOOKUP(C2350,参数表!A:D,3,0),"")</f>
        <v/>
      </c>
      <c r="F2350" s="10" t="str">
        <f>IFERROR(VLOOKUP(C2350,参数表!A:D,4,0),"")</f>
        <v/>
      </c>
    </row>
    <row r="2351" spans="1:6">
      <c r="A2351" s="33" t="str">
        <f>COUNTIF($C$1:C2351,C2351)&amp;C2351</f>
        <v>0</v>
      </c>
      <c r="D2351" s="40" t="str">
        <f>IFERROR(VLOOKUP(C2351,参数表!A:D,2,0),"")</f>
        <v/>
      </c>
      <c r="E2351" s="10" t="str">
        <f>IFERROR(VLOOKUP(C2351,参数表!A:D,3,0),"")</f>
        <v/>
      </c>
      <c r="F2351" s="10" t="str">
        <f>IFERROR(VLOOKUP(C2351,参数表!A:D,4,0),"")</f>
        <v/>
      </c>
    </row>
    <row r="2352" spans="1:6">
      <c r="A2352" s="33" t="str">
        <f>COUNTIF($C$1:C2352,C2352)&amp;C2352</f>
        <v>0</v>
      </c>
      <c r="D2352" s="40" t="str">
        <f>IFERROR(VLOOKUP(C2352,参数表!A:D,2,0),"")</f>
        <v/>
      </c>
      <c r="E2352" s="10" t="str">
        <f>IFERROR(VLOOKUP(C2352,参数表!A:D,3,0),"")</f>
        <v/>
      </c>
      <c r="F2352" s="10" t="str">
        <f>IFERROR(VLOOKUP(C2352,参数表!A:D,4,0),"")</f>
        <v/>
      </c>
    </row>
    <row r="2353" spans="1:6">
      <c r="A2353" s="33" t="str">
        <f>COUNTIF($C$1:C2353,C2353)&amp;C2353</f>
        <v>0</v>
      </c>
      <c r="D2353" s="40" t="str">
        <f>IFERROR(VLOOKUP(C2353,参数表!A:D,2,0),"")</f>
        <v/>
      </c>
      <c r="E2353" s="10" t="str">
        <f>IFERROR(VLOOKUP(C2353,参数表!A:D,3,0),"")</f>
        <v/>
      </c>
      <c r="F2353" s="10" t="str">
        <f>IFERROR(VLOOKUP(C2353,参数表!A:D,4,0),"")</f>
        <v/>
      </c>
    </row>
    <row r="2354" spans="1:6">
      <c r="A2354" s="33" t="str">
        <f>COUNTIF($C$1:C2354,C2354)&amp;C2354</f>
        <v>0</v>
      </c>
      <c r="D2354" s="40" t="str">
        <f>IFERROR(VLOOKUP(C2354,参数表!A:D,2,0),"")</f>
        <v/>
      </c>
      <c r="E2354" s="10" t="str">
        <f>IFERROR(VLOOKUP(C2354,参数表!A:D,3,0),"")</f>
        <v/>
      </c>
      <c r="F2354" s="10" t="str">
        <f>IFERROR(VLOOKUP(C2354,参数表!A:D,4,0),"")</f>
        <v/>
      </c>
    </row>
    <row r="2355" spans="1:6">
      <c r="A2355" s="33" t="str">
        <f>COUNTIF($C$1:C2355,C2355)&amp;C2355</f>
        <v>0</v>
      </c>
      <c r="D2355" s="40" t="str">
        <f>IFERROR(VLOOKUP(C2355,参数表!A:D,2,0),"")</f>
        <v/>
      </c>
      <c r="E2355" s="10" t="str">
        <f>IFERROR(VLOOKUP(C2355,参数表!A:D,3,0),"")</f>
        <v/>
      </c>
      <c r="F2355" s="10" t="str">
        <f>IFERROR(VLOOKUP(C2355,参数表!A:D,4,0),"")</f>
        <v/>
      </c>
    </row>
    <row r="2356" spans="1:6">
      <c r="A2356" s="33" t="str">
        <f>COUNTIF($C$1:C2356,C2356)&amp;C2356</f>
        <v>0</v>
      </c>
      <c r="D2356" s="40" t="str">
        <f>IFERROR(VLOOKUP(C2356,参数表!A:D,2,0),"")</f>
        <v/>
      </c>
      <c r="E2356" s="10" t="str">
        <f>IFERROR(VLOOKUP(C2356,参数表!A:D,3,0),"")</f>
        <v/>
      </c>
      <c r="F2356" s="10" t="str">
        <f>IFERROR(VLOOKUP(C2356,参数表!A:D,4,0),"")</f>
        <v/>
      </c>
    </row>
    <row r="2357" spans="1:6">
      <c r="A2357" s="33" t="str">
        <f>COUNTIF($C$1:C2357,C2357)&amp;C2357</f>
        <v>0</v>
      </c>
      <c r="D2357" s="40" t="str">
        <f>IFERROR(VLOOKUP(C2357,参数表!A:D,2,0),"")</f>
        <v/>
      </c>
      <c r="E2357" s="10" t="str">
        <f>IFERROR(VLOOKUP(C2357,参数表!A:D,3,0),"")</f>
        <v/>
      </c>
      <c r="F2357" s="10" t="str">
        <f>IFERROR(VLOOKUP(C2357,参数表!A:D,4,0),"")</f>
        <v/>
      </c>
    </row>
    <row r="2358" spans="1:6">
      <c r="A2358" s="33" t="str">
        <f>COUNTIF($C$1:C2358,C2358)&amp;C2358</f>
        <v>0</v>
      </c>
      <c r="D2358" s="40" t="str">
        <f>IFERROR(VLOOKUP(C2358,参数表!A:D,2,0),"")</f>
        <v/>
      </c>
      <c r="E2358" s="10" t="str">
        <f>IFERROR(VLOOKUP(C2358,参数表!A:D,3,0),"")</f>
        <v/>
      </c>
      <c r="F2358" s="10" t="str">
        <f>IFERROR(VLOOKUP(C2358,参数表!A:D,4,0),"")</f>
        <v/>
      </c>
    </row>
    <row r="2359" spans="1:6">
      <c r="A2359" s="33" t="str">
        <f>COUNTIF($C$1:C2359,C2359)&amp;C2359</f>
        <v>0</v>
      </c>
      <c r="D2359" s="40" t="str">
        <f>IFERROR(VLOOKUP(C2359,参数表!A:D,2,0),"")</f>
        <v/>
      </c>
      <c r="E2359" s="10" t="str">
        <f>IFERROR(VLOOKUP(C2359,参数表!A:D,3,0),"")</f>
        <v/>
      </c>
      <c r="F2359" s="10" t="str">
        <f>IFERROR(VLOOKUP(C2359,参数表!A:D,4,0),"")</f>
        <v/>
      </c>
    </row>
    <row r="2360" spans="1:6">
      <c r="A2360" s="33" t="str">
        <f>COUNTIF($C$1:C2360,C2360)&amp;C2360</f>
        <v>0</v>
      </c>
      <c r="D2360" s="40" t="str">
        <f>IFERROR(VLOOKUP(C2360,参数表!A:D,2,0),"")</f>
        <v/>
      </c>
      <c r="E2360" s="10" t="str">
        <f>IFERROR(VLOOKUP(C2360,参数表!A:D,3,0),"")</f>
        <v/>
      </c>
      <c r="F2360" s="10" t="str">
        <f>IFERROR(VLOOKUP(C2360,参数表!A:D,4,0),"")</f>
        <v/>
      </c>
    </row>
    <row r="2361" spans="1:6">
      <c r="A2361" s="33" t="str">
        <f>COUNTIF($C$1:C2361,C2361)&amp;C2361</f>
        <v>0</v>
      </c>
      <c r="D2361" s="40" t="str">
        <f>IFERROR(VLOOKUP(C2361,参数表!A:D,2,0),"")</f>
        <v/>
      </c>
      <c r="E2361" s="10" t="str">
        <f>IFERROR(VLOOKUP(C2361,参数表!A:D,3,0),"")</f>
        <v/>
      </c>
      <c r="F2361" s="10" t="str">
        <f>IFERROR(VLOOKUP(C2361,参数表!A:D,4,0),"")</f>
        <v/>
      </c>
    </row>
    <row r="2362" spans="1:6">
      <c r="A2362" s="33" t="str">
        <f>COUNTIF($C$1:C2362,C2362)&amp;C2362</f>
        <v>0</v>
      </c>
      <c r="D2362" s="40" t="str">
        <f>IFERROR(VLOOKUP(C2362,参数表!A:D,2,0),"")</f>
        <v/>
      </c>
      <c r="E2362" s="10" t="str">
        <f>IFERROR(VLOOKUP(C2362,参数表!A:D,3,0),"")</f>
        <v/>
      </c>
      <c r="F2362" s="10" t="str">
        <f>IFERROR(VLOOKUP(C2362,参数表!A:D,4,0),"")</f>
        <v/>
      </c>
    </row>
    <row r="2363" spans="1:6">
      <c r="A2363" s="33" t="str">
        <f>COUNTIF($C$1:C2363,C2363)&amp;C2363</f>
        <v>0</v>
      </c>
      <c r="D2363" s="40" t="str">
        <f>IFERROR(VLOOKUP(C2363,参数表!A:D,2,0),"")</f>
        <v/>
      </c>
      <c r="E2363" s="10" t="str">
        <f>IFERROR(VLOOKUP(C2363,参数表!A:D,3,0),"")</f>
        <v/>
      </c>
      <c r="F2363" s="10" t="str">
        <f>IFERROR(VLOOKUP(C2363,参数表!A:D,4,0),"")</f>
        <v/>
      </c>
    </row>
    <row r="2364" spans="1:6">
      <c r="A2364" s="33" t="str">
        <f>COUNTIF($C$1:C2364,C2364)&amp;C2364</f>
        <v>0</v>
      </c>
      <c r="D2364" s="40" t="str">
        <f>IFERROR(VLOOKUP(C2364,参数表!A:D,2,0),"")</f>
        <v/>
      </c>
      <c r="E2364" s="10" t="str">
        <f>IFERROR(VLOOKUP(C2364,参数表!A:D,3,0),"")</f>
        <v/>
      </c>
      <c r="F2364" s="10" t="str">
        <f>IFERROR(VLOOKUP(C2364,参数表!A:D,4,0),"")</f>
        <v/>
      </c>
    </row>
    <row r="2365" spans="1:6">
      <c r="A2365" s="33" t="str">
        <f>COUNTIF($C$1:C2365,C2365)&amp;C2365</f>
        <v>0</v>
      </c>
      <c r="D2365" s="40" t="str">
        <f>IFERROR(VLOOKUP(C2365,参数表!A:D,2,0),"")</f>
        <v/>
      </c>
      <c r="E2365" s="10" t="str">
        <f>IFERROR(VLOOKUP(C2365,参数表!A:D,3,0),"")</f>
        <v/>
      </c>
      <c r="F2365" s="10" t="str">
        <f>IFERROR(VLOOKUP(C2365,参数表!A:D,4,0),"")</f>
        <v/>
      </c>
    </row>
    <row r="2366" spans="1:6">
      <c r="A2366" s="33" t="str">
        <f>COUNTIF($C$1:C2366,C2366)&amp;C2366</f>
        <v>0</v>
      </c>
      <c r="D2366" s="40" t="str">
        <f>IFERROR(VLOOKUP(C2366,参数表!A:D,2,0),"")</f>
        <v/>
      </c>
      <c r="E2366" s="10" t="str">
        <f>IFERROR(VLOOKUP(C2366,参数表!A:D,3,0),"")</f>
        <v/>
      </c>
      <c r="F2366" s="10" t="str">
        <f>IFERROR(VLOOKUP(C2366,参数表!A:D,4,0),"")</f>
        <v/>
      </c>
    </row>
    <row r="2367" spans="1:6">
      <c r="A2367" s="33" t="str">
        <f>COUNTIF($C$1:C2367,C2367)&amp;C2367</f>
        <v>0</v>
      </c>
      <c r="D2367" s="40" t="str">
        <f>IFERROR(VLOOKUP(C2367,参数表!A:D,2,0),"")</f>
        <v/>
      </c>
      <c r="E2367" s="10" t="str">
        <f>IFERROR(VLOOKUP(C2367,参数表!A:D,3,0),"")</f>
        <v/>
      </c>
      <c r="F2367" s="10" t="str">
        <f>IFERROR(VLOOKUP(C2367,参数表!A:D,4,0),"")</f>
        <v/>
      </c>
    </row>
    <row r="2368" spans="1:6">
      <c r="A2368" s="33" t="str">
        <f>COUNTIF($C$1:C2368,C2368)&amp;C2368</f>
        <v>0</v>
      </c>
      <c r="D2368" s="40" t="str">
        <f>IFERROR(VLOOKUP(C2368,参数表!A:D,2,0),"")</f>
        <v/>
      </c>
      <c r="E2368" s="10" t="str">
        <f>IFERROR(VLOOKUP(C2368,参数表!A:D,3,0),"")</f>
        <v/>
      </c>
      <c r="F2368" s="10" t="str">
        <f>IFERROR(VLOOKUP(C2368,参数表!A:D,4,0),"")</f>
        <v/>
      </c>
    </row>
    <row r="2369" spans="1:6">
      <c r="A2369" s="33" t="str">
        <f>COUNTIF($C$1:C2369,C2369)&amp;C2369</f>
        <v>0</v>
      </c>
      <c r="D2369" s="40" t="str">
        <f>IFERROR(VLOOKUP(C2369,参数表!A:D,2,0),"")</f>
        <v/>
      </c>
      <c r="E2369" s="10" t="str">
        <f>IFERROR(VLOOKUP(C2369,参数表!A:D,3,0),"")</f>
        <v/>
      </c>
      <c r="F2369" s="10" t="str">
        <f>IFERROR(VLOOKUP(C2369,参数表!A:D,4,0),"")</f>
        <v/>
      </c>
    </row>
    <row r="2370" spans="1:6">
      <c r="A2370" s="33" t="str">
        <f>COUNTIF($C$1:C2370,C2370)&amp;C2370</f>
        <v>0</v>
      </c>
      <c r="D2370" s="40" t="str">
        <f>IFERROR(VLOOKUP(C2370,参数表!A:D,2,0),"")</f>
        <v/>
      </c>
      <c r="E2370" s="10" t="str">
        <f>IFERROR(VLOOKUP(C2370,参数表!A:D,3,0),"")</f>
        <v/>
      </c>
      <c r="F2370" s="10" t="str">
        <f>IFERROR(VLOOKUP(C2370,参数表!A:D,4,0),"")</f>
        <v/>
      </c>
    </row>
    <row r="2371" spans="1:6">
      <c r="A2371" s="33" t="str">
        <f>COUNTIF($C$1:C2371,C2371)&amp;C2371</f>
        <v>0</v>
      </c>
      <c r="D2371" s="40" t="str">
        <f>IFERROR(VLOOKUP(C2371,参数表!A:D,2,0),"")</f>
        <v/>
      </c>
      <c r="E2371" s="10" t="str">
        <f>IFERROR(VLOOKUP(C2371,参数表!A:D,3,0),"")</f>
        <v/>
      </c>
      <c r="F2371" s="10" t="str">
        <f>IFERROR(VLOOKUP(C2371,参数表!A:D,4,0),"")</f>
        <v/>
      </c>
    </row>
    <row r="2372" spans="1:6">
      <c r="A2372" s="33" t="str">
        <f>COUNTIF($C$1:C2372,C2372)&amp;C2372</f>
        <v>0</v>
      </c>
      <c r="D2372" s="40" t="str">
        <f>IFERROR(VLOOKUP(C2372,参数表!A:D,2,0),"")</f>
        <v/>
      </c>
      <c r="E2372" s="10" t="str">
        <f>IFERROR(VLOOKUP(C2372,参数表!A:D,3,0),"")</f>
        <v/>
      </c>
      <c r="F2372" s="10" t="str">
        <f>IFERROR(VLOOKUP(C2372,参数表!A:D,4,0),"")</f>
        <v/>
      </c>
    </row>
    <row r="2373" spans="1:6">
      <c r="A2373" s="33" t="str">
        <f>COUNTIF($C$1:C2373,C2373)&amp;C2373</f>
        <v>0</v>
      </c>
      <c r="D2373" s="40" t="str">
        <f>IFERROR(VLOOKUP(C2373,参数表!A:D,2,0),"")</f>
        <v/>
      </c>
      <c r="E2373" s="10" t="str">
        <f>IFERROR(VLOOKUP(C2373,参数表!A:D,3,0),"")</f>
        <v/>
      </c>
      <c r="F2373" s="10" t="str">
        <f>IFERROR(VLOOKUP(C2373,参数表!A:D,4,0),"")</f>
        <v/>
      </c>
    </row>
    <row r="2374" spans="1:6">
      <c r="A2374" s="33" t="str">
        <f>COUNTIF($C$1:C2374,C2374)&amp;C2374</f>
        <v>0</v>
      </c>
      <c r="D2374" s="40" t="str">
        <f>IFERROR(VLOOKUP(C2374,参数表!A:D,2,0),"")</f>
        <v/>
      </c>
      <c r="E2374" s="10" t="str">
        <f>IFERROR(VLOOKUP(C2374,参数表!A:D,3,0),"")</f>
        <v/>
      </c>
      <c r="F2374" s="10" t="str">
        <f>IFERROR(VLOOKUP(C2374,参数表!A:D,4,0),"")</f>
        <v/>
      </c>
    </row>
    <row r="2375" spans="1:6">
      <c r="A2375" s="33" t="str">
        <f>COUNTIF($C$1:C2375,C2375)&amp;C2375</f>
        <v>0</v>
      </c>
      <c r="D2375" s="40" t="str">
        <f>IFERROR(VLOOKUP(C2375,参数表!A:D,2,0),"")</f>
        <v/>
      </c>
      <c r="E2375" s="10" t="str">
        <f>IFERROR(VLOOKUP(C2375,参数表!A:D,3,0),"")</f>
        <v/>
      </c>
      <c r="F2375" s="10" t="str">
        <f>IFERROR(VLOOKUP(C2375,参数表!A:D,4,0),"")</f>
        <v/>
      </c>
    </row>
    <row r="2376" spans="1:6">
      <c r="A2376" s="33" t="str">
        <f>COUNTIF($C$1:C2376,C2376)&amp;C2376</f>
        <v>0</v>
      </c>
      <c r="D2376" s="40" t="str">
        <f>IFERROR(VLOOKUP(C2376,参数表!A:D,2,0),"")</f>
        <v/>
      </c>
      <c r="E2376" s="10" t="str">
        <f>IFERROR(VLOOKUP(C2376,参数表!A:D,3,0),"")</f>
        <v/>
      </c>
      <c r="F2376" s="10" t="str">
        <f>IFERROR(VLOOKUP(C2376,参数表!A:D,4,0),"")</f>
        <v/>
      </c>
    </row>
    <row r="2377" spans="1:6">
      <c r="A2377" s="33" t="str">
        <f>COUNTIF($C$1:C2377,C2377)&amp;C2377</f>
        <v>0</v>
      </c>
      <c r="D2377" s="40" t="str">
        <f>IFERROR(VLOOKUP(C2377,参数表!A:D,2,0),"")</f>
        <v/>
      </c>
      <c r="E2377" s="10" t="str">
        <f>IFERROR(VLOOKUP(C2377,参数表!A:D,3,0),"")</f>
        <v/>
      </c>
      <c r="F2377" s="10" t="str">
        <f>IFERROR(VLOOKUP(C2377,参数表!A:D,4,0),"")</f>
        <v/>
      </c>
    </row>
    <row r="2378" spans="1:6">
      <c r="A2378" s="33" t="str">
        <f>COUNTIF($C$1:C2378,C2378)&amp;C2378</f>
        <v>0</v>
      </c>
      <c r="D2378" s="40" t="str">
        <f>IFERROR(VLOOKUP(C2378,参数表!A:D,2,0),"")</f>
        <v/>
      </c>
      <c r="E2378" s="10" t="str">
        <f>IFERROR(VLOOKUP(C2378,参数表!A:D,3,0),"")</f>
        <v/>
      </c>
      <c r="F2378" s="10" t="str">
        <f>IFERROR(VLOOKUP(C2378,参数表!A:D,4,0),"")</f>
        <v/>
      </c>
    </row>
    <row r="2379" spans="1:6">
      <c r="A2379" s="33" t="str">
        <f>COUNTIF($C$1:C2379,C2379)&amp;C2379</f>
        <v>0</v>
      </c>
      <c r="D2379" s="40" t="str">
        <f>IFERROR(VLOOKUP(C2379,参数表!A:D,2,0),"")</f>
        <v/>
      </c>
      <c r="E2379" s="10" t="str">
        <f>IFERROR(VLOOKUP(C2379,参数表!A:D,3,0),"")</f>
        <v/>
      </c>
      <c r="F2379" s="10" t="str">
        <f>IFERROR(VLOOKUP(C2379,参数表!A:D,4,0),"")</f>
        <v/>
      </c>
    </row>
    <row r="2380" spans="1:6">
      <c r="A2380" s="33" t="str">
        <f>COUNTIF($C$1:C2380,C2380)&amp;C2380</f>
        <v>0</v>
      </c>
      <c r="D2380" s="40" t="str">
        <f>IFERROR(VLOOKUP(C2380,参数表!A:D,2,0),"")</f>
        <v/>
      </c>
      <c r="E2380" s="10" t="str">
        <f>IFERROR(VLOOKUP(C2380,参数表!A:D,3,0),"")</f>
        <v/>
      </c>
      <c r="F2380" s="10" t="str">
        <f>IFERROR(VLOOKUP(C2380,参数表!A:D,4,0),"")</f>
        <v/>
      </c>
    </row>
    <row r="2381" spans="1:6">
      <c r="A2381" s="33" t="str">
        <f>COUNTIF($C$1:C2381,C2381)&amp;C2381</f>
        <v>0</v>
      </c>
      <c r="D2381" s="40" t="str">
        <f>IFERROR(VLOOKUP(C2381,参数表!A:D,2,0),"")</f>
        <v/>
      </c>
      <c r="E2381" s="10" t="str">
        <f>IFERROR(VLOOKUP(C2381,参数表!A:D,3,0),"")</f>
        <v/>
      </c>
      <c r="F2381" s="10" t="str">
        <f>IFERROR(VLOOKUP(C2381,参数表!A:D,4,0),"")</f>
        <v/>
      </c>
    </row>
    <row r="2382" spans="1:6">
      <c r="A2382" s="33" t="str">
        <f>COUNTIF($C$1:C2382,C2382)&amp;C2382</f>
        <v>0</v>
      </c>
      <c r="D2382" s="40" t="str">
        <f>IFERROR(VLOOKUP(C2382,参数表!A:D,2,0),"")</f>
        <v/>
      </c>
      <c r="E2382" s="10" t="str">
        <f>IFERROR(VLOOKUP(C2382,参数表!A:D,3,0),"")</f>
        <v/>
      </c>
      <c r="F2382" s="10" t="str">
        <f>IFERROR(VLOOKUP(C2382,参数表!A:D,4,0),"")</f>
        <v/>
      </c>
    </row>
    <row r="2383" spans="1:6">
      <c r="A2383" s="33" t="str">
        <f>COUNTIF($C$1:C2383,C2383)&amp;C2383</f>
        <v>0</v>
      </c>
      <c r="D2383" s="40" t="str">
        <f>IFERROR(VLOOKUP(C2383,参数表!A:D,2,0),"")</f>
        <v/>
      </c>
      <c r="E2383" s="10" t="str">
        <f>IFERROR(VLOOKUP(C2383,参数表!A:D,3,0),"")</f>
        <v/>
      </c>
      <c r="F2383" s="10" t="str">
        <f>IFERROR(VLOOKUP(C2383,参数表!A:D,4,0),"")</f>
        <v/>
      </c>
    </row>
    <row r="2384" spans="1:6">
      <c r="A2384" s="33" t="str">
        <f>COUNTIF($C$1:C2384,C2384)&amp;C2384</f>
        <v>0</v>
      </c>
      <c r="D2384" s="40" t="str">
        <f>IFERROR(VLOOKUP(C2384,参数表!A:D,2,0),"")</f>
        <v/>
      </c>
      <c r="E2384" s="10" t="str">
        <f>IFERROR(VLOOKUP(C2384,参数表!A:D,3,0),"")</f>
        <v/>
      </c>
      <c r="F2384" s="10" t="str">
        <f>IFERROR(VLOOKUP(C2384,参数表!A:D,4,0),"")</f>
        <v/>
      </c>
    </row>
    <row r="2385" spans="1:6">
      <c r="A2385" s="33" t="str">
        <f>COUNTIF($C$1:C2385,C2385)&amp;C2385</f>
        <v>0</v>
      </c>
      <c r="D2385" s="40" t="str">
        <f>IFERROR(VLOOKUP(C2385,参数表!A:D,2,0),"")</f>
        <v/>
      </c>
      <c r="E2385" s="10" t="str">
        <f>IFERROR(VLOOKUP(C2385,参数表!A:D,3,0),"")</f>
        <v/>
      </c>
      <c r="F2385" s="10" t="str">
        <f>IFERROR(VLOOKUP(C2385,参数表!A:D,4,0),"")</f>
        <v/>
      </c>
    </row>
    <row r="2386" spans="1:6">
      <c r="A2386" s="33" t="str">
        <f>COUNTIF($C$1:C2386,C2386)&amp;C2386</f>
        <v>0</v>
      </c>
      <c r="D2386" s="40" t="str">
        <f>IFERROR(VLOOKUP(C2386,参数表!A:D,2,0),"")</f>
        <v/>
      </c>
      <c r="E2386" s="10" t="str">
        <f>IFERROR(VLOOKUP(C2386,参数表!A:D,3,0),"")</f>
        <v/>
      </c>
      <c r="F2386" s="10" t="str">
        <f>IFERROR(VLOOKUP(C2386,参数表!A:D,4,0),"")</f>
        <v/>
      </c>
    </row>
    <row r="2387" spans="1:6">
      <c r="A2387" s="33" t="str">
        <f>COUNTIF($C$1:C2387,C2387)&amp;C2387</f>
        <v>0</v>
      </c>
      <c r="D2387" s="40" t="str">
        <f>IFERROR(VLOOKUP(C2387,参数表!A:D,2,0),"")</f>
        <v/>
      </c>
      <c r="E2387" s="10" t="str">
        <f>IFERROR(VLOOKUP(C2387,参数表!A:D,3,0),"")</f>
        <v/>
      </c>
      <c r="F2387" s="10" t="str">
        <f>IFERROR(VLOOKUP(C2387,参数表!A:D,4,0),"")</f>
        <v/>
      </c>
    </row>
    <row r="2388" spans="1:6">
      <c r="A2388" s="33" t="str">
        <f>COUNTIF($C$1:C2388,C2388)&amp;C2388</f>
        <v>0</v>
      </c>
      <c r="D2388" s="40" t="str">
        <f>IFERROR(VLOOKUP(C2388,参数表!A:D,2,0),"")</f>
        <v/>
      </c>
      <c r="E2388" s="10" t="str">
        <f>IFERROR(VLOOKUP(C2388,参数表!A:D,3,0),"")</f>
        <v/>
      </c>
      <c r="F2388" s="10" t="str">
        <f>IFERROR(VLOOKUP(C2388,参数表!A:D,4,0),"")</f>
        <v/>
      </c>
    </row>
    <row r="2389" spans="1:6">
      <c r="A2389" s="33" t="str">
        <f>COUNTIF($C$1:C2389,C2389)&amp;C2389</f>
        <v>0</v>
      </c>
      <c r="D2389" s="40" t="str">
        <f>IFERROR(VLOOKUP(C2389,参数表!A:D,2,0),"")</f>
        <v/>
      </c>
      <c r="E2389" s="10" t="str">
        <f>IFERROR(VLOOKUP(C2389,参数表!A:D,3,0),"")</f>
        <v/>
      </c>
      <c r="F2389" s="10" t="str">
        <f>IFERROR(VLOOKUP(C2389,参数表!A:D,4,0),"")</f>
        <v/>
      </c>
    </row>
    <row r="2390" spans="1:6">
      <c r="A2390" s="33" t="str">
        <f>COUNTIF($C$1:C2390,C2390)&amp;C2390</f>
        <v>0</v>
      </c>
      <c r="D2390" s="40" t="str">
        <f>IFERROR(VLOOKUP(C2390,参数表!A:D,2,0),"")</f>
        <v/>
      </c>
      <c r="E2390" s="10" t="str">
        <f>IFERROR(VLOOKUP(C2390,参数表!A:D,3,0),"")</f>
        <v/>
      </c>
      <c r="F2390" s="10" t="str">
        <f>IFERROR(VLOOKUP(C2390,参数表!A:D,4,0),"")</f>
        <v/>
      </c>
    </row>
    <row r="2391" spans="1:6">
      <c r="A2391" s="33" t="str">
        <f>COUNTIF($C$1:C2391,C2391)&amp;C2391</f>
        <v>0</v>
      </c>
      <c r="D2391" s="40" t="str">
        <f>IFERROR(VLOOKUP(C2391,参数表!A:D,2,0),"")</f>
        <v/>
      </c>
      <c r="E2391" s="10" t="str">
        <f>IFERROR(VLOOKUP(C2391,参数表!A:D,3,0),"")</f>
        <v/>
      </c>
      <c r="F2391" s="10" t="str">
        <f>IFERROR(VLOOKUP(C2391,参数表!A:D,4,0),"")</f>
        <v/>
      </c>
    </row>
    <row r="2392" spans="1:6">
      <c r="A2392" s="33" t="str">
        <f>COUNTIF($C$1:C2392,C2392)&amp;C2392</f>
        <v>0</v>
      </c>
      <c r="D2392" s="40" t="str">
        <f>IFERROR(VLOOKUP(C2392,参数表!A:D,2,0),"")</f>
        <v/>
      </c>
      <c r="E2392" s="10" t="str">
        <f>IFERROR(VLOOKUP(C2392,参数表!A:D,3,0),"")</f>
        <v/>
      </c>
      <c r="F2392" s="10" t="str">
        <f>IFERROR(VLOOKUP(C2392,参数表!A:D,4,0),"")</f>
        <v/>
      </c>
    </row>
    <row r="2393" spans="1:6">
      <c r="A2393" s="33" t="str">
        <f>COUNTIF($C$1:C2393,C2393)&amp;C2393</f>
        <v>0</v>
      </c>
      <c r="D2393" s="40" t="str">
        <f>IFERROR(VLOOKUP(C2393,参数表!A:D,2,0),"")</f>
        <v/>
      </c>
      <c r="E2393" s="10" t="str">
        <f>IFERROR(VLOOKUP(C2393,参数表!A:D,3,0),"")</f>
        <v/>
      </c>
      <c r="F2393" s="10" t="str">
        <f>IFERROR(VLOOKUP(C2393,参数表!A:D,4,0),"")</f>
        <v/>
      </c>
    </row>
    <row r="2394" spans="1:6">
      <c r="A2394" s="33" t="str">
        <f>COUNTIF($C$1:C2394,C2394)&amp;C2394</f>
        <v>0</v>
      </c>
      <c r="D2394" s="40" t="str">
        <f>IFERROR(VLOOKUP(C2394,参数表!A:D,2,0),"")</f>
        <v/>
      </c>
      <c r="E2394" s="10" t="str">
        <f>IFERROR(VLOOKUP(C2394,参数表!A:D,3,0),"")</f>
        <v/>
      </c>
      <c r="F2394" s="10" t="str">
        <f>IFERROR(VLOOKUP(C2394,参数表!A:D,4,0),"")</f>
        <v/>
      </c>
    </row>
    <row r="2395" spans="1:6">
      <c r="A2395" s="33" t="str">
        <f>COUNTIF($C$1:C2395,C2395)&amp;C2395</f>
        <v>0</v>
      </c>
      <c r="D2395" s="40" t="str">
        <f>IFERROR(VLOOKUP(C2395,参数表!A:D,2,0),"")</f>
        <v/>
      </c>
      <c r="E2395" s="10" t="str">
        <f>IFERROR(VLOOKUP(C2395,参数表!A:D,3,0),"")</f>
        <v/>
      </c>
      <c r="F2395" s="10" t="str">
        <f>IFERROR(VLOOKUP(C2395,参数表!A:D,4,0),"")</f>
        <v/>
      </c>
    </row>
    <row r="2396" spans="1:6">
      <c r="A2396" s="33" t="str">
        <f>COUNTIF($C$1:C2396,C2396)&amp;C2396</f>
        <v>0</v>
      </c>
      <c r="D2396" s="40" t="str">
        <f>IFERROR(VLOOKUP(C2396,参数表!A:D,2,0),"")</f>
        <v/>
      </c>
      <c r="E2396" s="10" t="str">
        <f>IFERROR(VLOOKUP(C2396,参数表!A:D,3,0),"")</f>
        <v/>
      </c>
      <c r="F2396" s="10" t="str">
        <f>IFERROR(VLOOKUP(C2396,参数表!A:D,4,0),"")</f>
        <v/>
      </c>
    </row>
    <row r="2397" spans="1:6">
      <c r="A2397" s="33" t="str">
        <f>COUNTIF($C$1:C2397,C2397)&amp;C2397</f>
        <v>0</v>
      </c>
      <c r="D2397" s="40" t="str">
        <f>IFERROR(VLOOKUP(C2397,参数表!A:D,2,0),"")</f>
        <v/>
      </c>
      <c r="E2397" s="10" t="str">
        <f>IFERROR(VLOOKUP(C2397,参数表!A:D,3,0),"")</f>
        <v/>
      </c>
      <c r="F2397" s="10" t="str">
        <f>IFERROR(VLOOKUP(C2397,参数表!A:D,4,0),"")</f>
        <v/>
      </c>
    </row>
    <row r="2398" spans="1:6">
      <c r="A2398" s="33" t="str">
        <f>COUNTIF($C$1:C2398,C2398)&amp;C2398</f>
        <v>0</v>
      </c>
      <c r="D2398" s="40" t="str">
        <f>IFERROR(VLOOKUP(C2398,参数表!A:D,2,0),"")</f>
        <v/>
      </c>
      <c r="E2398" s="10" t="str">
        <f>IFERROR(VLOOKUP(C2398,参数表!A:D,3,0),"")</f>
        <v/>
      </c>
      <c r="F2398" s="10" t="str">
        <f>IFERROR(VLOOKUP(C2398,参数表!A:D,4,0),"")</f>
        <v/>
      </c>
    </row>
    <row r="2399" spans="1:6">
      <c r="A2399" s="33" t="str">
        <f>COUNTIF($C$1:C2399,C2399)&amp;C2399</f>
        <v>0</v>
      </c>
      <c r="D2399" s="40" t="str">
        <f>IFERROR(VLOOKUP(C2399,参数表!A:D,2,0),"")</f>
        <v/>
      </c>
      <c r="E2399" s="10" t="str">
        <f>IFERROR(VLOOKUP(C2399,参数表!A:D,3,0),"")</f>
        <v/>
      </c>
      <c r="F2399" s="10" t="str">
        <f>IFERROR(VLOOKUP(C2399,参数表!A:D,4,0),"")</f>
        <v/>
      </c>
    </row>
    <row r="2400" spans="1:6">
      <c r="A2400" s="33" t="str">
        <f>COUNTIF($C$1:C2400,C2400)&amp;C2400</f>
        <v>0</v>
      </c>
      <c r="D2400" s="40" t="str">
        <f>IFERROR(VLOOKUP(C2400,参数表!A:D,2,0),"")</f>
        <v/>
      </c>
      <c r="E2400" s="10" t="str">
        <f>IFERROR(VLOOKUP(C2400,参数表!A:D,3,0),"")</f>
        <v/>
      </c>
      <c r="F2400" s="10" t="str">
        <f>IFERROR(VLOOKUP(C2400,参数表!A:D,4,0),"")</f>
        <v/>
      </c>
    </row>
    <row r="2401" spans="1:6">
      <c r="A2401" s="33" t="str">
        <f>COUNTIF($C$1:C2401,C2401)&amp;C2401</f>
        <v>0</v>
      </c>
      <c r="D2401" s="40" t="str">
        <f>IFERROR(VLOOKUP(C2401,参数表!A:D,2,0),"")</f>
        <v/>
      </c>
      <c r="E2401" s="10" t="str">
        <f>IFERROR(VLOOKUP(C2401,参数表!A:D,3,0),"")</f>
        <v/>
      </c>
      <c r="F2401" s="10" t="str">
        <f>IFERROR(VLOOKUP(C2401,参数表!A:D,4,0),"")</f>
        <v/>
      </c>
    </row>
    <row r="2402" spans="1:6">
      <c r="A2402" s="33" t="str">
        <f>COUNTIF($C$1:C2402,C2402)&amp;C2402</f>
        <v>0</v>
      </c>
      <c r="D2402" s="40" t="str">
        <f>IFERROR(VLOOKUP(C2402,参数表!A:D,2,0),"")</f>
        <v/>
      </c>
      <c r="E2402" s="10" t="str">
        <f>IFERROR(VLOOKUP(C2402,参数表!A:D,3,0),"")</f>
        <v/>
      </c>
      <c r="F2402" s="10" t="str">
        <f>IFERROR(VLOOKUP(C2402,参数表!A:D,4,0),"")</f>
        <v/>
      </c>
    </row>
    <row r="2403" spans="1:6">
      <c r="A2403" s="33" t="str">
        <f>COUNTIF($C$1:C2403,C2403)&amp;C2403</f>
        <v>0</v>
      </c>
      <c r="D2403" s="40" t="str">
        <f>IFERROR(VLOOKUP(C2403,参数表!A:D,2,0),"")</f>
        <v/>
      </c>
      <c r="E2403" s="10" t="str">
        <f>IFERROR(VLOOKUP(C2403,参数表!A:D,3,0),"")</f>
        <v/>
      </c>
      <c r="F2403" s="10" t="str">
        <f>IFERROR(VLOOKUP(C2403,参数表!A:D,4,0),"")</f>
        <v/>
      </c>
    </row>
    <row r="2404" spans="1:6">
      <c r="A2404" s="33" t="str">
        <f>COUNTIF($C$1:C2404,C2404)&amp;C2404</f>
        <v>0</v>
      </c>
      <c r="D2404" s="40" t="str">
        <f>IFERROR(VLOOKUP(C2404,参数表!A:D,2,0),"")</f>
        <v/>
      </c>
      <c r="E2404" s="10" t="str">
        <f>IFERROR(VLOOKUP(C2404,参数表!A:D,3,0),"")</f>
        <v/>
      </c>
      <c r="F2404" s="10" t="str">
        <f>IFERROR(VLOOKUP(C2404,参数表!A:D,4,0),"")</f>
        <v/>
      </c>
    </row>
    <row r="2405" spans="1:6">
      <c r="A2405" s="33" t="str">
        <f>COUNTIF($C$1:C2405,C2405)&amp;C2405</f>
        <v>0</v>
      </c>
      <c r="D2405" s="40" t="str">
        <f>IFERROR(VLOOKUP(C2405,参数表!A:D,2,0),"")</f>
        <v/>
      </c>
      <c r="E2405" s="10" t="str">
        <f>IFERROR(VLOOKUP(C2405,参数表!A:D,3,0),"")</f>
        <v/>
      </c>
      <c r="F2405" s="10" t="str">
        <f>IFERROR(VLOOKUP(C2405,参数表!A:D,4,0),"")</f>
        <v/>
      </c>
    </row>
    <row r="2406" spans="1:6">
      <c r="A2406" s="33" t="str">
        <f>COUNTIF($C$1:C2406,C2406)&amp;C2406</f>
        <v>0</v>
      </c>
      <c r="D2406" s="40" t="str">
        <f>IFERROR(VLOOKUP(C2406,参数表!A:D,2,0),"")</f>
        <v/>
      </c>
      <c r="E2406" s="10" t="str">
        <f>IFERROR(VLOOKUP(C2406,参数表!A:D,3,0),"")</f>
        <v/>
      </c>
      <c r="F2406" s="10" t="str">
        <f>IFERROR(VLOOKUP(C2406,参数表!A:D,4,0),"")</f>
        <v/>
      </c>
    </row>
    <row r="2407" spans="1:6">
      <c r="A2407" s="33" t="str">
        <f>COUNTIF($C$1:C2407,C2407)&amp;C2407</f>
        <v>0</v>
      </c>
      <c r="D2407" s="40" t="str">
        <f>IFERROR(VLOOKUP(C2407,参数表!A:D,2,0),"")</f>
        <v/>
      </c>
      <c r="E2407" s="10" t="str">
        <f>IFERROR(VLOOKUP(C2407,参数表!A:D,3,0),"")</f>
        <v/>
      </c>
      <c r="F2407" s="10" t="str">
        <f>IFERROR(VLOOKUP(C2407,参数表!A:D,4,0),"")</f>
        <v/>
      </c>
    </row>
    <row r="2408" spans="1:6">
      <c r="A2408" s="33" t="str">
        <f>COUNTIF($C$1:C2408,C2408)&amp;C2408</f>
        <v>0</v>
      </c>
      <c r="D2408" s="40" t="str">
        <f>IFERROR(VLOOKUP(C2408,参数表!A:D,2,0),"")</f>
        <v/>
      </c>
      <c r="E2408" s="10" t="str">
        <f>IFERROR(VLOOKUP(C2408,参数表!A:D,3,0),"")</f>
        <v/>
      </c>
      <c r="F2408" s="10" t="str">
        <f>IFERROR(VLOOKUP(C2408,参数表!A:D,4,0),"")</f>
        <v/>
      </c>
    </row>
    <row r="2409" spans="1:6">
      <c r="A2409" s="33" t="str">
        <f>COUNTIF($C$1:C2409,C2409)&amp;C2409</f>
        <v>0</v>
      </c>
      <c r="D2409" s="40" t="str">
        <f>IFERROR(VLOOKUP(C2409,参数表!A:D,2,0),"")</f>
        <v/>
      </c>
      <c r="E2409" s="10" t="str">
        <f>IFERROR(VLOOKUP(C2409,参数表!A:D,3,0),"")</f>
        <v/>
      </c>
      <c r="F2409" s="10" t="str">
        <f>IFERROR(VLOOKUP(C2409,参数表!A:D,4,0),"")</f>
        <v/>
      </c>
    </row>
    <row r="2410" spans="1:6">
      <c r="A2410" s="33" t="str">
        <f>COUNTIF($C$1:C2410,C2410)&amp;C2410</f>
        <v>0</v>
      </c>
      <c r="D2410" s="40" t="str">
        <f>IFERROR(VLOOKUP(C2410,参数表!A:D,2,0),"")</f>
        <v/>
      </c>
      <c r="E2410" s="10" t="str">
        <f>IFERROR(VLOOKUP(C2410,参数表!A:D,3,0),"")</f>
        <v/>
      </c>
      <c r="F2410" s="10" t="str">
        <f>IFERROR(VLOOKUP(C2410,参数表!A:D,4,0),"")</f>
        <v/>
      </c>
    </row>
    <row r="2411" spans="1:6">
      <c r="A2411" s="33" t="str">
        <f>COUNTIF($C$1:C2411,C2411)&amp;C2411</f>
        <v>0</v>
      </c>
      <c r="D2411" s="40" t="str">
        <f>IFERROR(VLOOKUP(C2411,参数表!A:D,2,0),"")</f>
        <v/>
      </c>
      <c r="E2411" s="10" t="str">
        <f>IFERROR(VLOOKUP(C2411,参数表!A:D,3,0),"")</f>
        <v/>
      </c>
      <c r="F2411" s="10" t="str">
        <f>IFERROR(VLOOKUP(C2411,参数表!A:D,4,0),"")</f>
        <v/>
      </c>
    </row>
    <row r="2412" spans="1:6">
      <c r="A2412" s="33" t="str">
        <f>COUNTIF($C$1:C2412,C2412)&amp;C2412</f>
        <v>0</v>
      </c>
      <c r="D2412" s="40" t="str">
        <f>IFERROR(VLOOKUP(C2412,参数表!A:D,2,0),"")</f>
        <v/>
      </c>
      <c r="E2412" s="10" t="str">
        <f>IFERROR(VLOOKUP(C2412,参数表!A:D,3,0),"")</f>
        <v/>
      </c>
      <c r="F2412" s="10" t="str">
        <f>IFERROR(VLOOKUP(C2412,参数表!A:D,4,0),"")</f>
        <v/>
      </c>
    </row>
    <row r="2413" spans="1:6">
      <c r="A2413" s="33" t="str">
        <f>COUNTIF($C$1:C2413,C2413)&amp;C2413</f>
        <v>0</v>
      </c>
      <c r="D2413" s="40" t="str">
        <f>IFERROR(VLOOKUP(C2413,参数表!A:D,2,0),"")</f>
        <v/>
      </c>
      <c r="E2413" s="10" t="str">
        <f>IFERROR(VLOOKUP(C2413,参数表!A:D,3,0),"")</f>
        <v/>
      </c>
      <c r="F2413" s="10" t="str">
        <f>IFERROR(VLOOKUP(C2413,参数表!A:D,4,0),"")</f>
        <v/>
      </c>
    </row>
    <row r="2414" spans="1:6">
      <c r="A2414" s="33" t="str">
        <f>COUNTIF($C$1:C2414,C2414)&amp;C2414</f>
        <v>0</v>
      </c>
      <c r="D2414" s="40" t="str">
        <f>IFERROR(VLOOKUP(C2414,参数表!A:D,2,0),"")</f>
        <v/>
      </c>
      <c r="E2414" s="10" t="str">
        <f>IFERROR(VLOOKUP(C2414,参数表!A:D,3,0),"")</f>
        <v/>
      </c>
      <c r="F2414" s="10" t="str">
        <f>IFERROR(VLOOKUP(C2414,参数表!A:D,4,0),"")</f>
        <v/>
      </c>
    </row>
    <row r="2415" spans="1:6">
      <c r="A2415" s="33" t="str">
        <f>COUNTIF($C$1:C2415,C2415)&amp;C2415</f>
        <v>0</v>
      </c>
      <c r="D2415" s="40" t="str">
        <f>IFERROR(VLOOKUP(C2415,参数表!A:D,2,0),"")</f>
        <v/>
      </c>
      <c r="E2415" s="10" t="str">
        <f>IFERROR(VLOOKUP(C2415,参数表!A:D,3,0),"")</f>
        <v/>
      </c>
      <c r="F2415" s="10" t="str">
        <f>IFERROR(VLOOKUP(C2415,参数表!A:D,4,0),"")</f>
        <v/>
      </c>
    </row>
    <row r="2416" spans="1:6">
      <c r="A2416" s="33" t="str">
        <f>COUNTIF($C$1:C2416,C2416)&amp;C2416</f>
        <v>0</v>
      </c>
      <c r="D2416" s="40" t="str">
        <f>IFERROR(VLOOKUP(C2416,参数表!A:D,2,0),"")</f>
        <v/>
      </c>
      <c r="E2416" s="10" t="str">
        <f>IFERROR(VLOOKUP(C2416,参数表!A:D,3,0),"")</f>
        <v/>
      </c>
      <c r="F2416" s="10" t="str">
        <f>IFERROR(VLOOKUP(C2416,参数表!A:D,4,0),"")</f>
        <v/>
      </c>
    </row>
    <row r="2417" spans="1:6">
      <c r="A2417" s="33" t="str">
        <f>COUNTIF($C$1:C2417,C2417)&amp;C2417</f>
        <v>0</v>
      </c>
      <c r="D2417" s="40" t="str">
        <f>IFERROR(VLOOKUP(C2417,参数表!A:D,2,0),"")</f>
        <v/>
      </c>
      <c r="E2417" s="10" t="str">
        <f>IFERROR(VLOOKUP(C2417,参数表!A:D,3,0),"")</f>
        <v/>
      </c>
      <c r="F2417" s="10" t="str">
        <f>IFERROR(VLOOKUP(C2417,参数表!A:D,4,0),"")</f>
        <v/>
      </c>
    </row>
    <row r="2418" spans="1:6">
      <c r="A2418" s="33" t="str">
        <f>COUNTIF($C$1:C2418,C2418)&amp;C2418</f>
        <v>0</v>
      </c>
      <c r="D2418" s="40" t="str">
        <f>IFERROR(VLOOKUP(C2418,参数表!A:D,2,0),"")</f>
        <v/>
      </c>
      <c r="E2418" s="10" t="str">
        <f>IFERROR(VLOOKUP(C2418,参数表!A:D,3,0),"")</f>
        <v/>
      </c>
      <c r="F2418" s="10" t="str">
        <f>IFERROR(VLOOKUP(C2418,参数表!A:D,4,0),"")</f>
        <v/>
      </c>
    </row>
    <row r="2419" spans="1:6">
      <c r="A2419" s="33" t="str">
        <f>COUNTIF($C$1:C2419,C2419)&amp;C2419</f>
        <v>0</v>
      </c>
      <c r="D2419" s="40" t="str">
        <f>IFERROR(VLOOKUP(C2419,参数表!A:D,2,0),"")</f>
        <v/>
      </c>
      <c r="E2419" s="10" t="str">
        <f>IFERROR(VLOOKUP(C2419,参数表!A:D,3,0),"")</f>
        <v/>
      </c>
      <c r="F2419" s="10" t="str">
        <f>IFERROR(VLOOKUP(C2419,参数表!A:D,4,0),"")</f>
        <v/>
      </c>
    </row>
    <row r="2420" spans="1:6">
      <c r="A2420" s="33" t="str">
        <f>COUNTIF($C$1:C2420,C2420)&amp;C2420</f>
        <v>0</v>
      </c>
      <c r="D2420" s="40" t="str">
        <f>IFERROR(VLOOKUP(C2420,参数表!A:D,2,0),"")</f>
        <v/>
      </c>
      <c r="E2420" s="10" t="str">
        <f>IFERROR(VLOOKUP(C2420,参数表!A:D,3,0),"")</f>
        <v/>
      </c>
      <c r="F2420" s="10" t="str">
        <f>IFERROR(VLOOKUP(C2420,参数表!A:D,4,0),"")</f>
        <v/>
      </c>
    </row>
    <row r="2421" spans="1:6">
      <c r="A2421" s="33" t="str">
        <f>COUNTIF($C$1:C2421,C2421)&amp;C2421</f>
        <v>0</v>
      </c>
      <c r="D2421" s="40" t="str">
        <f>IFERROR(VLOOKUP(C2421,参数表!A:D,2,0),"")</f>
        <v/>
      </c>
      <c r="E2421" s="10" t="str">
        <f>IFERROR(VLOOKUP(C2421,参数表!A:D,3,0),"")</f>
        <v/>
      </c>
      <c r="F2421" s="10" t="str">
        <f>IFERROR(VLOOKUP(C2421,参数表!A:D,4,0),"")</f>
        <v/>
      </c>
    </row>
    <row r="2422" spans="1:6">
      <c r="A2422" s="33" t="str">
        <f>COUNTIF($C$1:C2422,C2422)&amp;C2422</f>
        <v>0</v>
      </c>
      <c r="D2422" s="40" t="str">
        <f>IFERROR(VLOOKUP(C2422,参数表!A:D,2,0),"")</f>
        <v/>
      </c>
      <c r="E2422" s="10" t="str">
        <f>IFERROR(VLOOKUP(C2422,参数表!A:D,3,0),"")</f>
        <v/>
      </c>
      <c r="F2422" s="10" t="str">
        <f>IFERROR(VLOOKUP(C2422,参数表!A:D,4,0),"")</f>
        <v/>
      </c>
    </row>
    <row r="2423" spans="1:6">
      <c r="A2423" s="33" t="str">
        <f>COUNTIF($C$1:C2423,C2423)&amp;C2423</f>
        <v>0</v>
      </c>
      <c r="D2423" s="40" t="str">
        <f>IFERROR(VLOOKUP(C2423,参数表!A:D,2,0),"")</f>
        <v/>
      </c>
      <c r="E2423" s="10" t="str">
        <f>IFERROR(VLOOKUP(C2423,参数表!A:D,3,0),"")</f>
        <v/>
      </c>
      <c r="F2423" s="10" t="str">
        <f>IFERROR(VLOOKUP(C2423,参数表!A:D,4,0),"")</f>
        <v/>
      </c>
    </row>
    <row r="2424" spans="1:6">
      <c r="A2424" s="33" t="str">
        <f>COUNTIF($C$1:C2424,C2424)&amp;C2424</f>
        <v>0</v>
      </c>
      <c r="D2424" s="40" t="str">
        <f>IFERROR(VLOOKUP(C2424,参数表!A:D,2,0),"")</f>
        <v/>
      </c>
      <c r="E2424" s="10" t="str">
        <f>IFERROR(VLOOKUP(C2424,参数表!A:D,3,0),"")</f>
        <v/>
      </c>
      <c r="F2424" s="10" t="str">
        <f>IFERROR(VLOOKUP(C2424,参数表!A:D,4,0),"")</f>
        <v/>
      </c>
    </row>
    <row r="2425" spans="1:6">
      <c r="A2425" s="33" t="str">
        <f>COUNTIF($C$1:C2425,C2425)&amp;C2425</f>
        <v>0</v>
      </c>
      <c r="D2425" s="40" t="str">
        <f>IFERROR(VLOOKUP(C2425,参数表!A:D,2,0),"")</f>
        <v/>
      </c>
      <c r="E2425" s="10" t="str">
        <f>IFERROR(VLOOKUP(C2425,参数表!A:D,3,0),"")</f>
        <v/>
      </c>
      <c r="F2425" s="10" t="str">
        <f>IFERROR(VLOOKUP(C2425,参数表!A:D,4,0),"")</f>
        <v/>
      </c>
    </row>
    <row r="2426" spans="1:6">
      <c r="A2426" s="33" t="str">
        <f>COUNTIF($C$1:C2426,C2426)&amp;C2426</f>
        <v>0</v>
      </c>
      <c r="D2426" s="40" t="str">
        <f>IFERROR(VLOOKUP(C2426,参数表!A:D,2,0),"")</f>
        <v/>
      </c>
      <c r="E2426" s="10" t="str">
        <f>IFERROR(VLOOKUP(C2426,参数表!A:D,3,0),"")</f>
        <v/>
      </c>
      <c r="F2426" s="10" t="str">
        <f>IFERROR(VLOOKUP(C2426,参数表!A:D,4,0),"")</f>
        <v/>
      </c>
    </row>
    <row r="2427" spans="1:6">
      <c r="A2427" s="33" t="str">
        <f>COUNTIF($C$1:C2427,C2427)&amp;C2427</f>
        <v>0</v>
      </c>
      <c r="D2427" s="40" t="str">
        <f>IFERROR(VLOOKUP(C2427,参数表!A:D,2,0),"")</f>
        <v/>
      </c>
      <c r="E2427" s="10" t="str">
        <f>IFERROR(VLOOKUP(C2427,参数表!A:D,3,0),"")</f>
        <v/>
      </c>
      <c r="F2427" s="10" t="str">
        <f>IFERROR(VLOOKUP(C2427,参数表!A:D,4,0),"")</f>
        <v/>
      </c>
    </row>
    <row r="2428" spans="1:6">
      <c r="A2428" s="33" t="str">
        <f>COUNTIF($C$1:C2428,C2428)&amp;C2428</f>
        <v>0</v>
      </c>
      <c r="D2428" s="40" t="str">
        <f>IFERROR(VLOOKUP(C2428,参数表!A:D,2,0),"")</f>
        <v/>
      </c>
      <c r="E2428" s="10" t="str">
        <f>IFERROR(VLOOKUP(C2428,参数表!A:D,3,0),"")</f>
        <v/>
      </c>
      <c r="F2428" s="10" t="str">
        <f>IFERROR(VLOOKUP(C2428,参数表!A:D,4,0),"")</f>
        <v/>
      </c>
    </row>
    <row r="2429" spans="1:6">
      <c r="A2429" s="33" t="str">
        <f>COUNTIF($C$1:C2429,C2429)&amp;C2429</f>
        <v>0</v>
      </c>
      <c r="D2429" s="40" t="str">
        <f>IFERROR(VLOOKUP(C2429,参数表!A:D,2,0),"")</f>
        <v/>
      </c>
      <c r="E2429" s="10" t="str">
        <f>IFERROR(VLOOKUP(C2429,参数表!A:D,3,0),"")</f>
        <v/>
      </c>
      <c r="F2429" s="10" t="str">
        <f>IFERROR(VLOOKUP(C2429,参数表!A:D,4,0),"")</f>
        <v/>
      </c>
    </row>
    <row r="2430" spans="1:6">
      <c r="A2430" s="33" t="str">
        <f>COUNTIF($C$1:C2430,C2430)&amp;C2430</f>
        <v>0</v>
      </c>
      <c r="D2430" s="40" t="str">
        <f>IFERROR(VLOOKUP(C2430,参数表!A:D,2,0),"")</f>
        <v/>
      </c>
      <c r="E2430" s="10" t="str">
        <f>IFERROR(VLOOKUP(C2430,参数表!A:D,3,0),"")</f>
        <v/>
      </c>
      <c r="F2430" s="10" t="str">
        <f>IFERROR(VLOOKUP(C2430,参数表!A:D,4,0),"")</f>
        <v/>
      </c>
    </row>
    <row r="2431" spans="1:6">
      <c r="A2431" s="33" t="str">
        <f>COUNTIF($C$1:C2431,C2431)&amp;C2431</f>
        <v>0</v>
      </c>
      <c r="D2431" s="40" t="str">
        <f>IFERROR(VLOOKUP(C2431,参数表!A:D,2,0),"")</f>
        <v/>
      </c>
      <c r="E2431" s="10" t="str">
        <f>IFERROR(VLOOKUP(C2431,参数表!A:D,3,0),"")</f>
        <v/>
      </c>
      <c r="F2431" s="10" t="str">
        <f>IFERROR(VLOOKUP(C2431,参数表!A:D,4,0),"")</f>
        <v/>
      </c>
    </row>
    <row r="2432" spans="1:6">
      <c r="A2432" s="33" t="str">
        <f>COUNTIF($C$1:C2432,C2432)&amp;C2432</f>
        <v>0</v>
      </c>
      <c r="D2432" s="40" t="str">
        <f>IFERROR(VLOOKUP(C2432,参数表!A:D,2,0),"")</f>
        <v/>
      </c>
      <c r="E2432" s="10" t="str">
        <f>IFERROR(VLOOKUP(C2432,参数表!A:D,3,0),"")</f>
        <v/>
      </c>
      <c r="F2432" s="10" t="str">
        <f>IFERROR(VLOOKUP(C2432,参数表!A:D,4,0),"")</f>
        <v/>
      </c>
    </row>
    <row r="2433" spans="1:6">
      <c r="A2433" s="33" t="str">
        <f>COUNTIF($C$1:C2433,C2433)&amp;C2433</f>
        <v>0</v>
      </c>
      <c r="D2433" s="40" t="str">
        <f>IFERROR(VLOOKUP(C2433,参数表!A:D,2,0),"")</f>
        <v/>
      </c>
      <c r="E2433" s="10" t="str">
        <f>IFERROR(VLOOKUP(C2433,参数表!A:D,3,0),"")</f>
        <v/>
      </c>
      <c r="F2433" s="10" t="str">
        <f>IFERROR(VLOOKUP(C2433,参数表!A:D,4,0),"")</f>
        <v/>
      </c>
    </row>
    <row r="2434" spans="1:6">
      <c r="A2434" s="33" t="str">
        <f>COUNTIF($C$1:C2434,C2434)&amp;C2434</f>
        <v>0</v>
      </c>
      <c r="D2434" s="40" t="str">
        <f>IFERROR(VLOOKUP(C2434,参数表!A:D,2,0),"")</f>
        <v/>
      </c>
      <c r="E2434" s="10" t="str">
        <f>IFERROR(VLOOKUP(C2434,参数表!A:D,3,0),"")</f>
        <v/>
      </c>
      <c r="F2434" s="10" t="str">
        <f>IFERROR(VLOOKUP(C2434,参数表!A:D,4,0),"")</f>
        <v/>
      </c>
    </row>
    <row r="2435" spans="1:6">
      <c r="A2435" s="33" t="str">
        <f>COUNTIF($C$1:C2435,C2435)&amp;C2435</f>
        <v>0</v>
      </c>
      <c r="D2435" s="40" t="str">
        <f>IFERROR(VLOOKUP(C2435,参数表!A:D,2,0),"")</f>
        <v/>
      </c>
      <c r="E2435" s="10" t="str">
        <f>IFERROR(VLOOKUP(C2435,参数表!A:D,3,0),"")</f>
        <v/>
      </c>
      <c r="F2435" s="10" t="str">
        <f>IFERROR(VLOOKUP(C2435,参数表!A:D,4,0),"")</f>
        <v/>
      </c>
    </row>
    <row r="2436" spans="1:6">
      <c r="A2436" s="33" t="str">
        <f>COUNTIF($C$1:C2436,C2436)&amp;C2436</f>
        <v>0</v>
      </c>
      <c r="D2436" s="40" t="str">
        <f>IFERROR(VLOOKUP(C2436,参数表!A:D,2,0),"")</f>
        <v/>
      </c>
      <c r="E2436" s="10" t="str">
        <f>IFERROR(VLOOKUP(C2436,参数表!A:D,3,0),"")</f>
        <v/>
      </c>
      <c r="F2436" s="10" t="str">
        <f>IFERROR(VLOOKUP(C2436,参数表!A:D,4,0),"")</f>
        <v/>
      </c>
    </row>
    <row r="2437" spans="1:6">
      <c r="A2437" s="33" t="str">
        <f>COUNTIF($C$1:C2437,C2437)&amp;C2437</f>
        <v>0</v>
      </c>
      <c r="D2437" s="40" t="str">
        <f>IFERROR(VLOOKUP(C2437,参数表!A:D,2,0),"")</f>
        <v/>
      </c>
      <c r="E2437" s="10" t="str">
        <f>IFERROR(VLOOKUP(C2437,参数表!A:D,3,0),"")</f>
        <v/>
      </c>
      <c r="F2437" s="10" t="str">
        <f>IFERROR(VLOOKUP(C2437,参数表!A:D,4,0),"")</f>
        <v/>
      </c>
    </row>
    <row r="2438" spans="1:6">
      <c r="A2438" s="33" t="str">
        <f>COUNTIF($C$1:C2438,C2438)&amp;C2438</f>
        <v>0</v>
      </c>
      <c r="D2438" s="40" t="str">
        <f>IFERROR(VLOOKUP(C2438,参数表!A:D,2,0),"")</f>
        <v/>
      </c>
      <c r="E2438" s="10" t="str">
        <f>IFERROR(VLOOKUP(C2438,参数表!A:D,3,0),"")</f>
        <v/>
      </c>
      <c r="F2438" s="10" t="str">
        <f>IFERROR(VLOOKUP(C2438,参数表!A:D,4,0),"")</f>
        <v/>
      </c>
    </row>
    <row r="2439" spans="1:6">
      <c r="A2439" s="33" t="str">
        <f>COUNTIF($C$1:C2439,C2439)&amp;C2439</f>
        <v>0</v>
      </c>
      <c r="D2439" s="40" t="str">
        <f>IFERROR(VLOOKUP(C2439,参数表!A:D,2,0),"")</f>
        <v/>
      </c>
      <c r="E2439" s="10" t="str">
        <f>IFERROR(VLOOKUP(C2439,参数表!A:D,3,0),"")</f>
        <v/>
      </c>
      <c r="F2439" s="10" t="str">
        <f>IFERROR(VLOOKUP(C2439,参数表!A:D,4,0),"")</f>
        <v/>
      </c>
    </row>
    <row r="2440" spans="1:6">
      <c r="A2440" s="33" t="str">
        <f>COUNTIF($C$1:C2440,C2440)&amp;C2440</f>
        <v>0</v>
      </c>
      <c r="D2440" s="40" t="str">
        <f>IFERROR(VLOOKUP(C2440,参数表!A:D,2,0),"")</f>
        <v/>
      </c>
      <c r="E2440" s="10" t="str">
        <f>IFERROR(VLOOKUP(C2440,参数表!A:D,3,0),"")</f>
        <v/>
      </c>
      <c r="F2440" s="10" t="str">
        <f>IFERROR(VLOOKUP(C2440,参数表!A:D,4,0),"")</f>
        <v/>
      </c>
    </row>
    <row r="2441" spans="1:6">
      <c r="A2441" s="33" t="str">
        <f>COUNTIF($C$1:C2441,C2441)&amp;C2441</f>
        <v>0</v>
      </c>
      <c r="D2441" s="40" t="str">
        <f>IFERROR(VLOOKUP(C2441,参数表!A:D,2,0),"")</f>
        <v/>
      </c>
      <c r="E2441" s="10" t="str">
        <f>IFERROR(VLOOKUP(C2441,参数表!A:D,3,0),"")</f>
        <v/>
      </c>
      <c r="F2441" s="10" t="str">
        <f>IFERROR(VLOOKUP(C2441,参数表!A:D,4,0),"")</f>
        <v/>
      </c>
    </row>
    <row r="2442" spans="1:6">
      <c r="A2442" s="33" t="str">
        <f>COUNTIF($C$1:C2442,C2442)&amp;C2442</f>
        <v>0</v>
      </c>
      <c r="D2442" s="40" t="str">
        <f>IFERROR(VLOOKUP(C2442,参数表!A:D,2,0),"")</f>
        <v/>
      </c>
      <c r="E2442" s="10" t="str">
        <f>IFERROR(VLOOKUP(C2442,参数表!A:D,3,0),"")</f>
        <v/>
      </c>
      <c r="F2442" s="10" t="str">
        <f>IFERROR(VLOOKUP(C2442,参数表!A:D,4,0),"")</f>
        <v/>
      </c>
    </row>
    <row r="2443" spans="1:6">
      <c r="A2443" s="33" t="str">
        <f>COUNTIF($C$1:C2443,C2443)&amp;C2443</f>
        <v>0</v>
      </c>
      <c r="D2443" s="40" t="str">
        <f>IFERROR(VLOOKUP(C2443,参数表!A:D,2,0),"")</f>
        <v/>
      </c>
      <c r="E2443" s="10" t="str">
        <f>IFERROR(VLOOKUP(C2443,参数表!A:D,3,0),"")</f>
        <v/>
      </c>
      <c r="F2443" s="10" t="str">
        <f>IFERROR(VLOOKUP(C2443,参数表!A:D,4,0),"")</f>
        <v/>
      </c>
    </row>
    <row r="2444" spans="1:6">
      <c r="A2444" s="33" t="str">
        <f>COUNTIF($C$1:C2444,C2444)&amp;C2444</f>
        <v>0</v>
      </c>
      <c r="D2444" s="40" t="str">
        <f>IFERROR(VLOOKUP(C2444,参数表!A:D,2,0),"")</f>
        <v/>
      </c>
      <c r="E2444" s="10" t="str">
        <f>IFERROR(VLOOKUP(C2444,参数表!A:D,3,0),"")</f>
        <v/>
      </c>
      <c r="F2444" s="10" t="str">
        <f>IFERROR(VLOOKUP(C2444,参数表!A:D,4,0),"")</f>
        <v/>
      </c>
    </row>
    <row r="2445" spans="1:6">
      <c r="A2445" s="33" t="str">
        <f>COUNTIF($C$1:C2445,C2445)&amp;C2445</f>
        <v>0</v>
      </c>
      <c r="D2445" s="40" t="str">
        <f>IFERROR(VLOOKUP(C2445,参数表!A:D,2,0),"")</f>
        <v/>
      </c>
      <c r="E2445" s="10" t="str">
        <f>IFERROR(VLOOKUP(C2445,参数表!A:D,3,0),"")</f>
        <v/>
      </c>
      <c r="F2445" s="10" t="str">
        <f>IFERROR(VLOOKUP(C2445,参数表!A:D,4,0),"")</f>
        <v/>
      </c>
    </row>
    <row r="2446" spans="1:6">
      <c r="A2446" s="33" t="str">
        <f>COUNTIF($C$1:C2446,C2446)&amp;C2446</f>
        <v>0</v>
      </c>
      <c r="D2446" s="40" t="str">
        <f>IFERROR(VLOOKUP(C2446,参数表!A:D,2,0),"")</f>
        <v/>
      </c>
      <c r="E2446" s="10" t="str">
        <f>IFERROR(VLOOKUP(C2446,参数表!A:D,3,0),"")</f>
        <v/>
      </c>
      <c r="F2446" s="10" t="str">
        <f>IFERROR(VLOOKUP(C2446,参数表!A:D,4,0),"")</f>
        <v/>
      </c>
    </row>
    <row r="2447" spans="1:6">
      <c r="A2447" s="33" t="str">
        <f>COUNTIF($C$1:C2447,C2447)&amp;C2447</f>
        <v>0</v>
      </c>
      <c r="D2447" s="40" t="str">
        <f>IFERROR(VLOOKUP(C2447,参数表!A:D,2,0),"")</f>
        <v/>
      </c>
      <c r="E2447" s="10" t="str">
        <f>IFERROR(VLOOKUP(C2447,参数表!A:D,3,0),"")</f>
        <v/>
      </c>
      <c r="F2447" s="10" t="str">
        <f>IFERROR(VLOOKUP(C2447,参数表!A:D,4,0),"")</f>
        <v/>
      </c>
    </row>
    <row r="2448" spans="1:6">
      <c r="A2448" s="33" t="str">
        <f>COUNTIF($C$1:C2448,C2448)&amp;C2448</f>
        <v>0</v>
      </c>
      <c r="D2448" s="40" t="str">
        <f>IFERROR(VLOOKUP(C2448,参数表!A:D,2,0),"")</f>
        <v/>
      </c>
      <c r="E2448" s="10" t="str">
        <f>IFERROR(VLOOKUP(C2448,参数表!A:D,3,0),"")</f>
        <v/>
      </c>
      <c r="F2448" s="10" t="str">
        <f>IFERROR(VLOOKUP(C2448,参数表!A:D,4,0),"")</f>
        <v/>
      </c>
    </row>
    <row r="2449" spans="1:6">
      <c r="A2449" s="33" t="str">
        <f>COUNTIF($C$1:C2449,C2449)&amp;C2449</f>
        <v>0</v>
      </c>
      <c r="D2449" s="40" t="str">
        <f>IFERROR(VLOOKUP(C2449,参数表!A:D,2,0),"")</f>
        <v/>
      </c>
      <c r="E2449" s="10" t="str">
        <f>IFERROR(VLOOKUP(C2449,参数表!A:D,3,0),"")</f>
        <v/>
      </c>
      <c r="F2449" s="10" t="str">
        <f>IFERROR(VLOOKUP(C2449,参数表!A:D,4,0),"")</f>
        <v/>
      </c>
    </row>
    <row r="2450" spans="1:6">
      <c r="A2450" s="33" t="str">
        <f>COUNTIF($C$1:C2450,C2450)&amp;C2450</f>
        <v>0</v>
      </c>
      <c r="D2450" s="40" t="str">
        <f>IFERROR(VLOOKUP(C2450,参数表!A:D,2,0),"")</f>
        <v/>
      </c>
      <c r="E2450" s="10" t="str">
        <f>IFERROR(VLOOKUP(C2450,参数表!A:D,3,0),"")</f>
        <v/>
      </c>
      <c r="F2450" s="10" t="str">
        <f>IFERROR(VLOOKUP(C2450,参数表!A:D,4,0),"")</f>
        <v/>
      </c>
    </row>
    <row r="2451" spans="1:6">
      <c r="A2451" s="33" t="str">
        <f>COUNTIF($C$1:C2451,C2451)&amp;C2451</f>
        <v>0</v>
      </c>
      <c r="D2451" s="40" t="str">
        <f>IFERROR(VLOOKUP(C2451,参数表!A:D,2,0),"")</f>
        <v/>
      </c>
      <c r="E2451" s="10" t="str">
        <f>IFERROR(VLOOKUP(C2451,参数表!A:D,3,0),"")</f>
        <v/>
      </c>
      <c r="F2451" s="10" t="str">
        <f>IFERROR(VLOOKUP(C2451,参数表!A:D,4,0),"")</f>
        <v/>
      </c>
    </row>
    <row r="2452" spans="1:6">
      <c r="A2452" s="33" t="str">
        <f>COUNTIF($C$1:C2452,C2452)&amp;C2452</f>
        <v>0</v>
      </c>
      <c r="D2452" s="40" t="str">
        <f>IFERROR(VLOOKUP(C2452,参数表!A:D,2,0),"")</f>
        <v/>
      </c>
      <c r="E2452" s="10" t="str">
        <f>IFERROR(VLOOKUP(C2452,参数表!A:D,3,0),"")</f>
        <v/>
      </c>
      <c r="F2452" s="10" t="str">
        <f>IFERROR(VLOOKUP(C2452,参数表!A:D,4,0),"")</f>
        <v/>
      </c>
    </row>
    <row r="2453" spans="1:6">
      <c r="A2453" s="33" t="str">
        <f>COUNTIF($C$1:C2453,C2453)&amp;C2453</f>
        <v>0</v>
      </c>
      <c r="D2453" s="40" t="str">
        <f>IFERROR(VLOOKUP(C2453,参数表!A:D,2,0),"")</f>
        <v/>
      </c>
      <c r="E2453" s="10" t="str">
        <f>IFERROR(VLOOKUP(C2453,参数表!A:D,3,0),"")</f>
        <v/>
      </c>
      <c r="F2453" s="10" t="str">
        <f>IFERROR(VLOOKUP(C2453,参数表!A:D,4,0),"")</f>
        <v/>
      </c>
    </row>
    <row r="2454" spans="1:6">
      <c r="A2454" s="33" t="str">
        <f>COUNTIF($C$1:C2454,C2454)&amp;C2454</f>
        <v>0</v>
      </c>
      <c r="D2454" s="40" t="str">
        <f>IFERROR(VLOOKUP(C2454,参数表!A:D,2,0),"")</f>
        <v/>
      </c>
      <c r="E2454" s="10" t="str">
        <f>IFERROR(VLOOKUP(C2454,参数表!A:D,3,0),"")</f>
        <v/>
      </c>
      <c r="F2454" s="10" t="str">
        <f>IFERROR(VLOOKUP(C2454,参数表!A:D,4,0),"")</f>
        <v/>
      </c>
    </row>
    <row r="2455" spans="1:6">
      <c r="A2455" s="33" t="str">
        <f>COUNTIF($C$1:C2455,C2455)&amp;C2455</f>
        <v>0</v>
      </c>
      <c r="D2455" s="40" t="str">
        <f>IFERROR(VLOOKUP(C2455,参数表!A:D,2,0),"")</f>
        <v/>
      </c>
      <c r="E2455" s="10" t="str">
        <f>IFERROR(VLOOKUP(C2455,参数表!A:D,3,0),"")</f>
        <v/>
      </c>
      <c r="F2455" s="10" t="str">
        <f>IFERROR(VLOOKUP(C2455,参数表!A:D,4,0),"")</f>
        <v/>
      </c>
    </row>
    <row r="2456" spans="1:6">
      <c r="A2456" s="33" t="str">
        <f>COUNTIF($C$1:C2456,C2456)&amp;C2456</f>
        <v>0</v>
      </c>
      <c r="D2456" s="40" t="str">
        <f>IFERROR(VLOOKUP(C2456,参数表!A:D,2,0),"")</f>
        <v/>
      </c>
      <c r="E2456" s="10" t="str">
        <f>IFERROR(VLOOKUP(C2456,参数表!A:D,3,0),"")</f>
        <v/>
      </c>
      <c r="F2456" s="10" t="str">
        <f>IFERROR(VLOOKUP(C2456,参数表!A:D,4,0),"")</f>
        <v/>
      </c>
    </row>
    <row r="2457" spans="1:6">
      <c r="A2457" s="33" t="str">
        <f>COUNTIF($C$1:C2457,C2457)&amp;C2457</f>
        <v>0</v>
      </c>
      <c r="D2457" s="40" t="str">
        <f>IFERROR(VLOOKUP(C2457,参数表!A:D,2,0),"")</f>
        <v/>
      </c>
      <c r="E2457" s="10" t="str">
        <f>IFERROR(VLOOKUP(C2457,参数表!A:D,3,0),"")</f>
        <v/>
      </c>
      <c r="F2457" s="10" t="str">
        <f>IFERROR(VLOOKUP(C2457,参数表!A:D,4,0),"")</f>
        <v/>
      </c>
    </row>
    <row r="2458" spans="1:6">
      <c r="A2458" s="33" t="str">
        <f>COUNTIF($C$1:C2458,C2458)&amp;C2458</f>
        <v>0</v>
      </c>
      <c r="D2458" s="40" t="str">
        <f>IFERROR(VLOOKUP(C2458,参数表!A:D,2,0),"")</f>
        <v/>
      </c>
      <c r="E2458" s="10" t="str">
        <f>IFERROR(VLOOKUP(C2458,参数表!A:D,3,0),"")</f>
        <v/>
      </c>
      <c r="F2458" s="10" t="str">
        <f>IFERROR(VLOOKUP(C2458,参数表!A:D,4,0),"")</f>
        <v/>
      </c>
    </row>
    <row r="2459" spans="1:6">
      <c r="A2459" s="33" t="str">
        <f>COUNTIF($C$1:C2459,C2459)&amp;C2459</f>
        <v>0</v>
      </c>
      <c r="D2459" s="40" t="str">
        <f>IFERROR(VLOOKUP(C2459,参数表!A:D,2,0),"")</f>
        <v/>
      </c>
      <c r="E2459" s="10" t="str">
        <f>IFERROR(VLOOKUP(C2459,参数表!A:D,3,0),"")</f>
        <v/>
      </c>
      <c r="F2459" s="10" t="str">
        <f>IFERROR(VLOOKUP(C2459,参数表!A:D,4,0),"")</f>
        <v/>
      </c>
    </row>
    <row r="2460" spans="1:6">
      <c r="A2460" s="33" t="str">
        <f>COUNTIF($C$1:C2460,C2460)&amp;C2460</f>
        <v>0</v>
      </c>
      <c r="D2460" s="40" t="str">
        <f>IFERROR(VLOOKUP(C2460,参数表!A:D,2,0),"")</f>
        <v/>
      </c>
      <c r="E2460" s="10" t="str">
        <f>IFERROR(VLOOKUP(C2460,参数表!A:D,3,0),"")</f>
        <v/>
      </c>
      <c r="F2460" s="10" t="str">
        <f>IFERROR(VLOOKUP(C2460,参数表!A:D,4,0),"")</f>
        <v/>
      </c>
    </row>
    <row r="2461" spans="1:6">
      <c r="A2461" s="33" t="str">
        <f>COUNTIF($C$1:C2461,C2461)&amp;C2461</f>
        <v>0</v>
      </c>
      <c r="D2461" s="40" t="str">
        <f>IFERROR(VLOOKUP(C2461,参数表!A:D,2,0),"")</f>
        <v/>
      </c>
      <c r="E2461" s="10" t="str">
        <f>IFERROR(VLOOKUP(C2461,参数表!A:D,3,0),"")</f>
        <v/>
      </c>
      <c r="F2461" s="10" t="str">
        <f>IFERROR(VLOOKUP(C2461,参数表!A:D,4,0),"")</f>
        <v/>
      </c>
    </row>
    <row r="2462" spans="1:6">
      <c r="A2462" s="33" t="str">
        <f>COUNTIF($C$1:C2462,C2462)&amp;C2462</f>
        <v>0</v>
      </c>
      <c r="D2462" s="40" t="str">
        <f>IFERROR(VLOOKUP(C2462,参数表!A:D,2,0),"")</f>
        <v/>
      </c>
      <c r="E2462" s="10" t="str">
        <f>IFERROR(VLOOKUP(C2462,参数表!A:D,3,0),"")</f>
        <v/>
      </c>
      <c r="F2462" s="10" t="str">
        <f>IFERROR(VLOOKUP(C2462,参数表!A:D,4,0),"")</f>
        <v/>
      </c>
    </row>
    <row r="2463" spans="1:6">
      <c r="A2463" s="33" t="str">
        <f>COUNTIF($C$1:C2463,C2463)&amp;C2463</f>
        <v>0</v>
      </c>
      <c r="D2463" s="40" t="str">
        <f>IFERROR(VLOOKUP(C2463,参数表!A:D,2,0),"")</f>
        <v/>
      </c>
      <c r="E2463" s="10" t="str">
        <f>IFERROR(VLOOKUP(C2463,参数表!A:D,3,0),"")</f>
        <v/>
      </c>
      <c r="F2463" s="10" t="str">
        <f>IFERROR(VLOOKUP(C2463,参数表!A:D,4,0),"")</f>
        <v/>
      </c>
    </row>
    <row r="2464" spans="1:6">
      <c r="A2464" s="33" t="str">
        <f>COUNTIF($C$1:C2464,C2464)&amp;C2464</f>
        <v>0</v>
      </c>
      <c r="D2464" s="40" t="str">
        <f>IFERROR(VLOOKUP(C2464,参数表!A:D,2,0),"")</f>
        <v/>
      </c>
      <c r="E2464" s="10" t="str">
        <f>IFERROR(VLOOKUP(C2464,参数表!A:D,3,0),"")</f>
        <v/>
      </c>
      <c r="F2464" s="10" t="str">
        <f>IFERROR(VLOOKUP(C2464,参数表!A:D,4,0),"")</f>
        <v/>
      </c>
    </row>
    <row r="2465" spans="1:6">
      <c r="A2465" s="33" t="str">
        <f>COUNTIF($C$1:C2465,C2465)&amp;C2465</f>
        <v>0</v>
      </c>
      <c r="D2465" s="40" t="str">
        <f>IFERROR(VLOOKUP(C2465,参数表!A:D,2,0),"")</f>
        <v/>
      </c>
      <c r="E2465" s="10" t="str">
        <f>IFERROR(VLOOKUP(C2465,参数表!A:D,3,0),"")</f>
        <v/>
      </c>
      <c r="F2465" s="10" t="str">
        <f>IFERROR(VLOOKUP(C2465,参数表!A:D,4,0),"")</f>
        <v/>
      </c>
    </row>
    <row r="2466" spans="1:6">
      <c r="A2466" s="33" t="str">
        <f>COUNTIF($C$1:C2466,C2466)&amp;C2466</f>
        <v>0</v>
      </c>
      <c r="D2466" s="40" t="str">
        <f>IFERROR(VLOOKUP(C2466,参数表!A:D,2,0),"")</f>
        <v/>
      </c>
      <c r="E2466" s="10" t="str">
        <f>IFERROR(VLOOKUP(C2466,参数表!A:D,3,0),"")</f>
        <v/>
      </c>
      <c r="F2466" s="10" t="str">
        <f>IFERROR(VLOOKUP(C2466,参数表!A:D,4,0),"")</f>
        <v/>
      </c>
    </row>
    <row r="2467" spans="1:6">
      <c r="A2467" s="33" t="str">
        <f>COUNTIF($C$1:C2467,C2467)&amp;C2467</f>
        <v>0</v>
      </c>
      <c r="D2467" s="40" t="str">
        <f>IFERROR(VLOOKUP(C2467,参数表!A:D,2,0),"")</f>
        <v/>
      </c>
      <c r="E2467" s="10" t="str">
        <f>IFERROR(VLOOKUP(C2467,参数表!A:D,3,0),"")</f>
        <v/>
      </c>
      <c r="F2467" s="10" t="str">
        <f>IFERROR(VLOOKUP(C2467,参数表!A:D,4,0),"")</f>
        <v/>
      </c>
    </row>
    <row r="2468" spans="1:6">
      <c r="A2468" s="33" t="str">
        <f>COUNTIF($C$1:C2468,C2468)&amp;C2468</f>
        <v>0</v>
      </c>
      <c r="D2468" s="40" t="str">
        <f>IFERROR(VLOOKUP(C2468,参数表!A:D,2,0),"")</f>
        <v/>
      </c>
      <c r="E2468" s="10" t="str">
        <f>IFERROR(VLOOKUP(C2468,参数表!A:D,3,0),"")</f>
        <v/>
      </c>
      <c r="F2468" s="10" t="str">
        <f>IFERROR(VLOOKUP(C2468,参数表!A:D,4,0),"")</f>
        <v/>
      </c>
    </row>
    <row r="2469" spans="1:6">
      <c r="A2469" s="33" t="str">
        <f>COUNTIF($C$1:C2469,C2469)&amp;C2469</f>
        <v>0</v>
      </c>
      <c r="D2469" s="40" t="str">
        <f>IFERROR(VLOOKUP(C2469,参数表!A:D,2,0),"")</f>
        <v/>
      </c>
      <c r="E2469" s="10" t="str">
        <f>IFERROR(VLOOKUP(C2469,参数表!A:D,3,0),"")</f>
        <v/>
      </c>
      <c r="F2469" s="10" t="str">
        <f>IFERROR(VLOOKUP(C2469,参数表!A:D,4,0),"")</f>
        <v/>
      </c>
    </row>
    <row r="2470" spans="1:6">
      <c r="A2470" s="33" t="str">
        <f>COUNTIF($C$1:C2470,C2470)&amp;C2470</f>
        <v>0</v>
      </c>
      <c r="D2470" s="40" t="str">
        <f>IFERROR(VLOOKUP(C2470,参数表!A:D,2,0),"")</f>
        <v/>
      </c>
      <c r="E2470" s="10" t="str">
        <f>IFERROR(VLOOKUP(C2470,参数表!A:D,3,0),"")</f>
        <v/>
      </c>
      <c r="F2470" s="10" t="str">
        <f>IFERROR(VLOOKUP(C2470,参数表!A:D,4,0),"")</f>
        <v/>
      </c>
    </row>
    <row r="2471" spans="1:6">
      <c r="A2471" s="33" t="str">
        <f>COUNTIF($C$1:C2471,C2471)&amp;C2471</f>
        <v>0</v>
      </c>
      <c r="D2471" s="40" t="str">
        <f>IFERROR(VLOOKUP(C2471,参数表!A:D,2,0),"")</f>
        <v/>
      </c>
      <c r="E2471" s="10" t="str">
        <f>IFERROR(VLOOKUP(C2471,参数表!A:D,3,0),"")</f>
        <v/>
      </c>
      <c r="F2471" s="10" t="str">
        <f>IFERROR(VLOOKUP(C2471,参数表!A:D,4,0),"")</f>
        <v/>
      </c>
    </row>
    <row r="2472" spans="1:6">
      <c r="A2472" s="33" t="str">
        <f>COUNTIF($C$1:C2472,C2472)&amp;C2472</f>
        <v>0</v>
      </c>
      <c r="D2472" s="40" t="str">
        <f>IFERROR(VLOOKUP(C2472,参数表!A:D,2,0),"")</f>
        <v/>
      </c>
      <c r="E2472" s="10" t="str">
        <f>IFERROR(VLOOKUP(C2472,参数表!A:D,3,0),"")</f>
        <v/>
      </c>
      <c r="F2472" s="10" t="str">
        <f>IFERROR(VLOOKUP(C2472,参数表!A:D,4,0),"")</f>
        <v/>
      </c>
    </row>
    <row r="2473" spans="1:6">
      <c r="A2473" s="33" t="str">
        <f>COUNTIF($C$1:C2473,C2473)&amp;C2473</f>
        <v>0</v>
      </c>
      <c r="D2473" s="40" t="str">
        <f>IFERROR(VLOOKUP(C2473,参数表!A:D,2,0),"")</f>
        <v/>
      </c>
      <c r="E2473" s="10" t="str">
        <f>IFERROR(VLOOKUP(C2473,参数表!A:D,3,0),"")</f>
        <v/>
      </c>
      <c r="F2473" s="10" t="str">
        <f>IFERROR(VLOOKUP(C2473,参数表!A:D,4,0),"")</f>
        <v/>
      </c>
    </row>
    <row r="2474" spans="1:6">
      <c r="A2474" s="33" t="str">
        <f>COUNTIF($C$1:C2474,C2474)&amp;C2474</f>
        <v>0</v>
      </c>
      <c r="D2474" s="40" t="str">
        <f>IFERROR(VLOOKUP(C2474,参数表!A:D,2,0),"")</f>
        <v/>
      </c>
      <c r="E2474" s="10" t="str">
        <f>IFERROR(VLOOKUP(C2474,参数表!A:D,3,0),"")</f>
        <v/>
      </c>
      <c r="F2474" s="10" t="str">
        <f>IFERROR(VLOOKUP(C2474,参数表!A:D,4,0),"")</f>
        <v/>
      </c>
    </row>
    <row r="2475" spans="1:6">
      <c r="A2475" s="33" t="str">
        <f>COUNTIF($C$1:C2475,C2475)&amp;C2475</f>
        <v>0</v>
      </c>
      <c r="D2475" s="40" t="str">
        <f>IFERROR(VLOOKUP(C2475,参数表!A:D,2,0),"")</f>
        <v/>
      </c>
      <c r="E2475" s="10" t="str">
        <f>IFERROR(VLOOKUP(C2475,参数表!A:D,3,0),"")</f>
        <v/>
      </c>
      <c r="F2475" s="10" t="str">
        <f>IFERROR(VLOOKUP(C2475,参数表!A:D,4,0),"")</f>
        <v/>
      </c>
    </row>
    <row r="2476" spans="1:6">
      <c r="A2476" s="33" t="str">
        <f>COUNTIF($C$1:C2476,C2476)&amp;C2476</f>
        <v>0</v>
      </c>
      <c r="D2476" s="40" t="str">
        <f>IFERROR(VLOOKUP(C2476,参数表!A:D,2,0),"")</f>
        <v/>
      </c>
      <c r="E2476" s="10" t="str">
        <f>IFERROR(VLOOKUP(C2476,参数表!A:D,3,0),"")</f>
        <v/>
      </c>
      <c r="F2476" s="10" t="str">
        <f>IFERROR(VLOOKUP(C2476,参数表!A:D,4,0),"")</f>
        <v/>
      </c>
    </row>
    <row r="2477" spans="1:6">
      <c r="A2477" s="33" t="str">
        <f>COUNTIF($C$1:C2477,C2477)&amp;C2477</f>
        <v>0</v>
      </c>
      <c r="D2477" s="40" t="str">
        <f>IFERROR(VLOOKUP(C2477,参数表!A:D,2,0),"")</f>
        <v/>
      </c>
      <c r="E2477" s="10" t="str">
        <f>IFERROR(VLOOKUP(C2477,参数表!A:D,3,0),"")</f>
        <v/>
      </c>
      <c r="F2477" s="10" t="str">
        <f>IFERROR(VLOOKUP(C2477,参数表!A:D,4,0),"")</f>
        <v/>
      </c>
    </row>
    <row r="2478" spans="1:6">
      <c r="A2478" s="33" t="str">
        <f>COUNTIF($C$1:C2478,C2478)&amp;C2478</f>
        <v>0</v>
      </c>
      <c r="D2478" s="40" t="str">
        <f>IFERROR(VLOOKUP(C2478,参数表!A:D,2,0),"")</f>
        <v/>
      </c>
      <c r="E2478" s="10" t="str">
        <f>IFERROR(VLOOKUP(C2478,参数表!A:D,3,0),"")</f>
        <v/>
      </c>
      <c r="F2478" s="10" t="str">
        <f>IFERROR(VLOOKUP(C2478,参数表!A:D,4,0),"")</f>
        <v/>
      </c>
    </row>
    <row r="2479" spans="1:6">
      <c r="A2479" s="33" t="str">
        <f>COUNTIF($C$1:C2479,C2479)&amp;C2479</f>
        <v>0</v>
      </c>
      <c r="D2479" s="40" t="str">
        <f>IFERROR(VLOOKUP(C2479,参数表!A:D,2,0),"")</f>
        <v/>
      </c>
      <c r="E2479" s="10" t="str">
        <f>IFERROR(VLOOKUP(C2479,参数表!A:D,3,0),"")</f>
        <v/>
      </c>
      <c r="F2479" s="10" t="str">
        <f>IFERROR(VLOOKUP(C2479,参数表!A:D,4,0),"")</f>
        <v/>
      </c>
    </row>
    <row r="2480" spans="1:6">
      <c r="A2480" s="33" t="str">
        <f>COUNTIF($C$1:C2480,C2480)&amp;C2480</f>
        <v>0</v>
      </c>
      <c r="D2480" s="40" t="str">
        <f>IFERROR(VLOOKUP(C2480,参数表!A:D,2,0),"")</f>
        <v/>
      </c>
      <c r="E2480" s="10" t="str">
        <f>IFERROR(VLOOKUP(C2480,参数表!A:D,3,0),"")</f>
        <v/>
      </c>
      <c r="F2480" s="10" t="str">
        <f>IFERROR(VLOOKUP(C2480,参数表!A:D,4,0),"")</f>
        <v/>
      </c>
    </row>
    <row r="2481" spans="1:6">
      <c r="A2481" s="33" t="str">
        <f>COUNTIF($C$1:C2481,C2481)&amp;C2481</f>
        <v>0</v>
      </c>
      <c r="D2481" s="40" t="str">
        <f>IFERROR(VLOOKUP(C2481,参数表!A:D,2,0),"")</f>
        <v/>
      </c>
      <c r="E2481" s="10" t="str">
        <f>IFERROR(VLOOKUP(C2481,参数表!A:D,3,0),"")</f>
        <v/>
      </c>
      <c r="F2481" s="10" t="str">
        <f>IFERROR(VLOOKUP(C2481,参数表!A:D,4,0),"")</f>
        <v/>
      </c>
    </row>
    <row r="2482" spans="1:6">
      <c r="A2482" s="33" t="str">
        <f>COUNTIF($C$1:C2482,C2482)&amp;C2482</f>
        <v>0</v>
      </c>
      <c r="D2482" s="40" t="str">
        <f>IFERROR(VLOOKUP(C2482,参数表!A:D,2,0),"")</f>
        <v/>
      </c>
      <c r="E2482" s="10" t="str">
        <f>IFERROR(VLOOKUP(C2482,参数表!A:D,3,0),"")</f>
        <v/>
      </c>
      <c r="F2482" s="10" t="str">
        <f>IFERROR(VLOOKUP(C2482,参数表!A:D,4,0),"")</f>
        <v/>
      </c>
    </row>
    <row r="2483" spans="1:6">
      <c r="A2483" s="33" t="str">
        <f>COUNTIF($C$1:C2483,C2483)&amp;C2483</f>
        <v>0</v>
      </c>
      <c r="D2483" s="40" t="str">
        <f>IFERROR(VLOOKUP(C2483,参数表!A:D,2,0),"")</f>
        <v/>
      </c>
      <c r="E2483" s="10" t="str">
        <f>IFERROR(VLOOKUP(C2483,参数表!A:D,3,0),"")</f>
        <v/>
      </c>
      <c r="F2483" s="10" t="str">
        <f>IFERROR(VLOOKUP(C2483,参数表!A:D,4,0),"")</f>
        <v/>
      </c>
    </row>
    <row r="2484" spans="1:6">
      <c r="A2484" s="33" t="str">
        <f>COUNTIF($C$1:C2484,C2484)&amp;C2484</f>
        <v>0</v>
      </c>
      <c r="D2484" s="40" t="str">
        <f>IFERROR(VLOOKUP(C2484,参数表!A:D,2,0),"")</f>
        <v/>
      </c>
      <c r="E2484" s="10" t="str">
        <f>IFERROR(VLOOKUP(C2484,参数表!A:D,3,0),"")</f>
        <v/>
      </c>
      <c r="F2484" s="10" t="str">
        <f>IFERROR(VLOOKUP(C2484,参数表!A:D,4,0),"")</f>
        <v/>
      </c>
    </row>
    <row r="2485" spans="1:6">
      <c r="A2485" s="33" t="str">
        <f>COUNTIF($C$1:C2485,C2485)&amp;C2485</f>
        <v>0</v>
      </c>
      <c r="D2485" s="40" t="str">
        <f>IFERROR(VLOOKUP(C2485,参数表!A:D,2,0),"")</f>
        <v/>
      </c>
      <c r="E2485" s="10" t="str">
        <f>IFERROR(VLOOKUP(C2485,参数表!A:D,3,0),"")</f>
        <v/>
      </c>
      <c r="F2485" s="10" t="str">
        <f>IFERROR(VLOOKUP(C2485,参数表!A:D,4,0),"")</f>
        <v/>
      </c>
    </row>
    <row r="2486" spans="1:6">
      <c r="A2486" s="33" t="str">
        <f>COUNTIF($C$1:C2486,C2486)&amp;C2486</f>
        <v>0</v>
      </c>
      <c r="D2486" s="40" t="str">
        <f>IFERROR(VLOOKUP(C2486,参数表!A:D,2,0),"")</f>
        <v/>
      </c>
      <c r="E2486" s="10" t="str">
        <f>IFERROR(VLOOKUP(C2486,参数表!A:D,3,0),"")</f>
        <v/>
      </c>
      <c r="F2486" s="10" t="str">
        <f>IFERROR(VLOOKUP(C2486,参数表!A:D,4,0),"")</f>
        <v/>
      </c>
    </row>
    <row r="2487" spans="1:6">
      <c r="A2487" s="33" t="str">
        <f>COUNTIF($C$1:C2487,C2487)&amp;C2487</f>
        <v>0</v>
      </c>
      <c r="D2487" s="40" t="str">
        <f>IFERROR(VLOOKUP(C2487,参数表!A:D,2,0),"")</f>
        <v/>
      </c>
      <c r="E2487" s="10" t="str">
        <f>IFERROR(VLOOKUP(C2487,参数表!A:D,3,0),"")</f>
        <v/>
      </c>
      <c r="F2487" s="10" t="str">
        <f>IFERROR(VLOOKUP(C2487,参数表!A:D,4,0),"")</f>
        <v/>
      </c>
    </row>
    <row r="2488" spans="1:6">
      <c r="A2488" s="33" t="str">
        <f>COUNTIF($C$1:C2488,C2488)&amp;C2488</f>
        <v>0</v>
      </c>
      <c r="D2488" s="40" t="str">
        <f>IFERROR(VLOOKUP(C2488,参数表!A:D,2,0),"")</f>
        <v/>
      </c>
      <c r="E2488" s="10" t="str">
        <f>IFERROR(VLOOKUP(C2488,参数表!A:D,3,0),"")</f>
        <v/>
      </c>
      <c r="F2488" s="10" t="str">
        <f>IFERROR(VLOOKUP(C2488,参数表!A:D,4,0),"")</f>
        <v/>
      </c>
    </row>
    <row r="2489" spans="1:6">
      <c r="A2489" s="33" t="str">
        <f>COUNTIF($C$1:C2489,C2489)&amp;C2489</f>
        <v>0</v>
      </c>
      <c r="D2489" s="40" t="str">
        <f>IFERROR(VLOOKUP(C2489,参数表!A:D,2,0),"")</f>
        <v/>
      </c>
      <c r="E2489" s="10" t="str">
        <f>IFERROR(VLOOKUP(C2489,参数表!A:D,3,0),"")</f>
        <v/>
      </c>
      <c r="F2489" s="10" t="str">
        <f>IFERROR(VLOOKUP(C2489,参数表!A:D,4,0),"")</f>
        <v/>
      </c>
    </row>
    <row r="2490" spans="1:6">
      <c r="A2490" s="33" t="str">
        <f>COUNTIF($C$1:C2490,C2490)&amp;C2490</f>
        <v>0</v>
      </c>
      <c r="D2490" s="40" t="str">
        <f>IFERROR(VLOOKUP(C2490,参数表!A:D,2,0),"")</f>
        <v/>
      </c>
      <c r="E2490" s="10" t="str">
        <f>IFERROR(VLOOKUP(C2490,参数表!A:D,3,0),"")</f>
        <v/>
      </c>
      <c r="F2490" s="10" t="str">
        <f>IFERROR(VLOOKUP(C2490,参数表!A:D,4,0),"")</f>
        <v/>
      </c>
    </row>
    <row r="2491" spans="1:6">
      <c r="A2491" s="33" t="str">
        <f>COUNTIF($C$1:C2491,C2491)&amp;C2491</f>
        <v>0</v>
      </c>
      <c r="D2491" s="40" t="str">
        <f>IFERROR(VLOOKUP(C2491,参数表!A:D,2,0),"")</f>
        <v/>
      </c>
      <c r="E2491" s="10" t="str">
        <f>IFERROR(VLOOKUP(C2491,参数表!A:D,3,0),"")</f>
        <v/>
      </c>
      <c r="F2491" s="10" t="str">
        <f>IFERROR(VLOOKUP(C2491,参数表!A:D,4,0),"")</f>
        <v/>
      </c>
    </row>
    <row r="2492" spans="1:6">
      <c r="A2492" s="33" t="str">
        <f>COUNTIF($C$1:C2492,C2492)&amp;C2492</f>
        <v>0</v>
      </c>
      <c r="D2492" s="40" t="str">
        <f>IFERROR(VLOOKUP(C2492,参数表!A:D,2,0),"")</f>
        <v/>
      </c>
      <c r="E2492" s="10" t="str">
        <f>IFERROR(VLOOKUP(C2492,参数表!A:D,3,0),"")</f>
        <v/>
      </c>
      <c r="F2492" s="10" t="str">
        <f>IFERROR(VLOOKUP(C2492,参数表!A:D,4,0),"")</f>
        <v/>
      </c>
    </row>
    <row r="2493" spans="1:6">
      <c r="A2493" s="33" t="str">
        <f>COUNTIF($C$1:C2493,C2493)&amp;C2493</f>
        <v>0</v>
      </c>
      <c r="D2493" s="40" t="str">
        <f>IFERROR(VLOOKUP(C2493,参数表!A:D,2,0),"")</f>
        <v/>
      </c>
      <c r="E2493" s="10" t="str">
        <f>IFERROR(VLOOKUP(C2493,参数表!A:D,3,0),"")</f>
        <v/>
      </c>
      <c r="F2493" s="10" t="str">
        <f>IFERROR(VLOOKUP(C2493,参数表!A:D,4,0),"")</f>
        <v/>
      </c>
    </row>
    <row r="2494" spans="1:6">
      <c r="A2494" s="33" t="str">
        <f>COUNTIF($C$1:C2494,C2494)&amp;C2494</f>
        <v>0</v>
      </c>
      <c r="D2494" s="40" t="str">
        <f>IFERROR(VLOOKUP(C2494,参数表!A:D,2,0),"")</f>
        <v/>
      </c>
      <c r="E2494" s="10" t="str">
        <f>IFERROR(VLOOKUP(C2494,参数表!A:D,3,0),"")</f>
        <v/>
      </c>
      <c r="F2494" s="10" t="str">
        <f>IFERROR(VLOOKUP(C2494,参数表!A:D,4,0),"")</f>
        <v/>
      </c>
    </row>
    <row r="2495" spans="1:6">
      <c r="A2495" s="33" t="str">
        <f>COUNTIF($C$1:C2495,C2495)&amp;C2495</f>
        <v>0</v>
      </c>
      <c r="D2495" s="40" t="str">
        <f>IFERROR(VLOOKUP(C2495,参数表!A:D,2,0),"")</f>
        <v/>
      </c>
      <c r="E2495" s="10" t="str">
        <f>IFERROR(VLOOKUP(C2495,参数表!A:D,3,0),"")</f>
        <v/>
      </c>
      <c r="F2495" s="10" t="str">
        <f>IFERROR(VLOOKUP(C2495,参数表!A:D,4,0),"")</f>
        <v/>
      </c>
    </row>
    <row r="2496" spans="1:6">
      <c r="A2496" s="33" t="str">
        <f>COUNTIF($C$1:C2496,C2496)&amp;C2496</f>
        <v>0</v>
      </c>
      <c r="D2496" s="40" t="str">
        <f>IFERROR(VLOOKUP(C2496,参数表!A:D,2,0),"")</f>
        <v/>
      </c>
      <c r="E2496" s="10" t="str">
        <f>IFERROR(VLOOKUP(C2496,参数表!A:D,3,0),"")</f>
        <v/>
      </c>
      <c r="F2496" s="10" t="str">
        <f>IFERROR(VLOOKUP(C2496,参数表!A:D,4,0),"")</f>
        <v/>
      </c>
    </row>
    <row r="2497" spans="1:6">
      <c r="A2497" s="33" t="str">
        <f>COUNTIF($C$1:C2497,C2497)&amp;C2497</f>
        <v>0</v>
      </c>
      <c r="D2497" s="40" t="str">
        <f>IFERROR(VLOOKUP(C2497,参数表!A:D,2,0),"")</f>
        <v/>
      </c>
      <c r="E2497" s="10" t="str">
        <f>IFERROR(VLOOKUP(C2497,参数表!A:D,3,0),"")</f>
        <v/>
      </c>
      <c r="F2497" s="10" t="str">
        <f>IFERROR(VLOOKUP(C2497,参数表!A:D,4,0),"")</f>
        <v/>
      </c>
    </row>
    <row r="2498" spans="1:6">
      <c r="A2498" s="33" t="str">
        <f>COUNTIF($C$1:C2498,C2498)&amp;C2498</f>
        <v>0</v>
      </c>
      <c r="D2498" s="40" t="str">
        <f>IFERROR(VLOOKUP(C2498,参数表!A:D,2,0),"")</f>
        <v/>
      </c>
      <c r="E2498" s="10" t="str">
        <f>IFERROR(VLOOKUP(C2498,参数表!A:D,3,0),"")</f>
        <v/>
      </c>
      <c r="F2498" s="10" t="str">
        <f>IFERROR(VLOOKUP(C2498,参数表!A:D,4,0),"")</f>
        <v/>
      </c>
    </row>
    <row r="2499" spans="1:6">
      <c r="A2499" s="33" t="str">
        <f>COUNTIF($C$1:C2499,C2499)&amp;C2499</f>
        <v>0</v>
      </c>
      <c r="D2499" s="40" t="str">
        <f>IFERROR(VLOOKUP(C2499,参数表!A:D,2,0),"")</f>
        <v/>
      </c>
      <c r="E2499" s="10" t="str">
        <f>IFERROR(VLOOKUP(C2499,参数表!A:D,3,0),"")</f>
        <v/>
      </c>
      <c r="F2499" s="10" t="str">
        <f>IFERROR(VLOOKUP(C2499,参数表!A:D,4,0),"")</f>
        <v/>
      </c>
    </row>
    <row r="2500" spans="1:6">
      <c r="A2500" s="33" t="str">
        <f>COUNTIF($C$1:C2500,C2500)&amp;C2500</f>
        <v>0</v>
      </c>
      <c r="D2500" s="40" t="str">
        <f>IFERROR(VLOOKUP(C2500,参数表!A:D,2,0),"")</f>
        <v/>
      </c>
      <c r="E2500" s="10" t="str">
        <f>IFERROR(VLOOKUP(C2500,参数表!A:D,3,0),"")</f>
        <v/>
      </c>
      <c r="F2500" s="10" t="str">
        <f>IFERROR(VLOOKUP(C2500,参数表!A:D,4,0),"")</f>
        <v/>
      </c>
    </row>
    <row r="2501" spans="1:6">
      <c r="A2501" s="33" t="str">
        <f>COUNTIF($C$1:C2501,C2501)&amp;C2501</f>
        <v>0</v>
      </c>
      <c r="D2501" s="40" t="str">
        <f>IFERROR(VLOOKUP(C2501,参数表!A:D,2,0),"")</f>
        <v/>
      </c>
      <c r="E2501" s="10" t="str">
        <f>IFERROR(VLOOKUP(C2501,参数表!A:D,3,0),"")</f>
        <v/>
      </c>
      <c r="F2501" s="10" t="str">
        <f>IFERROR(VLOOKUP(C2501,参数表!A:D,4,0),"")</f>
        <v/>
      </c>
    </row>
    <row r="2502" spans="1:6">
      <c r="A2502" s="33" t="str">
        <f>COUNTIF($C$1:C2502,C2502)&amp;C2502</f>
        <v>0</v>
      </c>
      <c r="D2502" s="40" t="str">
        <f>IFERROR(VLOOKUP(C2502,参数表!A:D,2,0),"")</f>
        <v/>
      </c>
      <c r="E2502" s="10" t="str">
        <f>IFERROR(VLOOKUP(C2502,参数表!A:D,3,0),"")</f>
        <v/>
      </c>
      <c r="F2502" s="10" t="str">
        <f>IFERROR(VLOOKUP(C2502,参数表!A:D,4,0),"")</f>
        <v/>
      </c>
    </row>
    <row r="2503" spans="1:6">
      <c r="A2503" s="33" t="str">
        <f>COUNTIF($C$1:C2503,C2503)&amp;C2503</f>
        <v>0</v>
      </c>
      <c r="D2503" s="40" t="str">
        <f>IFERROR(VLOOKUP(C2503,参数表!A:D,2,0),"")</f>
        <v/>
      </c>
      <c r="E2503" s="10" t="str">
        <f>IFERROR(VLOOKUP(C2503,参数表!A:D,3,0),"")</f>
        <v/>
      </c>
      <c r="F2503" s="10" t="str">
        <f>IFERROR(VLOOKUP(C2503,参数表!A:D,4,0),"")</f>
        <v/>
      </c>
    </row>
    <row r="2504" spans="1:6">
      <c r="A2504" s="33" t="str">
        <f>COUNTIF($C$1:C2504,C2504)&amp;C2504</f>
        <v>0</v>
      </c>
      <c r="D2504" s="40" t="str">
        <f>IFERROR(VLOOKUP(C2504,参数表!A:D,2,0),"")</f>
        <v/>
      </c>
      <c r="E2504" s="10" t="str">
        <f>IFERROR(VLOOKUP(C2504,参数表!A:D,3,0),"")</f>
        <v/>
      </c>
      <c r="F2504" s="10" t="str">
        <f>IFERROR(VLOOKUP(C2504,参数表!A:D,4,0),"")</f>
        <v/>
      </c>
    </row>
    <row r="2505" spans="1:6">
      <c r="A2505" s="33" t="str">
        <f>COUNTIF($C$1:C2505,C2505)&amp;C2505</f>
        <v>0</v>
      </c>
      <c r="D2505" s="40" t="str">
        <f>IFERROR(VLOOKUP(C2505,参数表!A:D,2,0),"")</f>
        <v/>
      </c>
      <c r="E2505" s="10" t="str">
        <f>IFERROR(VLOOKUP(C2505,参数表!A:D,3,0),"")</f>
        <v/>
      </c>
      <c r="F2505" s="10" t="str">
        <f>IFERROR(VLOOKUP(C2505,参数表!A:D,4,0),"")</f>
        <v/>
      </c>
    </row>
    <row r="2506" spans="1:6">
      <c r="A2506" s="33" t="str">
        <f>COUNTIF($C$1:C2506,C2506)&amp;C2506</f>
        <v>0</v>
      </c>
      <c r="D2506" s="40" t="str">
        <f>IFERROR(VLOOKUP(C2506,参数表!A:D,2,0),"")</f>
        <v/>
      </c>
      <c r="E2506" s="10" t="str">
        <f>IFERROR(VLOOKUP(C2506,参数表!A:D,3,0),"")</f>
        <v/>
      </c>
      <c r="F2506" s="10" t="str">
        <f>IFERROR(VLOOKUP(C2506,参数表!A:D,4,0),"")</f>
        <v/>
      </c>
    </row>
    <row r="2507" spans="1:6">
      <c r="A2507" s="33" t="str">
        <f>COUNTIF($C$1:C2507,C2507)&amp;C2507</f>
        <v>0</v>
      </c>
      <c r="D2507" s="40" t="str">
        <f>IFERROR(VLOOKUP(C2507,参数表!A:D,2,0),"")</f>
        <v/>
      </c>
      <c r="E2507" s="10" t="str">
        <f>IFERROR(VLOOKUP(C2507,参数表!A:D,3,0),"")</f>
        <v/>
      </c>
      <c r="F2507" s="10" t="str">
        <f>IFERROR(VLOOKUP(C2507,参数表!A:D,4,0),"")</f>
        <v/>
      </c>
    </row>
    <row r="2508" spans="1:6">
      <c r="A2508" s="33" t="str">
        <f>COUNTIF($C$1:C2508,C2508)&amp;C2508</f>
        <v>0</v>
      </c>
      <c r="D2508" s="40" t="str">
        <f>IFERROR(VLOOKUP(C2508,参数表!A:D,2,0),"")</f>
        <v/>
      </c>
      <c r="E2508" s="10" t="str">
        <f>IFERROR(VLOOKUP(C2508,参数表!A:D,3,0),"")</f>
        <v/>
      </c>
      <c r="F2508" s="10" t="str">
        <f>IFERROR(VLOOKUP(C2508,参数表!A:D,4,0),"")</f>
        <v/>
      </c>
    </row>
    <row r="2509" spans="1:6">
      <c r="A2509" s="33" t="str">
        <f>COUNTIF($C$1:C2509,C2509)&amp;C2509</f>
        <v>0</v>
      </c>
      <c r="D2509" s="40" t="str">
        <f>IFERROR(VLOOKUP(C2509,参数表!A:D,2,0),"")</f>
        <v/>
      </c>
      <c r="E2509" s="10" t="str">
        <f>IFERROR(VLOOKUP(C2509,参数表!A:D,3,0),"")</f>
        <v/>
      </c>
      <c r="F2509" s="10" t="str">
        <f>IFERROR(VLOOKUP(C2509,参数表!A:D,4,0),"")</f>
        <v/>
      </c>
    </row>
    <row r="2510" spans="1:6">
      <c r="A2510" s="33" t="str">
        <f>COUNTIF($C$1:C2510,C2510)&amp;C2510</f>
        <v>0</v>
      </c>
      <c r="D2510" s="40" t="str">
        <f>IFERROR(VLOOKUP(C2510,参数表!A:D,2,0),"")</f>
        <v/>
      </c>
      <c r="E2510" s="10" t="str">
        <f>IFERROR(VLOOKUP(C2510,参数表!A:D,3,0),"")</f>
        <v/>
      </c>
      <c r="F2510" s="10" t="str">
        <f>IFERROR(VLOOKUP(C2510,参数表!A:D,4,0),"")</f>
        <v/>
      </c>
    </row>
    <row r="2511" spans="1:6">
      <c r="A2511" s="33" t="str">
        <f>COUNTIF($C$1:C2511,C2511)&amp;C2511</f>
        <v>0</v>
      </c>
      <c r="D2511" s="40" t="str">
        <f>IFERROR(VLOOKUP(C2511,参数表!A:D,2,0),"")</f>
        <v/>
      </c>
      <c r="E2511" s="10" t="str">
        <f>IFERROR(VLOOKUP(C2511,参数表!A:D,3,0),"")</f>
        <v/>
      </c>
      <c r="F2511" s="10" t="str">
        <f>IFERROR(VLOOKUP(C2511,参数表!A:D,4,0),"")</f>
        <v/>
      </c>
    </row>
    <row r="2512" spans="1:6">
      <c r="A2512" s="33" t="str">
        <f>COUNTIF($C$1:C2512,C2512)&amp;C2512</f>
        <v>0</v>
      </c>
      <c r="D2512" s="40" t="str">
        <f>IFERROR(VLOOKUP(C2512,参数表!A:D,2,0),"")</f>
        <v/>
      </c>
      <c r="E2512" s="10" t="str">
        <f>IFERROR(VLOOKUP(C2512,参数表!A:D,3,0),"")</f>
        <v/>
      </c>
      <c r="F2512" s="10" t="str">
        <f>IFERROR(VLOOKUP(C2512,参数表!A:D,4,0),"")</f>
        <v/>
      </c>
    </row>
    <row r="2513" spans="1:6">
      <c r="A2513" s="33" t="str">
        <f>COUNTIF($C$1:C2513,C2513)&amp;C2513</f>
        <v>0</v>
      </c>
      <c r="D2513" s="40" t="str">
        <f>IFERROR(VLOOKUP(C2513,参数表!A:D,2,0),"")</f>
        <v/>
      </c>
      <c r="E2513" s="10" t="str">
        <f>IFERROR(VLOOKUP(C2513,参数表!A:D,3,0),"")</f>
        <v/>
      </c>
      <c r="F2513" s="10" t="str">
        <f>IFERROR(VLOOKUP(C2513,参数表!A:D,4,0),"")</f>
        <v/>
      </c>
    </row>
    <row r="2514" spans="1:6">
      <c r="A2514" s="33" t="str">
        <f>COUNTIF($C$1:C2514,C2514)&amp;C2514</f>
        <v>0</v>
      </c>
      <c r="D2514" s="40" t="str">
        <f>IFERROR(VLOOKUP(C2514,参数表!A:D,2,0),"")</f>
        <v/>
      </c>
      <c r="E2514" s="10" t="str">
        <f>IFERROR(VLOOKUP(C2514,参数表!A:D,3,0),"")</f>
        <v/>
      </c>
      <c r="F2514" s="10" t="str">
        <f>IFERROR(VLOOKUP(C2514,参数表!A:D,4,0),"")</f>
        <v/>
      </c>
    </row>
    <row r="2515" spans="1:6">
      <c r="A2515" s="33" t="str">
        <f>COUNTIF($C$1:C2515,C2515)&amp;C2515</f>
        <v>0</v>
      </c>
      <c r="D2515" s="40" t="str">
        <f>IFERROR(VLOOKUP(C2515,参数表!A:D,2,0),"")</f>
        <v/>
      </c>
      <c r="E2515" s="10" t="str">
        <f>IFERROR(VLOOKUP(C2515,参数表!A:D,3,0),"")</f>
        <v/>
      </c>
      <c r="F2515" s="10" t="str">
        <f>IFERROR(VLOOKUP(C2515,参数表!A:D,4,0),"")</f>
        <v/>
      </c>
    </row>
    <row r="2516" spans="1:6">
      <c r="A2516" s="33" t="str">
        <f>COUNTIF($C$1:C2516,C2516)&amp;C2516</f>
        <v>0</v>
      </c>
      <c r="D2516" s="40" t="str">
        <f>IFERROR(VLOOKUP(C2516,参数表!A:D,2,0),"")</f>
        <v/>
      </c>
      <c r="E2516" s="10" t="str">
        <f>IFERROR(VLOOKUP(C2516,参数表!A:D,3,0),"")</f>
        <v/>
      </c>
      <c r="F2516" s="10" t="str">
        <f>IFERROR(VLOOKUP(C2516,参数表!A:D,4,0),"")</f>
        <v/>
      </c>
    </row>
    <row r="2517" spans="1:6">
      <c r="A2517" s="33" t="str">
        <f>COUNTIF($C$1:C2517,C2517)&amp;C2517</f>
        <v>0</v>
      </c>
      <c r="D2517" s="40" t="str">
        <f>IFERROR(VLOOKUP(C2517,参数表!A:D,2,0),"")</f>
        <v/>
      </c>
      <c r="E2517" s="10" t="str">
        <f>IFERROR(VLOOKUP(C2517,参数表!A:D,3,0),"")</f>
        <v/>
      </c>
      <c r="F2517" s="10" t="str">
        <f>IFERROR(VLOOKUP(C2517,参数表!A:D,4,0),"")</f>
        <v/>
      </c>
    </row>
    <row r="2518" spans="1:6">
      <c r="A2518" s="33" t="str">
        <f>COUNTIF($C$1:C2518,C2518)&amp;C2518</f>
        <v>0</v>
      </c>
      <c r="D2518" s="40" t="str">
        <f>IFERROR(VLOOKUP(C2518,参数表!A:D,2,0),"")</f>
        <v/>
      </c>
      <c r="E2518" s="10" t="str">
        <f>IFERROR(VLOOKUP(C2518,参数表!A:D,3,0),"")</f>
        <v/>
      </c>
      <c r="F2518" s="10" t="str">
        <f>IFERROR(VLOOKUP(C2518,参数表!A:D,4,0),"")</f>
        <v/>
      </c>
    </row>
    <row r="2519" spans="1:6">
      <c r="A2519" s="33" t="str">
        <f>COUNTIF($C$1:C2519,C2519)&amp;C2519</f>
        <v>0</v>
      </c>
      <c r="D2519" s="40" t="str">
        <f>IFERROR(VLOOKUP(C2519,参数表!A:D,2,0),"")</f>
        <v/>
      </c>
      <c r="E2519" s="10" t="str">
        <f>IFERROR(VLOOKUP(C2519,参数表!A:D,3,0),"")</f>
        <v/>
      </c>
      <c r="F2519" s="10" t="str">
        <f>IFERROR(VLOOKUP(C2519,参数表!A:D,4,0),"")</f>
        <v/>
      </c>
    </row>
    <row r="2520" spans="1:6">
      <c r="A2520" s="33" t="str">
        <f>COUNTIF($C$1:C2520,C2520)&amp;C2520</f>
        <v>0</v>
      </c>
      <c r="D2520" s="40" t="str">
        <f>IFERROR(VLOOKUP(C2520,参数表!A:D,2,0),"")</f>
        <v/>
      </c>
      <c r="E2520" s="10" t="str">
        <f>IFERROR(VLOOKUP(C2520,参数表!A:D,3,0),"")</f>
        <v/>
      </c>
      <c r="F2520" s="10" t="str">
        <f>IFERROR(VLOOKUP(C2520,参数表!A:D,4,0),"")</f>
        <v/>
      </c>
    </row>
    <row r="2521" spans="1:6">
      <c r="A2521" s="33" t="str">
        <f>COUNTIF($C$1:C2521,C2521)&amp;C2521</f>
        <v>0</v>
      </c>
      <c r="D2521" s="40" t="str">
        <f>IFERROR(VLOOKUP(C2521,参数表!A:D,2,0),"")</f>
        <v/>
      </c>
      <c r="E2521" s="10" t="str">
        <f>IFERROR(VLOOKUP(C2521,参数表!A:D,3,0),"")</f>
        <v/>
      </c>
      <c r="F2521" s="10" t="str">
        <f>IFERROR(VLOOKUP(C2521,参数表!A:D,4,0),"")</f>
        <v/>
      </c>
    </row>
    <row r="2522" spans="1:6">
      <c r="A2522" s="33" t="str">
        <f>COUNTIF($C$1:C2522,C2522)&amp;C2522</f>
        <v>0</v>
      </c>
      <c r="D2522" s="40" t="str">
        <f>IFERROR(VLOOKUP(C2522,参数表!A:D,2,0),"")</f>
        <v/>
      </c>
      <c r="E2522" s="10" t="str">
        <f>IFERROR(VLOOKUP(C2522,参数表!A:D,3,0),"")</f>
        <v/>
      </c>
      <c r="F2522" s="10" t="str">
        <f>IFERROR(VLOOKUP(C2522,参数表!A:D,4,0),"")</f>
        <v/>
      </c>
    </row>
    <row r="2523" spans="1:6">
      <c r="A2523" s="33" t="str">
        <f>COUNTIF($C$1:C2523,C2523)&amp;C2523</f>
        <v>0</v>
      </c>
      <c r="D2523" s="40" t="str">
        <f>IFERROR(VLOOKUP(C2523,参数表!A:D,2,0),"")</f>
        <v/>
      </c>
      <c r="E2523" s="10" t="str">
        <f>IFERROR(VLOOKUP(C2523,参数表!A:D,3,0),"")</f>
        <v/>
      </c>
      <c r="F2523" s="10" t="str">
        <f>IFERROR(VLOOKUP(C2523,参数表!A:D,4,0),"")</f>
        <v/>
      </c>
    </row>
    <row r="2524" spans="1:6">
      <c r="A2524" s="33" t="str">
        <f>COUNTIF($C$1:C2524,C2524)&amp;C2524</f>
        <v>0</v>
      </c>
      <c r="D2524" s="40" t="str">
        <f>IFERROR(VLOOKUP(C2524,参数表!A:D,2,0),"")</f>
        <v/>
      </c>
      <c r="E2524" s="10" t="str">
        <f>IFERROR(VLOOKUP(C2524,参数表!A:D,3,0),"")</f>
        <v/>
      </c>
      <c r="F2524" s="10" t="str">
        <f>IFERROR(VLOOKUP(C2524,参数表!A:D,4,0),"")</f>
        <v/>
      </c>
    </row>
    <row r="2525" spans="1:6">
      <c r="A2525" s="33" t="str">
        <f>COUNTIF($C$1:C2525,C2525)&amp;C2525</f>
        <v>0</v>
      </c>
      <c r="D2525" s="40" t="str">
        <f>IFERROR(VLOOKUP(C2525,参数表!A:D,2,0),"")</f>
        <v/>
      </c>
      <c r="E2525" s="10" t="str">
        <f>IFERROR(VLOOKUP(C2525,参数表!A:D,3,0),"")</f>
        <v/>
      </c>
      <c r="F2525" s="10" t="str">
        <f>IFERROR(VLOOKUP(C2525,参数表!A:D,4,0),"")</f>
        <v/>
      </c>
    </row>
    <row r="2526" spans="1:6">
      <c r="A2526" s="33" t="str">
        <f>COUNTIF($C$1:C2526,C2526)&amp;C2526</f>
        <v>0</v>
      </c>
      <c r="D2526" s="40" t="str">
        <f>IFERROR(VLOOKUP(C2526,参数表!A:D,2,0),"")</f>
        <v/>
      </c>
      <c r="E2526" s="10" t="str">
        <f>IFERROR(VLOOKUP(C2526,参数表!A:D,3,0),"")</f>
        <v/>
      </c>
      <c r="F2526" s="10" t="str">
        <f>IFERROR(VLOOKUP(C2526,参数表!A:D,4,0),"")</f>
        <v/>
      </c>
    </row>
    <row r="2527" spans="1:6">
      <c r="A2527" s="33" t="str">
        <f>COUNTIF($C$1:C2527,C2527)&amp;C2527</f>
        <v>0</v>
      </c>
      <c r="D2527" s="40" t="str">
        <f>IFERROR(VLOOKUP(C2527,参数表!A:D,2,0),"")</f>
        <v/>
      </c>
      <c r="E2527" s="10" t="str">
        <f>IFERROR(VLOOKUP(C2527,参数表!A:D,3,0),"")</f>
        <v/>
      </c>
      <c r="F2527" s="10" t="str">
        <f>IFERROR(VLOOKUP(C2527,参数表!A:D,4,0),"")</f>
        <v/>
      </c>
    </row>
    <row r="2528" spans="1:6">
      <c r="A2528" s="33" t="str">
        <f>COUNTIF($C$1:C2528,C2528)&amp;C2528</f>
        <v>0</v>
      </c>
      <c r="D2528" s="40" t="str">
        <f>IFERROR(VLOOKUP(C2528,参数表!A:D,2,0),"")</f>
        <v/>
      </c>
      <c r="E2528" s="10" t="str">
        <f>IFERROR(VLOOKUP(C2528,参数表!A:D,3,0),"")</f>
        <v/>
      </c>
      <c r="F2528" s="10" t="str">
        <f>IFERROR(VLOOKUP(C2528,参数表!A:D,4,0),"")</f>
        <v/>
      </c>
    </row>
    <row r="2529" spans="1:6">
      <c r="A2529" s="33" t="str">
        <f>COUNTIF($C$1:C2529,C2529)&amp;C2529</f>
        <v>0</v>
      </c>
      <c r="D2529" s="40" t="str">
        <f>IFERROR(VLOOKUP(C2529,参数表!A:D,2,0),"")</f>
        <v/>
      </c>
      <c r="E2529" s="10" t="str">
        <f>IFERROR(VLOOKUP(C2529,参数表!A:D,3,0),"")</f>
        <v/>
      </c>
      <c r="F2529" s="10" t="str">
        <f>IFERROR(VLOOKUP(C2529,参数表!A:D,4,0),"")</f>
        <v/>
      </c>
    </row>
    <row r="2530" spans="1:6">
      <c r="A2530" s="33" t="str">
        <f>COUNTIF($C$1:C2530,C2530)&amp;C2530</f>
        <v>0</v>
      </c>
      <c r="D2530" s="40" t="str">
        <f>IFERROR(VLOOKUP(C2530,参数表!A:D,2,0),"")</f>
        <v/>
      </c>
      <c r="E2530" s="10" t="str">
        <f>IFERROR(VLOOKUP(C2530,参数表!A:D,3,0),"")</f>
        <v/>
      </c>
      <c r="F2530" s="10" t="str">
        <f>IFERROR(VLOOKUP(C2530,参数表!A:D,4,0),"")</f>
        <v/>
      </c>
    </row>
    <row r="2531" spans="1:6">
      <c r="A2531" s="33" t="str">
        <f>COUNTIF($C$1:C2531,C2531)&amp;C2531</f>
        <v>0</v>
      </c>
      <c r="D2531" s="40" t="str">
        <f>IFERROR(VLOOKUP(C2531,参数表!A:D,2,0),"")</f>
        <v/>
      </c>
      <c r="E2531" s="10" t="str">
        <f>IFERROR(VLOOKUP(C2531,参数表!A:D,3,0),"")</f>
        <v/>
      </c>
      <c r="F2531" s="10" t="str">
        <f>IFERROR(VLOOKUP(C2531,参数表!A:D,4,0),"")</f>
        <v/>
      </c>
    </row>
    <row r="2532" spans="1:6">
      <c r="A2532" s="33" t="str">
        <f>COUNTIF($C$1:C2532,C2532)&amp;C2532</f>
        <v>0</v>
      </c>
      <c r="D2532" s="40" t="str">
        <f>IFERROR(VLOOKUP(C2532,参数表!A:D,2,0),"")</f>
        <v/>
      </c>
      <c r="E2532" s="10" t="str">
        <f>IFERROR(VLOOKUP(C2532,参数表!A:D,3,0),"")</f>
        <v/>
      </c>
      <c r="F2532" s="10" t="str">
        <f>IFERROR(VLOOKUP(C2532,参数表!A:D,4,0),"")</f>
        <v/>
      </c>
    </row>
    <row r="2533" spans="1:6">
      <c r="A2533" s="33" t="str">
        <f>COUNTIF($C$1:C2533,C2533)&amp;C2533</f>
        <v>0</v>
      </c>
      <c r="D2533" s="40" t="str">
        <f>IFERROR(VLOOKUP(C2533,参数表!A:D,2,0),"")</f>
        <v/>
      </c>
      <c r="E2533" s="10" t="str">
        <f>IFERROR(VLOOKUP(C2533,参数表!A:D,3,0),"")</f>
        <v/>
      </c>
      <c r="F2533" s="10" t="str">
        <f>IFERROR(VLOOKUP(C2533,参数表!A:D,4,0),"")</f>
        <v/>
      </c>
    </row>
    <row r="2534" spans="1:6">
      <c r="A2534" s="33" t="str">
        <f>COUNTIF($C$1:C2534,C2534)&amp;C2534</f>
        <v>0</v>
      </c>
      <c r="D2534" s="40" t="str">
        <f>IFERROR(VLOOKUP(C2534,参数表!A:D,2,0),"")</f>
        <v/>
      </c>
      <c r="E2534" s="10" t="str">
        <f>IFERROR(VLOOKUP(C2534,参数表!A:D,3,0),"")</f>
        <v/>
      </c>
      <c r="F2534" s="10" t="str">
        <f>IFERROR(VLOOKUP(C2534,参数表!A:D,4,0),"")</f>
        <v/>
      </c>
    </row>
    <row r="2535" spans="1:6">
      <c r="A2535" s="33" t="str">
        <f>COUNTIF($C$1:C2535,C2535)&amp;C2535</f>
        <v>0</v>
      </c>
      <c r="D2535" s="40" t="str">
        <f>IFERROR(VLOOKUP(C2535,参数表!A:D,2,0),"")</f>
        <v/>
      </c>
      <c r="E2535" s="10" t="str">
        <f>IFERROR(VLOOKUP(C2535,参数表!A:D,3,0),"")</f>
        <v/>
      </c>
      <c r="F2535" s="10" t="str">
        <f>IFERROR(VLOOKUP(C2535,参数表!A:D,4,0),"")</f>
        <v/>
      </c>
    </row>
    <row r="2536" spans="1:6">
      <c r="A2536" s="33" t="str">
        <f>COUNTIF($C$1:C2536,C2536)&amp;C2536</f>
        <v>0</v>
      </c>
      <c r="D2536" s="40" t="str">
        <f>IFERROR(VLOOKUP(C2536,参数表!A:D,2,0),"")</f>
        <v/>
      </c>
      <c r="E2536" s="10" t="str">
        <f>IFERROR(VLOOKUP(C2536,参数表!A:D,3,0),"")</f>
        <v/>
      </c>
      <c r="F2536" s="10" t="str">
        <f>IFERROR(VLOOKUP(C2536,参数表!A:D,4,0),"")</f>
        <v/>
      </c>
    </row>
    <row r="2537" spans="1:6">
      <c r="A2537" s="33" t="str">
        <f>COUNTIF($C$1:C2537,C2537)&amp;C2537</f>
        <v>0</v>
      </c>
      <c r="D2537" s="40" t="str">
        <f>IFERROR(VLOOKUP(C2537,参数表!A:D,2,0),"")</f>
        <v/>
      </c>
      <c r="E2537" s="10" t="str">
        <f>IFERROR(VLOOKUP(C2537,参数表!A:D,3,0),"")</f>
        <v/>
      </c>
      <c r="F2537" s="10" t="str">
        <f>IFERROR(VLOOKUP(C2537,参数表!A:D,4,0),"")</f>
        <v/>
      </c>
    </row>
    <row r="2538" spans="1:6">
      <c r="A2538" s="33" t="str">
        <f>COUNTIF($C$1:C2538,C2538)&amp;C2538</f>
        <v>0</v>
      </c>
      <c r="D2538" s="40" t="str">
        <f>IFERROR(VLOOKUP(C2538,参数表!A:D,2,0),"")</f>
        <v/>
      </c>
      <c r="E2538" s="10" t="str">
        <f>IFERROR(VLOOKUP(C2538,参数表!A:D,3,0),"")</f>
        <v/>
      </c>
      <c r="F2538" s="10" t="str">
        <f>IFERROR(VLOOKUP(C2538,参数表!A:D,4,0),"")</f>
        <v/>
      </c>
    </row>
    <row r="2539" spans="1:6">
      <c r="A2539" s="33" t="str">
        <f>COUNTIF($C$1:C2539,C2539)&amp;C2539</f>
        <v>0</v>
      </c>
      <c r="D2539" s="40" t="str">
        <f>IFERROR(VLOOKUP(C2539,参数表!A:D,2,0),"")</f>
        <v/>
      </c>
      <c r="E2539" s="10" t="str">
        <f>IFERROR(VLOOKUP(C2539,参数表!A:D,3,0),"")</f>
        <v/>
      </c>
      <c r="F2539" s="10" t="str">
        <f>IFERROR(VLOOKUP(C2539,参数表!A:D,4,0),"")</f>
        <v/>
      </c>
    </row>
    <row r="2540" spans="1:6">
      <c r="A2540" s="33" t="str">
        <f>COUNTIF($C$1:C2540,C2540)&amp;C2540</f>
        <v>0</v>
      </c>
      <c r="D2540" s="40" t="str">
        <f>IFERROR(VLOOKUP(C2540,参数表!A:D,2,0),"")</f>
        <v/>
      </c>
      <c r="E2540" s="10" t="str">
        <f>IFERROR(VLOOKUP(C2540,参数表!A:D,3,0),"")</f>
        <v/>
      </c>
      <c r="F2540" s="10" t="str">
        <f>IFERROR(VLOOKUP(C2540,参数表!A:D,4,0),"")</f>
        <v/>
      </c>
    </row>
    <row r="2541" spans="1:6">
      <c r="A2541" s="33" t="str">
        <f>COUNTIF($C$1:C2541,C2541)&amp;C2541</f>
        <v>0</v>
      </c>
      <c r="D2541" s="40" t="str">
        <f>IFERROR(VLOOKUP(C2541,参数表!A:D,2,0),"")</f>
        <v/>
      </c>
      <c r="E2541" s="10" t="str">
        <f>IFERROR(VLOOKUP(C2541,参数表!A:D,3,0),"")</f>
        <v/>
      </c>
      <c r="F2541" s="10" t="str">
        <f>IFERROR(VLOOKUP(C2541,参数表!A:D,4,0),"")</f>
        <v/>
      </c>
    </row>
    <row r="2542" spans="1:6">
      <c r="A2542" s="33" t="str">
        <f>COUNTIF($C$1:C2542,C2542)&amp;C2542</f>
        <v>0</v>
      </c>
      <c r="D2542" s="40" t="str">
        <f>IFERROR(VLOOKUP(C2542,参数表!A:D,2,0),"")</f>
        <v/>
      </c>
      <c r="E2542" s="10" t="str">
        <f>IFERROR(VLOOKUP(C2542,参数表!A:D,3,0),"")</f>
        <v/>
      </c>
      <c r="F2542" s="10" t="str">
        <f>IFERROR(VLOOKUP(C2542,参数表!A:D,4,0),"")</f>
        <v/>
      </c>
    </row>
    <row r="2543" spans="1:6">
      <c r="A2543" s="33" t="str">
        <f>COUNTIF($C$1:C2543,C2543)&amp;C2543</f>
        <v>0</v>
      </c>
      <c r="D2543" s="40" t="str">
        <f>IFERROR(VLOOKUP(C2543,参数表!A:D,2,0),"")</f>
        <v/>
      </c>
      <c r="E2543" s="10" t="str">
        <f>IFERROR(VLOOKUP(C2543,参数表!A:D,3,0),"")</f>
        <v/>
      </c>
      <c r="F2543" s="10" t="str">
        <f>IFERROR(VLOOKUP(C2543,参数表!A:D,4,0),"")</f>
        <v/>
      </c>
    </row>
    <row r="2544" spans="1:6">
      <c r="A2544" s="33" t="str">
        <f>COUNTIF($C$1:C2544,C2544)&amp;C2544</f>
        <v>0</v>
      </c>
      <c r="D2544" s="40" t="str">
        <f>IFERROR(VLOOKUP(C2544,参数表!A:D,2,0),"")</f>
        <v/>
      </c>
      <c r="E2544" s="10" t="str">
        <f>IFERROR(VLOOKUP(C2544,参数表!A:D,3,0),"")</f>
        <v/>
      </c>
      <c r="F2544" s="10" t="str">
        <f>IFERROR(VLOOKUP(C2544,参数表!A:D,4,0),"")</f>
        <v/>
      </c>
    </row>
    <row r="2545" spans="1:6">
      <c r="A2545" s="33" t="str">
        <f>COUNTIF($C$1:C2545,C2545)&amp;C2545</f>
        <v>0</v>
      </c>
      <c r="D2545" s="40" t="str">
        <f>IFERROR(VLOOKUP(C2545,参数表!A:D,2,0),"")</f>
        <v/>
      </c>
      <c r="E2545" s="10" t="str">
        <f>IFERROR(VLOOKUP(C2545,参数表!A:D,3,0),"")</f>
        <v/>
      </c>
      <c r="F2545" s="10" t="str">
        <f>IFERROR(VLOOKUP(C2545,参数表!A:D,4,0),"")</f>
        <v/>
      </c>
    </row>
    <row r="2546" spans="1:6">
      <c r="A2546" s="33" t="str">
        <f>COUNTIF($C$1:C2546,C2546)&amp;C2546</f>
        <v>0</v>
      </c>
      <c r="D2546" s="40" t="str">
        <f>IFERROR(VLOOKUP(C2546,参数表!A:D,2,0),"")</f>
        <v/>
      </c>
      <c r="E2546" s="10" t="str">
        <f>IFERROR(VLOOKUP(C2546,参数表!A:D,3,0),"")</f>
        <v/>
      </c>
      <c r="F2546" s="10" t="str">
        <f>IFERROR(VLOOKUP(C2546,参数表!A:D,4,0),"")</f>
        <v/>
      </c>
    </row>
    <row r="2547" spans="1:6">
      <c r="A2547" s="33" t="str">
        <f>COUNTIF($C$1:C2547,C2547)&amp;C2547</f>
        <v>0</v>
      </c>
      <c r="D2547" s="40" t="str">
        <f>IFERROR(VLOOKUP(C2547,参数表!A:D,2,0),"")</f>
        <v/>
      </c>
      <c r="E2547" s="10" t="str">
        <f>IFERROR(VLOOKUP(C2547,参数表!A:D,3,0),"")</f>
        <v/>
      </c>
      <c r="F2547" s="10" t="str">
        <f>IFERROR(VLOOKUP(C2547,参数表!A:D,4,0),"")</f>
        <v/>
      </c>
    </row>
    <row r="2548" spans="1:6">
      <c r="A2548" s="33" t="str">
        <f>COUNTIF($C$1:C2548,C2548)&amp;C2548</f>
        <v>0</v>
      </c>
      <c r="D2548" s="40" t="str">
        <f>IFERROR(VLOOKUP(C2548,参数表!A:D,2,0),"")</f>
        <v/>
      </c>
      <c r="E2548" s="10" t="str">
        <f>IFERROR(VLOOKUP(C2548,参数表!A:D,3,0),"")</f>
        <v/>
      </c>
      <c r="F2548" s="10" t="str">
        <f>IFERROR(VLOOKUP(C2548,参数表!A:D,4,0),"")</f>
        <v/>
      </c>
    </row>
    <row r="2549" spans="1:6">
      <c r="A2549" s="33" t="str">
        <f>COUNTIF($C$1:C2549,C2549)&amp;C2549</f>
        <v>0</v>
      </c>
      <c r="D2549" s="40" t="str">
        <f>IFERROR(VLOOKUP(C2549,参数表!A:D,2,0),"")</f>
        <v/>
      </c>
      <c r="E2549" s="10" t="str">
        <f>IFERROR(VLOOKUP(C2549,参数表!A:D,3,0),"")</f>
        <v/>
      </c>
      <c r="F2549" s="10" t="str">
        <f>IFERROR(VLOOKUP(C2549,参数表!A:D,4,0),"")</f>
        <v/>
      </c>
    </row>
    <row r="2550" spans="1:6">
      <c r="A2550" s="33" t="str">
        <f>COUNTIF($C$1:C2550,C2550)&amp;C2550</f>
        <v>0</v>
      </c>
      <c r="D2550" s="40" t="str">
        <f>IFERROR(VLOOKUP(C2550,参数表!A:D,2,0),"")</f>
        <v/>
      </c>
      <c r="E2550" s="10" t="str">
        <f>IFERROR(VLOOKUP(C2550,参数表!A:D,3,0),"")</f>
        <v/>
      </c>
      <c r="F2550" s="10" t="str">
        <f>IFERROR(VLOOKUP(C2550,参数表!A:D,4,0),"")</f>
        <v/>
      </c>
    </row>
    <row r="2551" spans="1:6">
      <c r="A2551" s="33" t="str">
        <f>COUNTIF($C$1:C2551,C2551)&amp;C2551</f>
        <v>0</v>
      </c>
      <c r="D2551" s="40" t="str">
        <f>IFERROR(VLOOKUP(C2551,参数表!A:D,2,0),"")</f>
        <v/>
      </c>
      <c r="E2551" s="10" t="str">
        <f>IFERROR(VLOOKUP(C2551,参数表!A:D,3,0),"")</f>
        <v/>
      </c>
      <c r="F2551" s="10" t="str">
        <f>IFERROR(VLOOKUP(C2551,参数表!A:D,4,0),"")</f>
        <v/>
      </c>
    </row>
    <row r="2552" spans="1:6">
      <c r="A2552" s="33" t="str">
        <f>COUNTIF($C$1:C2552,C2552)&amp;C2552</f>
        <v>0</v>
      </c>
      <c r="D2552" s="40" t="str">
        <f>IFERROR(VLOOKUP(C2552,参数表!A:D,2,0),"")</f>
        <v/>
      </c>
      <c r="E2552" s="10" t="str">
        <f>IFERROR(VLOOKUP(C2552,参数表!A:D,3,0),"")</f>
        <v/>
      </c>
      <c r="F2552" s="10" t="str">
        <f>IFERROR(VLOOKUP(C2552,参数表!A:D,4,0),"")</f>
        <v/>
      </c>
    </row>
    <row r="2553" spans="1:6">
      <c r="A2553" s="33" t="str">
        <f>COUNTIF($C$1:C2553,C2553)&amp;C2553</f>
        <v>0</v>
      </c>
      <c r="D2553" s="40" t="str">
        <f>IFERROR(VLOOKUP(C2553,参数表!A:D,2,0),"")</f>
        <v/>
      </c>
      <c r="E2553" s="10" t="str">
        <f>IFERROR(VLOOKUP(C2553,参数表!A:D,3,0),"")</f>
        <v/>
      </c>
      <c r="F2553" s="10" t="str">
        <f>IFERROR(VLOOKUP(C2553,参数表!A:D,4,0),"")</f>
        <v/>
      </c>
    </row>
    <row r="2554" spans="1:6">
      <c r="A2554" s="33" t="str">
        <f>COUNTIF($C$1:C2554,C2554)&amp;C2554</f>
        <v>0</v>
      </c>
      <c r="D2554" s="40" t="str">
        <f>IFERROR(VLOOKUP(C2554,参数表!A:D,2,0),"")</f>
        <v/>
      </c>
      <c r="E2554" s="10" t="str">
        <f>IFERROR(VLOOKUP(C2554,参数表!A:D,3,0),"")</f>
        <v/>
      </c>
      <c r="F2554" s="10" t="str">
        <f>IFERROR(VLOOKUP(C2554,参数表!A:D,4,0),"")</f>
        <v/>
      </c>
    </row>
    <row r="2555" spans="1:6">
      <c r="A2555" s="33" t="str">
        <f>COUNTIF($C$1:C2555,C2555)&amp;C2555</f>
        <v>0</v>
      </c>
      <c r="D2555" s="40" t="str">
        <f>IFERROR(VLOOKUP(C2555,参数表!A:D,2,0),"")</f>
        <v/>
      </c>
      <c r="E2555" s="10" t="str">
        <f>IFERROR(VLOOKUP(C2555,参数表!A:D,3,0),"")</f>
        <v/>
      </c>
      <c r="F2555" s="10" t="str">
        <f>IFERROR(VLOOKUP(C2555,参数表!A:D,4,0),"")</f>
        <v/>
      </c>
    </row>
    <row r="2556" spans="1:6">
      <c r="A2556" s="33" t="str">
        <f>COUNTIF($C$1:C2556,C2556)&amp;C2556</f>
        <v>0</v>
      </c>
      <c r="D2556" s="40" t="str">
        <f>IFERROR(VLOOKUP(C2556,参数表!A:D,2,0),"")</f>
        <v/>
      </c>
      <c r="E2556" s="10" t="str">
        <f>IFERROR(VLOOKUP(C2556,参数表!A:D,3,0),"")</f>
        <v/>
      </c>
      <c r="F2556" s="10" t="str">
        <f>IFERROR(VLOOKUP(C2556,参数表!A:D,4,0),"")</f>
        <v/>
      </c>
    </row>
    <row r="2557" spans="1:6">
      <c r="A2557" s="33" t="str">
        <f>COUNTIF($C$1:C2557,C2557)&amp;C2557</f>
        <v>0</v>
      </c>
      <c r="D2557" s="40" t="str">
        <f>IFERROR(VLOOKUP(C2557,参数表!A:D,2,0),"")</f>
        <v/>
      </c>
      <c r="E2557" s="10" t="str">
        <f>IFERROR(VLOOKUP(C2557,参数表!A:D,3,0),"")</f>
        <v/>
      </c>
      <c r="F2557" s="10" t="str">
        <f>IFERROR(VLOOKUP(C2557,参数表!A:D,4,0),"")</f>
        <v/>
      </c>
    </row>
    <row r="2558" spans="1:6">
      <c r="A2558" s="33" t="str">
        <f>COUNTIF($C$1:C2558,C2558)&amp;C2558</f>
        <v>0</v>
      </c>
      <c r="D2558" s="40" t="str">
        <f>IFERROR(VLOOKUP(C2558,参数表!A:D,2,0),"")</f>
        <v/>
      </c>
      <c r="E2558" s="10" t="str">
        <f>IFERROR(VLOOKUP(C2558,参数表!A:D,3,0),"")</f>
        <v/>
      </c>
      <c r="F2558" s="10" t="str">
        <f>IFERROR(VLOOKUP(C2558,参数表!A:D,4,0),"")</f>
        <v/>
      </c>
    </row>
    <row r="2559" spans="1:6">
      <c r="A2559" s="33" t="str">
        <f>COUNTIF($C$1:C2559,C2559)&amp;C2559</f>
        <v>0</v>
      </c>
      <c r="D2559" s="40" t="str">
        <f>IFERROR(VLOOKUP(C2559,参数表!A:D,2,0),"")</f>
        <v/>
      </c>
      <c r="E2559" s="10" t="str">
        <f>IFERROR(VLOOKUP(C2559,参数表!A:D,3,0),"")</f>
        <v/>
      </c>
      <c r="F2559" s="10" t="str">
        <f>IFERROR(VLOOKUP(C2559,参数表!A:D,4,0),"")</f>
        <v/>
      </c>
    </row>
    <row r="2560" spans="1:6">
      <c r="A2560" s="33" t="str">
        <f>COUNTIF($C$1:C2560,C2560)&amp;C2560</f>
        <v>0</v>
      </c>
      <c r="D2560" s="40" t="str">
        <f>IFERROR(VLOOKUP(C2560,参数表!A:D,2,0),"")</f>
        <v/>
      </c>
      <c r="E2560" s="10" t="str">
        <f>IFERROR(VLOOKUP(C2560,参数表!A:D,3,0),"")</f>
        <v/>
      </c>
      <c r="F2560" s="10" t="str">
        <f>IFERROR(VLOOKUP(C2560,参数表!A:D,4,0),"")</f>
        <v/>
      </c>
    </row>
    <row r="2561" spans="1:6">
      <c r="A2561" s="33" t="str">
        <f>COUNTIF($C$1:C2561,C2561)&amp;C2561</f>
        <v>0</v>
      </c>
      <c r="D2561" s="40" t="str">
        <f>IFERROR(VLOOKUP(C2561,参数表!A:D,2,0),"")</f>
        <v/>
      </c>
      <c r="E2561" s="10" t="str">
        <f>IFERROR(VLOOKUP(C2561,参数表!A:D,3,0),"")</f>
        <v/>
      </c>
      <c r="F2561" s="10" t="str">
        <f>IFERROR(VLOOKUP(C2561,参数表!A:D,4,0),"")</f>
        <v/>
      </c>
    </row>
    <row r="2562" spans="1:6">
      <c r="A2562" s="33" t="str">
        <f>COUNTIF($C$1:C2562,C2562)&amp;C2562</f>
        <v>0</v>
      </c>
      <c r="D2562" s="40" t="str">
        <f>IFERROR(VLOOKUP(C2562,参数表!A:D,2,0),"")</f>
        <v/>
      </c>
      <c r="E2562" s="10" t="str">
        <f>IFERROR(VLOOKUP(C2562,参数表!A:D,3,0),"")</f>
        <v/>
      </c>
      <c r="F2562" s="10" t="str">
        <f>IFERROR(VLOOKUP(C2562,参数表!A:D,4,0),"")</f>
        <v/>
      </c>
    </row>
    <row r="2563" spans="1:6">
      <c r="A2563" s="33" t="str">
        <f>COUNTIF($C$1:C2563,C2563)&amp;C2563</f>
        <v>0</v>
      </c>
      <c r="D2563" s="40" t="str">
        <f>IFERROR(VLOOKUP(C2563,参数表!A:D,2,0),"")</f>
        <v/>
      </c>
      <c r="E2563" s="10" t="str">
        <f>IFERROR(VLOOKUP(C2563,参数表!A:D,3,0),"")</f>
        <v/>
      </c>
      <c r="F2563" s="10" t="str">
        <f>IFERROR(VLOOKUP(C2563,参数表!A:D,4,0),"")</f>
        <v/>
      </c>
    </row>
    <row r="2564" spans="1:6">
      <c r="A2564" s="33" t="str">
        <f>COUNTIF($C$1:C2564,C2564)&amp;C2564</f>
        <v>0</v>
      </c>
      <c r="D2564" s="40" t="str">
        <f>IFERROR(VLOOKUP(C2564,参数表!A:D,2,0),"")</f>
        <v/>
      </c>
      <c r="E2564" s="10" t="str">
        <f>IFERROR(VLOOKUP(C2564,参数表!A:D,3,0),"")</f>
        <v/>
      </c>
      <c r="F2564" s="10" t="str">
        <f>IFERROR(VLOOKUP(C2564,参数表!A:D,4,0),"")</f>
        <v/>
      </c>
    </row>
    <row r="2565" spans="1:6">
      <c r="A2565" s="33" t="str">
        <f>COUNTIF($C$1:C2565,C2565)&amp;C2565</f>
        <v>0</v>
      </c>
      <c r="D2565" s="40" t="str">
        <f>IFERROR(VLOOKUP(C2565,参数表!A:D,2,0),"")</f>
        <v/>
      </c>
      <c r="E2565" s="10" t="str">
        <f>IFERROR(VLOOKUP(C2565,参数表!A:D,3,0),"")</f>
        <v/>
      </c>
      <c r="F2565" s="10" t="str">
        <f>IFERROR(VLOOKUP(C2565,参数表!A:D,4,0),"")</f>
        <v/>
      </c>
    </row>
    <row r="2566" spans="1:6">
      <c r="A2566" s="33" t="str">
        <f>COUNTIF($C$1:C2566,C2566)&amp;C2566</f>
        <v>0</v>
      </c>
      <c r="D2566" s="40" t="str">
        <f>IFERROR(VLOOKUP(C2566,参数表!A:D,2,0),"")</f>
        <v/>
      </c>
      <c r="E2566" s="10" t="str">
        <f>IFERROR(VLOOKUP(C2566,参数表!A:D,3,0),"")</f>
        <v/>
      </c>
      <c r="F2566" s="10" t="str">
        <f>IFERROR(VLOOKUP(C2566,参数表!A:D,4,0),"")</f>
        <v/>
      </c>
    </row>
    <row r="2567" spans="1:6">
      <c r="A2567" s="33" t="str">
        <f>COUNTIF($C$1:C2567,C2567)&amp;C2567</f>
        <v>0</v>
      </c>
      <c r="D2567" s="40" t="str">
        <f>IFERROR(VLOOKUP(C2567,参数表!A:D,2,0),"")</f>
        <v/>
      </c>
      <c r="E2567" s="10" t="str">
        <f>IFERROR(VLOOKUP(C2567,参数表!A:D,3,0),"")</f>
        <v/>
      </c>
      <c r="F2567" s="10" t="str">
        <f>IFERROR(VLOOKUP(C2567,参数表!A:D,4,0),"")</f>
        <v/>
      </c>
    </row>
    <row r="2568" spans="1:6">
      <c r="A2568" s="33" t="str">
        <f>COUNTIF($C$1:C2568,C2568)&amp;C2568</f>
        <v>0</v>
      </c>
      <c r="D2568" s="40" t="str">
        <f>IFERROR(VLOOKUP(C2568,参数表!A:D,2,0),"")</f>
        <v/>
      </c>
      <c r="E2568" s="10" t="str">
        <f>IFERROR(VLOOKUP(C2568,参数表!A:D,3,0),"")</f>
        <v/>
      </c>
      <c r="F2568" s="10" t="str">
        <f>IFERROR(VLOOKUP(C2568,参数表!A:D,4,0),"")</f>
        <v/>
      </c>
    </row>
    <row r="2569" spans="1:6">
      <c r="A2569" s="33" t="str">
        <f>COUNTIF($C$1:C2569,C2569)&amp;C2569</f>
        <v>0</v>
      </c>
      <c r="D2569" s="40" t="str">
        <f>IFERROR(VLOOKUP(C2569,参数表!A:D,2,0),"")</f>
        <v/>
      </c>
      <c r="E2569" s="10" t="str">
        <f>IFERROR(VLOOKUP(C2569,参数表!A:D,3,0),"")</f>
        <v/>
      </c>
      <c r="F2569" s="10" t="str">
        <f>IFERROR(VLOOKUP(C2569,参数表!A:D,4,0),"")</f>
        <v/>
      </c>
    </row>
    <row r="2570" spans="1:6">
      <c r="A2570" s="33" t="str">
        <f>COUNTIF($C$1:C2570,C2570)&amp;C2570</f>
        <v>0</v>
      </c>
      <c r="D2570" s="40" t="str">
        <f>IFERROR(VLOOKUP(C2570,参数表!A:D,2,0),"")</f>
        <v/>
      </c>
      <c r="E2570" s="10" t="str">
        <f>IFERROR(VLOOKUP(C2570,参数表!A:D,3,0),"")</f>
        <v/>
      </c>
      <c r="F2570" s="10" t="str">
        <f>IFERROR(VLOOKUP(C2570,参数表!A:D,4,0),"")</f>
        <v/>
      </c>
    </row>
    <row r="2571" spans="1:6">
      <c r="A2571" s="33" t="str">
        <f>COUNTIF($C$1:C2571,C2571)&amp;C2571</f>
        <v>0</v>
      </c>
      <c r="D2571" s="40" t="str">
        <f>IFERROR(VLOOKUP(C2571,参数表!A:D,2,0),"")</f>
        <v/>
      </c>
      <c r="E2571" s="10" t="str">
        <f>IFERROR(VLOOKUP(C2571,参数表!A:D,3,0),"")</f>
        <v/>
      </c>
      <c r="F2571" s="10" t="str">
        <f>IFERROR(VLOOKUP(C2571,参数表!A:D,4,0),"")</f>
        <v/>
      </c>
    </row>
    <row r="2572" spans="1:6">
      <c r="A2572" s="33" t="str">
        <f>COUNTIF($C$1:C2572,C2572)&amp;C2572</f>
        <v>0</v>
      </c>
      <c r="D2572" s="40" t="str">
        <f>IFERROR(VLOOKUP(C2572,参数表!A:D,2,0),"")</f>
        <v/>
      </c>
      <c r="E2572" s="10" t="str">
        <f>IFERROR(VLOOKUP(C2572,参数表!A:D,3,0),"")</f>
        <v/>
      </c>
      <c r="F2572" s="10" t="str">
        <f>IFERROR(VLOOKUP(C2572,参数表!A:D,4,0),"")</f>
        <v/>
      </c>
    </row>
    <row r="2573" spans="1:6">
      <c r="A2573" s="33" t="str">
        <f>COUNTIF($C$1:C2573,C2573)&amp;C2573</f>
        <v>0</v>
      </c>
      <c r="D2573" s="40" t="str">
        <f>IFERROR(VLOOKUP(C2573,参数表!A:D,2,0),"")</f>
        <v/>
      </c>
      <c r="E2573" s="10" t="str">
        <f>IFERROR(VLOOKUP(C2573,参数表!A:D,3,0),"")</f>
        <v/>
      </c>
      <c r="F2573" s="10" t="str">
        <f>IFERROR(VLOOKUP(C2573,参数表!A:D,4,0),"")</f>
        <v/>
      </c>
    </row>
    <row r="2574" spans="1:6">
      <c r="A2574" s="33" t="str">
        <f>COUNTIF($C$1:C2574,C2574)&amp;C2574</f>
        <v>0</v>
      </c>
      <c r="D2574" s="40" t="str">
        <f>IFERROR(VLOOKUP(C2574,参数表!A:D,2,0),"")</f>
        <v/>
      </c>
      <c r="E2574" s="10" t="str">
        <f>IFERROR(VLOOKUP(C2574,参数表!A:D,3,0),"")</f>
        <v/>
      </c>
      <c r="F2574" s="10" t="str">
        <f>IFERROR(VLOOKUP(C2574,参数表!A:D,4,0),"")</f>
        <v/>
      </c>
    </row>
    <row r="2575" spans="1:6">
      <c r="A2575" s="33" t="str">
        <f>COUNTIF($C$1:C2575,C2575)&amp;C2575</f>
        <v>0</v>
      </c>
      <c r="D2575" s="40" t="str">
        <f>IFERROR(VLOOKUP(C2575,参数表!A:D,2,0),"")</f>
        <v/>
      </c>
      <c r="E2575" s="10" t="str">
        <f>IFERROR(VLOOKUP(C2575,参数表!A:D,3,0),"")</f>
        <v/>
      </c>
      <c r="F2575" s="10" t="str">
        <f>IFERROR(VLOOKUP(C2575,参数表!A:D,4,0),"")</f>
        <v/>
      </c>
    </row>
    <row r="2576" spans="1:6">
      <c r="A2576" s="33" t="str">
        <f>COUNTIF($C$1:C2576,C2576)&amp;C2576</f>
        <v>0</v>
      </c>
      <c r="D2576" s="40" t="str">
        <f>IFERROR(VLOOKUP(C2576,参数表!A:D,2,0),"")</f>
        <v/>
      </c>
      <c r="E2576" s="10" t="str">
        <f>IFERROR(VLOOKUP(C2576,参数表!A:D,3,0),"")</f>
        <v/>
      </c>
      <c r="F2576" s="10" t="str">
        <f>IFERROR(VLOOKUP(C2576,参数表!A:D,4,0),"")</f>
        <v/>
      </c>
    </row>
    <row r="2577" spans="1:6">
      <c r="A2577" s="33" t="str">
        <f>COUNTIF($C$1:C2577,C2577)&amp;C2577</f>
        <v>0</v>
      </c>
      <c r="D2577" s="40" t="str">
        <f>IFERROR(VLOOKUP(C2577,参数表!A:D,2,0),"")</f>
        <v/>
      </c>
      <c r="E2577" s="10" t="str">
        <f>IFERROR(VLOOKUP(C2577,参数表!A:D,3,0),"")</f>
        <v/>
      </c>
      <c r="F2577" s="10" t="str">
        <f>IFERROR(VLOOKUP(C2577,参数表!A:D,4,0),"")</f>
        <v/>
      </c>
    </row>
    <row r="2578" spans="1:6">
      <c r="A2578" s="33" t="str">
        <f>COUNTIF($C$1:C2578,C2578)&amp;C2578</f>
        <v>0</v>
      </c>
      <c r="D2578" s="40" t="str">
        <f>IFERROR(VLOOKUP(C2578,参数表!A:D,2,0),"")</f>
        <v/>
      </c>
      <c r="E2578" s="10" t="str">
        <f>IFERROR(VLOOKUP(C2578,参数表!A:D,3,0),"")</f>
        <v/>
      </c>
      <c r="F2578" s="10" t="str">
        <f>IFERROR(VLOOKUP(C2578,参数表!A:D,4,0),"")</f>
        <v/>
      </c>
    </row>
    <row r="2579" spans="1:6">
      <c r="A2579" s="33" t="str">
        <f>COUNTIF($C$1:C2579,C2579)&amp;C2579</f>
        <v>0</v>
      </c>
      <c r="D2579" s="40" t="str">
        <f>IFERROR(VLOOKUP(C2579,参数表!A:D,2,0),"")</f>
        <v/>
      </c>
      <c r="E2579" s="10" t="str">
        <f>IFERROR(VLOOKUP(C2579,参数表!A:D,3,0),"")</f>
        <v/>
      </c>
      <c r="F2579" s="10" t="str">
        <f>IFERROR(VLOOKUP(C2579,参数表!A:D,4,0),"")</f>
        <v/>
      </c>
    </row>
    <row r="2580" spans="1:6">
      <c r="A2580" s="33" t="str">
        <f>COUNTIF($C$1:C2580,C2580)&amp;C2580</f>
        <v>0</v>
      </c>
      <c r="D2580" s="40" t="str">
        <f>IFERROR(VLOOKUP(C2580,参数表!A:D,2,0),"")</f>
        <v/>
      </c>
      <c r="E2580" s="10" t="str">
        <f>IFERROR(VLOOKUP(C2580,参数表!A:D,3,0),"")</f>
        <v/>
      </c>
      <c r="F2580" s="10" t="str">
        <f>IFERROR(VLOOKUP(C2580,参数表!A:D,4,0),"")</f>
        <v/>
      </c>
    </row>
    <row r="2581" spans="1:6">
      <c r="A2581" s="33" t="str">
        <f>COUNTIF($C$1:C2581,C2581)&amp;C2581</f>
        <v>0</v>
      </c>
      <c r="D2581" s="40" t="str">
        <f>IFERROR(VLOOKUP(C2581,参数表!A:D,2,0),"")</f>
        <v/>
      </c>
      <c r="E2581" s="10" t="str">
        <f>IFERROR(VLOOKUP(C2581,参数表!A:D,3,0),"")</f>
        <v/>
      </c>
      <c r="F2581" s="10" t="str">
        <f>IFERROR(VLOOKUP(C2581,参数表!A:D,4,0),"")</f>
        <v/>
      </c>
    </row>
    <row r="2582" spans="1:6">
      <c r="A2582" s="33" t="str">
        <f>COUNTIF($C$1:C2582,C2582)&amp;C2582</f>
        <v>0</v>
      </c>
      <c r="D2582" s="40" t="str">
        <f>IFERROR(VLOOKUP(C2582,参数表!A:D,2,0),"")</f>
        <v/>
      </c>
      <c r="E2582" s="10" t="str">
        <f>IFERROR(VLOOKUP(C2582,参数表!A:D,3,0),"")</f>
        <v/>
      </c>
      <c r="F2582" s="10" t="str">
        <f>IFERROR(VLOOKUP(C2582,参数表!A:D,4,0),"")</f>
        <v/>
      </c>
    </row>
    <row r="2583" spans="1:6">
      <c r="A2583" s="33" t="str">
        <f>COUNTIF($C$1:C2583,C2583)&amp;C2583</f>
        <v>0</v>
      </c>
      <c r="D2583" s="40" t="str">
        <f>IFERROR(VLOOKUP(C2583,参数表!A:D,2,0),"")</f>
        <v/>
      </c>
      <c r="E2583" s="10" t="str">
        <f>IFERROR(VLOOKUP(C2583,参数表!A:D,3,0),"")</f>
        <v/>
      </c>
      <c r="F2583" s="10" t="str">
        <f>IFERROR(VLOOKUP(C2583,参数表!A:D,4,0),"")</f>
        <v/>
      </c>
    </row>
    <row r="2584" spans="1:6">
      <c r="A2584" s="33" t="str">
        <f>COUNTIF($C$1:C2584,C2584)&amp;C2584</f>
        <v>0</v>
      </c>
      <c r="D2584" s="40" t="str">
        <f>IFERROR(VLOOKUP(C2584,参数表!A:D,2,0),"")</f>
        <v/>
      </c>
      <c r="E2584" s="10" t="str">
        <f>IFERROR(VLOOKUP(C2584,参数表!A:D,3,0),"")</f>
        <v/>
      </c>
      <c r="F2584" s="10" t="str">
        <f>IFERROR(VLOOKUP(C2584,参数表!A:D,4,0),"")</f>
        <v/>
      </c>
    </row>
    <row r="2585" spans="1:6">
      <c r="A2585" s="33" t="str">
        <f>COUNTIF($C$1:C2585,C2585)&amp;C2585</f>
        <v>0</v>
      </c>
      <c r="D2585" s="40" t="str">
        <f>IFERROR(VLOOKUP(C2585,参数表!A:D,2,0),"")</f>
        <v/>
      </c>
      <c r="E2585" s="10" t="str">
        <f>IFERROR(VLOOKUP(C2585,参数表!A:D,3,0),"")</f>
        <v/>
      </c>
      <c r="F2585" s="10" t="str">
        <f>IFERROR(VLOOKUP(C2585,参数表!A:D,4,0),"")</f>
        <v/>
      </c>
    </row>
    <row r="2586" spans="1:6">
      <c r="A2586" s="33" t="str">
        <f>COUNTIF($C$1:C2586,C2586)&amp;C2586</f>
        <v>0</v>
      </c>
      <c r="D2586" s="40" t="str">
        <f>IFERROR(VLOOKUP(C2586,参数表!A:D,2,0),"")</f>
        <v/>
      </c>
      <c r="E2586" s="10" t="str">
        <f>IFERROR(VLOOKUP(C2586,参数表!A:D,3,0),"")</f>
        <v/>
      </c>
      <c r="F2586" s="10" t="str">
        <f>IFERROR(VLOOKUP(C2586,参数表!A:D,4,0),"")</f>
        <v/>
      </c>
    </row>
    <row r="2587" spans="1:6">
      <c r="A2587" s="33" t="str">
        <f>COUNTIF($C$1:C2587,C2587)&amp;C2587</f>
        <v>0</v>
      </c>
      <c r="D2587" s="40" t="str">
        <f>IFERROR(VLOOKUP(C2587,参数表!A:D,2,0),"")</f>
        <v/>
      </c>
      <c r="E2587" s="10" t="str">
        <f>IFERROR(VLOOKUP(C2587,参数表!A:D,3,0),"")</f>
        <v/>
      </c>
      <c r="F2587" s="10" t="str">
        <f>IFERROR(VLOOKUP(C2587,参数表!A:D,4,0),"")</f>
        <v/>
      </c>
    </row>
    <row r="2588" spans="1:6">
      <c r="A2588" s="33" t="str">
        <f>COUNTIF($C$1:C2588,C2588)&amp;C2588</f>
        <v>0</v>
      </c>
      <c r="D2588" s="40" t="str">
        <f>IFERROR(VLOOKUP(C2588,参数表!A:D,2,0),"")</f>
        <v/>
      </c>
      <c r="E2588" s="10" t="str">
        <f>IFERROR(VLOOKUP(C2588,参数表!A:D,3,0),"")</f>
        <v/>
      </c>
      <c r="F2588" s="10" t="str">
        <f>IFERROR(VLOOKUP(C2588,参数表!A:D,4,0),"")</f>
        <v/>
      </c>
    </row>
    <row r="2589" spans="1:6">
      <c r="A2589" s="33" t="str">
        <f>COUNTIF($C$1:C2589,C2589)&amp;C2589</f>
        <v>0</v>
      </c>
      <c r="D2589" s="40" t="str">
        <f>IFERROR(VLOOKUP(C2589,参数表!A:D,2,0),"")</f>
        <v/>
      </c>
      <c r="E2589" s="10" t="str">
        <f>IFERROR(VLOOKUP(C2589,参数表!A:D,3,0),"")</f>
        <v/>
      </c>
      <c r="F2589" s="10" t="str">
        <f>IFERROR(VLOOKUP(C2589,参数表!A:D,4,0),"")</f>
        <v/>
      </c>
    </row>
    <row r="2590" spans="1:6">
      <c r="A2590" s="33" t="str">
        <f>COUNTIF($C$1:C2590,C2590)&amp;C2590</f>
        <v>0</v>
      </c>
      <c r="D2590" s="40" t="str">
        <f>IFERROR(VLOOKUP(C2590,参数表!A:D,2,0),"")</f>
        <v/>
      </c>
      <c r="E2590" s="10" t="str">
        <f>IFERROR(VLOOKUP(C2590,参数表!A:D,3,0),"")</f>
        <v/>
      </c>
      <c r="F2590" s="10" t="str">
        <f>IFERROR(VLOOKUP(C2590,参数表!A:D,4,0),"")</f>
        <v/>
      </c>
    </row>
    <row r="2591" spans="1:6">
      <c r="A2591" s="33" t="str">
        <f>COUNTIF($C$1:C2591,C2591)&amp;C2591</f>
        <v>0</v>
      </c>
      <c r="D2591" s="40" t="str">
        <f>IFERROR(VLOOKUP(C2591,参数表!A:D,2,0),"")</f>
        <v/>
      </c>
      <c r="E2591" s="10" t="str">
        <f>IFERROR(VLOOKUP(C2591,参数表!A:D,3,0),"")</f>
        <v/>
      </c>
      <c r="F2591" s="10" t="str">
        <f>IFERROR(VLOOKUP(C2591,参数表!A:D,4,0),"")</f>
        <v/>
      </c>
    </row>
    <row r="2592" spans="1:6">
      <c r="A2592" s="33" t="str">
        <f>COUNTIF($C$1:C2592,C2592)&amp;C2592</f>
        <v>0</v>
      </c>
      <c r="D2592" s="40" t="str">
        <f>IFERROR(VLOOKUP(C2592,参数表!A:D,2,0),"")</f>
        <v/>
      </c>
      <c r="E2592" s="10" t="str">
        <f>IFERROR(VLOOKUP(C2592,参数表!A:D,3,0),"")</f>
        <v/>
      </c>
      <c r="F2592" s="10" t="str">
        <f>IFERROR(VLOOKUP(C2592,参数表!A:D,4,0),"")</f>
        <v/>
      </c>
    </row>
    <row r="2593" spans="1:6">
      <c r="A2593" s="33" t="str">
        <f>COUNTIF($C$1:C2593,C2593)&amp;C2593</f>
        <v>0</v>
      </c>
      <c r="D2593" s="40" t="str">
        <f>IFERROR(VLOOKUP(C2593,参数表!A:D,2,0),"")</f>
        <v/>
      </c>
      <c r="E2593" s="10" t="str">
        <f>IFERROR(VLOOKUP(C2593,参数表!A:D,3,0),"")</f>
        <v/>
      </c>
      <c r="F2593" s="10" t="str">
        <f>IFERROR(VLOOKUP(C2593,参数表!A:D,4,0),"")</f>
        <v/>
      </c>
    </row>
    <row r="2594" spans="1:6">
      <c r="A2594" s="33" t="str">
        <f>COUNTIF($C$1:C2594,C2594)&amp;C2594</f>
        <v>0</v>
      </c>
      <c r="D2594" s="40" t="str">
        <f>IFERROR(VLOOKUP(C2594,参数表!A:D,2,0),"")</f>
        <v/>
      </c>
      <c r="E2594" s="10" t="str">
        <f>IFERROR(VLOOKUP(C2594,参数表!A:D,3,0),"")</f>
        <v/>
      </c>
      <c r="F2594" s="10" t="str">
        <f>IFERROR(VLOOKUP(C2594,参数表!A:D,4,0),"")</f>
        <v/>
      </c>
    </row>
    <row r="2595" spans="1:6">
      <c r="A2595" s="33" t="str">
        <f>COUNTIF($C$1:C2595,C2595)&amp;C2595</f>
        <v>0</v>
      </c>
      <c r="D2595" s="40" t="str">
        <f>IFERROR(VLOOKUP(C2595,参数表!A:D,2,0),"")</f>
        <v/>
      </c>
      <c r="E2595" s="10" t="str">
        <f>IFERROR(VLOOKUP(C2595,参数表!A:D,3,0),"")</f>
        <v/>
      </c>
      <c r="F2595" s="10" t="str">
        <f>IFERROR(VLOOKUP(C2595,参数表!A:D,4,0),"")</f>
        <v/>
      </c>
    </row>
    <row r="2596" spans="1:6">
      <c r="A2596" s="33" t="str">
        <f>COUNTIF($C$1:C2596,C2596)&amp;C2596</f>
        <v>0</v>
      </c>
      <c r="D2596" s="40" t="str">
        <f>IFERROR(VLOOKUP(C2596,参数表!A:D,2,0),"")</f>
        <v/>
      </c>
      <c r="E2596" s="10" t="str">
        <f>IFERROR(VLOOKUP(C2596,参数表!A:D,3,0),"")</f>
        <v/>
      </c>
      <c r="F2596" s="10" t="str">
        <f>IFERROR(VLOOKUP(C2596,参数表!A:D,4,0),"")</f>
        <v/>
      </c>
    </row>
    <row r="2597" spans="1:6">
      <c r="A2597" s="33" t="str">
        <f>COUNTIF($C$1:C2597,C2597)&amp;C2597</f>
        <v>0</v>
      </c>
      <c r="D2597" s="40" t="str">
        <f>IFERROR(VLOOKUP(C2597,参数表!A:D,2,0),"")</f>
        <v/>
      </c>
      <c r="E2597" s="10" t="str">
        <f>IFERROR(VLOOKUP(C2597,参数表!A:D,3,0),"")</f>
        <v/>
      </c>
      <c r="F2597" s="10" t="str">
        <f>IFERROR(VLOOKUP(C2597,参数表!A:D,4,0),"")</f>
        <v/>
      </c>
    </row>
    <row r="2598" spans="1:6">
      <c r="A2598" s="33" t="str">
        <f>COUNTIF($C$1:C2598,C2598)&amp;C2598</f>
        <v>0</v>
      </c>
      <c r="D2598" s="40" t="str">
        <f>IFERROR(VLOOKUP(C2598,参数表!A:D,2,0),"")</f>
        <v/>
      </c>
      <c r="E2598" s="10" t="str">
        <f>IFERROR(VLOOKUP(C2598,参数表!A:D,3,0),"")</f>
        <v/>
      </c>
      <c r="F2598" s="10" t="str">
        <f>IFERROR(VLOOKUP(C2598,参数表!A:D,4,0),"")</f>
        <v/>
      </c>
    </row>
    <row r="2599" spans="1:6">
      <c r="A2599" s="33" t="str">
        <f>COUNTIF($C$1:C2599,C2599)&amp;C2599</f>
        <v>0</v>
      </c>
      <c r="D2599" s="40" t="str">
        <f>IFERROR(VLOOKUP(C2599,参数表!A:D,2,0),"")</f>
        <v/>
      </c>
      <c r="E2599" s="10" t="str">
        <f>IFERROR(VLOOKUP(C2599,参数表!A:D,3,0),"")</f>
        <v/>
      </c>
      <c r="F2599" s="10" t="str">
        <f>IFERROR(VLOOKUP(C2599,参数表!A:D,4,0),"")</f>
        <v/>
      </c>
    </row>
    <row r="2600" spans="1:6">
      <c r="A2600" s="33" t="str">
        <f>COUNTIF($C$1:C2600,C2600)&amp;C2600</f>
        <v>0</v>
      </c>
      <c r="D2600" s="40" t="str">
        <f>IFERROR(VLOOKUP(C2600,参数表!A:D,2,0),"")</f>
        <v/>
      </c>
      <c r="E2600" s="10" t="str">
        <f>IFERROR(VLOOKUP(C2600,参数表!A:D,3,0),"")</f>
        <v/>
      </c>
      <c r="F2600" s="10" t="str">
        <f>IFERROR(VLOOKUP(C2600,参数表!A:D,4,0),"")</f>
        <v/>
      </c>
    </row>
    <row r="2601" spans="1:6">
      <c r="A2601" s="33" t="str">
        <f>COUNTIF($C$1:C2601,C2601)&amp;C2601</f>
        <v>0</v>
      </c>
      <c r="D2601" s="40" t="str">
        <f>IFERROR(VLOOKUP(C2601,参数表!A:D,2,0),"")</f>
        <v/>
      </c>
      <c r="E2601" s="10" t="str">
        <f>IFERROR(VLOOKUP(C2601,参数表!A:D,3,0),"")</f>
        <v/>
      </c>
      <c r="F2601" s="10" t="str">
        <f>IFERROR(VLOOKUP(C2601,参数表!A:D,4,0),"")</f>
        <v/>
      </c>
    </row>
    <row r="2602" spans="1:6">
      <c r="A2602" s="33" t="str">
        <f>COUNTIF($C$1:C2602,C2602)&amp;C2602</f>
        <v>0</v>
      </c>
      <c r="D2602" s="40" t="str">
        <f>IFERROR(VLOOKUP(C2602,参数表!A:D,2,0),"")</f>
        <v/>
      </c>
      <c r="E2602" s="10" t="str">
        <f>IFERROR(VLOOKUP(C2602,参数表!A:D,3,0),"")</f>
        <v/>
      </c>
      <c r="F2602" s="10" t="str">
        <f>IFERROR(VLOOKUP(C2602,参数表!A:D,4,0),"")</f>
        <v/>
      </c>
    </row>
    <row r="2603" spans="1:6">
      <c r="A2603" s="33" t="str">
        <f>COUNTIF($C$1:C2603,C2603)&amp;C2603</f>
        <v>0</v>
      </c>
      <c r="D2603" s="40" t="str">
        <f>IFERROR(VLOOKUP(C2603,参数表!A:D,2,0),"")</f>
        <v/>
      </c>
      <c r="E2603" s="10" t="str">
        <f>IFERROR(VLOOKUP(C2603,参数表!A:D,3,0),"")</f>
        <v/>
      </c>
      <c r="F2603" s="10" t="str">
        <f>IFERROR(VLOOKUP(C2603,参数表!A:D,4,0),"")</f>
        <v/>
      </c>
    </row>
    <row r="2604" spans="1:6">
      <c r="A2604" s="33" t="str">
        <f>COUNTIF($C$1:C2604,C2604)&amp;C2604</f>
        <v>0</v>
      </c>
      <c r="D2604" s="40" t="str">
        <f>IFERROR(VLOOKUP(C2604,参数表!A:D,2,0),"")</f>
        <v/>
      </c>
      <c r="E2604" s="10" t="str">
        <f>IFERROR(VLOOKUP(C2604,参数表!A:D,3,0),"")</f>
        <v/>
      </c>
      <c r="F2604" s="10" t="str">
        <f>IFERROR(VLOOKUP(C2604,参数表!A:D,4,0),"")</f>
        <v/>
      </c>
    </row>
    <row r="2605" spans="1:6">
      <c r="A2605" s="33" t="str">
        <f>COUNTIF($C$1:C2605,C2605)&amp;C2605</f>
        <v>0</v>
      </c>
      <c r="D2605" s="40" t="str">
        <f>IFERROR(VLOOKUP(C2605,参数表!A:D,2,0),"")</f>
        <v/>
      </c>
      <c r="E2605" s="10" t="str">
        <f>IFERROR(VLOOKUP(C2605,参数表!A:D,3,0),"")</f>
        <v/>
      </c>
      <c r="F2605" s="10" t="str">
        <f>IFERROR(VLOOKUP(C2605,参数表!A:D,4,0),"")</f>
        <v/>
      </c>
    </row>
    <row r="2606" spans="1:6">
      <c r="A2606" s="33" t="str">
        <f>COUNTIF($C$1:C2606,C2606)&amp;C2606</f>
        <v>0</v>
      </c>
      <c r="D2606" s="40" t="str">
        <f>IFERROR(VLOOKUP(C2606,参数表!A:D,2,0),"")</f>
        <v/>
      </c>
      <c r="E2606" s="10" t="str">
        <f>IFERROR(VLOOKUP(C2606,参数表!A:D,3,0),"")</f>
        <v/>
      </c>
      <c r="F2606" s="10" t="str">
        <f>IFERROR(VLOOKUP(C2606,参数表!A:D,4,0),"")</f>
        <v/>
      </c>
    </row>
    <row r="2607" spans="1:6">
      <c r="A2607" s="33" t="str">
        <f>COUNTIF($C$1:C2607,C2607)&amp;C2607</f>
        <v>0</v>
      </c>
      <c r="D2607" s="40" t="str">
        <f>IFERROR(VLOOKUP(C2607,参数表!A:D,2,0),"")</f>
        <v/>
      </c>
      <c r="E2607" s="10" t="str">
        <f>IFERROR(VLOOKUP(C2607,参数表!A:D,3,0),"")</f>
        <v/>
      </c>
      <c r="F2607" s="10" t="str">
        <f>IFERROR(VLOOKUP(C2607,参数表!A:D,4,0),"")</f>
        <v/>
      </c>
    </row>
    <row r="2608" spans="1:6">
      <c r="A2608" s="33" t="str">
        <f>COUNTIF($C$1:C2608,C2608)&amp;C2608</f>
        <v>0</v>
      </c>
      <c r="D2608" s="40" t="str">
        <f>IFERROR(VLOOKUP(C2608,参数表!A:D,2,0),"")</f>
        <v/>
      </c>
      <c r="E2608" s="10" t="str">
        <f>IFERROR(VLOOKUP(C2608,参数表!A:D,3,0),"")</f>
        <v/>
      </c>
      <c r="F2608" s="10" t="str">
        <f>IFERROR(VLOOKUP(C2608,参数表!A:D,4,0),"")</f>
        <v/>
      </c>
    </row>
    <row r="2609" spans="1:6">
      <c r="A2609" s="33" t="str">
        <f>COUNTIF($C$1:C2609,C2609)&amp;C2609</f>
        <v>0</v>
      </c>
      <c r="D2609" s="40" t="str">
        <f>IFERROR(VLOOKUP(C2609,参数表!A:D,2,0),"")</f>
        <v/>
      </c>
      <c r="E2609" s="10" t="str">
        <f>IFERROR(VLOOKUP(C2609,参数表!A:D,3,0),"")</f>
        <v/>
      </c>
      <c r="F2609" s="10" t="str">
        <f>IFERROR(VLOOKUP(C2609,参数表!A:D,4,0),"")</f>
        <v/>
      </c>
    </row>
    <row r="2610" spans="1:6">
      <c r="A2610" s="33" t="str">
        <f>COUNTIF($C$1:C2610,C2610)&amp;C2610</f>
        <v>0</v>
      </c>
      <c r="D2610" s="40" t="str">
        <f>IFERROR(VLOOKUP(C2610,参数表!A:D,2,0),"")</f>
        <v/>
      </c>
      <c r="E2610" s="10" t="str">
        <f>IFERROR(VLOOKUP(C2610,参数表!A:D,3,0),"")</f>
        <v/>
      </c>
      <c r="F2610" s="10" t="str">
        <f>IFERROR(VLOOKUP(C2610,参数表!A:D,4,0),"")</f>
        <v/>
      </c>
    </row>
    <row r="2611" spans="1:6">
      <c r="A2611" s="33" t="str">
        <f>COUNTIF($C$1:C2611,C2611)&amp;C2611</f>
        <v>0</v>
      </c>
      <c r="D2611" s="40" t="str">
        <f>IFERROR(VLOOKUP(C2611,参数表!A:D,2,0),"")</f>
        <v/>
      </c>
      <c r="E2611" s="10" t="str">
        <f>IFERROR(VLOOKUP(C2611,参数表!A:D,3,0),"")</f>
        <v/>
      </c>
      <c r="F2611" s="10" t="str">
        <f>IFERROR(VLOOKUP(C2611,参数表!A:D,4,0),"")</f>
        <v/>
      </c>
    </row>
    <row r="2612" spans="1:6">
      <c r="A2612" s="33" t="str">
        <f>COUNTIF($C$1:C2612,C2612)&amp;C2612</f>
        <v>0</v>
      </c>
      <c r="D2612" s="40" t="str">
        <f>IFERROR(VLOOKUP(C2612,参数表!A:D,2,0),"")</f>
        <v/>
      </c>
      <c r="E2612" s="10" t="str">
        <f>IFERROR(VLOOKUP(C2612,参数表!A:D,3,0),"")</f>
        <v/>
      </c>
      <c r="F2612" s="10" t="str">
        <f>IFERROR(VLOOKUP(C2612,参数表!A:D,4,0),"")</f>
        <v/>
      </c>
    </row>
    <row r="2613" spans="1:6">
      <c r="A2613" s="33" t="str">
        <f>COUNTIF($C$1:C2613,C2613)&amp;C2613</f>
        <v>0</v>
      </c>
      <c r="D2613" s="40" t="str">
        <f>IFERROR(VLOOKUP(C2613,参数表!A:D,2,0),"")</f>
        <v/>
      </c>
      <c r="E2613" s="10" t="str">
        <f>IFERROR(VLOOKUP(C2613,参数表!A:D,3,0),"")</f>
        <v/>
      </c>
      <c r="F2613" s="10" t="str">
        <f>IFERROR(VLOOKUP(C2613,参数表!A:D,4,0),"")</f>
        <v/>
      </c>
    </row>
    <row r="2614" spans="1:6">
      <c r="A2614" s="33" t="str">
        <f>COUNTIF($C$1:C2614,C2614)&amp;C2614</f>
        <v>0</v>
      </c>
      <c r="D2614" s="40" t="str">
        <f>IFERROR(VLOOKUP(C2614,参数表!A:D,2,0),"")</f>
        <v/>
      </c>
      <c r="E2614" s="10" t="str">
        <f>IFERROR(VLOOKUP(C2614,参数表!A:D,3,0),"")</f>
        <v/>
      </c>
      <c r="F2614" s="10" t="str">
        <f>IFERROR(VLOOKUP(C2614,参数表!A:D,4,0),"")</f>
        <v/>
      </c>
    </row>
    <row r="2615" spans="1:6">
      <c r="A2615" s="33" t="str">
        <f>COUNTIF($C$1:C2615,C2615)&amp;C2615</f>
        <v>0</v>
      </c>
      <c r="D2615" s="40" t="str">
        <f>IFERROR(VLOOKUP(C2615,参数表!A:D,2,0),"")</f>
        <v/>
      </c>
      <c r="E2615" s="10" t="str">
        <f>IFERROR(VLOOKUP(C2615,参数表!A:D,3,0),"")</f>
        <v/>
      </c>
      <c r="F2615" s="10" t="str">
        <f>IFERROR(VLOOKUP(C2615,参数表!A:D,4,0),"")</f>
        <v/>
      </c>
    </row>
    <row r="2616" spans="1:6">
      <c r="A2616" s="33" t="str">
        <f>COUNTIF($C$1:C2616,C2616)&amp;C2616</f>
        <v>0</v>
      </c>
      <c r="D2616" s="40" t="str">
        <f>IFERROR(VLOOKUP(C2616,参数表!A:D,2,0),"")</f>
        <v/>
      </c>
      <c r="E2616" s="10" t="str">
        <f>IFERROR(VLOOKUP(C2616,参数表!A:D,3,0),"")</f>
        <v/>
      </c>
      <c r="F2616" s="10" t="str">
        <f>IFERROR(VLOOKUP(C2616,参数表!A:D,4,0),"")</f>
        <v/>
      </c>
    </row>
    <row r="2617" spans="1:6">
      <c r="A2617" s="33" t="str">
        <f>COUNTIF($C$1:C2617,C2617)&amp;C2617</f>
        <v>0</v>
      </c>
      <c r="D2617" s="40" t="str">
        <f>IFERROR(VLOOKUP(C2617,参数表!A:D,2,0),"")</f>
        <v/>
      </c>
      <c r="E2617" s="10" t="str">
        <f>IFERROR(VLOOKUP(C2617,参数表!A:D,3,0),"")</f>
        <v/>
      </c>
      <c r="F2617" s="10" t="str">
        <f>IFERROR(VLOOKUP(C2617,参数表!A:D,4,0),"")</f>
        <v/>
      </c>
    </row>
    <row r="2618" spans="1:6">
      <c r="A2618" s="33" t="str">
        <f>COUNTIF($C$1:C2618,C2618)&amp;C2618</f>
        <v>0</v>
      </c>
      <c r="D2618" s="40" t="str">
        <f>IFERROR(VLOOKUP(C2618,参数表!A:D,2,0),"")</f>
        <v/>
      </c>
      <c r="E2618" s="10" t="str">
        <f>IFERROR(VLOOKUP(C2618,参数表!A:D,3,0),"")</f>
        <v/>
      </c>
      <c r="F2618" s="10" t="str">
        <f>IFERROR(VLOOKUP(C2618,参数表!A:D,4,0),"")</f>
        <v/>
      </c>
    </row>
    <row r="2619" spans="1:6">
      <c r="A2619" s="33" t="str">
        <f>COUNTIF($C$1:C2619,C2619)&amp;C2619</f>
        <v>0</v>
      </c>
      <c r="D2619" s="40" t="str">
        <f>IFERROR(VLOOKUP(C2619,参数表!A:D,2,0),"")</f>
        <v/>
      </c>
      <c r="E2619" s="10" t="str">
        <f>IFERROR(VLOOKUP(C2619,参数表!A:D,3,0),"")</f>
        <v/>
      </c>
      <c r="F2619" s="10" t="str">
        <f>IFERROR(VLOOKUP(C2619,参数表!A:D,4,0),"")</f>
        <v/>
      </c>
    </row>
    <row r="2620" spans="1:6">
      <c r="A2620" s="33" t="str">
        <f>COUNTIF($C$1:C2620,C2620)&amp;C2620</f>
        <v>0</v>
      </c>
      <c r="D2620" s="40" t="str">
        <f>IFERROR(VLOOKUP(C2620,参数表!A:D,2,0),"")</f>
        <v/>
      </c>
      <c r="E2620" s="10" t="str">
        <f>IFERROR(VLOOKUP(C2620,参数表!A:D,3,0),"")</f>
        <v/>
      </c>
      <c r="F2620" s="10" t="str">
        <f>IFERROR(VLOOKUP(C2620,参数表!A:D,4,0),"")</f>
        <v/>
      </c>
    </row>
    <row r="2621" spans="1:6">
      <c r="A2621" s="33" t="str">
        <f>COUNTIF($C$1:C2621,C2621)&amp;C2621</f>
        <v>0</v>
      </c>
      <c r="D2621" s="40" t="str">
        <f>IFERROR(VLOOKUP(C2621,参数表!A:D,2,0),"")</f>
        <v/>
      </c>
      <c r="E2621" s="10" t="str">
        <f>IFERROR(VLOOKUP(C2621,参数表!A:D,3,0),"")</f>
        <v/>
      </c>
      <c r="F2621" s="10" t="str">
        <f>IFERROR(VLOOKUP(C2621,参数表!A:D,4,0),"")</f>
        <v/>
      </c>
    </row>
    <row r="2622" spans="1:6">
      <c r="A2622" s="33" t="str">
        <f>COUNTIF($C$1:C2622,C2622)&amp;C2622</f>
        <v>0</v>
      </c>
      <c r="D2622" s="40" t="str">
        <f>IFERROR(VLOOKUP(C2622,参数表!A:D,2,0),"")</f>
        <v/>
      </c>
      <c r="E2622" s="10" t="str">
        <f>IFERROR(VLOOKUP(C2622,参数表!A:D,3,0),"")</f>
        <v/>
      </c>
      <c r="F2622" s="10" t="str">
        <f>IFERROR(VLOOKUP(C2622,参数表!A:D,4,0),"")</f>
        <v/>
      </c>
    </row>
    <row r="2623" spans="1:6">
      <c r="A2623" s="33" t="str">
        <f>COUNTIF($C$1:C2623,C2623)&amp;C2623</f>
        <v>0</v>
      </c>
      <c r="D2623" s="40" t="str">
        <f>IFERROR(VLOOKUP(C2623,参数表!A:D,2,0),"")</f>
        <v/>
      </c>
      <c r="E2623" s="10" t="str">
        <f>IFERROR(VLOOKUP(C2623,参数表!A:D,3,0),"")</f>
        <v/>
      </c>
      <c r="F2623" s="10" t="str">
        <f>IFERROR(VLOOKUP(C2623,参数表!A:D,4,0),"")</f>
        <v/>
      </c>
    </row>
    <row r="2624" spans="1:6">
      <c r="A2624" s="33" t="str">
        <f>COUNTIF($C$1:C2624,C2624)&amp;C2624</f>
        <v>0</v>
      </c>
      <c r="D2624" s="40" t="str">
        <f>IFERROR(VLOOKUP(C2624,参数表!A:D,2,0),"")</f>
        <v/>
      </c>
      <c r="E2624" s="10" t="str">
        <f>IFERROR(VLOOKUP(C2624,参数表!A:D,3,0),"")</f>
        <v/>
      </c>
      <c r="F2624" s="10" t="str">
        <f>IFERROR(VLOOKUP(C2624,参数表!A:D,4,0),"")</f>
        <v/>
      </c>
    </row>
    <row r="2625" spans="1:6">
      <c r="A2625" s="33" t="str">
        <f>COUNTIF($C$1:C2625,C2625)&amp;C2625</f>
        <v>0</v>
      </c>
      <c r="D2625" s="40" t="str">
        <f>IFERROR(VLOOKUP(C2625,参数表!A:D,2,0),"")</f>
        <v/>
      </c>
      <c r="E2625" s="10" t="str">
        <f>IFERROR(VLOOKUP(C2625,参数表!A:D,3,0),"")</f>
        <v/>
      </c>
      <c r="F2625" s="10" t="str">
        <f>IFERROR(VLOOKUP(C2625,参数表!A:D,4,0),"")</f>
        <v/>
      </c>
    </row>
    <row r="2626" spans="1:6">
      <c r="A2626" s="33" t="str">
        <f>COUNTIF($C$1:C2626,C2626)&amp;C2626</f>
        <v>0</v>
      </c>
      <c r="D2626" s="40" t="str">
        <f>IFERROR(VLOOKUP(C2626,参数表!A:D,2,0),"")</f>
        <v/>
      </c>
      <c r="E2626" s="10" t="str">
        <f>IFERROR(VLOOKUP(C2626,参数表!A:D,3,0),"")</f>
        <v/>
      </c>
      <c r="F2626" s="10" t="str">
        <f>IFERROR(VLOOKUP(C2626,参数表!A:D,4,0),"")</f>
        <v/>
      </c>
    </row>
    <row r="2627" spans="1:6">
      <c r="A2627" s="33" t="str">
        <f>COUNTIF($C$1:C2627,C2627)&amp;C2627</f>
        <v>0</v>
      </c>
      <c r="D2627" s="40" t="str">
        <f>IFERROR(VLOOKUP(C2627,参数表!A:D,2,0),"")</f>
        <v/>
      </c>
      <c r="E2627" s="10" t="str">
        <f>IFERROR(VLOOKUP(C2627,参数表!A:D,3,0),"")</f>
        <v/>
      </c>
      <c r="F2627" s="10" t="str">
        <f>IFERROR(VLOOKUP(C2627,参数表!A:D,4,0),"")</f>
        <v/>
      </c>
    </row>
    <row r="2628" spans="1:6">
      <c r="A2628" s="33" t="str">
        <f>COUNTIF($C$1:C2628,C2628)&amp;C2628</f>
        <v>0</v>
      </c>
      <c r="D2628" s="40" t="str">
        <f>IFERROR(VLOOKUP(C2628,参数表!A:D,2,0),"")</f>
        <v/>
      </c>
      <c r="E2628" s="10" t="str">
        <f>IFERROR(VLOOKUP(C2628,参数表!A:D,3,0),"")</f>
        <v/>
      </c>
      <c r="F2628" s="10" t="str">
        <f>IFERROR(VLOOKUP(C2628,参数表!A:D,4,0),"")</f>
        <v/>
      </c>
    </row>
    <row r="2629" spans="1:6">
      <c r="A2629" s="33" t="str">
        <f>COUNTIF($C$1:C2629,C2629)&amp;C2629</f>
        <v>0</v>
      </c>
      <c r="D2629" s="40" t="str">
        <f>IFERROR(VLOOKUP(C2629,参数表!A:D,2,0),"")</f>
        <v/>
      </c>
      <c r="E2629" s="10" t="str">
        <f>IFERROR(VLOOKUP(C2629,参数表!A:D,3,0),"")</f>
        <v/>
      </c>
      <c r="F2629" s="10" t="str">
        <f>IFERROR(VLOOKUP(C2629,参数表!A:D,4,0),"")</f>
        <v/>
      </c>
    </row>
    <row r="2630" spans="1:6">
      <c r="A2630" s="33" t="str">
        <f>COUNTIF($C$1:C2630,C2630)&amp;C2630</f>
        <v>0</v>
      </c>
      <c r="D2630" s="40" t="str">
        <f>IFERROR(VLOOKUP(C2630,参数表!A:D,2,0),"")</f>
        <v/>
      </c>
      <c r="E2630" s="10" t="str">
        <f>IFERROR(VLOOKUP(C2630,参数表!A:D,3,0),"")</f>
        <v/>
      </c>
      <c r="F2630" s="10" t="str">
        <f>IFERROR(VLOOKUP(C2630,参数表!A:D,4,0),"")</f>
        <v/>
      </c>
    </row>
    <row r="2631" spans="1:6">
      <c r="A2631" s="33" t="str">
        <f>COUNTIF($C$1:C2631,C2631)&amp;C2631</f>
        <v>0</v>
      </c>
      <c r="D2631" s="40" t="str">
        <f>IFERROR(VLOOKUP(C2631,参数表!A:D,2,0),"")</f>
        <v/>
      </c>
      <c r="E2631" s="10" t="str">
        <f>IFERROR(VLOOKUP(C2631,参数表!A:D,3,0),"")</f>
        <v/>
      </c>
      <c r="F2631" s="10" t="str">
        <f>IFERROR(VLOOKUP(C2631,参数表!A:D,4,0),"")</f>
        <v/>
      </c>
    </row>
    <row r="2632" spans="1:6">
      <c r="A2632" s="33" t="str">
        <f>COUNTIF($C$1:C2632,C2632)&amp;C2632</f>
        <v>0</v>
      </c>
      <c r="D2632" s="40" t="str">
        <f>IFERROR(VLOOKUP(C2632,参数表!A:D,2,0),"")</f>
        <v/>
      </c>
      <c r="E2632" s="10" t="str">
        <f>IFERROR(VLOOKUP(C2632,参数表!A:D,3,0),"")</f>
        <v/>
      </c>
      <c r="F2632" s="10" t="str">
        <f>IFERROR(VLOOKUP(C2632,参数表!A:D,4,0),"")</f>
        <v/>
      </c>
    </row>
    <row r="2633" spans="1:6">
      <c r="A2633" s="33" t="str">
        <f>COUNTIF($C$1:C2633,C2633)&amp;C2633</f>
        <v>0</v>
      </c>
      <c r="D2633" s="40" t="str">
        <f>IFERROR(VLOOKUP(C2633,参数表!A:D,2,0),"")</f>
        <v/>
      </c>
      <c r="E2633" s="10" t="str">
        <f>IFERROR(VLOOKUP(C2633,参数表!A:D,3,0),"")</f>
        <v/>
      </c>
      <c r="F2633" s="10" t="str">
        <f>IFERROR(VLOOKUP(C2633,参数表!A:D,4,0),"")</f>
        <v/>
      </c>
    </row>
    <row r="2634" spans="1:6">
      <c r="A2634" s="33" t="str">
        <f>COUNTIF($C$1:C2634,C2634)&amp;C2634</f>
        <v>0</v>
      </c>
      <c r="D2634" s="40" t="str">
        <f>IFERROR(VLOOKUP(C2634,参数表!A:D,2,0),"")</f>
        <v/>
      </c>
      <c r="E2634" s="10" t="str">
        <f>IFERROR(VLOOKUP(C2634,参数表!A:D,3,0),"")</f>
        <v/>
      </c>
      <c r="F2634" s="10" t="str">
        <f>IFERROR(VLOOKUP(C2634,参数表!A:D,4,0),"")</f>
        <v/>
      </c>
    </row>
    <row r="2635" spans="1:6">
      <c r="A2635" s="33" t="str">
        <f>COUNTIF($C$1:C2635,C2635)&amp;C2635</f>
        <v>0</v>
      </c>
      <c r="D2635" s="40" t="str">
        <f>IFERROR(VLOOKUP(C2635,参数表!A:D,2,0),"")</f>
        <v/>
      </c>
      <c r="E2635" s="10" t="str">
        <f>IFERROR(VLOOKUP(C2635,参数表!A:D,3,0),"")</f>
        <v/>
      </c>
      <c r="F2635" s="10" t="str">
        <f>IFERROR(VLOOKUP(C2635,参数表!A:D,4,0),"")</f>
        <v/>
      </c>
    </row>
    <row r="2636" spans="1:6">
      <c r="A2636" s="33" t="str">
        <f>COUNTIF($C$1:C2636,C2636)&amp;C2636</f>
        <v>0</v>
      </c>
      <c r="D2636" s="40" t="str">
        <f>IFERROR(VLOOKUP(C2636,参数表!A:D,2,0),"")</f>
        <v/>
      </c>
      <c r="E2636" s="10" t="str">
        <f>IFERROR(VLOOKUP(C2636,参数表!A:D,3,0),"")</f>
        <v/>
      </c>
      <c r="F2636" s="10" t="str">
        <f>IFERROR(VLOOKUP(C2636,参数表!A:D,4,0),"")</f>
        <v/>
      </c>
    </row>
    <row r="2637" spans="1:6">
      <c r="A2637" s="33" t="str">
        <f>COUNTIF($C$1:C2637,C2637)&amp;C2637</f>
        <v>0</v>
      </c>
      <c r="D2637" s="40" t="str">
        <f>IFERROR(VLOOKUP(C2637,参数表!A:D,2,0),"")</f>
        <v/>
      </c>
      <c r="E2637" s="10" t="str">
        <f>IFERROR(VLOOKUP(C2637,参数表!A:D,3,0),"")</f>
        <v/>
      </c>
      <c r="F2637" s="10" t="str">
        <f>IFERROR(VLOOKUP(C2637,参数表!A:D,4,0),"")</f>
        <v/>
      </c>
    </row>
    <row r="2638" spans="1:6">
      <c r="A2638" s="33" t="str">
        <f>COUNTIF($C$1:C2638,C2638)&amp;C2638</f>
        <v>0</v>
      </c>
      <c r="D2638" s="40" t="str">
        <f>IFERROR(VLOOKUP(C2638,参数表!A:D,2,0),"")</f>
        <v/>
      </c>
      <c r="E2638" s="10" t="str">
        <f>IFERROR(VLOOKUP(C2638,参数表!A:D,3,0),"")</f>
        <v/>
      </c>
      <c r="F2638" s="10" t="str">
        <f>IFERROR(VLOOKUP(C2638,参数表!A:D,4,0),"")</f>
        <v/>
      </c>
    </row>
    <row r="2639" spans="1:6">
      <c r="A2639" s="33" t="str">
        <f>COUNTIF($C$1:C2639,C2639)&amp;C2639</f>
        <v>0</v>
      </c>
      <c r="D2639" s="40" t="str">
        <f>IFERROR(VLOOKUP(C2639,参数表!A:D,2,0),"")</f>
        <v/>
      </c>
      <c r="E2639" s="10" t="str">
        <f>IFERROR(VLOOKUP(C2639,参数表!A:D,3,0),"")</f>
        <v/>
      </c>
      <c r="F2639" s="10" t="str">
        <f>IFERROR(VLOOKUP(C2639,参数表!A:D,4,0),"")</f>
        <v/>
      </c>
    </row>
    <row r="2640" spans="1:6">
      <c r="A2640" s="33" t="str">
        <f>COUNTIF($C$1:C2640,C2640)&amp;C2640</f>
        <v>0</v>
      </c>
      <c r="D2640" s="40" t="str">
        <f>IFERROR(VLOOKUP(C2640,参数表!A:D,2,0),"")</f>
        <v/>
      </c>
      <c r="E2640" s="10" t="str">
        <f>IFERROR(VLOOKUP(C2640,参数表!A:D,3,0),"")</f>
        <v/>
      </c>
      <c r="F2640" s="10" t="str">
        <f>IFERROR(VLOOKUP(C2640,参数表!A:D,4,0),"")</f>
        <v/>
      </c>
    </row>
    <row r="2641" spans="1:6">
      <c r="A2641" s="33" t="str">
        <f>COUNTIF($C$1:C2641,C2641)&amp;C2641</f>
        <v>0</v>
      </c>
      <c r="D2641" s="40" t="str">
        <f>IFERROR(VLOOKUP(C2641,参数表!A:D,2,0),"")</f>
        <v/>
      </c>
      <c r="E2641" s="10" t="str">
        <f>IFERROR(VLOOKUP(C2641,参数表!A:D,3,0),"")</f>
        <v/>
      </c>
      <c r="F2641" s="10" t="str">
        <f>IFERROR(VLOOKUP(C2641,参数表!A:D,4,0),"")</f>
        <v/>
      </c>
    </row>
    <row r="2642" spans="1:6">
      <c r="A2642" s="33" t="str">
        <f>COUNTIF($C$1:C2642,C2642)&amp;C2642</f>
        <v>0</v>
      </c>
      <c r="D2642" s="40" t="str">
        <f>IFERROR(VLOOKUP(C2642,参数表!A:D,2,0),"")</f>
        <v/>
      </c>
      <c r="E2642" s="10" t="str">
        <f>IFERROR(VLOOKUP(C2642,参数表!A:D,3,0),"")</f>
        <v/>
      </c>
      <c r="F2642" s="10" t="str">
        <f>IFERROR(VLOOKUP(C2642,参数表!A:D,4,0),"")</f>
        <v/>
      </c>
    </row>
    <row r="2643" spans="1:6">
      <c r="A2643" s="33" t="str">
        <f>COUNTIF($C$1:C2643,C2643)&amp;C2643</f>
        <v>0</v>
      </c>
      <c r="D2643" s="40" t="str">
        <f>IFERROR(VLOOKUP(C2643,参数表!A:D,2,0),"")</f>
        <v/>
      </c>
      <c r="E2643" s="10" t="str">
        <f>IFERROR(VLOOKUP(C2643,参数表!A:D,3,0),"")</f>
        <v/>
      </c>
      <c r="F2643" s="10" t="str">
        <f>IFERROR(VLOOKUP(C2643,参数表!A:D,4,0),"")</f>
        <v/>
      </c>
    </row>
    <row r="2644" spans="1:6">
      <c r="A2644" s="33" t="str">
        <f>COUNTIF($C$1:C2644,C2644)&amp;C2644</f>
        <v>0</v>
      </c>
      <c r="D2644" s="40" t="str">
        <f>IFERROR(VLOOKUP(C2644,参数表!A:D,2,0),"")</f>
        <v/>
      </c>
      <c r="E2644" s="10" t="str">
        <f>IFERROR(VLOOKUP(C2644,参数表!A:D,3,0),"")</f>
        <v/>
      </c>
      <c r="F2644" s="10" t="str">
        <f>IFERROR(VLOOKUP(C2644,参数表!A:D,4,0),"")</f>
        <v/>
      </c>
    </row>
    <row r="2645" spans="1:6">
      <c r="A2645" s="33" t="str">
        <f>COUNTIF($C$1:C2645,C2645)&amp;C2645</f>
        <v>0</v>
      </c>
      <c r="D2645" s="40" t="str">
        <f>IFERROR(VLOOKUP(C2645,参数表!A:D,2,0),"")</f>
        <v/>
      </c>
      <c r="E2645" s="10" t="str">
        <f>IFERROR(VLOOKUP(C2645,参数表!A:D,3,0),"")</f>
        <v/>
      </c>
      <c r="F2645" s="10" t="str">
        <f>IFERROR(VLOOKUP(C2645,参数表!A:D,4,0),"")</f>
        <v/>
      </c>
    </row>
    <row r="2646" spans="1:6">
      <c r="A2646" s="33" t="str">
        <f>COUNTIF($C$1:C2646,C2646)&amp;C2646</f>
        <v>0</v>
      </c>
      <c r="D2646" s="40" t="str">
        <f>IFERROR(VLOOKUP(C2646,参数表!A:D,2,0),"")</f>
        <v/>
      </c>
      <c r="E2646" s="10" t="str">
        <f>IFERROR(VLOOKUP(C2646,参数表!A:D,3,0),"")</f>
        <v/>
      </c>
      <c r="F2646" s="10" t="str">
        <f>IFERROR(VLOOKUP(C2646,参数表!A:D,4,0),"")</f>
        <v/>
      </c>
    </row>
    <row r="2647" spans="1:6">
      <c r="A2647" s="33" t="str">
        <f>COUNTIF($C$1:C2647,C2647)&amp;C2647</f>
        <v>0</v>
      </c>
      <c r="D2647" s="40" t="str">
        <f>IFERROR(VLOOKUP(C2647,参数表!A:D,2,0),"")</f>
        <v/>
      </c>
      <c r="E2647" s="10" t="str">
        <f>IFERROR(VLOOKUP(C2647,参数表!A:D,3,0),"")</f>
        <v/>
      </c>
      <c r="F2647" s="10" t="str">
        <f>IFERROR(VLOOKUP(C2647,参数表!A:D,4,0),"")</f>
        <v/>
      </c>
    </row>
    <row r="2648" spans="1:6">
      <c r="A2648" s="33" t="str">
        <f>COUNTIF($C$1:C2648,C2648)&amp;C2648</f>
        <v>0</v>
      </c>
      <c r="D2648" s="40" t="str">
        <f>IFERROR(VLOOKUP(C2648,参数表!A:D,2,0),"")</f>
        <v/>
      </c>
      <c r="E2648" s="10" t="str">
        <f>IFERROR(VLOOKUP(C2648,参数表!A:D,3,0),"")</f>
        <v/>
      </c>
      <c r="F2648" s="10" t="str">
        <f>IFERROR(VLOOKUP(C2648,参数表!A:D,4,0),"")</f>
        <v/>
      </c>
    </row>
    <row r="2649" spans="1:6">
      <c r="A2649" s="33" t="str">
        <f>COUNTIF($C$1:C2649,C2649)&amp;C2649</f>
        <v>0</v>
      </c>
      <c r="D2649" s="40" t="str">
        <f>IFERROR(VLOOKUP(C2649,参数表!A:D,2,0),"")</f>
        <v/>
      </c>
      <c r="E2649" s="10" t="str">
        <f>IFERROR(VLOOKUP(C2649,参数表!A:D,3,0),"")</f>
        <v/>
      </c>
      <c r="F2649" s="10" t="str">
        <f>IFERROR(VLOOKUP(C2649,参数表!A:D,4,0),"")</f>
        <v/>
      </c>
    </row>
    <row r="2650" spans="1:6">
      <c r="A2650" s="33" t="str">
        <f>COUNTIF($C$1:C2650,C2650)&amp;C2650</f>
        <v>0</v>
      </c>
      <c r="D2650" s="40" t="str">
        <f>IFERROR(VLOOKUP(C2650,参数表!A:D,2,0),"")</f>
        <v/>
      </c>
      <c r="E2650" s="10" t="str">
        <f>IFERROR(VLOOKUP(C2650,参数表!A:D,3,0),"")</f>
        <v/>
      </c>
      <c r="F2650" s="10" t="str">
        <f>IFERROR(VLOOKUP(C2650,参数表!A:D,4,0),"")</f>
        <v/>
      </c>
    </row>
    <row r="2651" spans="1:6">
      <c r="A2651" s="33" t="str">
        <f>COUNTIF($C$1:C2651,C2651)&amp;C2651</f>
        <v>0</v>
      </c>
      <c r="D2651" s="40" t="str">
        <f>IFERROR(VLOOKUP(C2651,参数表!A:D,2,0),"")</f>
        <v/>
      </c>
      <c r="E2651" s="10" t="str">
        <f>IFERROR(VLOOKUP(C2651,参数表!A:D,3,0),"")</f>
        <v/>
      </c>
      <c r="F2651" s="10" t="str">
        <f>IFERROR(VLOOKUP(C2651,参数表!A:D,4,0),"")</f>
        <v/>
      </c>
    </row>
    <row r="2652" spans="1:6">
      <c r="A2652" s="33" t="str">
        <f>COUNTIF($C$1:C2652,C2652)&amp;C2652</f>
        <v>0</v>
      </c>
      <c r="D2652" s="40" t="str">
        <f>IFERROR(VLOOKUP(C2652,参数表!A:D,2,0),"")</f>
        <v/>
      </c>
      <c r="E2652" s="10" t="str">
        <f>IFERROR(VLOOKUP(C2652,参数表!A:D,3,0),"")</f>
        <v/>
      </c>
      <c r="F2652" s="10" t="str">
        <f>IFERROR(VLOOKUP(C2652,参数表!A:D,4,0),"")</f>
        <v/>
      </c>
    </row>
    <row r="2653" spans="1:6">
      <c r="A2653" s="33" t="str">
        <f>COUNTIF($C$1:C2653,C2653)&amp;C2653</f>
        <v>0</v>
      </c>
      <c r="D2653" s="40" t="str">
        <f>IFERROR(VLOOKUP(C2653,参数表!A:D,2,0),"")</f>
        <v/>
      </c>
      <c r="E2653" s="10" t="str">
        <f>IFERROR(VLOOKUP(C2653,参数表!A:D,3,0),"")</f>
        <v/>
      </c>
      <c r="F2653" s="10" t="str">
        <f>IFERROR(VLOOKUP(C2653,参数表!A:D,4,0),"")</f>
        <v/>
      </c>
    </row>
    <row r="2654" spans="1:6">
      <c r="A2654" s="33" t="str">
        <f>COUNTIF($C$1:C2654,C2654)&amp;C2654</f>
        <v>0</v>
      </c>
      <c r="D2654" s="40" t="str">
        <f>IFERROR(VLOOKUP(C2654,参数表!A:D,2,0),"")</f>
        <v/>
      </c>
      <c r="E2654" s="10" t="str">
        <f>IFERROR(VLOOKUP(C2654,参数表!A:D,3,0),"")</f>
        <v/>
      </c>
      <c r="F2654" s="10" t="str">
        <f>IFERROR(VLOOKUP(C2654,参数表!A:D,4,0),"")</f>
        <v/>
      </c>
    </row>
    <row r="2655" spans="1:6">
      <c r="A2655" s="33" t="str">
        <f>COUNTIF($C$1:C2655,C2655)&amp;C2655</f>
        <v>0</v>
      </c>
      <c r="D2655" s="40" t="str">
        <f>IFERROR(VLOOKUP(C2655,参数表!A:D,2,0),"")</f>
        <v/>
      </c>
      <c r="E2655" s="10" t="str">
        <f>IFERROR(VLOOKUP(C2655,参数表!A:D,3,0),"")</f>
        <v/>
      </c>
      <c r="F2655" s="10" t="str">
        <f>IFERROR(VLOOKUP(C2655,参数表!A:D,4,0),"")</f>
        <v/>
      </c>
    </row>
    <row r="2656" spans="1:6">
      <c r="A2656" s="33" t="str">
        <f>COUNTIF($C$1:C2656,C2656)&amp;C2656</f>
        <v>0</v>
      </c>
      <c r="D2656" s="40" t="str">
        <f>IFERROR(VLOOKUP(C2656,参数表!A:D,2,0),"")</f>
        <v/>
      </c>
      <c r="E2656" s="10" t="str">
        <f>IFERROR(VLOOKUP(C2656,参数表!A:D,3,0),"")</f>
        <v/>
      </c>
      <c r="F2656" s="10" t="str">
        <f>IFERROR(VLOOKUP(C2656,参数表!A:D,4,0),"")</f>
        <v/>
      </c>
    </row>
    <row r="2657" spans="1:6">
      <c r="A2657" s="33" t="str">
        <f>COUNTIF($C$1:C2657,C2657)&amp;C2657</f>
        <v>0</v>
      </c>
      <c r="D2657" s="40" t="str">
        <f>IFERROR(VLOOKUP(C2657,参数表!A:D,2,0),"")</f>
        <v/>
      </c>
      <c r="E2657" s="10" t="str">
        <f>IFERROR(VLOOKUP(C2657,参数表!A:D,3,0),"")</f>
        <v/>
      </c>
      <c r="F2657" s="10" t="str">
        <f>IFERROR(VLOOKUP(C2657,参数表!A:D,4,0),"")</f>
        <v/>
      </c>
    </row>
    <row r="2658" spans="1:6">
      <c r="A2658" s="33" t="str">
        <f>COUNTIF($C$1:C2658,C2658)&amp;C2658</f>
        <v>0</v>
      </c>
      <c r="D2658" s="40" t="str">
        <f>IFERROR(VLOOKUP(C2658,参数表!A:D,2,0),"")</f>
        <v/>
      </c>
      <c r="E2658" s="10" t="str">
        <f>IFERROR(VLOOKUP(C2658,参数表!A:D,3,0),"")</f>
        <v/>
      </c>
      <c r="F2658" s="10" t="str">
        <f>IFERROR(VLOOKUP(C2658,参数表!A:D,4,0),"")</f>
        <v/>
      </c>
    </row>
    <row r="2659" spans="1:6">
      <c r="A2659" s="33" t="str">
        <f>COUNTIF($C$1:C2659,C2659)&amp;C2659</f>
        <v>0</v>
      </c>
      <c r="D2659" s="40" t="str">
        <f>IFERROR(VLOOKUP(C2659,参数表!A:D,2,0),"")</f>
        <v/>
      </c>
      <c r="E2659" s="10" t="str">
        <f>IFERROR(VLOOKUP(C2659,参数表!A:D,3,0),"")</f>
        <v/>
      </c>
      <c r="F2659" s="10" t="str">
        <f>IFERROR(VLOOKUP(C2659,参数表!A:D,4,0),"")</f>
        <v/>
      </c>
    </row>
    <row r="2660" spans="1:6">
      <c r="A2660" s="33" t="str">
        <f>COUNTIF($C$1:C2660,C2660)&amp;C2660</f>
        <v>0</v>
      </c>
      <c r="D2660" s="40" t="str">
        <f>IFERROR(VLOOKUP(C2660,参数表!A:D,2,0),"")</f>
        <v/>
      </c>
      <c r="E2660" s="10" t="str">
        <f>IFERROR(VLOOKUP(C2660,参数表!A:D,3,0),"")</f>
        <v/>
      </c>
      <c r="F2660" s="10" t="str">
        <f>IFERROR(VLOOKUP(C2660,参数表!A:D,4,0),"")</f>
        <v/>
      </c>
    </row>
    <row r="2661" spans="1:6">
      <c r="A2661" s="33" t="str">
        <f>COUNTIF($C$1:C2661,C2661)&amp;C2661</f>
        <v>0</v>
      </c>
      <c r="D2661" s="40" t="str">
        <f>IFERROR(VLOOKUP(C2661,参数表!A:D,2,0),"")</f>
        <v/>
      </c>
      <c r="E2661" s="10" t="str">
        <f>IFERROR(VLOOKUP(C2661,参数表!A:D,3,0),"")</f>
        <v/>
      </c>
      <c r="F2661" s="10" t="str">
        <f>IFERROR(VLOOKUP(C2661,参数表!A:D,4,0),"")</f>
        <v/>
      </c>
    </row>
    <row r="2662" spans="1:6">
      <c r="A2662" s="33" t="str">
        <f>COUNTIF($C$1:C2662,C2662)&amp;C2662</f>
        <v>0</v>
      </c>
      <c r="D2662" s="40" t="str">
        <f>IFERROR(VLOOKUP(C2662,参数表!A:D,2,0),"")</f>
        <v/>
      </c>
      <c r="E2662" s="10" t="str">
        <f>IFERROR(VLOOKUP(C2662,参数表!A:D,3,0),"")</f>
        <v/>
      </c>
      <c r="F2662" s="10" t="str">
        <f>IFERROR(VLOOKUP(C2662,参数表!A:D,4,0),"")</f>
        <v/>
      </c>
    </row>
    <row r="2663" spans="1:6">
      <c r="A2663" s="33" t="str">
        <f>COUNTIF($C$1:C2663,C2663)&amp;C2663</f>
        <v>0</v>
      </c>
      <c r="D2663" s="40" t="str">
        <f>IFERROR(VLOOKUP(C2663,参数表!A:D,2,0),"")</f>
        <v/>
      </c>
      <c r="E2663" s="10" t="str">
        <f>IFERROR(VLOOKUP(C2663,参数表!A:D,3,0),"")</f>
        <v/>
      </c>
      <c r="F2663" s="10" t="str">
        <f>IFERROR(VLOOKUP(C2663,参数表!A:D,4,0),"")</f>
        <v/>
      </c>
    </row>
    <row r="2664" spans="1:6">
      <c r="A2664" s="33" t="str">
        <f>COUNTIF($C$1:C2664,C2664)&amp;C2664</f>
        <v>0</v>
      </c>
      <c r="D2664" s="40" t="str">
        <f>IFERROR(VLOOKUP(C2664,参数表!A:D,2,0),"")</f>
        <v/>
      </c>
      <c r="E2664" s="10" t="str">
        <f>IFERROR(VLOOKUP(C2664,参数表!A:D,3,0),"")</f>
        <v/>
      </c>
      <c r="F2664" s="10" t="str">
        <f>IFERROR(VLOOKUP(C2664,参数表!A:D,4,0),"")</f>
        <v/>
      </c>
    </row>
    <row r="2665" spans="1:6">
      <c r="A2665" s="33" t="str">
        <f>COUNTIF($C$1:C2665,C2665)&amp;C2665</f>
        <v>0</v>
      </c>
      <c r="D2665" s="40" t="str">
        <f>IFERROR(VLOOKUP(C2665,参数表!A:D,2,0),"")</f>
        <v/>
      </c>
      <c r="E2665" s="10" t="str">
        <f>IFERROR(VLOOKUP(C2665,参数表!A:D,3,0),"")</f>
        <v/>
      </c>
      <c r="F2665" s="10" t="str">
        <f>IFERROR(VLOOKUP(C2665,参数表!A:D,4,0),"")</f>
        <v/>
      </c>
    </row>
    <row r="2666" spans="1:6">
      <c r="A2666" s="33" t="str">
        <f>COUNTIF($C$1:C2666,C2666)&amp;C2666</f>
        <v>0</v>
      </c>
      <c r="D2666" s="40" t="str">
        <f>IFERROR(VLOOKUP(C2666,参数表!A:D,2,0),"")</f>
        <v/>
      </c>
      <c r="E2666" s="10" t="str">
        <f>IFERROR(VLOOKUP(C2666,参数表!A:D,3,0),"")</f>
        <v/>
      </c>
      <c r="F2666" s="10" t="str">
        <f>IFERROR(VLOOKUP(C2666,参数表!A:D,4,0),"")</f>
        <v/>
      </c>
    </row>
    <row r="2667" spans="1:6">
      <c r="A2667" s="33" t="str">
        <f>COUNTIF($C$1:C2667,C2667)&amp;C2667</f>
        <v>0</v>
      </c>
      <c r="D2667" s="40" t="str">
        <f>IFERROR(VLOOKUP(C2667,参数表!A:D,2,0),"")</f>
        <v/>
      </c>
      <c r="E2667" s="10" t="str">
        <f>IFERROR(VLOOKUP(C2667,参数表!A:D,3,0),"")</f>
        <v/>
      </c>
      <c r="F2667" s="10" t="str">
        <f>IFERROR(VLOOKUP(C2667,参数表!A:D,4,0),"")</f>
        <v/>
      </c>
    </row>
    <row r="2668" spans="1:6">
      <c r="A2668" s="33" t="str">
        <f>COUNTIF($C$1:C2668,C2668)&amp;C2668</f>
        <v>0</v>
      </c>
      <c r="D2668" s="40" t="str">
        <f>IFERROR(VLOOKUP(C2668,参数表!A:D,2,0),"")</f>
        <v/>
      </c>
      <c r="E2668" s="10" t="str">
        <f>IFERROR(VLOOKUP(C2668,参数表!A:D,3,0),"")</f>
        <v/>
      </c>
      <c r="F2668" s="10" t="str">
        <f>IFERROR(VLOOKUP(C2668,参数表!A:D,4,0),"")</f>
        <v/>
      </c>
    </row>
    <row r="2669" spans="1:6">
      <c r="A2669" s="33" t="str">
        <f>COUNTIF($C$1:C2669,C2669)&amp;C2669</f>
        <v>0</v>
      </c>
      <c r="D2669" s="40" t="str">
        <f>IFERROR(VLOOKUP(C2669,参数表!A:D,2,0),"")</f>
        <v/>
      </c>
      <c r="E2669" s="10" t="str">
        <f>IFERROR(VLOOKUP(C2669,参数表!A:D,3,0),"")</f>
        <v/>
      </c>
      <c r="F2669" s="10" t="str">
        <f>IFERROR(VLOOKUP(C2669,参数表!A:D,4,0),"")</f>
        <v/>
      </c>
    </row>
    <row r="2670" spans="1:6">
      <c r="A2670" s="33" t="str">
        <f>COUNTIF($C$1:C2670,C2670)&amp;C2670</f>
        <v>0</v>
      </c>
      <c r="D2670" s="40" t="str">
        <f>IFERROR(VLOOKUP(C2670,参数表!A:D,2,0),"")</f>
        <v/>
      </c>
      <c r="E2670" s="10" t="str">
        <f>IFERROR(VLOOKUP(C2670,参数表!A:D,3,0),"")</f>
        <v/>
      </c>
      <c r="F2670" s="10" t="str">
        <f>IFERROR(VLOOKUP(C2670,参数表!A:D,4,0),"")</f>
        <v/>
      </c>
    </row>
    <row r="2671" spans="1:6">
      <c r="A2671" s="33" t="str">
        <f>COUNTIF($C$1:C2671,C2671)&amp;C2671</f>
        <v>0</v>
      </c>
      <c r="D2671" s="40" t="str">
        <f>IFERROR(VLOOKUP(C2671,参数表!A:D,2,0),"")</f>
        <v/>
      </c>
      <c r="E2671" s="10" t="str">
        <f>IFERROR(VLOOKUP(C2671,参数表!A:D,3,0),"")</f>
        <v/>
      </c>
      <c r="F2671" s="10" t="str">
        <f>IFERROR(VLOOKUP(C2671,参数表!A:D,4,0),"")</f>
        <v/>
      </c>
    </row>
    <row r="2672" spans="1:6">
      <c r="A2672" s="33" t="str">
        <f>COUNTIF($C$1:C2672,C2672)&amp;C2672</f>
        <v>0</v>
      </c>
      <c r="D2672" s="40" t="str">
        <f>IFERROR(VLOOKUP(C2672,参数表!A:D,2,0),"")</f>
        <v/>
      </c>
      <c r="E2672" s="10" t="str">
        <f>IFERROR(VLOOKUP(C2672,参数表!A:D,3,0),"")</f>
        <v/>
      </c>
      <c r="F2672" s="10" t="str">
        <f>IFERROR(VLOOKUP(C2672,参数表!A:D,4,0),"")</f>
        <v/>
      </c>
    </row>
    <row r="2673" spans="1:6">
      <c r="A2673" s="33" t="str">
        <f>COUNTIF($C$1:C2673,C2673)&amp;C2673</f>
        <v>0</v>
      </c>
      <c r="D2673" s="40" t="str">
        <f>IFERROR(VLOOKUP(C2673,参数表!A:D,2,0),"")</f>
        <v/>
      </c>
      <c r="E2673" s="10" t="str">
        <f>IFERROR(VLOOKUP(C2673,参数表!A:D,3,0),"")</f>
        <v/>
      </c>
      <c r="F2673" s="10" t="str">
        <f>IFERROR(VLOOKUP(C2673,参数表!A:D,4,0),"")</f>
        <v/>
      </c>
    </row>
    <row r="2674" spans="1:6">
      <c r="A2674" s="33" t="str">
        <f>COUNTIF($C$1:C2674,C2674)&amp;C2674</f>
        <v>0</v>
      </c>
      <c r="D2674" s="40" t="str">
        <f>IFERROR(VLOOKUP(C2674,参数表!A:D,2,0),"")</f>
        <v/>
      </c>
      <c r="E2674" s="10" t="str">
        <f>IFERROR(VLOOKUP(C2674,参数表!A:D,3,0),"")</f>
        <v/>
      </c>
      <c r="F2674" s="10" t="str">
        <f>IFERROR(VLOOKUP(C2674,参数表!A:D,4,0),"")</f>
        <v/>
      </c>
    </row>
    <row r="2675" spans="1:6">
      <c r="A2675" s="33" t="str">
        <f>COUNTIF($C$1:C2675,C2675)&amp;C2675</f>
        <v>0</v>
      </c>
      <c r="D2675" s="40" t="str">
        <f>IFERROR(VLOOKUP(C2675,参数表!A:D,2,0),"")</f>
        <v/>
      </c>
      <c r="E2675" s="10" t="str">
        <f>IFERROR(VLOOKUP(C2675,参数表!A:D,3,0),"")</f>
        <v/>
      </c>
      <c r="F2675" s="10" t="str">
        <f>IFERROR(VLOOKUP(C2675,参数表!A:D,4,0),"")</f>
        <v/>
      </c>
    </row>
    <row r="2676" spans="1:6">
      <c r="A2676" s="33" t="str">
        <f>COUNTIF($C$1:C2676,C2676)&amp;C2676</f>
        <v>0</v>
      </c>
      <c r="D2676" s="40" t="str">
        <f>IFERROR(VLOOKUP(C2676,参数表!A:D,2,0),"")</f>
        <v/>
      </c>
      <c r="E2676" s="10" t="str">
        <f>IFERROR(VLOOKUP(C2676,参数表!A:D,3,0),"")</f>
        <v/>
      </c>
      <c r="F2676" s="10" t="str">
        <f>IFERROR(VLOOKUP(C2676,参数表!A:D,4,0),"")</f>
        <v/>
      </c>
    </row>
    <row r="2677" spans="1:6">
      <c r="A2677" s="33" t="str">
        <f>COUNTIF($C$1:C2677,C2677)&amp;C2677</f>
        <v>0</v>
      </c>
      <c r="D2677" s="40" t="str">
        <f>IFERROR(VLOOKUP(C2677,参数表!A:D,2,0),"")</f>
        <v/>
      </c>
      <c r="E2677" s="10" t="str">
        <f>IFERROR(VLOOKUP(C2677,参数表!A:D,3,0),"")</f>
        <v/>
      </c>
      <c r="F2677" s="10" t="str">
        <f>IFERROR(VLOOKUP(C2677,参数表!A:D,4,0),"")</f>
        <v/>
      </c>
    </row>
    <row r="2678" spans="1:6">
      <c r="A2678" s="33" t="str">
        <f>COUNTIF($C$1:C2678,C2678)&amp;C2678</f>
        <v>0</v>
      </c>
      <c r="D2678" s="40" t="str">
        <f>IFERROR(VLOOKUP(C2678,参数表!A:D,2,0),"")</f>
        <v/>
      </c>
      <c r="E2678" s="10" t="str">
        <f>IFERROR(VLOOKUP(C2678,参数表!A:D,3,0),"")</f>
        <v/>
      </c>
      <c r="F2678" s="10" t="str">
        <f>IFERROR(VLOOKUP(C2678,参数表!A:D,4,0),"")</f>
        <v/>
      </c>
    </row>
    <row r="2679" spans="1:6">
      <c r="A2679" s="33" t="str">
        <f>COUNTIF($C$1:C2679,C2679)&amp;C2679</f>
        <v>0</v>
      </c>
      <c r="D2679" s="40" t="str">
        <f>IFERROR(VLOOKUP(C2679,参数表!A:D,2,0),"")</f>
        <v/>
      </c>
      <c r="E2679" s="10" t="str">
        <f>IFERROR(VLOOKUP(C2679,参数表!A:D,3,0),"")</f>
        <v/>
      </c>
      <c r="F2679" s="10" t="str">
        <f>IFERROR(VLOOKUP(C2679,参数表!A:D,4,0),"")</f>
        <v/>
      </c>
    </row>
    <row r="2680" spans="1:6">
      <c r="A2680" s="33" t="str">
        <f>COUNTIF($C$1:C2680,C2680)&amp;C2680</f>
        <v>0</v>
      </c>
      <c r="D2680" s="40" t="str">
        <f>IFERROR(VLOOKUP(C2680,参数表!A:D,2,0),"")</f>
        <v/>
      </c>
      <c r="E2680" s="10" t="str">
        <f>IFERROR(VLOOKUP(C2680,参数表!A:D,3,0),"")</f>
        <v/>
      </c>
      <c r="F2680" s="10" t="str">
        <f>IFERROR(VLOOKUP(C2680,参数表!A:D,4,0),"")</f>
        <v/>
      </c>
    </row>
    <row r="2681" spans="1:6">
      <c r="A2681" s="33" t="str">
        <f>COUNTIF($C$1:C2681,C2681)&amp;C2681</f>
        <v>0</v>
      </c>
      <c r="D2681" s="40" t="str">
        <f>IFERROR(VLOOKUP(C2681,参数表!A:D,2,0),"")</f>
        <v/>
      </c>
      <c r="E2681" s="10" t="str">
        <f>IFERROR(VLOOKUP(C2681,参数表!A:D,3,0),"")</f>
        <v/>
      </c>
      <c r="F2681" s="10" t="str">
        <f>IFERROR(VLOOKUP(C2681,参数表!A:D,4,0),"")</f>
        <v/>
      </c>
    </row>
    <row r="2682" spans="1:6">
      <c r="A2682" s="33" t="str">
        <f>COUNTIF($C$1:C2682,C2682)&amp;C2682</f>
        <v>0</v>
      </c>
      <c r="D2682" s="40" t="str">
        <f>IFERROR(VLOOKUP(C2682,参数表!A:D,2,0),"")</f>
        <v/>
      </c>
      <c r="E2682" s="10" t="str">
        <f>IFERROR(VLOOKUP(C2682,参数表!A:D,3,0),"")</f>
        <v/>
      </c>
      <c r="F2682" s="10" t="str">
        <f>IFERROR(VLOOKUP(C2682,参数表!A:D,4,0),"")</f>
        <v/>
      </c>
    </row>
    <row r="2683" spans="1:6">
      <c r="A2683" s="33" t="str">
        <f>COUNTIF($C$1:C2683,C2683)&amp;C2683</f>
        <v>0</v>
      </c>
      <c r="D2683" s="40" t="str">
        <f>IFERROR(VLOOKUP(C2683,参数表!A:D,2,0),"")</f>
        <v/>
      </c>
      <c r="E2683" s="10" t="str">
        <f>IFERROR(VLOOKUP(C2683,参数表!A:D,3,0),"")</f>
        <v/>
      </c>
      <c r="F2683" s="10" t="str">
        <f>IFERROR(VLOOKUP(C2683,参数表!A:D,4,0),"")</f>
        <v/>
      </c>
    </row>
    <row r="2684" spans="1:6">
      <c r="A2684" s="33" t="str">
        <f>COUNTIF($C$1:C2684,C2684)&amp;C2684</f>
        <v>0</v>
      </c>
      <c r="D2684" s="40" t="str">
        <f>IFERROR(VLOOKUP(C2684,参数表!A:D,2,0),"")</f>
        <v/>
      </c>
      <c r="E2684" s="10" t="str">
        <f>IFERROR(VLOOKUP(C2684,参数表!A:D,3,0),"")</f>
        <v/>
      </c>
      <c r="F2684" s="10" t="str">
        <f>IFERROR(VLOOKUP(C2684,参数表!A:D,4,0),"")</f>
        <v/>
      </c>
    </row>
    <row r="2685" spans="1:6">
      <c r="A2685" s="33" t="str">
        <f>COUNTIF($C$1:C2685,C2685)&amp;C2685</f>
        <v>0</v>
      </c>
      <c r="D2685" s="40" t="str">
        <f>IFERROR(VLOOKUP(C2685,参数表!A:D,2,0),"")</f>
        <v/>
      </c>
      <c r="E2685" s="10" t="str">
        <f>IFERROR(VLOOKUP(C2685,参数表!A:D,3,0),"")</f>
        <v/>
      </c>
      <c r="F2685" s="10" t="str">
        <f>IFERROR(VLOOKUP(C2685,参数表!A:D,4,0),"")</f>
        <v/>
      </c>
    </row>
    <row r="2686" spans="1:6">
      <c r="A2686" s="33" t="str">
        <f>COUNTIF($C$1:C2686,C2686)&amp;C2686</f>
        <v>0</v>
      </c>
      <c r="D2686" s="40" t="str">
        <f>IFERROR(VLOOKUP(C2686,参数表!A:D,2,0),"")</f>
        <v/>
      </c>
      <c r="E2686" s="10" t="str">
        <f>IFERROR(VLOOKUP(C2686,参数表!A:D,3,0),"")</f>
        <v/>
      </c>
      <c r="F2686" s="10" t="str">
        <f>IFERROR(VLOOKUP(C2686,参数表!A:D,4,0),"")</f>
        <v/>
      </c>
    </row>
    <row r="2687" spans="1:6">
      <c r="A2687" s="33" t="str">
        <f>COUNTIF($C$1:C2687,C2687)&amp;C2687</f>
        <v>0</v>
      </c>
      <c r="D2687" s="40" t="str">
        <f>IFERROR(VLOOKUP(C2687,参数表!A:D,2,0),"")</f>
        <v/>
      </c>
      <c r="E2687" s="10" t="str">
        <f>IFERROR(VLOOKUP(C2687,参数表!A:D,3,0),"")</f>
        <v/>
      </c>
      <c r="F2687" s="10" t="str">
        <f>IFERROR(VLOOKUP(C2687,参数表!A:D,4,0),"")</f>
        <v/>
      </c>
    </row>
    <row r="2688" spans="1:6">
      <c r="A2688" s="33" t="str">
        <f>COUNTIF($C$1:C2688,C2688)&amp;C2688</f>
        <v>0</v>
      </c>
      <c r="D2688" s="40" t="str">
        <f>IFERROR(VLOOKUP(C2688,参数表!A:D,2,0),"")</f>
        <v/>
      </c>
      <c r="E2688" s="10" t="str">
        <f>IFERROR(VLOOKUP(C2688,参数表!A:D,3,0),"")</f>
        <v/>
      </c>
      <c r="F2688" s="10" t="str">
        <f>IFERROR(VLOOKUP(C2688,参数表!A:D,4,0),"")</f>
        <v/>
      </c>
    </row>
    <row r="2689" spans="1:6">
      <c r="A2689" s="33" t="str">
        <f>COUNTIF($C$1:C2689,C2689)&amp;C2689</f>
        <v>0</v>
      </c>
      <c r="D2689" s="40" t="str">
        <f>IFERROR(VLOOKUP(C2689,参数表!A:D,2,0),"")</f>
        <v/>
      </c>
      <c r="E2689" s="10" t="str">
        <f>IFERROR(VLOOKUP(C2689,参数表!A:D,3,0),"")</f>
        <v/>
      </c>
      <c r="F2689" s="10" t="str">
        <f>IFERROR(VLOOKUP(C2689,参数表!A:D,4,0),"")</f>
        <v/>
      </c>
    </row>
    <row r="2690" spans="1:6">
      <c r="A2690" s="33" t="str">
        <f>COUNTIF($C$1:C2690,C2690)&amp;C2690</f>
        <v>0</v>
      </c>
      <c r="D2690" s="40" t="str">
        <f>IFERROR(VLOOKUP(C2690,参数表!A:D,2,0),"")</f>
        <v/>
      </c>
      <c r="E2690" s="10" t="str">
        <f>IFERROR(VLOOKUP(C2690,参数表!A:D,3,0),"")</f>
        <v/>
      </c>
      <c r="F2690" s="10" t="str">
        <f>IFERROR(VLOOKUP(C2690,参数表!A:D,4,0),"")</f>
        <v/>
      </c>
    </row>
    <row r="2691" spans="1:6">
      <c r="A2691" s="33" t="str">
        <f>COUNTIF($C$1:C2691,C2691)&amp;C2691</f>
        <v>0</v>
      </c>
      <c r="D2691" s="40" t="str">
        <f>IFERROR(VLOOKUP(C2691,参数表!A:D,2,0),"")</f>
        <v/>
      </c>
      <c r="E2691" s="10" t="str">
        <f>IFERROR(VLOOKUP(C2691,参数表!A:D,3,0),"")</f>
        <v/>
      </c>
      <c r="F2691" s="10" t="str">
        <f>IFERROR(VLOOKUP(C2691,参数表!A:D,4,0),"")</f>
        <v/>
      </c>
    </row>
    <row r="2692" spans="1:6">
      <c r="A2692" s="33" t="str">
        <f>COUNTIF($C$1:C2692,C2692)&amp;C2692</f>
        <v>0</v>
      </c>
      <c r="D2692" s="40" t="str">
        <f>IFERROR(VLOOKUP(C2692,参数表!A:D,2,0),"")</f>
        <v/>
      </c>
      <c r="E2692" s="10" t="str">
        <f>IFERROR(VLOOKUP(C2692,参数表!A:D,3,0),"")</f>
        <v/>
      </c>
      <c r="F2692" s="10" t="str">
        <f>IFERROR(VLOOKUP(C2692,参数表!A:D,4,0),"")</f>
        <v/>
      </c>
    </row>
    <row r="2693" spans="1:6">
      <c r="A2693" s="33" t="str">
        <f>COUNTIF($C$1:C2693,C2693)&amp;C2693</f>
        <v>0</v>
      </c>
      <c r="D2693" s="40" t="str">
        <f>IFERROR(VLOOKUP(C2693,参数表!A:D,2,0),"")</f>
        <v/>
      </c>
      <c r="E2693" s="10" t="str">
        <f>IFERROR(VLOOKUP(C2693,参数表!A:D,3,0),"")</f>
        <v/>
      </c>
      <c r="F2693" s="10" t="str">
        <f>IFERROR(VLOOKUP(C2693,参数表!A:D,4,0),"")</f>
        <v/>
      </c>
    </row>
    <row r="2694" spans="1:6">
      <c r="A2694" s="33" t="str">
        <f>COUNTIF($C$1:C2694,C2694)&amp;C2694</f>
        <v>0</v>
      </c>
      <c r="D2694" s="40" t="str">
        <f>IFERROR(VLOOKUP(C2694,参数表!A:D,2,0),"")</f>
        <v/>
      </c>
      <c r="E2694" s="10" t="str">
        <f>IFERROR(VLOOKUP(C2694,参数表!A:D,3,0),"")</f>
        <v/>
      </c>
      <c r="F2694" s="10" t="str">
        <f>IFERROR(VLOOKUP(C2694,参数表!A:D,4,0),"")</f>
        <v/>
      </c>
    </row>
    <row r="2695" spans="1:6">
      <c r="A2695" s="33" t="str">
        <f>COUNTIF($C$1:C2695,C2695)&amp;C2695</f>
        <v>0</v>
      </c>
      <c r="D2695" s="40" t="str">
        <f>IFERROR(VLOOKUP(C2695,参数表!A:D,2,0),"")</f>
        <v/>
      </c>
      <c r="E2695" s="10" t="str">
        <f>IFERROR(VLOOKUP(C2695,参数表!A:D,3,0),"")</f>
        <v/>
      </c>
      <c r="F2695" s="10" t="str">
        <f>IFERROR(VLOOKUP(C2695,参数表!A:D,4,0),"")</f>
        <v/>
      </c>
    </row>
    <row r="2696" spans="1:6">
      <c r="A2696" s="33" t="str">
        <f>COUNTIF($C$1:C2696,C2696)&amp;C2696</f>
        <v>0</v>
      </c>
      <c r="D2696" s="40" t="str">
        <f>IFERROR(VLOOKUP(C2696,参数表!A:D,2,0),"")</f>
        <v/>
      </c>
      <c r="E2696" s="10" t="str">
        <f>IFERROR(VLOOKUP(C2696,参数表!A:D,3,0),"")</f>
        <v/>
      </c>
      <c r="F2696" s="10" t="str">
        <f>IFERROR(VLOOKUP(C2696,参数表!A:D,4,0),"")</f>
        <v/>
      </c>
    </row>
    <row r="2697" spans="1:6">
      <c r="A2697" s="33" t="str">
        <f>COUNTIF($C$1:C2697,C2697)&amp;C2697</f>
        <v>0</v>
      </c>
      <c r="D2697" s="40" t="str">
        <f>IFERROR(VLOOKUP(C2697,参数表!A:D,2,0),"")</f>
        <v/>
      </c>
      <c r="E2697" s="10" t="str">
        <f>IFERROR(VLOOKUP(C2697,参数表!A:D,3,0),"")</f>
        <v/>
      </c>
      <c r="F2697" s="10" t="str">
        <f>IFERROR(VLOOKUP(C2697,参数表!A:D,4,0),"")</f>
        <v/>
      </c>
    </row>
    <row r="2698" spans="1:6">
      <c r="A2698" s="33" t="str">
        <f>COUNTIF($C$1:C2698,C2698)&amp;C2698</f>
        <v>0</v>
      </c>
      <c r="D2698" s="40" t="str">
        <f>IFERROR(VLOOKUP(C2698,参数表!A:D,2,0),"")</f>
        <v/>
      </c>
      <c r="E2698" s="10" t="str">
        <f>IFERROR(VLOOKUP(C2698,参数表!A:D,3,0),"")</f>
        <v/>
      </c>
      <c r="F2698" s="10" t="str">
        <f>IFERROR(VLOOKUP(C2698,参数表!A:D,4,0),"")</f>
        <v/>
      </c>
    </row>
    <row r="2699" spans="1:6">
      <c r="A2699" s="33" t="str">
        <f>COUNTIF($C$1:C2699,C2699)&amp;C2699</f>
        <v>0</v>
      </c>
      <c r="D2699" s="40" t="str">
        <f>IFERROR(VLOOKUP(C2699,参数表!A:D,2,0),"")</f>
        <v/>
      </c>
      <c r="E2699" s="10" t="str">
        <f>IFERROR(VLOOKUP(C2699,参数表!A:D,3,0),"")</f>
        <v/>
      </c>
      <c r="F2699" s="10" t="str">
        <f>IFERROR(VLOOKUP(C2699,参数表!A:D,4,0),"")</f>
        <v/>
      </c>
    </row>
    <row r="2700" spans="1:6">
      <c r="A2700" s="33" t="str">
        <f>COUNTIF($C$1:C2700,C2700)&amp;C2700</f>
        <v>0</v>
      </c>
      <c r="D2700" s="40" t="str">
        <f>IFERROR(VLOOKUP(C2700,参数表!A:D,2,0),"")</f>
        <v/>
      </c>
      <c r="E2700" s="10" t="str">
        <f>IFERROR(VLOOKUP(C2700,参数表!A:D,3,0),"")</f>
        <v/>
      </c>
      <c r="F2700" s="10" t="str">
        <f>IFERROR(VLOOKUP(C2700,参数表!A:D,4,0),"")</f>
        <v/>
      </c>
    </row>
    <row r="2701" spans="1:6">
      <c r="A2701" s="33" t="str">
        <f>COUNTIF($C$1:C2701,C2701)&amp;C2701</f>
        <v>0</v>
      </c>
      <c r="D2701" s="40" t="str">
        <f>IFERROR(VLOOKUP(C2701,参数表!A:D,2,0),"")</f>
        <v/>
      </c>
      <c r="E2701" s="10" t="str">
        <f>IFERROR(VLOOKUP(C2701,参数表!A:D,3,0),"")</f>
        <v/>
      </c>
      <c r="F2701" s="10" t="str">
        <f>IFERROR(VLOOKUP(C2701,参数表!A:D,4,0),"")</f>
        <v/>
      </c>
    </row>
    <row r="2702" spans="1:6">
      <c r="A2702" s="33" t="str">
        <f>COUNTIF($C$1:C2702,C2702)&amp;C2702</f>
        <v>0</v>
      </c>
      <c r="D2702" s="40" t="str">
        <f>IFERROR(VLOOKUP(C2702,参数表!A:D,2,0),"")</f>
        <v/>
      </c>
      <c r="E2702" s="10" t="str">
        <f>IFERROR(VLOOKUP(C2702,参数表!A:D,3,0),"")</f>
        <v/>
      </c>
      <c r="F2702" s="10" t="str">
        <f>IFERROR(VLOOKUP(C2702,参数表!A:D,4,0),"")</f>
        <v/>
      </c>
    </row>
    <row r="2703" spans="1:6">
      <c r="A2703" s="33" t="str">
        <f>COUNTIF($C$1:C2703,C2703)&amp;C2703</f>
        <v>0</v>
      </c>
      <c r="D2703" s="40" t="str">
        <f>IFERROR(VLOOKUP(C2703,参数表!A:D,2,0),"")</f>
        <v/>
      </c>
      <c r="E2703" s="10" t="str">
        <f>IFERROR(VLOOKUP(C2703,参数表!A:D,3,0),"")</f>
        <v/>
      </c>
      <c r="F2703" s="10" t="str">
        <f>IFERROR(VLOOKUP(C2703,参数表!A:D,4,0),"")</f>
        <v/>
      </c>
    </row>
    <row r="2704" spans="1:6">
      <c r="A2704" s="33" t="str">
        <f>COUNTIF($C$1:C2704,C2704)&amp;C2704</f>
        <v>0</v>
      </c>
      <c r="D2704" s="40" t="str">
        <f>IFERROR(VLOOKUP(C2704,参数表!A:D,2,0),"")</f>
        <v/>
      </c>
      <c r="E2704" s="10" t="str">
        <f>IFERROR(VLOOKUP(C2704,参数表!A:D,3,0),"")</f>
        <v/>
      </c>
      <c r="F2704" s="10" t="str">
        <f>IFERROR(VLOOKUP(C2704,参数表!A:D,4,0),"")</f>
        <v/>
      </c>
    </row>
    <row r="2705" spans="1:6">
      <c r="A2705" s="33" t="str">
        <f>COUNTIF($C$1:C2705,C2705)&amp;C2705</f>
        <v>0</v>
      </c>
      <c r="D2705" s="40" t="str">
        <f>IFERROR(VLOOKUP(C2705,参数表!A:D,2,0),"")</f>
        <v/>
      </c>
      <c r="E2705" s="10" t="str">
        <f>IFERROR(VLOOKUP(C2705,参数表!A:D,3,0),"")</f>
        <v/>
      </c>
      <c r="F2705" s="10" t="str">
        <f>IFERROR(VLOOKUP(C2705,参数表!A:D,4,0),"")</f>
        <v/>
      </c>
    </row>
    <row r="2706" spans="1:6">
      <c r="A2706" s="33" t="str">
        <f>COUNTIF($C$1:C2706,C2706)&amp;C2706</f>
        <v>0</v>
      </c>
      <c r="D2706" s="40" t="str">
        <f>IFERROR(VLOOKUP(C2706,参数表!A:D,2,0),"")</f>
        <v/>
      </c>
      <c r="E2706" s="10" t="str">
        <f>IFERROR(VLOOKUP(C2706,参数表!A:D,3,0),"")</f>
        <v/>
      </c>
      <c r="F2706" s="10" t="str">
        <f>IFERROR(VLOOKUP(C2706,参数表!A:D,4,0),"")</f>
        <v/>
      </c>
    </row>
    <row r="2707" spans="1:6">
      <c r="A2707" s="33" t="str">
        <f>COUNTIF($C$1:C2707,C2707)&amp;C2707</f>
        <v>0</v>
      </c>
      <c r="D2707" s="40" t="str">
        <f>IFERROR(VLOOKUP(C2707,参数表!A:D,2,0),"")</f>
        <v/>
      </c>
      <c r="E2707" s="10" t="str">
        <f>IFERROR(VLOOKUP(C2707,参数表!A:D,3,0),"")</f>
        <v/>
      </c>
      <c r="F2707" s="10" t="str">
        <f>IFERROR(VLOOKUP(C2707,参数表!A:D,4,0),"")</f>
        <v/>
      </c>
    </row>
    <row r="2708" spans="1:6">
      <c r="A2708" s="33" t="str">
        <f>COUNTIF($C$1:C2708,C2708)&amp;C2708</f>
        <v>0</v>
      </c>
      <c r="D2708" s="40" t="str">
        <f>IFERROR(VLOOKUP(C2708,参数表!A:D,2,0),"")</f>
        <v/>
      </c>
      <c r="E2708" s="10" t="str">
        <f>IFERROR(VLOOKUP(C2708,参数表!A:D,3,0),"")</f>
        <v/>
      </c>
      <c r="F2708" s="10" t="str">
        <f>IFERROR(VLOOKUP(C2708,参数表!A:D,4,0),"")</f>
        <v/>
      </c>
    </row>
    <row r="2709" spans="1:6">
      <c r="A2709" s="33" t="str">
        <f>COUNTIF($C$1:C2709,C2709)&amp;C2709</f>
        <v>0</v>
      </c>
      <c r="D2709" s="40" t="str">
        <f>IFERROR(VLOOKUP(C2709,参数表!A:D,2,0),"")</f>
        <v/>
      </c>
      <c r="E2709" s="10" t="str">
        <f>IFERROR(VLOOKUP(C2709,参数表!A:D,3,0),"")</f>
        <v/>
      </c>
      <c r="F2709" s="10" t="str">
        <f>IFERROR(VLOOKUP(C2709,参数表!A:D,4,0),"")</f>
        <v/>
      </c>
    </row>
    <row r="2710" spans="1:6">
      <c r="A2710" s="33" t="str">
        <f>COUNTIF($C$1:C2710,C2710)&amp;C2710</f>
        <v>0</v>
      </c>
      <c r="D2710" s="40" t="str">
        <f>IFERROR(VLOOKUP(C2710,参数表!A:D,2,0),"")</f>
        <v/>
      </c>
      <c r="E2710" s="10" t="str">
        <f>IFERROR(VLOOKUP(C2710,参数表!A:D,3,0),"")</f>
        <v/>
      </c>
      <c r="F2710" s="10" t="str">
        <f>IFERROR(VLOOKUP(C2710,参数表!A:D,4,0),"")</f>
        <v/>
      </c>
    </row>
    <row r="2711" spans="1:6">
      <c r="A2711" s="33" t="str">
        <f>COUNTIF($C$1:C2711,C2711)&amp;C2711</f>
        <v>0</v>
      </c>
      <c r="D2711" s="40" t="str">
        <f>IFERROR(VLOOKUP(C2711,参数表!A:D,2,0),"")</f>
        <v/>
      </c>
      <c r="E2711" s="10" t="str">
        <f>IFERROR(VLOOKUP(C2711,参数表!A:D,3,0),"")</f>
        <v/>
      </c>
      <c r="F2711" s="10" t="str">
        <f>IFERROR(VLOOKUP(C2711,参数表!A:D,4,0),"")</f>
        <v/>
      </c>
    </row>
    <row r="2712" spans="1:6">
      <c r="A2712" s="33" t="str">
        <f>COUNTIF($C$1:C2712,C2712)&amp;C2712</f>
        <v>0</v>
      </c>
      <c r="D2712" s="40" t="str">
        <f>IFERROR(VLOOKUP(C2712,参数表!A:D,2,0),"")</f>
        <v/>
      </c>
      <c r="E2712" s="10" t="str">
        <f>IFERROR(VLOOKUP(C2712,参数表!A:D,3,0),"")</f>
        <v/>
      </c>
      <c r="F2712" s="10" t="str">
        <f>IFERROR(VLOOKUP(C2712,参数表!A:D,4,0),"")</f>
        <v/>
      </c>
    </row>
    <row r="2713" spans="1:6">
      <c r="A2713" s="33" t="str">
        <f>COUNTIF($C$1:C2713,C2713)&amp;C2713</f>
        <v>0</v>
      </c>
      <c r="D2713" s="40" t="str">
        <f>IFERROR(VLOOKUP(C2713,参数表!A:D,2,0),"")</f>
        <v/>
      </c>
      <c r="E2713" s="10" t="str">
        <f>IFERROR(VLOOKUP(C2713,参数表!A:D,3,0),"")</f>
        <v/>
      </c>
      <c r="F2713" s="10" t="str">
        <f>IFERROR(VLOOKUP(C2713,参数表!A:D,4,0),"")</f>
        <v/>
      </c>
    </row>
    <row r="2714" spans="1:6">
      <c r="A2714" s="33" t="str">
        <f>COUNTIF($C$1:C2714,C2714)&amp;C2714</f>
        <v>0</v>
      </c>
      <c r="D2714" s="40" t="str">
        <f>IFERROR(VLOOKUP(C2714,参数表!A:D,2,0),"")</f>
        <v/>
      </c>
      <c r="E2714" s="10" t="str">
        <f>IFERROR(VLOOKUP(C2714,参数表!A:D,3,0),"")</f>
        <v/>
      </c>
      <c r="F2714" s="10" t="str">
        <f>IFERROR(VLOOKUP(C2714,参数表!A:D,4,0),"")</f>
        <v/>
      </c>
    </row>
    <row r="2715" spans="1:6">
      <c r="A2715" s="33" t="str">
        <f>COUNTIF($C$1:C2715,C2715)&amp;C2715</f>
        <v>0</v>
      </c>
      <c r="D2715" s="40" t="str">
        <f>IFERROR(VLOOKUP(C2715,参数表!A:D,2,0),"")</f>
        <v/>
      </c>
      <c r="E2715" s="10" t="str">
        <f>IFERROR(VLOOKUP(C2715,参数表!A:D,3,0),"")</f>
        <v/>
      </c>
      <c r="F2715" s="10" t="str">
        <f>IFERROR(VLOOKUP(C2715,参数表!A:D,4,0),"")</f>
        <v/>
      </c>
    </row>
    <row r="2716" spans="1:6">
      <c r="A2716" s="33" t="str">
        <f>COUNTIF($C$1:C2716,C2716)&amp;C2716</f>
        <v>0</v>
      </c>
      <c r="D2716" s="40" t="str">
        <f>IFERROR(VLOOKUP(C2716,参数表!A:D,2,0),"")</f>
        <v/>
      </c>
      <c r="E2716" s="10" t="str">
        <f>IFERROR(VLOOKUP(C2716,参数表!A:D,3,0),"")</f>
        <v/>
      </c>
      <c r="F2716" s="10" t="str">
        <f>IFERROR(VLOOKUP(C2716,参数表!A:D,4,0),"")</f>
        <v/>
      </c>
    </row>
    <row r="2717" spans="1:6">
      <c r="A2717" s="33" t="str">
        <f>COUNTIF($C$1:C2717,C2717)&amp;C2717</f>
        <v>0</v>
      </c>
      <c r="D2717" s="40" t="str">
        <f>IFERROR(VLOOKUP(C2717,参数表!A:D,2,0),"")</f>
        <v/>
      </c>
      <c r="E2717" s="10" t="str">
        <f>IFERROR(VLOOKUP(C2717,参数表!A:D,3,0),"")</f>
        <v/>
      </c>
      <c r="F2717" s="10" t="str">
        <f>IFERROR(VLOOKUP(C2717,参数表!A:D,4,0),"")</f>
        <v/>
      </c>
    </row>
    <row r="2718" spans="1:6">
      <c r="A2718" s="33" t="str">
        <f>COUNTIF($C$1:C2718,C2718)&amp;C2718</f>
        <v>0</v>
      </c>
      <c r="D2718" s="40" t="str">
        <f>IFERROR(VLOOKUP(C2718,参数表!A:D,2,0),"")</f>
        <v/>
      </c>
      <c r="E2718" s="10" t="str">
        <f>IFERROR(VLOOKUP(C2718,参数表!A:D,3,0),"")</f>
        <v/>
      </c>
      <c r="F2718" s="10" t="str">
        <f>IFERROR(VLOOKUP(C2718,参数表!A:D,4,0),"")</f>
        <v/>
      </c>
    </row>
    <row r="2719" spans="1:6">
      <c r="A2719" s="33" t="str">
        <f>COUNTIF($C$1:C2719,C2719)&amp;C2719</f>
        <v>0</v>
      </c>
      <c r="D2719" s="40" t="str">
        <f>IFERROR(VLOOKUP(C2719,参数表!A:D,2,0),"")</f>
        <v/>
      </c>
      <c r="E2719" s="10" t="str">
        <f>IFERROR(VLOOKUP(C2719,参数表!A:D,3,0),"")</f>
        <v/>
      </c>
      <c r="F2719" s="10" t="str">
        <f>IFERROR(VLOOKUP(C2719,参数表!A:D,4,0),"")</f>
        <v/>
      </c>
    </row>
    <row r="2720" spans="1:6">
      <c r="A2720" s="33" t="str">
        <f>COUNTIF($C$1:C2720,C2720)&amp;C2720</f>
        <v>0</v>
      </c>
      <c r="D2720" s="40" t="str">
        <f>IFERROR(VLOOKUP(C2720,参数表!A:D,2,0),"")</f>
        <v/>
      </c>
      <c r="E2720" s="10" t="str">
        <f>IFERROR(VLOOKUP(C2720,参数表!A:D,3,0),"")</f>
        <v/>
      </c>
      <c r="F2720" s="10" t="str">
        <f>IFERROR(VLOOKUP(C2720,参数表!A:D,4,0),"")</f>
        <v/>
      </c>
    </row>
    <row r="2721" spans="1:6">
      <c r="A2721" s="33" t="str">
        <f>COUNTIF($C$1:C2721,C2721)&amp;C2721</f>
        <v>0</v>
      </c>
      <c r="D2721" s="40" t="str">
        <f>IFERROR(VLOOKUP(C2721,参数表!A:D,2,0),"")</f>
        <v/>
      </c>
      <c r="E2721" s="10" t="str">
        <f>IFERROR(VLOOKUP(C2721,参数表!A:D,3,0),"")</f>
        <v/>
      </c>
      <c r="F2721" s="10" t="str">
        <f>IFERROR(VLOOKUP(C2721,参数表!A:D,4,0),"")</f>
        <v/>
      </c>
    </row>
    <row r="2722" spans="1:6">
      <c r="A2722" s="33" t="str">
        <f>COUNTIF($C$1:C2722,C2722)&amp;C2722</f>
        <v>0</v>
      </c>
      <c r="D2722" s="40" t="str">
        <f>IFERROR(VLOOKUP(C2722,参数表!A:D,2,0),"")</f>
        <v/>
      </c>
      <c r="E2722" s="10" t="str">
        <f>IFERROR(VLOOKUP(C2722,参数表!A:D,3,0),"")</f>
        <v/>
      </c>
      <c r="F2722" s="10" t="str">
        <f>IFERROR(VLOOKUP(C2722,参数表!A:D,4,0),"")</f>
        <v/>
      </c>
    </row>
    <row r="2723" spans="1:6">
      <c r="A2723" s="33" t="str">
        <f>COUNTIF($C$1:C2723,C2723)&amp;C2723</f>
        <v>0</v>
      </c>
      <c r="D2723" s="40" t="str">
        <f>IFERROR(VLOOKUP(C2723,参数表!A:D,2,0),"")</f>
        <v/>
      </c>
      <c r="E2723" s="10" t="str">
        <f>IFERROR(VLOOKUP(C2723,参数表!A:D,3,0),"")</f>
        <v/>
      </c>
      <c r="F2723" s="10" t="str">
        <f>IFERROR(VLOOKUP(C2723,参数表!A:D,4,0),"")</f>
        <v/>
      </c>
    </row>
    <row r="2724" spans="1:6">
      <c r="A2724" s="33" t="str">
        <f>COUNTIF($C$1:C2724,C2724)&amp;C2724</f>
        <v>0</v>
      </c>
      <c r="D2724" s="40" t="str">
        <f>IFERROR(VLOOKUP(C2724,参数表!A:D,2,0),"")</f>
        <v/>
      </c>
      <c r="E2724" s="10" t="str">
        <f>IFERROR(VLOOKUP(C2724,参数表!A:D,3,0),"")</f>
        <v/>
      </c>
      <c r="F2724" s="10" t="str">
        <f>IFERROR(VLOOKUP(C2724,参数表!A:D,4,0),"")</f>
        <v/>
      </c>
    </row>
    <row r="2725" spans="1:6">
      <c r="A2725" s="33" t="str">
        <f>COUNTIF($C$1:C2725,C2725)&amp;C2725</f>
        <v>0</v>
      </c>
      <c r="D2725" s="40" t="str">
        <f>IFERROR(VLOOKUP(C2725,参数表!A:D,2,0),"")</f>
        <v/>
      </c>
      <c r="E2725" s="10" t="str">
        <f>IFERROR(VLOOKUP(C2725,参数表!A:D,3,0),"")</f>
        <v/>
      </c>
      <c r="F2725" s="10" t="str">
        <f>IFERROR(VLOOKUP(C2725,参数表!A:D,4,0),"")</f>
        <v/>
      </c>
    </row>
    <row r="2726" spans="1:6">
      <c r="A2726" s="33" t="str">
        <f>COUNTIF($C$1:C2726,C2726)&amp;C2726</f>
        <v>0</v>
      </c>
      <c r="D2726" s="40" t="str">
        <f>IFERROR(VLOOKUP(C2726,参数表!A:D,2,0),"")</f>
        <v/>
      </c>
      <c r="E2726" s="10" t="str">
        <f>IFERROR(VLOOKUP(C2726,参数表!A:D,3,0),"")</f>
        <v/>
      </c>
      <c r="F2726" s="10" t="str">
        <f>IFERROR(VLOOKUP(C2726,参数表!A:D,4,0),"")</f>
        <v/>
      </c>
    </row>
    <row r="2727" spans="1:6">
      <c r="A2727" s="33" t="str">
        <f>COUNTIF($C$1:C2727,C2727)&amp;C2727</f>
        <v>0</v>
      </c>
      <c r="D2727" s="40" t="str">
        <f>IFERROR(VLOOKUP(C2727,参数表!A:D,2,0),"")</f>
        <v/>
      </c>
      <c r="E2727" s="10" t="str">
        <f>IFERROR(VLOOKUP(C2727,参数表!A:D,3,0),"")</f>
        <v/>
      </c>
      <c r="F2727" s="10" t="str">
        <f>IFERROR(VLOOKUP(C2727,参数表!A:D,4,0),"")</f>
        <v/>
      </c>
    </row>
    <row r="2728" spans="1:6">
      <c r="A2728" s="33" t="str">
        <f>COUNTIF($C$1:C2728,C2728)&amp;C2728</f>
        <v>0</v>
      </c>
      <c r="D2728" s="40" t="str">
        <f>IFERROR(VLOOKUP(C2728,参数表!A:D,2,0),"")</f>
        <v/>
      </c>
      <c r="E2728" s="10" t="str">
        <f>IFERROR(VLOOKUP(C2728,参数表!A:D,3,0),"")</f>
        <v/>
      </c>
      <c r="F2728" s="10" t="str">
        <f>IFERROR(VLOOKUP(C2728,参数表!A:D,4,0),"")</f>
        <v/>
      </c>
    </row>
    <row r="2729" spans="1:6">
      <c r="A2729" s="33" t="str">
        <f>COUNTIF($C$1:C2729,C2729)&amp;C2729</f>
        <v>0</v>
      </c>
      <c r="D2729" s="40" t="str">
        <f>IFERROR(VLOOKUP(C2729,参数表!A:D,2,0),"")</f>
        <v/>
      </c>
      <c r="E2729" s="10" t="str">
        <f>IFERROR(VLOOKUP(C2729,参数表!A:D,3,0),"")</f>
        <v/>
      </c>
      <c r="F2729" s="10" t="str">
        <f>IFERROR(VLOOKUP(C2729,参数表!A:D,4,0),"")</f>
        <v/>
      </c>
    </row>
    <row r="2730" spans="1:6">
      <c r="A2730" s="33" t="str">
        <f>COUNTIF($C$1:C2730,C2730)&amp;C2730</f>
        <v>0</v>
      </c>
      <c r="D2730" s="40" t="str">
        <f>IFERROR(VLOOKUP(C2730,参数表!A:D,2,0),"")</f>
        <v/>
      </c>
      <c r="E2730" s="10" t="str">
        <f>IFERROR(VLOOKUP(C2730,参数表!A:D,3,0),"")</f>
        <v/>
      </c>
      <c r="F2730" s="10" t="str">
        <f>IFERROR(VLOOKUP(C2730,参数表!A:D,4,0),"")</f>
        <v/>
      </c>
    </row>
    <row r="2731" spans="1:6">
      <c r="A2731" s="33" t="str">
        <f>COUNTIF($C$1:C2731,C2731)&amp;C2731</f>
        <v>0</v>
      </c>
      <c r="D2731" s="40" t="str">
        <f>IFERROR(VLOOKUP(C2731,参数表!A:D,2,0),"")</f>
        <v/>
      </c>
      <c r="E2731" s="10" t="str">
        <f>IFERROR(VLOOKUP(C2731,参数表!A:D,3,0),"")</f>
        <v/>
      </c>
      <c r="F2731" s="10" t="str">
        <f>IFERROR(VLOOKUP(C2731,参数表!A:D,4,0),"")</f>
        <v/>
      </c>
    </row>
    <row r="2732" spans="1:6">
      <c r="A2732" s="33" t="str">
        <f>COUNTIF($C$1:C2732,C2732)&amp;C2732</f>
        <v>0</v>
      </c>
      <c r="D2732" s="40" t="str">
        <f>IFERROR(VLOOKUP(C2732,参数表!A:D,2,0),"")</f>
        <v/>
      </c>
      <c r="E2732" s="10" t="str">
        <f>IFERROR(VLOOKUP(C2732,参数表!A:D,3,0),"")</f>
        <v/>
      </c>
      <c r="F2732" s="10" t="str">
        <f>IFERROR(VLOOKUP(C2732,参数表!A:D,4,0),"")</f>
        <v/>
      </c>
    </row>
    <row r="2733" spans="1:6">
      <c r="A2733" s="33" t="str">
        <f>COUNTIF($C$1:C2733,C2733)&amp;C2733</f>
        <v>0</v>
      </c>
      <c r="D2733" s="40" t="str">
        <f>IFERROR(VLOOKUP(C2733,参数表!A:D,2,0),"")</f>
        <v/>
      </c>
      <c r="E2733" s="10" t="str">
        <f>IFERROR(VLOOKUP(C2733,参数表!A:D,3,0),"")</f>
        <v/>
      </c>
      <c r="F2733" s="10" t="str">
        <f>IFERROR(VLOOKUP(C2733,参数表!A:D,4,0),"")</f>
        <v/>
      </c>
    </row>
    <row r="2734" spans="1:6">
      <c r="A2734" s="33" t="str">
        <f>COUNTIF($C$1:C2734,C2734)&amp;C2734</f>
        <v>0</v>
      </c>
      <c r="D2734" s="40" t="str">
        <f>IFERROR(VLOOKUP(C2734,参数表!A:D,2,0),"")</f>
        <v/>
      </c>
      <c r="E2734" s="10" t="str">
        <f>IFERROR(VLOOKUP(C2734,参数表!A:D,3,0),"")</f>
        <v/>
      </c>
      <c r="F2734" s="10" t="str">
        <f>IFERROR(VLOOKUP(C2734,参数表!A:D,4,0),"")</f>
        <v/>
      </c>
    </row>
    <row r="2735" spans="1:6">
      <c r="A2735" s="33" t="str">
        <f>COUNTIF($C$1:C2735,C2735)&amp;C2735</f>
        <v>0</v>
      </c>
      <c r="D2735" s="40" t="str">
        <f>IFERROR(VLOOKUP(C2735,参数表!A:D,2,0),"")</f>
        <v/>
      </c>
      <c r="E2735" s="10" t="str">
        <f>IFERROR(VLOOKUP(C2735,参数表!A:D,3,0),"")</f>
        <v/>
      </c>
      <c r="F2735" s="10" t="str">
        <f>IFERROR(VLOOKUP(C2735,参数表!A:D,4,0),"")</f>
        <v/>
      </c>
    </row>
    <row r="2736" spans="1:6">
      <c r="A2736" s="33" t="str">
        <f>COUNTIF($C$1:C2736,C2736)&amp;C2736</f>
        <v>0</v>
      </c>
      <c r="D2736" s="40" t="str">
        <f>IFERROR(VLOOKUP(C2736,参数表!A:D,2,0),"")</f>
        <v/>
      </c>
      <c r="E2736" s="10" t="str">
        <f>IFERROR(VLOOKUP(C2736,参数表!A:D,3,0),"")</f>
        <v/>
      </c>
      <c r="F2736" s="10" t="str">
        <f>IFERROR(VLOOKUP(C2736,参数表!A:D,4,0),"")</f>
        <v/>
      </c>
    </row>
    <row r="2737" spans="1:6">
      <c r="A2737" s="33" t="str">
        <f>COUNTIF($C$1:C2737,C2737)&amp;C2737</f>
        <v>0</v>
      </c>
      <c r="D2737" s="40" t="str">
        <f>IFERROR(VLOOKUP(C2737,参数表!A:D,2,0),"")</f>
        <v/>
      </c>
      <c r="E2737" s="10" t="str">
        <f>IFERROR(VLOOKUP(C2737,参数表!A:D,3,0),"")</f>
        <v/>
      </c>
      <c r="F2737" s="10" t="str">
        <f>IFERROR(VLOOKUP(C2737,参数表!A:D,4,0),"")</f>
        <v/>
      </c>
    </row>
    <row r="2738" spans="1:6">
      <c r="A2738" s="33" t="str">
        <f>COUNTIF($C$1:C2738,C2738)&amp;C2738</f>
        <v>0</v>
      </c>
      <c r="D2738" s="40" t="str">
        <f>IFERROR(VLOOKUP(C2738,参数表!A:D,2,0),"")</f>
        <v/>
      </c>
      <c r="E2738" s="10" t="str">
        <f>IFERROR(VLOOKUP(C2738,参数表!A:D,3,0),"")</f>
        <v/>
      </c>
      <c r="F2738" s="10" t="str">
        <f>IFERROR(VLOOKUP(C2738,参数表!A:D,4,0),"")</f>
        <v/>
      </c>
    </row>
    <row r="2739" spans="1:6">
      <c r="A2739" s="33" t="str">
        <f>COUNTIF($C$1:C2739,C2739)&amp;C2739</f>
        <v>0</v>
      </c>
      <c r="D2739" s="40" t="str">
        <f>IFERROR(VLOOKUP(C2739,参数表!A:D,2,0),"")</f>
        <v/>
      </c>
      <c r="E2739" s="10" t="str">
        <f>IFERROR(VLOOKUP(C2739,参数表!A:D,3,0),"")</f>
        <v/>
      </c>
      <c r="F2739" s="10" t="str">
        <f>IFERROR(VLOOKUP(C2739,参数表!A:D,4,0),"")</f>
        <v/>
      </c>
    </row>
    <row r="2740" spans="1:6">
      <c r="A2740" s="33" t="str">
        <f>COUNTIF($C$1:C2740,C2740)&amp;C2740</f>
        <v>0</v>
      </c>
      <c r="D2740" s="40" t="str">
        <f>IFERROR(VLOOKUP(C2740,参数表!A:D,2,0),"")</f>
        <v/>
      </c>
      <c r="E2740" s="10" t="str">
        <f>IFERROR(VLOOKUP(C2740,参数表!A:D,3,0),"")</f>
        <v/>
      </c>
      <c r="F2740" s="10" t="str">
        <f>IFERROR(VLOOKUP(C2740,参数表!A:D,4,0),"")</f>
        <v/>
      </c>
    </row>
    <row r="2741" spans="1:6">
      <c r="A2741" s="33" t="str">
        <f>COUNTIF($C$1:C2741,C2741)&amp;C2741</f>
        <v>0</v>
      </c>
      <c r="D2741" s="40" t="str">
        <f>IFERROR(VLOOKUP(C2741,参数表!A:D,2,0),"")</f>
        <v/>
      </c>
      <c r="E2741" s="10" t="str">
        <f>IFERROR(VLOOKUP(C2741,参数表!A:D,3,0),"")</f>
        <v/>
      </c>
      <c r="F2741" s="10" t="str">
        <f>IFERROR(VLOOKUP(C2741,参数表!A:D,4,0),"")</f>
        <v/>
      </c>
    </row>
    <row r="2742" spans="1:6">
      <c r="A2742" s="33" t="str">
        <f>COUNTIF($C$1:C2742,C2742)&amp;C2742</f>
        <v>0</v>
      </c>
      <c r="D2742" s="40" t="str">
        <f>IFERROR(VLOOKUP(C2742,参数表!A:D,2,0),"")</f>
        <v/>
      </c>
      <c r="E2742" s="10" t="str">
        <f>IFERROR(VLOOKUP(C2742,参数表!A:D,3,0),"")</f>
        <v/>
      </c>
      <c r="F2742" s="10" t="str">
        <f>IFERROR(VLOOKUP(C2742,参数表!A:D,4,0),"")</f>
        <v/>
      </c>
    </row>
    <row r="2743" spans="1:6">
      <c r="A2743" s="33" t="str">
        <f>COUNTIF($C$1:C2743,C2743)&amp;C2743</f>
        <v>0</v>
      </c>
      <c r="D2743" s="40" t="str">
        <f>IFERROR(VLOOKUP(C2743,参数表!A:D,2,0),"")</f>
        <v/>
      </c>
      <c r="E2743" s="10" t="str">
        <f>IFERROR(VLOOKUP(C2743,参数表!A:D,3,0),"")</f>
        <v/>
      </c>
      <c r="F2743" s="10" t="str">
        <f>IFERROR(VLOOKUP(C2743,参数表!A:D,4,0),"")</f>
        <v/>
      </c>
    </row>
    <row r="2744" spans="1:6">
      <c r="A2744" s="33" t="str">
        <f>COUNTIF($C$1:C2744,C2744)&amp;C2744</f>
        <v>0</v>
      </c>
      <c r="D2744" s="40" t="str">
        <f>IFERROR(VLOOKUP(C2744,参数表!A:D,2,0),"")</f>
        <v/>
      </c>
      <c r="E2744" s="10" t="str">
        <f>IFERROR(VLOOKUP(C2744,参数表!A:D,3,0),"")</f>
        <v/>
      </c>
      <c r="F2744" s="10" t="str">
        <f>IFERROR(VLOOKUP(C2744,参数表!A:D,4,0),"")</f>
        <v/>
      </c>
    </row>
    <row r="2745" spans="1:6">
      <c r="A2745" s="33" t="str">
        <f>COUNTIF($C$1:C2745,C2745)&amp;C2745</f>
        <v>0</v>
      </c>
      <c r="D2745" s="40" t="str">
        <f>IFERROR(VLOOKUP(C2745,参数表!A:D,2,0),"")</f>
        <v/>
      </c>
      <c r="E2745" s="10" t="str">
        <f>IFERROR(VLOOKUP(C2745,参数表!A:D,3,0),"")</f>
        <v/>
      </c>
      <c r="F2745" s="10" t="str">
        <f>IFERROR(VLOOKUP(C2745,参数表!A:D,4,0),"")</f>
        <v/>
      </c>
    </row>
    <row r="2746" spans="1:6">
      <c r="A2746" s="33" t="str">
        <f>COUNTIF($C$1:C2746,C2746)&amp;C2746</f>
        <v>0</v>
      </c>
      <c r="D2746" s="40" t="str">
        <f>IFERROR(VLOOKUP(C2746,参数表!A:D,2,0),"")</f>
        <v/>
      </c>
      <c r="E2746" s="10" t="str">
        <f>IFERROR(VLOOKUP(C2746,参数表!A:D,3,0),"")</f>
        <v/>
      </c>
      <c r="F2746" s="10" t="str">
        <f>IFERROR(VLOOKUP(C2746,参数表!A:D,4,0),"")</f>
        <v/>
      </c>
    </row>
    <row r="2747" spans="1:6">
      <c r="A2747" s="33" t="str">
        <f>COUNTIF($C$1:C2747,C2747)&amp;C2747</f>
        <v>0</v>
      </c>
      <c r="D2747" s="40" t="str">
        <f>IFERROR(VLOOKUP(C2747,参数表!A:D,2,0),"")</f>
        <v/>
      </c>
      <c r="E2747" s="10" t="str">
        <f>IFERROR(VLOOKUP(C2747,参数表!A:D,3,0),"")</f>
        <v/>
      </c>
      <c r="F2747" s="10" t="str">
        <f>IFERROR(VLOOKUP(C2747,参数表!A:D,4,0),"")</f>
        <v/>
      </c>
    </row>
    <row r="2748" spans="1:6">
      <c r="A2748" s="33" t="str">
        <f>COUNTIF($C$1:C2748,C2748)&amp;C2748</f>
        <v>0</v>
      </c>
      <c r="D2748" s="40" t="str">
        <f>IFERROR(VLOOKUP(C2748,参数表!A:D,2,0),"")</f>
        <v/>
      </c>
      <c r="E2748" s="10" t="str">
        <f>IFERROR(VLOOKUP(C2748,参数表!A:D,3,0),"")</f>
        <v/>
      </c>
      <c r="F2748" s="10" t="str">
        <f>IFERROR(VLOOKUP(C2748,参数表!A:D,4,0),"")</f>
        <v/>
      </c>
    </row>
    <row r="2749" spans="1:6">
      <c r="A2749" s="33" t="str">
        <f>COUNTIF($C$1:C2749,C2749)&amp;C2749</f>
        <v>0</v>
      </c>
      <c r="D2749" s="40" t="str">
        <f>IFERROR(VLOOKUP(C2749,参数表!A:D,2,0),"")</f>
        <v/>
      </c>
      <c r="E2749" s="10" t="str">
        <f>IFERROR(VLOOKUP(C2749,参数表!A:D,3,0),"")</f>
        <v/>
      </c>
      <c r="F2749" s="10" t="str">
        <f>IFERROR(VLOOKUP(C2749,参数表!A:D,4,0),"")</f>
        <v/>
      </c>
    </row>
    <row r="2750" spans="1:6">
      <c r="A2750" s="33" t="str">
        <f>COUNTIF($C$1:C2750,C2750)&amp;C2750</f>
        <v>0</v>
      </c>
      <c r="D2750" s="40" t="str">
        <f>IFERROR(VLOOKUP(C2750,参数表!A:D,2,0),"")</f>
        <v/>
      </c>
      <c r="E2750" s="10" t="str">
        <f>IFERROR(VLOOKUP(C2750,参数表!A:D,3,0),"")</f>
        <v/>
      </c>
      <c r="F2750" s="10" t="str">
        <f>IFERROR(VLOOKUP(C2750,参数表!A:D,4,0),"")</f>
        <v/>
      </c>
    </row>
    <row r="2751" spans="1:6">
      <c r="A2751" s="33" t="str">
        <f>COUNTIF($C$1:C2751,C2751)&amp;C2751</f>
        <v>0</v>
      </c>
      <c r="D2751" s="40" t="str">
        <f>IFERROR(VLOOKUP(C2751,参数表!A:D,2,0),"")</f>
        <v/>
      </c>
      <c r="E2751" s="10" t="str">
        <f>IFERROR(VLOOKUP(C2751,参数表!A:D,3,0),"")</f>
        <v/>
      </c>
      <c r="F2751" s="10" t="str">
        <f>IFERROR(VLOOKUP(C2751,参数表!A:D,4,0),"")</f>
        <v/>
      </c>
    </row>
    <row r="2752" spans="1:6">
      <c r="A2752" s="33" t="str">
        <f>COUNTIF($C$1:C2752,C2752)&amp;C2752</f>
        <v>0</v>
      </c>
      <c r="D2752" s="40" t="str">
        <f>IFERROR(VLOOKUP(C2752,参数表!A:D,2,0),"")</f>
        <v/>
      </c>
      <c r="E2752" s="10" t="str">
        <f>IFERROR(VLOOKUP(C2752,参数表!A:D,3,0),"")</f>
        <v/>
      </c>
      <c r="F2752" s="10" t="str">
        <f>IFERROR(VLOOKUP(C2752,参数表!A:D,4,0),"")</f>
        <v/>
      </c>
    </row>
    <row r="2753" spans="1:6">
      <c r="A2753" s="33" t="str">
        <f>COUNTIF($C$1:C2753,C2753)&amp;C2753</f>
        <v>0</v>
      </c>
      <c r="D2753" s="40" t="str">
        <f>IFERROR(VLOOKUP(C2753,参数表!A:D,2,0),"")</f>
        <v/>
      </c>
      <c r="E2753" s="10" t="str">
        <f>IFERROR(VLOOKUP(C2753,参数表!A:D,3,0),"")</f>
        <v/>
      </c>
      <c r="F2753" s="10" t="str">
        <f>IFERROR(VLOOKUP(C2753,参数表!A:D,4,0),"")</f>
        <v/>
      </c>
    </row>
    <row r="2754" spans="1:6">
      <c r="A2754" s="33" t="str">
        <f>COUNTIF($C$1:C2754,C2754)&amp;C2754</f>
        <v>0</v>
      </c>
      <c r="D2754" s="40" t="str">
        <f>IFERROR(VLOOKUP(C2754,参数表!A:D,2,0),"")</f>
        <v/>
      </c>
      <c r="E2754" s="10" t="str">
        <f>IFERROR(VLOOKUP(C2754,参数表!A:D,3,0),"")</f>
        <v/>
      </c>
      <c r="F2754" s="10" t="str">
        <f>IFERROR(VLOOKUP(C2754,参数表!A:D,4,0),"")</f>
        <v/>
      </c>
    </row>
    <row r="2755" spans="1:6">
      <c r="A2755" s="33" t="str">
        <f>COUNTIF($C$1:C2755,C2755)&amp;C2755</f>
        <v>0</v>
      </c>
      <c r="D2755" s="40" t="str">
        <f>IFERROR(VLOOKUP(C2755,参数表!A:D,2,0),"")</f>
        <v/>
      </c>
      <c r="E2755" s="10" t="str">
        <f>IFERROR(VLOOKUP(C2755,参数表!A:D,3,0),"")</f>
        <v/>
      </c>
      <c r="F2755" s="10" t="str">
        <f>IFERROR(VLOOKUP(C2755,参数表!A:D,4,0),"")</f>
        <v/>
      </c>
    </row>
    <row r="2756" spans="1:6">
      <c r="A2756" s="33" t="str">
        <f>COUNTIF($C$1:C2756,C2756)&amp;C2756</f>
        <v>0</v>
      </c>
      <c r="D2756" s="40" t="str">
        <f>IFERROR(VLOOKUP(C2756,参数表!A:D,2,0),"")</f>
        <v/>
      </c>
      <c r="E2756" s="10" t="str">
        <f>IFERROR(VLOOKUP(C2756,参数表!A:D,3,0),"")</f>
        <v/>
      </c>
      <c r="F2756" s="10" t="str">
        <f>IFERROR(VLOOKUP(C2756,参数表!A:D,4,0),"")</f>
        <v/>
      </c>
    </row>
    <row r="2757" spans="1:6">
      <c r="A2757" s="33" t="str">
        <f>COUNTIF($C$1:C2757,C2757)&amp;C2757</f>
        <v>0</v>
      </c>
      <c r="D2757" s="40" t="str">
        <f>IFERROR(VLOOKUP(C2757,参数表!A:D,2,0),"")</f>
        <v/>
      </c>
      <c r="E2757" s="10" t="str">
        <f>IFERROR(VLOOKUP(C2757,参数表!A:D,3,0),"")</f>
        <v/>
      </c>
      <c r="F2757" s="10" t="str">
        <f>IFERROR(VLOOKUP(C2757,参数表!A:D,4,0),"")</f>
        <v/>
      </c>
    </row>
    <row r="2758" spans="1:6">
      <c r="A2758" s="33" t="str">
        <f>COUNTIF($C$1:C2758,C2758)&amp;C2758</f>
        <v>0</v>
      </c>
      <c r="D2758" s="40" t="str">
        <f>IFERROR(VLOOKUP(C2758,参数表!A:D,2,0),"")</f>
        <v/>
      </c>
      <c r="E2758" s="10" t="str">
        <f>IFERROR(VLOOKUP(C2758,参数表!A:D,3,0),"")</f>
        <v/>
      </c>
      <c r="F2758" s="10" t="str">
        <f>IFERROR(VLOOKUP(C2758,参数表!A:D,4,0),"")</f>
        <v/>
      </c>
    </row>
    <row r="2759" spans="1:6">
      <c r="A2759" s="33" t="str">
        <f>COUNTIF($C$1:C2759,C2759)&amp;C2759</f>
        <v>0</v>
      </c>
      <c r="D2759" s="40" t="str">
        <f>IFERROR(VLOOKUP(C2759,参数表!A:D,2,0),"")</f>
        <v/>
      </c>
      <c r="E2759" s="10" t="str">
        <f>IFERROR(VLOOKUP(C2759,参数表!A:D,3,0),"")</f>
        <v/>
      </c>
      <c r="F2759" s="10" t="str">
        <f>IFERROR(VLOOKUP(C2759,参数表!A:D,4,0),"")</f>
        <v/>
      </c>
    </row>
    <row r="2760" spans="1:6">
      <c r="A2760" s="33" t="str">
        <f>COUNTIF($C$1:C2760,C2760)&amp;C2760</f>
        <v>0</v>
      </c>
      <c r="D2760" s="40" t="str">
        <f>IFERROR(VLOOKUP(C2760,参数表!A:D,2,0),"")</f>
        <v/>
      </c>
      <c r="E2760" s="10" t="str">
        <f>IFERROR(VLOOKUP(C2760,参数表!A:D,3,0),"")</f>
        <v/>
      </c>
      <c r="F2760" s="10" t="str">
        <f>IFERROR(VLOOKUP(C2760,参数表!A:D,4,0),"")</f>
        <v/>
      </c>
    </row>
    <row r="2761" spans="1:6">
      <c r="A2761" s="33" t="str">
        <f>COUNTIF($C$1:C2761,C2761)&amp;C2761</f>
        <v>0</v>
      </c>
      <c r="D2761" s="40" t="str">
        <f>IFERROR(VLOOKUP(C2761,参数表!A:D,2,0),"")</f>
        <v/>
      </c>
      <c r="E2761" s="10" t="str">
        <f>IFERROR(VLOOKUP(C2761,参数表!A:D,3,0),"")</f>
        <v/>
      </c>
      <c r="F2761" s="10" t="str">
        <f>IFERROR(VLOOKUP(C2761,参数表!A:D,4,0),"")</f>
        <v/>
      </c>
    </row>
    <row r="2762" spans="1:6">
      <c r="A2762" s="33" t="str">
        <f>COUNTIF($C$1:C2762,C2762)&amp;C2762</f>
        <v>0</v>
      </c>
      <c r="D2762" s="40" t="str">
        <f>IFERROR(VLOOKUP(C2762,参数表!A:D,2,0),"")</f>
        <v/>
      </c>
      <c r="E2762" s="10" t="str">
        <f>IFERROR(VLOOKUP(C2762,参数表!A:D,3,0),"")</f>
        <v/>
      </c>
      <c r="F2762" s="10" t="str">
        <f>IFERROR(VLOOKUP(C2762,参数表!A:D,4,0),"")</f>
        <v/>
      </c>
    </row>
    <row r="2763" spans="1:6">
      <c r="A2763" s="33" t="str">
        <f>COUNTIF($C$1:C2763,C2763)&amp;C2763</f>
        <v>0</v>
      </c>
      <c r="D2763" s="40" t="str">
        <f>IFERROR(VLOOKUP(C2763,参数表!A:D,2,0),"")</f>
        <v/>
      </c>
      <c r="E2763" s="10" t="str">
        <f>IFERROR(VLOOKUP(C2763,参数表!A:D,3,0),"")</f>
        <v/>
      </c>
      <c r="F2763" s="10" t="str">
        <f>IFERROR(VLOOKUP(C2763,参数表!A:D,4,0),"")</f>
        <v/>
      </c>
    </row>
    <row r="2764" spans="1:6">
      <c r="A2764" s="33" t="str">
        <f>COUNTIF($C$1:C2764,C2764)&amp;C2764</f>
        <v>0</v>
      </c>
      <c r="D2764" s="40" t="str">
        <f>IFERROR(VLOOKUP(C2764,参数表!A:D,2,0),"")</f>
        <v/>
      </c>
      <c r="E2764" s="10" t="str">
        <f>IFERROR(VLOOKUP(C2764,参数表!A:D,3,0),"")</f>
        <v/>
      </c>
      <c r="F2764" s="10" t="str">
        <f>IFERROR(VLOOKUP(C2764,参数表!A:D,4,0),"")</f>
        <v/>
      </c>
    </row>
    <row r="2765" spans="1:6">
      <c r="A2765" s="33" t="str">
        <f>COUNTIF($C$1:C2765,C2765)&amp;C2765</f>
        <v>0</v>
      </c>
      <c r="D2765" s="40" t="str">
        <f>IFERROR(VLOOKUP(C2765,参数表!A:D,2,0),"")</f>
        <v/>
      </c>
      <c r="E2765" s="10" t="str">
        <f>IFERROR(VLOOKUP(C2765,参数表!A:D,3,0),"")</f>
        <v/>
      </c>
      <c r="F2765" s="10" t="str">
        <f>IFERROR(VLOOKUP(C2765,参数表!A:D,4,0),"")</f>
        <v/>
      </c>
    </row>
    <row r="2766" spans="1:6">
      <c r="A2766" s="33" t="str">
        <f>COUNTIF($C$1:C2766,C2766)&amp;C2766</f>
        <v>0</v>
      </c>
      <c r="D2766" s="40" t="str">
        <f>IFERROR(VLOOKUP(C2766,参数表!A:D,2,0),"")</f>
        <v/>
      </c>
      <c r="E2766" s="10" t="str">
        <f>IFERROR(VLOOKUP(C2766,参数表!A:D,3,0),"")</f>
        <v/>
      </c>
      <c r="F2766" s="10" t="str">
        <f>IFERROR(VLOOKUP(C2766,参数表!A:D,4,0),"")</f>
        <v/>
      </c>
    </row>
    <row r="2767" spans="1:6">
      <c r="A2767" s="33" t="str">
        <f>COUNTIF($C$1:C2767,C2767)&amp;C2767</f>
        <v>0</v>
      </c>
      <c r="D2767" s="40" t="str">
        <f>IFERROR(VLOOKUP(C2767,参数表!A:D,2,0),"")</f>
        <v/>
      </c>
      <c r="E2767" s="10" t="str">
        <f>IFERROR(VLOOKUP(C2767,参数表!A:D,3,0),"")</f>
        <v/>
      </c>
      <c r="F2767" s="10" t="str">
        <f>IFERROR(VLOOKUP(C2767,参数表!A:D,4,0),"")</f>
        <v/>
      </c>
    </row>
    <row r="2768" spans="1:6">
      <c r="A2768" s="33" t="str">
        <f>COUNTIF($C$1:C2768,C2768)&amp;C2768</f>
        <v>0</v>
      </c>
      <c r="D2768" s="40" t="str">
        <f>IFERROR(VLOOKUP(C2768,参数表!A:D,2,0),"")</f>
        <v/>
      </c>
      <c r="E2768" s="10" t="str">
        <f>IFERROR(VLOOKUP(C2768,参数表!A:D,3,0),"")</f>
        <v/>
      </c>
      <c r="F2768" s="10" t="str">
        <f>IFERROR(VLOOKUP(C2768,参数表!A:D,4,0),"")</f>
        <v/>
      </c>
    </row>
    <row r="2769" spans="1:6">
      <c r="A2769" s="33" t="str">
        <f>COUNTIF($C$1:C2769,C2769)&amp;C2769</f>
        <v>0</v>
      </c>
      <c r="D2769" s="40" t="str">
        <f>IFERROR(VLOOKUP(C2769,参数表!A:D,2,0),"")</f>
        <v/>
      </c>
      <c r="E2769" s="10" t="str">
        <f>IFERROR(VLOOKUP(C2769,参数表!A:D,3,0),"")</f>
        <v/>
      </c>
      <c r="F2769" s="10" t="str">
        <f>IFERROR(VLOOKUP(C2769,参数表!A:D,4,0),"")</f>
        <v/>
      </c>
    </row>
    <row r="2770" spans="1:6">
      <c r="A2770" s="33" t="str">
        <f>COUNTIF($C$1:C2770,C2770)&amp;C2770</f>
        <v>0</v>
      </c>
      <c r="D2770" s="40" t="str">
        <f>IFERROR(VLOOKUP(C2770,参数表!A:D,2,0),"")</f>
        <v/>
      </c>
      <c r="E2770" s="10" t="str">
        <f>IFERROR(VLOOKUP(C2770,参数表!A:D,3,0),"")</f>
        <v/>
      </c>
      <c r="F2770" s="10" t="str">
        <f>IFERROR(VLOOKUP(C2770,参数表!A:D,4,0),"")</f>
        <v/>
      </c>
    </row>
    <row r="2771" spans="1:6">
      <c r="A2771" s="33" t="str">
        <f>COUNTIF($C$1:C2771,C2771)&amp;C2771</f>
        <v>0</v>
      </c>
      <c r="D2771" s="40" t="str">
        <f>IFERROR(VLOOKUP(C2771,参数表!A:D,2,0),"")</f>
        <v/>
      </c>
      <c r="E2771" s="10" t="str">
        <f>IFERROR(VLOOKUP(C2771,参数表!A:D,3,0),"")</f>
        <v/>
      </c>
      <c r="F2771" s="10" t="str">
        <f>IFERROR(VLOOKUP(C2771,参数表!A:D,4,0),"")</f>
        <v/>
      </c>
    </row>
    <row r="2772" spans="1:6">
      <c r="A2772" s="33" t="str">
        <f>COUNTIF($C$1:C2772,C2772)&amp;C2772</f>
        <v>0</v>
      </c>
      <c r="D2772" s="40" t="str">
        <f>IFERROR(VLOOKUP(C2772,参数表!A:D,2,0),"")</f>
        <v/>
      </c>
      <c r="E2772" s="10" t="str">
        <f>IFERROR(VLOOKUP(C2772,参数表!A:D,3,0),"")</f>
        <v/>
      </c>
      <c r="F2772" s="10" t="str">
        <f>IFERROR(VLOOKUP(C2772,参数表!A:D,4,0),"")</f>
        <v/>
      </c>
    </row>
    <row r="2773" spans="1:6">
      <c r="A2773" s="33" t="str">
        <f>COUNTIF($C$1:C2773,C2773)&amp;C2773</f>
        <v>0</v>
      </c>
      <c r="D2773" s="40" t="str">
        <f>IFERROR(VLOOKUP(C2773,参数表!A:D,2,0),"")</f>
        <v/>
      </c>
      <c r="E2773" s="10" t="str">
        <f>IFERROR(VLOOKUP(C2773,参数表!A:D,3,0),"")</f>
        <v/>
      </c>
      <c r="F2773" s="10" t="str">
        <f>IFERROR(VLOOKUP(C2773,参数表!A:D,4,0),"")</f>
        <v/>
      </c>
    </row>
    <row r="2774" spans="1:6">
      <c r="A2774" s="33" t="str">
        <f>COUNTIF($C$1:C2774,C2774)&amp;C2774</f>
        <v>0</v>
      </c>
      <c r="D2774" s="40" t="str">
        <f>IFERROR(VLOOKUP(C2774,参数表!A:D,2,0),"")</f>
        <v/>
      </c>
      <c r="E2774" s="10" t="str">
        <f>IFERROR(VLOOKUP(C2774,参数表!A:D,3,0),"")</f>
        <v/>
      </c>
      <c r="F2774" s="10" t="str">
        <f>IFERROR(VLOOKUP(C2774,参数表!A:D,4,0),"")</f>
        <v/>
      </c>
    </row>
    <row r="2775" spans="1:6">
      <c r="A2775" s="33" t="str">
        <f>COUNTIF($C$1:C2775,C2775)&amp;C2775</f>
        <v>0</v>
      </c>
      <c r="D2775" s="40" t="str">
        <f>IFERROR(VLOOKUP(C2775,参数表!A:D,2,0),"")</f>
        <v/>
      </c>
      <c r="E2775" s="10" t="str">
        <f>IFERROR(VLOOKUP(C2775,参数表!A:D,3,0),"")</f>
        <v/>
      </c>
      <c r="F2775" s="10" t="str">
        <f>IFERROR(VLOOKUP(C2775,参数表!A:D,4,0),"")</f>
        <v/>
      </c>
    </row>
    <row r="2776" spans="1:6">
      <c r="A2776" s="33" t="str">
        <f>COUNTIF($C$1:C2776,C2776)&amp;C2776</f>
        <v>0</v>
      </c>
      <c r="D2776" s="40" t="str">
        <f>IFERROR(VLOOKUP(C2776,参数表!A:D,2,0),"")</f>
        <v/>
      </c>
      <c r="E2776" s="10" t="str">
        <f>IFERROR(VLOOKUP(C2776,参数表!A:D,3,0),"")</f>
        <v/>
      </c>
      <c r="F2776" s="10" t="str">
        <f>IFERROR(VLOOKUP(C2776,参数表!A:D,4,0),"")</f>
        <v/>
      </c>
    </row>
    <row r="2777" spans="1:6">
      <c r="A2777" s="33" t="str">
        <f>COUNTIF($C$1:C2777,C2777)&amp;C2777</f>
        <v>0</v>
      </c>
      <c r="D2777" s="40" t="str">
        <f>IFERROR(VLOOKUP(C2777,参数表!A:D,2,0),"")</f>
        <v/>
      </c>
      <c r="E2777" s="10" t="str">
        <f>IFERROR(VLOOKUP(C2777,参数表!A:D,3,0),"")</f>
        <v/>
      </c>
      <c r="F2777" s="10" t="str">
        <f>IFERROR(VLOOKUP(C2777,参数表!A:D,4,0),"")</f>
        <v/>
      </c>
    </row>
    <row r="2778" spans="1:6">
      <c r="A2778" s="33" t="str">
        <f>COUNTIF($C$1:C2778,C2778)&amp;C2778</f>
        <v>0</v>
      </c>
      <c r="D2778" s="40" t="str">
        <f>IFERROR(VLOOKUP(C2778,参数表!A:D,2,0),"")</f>
        <v/>
      </c>
      <c r="E2778" s="10" t="str">
        <f>IFERROR(VLOOKUP(C2778,参数表!A:D,3,0),"")</f>
        <v/>
      </c>
      <c r="F2778" s="10" t="str">
        <f>IFERROR(VLOOKUP(C2778,参数表!A:D,4,0),"")</f>
        <v/>
      </c>
    </row>
    <row r="2779" spans="1:6">
      <c r="A2779" s="33" t="str">
        <f>COUNTIF($C$1:C2779,C2779)&amp;C2779</f>
        <v>0</v>
      </c>
      <c r="D2779" s="40" t="str">
        <f>IFERROR(VLOOKUP(C2779,参数表!A:D,2,0),"")</f>
        <v/>
      </c>
      <c r="E2779" s="10" t="str">
        <f>IFERROR(VLOOKUP(C2779,参数表!A:D,3,0),"")</f>
        <v/>
      </c>
      <c r="F2779" s="10" t="str">
        <f>IFERROR(VLOOKUP(C2779,参数表!A:D,4,0),"")</f>
        <v/>
      </c>
    </row>
    <row r="2780" spans="1:6">
      <c r="A2780" s="33" t="str">
        <f>COUNTIF($C$1:C2780,C2780)&amp;C2780</f>
        <v>0</v>
      </c>
      <c r="D2780" s="40" t="str">
        <f>IFERROR(VLOOKUP(C2780,参数表!A:D,2,0),"")</f>
        <v/>
      </c>
      <c r="E2780" s="10" t="str">
        <f>IFERROR(VLOOKUP(C2780,参数表!A:D,3,0),"")</f>
        <v/>
      </c>
      <c r="F2780" s="10" t="str">
        <f>IFERROR(VLOOKUP(C2780,参数表!A:D,4,0),"")</f>
        <v/>
      </c>
    </row>
    <row r="2781" spans="1:6">
      <c r="A2781" s="33" t="str">
        <f>COUNTIF($C$1:C2781,C2781)&amp;C2781</f>
        <v>0</v>
      </c>
      <c r="D2781" s="40" t="str">
        <f>IFERROR(VLOOKUP(C2781,参数表!A:D,2,0),"")</f>
        <v/>
      </c>
      <c r="E2781" s="10" t="str">
        <f>IFERROR(VLOOKUP(C2781,参数表!A:D,3,0),"")</f>
        <v/>
      </c>
      <c r="F2781" s="10" t="str">
        <f>IFERROR(VLOOKUP(C2781,参数表!A:D,4,0),"")</f>
        <v/>
      </c>
    </row>
    <row r="2782" spans="1:6">
      <c r="A2782" s="33" t="str">
        <f>COUNTIF($C$1:C2782,C2782)&amp;C2782</f>
        <v>0</v>
      </c>
      <c r="D2782" s="40" t="str">
        <f>IFERROR(VLOOKUP(C2782,参数表!A:D,2,0),"")</f>
        <v/>
      </c>
      <c r="E2782" s="10" t="str">
        <f>IFERROR(VLOOKUP(C2782,参数表!A:D,3,0),"")</f>
        <v/>
      </c>
      <c r="F2782" s="10" t="str">
        <f>IFERROR(VLOOKUP(C2782,参数表!A:D,4,0),"")</f>
        <v/>
      </c>
    </row>
    <row r="2783" spans="1:6">
      <c r="A2783" s="33" t="str">
        <f>COUNTIF($C$1:C2783,C2783)&amp;C2783</f>
        <v>0</v>
      </c>
      <c r="D2783" s="40" t="str">
        <f>IFERROR(VLOOKUP(C2783,参数表!A:D,2,0),"")</f>
        <v/>
      </c>
      <c r="E2783" s="10" t="str">
        <f>IFERROR(VLOOKUP(C2783,参数表!A:D,3,0),"")</f>
        <v/>
      </c>
      <c r="F2783" s="10" t="str">
        <f>IFERROR(VLOOKUP(C2783,参数表!A:D,4,0),"")</f>
        <v/>
      </c>
    </row>
    <row r="2784" spans="1:6">
      <c r="A2784" s="33" t="str">
        <f>COUNTIF($C$1:C2784,C2784)&amp;C2784</f>
        <v>0</v>
      </c>
      <c r="D2784" s="40" t="str">
        <f>IFERROR(VLOOKUP(C2784,参数表!A:D,2,0),"")</f>
        <v/>
      </c>
      <c r="E2784" s="10" t="str">
        <f>IFERROR(VLOOKUP(C2784,参数表!A:D,3,0),"")</f>
        <v/>
      </c>
      <c r="F2784" s="10" t="str">
        <f>IFERROR(VLOOKUP(C2784,参数表!A:D,4,0),"")</f>
        <v/>
      </c>
    </row>
    <row r="2785" spans="1:6">
      <c r="A2785" s="33" t="str">
        <f>COUNTIF($C$1:C2785,C2785)&amp;C2785</f>
        <v>0</v>
      </c>
      <c r="D2785" s="40" t="str">
        <f>IFERROR(VLOOKUP(C2785,参数表!A:D,2,0),"")</f>
        <v/>
      </c>
      <c r="E2785" s="10" t="str">
        <f>IFERROR(VLOOKUP(C2785,参数表!A:D,3,0),"")</f>
        <v/>
      </c>
      <c r="F2785" s="10" t="str">
        <f>IFERROR(VLOOKUP(C2785,参数表!A:D,4,0),"")</f>
        <v/>
      </c>
    </row>
    <row r="2786" spans="1:6">
      <c r="A2786" s="33" t="str">
        <f>COUNTIF($C$1:C2786,C2786)&amp;C2786</f>
        <v>0</v>
      </c>
      <c r="D2786" s="40" t="str">
        <f>IFERROR(VLOOKUP(C2786,参数表!A:D,2,0),"")</f>
        <v/>
      </c>
      <c r="E2786" s="10" t="str">
        <f>IFERROR(VLOOKUP(C2786,参数表!A:D,3,0),"")</f>
        <v/>
      </c>
      <c r="F2786" s="10" t="str">
        <f>IFERROR(VLOOKUP(C2786,参数表!A:D,4,0),"")</f>
        <v/>
      </c>
    </row>
    <row r="2787" spans="1:6">
      <c r="A2787" s="33" t="str">
        <f>COUNTIF($C$1:C2787,C2787)&amp;C2787</f>
        <v>0</v>
      </c>
      <c r="D2787" s="40" t="str">
        <f>IFERROR(VLOOKUP(C2787,参数表!A:D,2,0),"")</f>
        <v/>
      </c>
      <c r="E2787" s="10" t="str">
        <f>IFERROR(VLOOKUP(C2787,参数表!A:D,3,0),"")</f>
        <v/>
      </c>
      <c r="F2787" s="10" t="str">
        <f>IFERROR(VLOOKUP(C2787,参数表!A:D,4,0),"")</f>
        <v/>
      </c>
    </row>
    <row r="2788" spans="1:6">
      <c r="A2788" s="33" t="str">
        <f>COUNTIF($C$1:C2788,C2788)&amp;C2788</f>
        <v>0</v>
      </c>
      <c r="D2788" s="40" t="str">
        <f>IFERROR(VLOOKUP(C2788,参数表!A:D,2,0),"")</f>
        <v/>
      </c>
      <c r="E2788" s="10" t="str">
        <f>IFERROR(VLOOKUP(C2788,参数表!A:D,3,0),"")</f>
        <v/>
      </c>
      <c r="F2788" s="10" t="str">
        <f>IFERROR(VLOOKUP(C2788,参数表!A:D,4,0),"")</f>
        <v/>
      </c>
    </row>
    <row r="2789" spans="1:6">
      <c r="A2789" s="33" t="str">
        <f>COUNTIF($C$1:C2789,C2789)&amp;C2789</f>
        <v>0</v>
      </c>
      <c r="D2789" s="40" t="str">
        <f>IFERROR(VLOOKUP(C2789,参数表!A:D,2,0),"")</f>
        <v/>
      </c>
      <c r="E2789" s="10" t="str">
        <f>IFERROR(VLOOKUP(C2789,参数表!A:D,3,0),"")</f>
        <v/>
      </c>
      <c r="F2789" s="10" t="str">
        <f>IFERROR(VLOOKUP(C2789,参数表!A:D,4,0),"")</f>
        <v/>
      </c>
    </row>
    <row r="2790" spans="1:6">
      <c r="A2790" s="33" t="str">
        <f>COUNTIF($C$1:C2790,C2790)&amp;C2790</f>
        <v>0</v>
      </c>
      <c r="D2790" s="40" t="str">
        <f>IFERROR(VLOOKUP(C2790,参数表!A:D,2,0),"")</f>
        <v/>
      </c>
      <c r="E2790" s="10" t="str">
        <f>IFERROR(VLOOKUP(C2790,参数表!A:D,3,0),"")</f>
        <v/>
      </c>
      <c r="F2790" s="10" t="str">
        <f>IFERROR(VLOOKUP(C2790,参数表!A:D,4,0),"")</f>
        <v/>
      </c>
    </row>
    <row r="2791" spans="1:6">
      <c r="A2791" s="33" t="str">
        <f>COUNTIF($C$1:C2791,C2791)&amp;C2791</f>
        <v>0</v>
      </c>
      <c r="D2791" s="40" t="str">
        <f>IFERROR(VLOOKUP(C2791,参数表!A:D,2,0),"")</f>
        <v/>
      </c>
      <c r="E2791" s="10" t="str">
        <f>IFERROR(VLOOKUP(C2791,参数表!A:D,3,0),"")</f>
        <v/>
      </c>
      <c r="F2791" s="10" t="str">
        <f>IFERROR(VLOOKUP(C2791,参数表!A:D,4,0),"")</f>
        <v/>
      </c>
    </row>
    <row r="2792" spans="1:6">
      <c r="A2792" s="33" t="str">
        <f>COUNTIF($C$1:C2792,C2792)&amp;C2792</f>
        <v>0</v>
      </c>
      <c r="D2792" s="40" t="str">
        <f>IFERROR(VLOOKUP(C2792,参数表!A:D,2,0),"")</f>
        <v/>
      </c>
      <c r="E2792" s="10" t="str">
        <f>IFERROR(VLOOKUP(C2792,参数表!A:D,3,0),"")</f>
        <v/>
      </c>
      <c r="F2792" s="10" t="str">
        <f>IFERROR(VLOOKUP(C2792,参数表!A:D,4,0),"")</f>
        <v/>
      </c>
    </row>
    <row r="2793" spans="1:6">
      <c r="A2793" s="33" t="str">
        <f>COUNTIF($C$1:C2793,C2793)&amp;C2793</f>
        <v>0</v>
      </c>
      <c r="D2793" s="40" t="str">
        <f>IFERROR(VLOOKUP(C2793,参数表!A:D,2,0),"")</f>
        <v/>
      </c>
      <c r="E2793" s="10" t="str">
        <f>IFERROR(VLOOKUP(C2793,参数表!A:D,3,0),"")</f>
        <v/>
      </c>
      <c r="F2793" s="10" t="str">
        <f>IFERROR(VLOOKUP(C2793,参数表!A:D,4,0),"")</f>
        <v/>
      </c>
    </row>
    <row r="2794" spans="1:6">
      <c r="A2794" s="33" t="str">
        <f>COUNTIF($C$1:C2794,C2794)&amp;C2794</f>
        <v>0</v>
      </c>
      <c r="D2794" s="40" t="str">
        <f>IFERROR(VLOOKUP(C2794,参数表!A:D,2,0),"")</f>
        <v/>
      </c>
      <c r="E2794" s="10" t="str">
        <f>IFERROR(VLOOKUP(C2794,参数表!A:D,3,0),"")</f>
        <v/>
      </c>
      <c r="F2794" s="10" t="str">
        <f>IFERROR(VLOOKUP(C2794,参数表!A:D,4,0),"")</f>
        <v/>
      </c>
    </row>
    <row r="2795" spans="1:6">
      <c r="A2795" s="33" t="str">
        <f>COUNTIF($C$1:C2795,C2795)&amp;C2795</f>
        <v>0</v>
      </c>
      <c r="D2795" s="40" t="str">
        <f>IFERROR(VLOOKUP(C2795,参数表!A:D,2,0),"")</f>
        <v/>
      </c>
      <c r="E2795" s="10" t="str">
        <f>IFERROR(VLOOKUP(C2795,参数表!A:D,3,0),"")</f>
        <v/>
      </c>
      <c r="F2795" s="10" t="str">
        <f>IFERROR(VLOOKUP(C2795,参数表!A:D,4,0),"")</f>
        <v/>
      </c>
    </row>
    <row r="2796" spans="1:6">
      <c r="A2796" s="33" t="str">
        <f>COUNTIF($C$1:C2796,C2796)&amp;C2796</f>
        <v>0</v>
      </c>
      <c r="D2796" s="40" t="str">
        <f>IFERROR(VLOOKUP(C2796,参数表!A:D,2,0),"")</f>
        <v/>
      </c>
      <c r="E2796" s="10" t="str">
        <f>IFERROR(VLOOKUP(C2796,参数表!A:D,3,0),"")</f>
        <v/>
      </c>
      <c r="F2796" s="10" t="str">
        <f>IFERROR(VLOOKUP(C2796,参数表!A:D,4,0),"")</f>
        <v/>
      </c>
    </row>
    <row r="2797" spans="1:6">
      <c r="A2797" s="33" t="str">
        <f>COUNTIF($C$1:C2797,C2797)&amp;C2797</f>
        <v>0</v>
      </c>
      <c r="D2797" s="40" t="str">
        <f>IFERROR(VLOOKUP(C2797,参数表!A:D,2,0),"")</f>
        <v/>
      </c>
      <c r="E2797" s="10" t="str">
        <f>IFERROR(VLOOKUP(C2797,参数表!A:D,3,0),"")</f>
        <v/>
      </c>
      <c r="F2797" s="10" t="str">
        <f>IFERROR(VLOOKUP(C2797,参数表!A:D,4,0),"")</f>
        <v/>
      </c>
    </row>
    <row r="2798" spans="1:6">
      <c r="A2798" s="33" t="str">
        <f>COUNTIF($C$1:C2798,C2798)&amp;C2798</f>
        <v>0</v>
      </c>
      <c r="D2798" s="40" t="str">
        <f>IFERROR(VLOOKUP(C2798,参数表!A:D,2,0),"")</f>
        <v/>
      </c>
      <c r="E2798" s="10" t="str">
        <f>IFERROR(VLOOKUP(C2798,参数表!A:D,3,0),"")</f>
        <v/>
      </c>
      <c r="F2798" s="10" t="str">
        <f>IFERROR(VLOOKUP(C2798,参数表!A:D,4,0),"")</f>
        <v/>
      </c>
    </row>
    <row r="2799" spans="1:6">
      <c r="A2799" s="33" t="str">
        <f>COUNTIF($C$1:C2799,C2799)&amp;C2799</f>
        <v>0</v>
      </c>
      <c r="D2799" s="40" t="str">
        <f>IFERROR(VLOOKUP(C2799,参数表!A:D,2,0),"")</f>
        <v/>
      </c>
      <c r="E2799" s="10" t="str">
        <f>IFERROR(VLOOKUP(C2799,参数表!A:D,3,0),"")</f>
        <v/>
      </c>
      <c r="F2799" s="10" t="str">
        <f>IFERROR(VLOOKUP(C2799,参数表!A:D,4,0),"")</f>
        <v/>
      </c>
    </row>
    <row r="2800" spans="1:6">
      <c r="A2800" s="33" t="str">
        <f>COUNTIF($C$1:C2800,C2800)&amp;C2800</f>
        <v>0</v>
      </c>
      <c r="D2800" s="40" t="str">
        <f>IFERROR(VLOOKUP(C2800,参数表!A:D,2,0),"")</f>
        <v/>
      </c>
      <c r="E2800" s="10" t="str">
        <f>IFERROR(VLOOKUP(C2800,参数表!A:D,3,0),"")</f>
        <v/>
      </c>
      <c r="F2800" s="10" t="str">
        <f>IFERROR(VLOOKUP(C2800,参数表!A:D,4,0),"")</f>
        <v/>
      </c>
    </row>
    <row r="2801" spans="1:6">
      <c r="A2801" s="33" t="str">
        <f>COUNTIF($C$1:C2801,C2801)&amp;C2801</f>
        <v>0</v>
      </c>
      <c r="D2801" s="40" t="str">
        <f>IFERROR(VLOOKUP(C2801,参数表!A:D,2,0),"")</f>
        <v/>
      </c>
      <c r="E2801" s="10" t="str">
        <f>IFERROR(VLOOKUP(C2801,参数表!A:D,3,0),"")</f>
        <v/>
      </c>
      <c r="F2801" s="10" t="str">
        <f>IFERROR(VLOOKUP(C2801,参数表!A:D,4,0),"")</f>
        <v/>
      </c>
    </row>
    <row r="2802" spans="1:6">
      <c r="A2802" s="33" t="str">
        <f>COUNTIF($C$1:C2802,C2802)&amp;C2802</f>
        <v>0</v>
      </c>
      <c r="D2802" s="40" t="str">
        <f>IFERROR(VLOOKUP(C2802,参数表!A:D,2,0),"")</f>
        <v/>
      </c>
      <c r="E2802" s="10" t="str">
        <f>IFERROR(VLOOKUP(C2802,参数表!A:D,3,0),"")</f>
        <v/>
      </c>
      <c r="F2802" s="10" t="str">
        <f>IFERROR(VLOOKUP(C2802,参数表!A:D,4,0),"")</f>
        <v/>
      </c>
    </row>
    <row r="2803" spans="1:6">
      <c r="A2803" s="33" t="str">
        <f>COUNTIF($C$1:C2803,C2803)&amp;C2803</f>
        <v>0</v>
      </c>
      <c r="D2803" s="40" t="str">
        <f>IFERROR(VLOOKUP(C2803,参数表!A:D,2,0),"")</f>
        <v/>
      </c>
      <c r="E2803" s="10" t="str">
        <f>IFERROR(VLOOKUP(C2803,参数表!A:D,3,0),"")</f>
        <v/>
      </c>
      <c r="F2803" s="10" t="str">
        <f>IFERROR(VLOOKUP(C2803,参数表!A:D,4,0),"")</f>
        <v/>
      </c>
    </row>
    <row r="2804" spans="1:6">
      <c r="A2804" s="33" t="str">
        <f>COUNTIF($C$1:C2804,C2804)&amp;C2804</f>
        <v>0</v>
      </c>
      <c r="D2804" s="40" t="str">
        <f>IFERROR(VLOOKUP(C2804,参数表!A:D,2,0),"")</f>
        <v/>
      </c>
      <c r="E2804" s="10" t="str">
        <f>IFERROR(VLOOKUP(C2804,参数表!A:D,3,0),"")</f>
        <v/>
      </c>
      <c r="F2804" s="10" t="str">
        <f>IFERROR(VLOOKUP(C2804,参数表!A:D,4,0),"")</f>
        <v/>
      </c>
    </row>
    <row r="2805" spans="1:6">
      <c r="A2805" s="33" t="str">
        <f>COUNTIF($C$1:C2805,C2805)&amp;C2805</f>
        <v>0</v>
      </c>
      <c r="D2805" s="40" t="str">
        <f>IFERROR(VLOOKUP(C2805,参数表!A:D,2,0),"")</f>
        <v/>
      </c>
      <c r="E2805" s="10" t="str">
        <f>IFERROR(VLOOKUP(C2805,参数表!A:D,3,0),"")</f>
        <v/>
      </c>
      <c r="F2805" s="10" t="str">
        <f>IFERROR(VLOOKUP(C2805,参数表!A:D,4,0),"")</f>
        <v/>
      </c>
    </row>
    <row r="2806" spans="1:6">
      <c r="A2806" s="33" t="str">
        <f>COUNTIF($C$1:C2806,C2806)&amp;C2806</f>
        <v>0</v>
      </c>
      <c r="D2806" s="40" t="str">
        <f>IFERROR(VLOOKUP(C2806,参数表!A:D,2,0),"")</f>
        <v/>
      </c>
      <c r="E2806" s="10" t="str">
        <f>IFERROR(VLOOKUP(C2806,参数表!A:D,3,0),"")</f>
        <v/>
      </c>
      <c r="F2806" s="10" t="str">
        <f>IFERROR(VLOOKUP(C2806,参数表!A:D,4,0),"")</f>
        <v/>
      </c>
    </row>
    <row r="2807" spans="1:6">
      <c r="A2807" s="33" t="str">
        <f>COUNTIF($C$1:C2807,C2807)&amp;C2807</f>
        <v>0</v>
      </c>
      <c r="D2807" s="40" t="str">
        <f>IFERROR(VLOOKUP(C2807,参数表!A:D,2,0),"")</f>
        <v/>
      </c>
      <c r="E2807" s="10" t="str">
        <f>IFERROR(VLOOKUP(C2807,参数表!A:D,3,0),"")</f>
        <v/>
      </c>
      <c r="F2807" s="10" t="str">
        <f>IFERROR(VLOOKUP(C2807,参数表!A:D,4,0),"")</f>
        <v/>
      </c>
    </row>
    <row r="2808" spans="1:6">
      <c r="A2808" s="33" t="str">
        <f>COUNTIF($C$1:C2808,C2808)&amp;C2808</f>
        <v>0</v>
      </c>
      <c r="D2808" s="40" t="str">
        <f>IFERROR(VLOOKUP(C2808,参数表!A:D,2,0),"")</f>
        <v/>
      </c>
      <c r="E2808" s="10" t="str">
        <f>IFERROR(VLOOKUP(C2808,参数表!A:D,3,0),"")</f>
        <v/>
      </c>
      <c r="F2808" s="10" t="str">
        <f>IFERROR(VLOOKUP(C2808,参数表!A:D,4,0),"")</f>
        <v/>
      </c>
    </row>
    <row r="2809" spans="1:6">
      <c r="A2809" s="33" t="str">
        <f>COUNTIF($C$1:C2809,C2809)&amp;C2809</f>
        <v>0</v>
      </c>
      <c r="D2809" s="40" t="str">
        <f>IFERROR(VLOOKUP(C2809,参数表!A:D,2,0),"")</f>
        <v/>
      </c>
      <c r="E2809" s="10" t="str">
        <f>IFERROR(VLOOKUP(C2809,参数表!A:D,3,0),"")</f>
        <v/>
      </c>
      <c r="F2809" s="10" t="str">
        <f>IFERROR(VLOOKUP(C2809,参数表!A:D,4,0),"")</f>
        <v/>
      </c>
    </row>
    <row r="2810" spans="1:6">
      <c r="A2810" s="33" t="str">
        <f>COUNTIF($C$1:C2810,C2810)&amp;C2810</f>
        <v>0</v>
      </c>
      <c r="D2810" s="40" t="str">
        <f>IFERROR(VLOOKUP(C2810,参数表!A:D,2,0),"")</f>
        <v/>
      </c>
      <c r="E2810" s="10" t="str">
        <f>IFERROR(VLOOKUP(C2810,参数表!A:D,3,0),"")</f>
        <v/>
      </c>
      <c r="F2810" s="10" t="str">
        <f>IFERROR(VLOOKUP(C2810,参数表!A:D,4,0),"")</f>
        <v/>
      </c>
    </row>
    <row r="2811" spans="1:6">
      <c r="A2811" s="33" t="str">
        <f>COUNTIF($C$1:C2811,C2811)&amp;C2811</f>
        <v>0</v>
      </c>
      <c r="D2811" s="40" t="str">
        <f>IFERROR(VLOOKUP(C2811,参数表!A:D,2,0),"")</f>
        <v/>
      </c>
      <c r="E2811" s="10" t="str">
        <f>IFERROR(VLOOKUP(C2811,参数表!A:D,3,0),"")</f>
        <v/>
      </c>
      <c r="F2811" s="10" t="str">
        <f>IFERROR(VLOOKUP(C2811,参数表!A:D,4,0),"")</f>
        <v/>
      </c>
    </row>
    <row r="2812" spans="1:6">
      <c r="A2812" s="33" t="str">
        <f>COUNTIF($C$1:C2812,C2812)&amp;C2812</f>
        <v>0</v>
      </c>
      <c r="D2812" s="40" t="str">
        <f>IFERROR(VLOOKUP(C2812,参数表!A:D,2,0),"")</f>
        <v/>
      </c>
      <c r="E2812" s="10" t="str">
        <f>IFERROR(VLOOKUP(C2812,参数表!A:D,3,0),"")</f>
        <v/>
      </c>
      <c r="F2812" s="10" t="str">
        <f>IFERROR(VLOOKUP(C2812,参数表!A:D,4,0),"")</f>
        <v/>
      </c>
    </row>
    <row r="2813" spans="1:6">
      <c r="A2813" s="33" t="str">
        <f>COUNTIF($C$1:C2813,C2813)&amp;C2813</f>
        <v>0</v>
      </c>
      <c r="D2813" s="40" t="str">
        <f>IFERROR(VLOOKUP(C2813,参数表!A:D,2,0),"")</f>
        <v/>
      </c>
      <c r="E2813" s="10" t="str">
        <f>IFERROR(VLOOKUP(C2813,参数表!A:D,3,0),"")</f>
        <v/>
      </c>
      <c r="F2813" s="10" t="str">
        <f>IFERROR(VLOOKUP(C2813,参数表!A:D,4,0),"")</f>
        <v/>
      </c>
    </row>
    <row r="2814" spans="1:6">
      <c r="A2814" s="33" t="str">
        <f>COUNTIF($C$1:C2814,C2814)&amp;C2814</f>
        <v>0</v>
      </c>
      <c r="D2814" s="40" t="str">
        <f>IFERROR(VLOOKUP(C2814,参数表!A:D,2,0),"")</f>
        <v/>
      </c>
      <c r="E2814" s="10" t="str">
        <f>IFERROR(VLOOKUP(C2814,参数表!A:D,3,0),"")</f>
        <v/>
      </c>
      <c r="F2814" s="10" t="str">
        <f>IFERROR(VLOOKUP(C2814,参数表!A:D,4,0),"")</f>
        <v/>
      </c>
    </row>
    <row r="2815" spans="1:6">
      <c r="A2815" s="33" t="str">
        <f>COUNTIF($C$1:C2815,C2815)&amp;C2815</f>
        <v>0</v>
      </c>
      <c r="D2815" s="40" t="str">
        <f>IFERROR(VLOOKUP(C2815,参数表!A:D,2,0),"")</f>
        <v/>
      </c>
      <c r="E2815" s="10" t="str">
        <f>IFERROR(VLOOKUP(C2815,参数表!A:D,3,0),"")</f>
        <v/>
      </c>
      <c r="F2815" s="10" t="str">
        <f>IFERROR(VLOOKUP(C2815,参数表!A:D,4,0),"")</f>
        <v/>
      </c>
    </row>
    <row r="2816" spans="1:6">
      <c r="A2816" s="33" t="str">
        <f>COUNTIF($C$1:C2816,C2816)&amp;C2816</f>
        <v>0</v>
      </c>
      <c r="D2816" s="40" t="str">
        <f>IFERROR(VLOOKUP(C2816,参数表!A:D,2,0),"")</f>
        <v/>
      </c>
      <c r="E2816" s="10" t="str">
        <f>IFERROR(VLOOKUP(C2816,参数表!A:D,3,0),"")</f>
        <v/>
      </c>
      <c r="F2816" s="10" t="str">
        <f>IFERROR(VLOOKUP(C2816,参数表!A:D,4,0),"")</f>
        <v/>
      </c>
    </row>
    <row r="2817" spans="1:6">
      <c r="A2817" s="33" t="str">
        <f>COUNTIF($C$1:C2817,C2817)&amp;C2817</f>
        <v>0</v>
      </c>
      <c r="D2817" s="40" t="str">
        <f>IFERROR(VLOOKUP(C2817,参数表!A:D,2,0),"")</f>
        <v/>
      </c>
      <c r="E2817" s="10" t="str">
        <f>IFERROR(VLOOKUP(C2817,参数表!A:D,3,0),"")</f>
        <v/>
      </c>
      <c r="F2817" s="10" t="str">
        <f>IFERROR(VLOOKUP(C2817,参数表!A:D,4,0),"")</f>
        <v/>
      </c>
    </row>
    <row r="2818" spans="1:6">
      <c r="A2818" s="33" t="str">
        <f>COUNTIF($C$1:C2818,C2818)&amp;C2818</f>
        <v>0</v>
      </c>
      <c r="D2818" s="40" t="str">
        <f>IFERROR(VLOOKUP(C2818,参数表!A:D,2,0),"")</f>
        <v/>
      </c>
      <c r="E2818" s="10" t="str">
        <f>IFERROR(VLOOKUP(C2818,参数表!A:D,3,0),"")</f>
        <v/>
      </c>
      <c r="F2818" s="10" t="str">
        <f>IFERROR(VLOOKUP(C2818,参数表!A:D,4,0),"")</f>
        <v/>
      </c>
    </row>
    <row r="2819" spans="1:6">
      <c r="A2819" s="33" t="str">
        <f>COUNTIF($C$1:C2819,C2819)&amp;C2819</f>
        <v>0</v>
      </c>
      <c r="D2819" s="40" t="str">
        <f>IFERROR(VLOOKUP(C2819,参数表!A:D,2,0),"")</f>
        <v/>
      </c>
      <c r="E2819" s="10" t="str">
        <f>IFERROR(VLOOKUP(C2819,参数表!A:D,3,0),"")</f>
        <v/>
      </c>
      <c r="F2819" s="10" t="str">
        <f>IFERROR(VLOOKUP(C2819,参数表!A:D,4,0),"")</f>
        <v/>
      </c>
    </row>
    <row r="2820" spans="1:6">
      <c r="A2820" s="33" t="str">
        <f>COUNTIF($C$1:C2820,C2820)&amp;C2820</f>
        <v>0</v>
      </c>
      <c r="D2820" s="40" t="str">
        <f>IFERROR(VLOOKUP(C2820,参数表!A:D,2,0),"")</f>
        <v/>
      </c>
      <c r="E2820" s="10" t="str">
        <f>IFERROR(VLOOKUP(C2820,参数表!A:D,3,0),"")</f>
        <v/>
      </c>
      <c r="F2820" s="10" t="str">
        <f>IFERROR(VLOOKUP(C2820,参数表!A:D,4,0),"")</f>
        <v/>
      </c>
    </row>
    <row r="2821" spans="1:6">
      <c r="A2821" s="33" t="str">
        <f>COUNTIF($C$1:C2821,C2821)&amp;C2821</f>
        <v>0</v>
      </c>
      <c r="D2821" s="40" t="str">
        <f>IFERROR(VLOOKUP(C2821,参数表!A:D,2,0),"")</f>
        <v/>
      </c>
      <c r="E2821" s="10" t="str">
        <f>IFERROR(VLOOKUP(C2821,参数表!A:D,3,0),"")</f>
        <v/>
      </c>
      <c r="F2821" s="10" t="str">
        <f>IFERROR(VLOOKUP(C2821,参数表!A:D,4,0),"")</f>
        <v/>
      </c>
    </row>
    <row r="2822" spans="1:6">
      <c r="A2822" s="33" t="str">
        <f>COUNTIF($C$1:C2822,C2822)&amp;C2822</f>
        <v>0</v>
      </c>
      <c r="D2822" s="40" t="str">
        <f>IFERROR(VLOOKUP(C2822,参数表!A:D,2,0),"")</f>
        <v/>
      </c>
      <c r="E2822" s="10" t="str">
        <f>IFERROR(VLOOKUP(C2822,参数表!A:D,3,0),"")</f>
        <v/>
      </c>
      <c r="F2822" s="10" t="str">
        <f>IFERROR(VLOOKUP(C2822,参数表!A:D,4,0),"")</f>
        <v/>
      </c>
    </row>
    <row r="2823" spans="1:6">
      <c r="A2823" s="33" t="str">
        <f>COUNTIF($C$1:C2823,C2823)&amp;C2823</f>
        <v>0</v>
      </c>
      <c r="D2823" s="40" t="str">
        <f>IFERROR(VLOOKUP(C2823,参数表!A:D,2,0),"")</f>
        <v/>
      </c>
      <c r="E2823" s="10" t="str">
        <f>IFERROR(VLOOKUP(C2823,参数表!A:D,3,0),"")</f>
        <v/>
      </c>
      <c r="F2823" s="10" t="str">
        <f>IFERROR(VLOOKUP(C2823,参数表!A:D,4,0),"")</f>
        <v/>
      </c>
    </row>
    <row r="2824" spans="1:6">
      <c r="A2824" s="33" t="str">
        <f>COUNTIF($C$1:C2824,C2824)&amp;C2824</f>
        <v>0</v>
      </c>
      <c r="D2824" s="40" t="str">
        <f>IFERROR(VLOOKUP(C2824,参数表!A:D,2,0),"")</f>
        <v/>
      </c>
      <c r="E2824" s="10" t="str">
        <f>IFERROR(VLOOKUP(C2824,参数表!A:D,3,0),"")</f>
        <v/>
      </c>
      <c r="F2824" s="10" t="str">
        <f>IFERROR(VLOOKUP(C2824,参数表!A:D,4,0),"")</f>
        <v/>
      </c>
    </row>
    <row r="2825" spans="1:6">
      <c r="A2825" s="33" t="str">
        <f>COUNTIF($C$1:C2825,C2825)&amp;C2825</f>
        <v>0</v>
      </c>
      <c r="D2825" s="40" t="str">
        <f>IFERROR(VLOOKUP(C2825,参数表!A:D,2,0),"")</f>
        <v/>
      </c>
      <c r="E2825" s="10" t="str">
        <f>IFERROR(VLOOKUP(C2825,参数表!A:D,3,0),"")</f>
        <v/>
      </c>
      <c r="F2825" s="10" t="str">
        <f>IFERROR(VLOOKUP(C2825,参数表!A:D,4,0),"")</f>
        <v/>
      </c>
    </row>
    <row r="2826" spans="1:6">
      <c r="A2826" s="33" t="str">
        <f>COUNTIF($C$1:C2826,C2826)&amp;C2826</f>
        <v>0</v>
      </c>
      <c r="D2826" s="40" t="str">
        <f>IFERROR(VLOOKUP(C2826,参数表!A:D,2,0),"")</f>
        <v/>
      </c>
      <c r="E2826" s="10" t="str">
        <f>IFERROR(VLOOKUP(C2826,参数表!A:D,3,0),"")</f>
        <v/>
      </c>
      <c r="F2826" s="10" t="str">
        <f>IFERROR(VLOOKUP(C2826,参数表!A:D,4,0),"")</f>
        <v/>
      </c>
    </row>
    <row r="2827" spans="1:6">
      <c r="A2827" s="33" t="str">
        <f>COUNTIF($C$1:C2827,C2827)&amp;C2827</f>
        <v>0</v>
      </c>
      <c r="D2827" s="40" t="str">
        <f>IFERROR(VLOOKUP(C2827,参数表!A:D,2,0),"")</f>
        <v/>
      </c>
      <c r="E2827" s="10" t="str">
        <f>IFERROR(VLOOKUP(C2827,参数表!A:D,3,0),"")</f>
        <v/>
      </c>
      <c r="F2827" s="10" t="str">
        <f>IFERROR(VLOOKUP(C2827,参数表!A:D,4,0),"")</f>
        <v/>
      </c>
    </row>
    <row r="2828" spans="1:6">
      <c r="A2828" s="33" t="str">
        <f>COUNTIF($C$1:C2828,C2828)&amp;C2828</f>
        <v>0</v>
      </c>
      <c r="D2828" s="40" t="str">
        <f>IFERROR(VLOOKUP(C2828,参数表!A:D,2,0),"")</f>
        <v/>
      </c>
      <c r="E2828" s="10" t="str">
        <f>IFERROR(VLOOKUP(C2828,参数表!A:D,3,0),"")</f>
        <v/>
      </c>
      <c r="F2828" s="10" t="str">
        <f>IFERROR(VLOOKUP(C2828,参数表!A:D,4,0),"")</f>
        <v/>
      </c>
    </row>
    <row r="2829" spans="1:6">
      <c r="A2829" s="33" t="str">
        <f>COUNTIF($C$1:C2829,C2829)&amp;C2829</f>
        <v>0</v>
      </c>
      <c r="D2829" s="40" t="str">
        <f>IFERROR(VLOOKUP(C2829,参数表!A:D,2,0),"")</f>
        <v/>
      </c>
      <c r="E2829" s="10" t="str">
        <f>IFERROR(VLOOKUP(C2829,参数表!A:D,3,0),"")</f>
        <v/>
      </c>
      <c r="F2829" s="10" t="str">
        <f>IFERROR(VLOOKUP(C2829,参数表!A:D,4,0),"")</f>
        <v/>
      </c>
    </row>
    <row r="2830" spans="1:6">
      <c r="A2830" s="33" t="str">
        <f>COUNTIF($C$1:C2830,C2830)&amp;C2830</f>
        <v>0</v>
      </c>
      <c r="D2830" s="40" t="str">
        <f>IFERROR(VLOOKUP(C2830,参数表!A:D,2,0),"")</f>
        <v/>
      </c>
      <c r="E2830" s="10" t="str">
        <f>IFERROR(VLOOKUP(C2830,参数表!A:D,3,0),"")</f>
        <v/>
      </c>
      <c r="F2830" s="10" t="str">
        <f>IFERROR(VLOOKUP(C2830,参数表!A:D,4,0),"")</f>
        <v/>
      </c>
    </row>
    <row r="2831" spans="1:6">
      <c r="A2831" s="33" t="str">
        <f>COUNTIF($C$1:C2831,C2831)&amp;C2831</f>
        <v>0</v>
      </c>
      <c r="D2831" s="40" t="str">
        <f>IFERROR(VLOOKUP(C2831,参数表!A:D,2,0),"")</f>
        <v/>
      </c>
      <c r="E2831" s="10" t="str">
        <f>IFERROR(VLOOKUP(C2831,参数表!A:D,3,0),"")</f>
        <v/>
      </c>
      <c r="F2831" s="10" t="str">
        <f>IFERROR(VLOOKUP(C2831,参数表!A:D,4,0),"")</f>
        <v/>
      </c>
    </row>
    <row r="2832" spans="1:6">
      <c r="A2832" s="33" t="str">
        <f>COUNTIF($C$1:C2832,C2832)&amp;C2832</f>
        <v>0</v>
      </c>
      <c r="D2832" s="40" t="str">
        <f>IFERROR(VLOOKUP(C2832,参数表!A:D,2,0),"")</f>
        <v/>
      </c>
      <c r="E2832" s="10" t="str">
        <f>IFERROR(VLOOKUP(C2832,参数表!A:D,3,0),"")</f>
        <v/>
      </c>
      <c r="F2832" s="10" t="str">
        <f>IFERROR(VLOOKUP(C2832,参数表!A:D,4,0),"")</f>
        <v/>
      </c>
    </row>
    <row r="2833" spans="1:6">
      <c r="A2833" s="33" t="str">
        <f>COUNTIF($C$1:C2833,C2833)&amp;C2833</f>
        <v>0</v>
      </c>
      <c r="D2833" s="40" t="str">
        <f>IFERROR(VLOOKUP(C2833,参数表!A:D,2,0),"")</f>
        <v/>
      </c>
      <c r="E2833" s="10" t="str">
        <f>IFERROR(VLOOKUP(C2833,参数表!A:D,3,0),"")</f>
        <v/>
      </c>
      <c r="F2833" s="10" t="str">
        <f>IFERROR(VLOOKUP(C2833,参数表!A:D,4,0),"")</f>
        <v/>
      </c>
    </row>
    <row r="2834" spans="1:6">
      <c r="A2834" s="33" t="str">
        <f>COUNTIF($C$1:C2834,C2834)&amp;C2834</f>
        <v>0</v>
      </c>
      <c r="D2834" s="40" t="str">
        <f>IFERROR(VLOOKUP(C2834,参数表!A:D,2,0),"")</f>
        <v/>
      </c>
      <c r="E2834" s="10" t="str">
        <f>IFERROR(VLOOKUP(C2834,参数表!A:D,3,0),"")</f>
        <v/>
      </c>
      <c r="F2834" s="10" t="str">
        <f>IFERROR(VLOOKUP(C2834,参数表!A:D,4,0),"")</f>
        <v/>
      </c>
    </row>
    <row r="2835" spans="1:6">
      <c r="A2835" s="33" t="str">
        <f>COUNTIF($C$1:C2835,C2835)&amp;C2835</f>
        <v>0</v>
      </c>
      <c r="D2835" s="40" t="str">
        <f>IFERROR(VLOOKUP(C2835,参数表!A:D,2,0),"")</f>
        <v/>
      </c>
      <c r="E2835" s="10" t="str">
        <f>IFERROR(VLOOKUP(C2835,参数表!A:D,3,0),"")</f>
        <v/>
      </c>
      <c r="F2835" s="10" t="str">
        <f>IFERROR(VLOOKUP(C2835,参数表!A:D,4,0),"")</f>
        <v/>
      </c>
    </row>
    <row r="2836" spans="1:6">
      <c r="A2836" s="33" t="str">
        <f>COUNTIF($C$1:C2836,C2836)&amp;C2836</f>
        <v>0</v>
      </c>
      <c r="D2836" s="40" t="str">
        <f>IFERROR(VLOOKUP(C2836,参数表!A:D,2,0),"")</f>
        <v/>
      </c>
      <c r="E2836" s="10" t="str">
        <f>IFERROR(VLOOKUP(C2836,参数表!A:D,3,0),"")</f>
        <v/>
      </c>
      <c r="F2836" s="10" t="str">
        <f>IFERROR(VLOOKUP(C2836,参数表!A:D,4,0),"")</f>
        <v/>
      </c>
    </row>
    <row r="2837" spans="1:6">
      <c r="A2837" s="33" t="str">
        <f>COUNTIF($C$1:C2837,C2837)&amp;C2837</f>
        <v>0</v>
      </c>
      <c r="D2837" s="40" t="str">
        <f>IFERROR(VLOOKUP(C2837,参数表!A:D,2,0),"")</f>
        <v/>
      </c>
      <c r="E2837" s="10" t="str">
        <f>IFERROR(VLOOKUP(C2837,参数表!A:D,3,0),"")</f>
        <v/>
      </c>
      <c r="F2837" s="10" t="str">
        <f>IFERROR(VLOOKUP(C2837,参数表!A:D,4,0),"")</f>
        <v/>
      </c>
    </row>
    <row r="2838" spans="1:6">
      <c r="A2838" s="33" t="str">
        <f>COUNTIF($C$1:C2838,C2838)&amp;C2838</f>
        <v>0</v>
      </c>
      <c r="D2838" s="40" t="str">
        <f>IFERROR(VLOOKUP(C2838,参数表!A:D,2,0),"")</f>
        <v/>
      </c>
      <c r="E2838" s="10" t="str">
        <f>IFERROR(VLOOKUP(C2838,参数表!A:D,3,0),"")</f>
        <v/>
      </c>
      <c r="F2838" s="10" t="str">
        <f>IFERROR(VLOOKUP(C2838,参数表!A:D,4,0),"")</f>
        <v/>
      </c>
    </row>
    <row r="2839" spans="1:6">
      <c r="A2839" s="33" t="str">
        <f>COUNTIF($C$1:C2839,C2839)&amp;C2839</f>
        <v>0</v>
      </c>
      <c r="D2839" s="40" t="str">
        <f>IFERROR(VLOOKUP(C2839,参数表!A:D,2,0),"")</f>
        <v/>
      </c>
      <c r="E2839" s="10" t="str">
        <f>IFERROR(VLOOKUP(C2839,参数表!A:D,3,0),"")</f>
        <v/>
      </c>
      <c r="F2839" s="10" t="str">
        <f>IFERROR(VLOOKUP(C2839,参数表!A:D,4,0),"")</f>
        <v/>
      </c>
    </row>
    <row r="2840" spans="1:6">
      <c r="A2840" s="33" t="str">
        <f>COUNTIF($C$1:C2840,C2840)&amp;C2840</f>
        <v>0</v>
      </c>
      <c r="D2840" s="40" t="str">
        <f>IFERROR(VLOOKUP(C2840,参数表!A:D,2,0),"")</f>
        <v/>
      </c>
      <c r="E2840" s="10" t="str">
        <f>IFERROR(VLOOKUP(C2840,参数表!A:D,3,0),"")</f>
        <v/>
      </c>
      <c r="F2840" s="10" t="str">
        <f>IFERROR(VLOOKUP(C2840,参数表!A:D,4,0),"")</f>
        <v/>
      </c>
    </row>
    <row r="2841" spans="1:6">
      <c r="A2841" s="33" t="str">
        <f>COUNTIF($C$1:C2841,C2841)&amp;C2841</f>
        <v>0</v>
      </c>
      <c r="D2841" s="40" t="str">
        <f>IFERROR(VLOOKUP(C2841,参数表!A:D,2,0),"")</f>
        <v/>
      </c>
      <c r="E2841" s="10" t="str">
        <f>IFERROR(VLOOKUP(C2841,参数表!A:D,3,0),"")</f>
        <v/>
      </c>
      <c r="F2841" s="10" t="str">
        <f>IFERROR(VLOOKUP(C2841,参数表!A:D,4,0),"")</f>
        <v/>
      </c>
    </row>
    <row r="2842" spans="1:6">
      <c r="A2842" s="33" t="str">
        <f>COUNTIF($C$1:C2842,C2842)&amp;C2842</f>
        <v>0</v>
      </c>
      <c r="D2842" s="40" t="str">
        <f>IFERROR(VLOOKUP(C2842,参数表!A:D,2,0),"")</f>
        <v/>
      </c>
      <c r="E2842" s="10" t="str">
        <f>IFERROR(VLOOKUP(C2842,参数表!A:D,3,0),"")</f>
        <v/>
      </c>
      <c r="F2842" s="10" t="str">
        <f>IFERROR(VLOOKUP(C2842,参数表!A:D,4,0),"")</f>
        <v/>
      </c>
    </row>
    <row r="2843" spans="1:6">
      <c r="A2843" s="33" t="str">
        <f>COUNTIF($C$1:C2843,C2843)&amp;C2843</f>
        <v>0</v>
      </c>
      <c r="D2843" s="40" t="str">
        <f>IFERROR(VLOOKUP(C2843,参数表!A:D,2,0),"")</f>
        <v/>
      </c>
      <c r="E2843" s="10" t="str">
        <f>IFERROR(VLOOKUP(C2843,参数表!A:D,3,0),"")</f>
        <v/>
      </c>
      <c r="F2843" s="10" t="str">
        <f>IFERROR(VLOOKUP(C2843,参数表!A:D,4,0),"")</f>
        <v/>
      </c>
    </row>
    <row r="2844" spans="1:6">
      <c r="A2844" s="33" t="str">
        <f>COUNTIF($C$1:C2844,C2844)&amp;C2844</f>
        <v>0</v>
      </c>
      <c r="D2844" s="40" t="str">
        <f>IFERROR(VLOOKUP(C2844,参数表!A:D,2,0),"")</f>
        <v/>
      </c>
      <c r="E2844" s="10" t="str">
        <f>IFERROR(VLOOKUP(C2844,参数表!A:D,3,0),"")</f>
        <v/>
      </c>
      <c r="F2844" s="10" t="str">
        <f>IFERROR(VLOOKUP(C2844,参数表!A:D,4,0),"")</f>
        <v/>
      </c>
    </row>
    <row r="2845" spans="1:6">
      <c r="A2845" s="33" t="str">
        <f>COUNTIF($C$1:C2845,C2845)&amp;C2845</f>
        <v>0</v>
      </c>
      <c r="D2845" s="40" t="str">
        <f>IFERROR(VLOOKUP(C2845,参数表!A:D,2,0),"")</f>
        <v/>
      </c>
      <c r="E2845" s="10" t="str">
        <f>IFERROR(VLOOKUP(C2845,参数表!A:D,3,0),"")</f>
        <v/>
      </c>
      <c r="F2845" s="10" t="str">
        <f>IFERROR(VLOOKUP(C2845,参数表!A:D,4,0),"")</f>
        <v/>
      </c>
    </row>
    <row r="2846" spans="1:6">
      <c r="A2846" s="33" t="str">
        <f>COUNTIF($C$1:C2846,C2846)&amp;C2846</f>
        <v>0</v>
      </c>
      <c r="D2846" s="40" t="str">
        <f>IFERROR(VLOOKUP(C2846,参数表!A:D,2,0),"")</f>
        <v/>
      </c>
      <c r="E2846" s="10" t="str">
        <f>IFERROR(VLOOKUP(C2846,参数表!A:D,3,0),"")</f>
        <v/>
      </c>
      <c r="F2846" s="10" t="str">
        <f>IFERROR(VLOOKUP(C2846,参数表!A:D,4,0),"")</f>
        <v/>
      </c>
    </row>
    <row r="2847" spans="1:6">
      <c r="A2847" s="33" t="str">
        <f>COUNTIF($C$1:C2847,C2847)&amp;C2847</f>
        <v>0</v>
      </c>
      <c r="D2847" s="40" t="str">
        <f>IFERROR(VLOOKUP(C2847,参数表!A:D,2,0),"")</f>
        <v/>
      </c>
      <c r="E2847" s="10" t="str">
        <f>IFERROR(VLOOKUP(C2847,参数表!A:D,3,0),"")</f>
        <v/>
      </c>
      <c r="F2847" s="10" t="str">
        <f>IFERROR(VLOOKUP(C2847,参数表!A:D,4,0),"")</f>
        <v/>
      </c>
    </row>
    <row r="2848" spans="1:6">
      <c r="A2848" s="33" t="str">
        <f>COUNTIF($C$1:C2848,C2848)&amp;C2848</f>
        <v>0</v>
      </c>
      <c r="D2848" s="40" t="str">
        <f>IFERROR(VLOOKUP(C2848,参数表!A:D,2,0),"")</f>
        <v/>
      </c>
      <c r="E2848" s="10" t="str">
        <f>IFERROR(VLOOKUP(C2848,参数表!A:D,3,0),"")</f>
        <v/>
      </c>
      <c r="F2848" s="10" t="str">
        <f>IFERROR(VLOOKUP(C2848,参数表!A:D,4,0),"")</f>
        <v/>
      </c>
    </row>
    <row r="2849" spans="1:6">
      <c r="A2849" s="33" t="str">
        <f>COUNTIF($C$1:C2849,C2849)&amp;C2849</f>
        <v>0</v>
      </c>
      <c r="D2849" s="40" t="str">
        <f>IFERROR(VLOOKUP(C2849,参数表!A:D,2,0),"")</f>
        <v/>
      </c>
      <c r="E2849" s="10" t="str">
        <f>IFERROR(VLOOKUP(C2849,参数表!A:D,3,0),"")</f>
        <v/>
      </c>
      <c r="F2849" s="10" t="str">
        <f>IFERROR(VLOOKUP(C2849,参数表!A:D,4,0),"")</f>
        <v/>
      </c>
    </row>
    <row r="2850" spans="1:6">
      <c r="A2850" s="33" t="str">
        <f>COUNTIF($C$1:C2850,C2850)&amp;C2850</f>
        <v>0</v>
      </c>
      <c r="D2850" s="40" t="str">
        <f>IFERROR(VLOOKUP(C2850,参数表!A:D,2,0),"")</f>
        <v/>
      </c>
      <c r="E2850" s="10" t="str">
        <f>IFERROR(VLOOKUP(C2850,参数表!A:D,3,0),"")</f>
        <v/>
      </c>
      <c r="F2850" s="10" t="str">
        <f>IFERROR(VLOOKUP(C2850,参数表!A:D,4,0),"")</f>
        <v/>
      </c>
    </row>
    <row r="2851" spans="1:6">
      <c r="A2851" s="33" t="str">
        <f>COUNTIF($C$1:C2851,C2851)&amp;C2851</f>
        <v>0</v>
      </c>
      <c r="D2851" s="40" t="str">
        <f>IFERROR(VLOOKUP(C2851,参数表!A:D,2,0),"")</f>
        <v/>
      </c>
      <c r="E2851" s="10" t="str">
        <f>IFERROR(VLOOKUP(C2851,参数表!A:D,3,0),"")</f>
        <v/>
      </c>
      <c r="F2851" s="10" t="str">
        <f>IFERROR(VLOOKUP(C2851,参数表!A:D,4,0),"")</f>
        <v/>
      </c>
    </row>
    <row r="2852" spans="1:6">
      <c r="A2852" s="33" t="str">
        <f>COUNTIF($C$1:C2852,C2852)&amp;C2852</f>
        <v>0</v>
      </c>
      <c r="D2852" s="40" t="str">
        <f>IFERROR(VLOOKUP(C2852,参数表!A:D,2,0),"")</f>
        <v/>
      </c>
      <c r="E2852" s="10" t="str">
        <f>IFERROR(VLOOKUP(C2852,参数表!A:D,3,0),"")</f>
        <v/>
      </c>
      <c r="F2852" s="10" t="str">
        <f>IFERROR(VLOOKUP(C2852,参数表!A:D,4,0),"")</f>
        <v/>
      </c>
    </row>
    <row r="2853" spans="1:6">
      <c r="A2853" s="33" t="str">
        <f>COUNTIF($C$1:C2853,C2853)&amp;C2853</f>
        <v>0</v>
      </c>
      <c r="D2853" s="40" t="str">
        <f>IFERROR(VLOOKUP(C2853,参数表!A:D,2,0),"")</f>
        <v/>
      </c>
      <c r="E2853" s="10" t="str">
        <f>IFERROR(VLOOKUP(C2853,参数表!A:D,3,0),"")</f>
        <v/>
      </c>
      <c r="F2853" s="10" t="str">
        <f>IFERROR(VLOOKUP(C2853,参数表!A:D,4,0),"")</f>
        <v/>
      </c>
    </row>
    <row r="2854" spans="1:6">
      <c r="A2854" s="33" t="str">
        <f>COUNTIF($C$1:C2854,C2854)&amp;C2854</f>
        <v>0</v>
      </c>
      <c r="D2854" s="40" t="str">
        <f>IFERROR(VLOOKUP(C2854,参数表!A:D,2,0),"")</f>
        <v/>
      </c>
      <c r="E2854" s="10" t="str">
        <f>IFERROR(VLOOKUP(C2854,参数表!A:D,3,0),"")</f>
        <v/>
      </c>
      <c r="F2854" s="10" t="str">
        <f>IFERROR(VLOOKUP(C2854,参数表!A:D,4,0),"")</f>
        <v/>
      </c>
    </row>
    <row r="2855" spans="1:6">
      <c r="A2855" s="33" t="str">
        <f>COUNTIF($C$1:C2855,C2855)&amp;C2855</f>
        <v>0</v>
      </c>
      <c r="D2855" s="40" t="str">
        <f>IFERROR(VLOOKUP(C2855,参数表!A:D,2,0),"")</f>
        <v/>
      </c>
      <c r="E2855" s="10" t="str">
        <f>IFERROR(VLOOKUP(C2855,参数表!A:D,3,0),"")</f>
        <v/>
      </c>
      <c r="F2855" s="10" t="str">
        <f>IFERROR(VLOOKUP(C2855,参数表!A:D,4,0),"")</f>
        <v/>
      </c>
    </row>
    <row r="2856" spans="1:6">
      <c r="A2856" s="33" t="str">
        <f>COUNTIF($C$1:C2856,C2856)&amp;C2856</f>
        <v>0</v>
      </c>
      <c r="D2856" s="40" t="str">
        <f>IFERROR(VLOOKUP(C2856,参数表!A:D,2,0),"")</f>
        <v/>
      </c>
      <c r="E2856" s="10" t="str">
        <f>IFERROR(VLOOKUP(C2856,参数表!A:D,3,0),"")</f>
        <v/>
      </c>
      <c r="F2856" s="10" t="str">
        <f>IFERROR(VLOOKUP(C2856,参数表!A:D,4,0),"")</f>
        <v/>
      </c>
    </row>
    <row r="2857" spans="1:6">
      <c r="A2857" s="33" t="str">
        <f>COUNTIF($C$1:C2857,C2857)&amp;C2857</f>
        <v>0</v>
      </c>
      <c r="D2857" s="40" t="str">
        <f>IFERROR(VLOOKUP(C2857,参数表!A:D,2,0),"")</f>
        <v/>
      </c>
      <c r="E2857" s="10" t="str">
        <f>IFERROR(VLOOKUP(C2857,参数表!A:D,3,0),"")</f>
        <v/>
      </c>
      <c r="F2857" s="10" t="str">
        <f>IFERROR(VLOOKUP(C2857,参数表!A:D,4,0),"")</f>
        <v/>
      </c>
    </row>
    <row r="2858" spans="1:6">
      <c r="A2858" s="33" t="str">
        <f>COUNTIF($C$1:C2858,C2858)&amp;C2858</f>
        <v>0</v>
      </c>
      <c r="D2858" s="40" t="str">
        <f>IFERROR(VLOOKUP(C2858,参数表!A:D,2,0),"")</f>
        <v/>
      </c>
      <c r="E2858" s="10" t="str">
        <f>IFERROR(VLOOKUP(C2858,参数表!A:D,3,0),"")</f>
        <v/>
      </c>
      <c r="F2858" s="10" t="str">
        <f>IFERROR(VLOOKUP(C2858,参数表!A:D,4,0),"")</f>
        <v/>
      </c>
    </row>
    <row r="2859" spans="1:6">
      <c r="A2859" s="33" t="str">
        <f>COUNTIF($C$1:C2859,C2859)&amp;C2859</f>
        <v>0</v>
      </c>
      <c r="D2859" s="40" t="str">
        <f>IFERROR(VLOOKUP(C2859,参数表!A:D,2,0),"")</f>
        <v/>
      </c>
      <c r="E2859" s="10" t="str">
        <f>IFERROR(VLOOKUP(C2859,参数表!A:D,3,0),"")</f>
        <v/>
      </c>
      <c r="F2859" s="10" t="str">
        <f>IFERROR(VLOOKUP(C2859,参数表!A:D,4,0),"")</f>
        <v/>
      </c>
    </row>
    <row r="2860" spans="1:6">
      <c r="A2860" s="33" t="str">
        <f>COUNTIF($C$1:C2860,C2860)&amp;C2860</f>
        <v>0</v>
      </c>
      <c r="D2860" s="40" t="str">
        <f>IFERROR(VLOOKUP(C2860,参数表!A:D,2,0),"")</f>
        <v/>
      </c>
      <c r="E2860" s="10" t="str">
        <f>IFERROR(VLOOKUP(C2860,参数表!A:D,3,0),"")</f>
        <v/>
      </c>
      <c r="F2860" s="10" t="str">
        <f>IFERROR(VLOOKUP(C2860,参数表!A:D,4,0),"")</f>
        <v/>
      </c>
    </row>
    <row r="2861" spans="1:6">
      <c r="A2861" s="33" t="str">
        <f>COUNTIF($C$1:C2861,C2861)&amp;C2861</f>
        <v>0</v>
      </c>
      <c r="D2861" s="40" t="str">
        <f>IFERROR(VLOOKUP(C2861,参数表!A:D,2,0),"")</f>
        <v/>
      </c>
      <c r="E2861" s="10" t="str">
        <f>IFERROR(VLOOKUP(C2861,参数表!A:D,3,0),"")</f>
        <v/>
      </c>
      <c r="F2861" s="10" t="str">
        <f>IFERROR(VLOOKUP(C2861,参数表!A:D,4,0),"")</f>
        <v/>
      </c>
    </row>
    <row r="2862" spans="1:6">
      <c r="A2862" s="33" t="str">
        <f>COUNTIF($C$1:C2862,C2862)&amp;C2862</f>
        <v>0</v>
      </c>
      <c r="D2862" s="40" t="str">
        <f>IFERROR(VLOOKUP(C2862,参数表!A:D,2,0),"")</f>
        <v/>
      </c>
      <c r="E2862" s="10" t="str">
        <f>IFERROR(VLOOKUP(C2862,参数表!A:D,3,0),"")</f>
        <v/>
      </c>
      <c r="F2862" s="10" t="str">
        <f>IFERROR(VLOOKUP(C2862,参数表!A:D,4,0),"")</f>
        <v/>
      </c>
    </row>
    <row r="2863" spans="1:6">
      <c r="A2863" s="33" t="str">
        <f>COUNTIF($C$1:C2863,C2863)&amp;C2863</f>
        <v>0</v>
      </c>
      <c r="D2863" s="40" t="str">
        <f>IFERROR(VLOOKUP(C2863,参数表!A:D,2,0),"")</f>
        <v/>
      </c>
      <c r="E2863" s="10" t="str">
        <f>IFERROR(VLOOKUP(C2863,参数表!A:D,3,0),"")</f>
        <v/>
      </c>
      <c r="F2863" s="10" t="str">
        <f>IFERROR(VLOOKUP(C2863,参数表!A:D,4,0),"")</f>
        <v/>
      </c>
    </row>
    <row r="2864" spans="1:6">
      <c r="A2864" s="33" t="str">
        <f>COUNTIF($C$1:C2864,C2864)&amp;C2864</f>
        <v>0</v>
      </c>
      <c r="D2864" s="40" t="str">
        <f>IFERROR(VLOOKUP(C2864,参数表!A:D,2,0),"")</f>
        <v/>
      </c>
      <c r="E2864" s="10" t="str">
        <f>IFERROR(VLOOKUP(C2864,参数表!A:D,3,0),"")</f>
        <v/>
      </c>
      <c r="F2864" s="10" t="str">
        <f>IFERROR(VLOOKUP(C2864,参数表!A:D,4,0),"")</f>
        <v/>
      </c>
    </row>
    <row r="2865" spans="1:6">
      <c r="A2865" s="33" t="str">
        <f>COUNTIF($C$1:C2865,C2865)&amp;C2865</f>
        <v>0</v>
      </c>
      <c r="D2865" s="40" t="str">
        <f>IFERROR(VLOOKUP(C2865,参数表!A:D,2,0),"")</f>
        <v/>
      </c>
      <c r="E2865" s="10" t="str">
        <f>IFERROR(VLOOKUP(C2865,参数表!A:D,3,0),"")</f>
        <v/>
      </c>
      <c r="F2865" s="10" t="str">
        <f>IFERROR(VLOOKUP(C2865,参数表!A:D,4,0),"")</f>
        <v/>
      </c>
    </row>
    <row r="2866" spans="1:6">
      <c r="A2866" s="33" t="str">
        <f>COUNTIF($C$1:C2866,C2866)&amp;C2866</f>
        <v>0</v>
      </c>
      <c r="D2866" s="40" t="str">
        <f>IFERROR(VLOOKUP(C2866,参数表!A:D,2,0),"")</f>
        <v/>
      </c>
      <c r="E2866" s="10" t="str">
        <f>IFERROR(VLOOKUP(C2866,参数表!A:D,3,0),"")</f>
        <v/>
      </c>
      <c r="F2866" s="10" t="str">
        <f>IFERROR(VLOOKUP(C2866,参数表!A:D,4,0),"")</f>
        <v/>
      </c>
    </row>
    <row r="2867" spans="1:6">
      <c r="A2867" s="33" t="str">
        <f>COUNTIF($C$1:C2867,C2867)&amp;C2867</f>
        <v>0</v>
      </c>
      <c r="D2867" s="40" t="str">
        <f>IFERROR(VLOOKUP(C2867,参数表!A:D,2,0),"")</f>
        <v/>
      </c>
      <c r="E2867" s="10" t="str">
        <f>IFERROR(VLOOKUP(C2867,参数表!A:D,3,0),"")</f>
        <v/>
      </c>
      <c r="F2867" s="10" t="str">
        <f>IFERROR(VLOOKUP(C2867,参数表!A:D,4,0),"")</f>
        <v/>
      </c>
    </row>
    <row r="2868" spans="1:6">
      <c r="A2868" s="33" t="str">
        <f>COUNTIF($C$1:C2868,C2868)&amp;C2868</f>
        <v>0</v>
      </c>
      <c r="D2868" s="40" t="str">
        <f>IFERROR(VLOOKUP(C2868,参数表!A:D,2,0),"")</f>
        <v/>
      </c>
      <c r="E2868" s="10" t="str">
        <f>IFERROR(VLOOKUP(C2868,参数表!A:D,3,0),"")</f>
        <v/>
      </c>
      <c r="F2868" s="10" t="str">
        <f>IFERROR(VLOOKUP(C2868,参数表!A:D,4,0),"")</f>
        <v/>
      </c>
    </row>
    <row r="2869" spans="1:6">
      <c r="A2869" s="33" t="str">
        <f>COUNTIF($C$1:C2869,C2869)&amp;C2869</f>
        <v>0</v>
      </c>
      <c r="D2869" s="40" t="str">
        <f>IFERROR(VLOOKUP(C2869,参数表!A:D,2,0),"")</f>
        <v/>
      </c>
      <c r="E2869" s="10" t="str">
        <f>IFERROR(VLOOKUP(C2869,参数表!A:D,3,0),"")</f>
        <v/>
      </c>
      <c r="F2869" s="10" t="str">
        <f>IFERROR(VLOOKUP(C2869,参数表!A:D,4,0),"")</f>
        <v/>
      </c>
    </row>
    <row r="2870" spans="1:6">
      <c r="A2870" s="33" t="str">
        <f>COUNTIF($C$1:C2870,C2870)&amp;C2870</f>
        <v>0</v>
      </c>
      <c r="D2870" s="40" t="str">
        <f>IFERROR(VLOOKUP(C2870,参数表!A:D,2,0),"")</f>
        <v/>
      </c>
      <c r="E2870" s="10" t="str">
        <f>IFERROR(VLOOKUP(C2870,参数表!A:D,3,0),"")</f>
        <v/>
      </c>
      <c r="F2870" s="10" t="str">
        <f>IFERROR(VLOOKUP(C2870,参数表!A:D,4,0),"")</f>
        <v/>
      </c>
    </row>
    <row r="2871" spans="1:6">
      <c r="A2871" s="33" t="str">
        <f>COUNTIF($C$1:C2871,C2871)&amp;C2871</f>
        <v>0</v>
      </c>
      <c r="D2871" s="40" t="str">
        <f>IFERROR(VLOOKUP(C2871,参数表!A:D,2,0),"")</f>
        <v/>
      </c>
      <c r="E2871" s="10" t="str">
        <f>IFERROR(VLOOKUP(C2871,参数表!A:D,3,0),"")</f>
        <v/>
      </c>
      <c r="F2871" s="10" t="str">
        <f>IFERROR(VLOOKUP(C2871,参数表!A:D,4,0),"")</f>
        <v/>
      </c>
    </row>
    <row r="2872" spans="1:6">
      <c r="A2872" s="33" t="str">
        <f>COUNTIF($C$1:C2872,C2872)&amp;C2872</f>
        <v>0</v>
      </c>
      <c r="D2872" s="40" t="str">
        <f>IFERROR(VLOOKUP(C2872,参数表!A:D,2,0),"")</f>
        <v/>
      </c>
      <c r="E2872" s="10" t="str">
        <f>IFERROR(VLOOKUP(C2872,参数表!A:D,3,0),"")</f>
        <v/>
      </c>
      <c r="F2872" s="10" t="str">
        <f>IFERROR(VLOOKUP(C2872,参数表!A:D,4,0),"")</f>
        <v/>
      </c>
    </row>
    <row r="2873" spans="1:6">
      <c r="A2873" s="33" t="str">
        <f>COUNTIF($C$1:C2873,C2873)&amp;C2873</f>
        <v>0</v>
      </c>
      <c r="D2873" s="40" t="str">
        <f>IFERROR(VLOOKUP(C2873,参数表!A:D,2,0),"")</f>
        <v/>
      </c>
      <c r="E2873" s="10" t="str">
        <f>IFERROR(VLOOKUP(C2873,参数表!A:D,3,0),"")</f>
        <v/>
      </c>
      <c r="F2873" s="10" t="str">
        <f>IFERROR(VLOOKUP(C2873,参数表!A:D,4,0),"")</f>
        <v/>
      </c>
    </row>
    <row r="2874" spans="1:6">
      <c r="A2874" s="33" t="str">
        <f>COUNTIF($C$1:C2874,C2874)&amp;C2874</f>
        <v>0</v>
      </c>
      <c r="D2874" s="40" t="str">
        <f>IFERROR(VLOOKUP(C2874,参数表!A:D,2,0),"")</f>
        <v/>
      </c>
      <c r="E2874" s="10" t="str">
        <f>IFERROR(VLOOKUP(C2874,参数表!A:D,3,0),"")</f>
        <v/>
      </c>
      <c r="F2874" s="10" t="str">
        <f>IFERROR(VLOOKUP(C2874,参数表!A:D,4,0),"")</f>
        <v/>
      </c>
    </row>
    <row r="2875" spans="1:6">
      <c r="A2875" s="33" t="str">
        <f>COUNTIF($C$1:C2875,C2875)&amp;C2875</f>
        <v>0</v>
      </c>
      <c r="D2875" s="40" t="str">
        <f>IFERROR(VLOOKUP(C2875,参数表!A:D,2,0),"")</f>
        <v/>
      </c>
      <c r="E2875" s="10" t="str">
        <f>IFERROR(VLOOKUP(C2875,参数表!A:D,3,0),"")</f>
        <v/>
      </c>
      <c r="F2875" s="10" t="str">
        <f>IFERROR(VLOOKUP(C2875,参数表!A:D,4,0),"")</f>
        <v/>
      </c>
    </row>
    <row r="2876" spans="1:6">
      <c r="A2876" s="33" t="str">
        <f>COUNTIF($C$1:C2876,C2876)&amp;C2876</f>
        <v>0</v>
      </c>
      <c r="D2876" s="40" t="str">
        <f>IFERROR(VLOOKUP(C2876,参数表!A:D,2,0),"")</f>
        <v/>
      </c>
      <c r="E2876" s="10" t="str">
        <f>IFERROR(VLOOKUP(C2876,参数表!A:D,3,0),"")</f>
        <v/>
      </c>
      <c r="F2876" s="10" t="str">
        <f>IFERROR(VLOOKUP(C2876,参数表!A:D,4,0),"")</f>
        <v/>
      </c>
    </row>
    <row r="2877" spans="1:6">
      <c r="A2877" s="33" t="str">
        <f>COUNTIF($C$1:C2877,C2877)&amp;C2877</f>
        <v>0</v>
      </c>
      <c r="D2877" s="40" t="str">
        <f>IFERROR(VLOOKUP(C2877,参数表!A:D,2,0),"")</f>
        <v/>
      </c>
      <c r="E2877" s="10" t="str">
        <f>IFERROR(VLOOKUP(C2877,参数表!A:D,3,0),"")</f>
        <v/>
      </c>
      <c r="F2877" s="10" t="str">
        <f>IFERROR(VLOOKUP(C2877,参数表!A:D,4,0),"")</f>
        <v/>
      </c>
    </row>
    <row r="2878" spans="1:6">
      <c r="A2878" s="33" t="str">
        <f>COUNTIF($C$1:C2878,C2878)&amp;C2878</f>
        <v>0</v>
      </c>
      <c r="D2878" s="40" t="str">
        <f>IFERROR(VLOOKUP(C2878,参数表!A:D,2,0),"")</f>
        <v/>
      </c>
      <c r="E2878" s="10" t="str">
        <f>IFERROR(VLOOKUP(C2878,参数表!A:D,3,0),"")</f>
        <v/>
      </c>
      <c r="F2878" s="10" t="str">
        <f>IFERROR(VLOOKUP(C2878,参数表!A:D,4,0),"")</f>
        <v/>
      </c>
    </row>
    <row r="2879" spans="1:6">
      <c r="A2879" s="33" t="str">
        <f>COUNTIF($C$1:C2879,C2879)&amp;C2879</f>
        <v>0</v>
      </c>
      <c r="D2879" s="40" t="str">
        <f>IFERROR(VLOOKUP(C2879,参数表!A:D,2,0),"")</f>
        <v/>
      </c>
      <c r="E2879" s="10" t="str">
        <f>IFERROR(VLOOKUP(C2879,参数表!A:D,3,0),"")</f>
        <v/>
      </c>
      <c r="F2879" s="10" t="str">
        <f>IFERROR(VLOOKUP(C2879,参数表!A:D,4,0),"")</f>
        <v/>
      </c>
    </row>
    <row r="2880" spans="1:6">
      <c r="A2880" s="33" t="str">
        <f>COUNTIF($C$1:C2880,C2880)&amp;C2880</f>
        <v>0</v>
      </c>
      <c r="D2880" s="40" t="str">
        <f>IFERROR(VLOOKUP(C2880,参数表!A:D,2,0),"")</f>
        <v/>
      </c>
      <c r="E2880" s="10" t="str">
        <f>IFERROR(VLOOKUP(C2880,参数表!A:D,3,0),"")</f>
        <v/>
      </c>
      <c r="F2880" s="10" t="str">
        <f>IFERROR(VLOOKUP(C2880,参数表!A:D,4,0),"")</f>
        <v/>
      </c>
    </row>
    <row r="2881" spans="1:6">
      <c r="A2881" s="33" t="str">
        <f>COUNTIF($C$1:C2881,C2881)&amp;C2881</f>
        <v>0</v>
      </c>
      <c r="D2881" s="40" t="str">
        <f>IFERROR(VLOOKUP(C2881,参数表!A:D,2,0),"")</f>
        <v/>
      </c>
      <c r="E2881" s="10" t="str">
        <f>IFERROR(VLOOKUP(C2881,参数表!A:D,3,0),"")</f>
        <v/>
      </c>
      <c r="F2881" s="10" t="str">
        <f>IFERROR(VLOOKUP(C2881,参数表!A:D,4,0),"")</f>
        <v/>
      </c>
    </row>
    <row r="2882" spans="1:6">
      <c r="A2882" s="33" t="str">
        <f>COUNTIF($C$1:C2882,C2882)&amp;C2882</f>
        <v>0</v>
      </c>
      <c r="D2882" s="40" t="str">
        <f>IFERROR(VLOOKUP(C2882,参数表!A:D,2,0),"")</f>
        <v/>
      </c>
      <c r="E2882" s="10" t="str">
        <f>IFERROR(VLOOKUP(C2882,参数表!A:D,3,0),"")</f>
        <v/>
      </c>
      <c r="F2882" s="10" t="str">
        <f>IFERROR(VLOOKUP(C2882,参数表!A:D,4,0),"")</f>
        <v/>
      </c>
    </row>
    <row r="2883" spans="1:6">
      <c r="A2883" s="33" t="str">
        <f>COUNTIF($C$1:C2883,C2883)&amp;C2883</f>
        <v>0</v>
      </c>
      <c r="D2883" s="40" t="str">
        <f>IFERROR(VLOOKUP(C2883,参数表!A:D,2,0),"")</f>
        <v/>
      </c>
      <c r="E2883" s="10" t="str">
        <f>IFERROR(VLOOKUP(C2883,参数表!A:D,3,0),"")</f>
        <v/>
      </c>
      <c r="F2883" s="10" t="str">
        <f>IFERROR(VLOOKUP(C2883,参数表!A:D,4,0),"")</f>
        <v/>
      </c>
    </row>
    <row r="2884" spans="1:6">
      <c r="A2884" s="33" t="str">
        <f>COUNTIF($C$1:C2884,C2884)&amp;C2884</f>
        <v>0</v>
      </c>
      <c r="D2884" s="40" t="str">
        <f>IFERROR(VLOOKUP(C2884,参数表!A:D,2,0),"")</f>
        <v/>
      </c>
      <c r="E2884" s="10" t="str">
        <f>IFERROR(VLOOKUP(C2884,参数表!A:D,3,0),"")</f>
        <v/>
      </c>
      <c r="F2884" s="10" t="str">
        <f>IFERROR(VLOOKUP(C2884,参数表!A:D,4,0),"")</f>
        <v/>
      </c>
    </row>
    <row r="2885" spans="1:6">
      <c r="A2885" s="33" t="str">
        <f>COUNTIF($C$1:C2885,C2885)&amp;C2885</f>
        <v>0</v>
      </c>
      <c r="D2885" s="40" t="str">
        <f>IFERROR(VLOOKUP(C2885,参数表!A:D,2,0),"")</f>
        <v/>
      </c>
      <c r="E2885" s="10" t="str">
        <f>IFERROR(VLOOKUP(C2885,参数表!A:D,3,0),"")</f>
        <v/>
      </c>
      <c r="F2885" s="10" t="str">
        <f>IFERROR(VLOOKUP(C2885,参数表!A:D,4,0),"")</f>
        <v/>
      </c>
    </row>
    <row r="2886" spans="1:6">
      <c r="A2886" s="33" t="str">
        <f>COUNTIF($C$1:C2886,C2886)&amp;C2886</f>
        <v>0</v>
      </c>
      <c r="D2886" s="40" t="str">
        <f>IFERROR(VLOOKUP(C2886,参数表!A:D,2,0),"")</f>
        <v/>
      </c>
      <c r="E2886" s="10" t="str">
        <f>IFERROR(VLOOKUP(C2886,参数表!A:D,3,0),"")</f>
        <v/>
      </c>
      <c r="F2886" s="10" t="str">
        <f>IFERROR(VLOOKUP(C2886,参数表!A:D,4,0),"")</f>
        <v/>
      </c>
    </row>
    <row r="2887" spans="1:6">
      <c r="A2887" s="33" t="str">
        <f>COUNTIF($C$1:C2887,C2887)&amp;C2887</f>
        <v>0</v>
      </c>
      <c r="D2887" s="40" t="str">
        <f>IFERROR(VLOOKUP(C2887,参数表!A:D,2,0),"")</f>
        <v/>
      </c>
      <c r="E2887" s="10" t="str">
        <f>IFERROR(VLOOKUP(C2887,参数表!A:D,3,0),"")</f>
        <v/>
      </c>
      <c r="F2887" s="10" t="str">
        <f>IFERROR(VLOOKUP(C2887,参数表!A:D,4,0),"")</f>
        <v/>
      </c>
    </row>
    <row r="2888" spans="1:6">
      <c r="A2888" s="33" t="str">
        <f>COUNTIF($C$1:C2888,C2888)&amp;C2888</f>
        <v>0</v>
      </c>
      <c r="D2888" s="40" t="str">
        <f>IFERROR(VLOOKUP(C2888,参数表!A:D,2,0),"")</f>
        <v/>
      </c>
      <c r="E2888" s="10" t="str">
        <f>IFERROR(VLOOKUP(C2888,参数表!A:D,3,0),"")</f>
        <v/>
      </c>
      <c r="F2888" s="10" t="str">
        <f>IFERROR(VLOOKUP(C2888,参数表!A:D,4,0),"")</f>
        <v/>
      </c>
    </row>
    <row r="2889" spans="1:6">
      <c r="A2889" s="33" t="str">
        <f>COUNTIF($C$1:C2889,C2889)&amp;C2889</f>
        <v>0</v>
      </c>
      <c r="D2889" s="40" t="str">
        <f>IFERROR(VLOOKUP(C2889,参数表!A:D,2,0),"")</f>
        <v/>
      </c>
      <c r="E2889" s="10" t="str">
        <f>IFERROR(VLOOKUP(C2889,参数表!A:D,3,0),"")</f>
        <v/>
      </c>
      <c r="F2889" s="10" t="str">
        <f>IFERROR(VLOOKUP(C2889,参数表!A:D,4,0),"")</f>
        <v/>
      </c>
    </row>
    <row r="2890" spans="1:6">
      <c r="A2890" s="33" t="str">
        <f>COUNTIF($C$1:C2890,C2890)&amp;C2890</f>
        <v>0</v>
      </c>
      <c r="D2890" s="40" t="str">
        <f>IFERROR(VLOOKUP(C2890,参数表!A:D,2,0),"")</f>
        <v/>
      </c>
      <c r="E2890" s="10" t="str">
        <f>IFERROR(VLOOKUP(C2890,参数表!A:D,3,0),"")</f>
        <v/>
      </c>
      <c r="F2890" s="10" t="str">
        <f>IFERROR(VLOOKUP(C2890,参数表!A:D,4,0),"")</f>
        <v/>
      </c>
    </row>
    <row r="2891" spans="1:6">
      <c r="A2891" s="33" t="str">
        <f>COUNTIF($C$1:C2891,C2891)&amp;C2891</f>
        <v>0</v>
      </c>
      <c r="D2891" s="40" t="str">
        <f>IFERROR(VLOOKUP(C2891,参数表!A:D,2,0),"")</f>
        <v/>
      </c>
      <c r="E2891" s="10" t="str">
        <f>IFERROR(VLOOKUP(C2891,参数表!A:D,3,0),"")</f>
        <v/>
      </c>
      <c r="F2891" s="10" t="str">
        <f>IFERROR(VLOOKUP(C2891,参数表!A:D,4,0),"")</f>
        <v/>
      </c>
    </row>
    <row r="2892" spans="1:6">
      <c r="A2892" s="33" t="str">
        <f>COUNTIF($C$1:C2892,C2892)&amp;C2892</f>
        <v>0</v>
      </c>
      <c r="D2892" s="40" t="str">
        <f>IFERROR(VLOOKUP(C2892,参数表!A:D,2,0),"")</f>
        <v/>
      </c>
      <c r="E2892" s="10" t="str">
        <f>IFERROR(VLOOKUP(C2892,参数表!A:D,3,0),"")</f>
        <v/>
      </c>
      <c r="F2892" s="10" t="str">
        <f>IFERROR(VLOOKUP(C2892,参数表!A:D,4,0),"")</f>
        <v/>
      </c>
    </row>
    <row r="2893" spans="1:6">
      <c r="A2893" s="33" t="str">
        <f>COUNTIF($C$1:C2893,C2893)&amp;C2893</f>
        <v>0</v>
      </c>
      <c r="D2893" s="40" t="str">
        <f>IFERROR(VLOOKUP(C2893,参数表!A:D,2,0),"")</f>
        <v/>
      </c>
      <c r="E2893" s="10" t="str">
        <f>IFERROR(VLOOKUP(C2893,参数表!A:D,3,0),"")</f>
        <v/>
      </c>
      <c r="F2893" s="10" t="str">
        <f>IFERROR(VLOOKUP(C2893,参数表!A:D,4,0),"")</f>
        <v/>
      </c>
    </row>
    <row r="2894" spans="1:6">
      <c r="A2894" s="33" t="str">
        <f>COUNTIF($C$1:C2894,C2894)&amp;C2894</f>
        <v>0</v>
      </c>
      <c r="D2894" s="40" t="str">
        <f>IFERROR(VLOOKUP(C2894,参数表!A:D,2,0),"")</f>
        <v/>
      </c>
      <c r="E2894" s="10" t="str">
        <f>IFERROR(VLOOKUP(C2894,参数表!A:D,3,0),"")</f>
        <v/>
      </c>
      <c r="F2894" s="10" t="str">
        <f>IFERROR(VLOOKUP(C2894,参数表!A:D,4,0),"")</f>
        <v/>
      </c>
    </row>
    <row r="2895" spans="1:6">
      <c r="A2895" s="33" t="str">
        <f>COUNTIF($C$1:C2895,C2895)&amp;C2895</f>
        <v>0</v>
      </c>
      <c r="D2895" s="40" t="str">
        <f>IFERROR(VLOOKUP(C2895,参数表!A:D,2,0),"")</f>
        <v/>
      </c>
      <c r="E2895" s="10" t="str">
        <f>IFERROR(VLOOKUP(C2895,参数表!A:D,3,0),"")</f>
        <v/>
      </c>
      <c r="F2895" s="10" t="str">
        <f>IFERROR(VLOOKUP(C2895,参数表!A:D,4,0),"")</f>
        <v/>
      </c>
    </row>
    <row r="2896" spans="1:6">
      <c r="A2896" s="33" t="str">
        <f>COUNTIF($C$1:C2896,C2896)&amp;C2896</f>
        <v>0</v>
      </c>
      <c r="D2896" s="40" t="str">
        <f>IFERROR(VLOOKUP(C2896,参数表!A:D,2,0),"")</f>
        <v/>
      </c>
      <c r="E2896" s="10" t="str">
        <f>IFERROR(VLOOKUP(C2896,参数表!A:D,3,0),"")</f>
        <v/>
      </c>
      <c r="F2896" s="10" t="str">
        <f>IFERROR(VLOOKUP(C2896,参数表!A:D,4,0),"")</f>
        <v/>
      </c>
    </row>
    <row r="2897" spans="1:6">
      <c r="A2897" s="33" t="str">
        <f>COUNTIF($C$1:C2897,C2897)&amp;C2897</f>
        <v>0</v>
      </c>
      <c r="D2897" s="40" t="str">
        <f>IFERROR(VLOOKUP(C2897,参数表!A:D,2,0),"")</f>
        <v/>
      </c>
      <c r="E2897" s="10" t="str">
        <f>IFERROR(VLOOKUP(C2897,参数表!A:D,3,0),"")</f>
        <v/>
      </c>
      <c r="F2897" s="10" t="str">
        <f>IFERROR(VLOOKUP(C2897,参数表!A:D,4,0),"")</f>
        <v/>
      </c>
    </row>
    <row r="2898" spans="1:6">
      <c r="A2898" s="33" t="str">
        <f>COUNTIF($C$1:C2898,C2898)&amp;C2898</f>
        <v>0</v>
      </c>
      <c r="D2898" s="40" t="str">
        <f>IFERROR(VLOOKUP(C2898,参数表!A:D,2,0),"")</f>
        <v/>
      </c>
      <c r="E2898" s="10" t="str">
        <f>IFERROR(VLOOKUP(C2898,参数表!A:D,3,0),"")</f>
        <v/>
      </c>
      <c r="F2898" s="10" t="str">
        <f>IFERROR(VLOOKUP(C2898,参数表!A:D,4,0),"")</f>
        <v/>
      </c>
    </row>
    <row r="2899" spans="1:6">
      <c r="A2899" s="33" t="str">
        <f>COUNTIF($C$1:C2899,C2899)&amp;C2899</f>
        <v>0</v>
      </c>
      <c r="D2899" s="40" t="str">
        <f>IFERROR(VLOOKUP(C2899,参数表!A:D,2,0),"")</f>
        <v/>
      </c>
      <c r="E2899" s="10" t="str">
        <f>IFERROR(VLOOKUP(C2899,参数表!A:D,3,0),"")</f>
        <v/>
      </c>
      <c r="F2899" s="10" t="str">
        <f>IFERROR(VLOOKUP(C2899,参数表!A:D,4,0),"")</f>
        <v/>
      </c>
    </row>
    <row r="2900" spans="1:6">
      <c r="A2900" s="33" t="str">
        <f>COUNTIF($C$1:C2900,C2900)&amp;C2900</f>
        <v>0</v>
      </c>
      <c r="D2900" s="40" t="str">
        <f>IFERROR(VLOOKUP(C2900,参数表!A:D,2,0),"")</f>
        <v/>
      </c>
      <c r="E2900" s="10" t="str">
        <f>IFERROR(VLOOKUP(C2900,参数表!A:D,3,0),"")</f>
        <v/>
      </c>
      <c r="F2900" s="10" t="str">
        <f>IFERROR(VLOOKUP(C2900,参数表!A:D,4,0),"")</f>
        <v/>
      </c>
    </row>
    <row r="2901" spans="1:6">
      <c r="A2901" s="33" t="str">
        <f>COUNTIF($C$1:C2901,C2901)&amp;C2901</f>
        <v>0</v>
      </c>
      <c r="D2901" s="40" t="str">
        <f>IFERROR(VLOOKUP(C2901,参数表!A:D,2,0),"")</f>
        <v/>
      </c>
      <c r="E2901" s="10" t="str">
        <f>IFERROR(VLOOKUP(C2901,参数表!A:D,3,0),"")</f>
        <v/>
      </c>
      <c r="F2901" s="10" t="str">
        <f>IFERROR(VLOOKUP(C2901,参数表!A:D,4,0),"")</f>
        <v/>
      </c>
    </row>
    <row r="2902" spans="1:6">
      <c r="A2902" s="33" t="str">
        <f>COUNTIF($C$1:C2902,C2902)&amp;C2902</f>
        <v>0</v>
      </c>
      <c r="D2902" s="40" t="str">
        <f>IFERROR(VLOOKUP(C2902,参数表!A:D,2,0),"")</f>
        <v/>
      </c>
      <c r="E2902" s="10" t="str">
        <f>IFERROR(VLOOKUP(C2902,参数表!A:D,3,0),"")</f>
        <v/>
      </c>
      <c r="F2902" s="10" t="str">
        <f>IFERROR(VLOOKUP(C2902,参数表!A:D,4,0),"")</f>
        <v/>
      </c>
    </row>
    <row r="2903" spans="1:6">
      <c r="A2903" s="33" t="str">
        <f>COUNTIF($C$1:C2903,C2903)&amp;C2903</f>
        <v>0</v>
      </c>
      <c r="D2903" s="40" t="str">
        <f>IFERROR(VLOOKUP(C2903,参数表!A:D,2,0),"")</f>
        <v/>
      </c>
      <c r="E2903" s="10" t="str">
        <f>IFERROR(VLOOKUP(C2903,参数表!A:D,3,0),"")</f>
        <v/>
      </c>
      <c r="F2903" s="10" t="str">
        <f>IFERROR(VLOOKUP(C2903,参数表!A:D,4,0),"")</f>
        <v/>
      </c>
    </row>
    <row r="2904" spans="1:6">
      <c r="A2904" s="33" t="str">
        <f>COUNTIF($C$1:C2904,C2904)&amp;C2904</f>
        <v>0</v>
      </c>
      <c r="D2904" s="40" t="str">
        <f>IFERROR(VLOOKUP(C2904,参数表!A:D,2,0),"")</f>
        <v/>
      </c>
      <c r="E2904" s="10" t="str">
        <f>IFERROR(VLOOKUP(C2904,参数表!A:D,3,0),"")</f>
        <v/>
      </c>
      <c r="F2904" s="10" t="str">
        <f>IFERROR(VLOOKUP(C2904,参数表!A:D,4,0),"")</f>
        <v/>
      </c>
    </row>
    <row r="2905" spans="1:6">
      <c r="A2905" s="33" t="str">
        <f>COUNTIF($C$1:C2905,C2905)&amp;C2905</f>
        <v>0</v>
      </c>
      <c r="D2905" s="40" t="str">
        <f>IFERROR(VLOOKUP(C2905,参数表!A:D,2,0),"")</f>
        <v/>
      </c>
      <c r="E2905" s="10" t="str">
        <f>IFERROR(VLOOKUP(C2905,参数表!A:D,3,0),"")</f>
        <v/>
      </c>
      <c r="F2905" s="10" t="str">
        <f>IFERROR(VLOOKUP(C2905,参数表!A:D,4,0),"")</f>
        <v/>
      </c>
    </row>
    <row r="2906" spans="1:6">
      <c r="A2906" s="33" t="str">
        <f>COUNTIF($C$1:C2906,C2906)&amp;C2906</f>
        <v>0</v>
      </c>
      <c r="D2906" s="40" t="str">
        <f>IFERROR(VLOOKUP(C2906,参数表!A:D,2,0),"")</f>
        <v/>
      </c>
      <c r="E2906" s="10" t="str">
        <f>IFERROR(VLOOKUP(C2906,参数表!A:D,3,0),"")</f>
        <v/>
      </c>
      <c r="F2906" s="10" t="str">
        <f>IFERROR(VLOOKUP(C2906,参数表!A:D,4,0),"")</f>
        <v/>
      </c>
    </row>
    <row r="2907" spans="1:6">
      <c r="A2907" s="33" t="str">
        <f>COUNTIF($C$1:C2907,C2907)&amp;C2907</f>
        <v>0</v>
      </c>
      <c r="D2907" s="40" t="str">
        <f>IFERROR(VLOOKUP(C2907,参数表!A:D,2,0),"")</f>
        <v/>
      </c>
      <c r="E2907" s="10" t="str">
        <f>IFERROR(VLOOKUP(C2907,参数表!A:D,3,0),"")</f>
        <v/>
      </c>
      <c r="F2907" s="10" t="str">
        <f>IFERROR(VLOOKUP(C2907,参数表!A:D,4,0),"")</f>
        <v/>
      </c>
    </row>
    <row r="2908" spans="1:6">
      <c r="A2908" s="33" t="str">
        <f>COUNTIF($C$1:C2908,C2908)&amp;C2908</f>
        <v>0</v>
      </c>
      <c r="D2908" s="40" t="str">
        <f>IFERROR(VLOOKUP(C2908,参数表!A:D,2,0),"")</f>
        <v/>
      </c>
      <c r="E2908" s="10" t="str">
        <f>IFERROR(VLOOKUP(C2908,参数表!A:D,3,0),"")</f>
        <v/>
      </c>
      <c r="F2908" s="10" t="str">
        <f>IFERROR(VLOOKUP(C2908,参数表!A:D,4,0),"")</f>
        <v/>
      </c>
    </row>
    <row r="2909" spans="1:6">
      <c r="A2909" s="33" t="str">
        <f>COUNTIF($C$1:C2909,C2909)&amp;C2909</f>
        <v>0</v>
      </c>
      <c r="D2909" s="40" t="str">
        <f>IFERROR(VLOOKUP(C2909,参数表!A:D,2,0),"")</f>
        <v/>
      </c>
      <c r="E2909" s="10" t="str">
        <f>IFERROR(VLOOKUP(C2909,参数表!A:D,3,0),"")</f>
        <v/>
      </c>
      <c r="F2909" s="10" t="str">
        <f>IFERROR(VLOOKUP(C2909,参数表!A:D,4,0),"")</f>
        <v/>
      </c>
    </row>
    <row r="2910" spans="1:6">
      <c r="A2910" s="33" t="str">
        <f>COUNTIF($C$1:C2910,C2910)&amp;C2910</f>
        <v>0</v>
      </c>
      <c r="D2910" s="40" t="str">
        <f>IFERROR(VLOOKUP(C2910,参数表!A:D,2,0),"")</f>
        <v/>
      </c>
      <c r="E2910" s="10" t="str">
        <f>IFERROR(VLOOKUP(C2910,参数表!A:D,3,0),"")</f>
        <v/>
      </c>
      <c r="F2910" s="10" t="str">
        <f>IFERROR(VLOOKUP(C2910,参数表!A:D,4,0),"")</f>
        <v/>
      </c>
    </row>
    <row r="2911" spans="1:6">
      <c r="A2911" s="33" t="str">
        <f>COUNTIF($C$1:C2911,C2911)&amp;C2911</f>
        <v>0</v>
      </c>
      <c r="D2911" s="40" t="str">
        <f>IFERROR(VLOOKUP(C2911,参数表!A:D,2,0),"")</f>
        <v/>
      </c>
      <c r="E2911" s="10" t="str">
        <f>IFERROR(VLOOKUP(C2911,参数表!A:D,3,0),"")</f>
        <v/>
      </c>
      <c r="F2911" s="10" t="str">
        <f>IFERROR(VLOOKUP(C2911,参数表!A:D,4,0),"")</f>
        <v/>
      </c>
    </row>
    <row r="2912" spans="1:6">
      <c r="A2912" s="33" t="str">
        <f>COUNTIF($C$1:C2912,C2912)&amp;C2912</f>
        <v>0</v>
      </c>
      <c r="D2912" s="40" t="str">
        <f>IFERROR(VLOOKUP(C2912,参数表!A:D,2,0),"")</f>
        <v/>
      </c>
      <c r="E2912" s="10" t="str">
        <f>IFERROR(VLOOKUP(C2912,参数表!A:D,3,0),"")</f>
        <v/>
      </c>
      <c r="F2912" s="10" t="str">
        <f>IFERROR(VLOOKUP(C2912,参数表!A:D,4,0),"")</f>
        <v/>
      </c>
    </row>
    <row r="2913" spans="1:6">
      <c r="A2913" s="33" t="str">
        <f>COUNTIF($C$1:C2913,C2913)&amp;C2913</f>
        <v>0</v>
      </c>
      <c r="D2913" s="40" t="str">
        <f>IFERROR(VLOOKUP(C2913,参数表!A:D,2,0),"")</f>
        <v/>
      </c>
      <c r="E2913" s="10" t="str">
        <f>IFERROR(VLOOKUP(C2913,参数表!A:D,3,0),"")</f>
        <v/>
      </c>
      <c r="F2913" s="10" t="str">
        <f>IFERROR(VLOOKUP(C2913,参数表!A:D,4,0),"")</f>
        <v/>
      </c>
    </row>
    <row r="2914" spans="1:6">
      <c r="A2914" s="33" t="str">
        <f>COUNTIF($C$1:C2914,C2914)&amp;C2914</f>
        <v>0</v>
      </c>
      <c r="D2914" s="40" t="str">
        <f>IFERROR(VLOOKUP(C2914,参数表!A:D,2,0),"")</f>
        <v/>
      </c>
      <c r="E2914" s="10" t="str">
        <f>IFERROR(VLOOKUP(C2914,参数表!A:D,3,0),"")</f>
        <v/>
      </c>
      <c r="F2914" s="10" t="str">
        <f>IFERROR(VLOOKUP(C2914,参数表!A:D,4,0),"")</f>
        <v/>
      </c>
    </row>
    <row r="2915" spans="1:6">
      <c r="A2915" s="33" t="str">
        <f>COUNTIF($C$1:C2915,C2915)&amp;C2915</f>
        <v>0</v>
      </c>
      <c r="D2915" s="40" t="str">
        <f>IFERROR(VLOOKUP(C2915,参数表!A:D,2,0),"")</f>
        <v/>
      </c>
      <c r="E2915" s="10" t="str">
        <f>IFERROR(VLOOKUP(C2915,参数表!A:D,3,0),"")</f>
        <v/>
      </c>
      <c r="F2915" s="10" t="str">
        <f>IFERROR(VLOOKUP(C2915,参数表!A:D,4,0),"")</f>
        <v/>
      </c>
    </row>
    <row r="2916" spans="1:6">
      <c r="A2916" s="33" t="str">
        <f>COUNTIF($C$1:C2916,C2916)&amp;C2916</f>
        <v>0</v>
      </c>
      <c r="D2916" s="40" t="str">
        <f>IFERROR(VLOOKUP(C2916,参数表!A:D,2,0),"")</f>
        <v/>
      </c>
      <c r="E2916" s="10" t="str">
        <f>IFERROR(VLOOKUP(C2916,参数表!A:D,3,0),"")</f>
        <v/>
      </c>
      <c r="F2916" s="10" t="str">
        <f>IFERROR(VLOOKUP(C2916,参数表!A:D,4,0),"")</f>
        <v/>
      </c>
    </row>
    <row r="2917" spans="1:6">
      <c r="A2917" s="33" t="str">
        <f>COUNTIF($C$1:C2917,C2917)&amp;C2917</f>
        <v>0</v>
      </c>
      <c r="D2917" s="40" t="str">
        <f>IFERROR(VLOOKUP(C2917,参数表!A:D,2,0),"")</f>
        <v/>
      </c>
      <c r="E2917" s="10" t="str">
        <f>IFERROR(VLOOKUP(C2917,参数表!A:D,3,0),"")</f>
        <v/>
      </c>
      <c r="F2917" s="10" t="str">
        <f>IFERROR(VLOOKUP(C2917,参数表!A:D,4,0),"")</f>
        <v/>
      </c>
    </row>
    <row r="2918" spans="1:6">
      <c r="A2918" s="33" t="str">
        <f>COUNTIF($C$1:C2918,C2918)&amp;C2918</f>
        <v>0</v>
      </c>
      <c r="D2918" s="40" t="str">
        <f>IFERROR(VLOOKUP(C2918,参数表!A:D,2,0),"")</f>
        <v/>
      </c>
      <c r="E2918" s="10" t="str">
        <f>IFERROR(VLOOKUP(C2918,参数表!A:D,3,0),"")</f>
        <v/>
      </c>
      <c r="F2918" s="10" t="str">
        <f>IFERROR(VLOOKUP(C2918,参数表!A:D,4,0),"")</f>
        <v/>
      </c>
    </row>
    <row r="2919" spans="1:6">
      <c r="A2919" s="33" t="str">
        <f>COUNTIF($C$1:C2919,C2919)&amp;C2919</f>
        <v>0</v>
      </c>
      <c r="D2919" s="40" t="str">
        <f>IFERROR(VLOOKUP(C2919,参数表!A:D,2,0),"")</f>
        <v/>
      </c>
      <c r="E2919" s="10" t="str">
        <f>IFERROR(VLOOKUP(C2919,参数表!A:D,3,0),"")</f>
        <v/>
      </c>
      <c r="F2919" s="10" t="str">
        <f>IFERROR(VLOOKUP(C2919,参数表!A:D,4,0),"")</f>
        <v/>
      </c>
    </row>
    <row r="2920" spans="1:6">
      <c r="A2920" s="33" t="str">
        <f>COUNTIF($C$1:C2920,C2920)&amp;C2920</f>
        <v>0</v>
      </c>
      <c r="D2920" s="40" t="str">
        <f>IFERROR(VLOOKUP(C2920,参数表!A:D,2,0),"")</f>
        <v/>
      </c>
      <c r="E2920" s="10" t="str">
        <f>IFERROR(VLOOKUP(C2920,参数表!A:D,3,0),"")</f>
        <v/>
      </c>
      <c r="F2920" s="10" t="str">
        <f>IFERROR(VLOOKUP(C2920,参数表!A:D,4,0),"")</f>
        <v/>
      </c>
    </row>
    <row r="2921" spans="1:6">
      <c r="A2921" s="33" t="str">
        <f>COUNTIF($C$1:C2921,C2921)&amp;C2921</f>
        <v>0</v>
      </c>
      <c r="D2921" s="40" t="str">
        <f>IFERROR(VLOOKUP(C2921,参数表!A:D,2,0),"")</f>
        <v/>
      </c>
      <c r="E2921" s="10" t="str">
        <f>IFERROR(VLOOKUP(C2921,参数表!A:D,3,0),"")</f>
        <v/>
      </c>
      <c r="F2921" s="10" t="str">
        <f>IFERROR(VLOOKUP(C2921,参数表!A:D,4,0),"")</f>
        <v/>
      </c>
    </row>
    <row r="2922" spans="1:6">
      <c r="A2922" s="33" t="str">
        <f>COUNTIF($C$1:C2922,C2922)&amp;C2922</f>
        <v>0</v>
      </c>
      <c r="D2922" s="40" t="str">
        <f>IFERROR(VLOOKUP(C2922,参数表!A:D,2,0),"")</f>
        <v/>
      </c>
      <c r="E2922" s="10" t="str">
        <f>IFERROR(VLOOKUP(C2922,参数表!A:D,3,0),"")</f>
        <v/>
      </c>
      <c r="F2922" s="10" t="str">
        <f>IFERROR(VLOOKUP(C2922,参数表!A:D,4,0),"")</f>
        <v/>
      </c>
    </row>
    <row r="2923" spans="1:6">
      <c r="A2923" s="33" t="str">
        <f>COUNTIF($C$1:C2923,C2923)&amp;C2923</f>
        <v>0</v>
      </c>
      <c r="D2923" s="40" t="str">
        <f>IFERROR(VLOOKUP(C2923,参数表!A:D,2,0),"")</f>
        <v/>
      </c>
      <c r="E2923" s="10" t="str">
        <f>IFERROR(VLOOKUP(C2923,参数表!A:D,3,0),"")</f>
        <v/>
      </c>
      <c r="F2923" s="10" t="str">
        <f>IFERROR(VLOOKUP(C2923,参数表!A:D,4,0),"")</f>
        <v/>
      </c>
    </row>
    <row r="2924" spans="1:6">
      <c r="A2924" s="33" t="str">
        <f>COUNTIF($C$1:C2924,C2924)&amp;C2924</f>
        <v>0</v>
      </c>
      <c r="D2924" s="40" t="str">
        <f>IFERROR(VLOOKUP(C2924,参数表!A:D,2,0),"")</f>
        <v/>
      </c>
      <c r="E2924" s="10" t="str">
        <f>IFERROR(VLOOKUP(C2924,参数表!A:D,3,0),"")</f>
        <v/>
      </c>
      <c r="F2924" s="10" t="str">
        <f>IFERROR(VLOOKUP(C2924,参数表!A:D,4,0),"")</f>
        <v/>
      </c>
    </row>
    <row r="2925" spans="1:6">
      <c r="A2925" s="33" t="str">
        <f>COUNTIF($C$1:C2925,C2925)&amp;C2925</f>
        <v>0</v>
      </c>
      <c r="D2925" s="40" t="str">
        <f>IFERROR(VLOOKUP(C2925,参数表!A:D,2,0),"")</f>
        <v/>
      </c>
      <c r="E2925" s="10" t="str">
        <f>IFERROR(VLOOKUP(C2925,参数表!A:D,3,0),"")</f>
        <v/>
      </c>
      <c r="F2925" s="10" t="str">
        <f>IFERROR(VLOOKUP(C2925,参数表!A:D,4,0),"")</f>
        <v/>
      </c>
    </row>
    <row r="2926" spans="1:6">
      <c r="A2926" s="33" t="str">
        <f>COUNTIF($C$1:C2926,C2926)&amp;C2926</f>
        <v>0</v>
      </c>
      <c r="D2926" s="40" t="str">
        <f>IFERROR(VLOOKUP(C2926,参数表!A:D,2,0),"")</f>
        <v/>
      </c>
      <c r="E2926" s="10" t="str">
        <f>IFERROR(VLOOKUP(C2926,参数表!A:D,3,0),"")</f>
        <v/>
      </c>
      <c r="F2926" s="10" t="str">
        <f>IFERROR(VLOOKUP(C2926,参数表!A:D,4,0),"")</f>
        <v/>
      </c>
    </row>
    <row r="2927" spans="1:6">
      <c r="A2927" s="33" t="str">
        <f>COUNTIF($C$1:C2927,C2927)&amp;C2927</f>
        <v>0</v>
      </c>
      <c r="D2927" s="40" t="str">
        <f>IFERROR(VLOOKUP(C2927,参数表!A:D,2,0),"")</f>
        <v/>
      </c>
      <c r="E2927" s="10" t="str">
        <f>IFERROR(VLOOKUP(C2927,参数表!A:D,3,0),"")</f>
        <v/>
      </c>
      <c r="F2927" s="10" t="str">
        <f>IFERROR(VLOOKUP(C2927,参数表!A:D,4,0),"")</f>
        <v/>
      </c>
    </row>
    <row r="2928" spans="1:6">
      <c r="A2928" s="33" t="str">
        <f>COUNTIF($C$1:C2928,C2928)&amp;C2928</f>
        <v>0</v>
      </c>
      <c r="D2928" s="40" t="str">
        <f>IFERROR(VLOOKUP(C2928,参数表!A:D,2,0),"")</f>
        <v/>
      </c>
      <c r="E2928" s="10" t="str">
        <f>IFERROR(VLOOKUP(C2928,参数表!A:D,3,0),"")</f>
        <v/>
      </c>
      <c r="F2928" s="10" t="str">
        <f>IFERROR(VLOOKUP(C2928,参数表!A:D,4,0),"")</f>
        <v/>
      </c>
    </row>
    <row r="2929" spans="1:6">
      <c r="A2929" s="33" t="str">
        <f>COUNTIF($C$1:C2929,C2929)&amp;C2929</f>
        <v>0</v>
      </c>
      <c r="D2929" s="40" t="str">
        <f>IFERROR(VLOOKUP(C2929,参数表!A:D,2,0),"")</f>
        <v/>
      </c>
      <c r="E2929" s="10" t="str">
        <f>IFERROR(VLOOKUP(C2929,参数表!A:D,3,0),"")</f>
        <v/>
      </c>
      <c r="F2929" s="10" t="str">
        <f>IFERROR(VLOOKUP(C2929,参数表!A:D,4,0),"")</f>
        <v/>
      </c>
    </row>
    <row r="2930" spans="1:6">
      <c r="A2930" s="33" t="str">
        <f>COUNTIF($C$1:C2930,C2930)&amp;C2930</f>
        <v>0</v>
      </c>
      <c r="D2930" s="40" t="str">
        <f>IFERROR(VLOOKUP(C2930,参数表!A:D,2,0),"")</f>
        <v/>
      </c>
      <c r="E2930" s="10" t="str">
        <f>IFERROR(VLOOKUP(C2930,参数表!A:D,3,0),"")</f>
        <v/>
      </c>
      <c r="F2930" s="10" t="str">
        <f>IFERROR(VLOOKUP(C2930,参数表!A:D,4,0),"")</f>
        <v/>
      </c>
    </row>
    <row r="2931" spans="1:6">
      <c r="A2931" s="33" t="str">
        <f>COUNTIF($C$1:C2931,C2931)&amp;C2931</f>
        <v>0</v>
      </c>
      <c r="D2931" s="40" t="str">
        <f>IFERROR(VLOOKUP(C2931,参数表!A:D,2,0),"")</f>
        <v/>
      </c>
      <c r="E2931" s="10" t="str">
        <f>IFERROR(VLOOKUP(C2931,参数表!A:D,3,0),"")</f>
        <v/>
      </c>
      <c r="F2931" s="10" t="str">
        <f>IFERROR(VLOOKUP(C2931,参数表!A:D,4,0),"")</f>
        <v/>
      </c>
    </row>
    <row r="2932" spans="1:6">
      <c r="A2932" s="33" t="str">
        <f>COUNTIF($C$1:C2932,C2932)&amp;C2932</f>
        <v>0</v>
      </c>
      <c r="D2932" s="40" t="str">
        <f>IFERROR(VLOOKUP(C2932,参数表!A:D,2,0),"")</f>
        <v/>
      </c>
      <c r="E2932" s="10" t="str">
        <f>IFERROR(VLOOKUP(C2932,参数表!A:D,3,0),"")</f>
        <v/>
      </c>
      <c r="F2932" s="10" t="str">
        <f>IFERROR(VLOOKUP(C2932,参数表!A:D,4,0),"")</f>
        <v/>
      </c>
    </row>
    <row r="2933" spans="1:6">
      <c r="A2933" s="33" t="str">
        <f>COUNTIF($C$1:C2933,C2933)&amp;C2933</f>
        <v>0</v>
      </c>
      <c r="D2933" s="40" t="str">
        <f>IFERROR(VLOOKUP(C2933,参数表!A:D,2,0),"")</f>
        <v/>
      </c>
      <c r="E2933" s="10" t="str">
        <f>IFERROR(VLOOKUP(C2933,参数表!A:D,3,0),"")</f>
        <v/>
      </c>
      <c r="F2933" s="10" t="str">
        <f>IFERROR(VLOOKUP(C2933,参数表!A:D,4,0),"")</f>
        <v/>
      </c>
    </row>
    <row r="2934" spans="1:6">
      <c r="A2934" s="33" t="str">
        <f>COUNTIF($C$1:C2934,C2934)&amp;C2934</f>
        <v>0</v>
      </c>
      <c r="D2934" s="40" t="str">
        <f>IFERROR(VLOOKUP(C2934,参数表!A:D,2,0),"")</f>
        <v/>
      </c>
      <c r="E2934" s="10" t="str">
        <f>IFERROR(VLOOKUP(C2934,参数表!A:D,3,0),"")</f>
        <v/>
      </c>
      <c r="F2934" s="10" t="str">
        <f>IFERROR(VLOOKUP(C2934,参数表!A:D,4,0),"")</f>
        <v/>
      </c>
    </row>
    <row r="2935" spans="1:6">
      <c r="A2935" s="33" t="str">
        <f>COUNTIF($C$1:C2935,C2935)&amp;C2935</f>
        <v>0</v>
      </c>
      <c r="D2935" s="40" t="str">
        <f>IFERROR(VLOOKUP(C2935,参数表!A:D,2,0),"")</f>
        <v/>
      </c>
      <c r="E2935" s="10" t="str">
        <f>IFERROR(VLOOKUP(C2935,参数表!A:D,3,0),"")</f>
        <v/>
      </c>
      <c r="F2935" s="10" t="str">
        <f>IFERROR(VLOOKUP(C2935,参数表!A:D,4,0),"")</f>
        <v/>
      </c>
    </row>
    <row r="2936" spans="1:6">
      <c r="A2936" s="33" t="str">
        <f>COUNTIF($C$1:C2936,C2936)&amp;C2936</f>
        <v>0</v>
      </c>
      <c r="D2936" s="40" t="str">
        <f>IFERROR(VLOOKUP(C2936,参数表!A:D,2,0),"")</f>
        <v/>
      </c>
      <c r="E2936" s="10" t="str">
        <f>IFERROR(VLOOKUP(C2936,参数表!A:D,3,0),"")</f>
        <v/>
      </c>
      <c r="F2936" s="10" t="str">
        <f>IFERROR(VLOOKUP(C2936,参数表!A:D,4,0),"")</f>
        <v/>
      </c>
    </row>
    <row r="2937" spans="1:6">
      <c r="A2937" s="33" t="str">
        <f>COUNTIF($C$1:C2937,C2937)&amp;C2937</f>
        <v>0</v>
      </c>
      <c r="D2937" s="40" t="str">
        <f>IFERROR(VLOOKUP(C2937,参数表!A:D,2,0),"")</f>
        <v/>
      </c>
      <c r="E2937" s="10" t="str">
        <f>IFERROR(VLOOKUP(C2937,参数表!A:D,3,0),"")</f>
        <v/>
      </c>
      <c r="F2937" s="10" t="str">
        <f>IFERROR(VLOOKUP(C2937,参数表!A:D,4,0),"")</f>
        <v/>
      </c>
    </row>
    <row r="2938" spans="1:6">
      <c r="A2938" s="33" t="str">
        <f>COUNTIF($C$1:C2938,C2938)&amp;C2938</f>
        <v>0</v>
      </c>
      <c r="D2938" s="40" t="str">
        <f>IFERROR(VLOOKUP(C2938,参数表!A:D,2,0),"")</f>
        <v/>
      </c>
      <c r="E2938" s="10" t="str">
        <f>IFERROR(VLOOKUP(C2938,参数表!A:D,3,0),"")</f>
        <v/>
      </c>
      <c r="F2938" s="10" t="str">
        <f>IFERROR(VLOOKUP(C2938,参数表!A:D,4,0),"")</f>
        <v/>
      </c>
    </row>
    <row r="2939" spans="1:6">
      <c r="A2939" s="33" t="str">
        <f>COUNTIF($C$1:C2939,C2939)&amp;C2939</f>
        <v>0</v>
      </c>
      <c r="D2939" s="40" t="str">
        <f>IFERROR(VLOOKUP(C2939,参数表!A:D,2,0),"")</f>
        <v/>
      </c>
      <c r="E2939" s="10" t="str">
        <f>IFERROR(VLOOKUP(C2939,参数表!A:D,3,0),"")</f>
        <v/>
      </c>
      <c r="F2939" s="10" t="str">
        <f>IFERROR(VLOOKUP(C2939,参数表!A:D,4,0),"")</f>
        <v/>
      </c>
    </row>
    <row r="2940" spans="1:6">
      <c r="A2940" s="33" t="str">
        <f>COUNTIF($C$1:C2940,C2940)&amp;C2940</f>
        <v>0</v>
      </c>
      <c r="D2940" s="40" t="str">
        <f>IFERROR(VLOOKUP(C2940,参数表!A:D,2,0),"")</f>
        <v/>
      </c>
      <c r="E2940" s="10" t="str">
        <f>IFERROR(VLOOKUP(C2940,参数表!A:D,3,0),"")</f>
        <v/>
      </c>
      <c r="F2940" s="10" t="str">
        <f>IFERROR(VLOOKUP(C2940,参数表!A:D,4,0),"")</f>
        <v/>
      </c>
    </row>
    <row r="2941" spans="1:6">
      <c r="A2941" s="33" t="str">
        <f>COUNTIF($C$1:C2941,C2941)&amp;C2941</f>
        <v>0</v>
      </c>
      <c r="D2941" s="40" t="str">
        <f>IFERROR(VLOOKUP(C2941,参数表!A:D,2,0),"")</f>
        <v/>
      </c>
      <c r="E2941" s="10" t="str">
        <f>IFERROR(VLOOKUP(C2941,参数表!A:D,3,0),"")</f>
        <v/>
      </c>
      <c r="F2941" s="10" t="str">
        <f>IFERROR(VLOOKUP(C2941,参数表!A:D,4,0),"")</f>
        <v/>
      </c>
    </row>
    <row r="2942" spans="1:6">
      <c r="A2942" s="33" t="str">
        <f>COUNTIF($C$1:C2942,C2942)&amp;C2942</f>
        <v>0</v>
      </c>
      <c r="D2942" s="40" t="str">
        <f>IFERROR(VLOOKUP(C2942,参数表!A:D,2,0),"")</f>
        <v/>
      </c>
      <c r="E2942" s="10" t="str">
        <f>IFERROR(VLOOKUP(C2942,参数表!A:D,3,0),"")</f>
        <v/>
      </c>
      <c r="F2942" s="10" t="str">
        <f>IFERROR(VLOOKUP(C2942,参数表!A:D,4,0),"")</f>
        <v/>
      </c>
    </row>
    <row r="2943" spans="1:6">
      <c r="A2943" s="33" t="str">
        <f>COUNTIF($C$1:C2943,C2943)&amp;C2943</f>
        <v>0</v>
      </c>
      <c r="D2943" s="40" t="str">
        <f>IFERROR(VLOOKUP(C2943,参数表!A:D,2,0),"")</f>
        <v/>
      </c>
      <c r="E2943" s="10" t="str">
        <f>IFERROR(VLOOKUP(C2943,参数表!A:D,3,0),"")</f>
        <v/>
      </c>
      <c r="F2943" s="10" t="str">
        <f>IFERROR(VLOOKUP(C2943,参数表!A:D,4,0),"")</f>
        <v/>
      </c>
    </row>
    <row r="2944" spans="1:6">
      <c r="A2944" s="33" t="str">
        <f>COUNTIF($C$1:C2944,C2944)&amp;C2944</f>
        <v>0</v>
      </c>
      <c r="D2944" s="40" t="str">
        <f>IFERROR(VLOOKUP(C2944,参数表!A:D,2,0),"")</f>
        <v/>
      </c>
      <c r="E2944" s="10" t="str">
        <f>IFERROR(VLOOKUP(C2944,参数表!A:D,3,0),"")</f>
        <v/>
      </c>
      <c r="F2944" s="10" t="str">
        <f>IFERROR(VLOOKUP(C2944,参数表!A:D,4,0),"")</f>
        <v/>
      </c>
    </row>
    <row r="2945" spans="1:6">
      <c r="A2945" s="33" t="str">
        <f>COUNTIF($C$1:C2945,C2945)&amp;C2945</f>
        <v>0</v>
      </c>
      <c r="D2945" s="40" t="str">
        <f>IFERROR(VLOOKUP(C2945,参数表!A:D,2,0),"")</f>
        <v/>
      </c>
      <c r="E2945" s="10" t="str">
        <f>IFERROR(VLOOKUP(C2945,参数表!A:D,3,0),"")</f>
        <v/>
      </c>
      <c r="F2945" s="10" t="str">
        <f>IFERROR(VLOOKUP(C2945,参数表!A:D,4,0),"")</f>
        <v/>
      </c>
    </row>
    <row r="2946" spans="1:6">
      <c r="A2946" s="33" t="str">
        <f>COUNTIF($C$1:C2946,C2946)&amp;C2946</f>
        <v>0</v>
      </c>
      <c r="D2946" s="40" t="str">
        <f>IFERROR(VLOOKUP(C2946,参数表!A:D,2,0),"")</f>
        <v/>
      </c>
      <c r="E2946" s="10" t="str">
        <f>IFERROR(VLOOKUP(C2946,参数表!A:D,3,0),"")</f>
        <v/>
      </c>
      <c r="F2946" s="10" t="str">
        <f>IFERROR(VLOOKUP(C2946,参数表!A:D,4,0),"")</f>
        <v/>
      </c>
    </row>
    <row r="2947" spans="1:6">
      <c r="A2947" s="33" t="str">
        <f>COUNTIF($C$1:C2947,C2947)&amp;C2947</f>
        <v>0</v>
      </c>
      <c r="D2947" s="40" t="str">
        <f>IFERROR(VLOOKUP(C2947,参数表!A:D,2,0),"")</f>
        <v/>
      </c>
      <c r="E2947" s="10" t="str">
        <f>IFERROR(VLOOKUP(C2947,参数表!A:D,3,0),"")</f>
        <v/>
      </c>
      <c r="F2947" s="10" t="str">
        <f>IFERROR(VLOOKUP(C2947,参数表!A:D,4,0),"")</f>
        <v/>
      </c>
    </row>
    <row r="2948" spans="1:6">
      <c r="A2948" s="33" t="str">
        <f>COUNTIF($C$1:C2948,C2948)&amp;C2948</f>
        <v>0</v>
      </c>
      <c r="D2948" s="40" t="str">
        <f>IFERROR(VLOOKUP(C2948,参数表!A:D,2,0),"")</f>
        <v/>
      </c>
      <c r="E2948" s="10" t="str">
        <f>IFERROR(VLOOKUP(C2948,参数表!A:D,3,0),"")</f>
        <v/>
      </c>
      <c r="F2948" s="10" t="str">
        <f>IFERROR(VLOOKUP(C2948,参数表!A:D,4,0),"")</f>
        <v/>
      </c>
    </row>
    <row r="2949" spans="1:6">
      <c r="A2949" s="33" t="str">
        <f>COUNTIF($C$1:C2949,C2949)&amp;C2949</f>
        <v>0</v>
      </c>
      <c r="D2949" s="40" t="str">
        <f>IFERROR(VLOOKUP(C2949,参数表!A:D,2,0),"")</f>
        <v/>
      </c>
      <c r="E2949" s="10" t="str">
        <f>IFERROR(VLOOKUP(C2949,参数表!A:D,3,0),"")</f>
        <v/>
      </c>
      <c r="F2949" s="10" t="str">
        <f>IFERROR(VLOOKUP(C2949,参数表!A:D,4,0),"")</f>
        <v/>
      </c>
    </row>
    <row r="2950" spans="1:6">
      <c r="A2950" s="33" t="str">
        <f>COUNTIF($C$1:C2950,C2950)&amp;C2950</f>
        <v>0</v>
      </c>
      <c r="D2950" s="40" t="str">
        <f>IFERROR(VLOOKUP(C2950,参数表!A:D,2,0),"")</f>
        <v/>
      </c>
      <c r="E2950" s="10" t="str">
        <f>IFERROR(VLOOKUP(C2950,参数表!A:D,3,0),"")</f>
        <v/>
      </c>
      <c r="F2950" s="10" t="str">
        <f>IFERROR(VLOOKUP(C2950,参数表!A:D,4,0),"")</f>
        <v/>
      </c>
    </row>
    <row r="2951" spans="1:6">
      <c r="A2951" s="33" t="str">
        <f>COUNTIF($C$1:C2951,C2951)&amp;C2951</f>
        <v>0</v>
      </c>
      <c r="D2951" s="40" t="str">
        <f>IFERROR(VLOOKUP(C2951,参数表!A:D,2,0),"")</f>
        <v/>
      </c>
      <c r="E2951" s="10" t="str">
        <f>IFERROR(VLOOKUP(C2951,参数表!A:D,3,0),"")</f>
        <v/>
      </c>
      <c r="F2951" s="10" t="str">
        <f>IFERROR(VLOOKUP(C2951,参数表!A:D,4,0),"")</f>
        <v/>
      </c>
    </row>
    <row r="2952" spans="1:6">
      <c r="A2952" s="33" t="str">
        <f>COUNTIF($C$1:C2952,C2952)&amp;C2952</f>
        <v>0</v>
      </c>
      <c r="D2952" s="40" t="str">
        <f>IFERROR(VLOOKUP(C2952,参数表!A:D,2,0),"")</f>
        <v/>
      </c>
      <c r="E2952" s="10" t="str">
        <f>IFERROR(VLOOKUP(C2952,参数表!A:D,3,0),"")</f>
        <v/>
      </c>
      <c r="F2952" s="10" t="str">
        <f>IFERROR(VLOOKUP(C2952,参数表!A:D,4,0),"")</f>
        <v/>
      </c>
    </row>
    <row r="2953" spans="1:6">
      <c r="A2953" s="33" t="str">
        <f>COUNTIF($C$1:C2953,C2953)&amp;C2953</f>
        <v>0</v>
      </c>
      <c r="D2953" s="40" t="str">
        <f>IFERROR(VLOOKUP(C2953,参数表!A:D,2,0),"")</f>
        <v/>
      </c>
      <c r="E2953" s="10" t="str">
        <f>IFERROR(VLOOKUP(C2953,参数表!A:D,3,0),"")</f>
        <v/>
      </c>
      <c r="F2953" s="10" t="str">
        <f>IFERROR(VLOOKUP(C2953,参数表!A:D,4,0),"")</f>
        <v/>
      </c>
    </row>
    <row r="2954" spans="1:6">
      <c r="A2954" s="33" t="str">
        <f>COUNTIF($C$1:C2954,C2954)&amp;C2954</f>
        <v>0</v>
      </c>
      <c r="D2954" s="40" t="str">
        <f>IFERROR(VLOOKUP(C2954,参数表!A:D,2,0),"")</f>
        <v/>
      </c>
      <c r="E2954" s="10" t="str">
        <f>IFERROR(VLOOKUP(C2954,参数表!A:D,3,0),"")</f>
        <v/>
      </c>
      <c r="F2954" s="10" t="str">
        <f>IFERROR(VLOOKUP(C2954,参数表!A:D,4,0),"")</f>
        <v/>
      </c>
    </row>
    <row r="2955" spans="1:6">
      <c r="A2955" s="33" t="str">
        <f>COUNTIF($C$1:C2955,C2955)&amp;C2955</f>
        <v>0</v>
      </c>
      <c r="D2955" s="40" t="str">
        <f>IFERROR(VLOOKUP(C2955,参数表!A:D,2,0),"")</f>
        <v/>
      </c>
      <c r="E2955" s="10" t="str">
        <f>IFERROR(VLOOKUP(C2955,参数表!A:D,3,0),"")</f>
        <v/>
      </c>
      <c r="F2955" s="10" t="str">
        <f>IFERROR(VLOOKUP(C2955,参数表!A:D,4,0),"")</f>
        <v/>
      </c>
    </row>
    <row r="2956" spans="1:6">
      <c r="A2956" s="33" t="str">
        <f>COUNTIF($C$1:C2956,C2956)&amp;C2956</f>
        <v>0</v>
      </c>
      <c r="D2956" s="40" t="str">
        <f>IFERROR(VLOOKUP(C2956,参数表!A:D,2,0),"")</f>
        <v/>
      </c>
      <c r="E2956" s="10" t="str">
        <f>IFERROR(VLOOKUP(C2956,参数表!A:D,3,0),"")</f>
        <v/>
      </c>
      <c r="F2956" s="10" t="str">
        <f>IFERROR(VLOOKUP(C2956,参数表!A:D,4,0),"")</f>
        <v/>
      </c>
    </row>
    <row r="2957" spans="1:6">
      <c r="A2957" s="33" t="str">
        <f>COUNTIF($C$1:C2957,C2957)&amp;C2957</f>
        <v>0</v>
      </c>
      <c r="D2957" s="40" t="str">
        <f>IFERROR(VLOOKUP(C2957,参数表!A:D,2,0),"")</f>
        <v/>
      </c>
      <c r="E2957" s="10" t="str">
        <f>IFERROR(VLOOKUP(C2957,参数表!A:D,3,0),"")</f>
        <v/>
      </c>
      <c r="F2957" s="10" t="str">
        <f>IFERROR(VLOOKUP(C2957,参数表!A:D,4,0),"")</f>
        <v/>
      </c>
    </row>
    <row r="2958" spans="1:6">
      <c r="A2958" s="33" t="str">
        <f>COUNTIF($C$1:C2958,C2958)&amp;C2958</f>
        <v>0</v>
      </c>
      <c r="D2958" s="40" t="str">
        <f>IFERROR(VLOOKUP(C2958,参数表!A:D,2,0),"")</f>
        <v/>
      </c>
      <c r="E2958" s="10" t="str">
        <f>IFERROR(VLOOKUP(C2958,参数表!A:D,3,0),"")</f>
        <v/>
      </c>
      <c r="F2958" s="10" t="str">
        <f>IFERROR(VLOOKUP(C2958,参数表!A:D,4,0),"")</f>
        <v/>
      </c>
    </row>
    <row r="2959" spans="1:6">
      <c r="A2959" s="33" t="str">
        <f>COUNTIF($C$1:C2959,C2959)&amp;C2959</f>
        <v>0</v>
      </c>
      <c r="D2959" s="40" t="str">
        <f>IFERROR(VLOOKUP(C2959,参数表!A:D,2,0),"")</f>
        <v/>
      </c>
      <c r="E2959" s="10" t="str">
        <f>IFERROR(VLOOKUP(C2959,参数表!A:D,3,0),"")</f>
        <v/>
      </c>
      <c r="F2959" s="10" t="str">
        <f>IFERROR(VLOOKUP(C2959,参数表!A:D,4,0),"")</f>
        <v/>
      </c>
    </row>
    <row r="2960" spans="1:6">
      <c r="A2960" s="33" t="str">
        <f>COUNTIF($C$1:C2960,C2960)&amp;C2960</f>
        <v>0</v>
      </c>
      <c r="D2960" s="40" t="str">
        <f>IFERROR(VLOOKUP(C2960,参数表!A:D,2,0),"")</f>
        <v/>
      </c>
      <c r="E2960" s="10" t="str">
        <f>IFERROR(VLOOKUP(C2960,参数表!A:D,3,0),"")</f>
        <v/>
      </c>
      <c r="F2960" s="10" t="str">
        <f>IFERROR(VLOOKUP(C2960,参数表!A:D,4,0),"")</f>
        <v/>
      </c>
    </row>
    <row r="2961" spans="1:6">
      <c r="A2961" s="33" t="str">
        <f>COUNTIF($C$1:C2961,C2961)&amp;C2961</f>
        <v>0</v>
      </c>
      <c r="D2961" s="40" t="str">
        <f>IFERROR(VLOOKUP(C2961,参数表!A:D,2,0),"")</f>
        <v/>
      </c>
      <c r="E2961" s="10" t="str">
        <f>IFERROR(VLOOKUP(C2961,参数表!A:D,3,0),"")</f>
        <v/>
      </c>
      <c r="F2961" s="10" t="str">
        <f>IFERROR(VLOOKUP(C2961,参数表!A:D,4,0),"")</f>
        <v/>
      </c>
    </row>
    <row r="2962" spans="1:6">
      <c r="A2962" s="33" t="str">
        <f>COUNTIF($C$1:C2962,C2962)&amp;C2962</f>
        <v>0</v>
      </c>
      <c r="D2962" s="40" t="str">
        <f>IFERROR(VLOOKUP(C2962,参数表!A:D,2,0),"")</f>
        <v/>
      </c>
      <c r="E2962" s="10" t="str">
        <f>IFERROR(VLOOKUP(C2962,参数表!A:D,3,0),"")</f>
        <v/>
      </c>
      <c r="F2962" s="10" t="str">
        <f>IFERROR(VLOOKUP(C2962,参数表!A:D,4,0),"")</f>
        <v/>
      </c>
    </row>
    <row r="2963" spans="1:6">
      <c r="A2963" s="33" t="str">
        <f>COUNTIF($C$1:C2963,C2963)&amp;C2963</f>
        <v>0</v>
      </c>
      <c r="D2963" s="40" t="str">
        <f>IFERROR(VLOOKUP(C2963,参数表!A:D,2,0),"")</f>
        <v/>
      </c>
      <c r="E2963" s="10" t="str">
        <f>IFERROR(VLOOKUP(C2963,参数表!A:D,3,0),"")</f>
        <v/>
      </c>
      <c r="F2963" s="10" t="str">
        <f>IFERROR(VLOOKUP(C2963,参数表!A:D,4,0),"")</f>
        <v/>
      </c>
    </row>
    <row r="2964" spans="1:6">
      <c r="A2964" s="33" t="str">
        <f>COUNTIF($C$1:C2964,C2964)&amp;C2964</f>
        <v>0</v>
      </c>
      <c r="D2964" s="40" t="str">
        <f>IFERROR(VLOOKUP(C2964,参数表!A:D,2,0),"")</f>
        <v/>
      </c>
      <c r="E2964" s="10" t="str">
        <f>IFERROR(VLOOKUP(C2964,参数表!A:D,3,0),"")</f>
        <v/>
      </c>
      <c r="F2964" s="10" t="str">
        <f>IFERROR(VLOOKUP(C2964,参数表!A:D,4,0),"")</f>
        <v/>
      </c>
    </row>
    <row r="2965" spans="1:6">
      <c r="A2965" s="33" t="str">
        <f>COUNTIF($C$1:C2965,C2965)&amp;C2965</f>
        <v>0</v>
      </c>
      <c r="D2965" s="40" t="str">
        <f>IFERROR(VLOOKUP(C2965,参数表!A:D,2,0),"")</f>
        <v/>
      </c>
      <c r="E2965" s="10" t="str">
        <f>IFERROR(VLOOKUP(C2965,参数表!A:D,3,0),"")</f>
        <v/>
      </c>
      <c r="F2965" s="10" t="str">
        <f>IFERROR(VLOOKUP(C2965,参数表!A:D,4,0),"")</f>
        <v/>
      </c>
    </row>
    <row r="2966" spans="1:6">
      <c r="A2966" s="33" t="str">
        <f>COUNTIF($C$1:C2966,C2966)&amp;C2966</f>
        <v>0</v>
      </c>
      <c r="D2966" s="40" t="str">
        <f>IFERROR(VLOOKUP(C2966,参数表!A:D,2,0),"")</f>
        <v/>
      </c>
      <c r="E2966" s="10" t="str">
        <f>IFERROR(VLOOKUP(C2966,参数表!A:D,3,0),"")</f>
        <v/>
      </c>
      <c r="F2966" s="10" t="str">
        <f>IFERROR(VLOOKUP(C2966,参数表!A:D,4,0),"")</f>
        <v/>
      </c>
    </row>
    <row r="2967" spans="1:6">
      <c r="A2967" s="33" t="str">
        <f>COUNTIF($C$1:C2967,C2967)&amp;C2967</f>
        <v>0</v>
      </c>
      <c r="D2967" s="40" t="str">
        <f>IFERROR(VLOOKUP(C2967,参数表!A:D,2,0),"")</f>
        <v/>
      </c>
      <c r="E2967" s="10" t="str">
        <f>IFERROR(VLOOKUP(C2967,参数表!A:D,3,0),"")</f>
        <v/>
      </c>
      <c r="F2967" s="10" t="str">
        <f>IFERROR(VLOOKUP(C2967,参数表!A:D,4,0),"")</f>
        <v/>
      </c>
    </row>
    <row r="2968" spans="1:6">
      <c r="A2968" s="33" t="str">
        <f>COUNTIF($C$1:C2968,C2968)&amp;C2968</f>
        <v>0</v>
      </c>
      <c r="D2968" s="40" t="str">
        <f>IFERROR(VLOOKUP(C2968,参数表!A:D,2,0),"")</f>
        <v/>
      </c>
      <c r="E2968" s="10" t="str">
        <f>IFERROR(VLOOKUP(C2968,参数表!A:D,3,0),"")</f>
        <v/>
      </c>
      <c r="F2968" s="10" t="str">
        <f>IFERROR(VLOOKUP(C2968,参数表!A:D,4,0),"")</f>
        <v/>
      </c>
    </row>
    <row r="2969" spans="1:6">
      <c r="A2969" s="33" t="str">
        <f>COUNTIF($C$1:C2969,C2969)&amp;C2969</f>
        <v>0</v>
      </c>
      <c r="D2969" s="40" t="str">
        <f>IFERROR(VLOOKUP(C2969,参数表!A:D,2,0),"")</f>
        <v/>
      </c>
      <c r="E2969" s="10" t="str">
        <f>IFERROR(VLOOKUP(C2969,参数表!A:D,3,0),"")</f>
        <v/>
      </c>
      <c r="F2969" s="10" t="str">
        <f>IFERROR(VLOOKUP(C2969,参数表!A:D,4,0),"")</f>
        <v/>
      </c>
    </row>
    <row r="2970" spans="1:6">
      <c r="A2970" s="33" t="str">
        <f>COUNTIF($C$1:C2970,C2970)&amp;C2970</f>
        <v>0</v>
      </c>
      <c r="D2970" s="40" t="str">
        <f>IFERROR(VLOOKUP(C2970,参数表!A:D,2,0),"")</f>
        <v/>
      </c>
      <c r="E2970" s="10" t="str">
        <f>IFERROR(VLOOKUP(C2970,参数表!A:D,3,0),"")</f>
        <v/>
      </c>
      <c r="F2970" s="10" t="str">
        <f>IFERROR(VLOOKUP(C2970,参数表!A:D,4,0),"")</f>
        <v/>
      </c>
    </row>
    <row r="2971" spans="1:6">
      <c r="A2971" s="33" t="str">
        <f>COUNTIF($C$1:C2971,C2971)&amp;C2971</f>
        <v>0</v>
      </c>
      <c r="D2971" s="40" t="str">
        <f>IFERROR(VLOOKUP(C2971,参数表!A:D,2,0),"")</f>
        <v/>
      </c>
      <c r="E2971" s="10" t="str">
        <f>IFERROR(VLOOKUP(C2971,参数表!A:D,3,0),"")</f>
        <v/>
      </c>
      <c r="F2971" s="10" t="str">
        <f>IFERROR(VLOOKUP(C2971,参数表!A:D,4,0),"")</f>
        <v/>
      </c>
    </row>
    <row r="2972" spans="1:6">
      <c r="A2972" s="33" t="str">
        <f>COUNTIF($C$1:C2972,C2972)&amp;C2972</f>
        <v>0</v>
      </c>
      <c r="D2972" s="40" t="str">
        <f>IFERROR(VLOOKUP(C2972,参数表!A:D,2,0),"")</f>
        <v/>
      </c>
      <c r="E2972" s="10" t="str">
        <f>IFERROR(VLOOKUP(C2972,参数表!A:D,3,0),"")</f>
        <v/>
      </c>
      <c r="F2972" s="10" t="str">
        <f>IFERROR(VLOOKUP(C2972,参数表!A:D,4,0),"")</f>
        <v/>
      </c>
    </row>
    <row r="2973" spans="1:6">
      <c r="A2973" s="33" t="str">
        <f>COUNTIF($C$1:C2973,C2973)&amp;C2973</f>
        <v>0</v>
      </c>
      <c r="D2973" s="40" t="str">
        <f>IFERROR(VLOOKUP(C2973,参数表!A:D,2,0),"")</f>
        <v/>
      </c>
      <c r="E2973" s="10" t="str">
        <f>IFERROR(VLOOKUP(C2973,参数表!A:D,3,0),"")</f>
        <v/>
      </c>
      <c r="F2973" s="10" t="str">
        <f>IFERROR(VLOOKUP(C2973,参数表!A:D,4,0),"")</f>
        <v/>
      </c>
    </row>
    <row r="2974" spans="1:6">
      <c r="A2974" s="33" t="str">
        <f>COUNTIF($C$1:C2974,C2974)&amp;C2974</f>
        <v>0</v>
      </c>
      <c r="D2974" s="40" t="str">
        <f>IFERROR(VLOOKUP(C2974,参数表!A:D,2,0),"")</f>
        <v/>
      </c>
      <c r="E2974" s="10" t="str">
        <f>IFERROR(VLOOKUP(C2974,参数表!A:D,3,0),"")</f>
        <v/>
      </c>
      <c r="F2974" s="10" t="str">
        <f>IFERROR(VLOOKUP(C2974,参数表!A:D,4,0),"")</f>
        <v/>
      </c>
    </row>
    <row r="2975" spans="1:6">
      <c r="A2975" s="33" t="str">
        <f>COUNTIF($C$1:C2975,C2975)&amp;C2975</f>
        <v>0</v>
      </c>
      <c r="D2975" s="40" t="str">
        <f>IFERROR(VLOOKUP(C2975,参数表!A:D,2,0),"")</f>
        <v/>
      </c>
      <c r="E2975" s="10" t="str">
        <f>IFERROR(VLOOKUP(C2975,参数表!A:D,3,0),"")</f>
        <v/>
      </c>
      <c r="F2975" s="10" t="str">
        <f>IFERROR(VLOOKUP(C2975,参数表!A:D,4,0),"")</f>
        <v/>
      </c>
    </row>
    <row r="2976" spans="1:6">
      <c r="A2976" s="33" t="str">
        <f>COUNTIF($C$1:C2976,C2976)&amp;C2976</f>
        <v>0</v>
      </c>
      <c r="D2976" s="40" t="str">
        <f>IFERROR(VLOOKUP(C2976,参数表!A:D,2,0),"")</f>
        <v/>
      </c>
      <c r="E2976" s="10" t="str">
        <f>IFERROR(VLOOKUP(C2976,参数表!A:D,3,0),"")</f>
        <v/>
      </c>
      <c r="F2976" s="10" t="str">
        <f>IFERROR(VLOOKUP(C2976,参数表!A:D,4,0),"")</f>
        <v/>
      </c>
    </row>
    <row r="2977" spans="1:6">
      <c r="A2977" s="33" t="str">
        <f>COUNTIF($C$1:C2977,C2977)&amp;C2977</f>
        <v>0</v>
      </c>
      <c r="D2977" s="40" t="str">
        <f>IFERROR(VLOOKUP(C2977,参数表!A:D,2,0),"")</f>
        <v/>
      </c>
      <c r="E2977" s="10" t="str">
        <f>IFERROR(VLOOKUP(C2977,参数表!A:D,3,0),"")</f>
        <v/>
      </c>
      <c r="F2977" s="10" t="str">
        <f>IFERROR(VLOOKUP(C2977,参数表!A:D,4,0),"")</f>
        <v/>
      </c>
    </row>
    <row r="2978" spans="1:6">
      <c r="A2978" s="33" t="str">
        <f>COUNTIF($C$1:C2978,C2978)&amp;C2978</f>
        <v>0</v>
      </c>
      <c r="D2978" s="40" t="str">
        <f>IFERROR(VLOOKUP(C2978,参数表!A:D,2,0),"")</f>
        <v/>
      </c>
      <c r="E2978" s="10" t="str">
        <f>IFERROR(VLOOKUP(C2978,参数表!A:D,3,0),"")</f>
        <v/>
      </c>
      <c r="F2978" s="10" t="str">
        <f>IFERROR(VLOOKUP(C2978,参数表!A:D,4,0),"")</f>
        <v/>
      </c>
    </row>
    <row r="2979" spans="1:6">
      <c r="A2979" s="33" t="str">
        <f>COUNTIF($C$1:C2979,C2979)&amp;C2979</f>
        <v>0</v>
      </c>
      <c r="D2979" s="40" t="str">
        <f>IFERROR(VLOOKUP(C2979,参数表!A:D,2,0),"")</f>
        <v/>
      </c>
      <c r="E2979" s="10" t="str">
        <f>IFERROR(VLOOKUP(C2979,参数表!A:D,3,0),"")</f>
        <v/>
      </c>
      <c r="F2979" s="10" t="str">
        <f>IFERROR(VLOOKUP(C2979,参数表!A:D,4,0),"")</f>
        <v/>
      </c>
    </row>
    <row r="2980" spans="1:6">
      <c r="A2980" s="33" t="str">
        <f>COUNTIF($C$1:C2980,C2980)&amp;C2980</f>
        <v>0</v>
      </c>
      <c r="D2980" s="40" t="str">
        <f>IFERROR(VLOOKUP(C2980,参数表!A:D,2,0),"")</f>
        <v/>
      </c>
      <c r="E2980" s="10" t="str">
        <f>IFERROR(VLOOKUP(C2980,参数表!A:D,3,0),"")</f>
        <v/>
      </c>
      <c r="F2980" s="10" t="str">
        <f>IFERROR(VLOOKUP(C2980,参数表!A:D,4,0),"")</f>
        <v/>
      </c>
    </row>
    <row r="2981" spans="1:6">
      <c r="A2981" s="33" t="str">
        <f>COUNTIF($C$1:C2981,C2981)&amp;C2981</f>
        <v>0</v>
      </c>
      <c r="D2981" s="40" t="str">
        <f>IFERROR(VLOOKUP(C2981,参数表!A:D,2,0),"")</f>
        <v/>
      </c>
      <c r="E2981" s="10" t="str">
        <f>IFERROR(VLOOKUP(C2981,参数表!A:D,3,0),"")</f>
        <v/>
      </c>
      <c r="F2981" s="10" t="str">
        <f>IFERROR(VLOOKUP(C2981,参数表!A:D,4,0),"")</f>
        <v/>
      </c>
    </row>
    <row r="2982" spans="1:6">
      <c r="A2982" s="33" t="str">
        <f>COUNTIF($C$1:C2982,C2982)&amp;C2982</f>
        <v>0</v>
      </c>
      <c r="D2982" s="40" t="str">
        <f>IFERROR(VLOOKUP(C2982,参数表!A:D,2,0),"")</f>
        <v/>
      </c>
      <c r="E2982" s="10" t="str">
        <f>IFERROR(VLOOKUP(C2982,参数表!A:D,3,0),"")</f>
        <v/>
      </c>
      <c r="F2982" s="10" t="str">
        <f>IFERROR(VLOOKUP(C2982,参数表!A:D,4,0),"")</f>
        <v/>
      </c>
    </row>
    <row r="2983" spans="1:6">
      <c r="A2983" s="33" t="str">
        <f>COUNTIF($C$1:C2983,C2983)&amp;C2983</f>
        <v>0</v>
      </c>
      <c r="D2983" s="40" t="str">
        <f>IFERROR(VLOOKUP(C2983,参数表!A:D,2,0),"")</f>
        <v/>
      </c>
      <c r="E2983" s="10" t="str">
        <f>IFERROR(VLOOKUP(C2983,参数表!A:D,3,0),"")</f>
        <v/>
      </c>
      <c r="F2983" s="10" t="str">
        <f>IFERROR(VLOOKUP(C2983,参数表!A:D,4,0),"")</f>
        <v/>
      </c>
    </row>
    <row r="2984" spans="1:6">
      <c r="A2984" s="33" t="str">
        <f>COUNTIF($C$1:C2984,C2984)&amp;C2984</f>
        <v>0</v>
      </c>
      <c r="D2984" s="40" t="str">
        <f>IFERROR(VLOOKUP(C2984,参数表!A:D,2,0),"")</f>
        <v/>
      </c>
      <c r="E2984" s="10" t="str">
        <f>IFERROR(VLOOKUP(C2984,参数表!A:D,3,0),"")</f>
        <v/>
      </c>
      <c r="F2984" s="10" t="str">
        <f>IFERROR(VLOOKUP(C2984,参数表!A:D,4,0),"")</f>
        <v/>
      </c>
    </row>
    <row r="2985" spans="1:6">
      <c r="A2985" s="33" t="str">
        <f>COUNTIF($C$1:C2985,C2985)&amp;C2985</f>
        <v>0</v>
      </c>
      <c r="D2985" s="40" t="str">
        <f>IFERROR(VLOOKUP(C2985,参数表!A:D,2,0),"")</f>
        <v/>
      </c>
      <c r="E2985" s="10" t="str">
        <f>IFERROR(VLOOKUP(C2985,参数表!A:D,3,0),"")</f>
        <v/>
      </c>
      <c r="F2985" s="10" t="str">
        <f>IFERROR(VLOOKUP(C2985,参数表!A:D,4,0),"")</f>
        <v/>
      </c>
    </row>
    <row r="2986" spans="1:6">
      <c r="A2986" s="33" t="str">
        <f>COUNTIF($C$1:C2986,C2986)&amp;C2986</f>
        <v>0</v>
      </c>
      <c r="D2986" s="40" t="str">
        <f>IFERROR(VLOOKUP(C2986,参数表!A:D,2,0),"")</f>
        <v/>
      </c>
      <c r="E2986" s="10" t="str">
        <f>IFERROR(VLOOKUP(C2986,参数表!A:D,3,0),"")</f>
        <v/>
      </c>
      <c r="F2986" s="10" t="str">
        <f>IFERROR(VLOOKUP(C2986,参数表!A:D,4,0),"")</f>
        <v/>
      </c>
    </row>
    <row r="2987" spans="1:6">
      <c r="A2987" s="33" t="str">
        <f>COUNTIF($C$1:C2987,C2987)&amp;C2987</f>
        <v>0</v>
      </c>
      <c r="D2987" s="40" t="str">
        <f>IFERROR(VLOOKUP(C2987,参数表!A:D,2,0),"")</f>
        <v/>
      </c>
      <c r="E2987" s="10" t="str">
        <f>IFERROR(VLOOKUP(C2987,参数表!A:D,3,0),"")</f>
        <v/>
      </c>
      <c r="F2987" s="10" t="str">
        <f>IFERROR(VLOOKUP(C2987,参数表!A:D,4,0),"")</f>
        <v/>
      </c>
    </row>
    <row r="2988" spans="1:6">
      <c r="A2988" s="33" t="str">
        <f>COUNTIF($C$1:C2988,C2988)&amp;C2988</f>
        <v>0</v>
      </c>
      <c r="D2988" s="40" t="str">
        <f>IFERROR(VLOOKUP(C2988,参数表!A:D,2,0),"")</f>
        <v/>
      </c>
      <c r="E2988" s="10" t="str">
        <f>IFERROR(VLOOKUP(C2988,参数表!A:D,3,0),"")</f>
        <v/>
      </c>
      <c r="F2988" s="10" t="str">
        <f>IFERROR(VLOOKUP(C2988,参数表!A:D,4,0),"")</f>
        <v/>
      </c>
    </row>
    <row r="2989" spans="1:6">
      <c r="A2989" s="33" t="str">
        <f>COUNTIF($C$1:C2989,C2989)&amp;C2989</f>
        <v>0</v>
      </c>
      <c r="D2989" s="40" t="str">
        <f>IFERROR(VLOOKUP(C2989,参数表!A:D,2,0),"")</f>
        <v/>
      </c>
      <c r="E2989" s="10" t="str">
        <f>IFERROR(VLOOKUP(C2989,参数表!A:D,3,0),"")</f>
        <v/>
      </c>
      <c r="F2989" s="10" t="str">
        <f>IFERROR(VLOOKUP(C2989,参数表!A:D,4,0),"")</f>
        <v/>
      </c>
    </row>
    <row r="2990" spans="1:6">
      <c r="A2990" s="33" t="str">
        <f>COUNTIF($C$1:C2990,C2990)&amp;C2990</f>
        <v>0</v>
      </c>
      <c r="D2990" s="40" t="str">
        <f>IFERROR(VLOOKUP(C2990,参数表!A:D,2,0),"")</f>
        <v/>
      </c>
      <c r="E2990" s="10" t="str">
        <f>IFERROR(VLOOKUP(C2990,参数表!A:D,3,0),"")</f>
        <v/>
      </c>
      <c r="F2990" s="10" t="str">
        <f>IFERROR(VLOOKUP(C2990,参数表!A:D,4,0),"")</f>
        <v/>
      </c>
    </row>
    <row r="2991" spans="1:6">
      <c r="A2991" s="33" t="str">
        <f>COUNTIF($C$1:C2991,C2991)&amp;C2991</f>
        <v>0</v>
      </c>
      <c r="D2991" s="40" t="str">
        <f>IFERROR(VLOOKUP(C2991,参数表!A:D,2,0),"")</f>
        <v/>
      </c>
      <c r="E2991" s="10" t="str">
        <f>IFERROR(VLOOKUP(C2991,参数表!A:D,3,0),"")</f>
        <v/>
      </c>
      <c r="F2991" s="10" t="str">
        <f>IFERROR(VLOOKUP(C2991,参数表!A:D,4,0),"")</f>
        <v/>
      </c>
    </row>
    <row r="2992" spans="1:6">
      <c r="A2992" s="33" t="str">
        <f>COUNTIF($C$1:C2992,C2992)&amp;C2992</f>
        <v>0</v>
      </c>
      <c r="D2992" s="40" t="str">
        <f>IFERROR(VLOOKUP(C2992,参数表!A:D,2,0),"")</f>
        <v/>
      </c>
      <c r="E2992" s="10" t="str">
        <f>IFERROR(VLOOKUP(C2992,参数表!A:D,3,0),"")</f>
        <v/>
      </c>
      <c r="F2992" s="10" t="str">
        <f>IFERROR(VLOOKUP(C2992,参数表!A:D,4,0),"")</f>
        <v/>
      </c>
    </row>
    <row r="2993" spans="1:6">
      <c r="A2993" s="33" t="str">
        <f>COUNTIF($C$1:C2993,C2993)&amp;C2993</f>
        <v>0</v>
      </c>
      <c r="D2993" s="40" t="str">
        <f>IFERROR(VLOOKUP(C2993,参数表!A:D,2,0),"")</f>
        <v/>
      </c>
      <c r="E2993" s="10" t="str">
        <f>IFERROR(VLOOKUP(C2993,参数表!A:D,3,0),"")</f>
        <v/>
      </c>
      <c r="F2993" s="10" t="str">
        <f>IFERROR(VLOOKUP(C2993,参数表!A:D,4,0),"")</f>
        <v/>
      </c>
    </row>
    <row r="2994" spans="1:6">
      <c r="A2994" s="33" t="str">
        <f>COUNTIF($C$1:C2994,C2994)&amp;C2994</f>
        <v>0</v>
      </c>
      <c r="D2994" s="40" t="str">
        <f>IFERROR(VLOOKUP(C2994,参数表!A:D,2,0),"")</f>
        <v/>
      </c>
      <c r="E2994" s="10" t="str">
        <f>IFERROR(VLOOKUP(C2994,参数表!A:D,3,0),"")</f>
        <v/>
      </c>
      <c r="F2994" s="10" t="str">
        <f>IFERROR(VLOOKUP(C2994,参数表!A:D,4,0),"")</f>
        <v/>
      </c>
    </row>
    <row r="2995" spans="1:6">
      <c r="A2995" s="33" t="str">
        <f>COUNTIF($C$1:C2995,C2995)&amp;C2995</f>
        <v>0</v>
      </c>
      <c r="D2995" s="40" t="str">
        <f>IFERROR(VLOOKUP(C2995,参数表!A:D,2,0),"")</f>
        <v/>
      </c>
      <c r="E2995" s="10" t="str">
        <f>IFERROR(VLOOKUP(C2995,参数表!A:D,3,0),"")</f>
        <v/>
      </c>
      <c r="F2995" s="10" t="str">
        <f>IFERROR(VLOOKUP(C2995,参数表!A:D,4,0),"")</f>
        <v/>
      </c>
    </row>
    <row r="2996" spans="1:6">
      <c r="A2996" s="33" t="str">
        <f>COUNTIF($C$1:C2996,C2996)&amp;C2996</f>
        <v>0</v>
      </c>
      <c r="D2996" s="40" t="str">
        <f>IFERROR(VLOOKUP(C2996,参数表!A:D,2,0),"")</f>
        <v/>
      </c>
      <c r="E2996" s="10" t="str">
        <f>IFERROR(VLOOKUP(C2996,参数表!A:D,3,0),"")</f>
        <v/>
      </c>
      <c r="F2996" s="10" t="str">
        <f>IFERROR(VLOOKUP(C2996,参数表!A:D,4,0),"")</f>
        <v/>
      </c>
    </row>
    <row r="2997" spans="1:6">
      <c r="A2997" s="33" t="str">
        <f>COUNTIF($C$1:C2997,C2997)&amp;C2997</f>
        <v>0</v>
      </c>
      <c r="D2997" s="40" t="str">
        <f>IFERROR(VLOOKUP(C2997,参数表!A:D,2,0),"")</f>
        <v/>
      </c>
      <c r="E2997" s="10" t="str">
        <f>IFERROR(VLOOKUP(C2997,参数表!A:D,3,0),"")</f>
        <v/>
      </c>
      <c r="F2997" s="10" t="str">
        <f>IFERROR(VLOOKUP(C2997,参数表!A:D,4,0),"")</f>
        <v/>
      </c>
    </row>
    <row r="2998" spans="1:6">
      <c r="A2998" s="33" t="str">
        <f>COUNTIF($C$1:C2998,C2998)&amp;C2998</f>
        <v>0</v>
      </c>
      <c r="D2998" s="40" t="str">
        <f>IFERROR(VLOOKUP(C2998,参数表!A:D,2,0),"")</f>
        <v/>
      </c>
      <c r="E2998" s="10" t="str">
        <f>IFERROR(VLOOKUP(C2998,参数表!A:D,3,0),"")</f>
        <v/>
      </c>
      <c r="F2998" s="10" t="str">
        <f>IFERROR(VLOOKUP(C2998,参数表!A:D,4,0),"")</f>
        <v/>
      </c>
    </row>
    <row r="2999" spans="1:6">
      <c r="A2999" s="33" t="str">
        <f>COUNTIF($C$1:C2999,C2999)&amp;C2999</f>
        <v>0</v>
      </c>
      <c r="D2999" s="40" t="str">
        <f>IFERROR(VLOOKUP(C2999,参数表!A:D,2,0),"")</f>
        <v/>
      </c>
      <c r="E2999" s="10" t="str">
        <f>IFERROR(VLOOKUP(C2999,参数表!A:D,3,0),"")</f>
        <v/>
      </c>
      <c r="F2999" s="10" t="str">
        <f>IFERROR(VLOOKUP(C2999,参数表!A:D,4,0),"")</f>
        <v/>
      </c>
    </row>
    <row r="3000" spans="1:6">
      <c r="A3000" s="33" t="str">
        <f>COUNTIF($C$1:C3000,C3000)&amp;C3000</f>
        <v>0</v>
      </c>
      <c r="D3000" s="40" t="str">
        <f>IFERROR(VLOOKUP(C3000,参数表!A:D,2,0),"")</f>
        <v/>
      </c>
      <c r="E3000" s="10" t="str">
        <f>IFERROR(VLOOKUP(C3000,参数表!A:D,3,0),"")</f>
        <v/>
      </c>
      <c r="F3000" s="10" t="str">
        <f>IFERROR(VLOOKUP(C3000,参数表!A:D,4,0),"")</f>
        <v/>
      </c>
    </row>
    <row r="3001" spans="1:6">
      <c r="A3001" s="33" t="str">
        <f>COUNTIF($C$1:C3001,C3001)&amp;C3001</f>
        <v>0</v>
      </c>
      <c r="D3001" s="40" t="str">
        <f>IFERROR(VLOOKUP(C3001,参数表!A:D,2,0),"")</f>
        <v/>
      </c>
      <c r="E3001" s="10" t="str">
        <f>IFERROR(VLOOKUP(C3001,参数表!A:D,3,0),"")</f>
        <v/>
      </c>
      <c r="F3001" s="10" t="str">
        <f>IFERROR(VLOOKUP(C3001,参数表!A:D,4,0),"")</f>
        <v/>
      </c>
    </row>
    <row r="3002" spans="1:6">
      <c r="A3002" s="33" t="str">
        <f>COUNTIF($C$1:C3002,C3002)&amp;C3002</f>
        <v>0</v>
      </c>
      <c r="D3002" s="40" t="str">
        <f>IFERROR(VLOOKUP(C3002,参数表!A:D,2,0),"")</f>
        <v/>
      </c>
      <c r="E3002" s="10" t="str">
        <f>IFERROR(VLOOKUP(C3002,参数表!A:D,3,0),"")</f>
        <v/>
      </c>
      <c r="F3002" s="10" t="str">
        <f>IFERROR(VLOOKUP(C3002,参数表!A:D,4,0),"")</f>
        <v/>
      </c>
    </row>
    <row r="3003" spans="1:6">
      <c r="A3003" s="33" t="str">
        <f>COUNTIF($C$1:C3003,C3003)&amp;C3003</f>
        <v>0</v>
      </c>
      <c r="D3003" s="40" t="str">
        <f>IFERROR(VLOOKUP(C3003,参数表!A:D,2,0),"")</f>
        <v/>
      </c>
      <c r="E3003" s="10" t="str">
        <f>IFERROR(VLOOKUP(C3003,参数表!A:D,3,0),"")</f>
        <v/>
      </c>
      <c r="F3003" s="10" t="str">
        <f>IFERROR(VLOOKUP(C3003,参数表!A:D,4,0),"")</f>
        <v/>
      </c>
    </row>
    <row r="3004" spans="1:6">
      <c r="A3004" s="33" t="str">
        <f>COUNTIF($C$1:C3004,C3004)&amp;C3004</f>
        <v>0</v>
      </c>
      <c r="D3004" s="40" t="str">
        <f>IFERROR(VLOOKUP(C3004,参数表!A:D,2,0),"")</f>
        <v/>
      </c>
      <c r="E3004" s="10" t="str">
        <f>IFERROR(VLOOKUP(C3004,参数表!A:D,3,0),"")</f>
        <v/>
      </c>
      <c r="F3004" s="10" t="str">
        <f>IFERROR(VLOOKUP(C3004,参数表!A:D,4,0),"")</f>
        <v/>
      </c>
    </row>
    <row r="3005" spans="1:6">
      <c r="A3005" s="33" t="str">
        <f>COUNTIF($C$1:C3005,C3005)&amp;C3005</f>
        <v>0</v>
      </c>
      <c r="D3005" s="40" t="str">
        <f>IFERROR(VLOOKUP(C3005,参数表!A:D,2,0),"")</f>
        <v/>
      </c>
      <c r="E3005" s="10" t="str">
        <f>IFERROR(VLOOKUP(C3005,参数表!A:D,3,0),"")</f>
        <v/>
      </c>
      <c r="F3005" s="10" t="str">
        <f>IFERROR(VLOOKUP(C3005,参数表!A:D,4,0),"")</f>
        <v/>
      </c>
    </row>
    <row r="3006" spans="1:6">
      <c r="A3006" s="33" t="str">
        <f>COUNTIF($C$1:C3006,C3006)&amp;C3006</f>
        <v>0</v>
      </c>
      <c r="D3006" s="40" t="str">
        <f>IFERROR(VLOOKUP(C3006,参数表!A:D,2,0),"")</f>
        <v/>
      </c>
      <c r="E3006" s="10" t="str">
        <f>IFERROR(VLOOKUP(C3006,参数表!A:D,3,0),"")</f>
        <v/>
      </c>
      <c r="F3006" s="10" t="str">
        <f>IFERROR(VLOOKUP(C3006,参数表!A:D,4,0),"")</f>
        <v/>
      </c>
    </row>
    <row r="3007" spans="1:6">
      <c r="A3007" s="33" t="str">
        <f>COUNTIF($C$1:C3007,C3007)&amp;C3007</f>
        <v>0</v>
      </c>
      <c r="D3007" s="40" t="str">
        <f>IFERROR(VLOOKUP(C3007,参数表!A:D,2,0),"")</f>
        <v/>
      </c>
      <c r="E3007" s="10" t="str">
        <f>IFERROR(VLOOKUP(C3007,参数表!A:D,3,0),"")</f>
        <v/>
      </c>
      <c r="F3007" s="10" t="str">
        <f>IFERROR(VLOOKUP(C3007,参数表!A:D,4,0),"")</f>
        <v/>
      </c>
    </row>
    <row r="3008" spans="1:6">
      <c r="A3008" s="33" t="str">
        <f>COUNTIF($C$1:C3008,C3008)&amp;C3008</f>
        <v>0</v>
      </c>
      <c r="D3008" s="40" t="str">
        <f>IFERROR(VLOOKUP(C3008,参数表!A:D,2,0),"")</f>
        <v/>
      </c>
      <c r="E3008" s="10" t="str">
        <f>IFERROR(VLOOKUP(C3008,参数表!A:D,3,0),"")</f>
        <v/>
      </c>
      <c r="F3008" s="10" t="str">
        <f>IFERROR(VLOOKUP(C3008,参数表!A:D,4,0),"")</f>
        <v/>
      </c>
    </row>
    <row r="3009" spans="1:6">
      <c r="A3009" s="33" t="str">
        <f>COUNTIF($C$1:C3009,C3009)&amp;C3009</f>
        <v>0</v>
      </c>
      <c r="D3009" s="40" t="str">
        <f>IFERROR(VLOOKUP(C3009,参数表!A:D,2,0),"")</f>
        <v/>
      </c>
      <c r="E3009" s="10" t="str">
        <f>IFERROR(VLOOKUP(C3009,参数表!A:D,3,0),"")</f>
        <v/>
      </c>
      <c r="F3009" s="10" t="str">
        <f>IFERROR(VLOOKUP(C3009,参数表!A:D,4,0),"")</f>
        <v/>
      </c>
    </row>
    <row r="3010" spans="1:6">
      <c r="A3010" s="33" t="str">
        <f>COUNTIF($C$1:C3010,C3010)&amp;C3010</f>
        <v>0</v>
      </c>
      <c r="D3010" s="40" t="str">
        <f>IFERROR(VLOOKUP(C3010,参数表!A:D,2,0),"")</f>
        <v/>
      </c>
      <c r="E3010" s="10" t="str">
        <f>IFERROR(VLOOKUP(C3010,参数表!A:D,3,0),"")</f>
        <v/>
      </c>
      <c r="F3010" s="10" t="str">
        <f>IFERROR(VLOOKUP(C3010,参数表!A:D,4,0),"")</f>
        <v/>
      </c>
    </row>
    <row r="3011" spans="1:6">
      <c r="A3011" s="33" t="str">
        <f>COUNTIF($C$1:C3011,C3011)&amp;C3011</f>
        <v>0</v>
      </c>
      <c r="D3011" s="40" t="str">
        <f>IFERROR(VLOOKUP(C3011,参数表!A:D,2,0),"")</f>
        <v/>
      </c>
      <c r="E3011" s="10" t="str">
        <f>IFERROR(VLOOKUP(C3011,参数表!A:D,3,0),"")</f>
        <v/>
      </c>
      <c r="F3011" s="10" t="str">
        <f>IFERROR(VLOOKUP(C3011,参数表!A:D,4,0),"")</f>
        <v/>
      </c>
    </row>
    <row r="3012" spans="1:6">
      <c r="A3012" s="33" t="str">
        <f>COUNTIF($C$1:C3012,C3012)&amp;C3012</f>
        <v>0</v>
      </c>
      <c r="D3012" s="40" t="str">
        <f>IFERROR(VLOOKUP(C3012,参数表!A:D,2,0),"")</f>
        <v/>
      </c>
      <c r="E3012" s="10" t="str">
        <f>IFERROR(VLOOKUP(C3012,参数表!A:D,3,0),"")</f>
        <v/>
      </c>
      <c r="F3012" s="10" t="str">
        <f>IFERROR(VLOOKUP(C3012,参数表!A:D,4,0),"")</f>
        <v/>
      </c>
    </row>
    <row r="3013" spans="1:6">
      <c r="A3013" s="33" t="str">
        <f>COUNTIF($C$1:C3013,C3013)&amp;C3013</f>
        <v>0</v>
      </c>
      <c r="D3013" s="40" t="str">
        <f>IFERROR(VLOOKUP(C3013,参数表!A:D,2,0),"")</f>
        <v/>
      </c>
      <c r="E3013" s="10" t="str">
        <f>IFERROR(VLOOKUP(C3013,参数表!A:D,3,0),"")</f>
        <v/>
      </c>
      <c r="F3013" s="10" t="str">
        <f>IFERROR(VLOOKUP(C3013,参数表!A:D,4,0),"")</f>
        <v/>
      </c>
    </row>
    <row r="3014" spans="1:6">
      <c r="A3014" s="33" t="str">
        <f>COUNTIF($C$1:C3014,C3014)&amp;C3014</f>
        <v>0</v>
      </c>
      <c r="D3014" s="40" t="str">
        <f>IFERROR(VLOOKUP(C3014,参数表!A:D,2,0),"")</f>
        <v/>
      </c>
      <c r="E3014" s="10" t="str">
        <f>IFERROR(VLOOKUP(C3014,参数表!A:D,3,0),"")</f>
        <v/>
      </c>
      <c r="F3014" s="10" t="str">
        <f>IFERROR(VLOOKUP(C3014,参数表!A:D,4,0),"")</f>
        <v/>
      </c>
    </row>
    <row r="3015" spans="1:6">
      <c r="A3015" s="33" t="str">
        <f>COUNTIF($C$1:C3015,C3015)&amp;C3015</f>
        <v>0</v>
      </c>
      <c r="D3015" s="40" t="str">
        <f>IFERROR(VLOOKUP(C3015,参数表!A:D,2,0),"")</f>
        <v/>
      </c>
      <c r="E3015" s="10" t="str">
        <f>IFERROR(VLOOKUP(C3015,参数表!A:D,3,0),"")</f>
        <v/>
      </c>
      <c r="F3015" s="10" t="str">
        <f>IFERROR(VLOOKUP(C3015,参数表!A:D,4,0),"")</f>
        <v/>
      </c>
    </row>
    <row r="3016" spans="1:6">
      <c r="A3016" s="33" t="str">
        <f>COUNTIF($C$1:C3016,C3016)&amp;C3016</f>
        <v>0</v>
      </c>
      <c r="D3016" s="40" t="str">
        <f>IFERROR(VLOOKUP(C3016,参数表!A:D,2,0),"")</f>
        <v/>
      </c>
      <c r="E3016" s="10" t="str">
        <f>IFERROR(VLOOKUP(C3016,参数表!A:D,3,0),"")</f>
        <v/>
      </c>
      <c r="F3016" s="10" t="str">
        <f>IFERROR(VLOOKUP(C3016,参数表!A:D,4,0),"")</f>
        <v/>
      </c>
    </row>
    <row r="3017" spans="1:6">
      <c r="A3017" s="33" t="str">
        <f>COUNTIF($C$1:C3017,C3017)&amp;C3017</f>
        <v>0</v>
      </c>
      <c r="D3017" s="40" t="str">
        <f>IFERROR(VLOOKUP(C3017,参数表!A:D,2,0),"")</f>
        <v/>
      </c>
      <c r="E3017" s="10" t="str">
        <f>IFERROR(VLOOKUP(C3017,参数表!A:D,3,0),"")</f>
        <v/>
      </c>
      <c r="F3017" s="10" t="str">
        <f>IFERROR(VLOOKUP(C3017,参数表!A:D,4,0),"")</f>
        <v/>
      </c>
    </row>
    <row r="3018" spans="1:6">
      <c r="A3018" s="33" t="str">
        <f>COUNTIF($C$1:C3018,C3018)&amp;C3018</f>
        <v>0</v>
      </c>
      <c r="D3018" s="40" t="str">
        <f>IFERROR(VLOOKUP(C3018,参数表!A:D,2,0),"")</f>
        <v/>
      </c>
      <c r="E3018" s="10" t="str">
        <f>IFERROR(VLOOKUP(C3018,参数表!A:D,3,0),"")</f>
        <v/>
      </c>
      <c r="F3018" s="10" t="str">
        <f>IFERROR(VLOOKUP(C3018,参数表!A:D,4,0),"")</f>
        <v/>
      </c>
    </row>
    <row r="3019" spans="1:6">
      <c r="A3019" s="33" t="str">
        <f>COUNTIF($C$1:C3019,C3019)&amp;C3019</f>
        <v>0</v>
      </c>
      <c r="D3019" s="40" t="str">
        <f>IFERROR(VLOOKUP(C3019,参数表!A:D,2,0),"")</f>
        <v/>
      </c>
      <c r="E3019" s="10" t="str">
        <f>IFERROR(VLOOKUP(C3019,参数表!A:D,3,0),"")</f>
        <v/>
      </c>
      <c r="F3019" s="10" t="str">
        <f>IFERROR(VLOOKUP(C3019,参数表!A:D,4,0),"")</f>
        <v/>
      </c>
    </row>
    <row r="3020" spans="1:6">
      <c r="A3020" s="33" t="str">
        <f>COUNTIF($C$1:C3020,C3020)&amp;C3020</f>
        <v>0</v>
      </c>
      <c r="D3020" s="40" t="str">
        <f>IFERROR(VLOOKUP(C3020,参数表!A:D,2,0),"")</f>
        <v/>
      </c>
      <c r="E3020" s="10" t="str">
        <f>IFERROR(VLOOKUP(C3020,参数表!A:D,3,0),"")</f>
        <v/>
      </c>
      <c r="F3020" s="10" t="str">
        <f>IFERROR(VLOOKUP(C3020,参数表!A:D,4,0),"")</f>
        <v/>
      </c>
    </row>
    <row r="3021" spans="1:6">
      <c r="A3021" s="33" t="str">
        <f>COUNTIF($C$1:C3021,C3021)&amp;C3021</f>
        <v>0</v>
      </c>
      <c r="D3021" s="40" t="str">
        <f>IFERROR(VLOOKUP(C3021,参数表!A:D,2,0),"")</f>
        <v/>
      </c>
      <c r="E3021" s="10" t="str">
        <f>IFERROR(VLOOKUP(C3021,参数表!A:D,3,0),"")</f>
        <v/>
      </c>
      <c r="F3021" s="10" t="str">
        <f>IFERROR(VLOOKUP(C3021,参数表!A:D,4,0),"")</f>
        <v/>
      </c>
    </row>
    <row r="3022" spans="1:6">
      <c r="A3022" s="33" t="str">
        <f>COUNTIF($C$1:C3022,C3022)&amp;C3022</f>
        <v>0</v>
      </c>
      <c r="D3022" s="40" t="str">
        <f>IFERROR(VLOOKUP(C3022,参数表!A:D,2,0),"")</f>
        <v/>
      </c>
      <c r="E3022" s="10" t="str">
        <f>IFERROR(VLOOKUP(C3022,参数表!A:D,3,0),"")</f>
        <v/>
      </c>
      <c r="F3022" s="10" t="str">
        <f>IFERROR(VLOOKUP(C3022,参数表!A:D,4,0),"")</f>
        <v/>
      </c>
    </row>
    <row r="3023" spans="1:6">
      <c r="A3023" s="33" t="str">
        <f>COUNTIF($C$1:C3023,C3023)&amp;C3023</f>
        <v>0</v>
      </c>
      <c r="D3023" s="40" t="str">
        <f>IFERROR(VLOOKUP(C3023,参数表!A:D,2,0),"")</f>
        <v/>
      </c>
      <c r="E3023" s="10" t="str">
        <f>IFERROR(VLOOKUP(C3023,参数表!A:D,3,0),"")</f>
        <v/>
      </c>
      <c r="F3023" s="10" t="str">
        <f>IFERROR(VLOOKUP(C3023,参数表!A:D,4,0),"")</f>
        <v/>
      </c>
    </row>
    <row r="3024" spans="1:6">
      <c r="A3024" s="33" t="str">
        <f>COUNTIF($C$1:C3024,C3024)&amp;C3024</f>
        <v>0</v>
      </c>
      <c r="D3024" s="40" t="str">
        <f>IFERROR(VLOOKUP(C3024,参数表!A:D,2,0),"")</f>
        <v/>
      </c>
      <c r="E3024" s="10" t="str">
        <f>IFERROR(VLOOKUP(C3024,参数表!A:D,3,0),"")</f>
        <v/>
      </c>
      <c r="F3024" s="10" t="str">
        <f>IFERROR(VLOOKUP(C3024,参数表!A:D,4,0),"")</f>
        <v/>
      </c>
    </row>
    <row r="3025" spans="1:6">
      <c r="A3025" s="33" t="str">
        <f>COUNTIF($C$1:C3025,C3025)&amp;C3025</f>
        <v>0</v>
      </c>
      <c r="D3025" s="40" t="str">
        <f>IFERROR(VLOOKUP(C3025,参数表!A:D,2,0),"")</f>
        <v/>
      </c>
      <c r="E3025" s="10" t="str">
        <f>IFERROR(VLOOKUP(C3025,参数表!A:D,3,0),"")</f>
        <v/>
      </c>
      <c r="F3025" s="10" t="str">
        <f>IFERROR(VLOOKUP(C3025,参数表!A:D,4,0),"")</f>
        <v/>
      </c>
    </row>
    <row r="3026" spans="1:6">
      <c r="A3026" s="33" t="str">
        <f>COUNTIF($C$1:C3026,C3026)&amp;C3026</f>
        <v>0</v>
      </c>
      <c r="D3026" s="40" t="str">
        <f>IFERROR(VLOOKUP(C3026,参数表!A:D,2,0),"")</f>
        <v/>
      </c>
      <c r="E3026" s="10" t="str">
        <f>IFERROR(VLOOKUP(C3026,参数表!A:D,3,0),"")</f>
        <v/>
      </c>
      <c r="F3026" s="10" t="str">
        <f>IFERROR(VLOOKUP(C3026,参数表!A:D,4,0),"")</f>
        <v/>
      </c>
    </row>
    <row r="3027" spans="1:6">
      <c r="A3027" s="33" t="str">
        <f>COUNTIF($C$1:C3027,C3027)&amp;C3027</f>
        <v>0</v>
      </c>
      <c r="D3027" s="40" t="str">
        <f>IFERROR(VLOOKUP(C3027,参数表!A:D,2,0),"")</f>
        <v/>
      </c>
      <c r="E3027" s="10" t="str">
        <f>IFERROR(VLOOKUP(C3027,参数表!A:D,3,0),"")</f>
        <v/>
      </c>
      <c r="F3027" s="10" t="str">
        <f>IFERROR(VLOOKUP(C3027,参数表!A:D,4,0),"")</f>
        <v/>
      </c>
    </row>
    <row r="3028" spans="1:6">
      <c r="A3028" s="33" t="str">
        <f>COUNTIF($C$1:C3028,C3028)&amp;C3028</f>
        <v>0</v>
      </c>
      <c r="D3028" s="40" t="str">
        <f>IFERROR(VLOOKUP(C3028,参数表!A:D,2,0),"")</f>
        <v/>
      </c>
      <c r="E3028" s="10" t="str">
        <f>IFERROR(VLOOKUP(C3028,参数表!A:D,3,0),"")</f>
        <v/>
      </c>
      <c r="F3028" s="10" t="str">
        <f>IFERROR(VLOOKUP(C3028,参数表!A:D,4,0),"")</f>
        <v/>
      </c>
    </row>
    <row r="3029" spans="1:6">
      <c r="A3029" s="33" t="str">
        <f>COUNTIF($C$1:C3029,C3029)&amp;C3029</f>
        <v>0</v>
      </c>
      <c r="D3029" s="40" t="str">
        <f>IFERROR(VLOOKUP(C3029,参数表!A:D,2,0),"")</f>
        <v/>
      </c>
      <c r="E3029" s="10" t="str">
        <f>IFERROR(VLOOKUP(C3029,参数表!A:D,3,0),"")</f>
        <v/>
      </c>
      <c r="F3029" s="10" t="str">
        <f>IFERROR(VLOOKUP(C3029,参数表!A:D,4,0),"")</f>
        <v/>
      </c>
    </row>
    <row r="3030" spans="1:6">
      <c r="A3030" s="33" t="str">
        <f>COUNTIF($C$1:C3030,C3030)&amp;C3030</f>
        <v>0</v>
      </c>
      <c r="D3030" s="40" t="str">
        <f>IFERROR(VLOOKUP(C3030,参数表!A:D,2,0),"")</f>
        <v/>
      </c>
      <c r="E3030" s="10" t="str">
        <f>IFERROR(VLOOKUP(C3030,参数表!A:D,3,0),"")</f>
        <v/>
      </c>
      <c r="F3030" s="10" t="str">
        <f>IFERROR(VLOOKUP(C3030,参数表!A:D,4,0),"")</f>
        <v/>
      </c>
    </row>
    <row r="3031" spans="1:6">
      <c r="A3031" s="33" t="str">
        <f>COUNTIF($C$1:C3031,C3031)&amp;C3031</f>
        <v>0</v>
      </c>
      <c r="D3031" s="40" t="str">
        <f>IFERROR(VLOOKUP(C3031,参数表!A:D,2,0),"")</f>
        <v/>
      </c>
      <c r="E3031" s="10" t="str">
        <f>IFERROR(VLOOKUP(C3031,参数表!A:D,3,0),"")</f>
        <v/>
      </c>
      <c r="F3031" s="10" t="str">
        <f>IFERROR(VLOOKUP(C3031,参数表!A:D,4,0),"")</f>
        <v/>
      </c>
    </row>
    <row r="3032" spans="1:6">
      <c r="A3032" s="33" t="str">
        <f>COUNTIF($C$1:C3032,C3032)&amp;C3032</f>
        <v>0</v>
      </c>
      <c r="D3032" s="40" t="str">
        <f>IFERROR(VLOOKUP(C3032,参数表!A:D,2,0),"")</f>
        <v/>
      </c>
      <c r="E3032" s="10" t="str">
        <f>IFERROR(VLOOKUP(C3032,参数表!A:D,3,0),"")</f>
        <v/>
      </c>
      <c r="F3032" s="10" t="str">
        <f>IFERROR(VLOOKUP(C3032,参数表!A:D,4,0),"")</f>
        <v/>
      </c>
    </row>
    <row r="3033" spans="1:6">
      <c r="A3033" s="33" t="str">
        <f>COUNTIF($C$1:C3033,C3033)&amp;C3033</f>
        <v>0</v>
      </c>
      <c r="D3033" s="40" t="str">
        <f>IFERROR(VLOOKUP(C3033,参数表!A:D,2,0),"")</f>
        <v/>
      </c>
      <c r="E3033" s="10" t="str">
        <f>IFERROR(VLOOKUP(C3033,参数表!A:D,3,0),"")</f>
        <v/>
      </c>
      <c r="F3033" s="10" t="str">
        <f>IFERROR(VLOOKUP(C3033,参数表!A:D,4,0),"")</f>
        <v/>
      </c>
    </row>
    <row r="3034" spans="1:6">
      <c r="A3034" s="33" t="str">
        <f>COUNTIF($C$1:C3034,C3034)&amp;C3034</f>
        <v>0</v>
      </c>
      <c r="D3034" s="40" t="str">
        <f>IFERROR(VLOOKUP(C3034,参数表!A:D,2,0),"")</f>
        <v/>
      </c>
      <c r="E3034" s="10" t="str">
        <f>IFERROR(VLOOKUP(C3034,参数表!A:D,3,0),"")</f>
        <v/>
      </c>
      <c r="F3034" s="10" t="str">
        <f>IFERROR(VLOOKUP(C3034,参数表!A:D,4,0),"")</f>
        <v/>
      </c>
    </row>
    <row r="3035" spans="1:6">
      <c r="A3035" s="33" t="str">
        <f>COUNTIF($C$1:C3035,C3035)&amp;C3035</f>
        <v>0</v>
      </c>
      <c r="D3035" s="40" t="str">
        <f>IFERROR(VLOOKUP(C3035,参数表!A:D,2,0),"")</f>
        <v/>
      </c>
      <c r="E3035" s="10" t="str">
        <f>IFERROR(VLOOKUP(C3035,参数表!A:D,3,0),"")</f>
        <v/>
      </c>
      <c r="F3035" s="10" t="str">
        <f>IFERROR(VLOOKUP(C3035,参数表!A:D,4,0),"")</f>
        <v/>
      </c>
    </row>
    <row r="3036" spans="1:6">
      <c r="A3036" s="33" t="str">
        <f>COUNTIF($C$1:C3036,C3036)&amp;C3036</f>
        <v>0</v>
      </c>
      <c r="D3036" s="40" t="str">
        <f>IFERROR(VLOOKUP(C3036,参数表!A:D,2,0),"")</f>
        <v/>
      </c>
      <c r="E3036" s="10" t="str">
        <f>IFERROR(VLOOKUP(C3036,参数表!A:D,3,0),"")</f>
        <v/>
      </c>
      <c r="F3036" s="10" t="str">
        <f>IFERROR(VLOOKUP(C3036,参数表!A:D,4,0),"")</f>
        <v/>
      </c>
    </row>
    <row r="3037" spans="1:6">
      <c r="A3037" s="33" t="str">
        <f>COUNTIF($C$1:C3037,C3037)&amp;C3037</f>
        <v>0</v>
      </c>
      <c r="D3037" s="40" t="str">
        <f>IFERROR(VLOOKUP(C3037,参数表!A:D,2,0),"")</f>
        <v/>
      </c>
      <c r="E3037" s="10" t="str">
        <f>IFERROR(VLOOKUP(C3037,参数表!A:D,3,0),"")</f>
        <v/>
      </c>
      <c r="F3037" s="10" t="str">
        <f>IFERROR(VLOOKUP(C3037,参数表!A:D,4,0),"")</f>
        <v/>
      </c>
    </row>
    <row r="3038" spans="1:6">
      <c r="A3038" s="33" t="str">
        <f>COUNTIF($C$1:C3038,C3038)&amp;C3038</f>
        <v>0</v>
      </c>
      <c r="D3038" s="40" t="str">
        <f>IFERROR(VLOOKUP(C3038,参数表!A:D,2,0),"")</f>
        <v/>
      </c>
      <c r="E3038" s="10" t="str">
        <f>IFERROR(VLOOKUP(C3038,参数表!A:D,3,0),"")</f>
        <v/>
      </c>
      <c r="F3038" s="10" t="str">
        <f>IFERROR(VLOOKUP(C3038,参数表!A:D,4,0),"")</f>
        <v/>
      </c>
    </row>
    <row r="3039" spans="1:6">
      <c r="A3039" s="33" t="str">
        <f>COUNTIF($C$1:C3039,C3039)&amp;C3039</f>
        <v>0</v>
      </c>
      <c r="D3039" s="40" t="str">
        <f>IFERROR(VLOOKUP(C3039,参数表!A:D,2,0),"")</f>
        <v/>
      </c>
      <c r="E3039" s="10" t="str">
        <f>IFERROR(VLOOKUP(C3039,参数表!A:D,3,0),"")</f>
        <v/>
      </c>
      <c r="F3039" s="10" t="str">
        <f>IFERROR(VLOOKUP(C3039,参数表!A:D,4,0),"")</f>
        <v/>
      </c>
    </row>
    <row r="3040" spans="1:6">
      <c r="A3040" s="33" t="str">
        <f>COUNTIF($C$1:C3040,C3040)&amp;C3040</f>
        <v>0</v>
      </c>
      <c r="D3040" s="40" t="str">
        <f>IFERROR(VLOOKUP(C3040,参数表!A:D,2,0),"")</f>
        <v/>
      </c>
      <c r="E3040" s="10" t="str">
        <f>IFERROR(VLOOKUP(C3040,参数表!A:D,3,0),"")</f>
        <v/>
      </c>
      <c r="F3040" s="10" t="str">
        <f>IFERROR(VLOOKUP(C3040,参数表!A:D,4,0),"")</f>
        <v/>
      </c>
    </row>
    <row r="3041" spans="1:6">
      <c r="A3041" s="33" t="str">
        <f>COUNTIF($C$1:C3041,C3041)&amp;C3041</f>
        <v>0</v>
      </c>
      <c r="D3041" s="40" t="str">
        <f>IFERROR(VLOOKUP(C3041,参数表!A:D,2,0),"")</f>
        <v/>
      </c>
      <c r="E3041" s="10" t="str">
        <f>IFERROR(VLOOKUP(C3041,参数表!A:D,3,0),"")</f>
        <v/>
      </c>
      <c r="F3041" s="10" t="str">
        <f>IFERROR(VLOOKUP(C3041,参数表!A:D,4,0),"")</f>
        <v/>
      </c>
    </row>
    <row r="3042" spans="1:6">
      <c r="A3042" s="33" t="str">
        <f>COUNTIF($C$1:C3042,C3042)&amp;C3042</f>
        <v>0</v>
      </c>
      <c r="D3042" s="40" t="str">
        <f>IFERROR(VLOOKUP(C3042,参数表!A:D,2,0),"")</f>
        <v/>
      </c>
      <c r="E3042" s="10" t="str">
        <f>IFERROR(VLOOKUP(C3042,参数表!A:D,3,0),"")</f>
        <v/>
      </c>
      <c r="F3042" s="10" t="str">
        <f>IFERROR(VLOOKUP(C3042,参数表!A:D,4,0),"")</f>
        <v/>
      </c>
    </row>
    <row r="3043" spans="1:6">
      <c r="A3043" s="33" t="str">
        <f>COUNTIF($C$1:C3043,C3043)&amp;C3043</f>
        <v>0</v>
      </c>
      <c r="D3043" s="40" t="str">
        <f>IFERROR(VLOOKUP(C3043,参数表!A:D,2,0),"")</f>
        <v/>
      </c>
      <c r="E3043" s="10" t="str">
        <f>IFERROR(VLOOKUP(C3043,参数表!A:D,3,0),"")</f>
        <v/>
      </c>
      <c r="F3043" s="10" t="str">
        <f>IFERROR(VLOOKUP(C3043,参数表!A:D,4,0),"")</f>
        <v/>
      </c>
    </row>
    <row r="3044" spans="1:6">
      <c r="A3044" s="33" t="str">
        <f>COUNTIF($C$1:C3044,C3044)&amp;C3044</f>
        <v>0</v>
      </c>
      <c r="D3044" s="40" t="str">
        <f>IFERROR(VLOOKUP(C3044,参数表!A:D,2,0),"")</f>
        <v/>
      </c>
      <c r="E3044" s="10" t="str">
        <f>IFERROR(VLOOKUP(C3044,参数表!A:D,3,0),"")</f>
        <v/>
      </c>
      <c r="F3044" s="10" t="str">
        <f>IFERROR(VLOOKUP(C3044,参数表!A:D,4,0),"")</f>
        <v/>
      </c>
    </row>
    <row r="3045" spans="1:6">
      <c r="A3045" s="33" t="str">
        <f>COUNTIF($C$1:C3045,C3045)&amp;C3045</f>
        <v>0</v>
      </c>
      <c r="D3045" s="40" t="str">
        <f>IFERROR(VLOOKUP(C3045,参数表!A:D,2,0),"")</f>
        <v/>
      </c>
      <c r="E3045" s="10" t="str">
        <f>IFERROR(VLOOKUP(C3045,参数表!A:D,3,0),"")</f>
        <v/>
      </c>
      <c r="F3045" s="10" t="str">
        <f>IFERROR(VLOOKUP(C3045,参数表!A:D,4,0),"")</f>
        <v/>
      </c>
    </row>
    <row r="3046" spans="1:6">
      <c r="A3046" s="33" t="str">
        <f>COUNTIF($C$1:C3046,C3046)&amp;C3046</f>
        <v>0</v>
      </c>
      <c r="D3046" s="40" t="str">
        <f>IFERROR(VLOOKUP(C3046,参数表!A:D,2,0),"")</f>
        <v/>
      </c>
      <c r="E3046" s="10" t="str">
        <f>IFERROR(VLOOKUP(C3046,参数表!A:D,3,0),"")</f>
        <v/>
      </c>
      <c r="F3046" s="10" t="str">
        <f>IFERROR(VLOOKUP(C3046,参数表!A:D,4,0),"")</f>
        <v/>
      </c>
    </row>
    <row r="3047" spans="1:6">
      <c r="A3047" s="33" t="str">
        <f>COUNTIF($C$1:C3047,C3047)&amp;C3047</f>
        <v>0</v>
      </c>
      <c r="D3047" s="40" t="str">
        <f>IFERROR(VLOOKUP(C3047,参数表!A:D,2,0),"")</f>
        <v/>
      </c>
      <c r="E3047" s="10" t="str">
        <f>IFERROR(VLOOKUP(C3047,参数表!A:D,3,0),"")</f>
        <v/>
      </c>
      <c r="F3047" s="10" t="str">
        <f>IFERROR(VLOOKUP(C3047,参数表!A:D,4,0),"")</f>
        <v/>
      </c>
    </row>
    <row r="3048" spans="1:6">
      <c r="A3048" s="33" t="str">
        <f>COUNTIF($C$1:C3048,C3048)&amp;C3048</f>
        <v>0</v>
      </c>
      <c r="D3048" s="40" t="str">
        <f>IFERROR(VLOOKUP(C3048,参数表!A:D,2,0),"")</f>
        <v/>
      </c>
      <c r="E3048" s="10" t="str">
        <f>IFERROR(VLOOKUP(C3048,参数表!A:D,3,0),"")</f>
        <v/>
      </c>
      <c r="F3048" s="10" t="str">
        <f>IFERROR(VLOOKUP(C3048,参数表!A:D,4,0),"")</f>
        <v/>
      </c>
    </row>
    <row r="3049" spans="1:6">
      <c r="A3049" s="33" t="str">
        <f>COUNTIF($C$1:C3049,C3049)&amp;C3049</f>
        <v>0</v>
      </c>
      <c r="D3049" s="40" t="str">
        <f>IFERROR(VLOOKUP(C3049,参数表!A:D,2,0),"")</f>
        <v/>
      </c>
      <c r="E3049" s="10" t="str">
        <f>IFERROR(VLOOKUP(C3049,参数表!A:D,3,0),"")</f>
        <v/>
      </c>
      <c r="F3049" s="10" t="str">
        <f>IFERROR(VLOOKUP(C3049,参数表!A:D,4,0),"")</f>
        <v/>
      </c>
    </row>
    <row r="3050" spans="1:6">
      <c r="A3050" s="33" t="str">
        <f>COUNTIF($C$1:C3050,C3050)&amp;C3050</f>
        <v>0</v>
      </c>
      <c r="D3050" s="40" t="str">
        <f>IFERROR(VLOOKUP(C3050,参数表!A:D,2,0),"")</f>
        <v/>
      </c>
      <c r="E3050" s="10" t="str">
        <f>IFERROR(VLOOKUP(C3050,参数表!A:D,3,0),"")</f>
        <v/>
      </c>
      <c r="F3050" s="10" t="str">
        <f>IFERROR(VLOOKUP(C3050,参数表!A:D,4,0),"")</f>
        <v/>
      </c>
    </row>
    <row r="3051" spans="1:6">
      <c r="A3051" s="33" t="str">
        <f>COUNTIF($C$1:C3051,C3051)&amp;C3051</f>
        <v>0</v>
      </c>
      <c r="D3051" s="40" t="str">
        <f>IFERROR(VLOOKUP(C3051,参数表!A:D,2,0),"")</f>
        <v/>
      </c>
      <c r="E3051" s="10" t="str">
        <f>IFERROR(VLOOKUP(C3051,参数表!A:D,3,0),"")</f>
        <v/>
      </c>
      <c r="F3051" s="10" t="str">
        <f>IFERROR(VLOOKUP(C3051,参数表!A:D,4,0),"")</f>
        <v/>
      </c>
    </row>
    <row r="3052" spans="1:6">
      <c r="A3052" s="33" t="str">
        <f>COUNTIF($C$1:C3052,C3052)&amp;C3052</f>
        <v>0</v>
      </c>
      <c r="D3052" s="40" t="str">
        <f>IFERROR(VLOOKUP(C3052,参数表!A:D,2,0),"")</f>
        <v/>
      </c>
      <c r="E3052" s="10" t="str">
        <f>IFERROR(VLOOKUP(C3052,参数表!A:D,3,0),"")</f>
        <v/>
      </c>
      <c r="F3052" s="10" t="str">
        <f>IFERROR(VLOOKUP(C3052,参数表!A:D,4,0),"")</f>
        <v/>
      </c>
    </row>
    <row r="3053" spans="1:6">
      <c r="A3053" s="33" t="str">
        <f>COUNTIF($C$1:C3053,C3053)&amp;C3053</f>
        <v>0</v>
      </c>
      <c r="D3053" s="40" t="str">
        <f>IFERROR(VLOOKUP(C3053,参数表!A:D,2,0),"")</f>
        <v/>
      </c>
      <c r="E3053" s="10" t="str">
        <f>IFERROR(VLOOKUP(C3053,参数表!A:D,3,0),"")</f>
        <v/>
      </c>
      <c r="F3053" s="10" t="str">
        <f>IFERROR(VLOOKUP(C3053,参数表!A:D,4,0),"")</f>
        <v/>
      </c>
    </row>
    <row r="3054" spans="1:6">
      <c r="A3054" s="33" t="str">
        <f>COUNTIF($C$1:C3054,C3054)&amp;C3054</f>
        <v>0</v>
      </c>
      <c r="D3054" s="40" t="str">
        <f>IFERROR(VLOOKUP(C3054,参数表!A:D,2,0),"")</f>
        <v/>
      </c>
      <c r="E3054" s="10" t="str">
        <f>IFERROR(VLOOKUP(C3054,参数表!A:D,3,0),"")</f>
        <v/>
      </c>
      <c r="F3054" s="10" t="str">
        <f>IFERROR(VLOOKUP(C3054,参数表!A:D,4,0),"")</f>
        <v/>
      </c>
    </row>
    <row r="3055" spans="1:6">
      <c r="A3055" s="33" t="str">
        <f>COUNTIF($C$1:C3055,C3055)&amp;C3055</f>
        <v>0</v>
      </c>
      <c r="D3055" s="40" t="str">
        <f>IFERROR(VLOOKUP(C3055,参数表!A:D,2,0),"")</f>
        <v/>
      </c>
      <c r="E3055" s="10" t="str">
        <f>IFERROR(VLOOKUP(C3055,参数表!A:D,3,0),"")</f>
        <v/>
      </c>
      <c r="F3055" s="10" t="str">
        <f>IFERROR(VLOOKUP(C3055,参数表!A:D,4,0),"")</f>
        <v/>
      </c>
    </row>
    <row r="3056" spans="1:6">
      <c r="A3056" s="33" t="str">
        <f>COUNTIF($C$1:C3056,C3056)&amp;C3056</f>
        <v>0</v>
      </c>
      <c r="D3056" s="40" t="str">
        <f>IFERROR(VLOOKUP(C3056,参数表!A:D,2,0),"")</f>
        <v/>
      </c>
      <c r="E3056" s="10" t="str">
        <f>IFERROR(VLOOKUP(C3056,参数表!A:D,3,0),"")</f>
        <v/>
      </c>
      <c r="F3056" s="10" t="str">
        <f>IFERROR(VLOOKUP(C3056,参数表!A:D,4,0),"")</f>
        <v/>
      </c>
    </row>
    <row r="3057" spans="1:6">
      <c r="A3057" s="33" t="str">
        <f>COUNTIF($C$1:C3057,C3057)&amp;C3057</f>
        <v>0</v>
      </c>
      <c r="D3057" s="40" t="str">
        <f>IFERROR(VLOOKUP(C3057,参数表!A:D,2,0),"")</f>
        <v/>
      </c>
      <c r="E3057" s="10" t="str">
        <f>IFERROR(VLOOKUP(C3057,参数表!A:D,3,0),"")</f>
        <v/>
      </c>
      <c r="F3057" s="10" t="str">
        <f>IFERROR(VLOOKUP(C3057,参数表!A:D,4,0),"")</f>
        <v/>
      </c>
    </row>
    <row r="3058" spans="1:6">
      <c r="A3058" s="33" t="str">
        <f>COUNTIF($C$1:C3058,C3058)&amp;C3058</f>
        <v>0</v>
      </c>
      <c r="D3058" s="40" t="str">
        <f>IFERROR(VLOOKUP(C3058,参数表!A:D,2,0),"")</f>
        <v/>
      </c>
      <c r="E3058" s="10" t="str">
        <f>IFERROR(VLOOKUP(C3058,参数表!A:D,3,0),"")</f>
        <v/>
      </c>
      <c r="F3058" s="10" t="str">
        <f>IFERROR(VLOOKUP(C3058,参数表!A:D,4,0),"")</f>
        <v/>
      </c>
    </row>
    <row r="3059" spans="1:6">
      <c r="A3059" s="33" t="str">
        <f>COUNTIF($C$1:C3059,C3059)&amp;C3059</f>
        <v>0</v>
      </c>
      <c r="D3059" s="40" t="str">
        <f>IFERROR(VLOOKUP(C3059,参数表!A:D,2,0),"")</f>
        <v/>
      </c>
      <c r="E3059" s="10" t="str">
        <f>IFERROR(VLOOKUP(C3059,参数表!A:D,3,0),"")</f>
        <v/>
      </c>
      <c r="F3059" s="10" t="str">
        <f>IFERROR(VLOOKUP(C3059,参数表!A:D,4,0),"")</f>
        <v/>
      </c>
    </row>
    <row r="3060" spans="1:6">
      <c r="A3060" s="33" t="str">
        <f>COUNTIF($C$1:C3060,C3060)&amp;C3060</f>
        <v>0</v>
      </c>
      <c r="D3060" s="40" t="str">
        <f>IFERROR(VLOOKUP(C3060,参数表!A:D,2,0),"")</f>
        <v/>
      </c>
      <c r="E3060" s="10" t="str">
        <f>IFERROR(VLOOKUP(C3060,参数表!A:D,3,0),"")</f>
        <v/>
      </c>
      <c r="F3060" s="10" t="str">
        <f>IFERROR(VLOOKUP(C3060,参数表!A:D,4,0),"")</f>
        <v/>
      </c>
    </row>
    <row r="3061" spans="1:6">
      <c r="A3061" s="33" t="str">
        <f>COUNTIF($C$1:C3061,C3061)&amp;C3061</f>
        <v>0</v>
      </c>
      <c r="D3061" s="40" t="str">
        <f>IFERROR(VLOOKUP(C3061,参数表!A:D,2,0),"")</f>
        <v/>
      </c>
      <c r="E3061" s="10" t="str">
        <f>IFERROR(VLOOKUP(C3061,参数表!A:D,3,0),"")</f>
        <v/>
      </c>
      <c r="F3061" s="10" t="str">
        <f>IFERROR(VLOOKUP(C3061,参数表!A:D,4,0),"")</f>
        <v/>
      </c>
    </row>
    <row r="3062" spans="1:6">
      <c r="A3062" s="33" t="str">
        <f>COUNTIF($C$1:C3062,C3062)&amp;C3062</f>
        <v>0</v>
      </c>
      <c r="D3062" s="40" t="str">
        <f>IFERROR(VLOOKUP(C3062,参数表!A:D,2,0),"")</f>
        <v/>
      </c>
      <c r="E3062" s="10" t="str">
        <f>IFERROR(VLOOKUP(C3062,参数表!A:D,3,0),"")</f>
        <v/>
      </c>
      <c r="F3062" s="10" t="str">
        <f>IFERROR(VLOOKUP(C3062,参数表!A:D,4,0),"")</f>
        <v/>
      </c>
    </row>
    <row r="3063" spans="1:6">
      <c r="A3063" s="33" t="str">
        <f>COUNTIF($C$1:C3063,C3063)&amp;C3063</f>
        <v>0</v>
      </c>
      <c r="D3063" s="40" t="str">
        <f>IFERROR(VLOOKUP(C3063,参数表!A:D,2,0),"")</f>
        <v/>
      </c>
      <c r="E3063" s="10" t="str">
        <f>IFERROR(VLOOKUP(C3063,参数表!A:D,3,0),"")</f>
        <v/>
      </c>
      <c r="F3063" s="10" t="str">
        <f>IFERROR(VLOOKUP(C3063,参数表!A:D,4,0),"")</f>
        <v/>
      </c>
    </row>
    <row r="3064" spans="1:6">
      <c r="A3064" s="33" t="str">
        <f>COUNTIF($C$1:C3064,C3064)&amp;C3064</f>
        <v>0</v>
      </c>
      <c r="D3064" s="40" t="str">
        <f>IFERROR(VLOOKUP(C3064,参数表!A:D,2,0),"")</f>
        <v/>
      </c>
      <c r="E3064" s="10" t="str">
        <f>IFERROR(VLOOKUP(C3064,参数表!A:D,3,0),"")</f>
        <v/>
      </c>
      <c r="F3064" s="10" t="str">
        <f>IFERROR(VLOOKUP(C3064,参数表!A:D,4,0),"")</f>
        <v/>
      </c>
    </row>
    <row r="3065" spans="1:6">
      <c r="A3065" s="33" t="str">
        <f>COUNTIF($C$1:C3065,C3065)&amp;C3065</f>
        <v>0</v>
      </c>
      <c r="D3065" s="40" t="str">
        <f>IFERROR(VLOOKUP(C3065,参数表!A:D,2,0),"")</f>
        <v/>
      </c>
      <c r="E3065" s="10" t="str">
        <f>IFERROR(VLOOKUP(C3065,参数表!A:D,3,0),"")</f>
        <v/>
      </c>
      <c r="F3065" s="10" t="str">
        <f>IFERROR(VLOOKUP(C3065,参数表!A:D,4,0),"")</f>
        <v/>
      </c>
    </row>
    <row r="3066" spans="1:6">
      <c r="A3066" s="33" t="str">
        <f>COUNTIF($C$1:C3066,C3066)&amp;C3066</f>
        <v>0</v>
      </c>
      <c r="D3066" s="40" t="str">
        <f>IFERROR(VLOOKUP(C3066,参数表!A:D,2,0),"")</f>
        <v/>
      </c>
      <c r="E3066" s="10" t="str">
        <f>IFERROR(VLOOKUP(C3066,参数表!A:D,3,0),"")</f>
        <v/>
      </c>
      <c r="F3066" s="10" t="str">
        <f>IFERROR(VLOOKUP(C3066,参数表!A:D,4,0),"")</f>
        <v/>
      </c>
    </row>
    <row r="3067" spans="1:6">
      <c r="A3067" s="33" t="str">
        <f>COUNTIF($C$1:C3067,C3067)&amp;C3067</f>
        <v>0</v>
      </c>
      <c r="D3067" s="40" t="str">
        <f>IFERROR(VLOOKUP(C3067,参数表!A:D,2,0),"")</f>
        <v/>
      </c>
      <c r="E3067" s="10" t="str">
        <f>IFERROR(VLOOKUP(C3067,参数表!A:D,3,0),"")</f>
        <v/>
      </c>
      <c r="F3067" s="10" t="str">
        <f>IFERROR(VLOOKUP(C3067,参数表!A:D,4,0),"")</f>
        <v/>
      </c>
    </row>
    <row r="3068" spans="1:6">
      <c r="A3068" s="33" t="str">
        <f>COUNTIF($C$1:C3068,C3068)&amp;C3068</f>
        <v>0</v>
      </c>
      <c r="D3068" s="40" t="str">
        <f>IFERROR(VLOOKUP(C3068,参数表!A:D,2,0),"")</f>
        <v/>
      </c>
      <c r="E3068" s="10" t="str">
        <f>IFERROR(VLOOKUP(C3068,参数表!A:D,3,0),"")</f>
        <v/>
      </c>
      <c r="F3068" s="10" t="str">
        <f>IFERROR(VLOOKUP(C3068,参数表!A:D,4,0),"")</f>
        <v/>
      </c>
    </row>
    <row r="3069" spans="1:6">
      <c r="A3069" s="33" t="str">
        <f>COUNTIF($C$1:C3069,C3069)&amp;C3069</f>
        <v>0</v>
      </c>
      <c r="D3069" s="40" t="str">
        <f>IFERROR(VLOOKUP(C3069,参数表!A:D,2,0),"")</f>
        <v/>
      </c>
      <c r="E3069" s="10" t="str">
        <f>IFERROR(VLOOKUP(C3069,参数表!A:D,3,0),"")</f>
        <v/>
      </c>
      <c r="F3069" s="10" t="str">
        <f>IFERROR(VLOOKUP(C3069,参数表!A:D,4,0),"")</f>
        <v/>
      </c>
    </row>
    <row r="3070" spans="1:6">
      <c r="A3070" s="33" t="str">
        <f>COUNTIF($C$1:C3070,C3070)&amp;C3070</f>
        <v>0</v>
      </c>
      <c r="D3070" s="40" t="str">
        <f>IFERROR(VLOOKUP(C3070,参数表!A:D,2,0),"")</f>
        <v/>
      </c>
      <c r="E3070" s="10" t="str">
        <f>IFERROR(VLOOKUP(C3070,参数表!A:D,3,0),"")</f>
        <v/>
      </c>
      <c r="F3070" s="10" t="str">
        <f>IFERROR(VLOOKUP(C3070,参数表!A:D,4,0),"")</f>
        <v/>
      </c>
    </row>
    <row r="3071" spans="1:6">
      <c r="A3071" s="33" t="str">
        <f>COUNTIF($C$1:C3071,C3071)&amp;C3071</f>
        <v>0</v>
      </c>
      <c r="D3071" s="40" t="str">
        <f>IFERROR(VLOOKUP(C3071,参数表!A:D,2,0),"")</f>
        <v/>
      </c>
      <c r="E3071" s="10" t="str">
        <f>IFERROR(VLOOKUP(C3071,参数表!A:D,3,0),"")</f>
        <v/>
      </c>
      <c r="F3071" s="10" t="str">
        <f>IFERROR(VLOOKUP(C3071,参数表!A:D,4,0),"")</f>
        <v/>
      </c>
    </row>
    <row r="3072" spans="1:6">
      <c r="A3072" s="33" t="str">
        <f>COUNTIF($C$1:C3072,C3072)&amp;C3072</f>
        <v>0</v>
      </c>
      <c r="D3072" s="40" t="str">
        <f>IFERROR(VLOOKUP(C3072,参数表!A:D,2,0),"")</f>
        <v/>
      </c>
      <c r="E3072" s="10" t="str">
        <f>IFERROR(VLOOKUP(C3072,参数表!A:D,3,0),"")</f>
        <v/>
      </c>
      <c r="F3072" s="10" t="str">
        <f>IFERROR(VLOOKUP(C3072,参数表!A:D,4,0),"")</f>
        <v/>
      </c>
    </row>
    <row r="3073" spans="1:6">
      <c r="A3073" s="33" t="str">
        <f>COUNTIF($C$1:C3073,C3073)&amp;C3073</f>
        <v>0</v>
      </c>
      <c r="D3073" s="40" t="str">
        <f>IFERROR(VLOOKUP(C3073,参数表!A:D,2,0),"")</f>
        <v/>
      </c>
      <c r="E3073" s="10" t="str">
        <f>IFERROR(VLOOKUP(C3073,参数表!A:D,3,0),"")</f>
        <v/>
      </c>
      <c r="F3073" s="10" t="str">
        <f>IFERROR(VLOOKUP(C3073,参数表!A:D,4,0),"")</f>
        <v/>
      </c>
    </row>
    <row r="3074" spans="1:6">
      <c r="A3074" s="33" t="str">
        <f>COUNTIF($C$1:C3074,C3074)&amp;C3074</f>
        <v>0</v>
      </c>
      <c r="D3074" s="40" t="str">
        <f>IFERROR(VLOOKUP(C3074,参数表!A:D,2,0),"")</f>
        <v/>
      </c>
      <c r="E3074" s="10" t="str">
        <f>IFERROR(VLOOKUP(C3074,参数表!A:D,3,0),"")</f>
        <v/>
      </c>
      <c r="F3074" s="10" t="str">
        <f>IFERROR(VLOOKUP(C3074,参数表!A:D,4,0),"")</f>
        <v/>
      </c>
    </row>
    <row r="3075" spans="1:6">
      <c r="A3075" s="33" t="str">
        <f>COUNTIF($C$1:C3075,C3075)&amp;C3075</f>
        <v>0</v>
      </c>
      <c r="D3075" s="40" t="str">
        <f>IFERROR(VLOOKUP(C3075,参数表!A:D,2,0),"")</f>
        <v/>
      </c>
      <c r="E3075" s="10" t="str">
        <f>IFERROR(VLOOKUP(C3075,参数表!A:D,3,0),"")</f>
        <v/>
      </c>
      <c r="F3075" s="10" t="str">
        <f>IFERROR(VLOOKUP(C3075,参数表!A:D,4,0),"")</f>
        <v/>
      </c>
    </row>
    <row r="3076" spans="1:6">
      <c r="A3076" s="33" t="str">
        <f>COUNTIF($C$1:C3076,C3076)&amp;C3076</f>
        <v>0</v>
      </c>
      <c r="D3076" s="40" t="str">
        <f>IFERROR(VLOOKUP(C3076,参数表!A:D,2,0),"")</f>
        <v/>
      </c>
      <c r="E3076" s="10" t="str">
        <f>IFERROR(VLOOKUP(C3076,参数表!A:D,3,0),"")</f>
        <v/>
      </c>
      <c r="F3076" s="10" t="str">
        <f>IFERROR(VLOOKUP(C3076,参数表!A:D,4,0),"")</f>
        <v/>
      </c>
    </row>
    <row r="3077" spans="1:6">
      <c r="A3077" s="33" t="str">
        <f>COUNTIF($C$1:C3077,C3077)&amp;C3077</f>
        <v>0</v>
      </c>
      <c r="D3077" s="40" t="str">
        <f>IFERROR(VLOOKUP(C3077,参数表!A:D,2,0),"")</f>
        <v/>
      </c>
      <c r="E3077" s="10" t="str">
        <f>IFERROR(VLOOKUP(C3077,参数表!A:D,3,0),"")</f>
        <v/>
      </c>
      <c r="F3077" s="10" t="str">
        <f>IFERROR(VLOOKUP(C3077,参数表!A:D,4,0),"")</f>
        <v/>
      </c>
    </row>
    <row r="3078" spans="1:6">
      <c r="A3078" s="33" t="str">
        <f>COUNTIF($C$1:C3078,C3078)&amp;C3078</f>
        <v>0</v>
      </c>
      <c r="D3078" s="40" t="str">
        <f>IFERROR(VLOOKUP(C3078,参数表!A:D,2,0),"")</f>
        <v/>
      </c>
      <c r="E3078" s="10" t="str">
        <f>IFERROR(VLOOKUP(C3078,参数表!A:D,3,0),"")</f>
        <v/>
      </c>
      <c r="F3078" s="10" t="str">
        <f>IFERROR(VLOOKUP(C3078,参数表!A:D,4,0),"")</f>
        <v/>
      </c>
    </row>
    <row r="3079" spans="1:6">
      <c r="A3079" s="33" t="str">
        <f>COUNTIF($C$1:C3079,C3079)&amp;C3079</f>
        <v>0</v>
      </c>
      <c r="D3079" s="40" t="str">
        <f>IFERROR(VLOOKUP(C3079,参数表!A:D,2,0),"")</f>
        <v/>
      </c>
      <c r="E3079" s="10" t="str">
        <f>IFERROR(VLOOKUP(C3079,参数表!A:D,3,0),"")</f>
        <v/>
      </c>
      <c r="F3079" s="10" t="str">
        <f>IFERROR(VLOOKUP(C3079,参数表!A:D,4,0),"")</f>
        <v/>
      </c>
    </row>
    <row r="3080" spans="1:6">
      <c r="A3080" s="33" t="str">
        <f>COUNTIF($C$1:C3080,C3080)&amp;C3080</f>
        <v>0</v>
      </c>
      <c r="D3080" s="40" t="str">
        <f>IFERROR(VLOOKUP(C3080,参数表!A:D,2,0),"")</f>
        <v/>
      </c>
      <c r="E3080" s="10" t="str">
        <f>IFERROR(VLOOKUP(C3080,参数表!A:D,3,0),"")</f>
        <v/>
      </c>
      <c r="F3080" s="10" t="str">
        <f>IFERROR(VLOOKUP(C3080,参数表!A:D,4,0),"")</f>
        <v/>
      </c>
    </row>
    <row r="3081" spans="1:6">
      <c r="A3081" s="33" t="str">
        <f>COUNTIF($C$1:C3081,C3081)&amp;C3081</f>
        <v>0</v>
      </c>
      <c r="D3081" s="40" t="str">
        <f>IFERROR(VLOOKUP(C3081,参数表!A:D,2,0),"")</f>
        <v/>
      </c>
      <c r="E3081" s="10" t="str">
        <f>IFERROR(VLOOKUP(C3081,参数表!A:D,3,0),"")</f>
        <v/>
      </c>
      <c r="F3081" s="10" t="str">
        <f>IFERROR(VLOOKUP(C3081,参数表!A:D,4,0),"")</f>
        <v/>
      </c>
    </row>
    <row r="3082" spans="1:6">
      <c r="A3082" s="33" t="str">
        <f>COUNTIF($C$1:C3082,C3082)&amp;C3082</f>
        <v>0</v>
      </c>
      <c r="D3082" s="40" t="str">
        <f>IFERROR(VLOOKUP(C3082,参数表!A:D,2,0),"")</f>
        <v/>
      </c>
      <c r="E3082" s="10" t="str">
        <f>IFERROR(VLOOKUP(C3082,参数表!A:D,3,0),"")</f>
        <v/>
      </c>
      <c r="F3082" s="10" t="str">
        <f>IFERROR(VLOOKUP(C3082,参数表!A:D,4,0),"")</f>
        <v/>
      </c>
    </row>
    <row r="3083" spans="1:6">
      <c r="A3083" s="33" t="str">
        <f>COUNTIF($C$1:C3083,C3083)&amp;C3083</f>
        <v>0</v>
      </c>
      <c r="D3083" s="40" t="str">
        <f>IFERROR(VLOOKUP(C3083,参数表!A:D,2,0),"")</f>
        <v/>
      </c>
      <c r="E3083" s="10" t="str">
        <f>IFERROR(VLOOKUP(C3083,参数表!A:D,3,0),"")</f>
        <v/>
      </c>
      <c r="F3083" s="10" t="str">
        <f>IFERROR(VLOOKUP(C3083,参数表!A:D,4,0),"")</f>
        <v/>
      </c>
    </row>
    <row r="3084" spans="1:6">
      <c r="A3084" s="33" t="str">
        <f>COUNTIF($C$1:C3084,C3084)&amp;C3084</f>
        <v>0</v>
      </c>
      <c r="D3084" s="40" t="str">
        <f>IFERROR(VLOOKUP(C3084,参数表!A:D,2,0),"")</f>
        <v/>
      </c>
      <c r="E3084" s="10" t="str">
        <f>IFERROR(VLOOKUP(C3084,参数表!A:D,3,0),"")</f>
        <v/>
      </c>
      <c r="F3084" s="10" t="str">
        <f>IFERROR(VLOOKUP(C3084,参数表!A:D,4,0),"")</f>
        <v/>
      </c>
    </row>
    <row r="3085" spans="1:6">
      <c r="A3085" s="33" t="str">
        <f>COUNTIF($C$1:C3085,C3085)&amp;C3085</f>
        <v>0</v>
      </c>
      <c r="D3085" s="40" t="str">
        <f>IFERROR(VLOOKUP(C3085,参数表!A:D,2,0),"")</f>
        <v/>
      </c>
      <c r="E3085" s="10" t="str">
        <f>IFERROR(VLOOKUP(C3085,参数表!A:D,3,0),"")</f>
        <v/>
      </c>
      <c r="F3085" s="10" t="str">
        <f>IFERROR(VLOOKUP(C3085,参数表!A:D,4,0),"")</f>
        <v/>
      </c>
    </row>
    <row r="3086" spans="1:6">
      <c r="A3086" s="33" t="str">
        <f>COUNTIF($C$1:C3086,C3086)&amp;C3086</f>
        <v>0</v>
      </c>
      <c r="D3086" s="40" t="str">
        <f>IFERROR(VLOOKUP(C3086,参数表!A:D,2,0),"")</f>
        <v/>
      </c>
      <c r="E3086" s="10" t="str">
        <f>IFERROR(VLOOKUP(C3086,参数表!A:D,3,0),"")</f>
        <v/>
      </c>
      <c r="F3086" s="10" t="str">
        <f>IFERROR(VLOOKUP(C3086,参数表!A:D,4,0),"")</f>
        <v/>
      </c>
    </row>
    <row r="3087" spans="1:6">
      <c r="A3087" s="33" t="str">
        <f>COUNTIF($C$1:C3087,C3087)&amp;C3087</f>
        <v>0</v>
      </c>
      <c r="D3087" s="40" t="str">
        <f>IFERROR(VLOOKUP(C3087,参数表!A:D,2,0),"")</f>
        <v/>
      </c>
      <c r="E3087" s="10" t="str">
        <f>IFERROR(VLOOKUP(C3087,参数表!A:D,3,0),"")</f>
        <v/>
      </c>
      <c r="F3087" s="10" t="str">
        <f>IFERROR(VLOOKUP(C3087,参数表!A:D,4,0),"")</f>
        <v/>
      </c>
    </row>
    <row r="3088" spans="1:6">
      <c r="A3088" s="33" t="str">
        <f>COUNTIF($C$1:C3088,C3088)&amp;C3088</f>
        <v>0</v>
      </c>
      <c r="D3088" s="40" t="str">
        <f>IFERROR(VLOOKUP(C3088,参数表!A:D,2,0),"")</f>
        <v/>
      </c>
      <c r="E3088" s="10" t="str">
        <f>IFERROR(VLOOKUP(C3088,参数表!A:D,3,0),"")</f>
        <v/>
      </c>
      <c r="F3088" s="10" t="str">
        <f>IFERROR(VLOOKUP(C3088,参数表!A:D,4,0),"")</f>
        <v/>
      </c>
    </row>
    <row r="3089" spans="1:6">
      <c r="A3089" s="33" t="str">
        <f>COUNTIF($C$1:C3089,C3089)&amp;C3089</f>
        <v>0</v>
      </c>
      <c r="D3089" s="40" t="str">
        <f>IFERROR(VLOOKUP(C3089,参数表!A:D,2,0),"")</f>
        <v/>
      </c>
      <c r="E3089" s="10" t="str">
        <f>IFERROR(VLOOKUP(C3089,参数表!A:D,3,0),"")</f>
        <v/>
      </c>
      <c r="F3089" s="10" t="str">
        <f>IFERROR(VLOOKUP(C3089,参数表!A:D,4,0),"")</f>
        <v/>
      </c>
    </row>
    <row r="3090" spans="1:6">
      <c r="A3090" s="33" t="str">
        <f>COUNTIF($C$1:C3090,C3090)&amp;C3090</f>
        <v>0</v>
      </c>
      <c r="D3090" s="40" t="str">
        <f>IFERROR(VLOOKUP(C3090,参数表!A:D,2,0),"")</f>
        <v/>
      </c>
      <c r="E3090" s="10" t="str">
        <f>IFERROR(VLOOKUP(C3090,参数表!A:D,3,0),"")</f>
        <v/>
      </c>
      <c r="F3090" s="10" t="str">
        <f>IFERROR(VLOOKUP(C3090,参数表!A:D,4,0),"")</f>
        <v/>
      </c>
    </row>
    <row r="3091" spans="1:6">
      <c r="A3091" s="33" t="str">
        <f>COUNTIF($C$1:C3091,C3091)&amp;C3091</f>
        <v>0</v>
      </c>
      <c r="D3091" s="40" t="str">
        <f>IFERROR(VLOOKUP(C3091,参数表!A:D,2,0),"")</f>
        <v/>
      </c>
      <c r="E3091" s="10" t="str">
        <f>IFERROR(VLOOKUP(C3091,参数表!A:D,3,0),"")</f>
        <v/>
      </c>
      <c r="F3091" s="10" t="str">
        <f>IFERROR(VLOOKUP(C3091,参数表!A:D,4,0),"")</f>
        <v/>
      </c>
    </row>
    <row r="3092" spans="1:6">
      <c r="A3092" s="33" t="str">
        <f>COUNTIF($C$1:C3092,C3092)&amp;C3092</f>
        <v>0</v>
      </c>
      <c r="D3092" s="40" t="str">
        <f>IFERROR(VLOOKUP(C3092,参数表!A:D,2,0),"")</f>
        <v/>
      </c>
      <c r="E3092" s="10" t="str">
        <f>IFERROR(VLOOKUP(C3092,参数表!A:D,3,0),"")</f>
        <v/>
      </c>
      <c r="F3092" s="10" t="str">
        <f>IFERROR(VLOOKUP(C3092,参数表!A:D,4,0),"")</f>
        <v/>
      </c>
    </row>
    <row r="3093" spans="1:6">
      <c r="A3093" s="33" t="str">
        <f>COUNTIF($C$1:C3093,C3093)&amp;C3093</f>
        <v>0</v>
      </c>
      <c r="D3093" s="40" t="str">
        <f>IFERROR(VLOOKUP(C3093,参数表!A:D,2,0),"")</f>
        <v/>
      </c>
      <c r="E3093" s="10" t="str">
        <f>IFERROR(VLOOKUP(C3093,参数表!A:D,3,0),"")</f>
        <v/>
      </c>
      <c r="F3093" s="10" t="str">
        <f>IFERROR(VLOOKUP(C3093,参数表!A:D,4,0),"")</f>
        <v/>
      </c>
    </row>
    <row r="3094" spans="1:6">
      <c r="A3094" s="33" t="str">
        <f>COUNTIF($C$1:C3094,C3094)&amp;C3094</f>
        <v>0</v>
      </c>
      <c r="D3094" s="40" t="str">
        <f>IFERROR(VLOOKUP(C3094,参数表!A:D,2,0),"")</f>
        <v/>
      </c>
      <c r="E3094" s="10" t="str">
        <f>IFERROR(VLOOKUP(C3094,参数表!A:D,3,0),"")</f>
        <v/>
      </c>
      <c r="F3094" s="10" t="str">
        <f>IFERROR(VLOOKUP(C3094,参数表!A:D,4,0),"")</f>
        <v/>
      </c>
    </row>
    <row r="3095" spans="1:6">
      <c r="A3095" s="33" t="str">
        <f>COUNTIF($C$1:C3095,C3095)&amp;C3095</f>
        <v>0</v>
      </c>
      <c r="D3095" s="40" t="str">
        <f>IFERROR(VLOOKUP(C3095,参数表!A:D,2,0),"")</f>
        <v/>
      </c>
      <c r="E3095" s="10" t="str">
        <f>IFERROR(VLOOKUP(C3095,参数表!A:D,3,0),"")</f>
        <v/>
      </c>
      <c r="F3095" s="10" t="str">
        <f>IFERROR(VLOOKUP(C3095,参数表!A:D,4,0),"")</f>
        <v/>
      </c>
    </row>
    <row r="3096" spans="1:6">
      <c r="A3096" s="33" t="str">
        <f>COUNTIF($C$1:C3096,C3096)&amp;C3096</f>
        <v>0</v>
      </c>
      <c r="D3096" s="40" t="str">
        <f>IFERROR(VLOOKUP(C3096,参数表!A:D,2,0),"")</f>
        <v/>
      </c>
      <c r="E3096" s="10" t="str">
        <f>IFERROR(VLOOKUP(C3096,参数表!A:D,3,0),"")</f>
        <v/>
      </c>
      <c r="F3096" s="10" t="str">
        <f>IFERROR(VLOOKUP(C3096,参数表!A:D,4,0),"")</f>
        <v/>
      </c>
    </row>
    <row r="3097" spans="1:6">
      <c r="A3097" s="33" t="str">
        <f>COUNTIF($C$1:C3097,C3097)&amp;C3097</f>
        <v>0</v>
      </c>
      <c r="D3097" s="40" t="str">
        <f>IFERROR(VLOOKUP(C3097,参数表!A:D,2,0),"")</f>
        <v/>
      </c>
      <c r="E3097" s="10" t="str">
        <f>IFERROR(VLOOKUP(C3097,参数表!A:D,3,0),"")</f>
        <v/>
      </c>
      <c r="F3097" s="10" t="str">
        <f>IFERROR(VLOOKUP(C3097,参数表!A:D,4,0),"")</f>
        <v/>
      </c>
    </row>
    <row r="3098" spans="1:6">
      <c r="A3098" s="33" t="str">
        <f>COUNTIF($C$1:C3098,C3098)&amp;C3098</f>
        <v>0</v>
      </c>
      <c r="D3098" s="40" t="str">
        <f>IFERROR(VLOOKUP(C3098,参数表!A:D,2,0),"")</f>
        <v/>
      </c>
      <c r="E3098" s="10" t="str">
        <f>IFERROR(VLOOKUP(C3098,参数表!A:D,3,0),"")</f>
        <v/>
      </c>
      <c r="F3098" s="10" t="str">
        <f>IFERROR(VLOOKUP(C3098,参数表!A:D,4,0),"")</f>
        <v/>
      </c>
    </row>
    <row r="3099" spans="1:6">
      <c r="A3099" s="33" t="str">
        <f>COUNTIF($C$1:C3099,C3099)&amp;C3099</f>
        <v>0</v>
      </c>
      <c r="D3099" s="40" t="str">
        <f>IFERROR(VLOOKUP(C3099,参数表!A:D,2,0),"")</f>
        <v/>
      </c>
      <c r="E3099" s="10" t="str">
        <f>IFERROR(VLOOKUP(C3099,参数表!A:D,3,0),"")</f>
        <v/>
      </c>
      <c r="F3099" s="10" t="str">
        <f>IFERROR(VLOOKUP(C3099,参数表!A:D,4,0),"")</f>
        <v/>
      </c>
    </row>
    <row r="3100" spans="1:6">
      <c r="A3100" s="33" t="str">
        <f>COUNTIF($C$1:C3100,C3100)&amp;C3100</f>
        <v>0</v>
      </c>
      <c r="D3100" s="40" t="str">
        <f>IFERROR(VLOOKUP(C3100,参数表!A:D,2,0),"")</f>
        <v/>
      </c>
      <c r="E3100" s="10" t="str">
        <f>IFERROR(VLOOKUP(C3100,参数表!A:D,3,0),"")</f>
        <v/>
      </c>
      <c r="F3100" s="10" t="str">
        <f>IFERROR(VLOOKUP(C3100,参数表!A:D,4,0),"")</f>
        <v/>
      </c>
    </row>
    <row r="3101" spans="1:6">
      <c r="A3101" s="33" t="str">
        <f>COUNTIF($C$1:C3101,C3101)&amp;C3101</f>
        <v>0</v>
      </c>
      <c r="D3101" s="40" t="str">
        <f>IFERROR(VLOOKUP(C3101,参数表!A:D,2,0),"")</f>
        <v/>
      </c>
      <c r="E3101" s="10" t="str">
        <f>IFERROR(VLOOKUP(C3101,参数表!A:D,3,0),"")</f>
        <v/>
      </c>
      <c r="F3101" s="10" t="str">
        <f>IFERROR(VLOOKUP(C3101,参数表!A:D,4,0),"")</f>
        <v/>
      </c>
    </row>
    <row r="3102" spans="1:6">
      <c r="A3102" s="33" t="str">
        <f>COUNTIF($C$1:C3102,C3102)&amp;C3102</f>
        <v>0</v>
      </c>
      <c r="D3102" s="40" t="str">
        <f>IFERROR(VLOOKUP(C3102,参数表!A:D,2,0),"")</f>
        <v/>
      </c>
      <c r="E3102" s="10" t="str">
        <f>IFERROR(VLOOKUP(C3102,参数表!A:D,3,0),"")</f>
        <v/>
      </c>
      <c r="F3102" s="10" t="str">
        <f>IFERROR(VLOOKUP(C3102,参数表!A:D,4,0),"")</f>
        <v/>
      </c>
    </row>
    <row r="3103" spans="1:6">
      <c r="A3103" s="33" t="str">
        <f>COUNTIF($C$1:C3103,C3103)&amp;C3103</f>
        <v>0</v>
      </c>
      <c r="D3103" s="40" t="str">
        <f>IFERROR(VLOOKUP(C3103,参数表!A:D,2,0),"")</f>
        <v/>
      </c>
      <c r="E3103" s="10" t="str">
        <f>IFERROR(VLOOKUP(C3103,参数表!A:D,3,0),"")</f>
        <v/>
      </c>
      <c r="F3103" s="10" t="str">
        <f>IFERROR(VLOOKUP(C3103,参数表!A:D,4,0),"")</f>
        <v/>
      </c>
    </row>
    <row r="3104" spans="1:6">
      <c r="A3104" s="33" t="str">
        <f>COUNTIF($C$1:C3104,C3104)&amp;C3104</f>
        <v>0</v>
      </c>
      <c r="D3104" s="40" t="str">
        <f>IFERROR(VLOOKUP(C3104,参数表!A:D,2,0),"")</f>
        <v/>
      </c>
      <c r="E3104" s="10" t="str">
        <f>IFERROR(VLOOKUP(C3104,参数表!A:D,3,0),"")</f>
        <v/>
      </c>
      <c r="F3104" s="10" t="str">
        <f>IFERROR(VLOOKUP(C3104,参数表!A:D,4,0),"")</f>
        <v/>
      </c>
    </row>
    <row r="3105" spans="1:6">
      <c r="A3105" s="33" t="str">
        <f>COUNTIF($C$1:C3105,C3105)&amp;C3105</f>
        <v>0</v>
      </c>
      <c r="D3105" s="40" t="str">
        <f>IFERROR(VLOOKUP(C3105,参数表!A:D,2,0),"")</f>
        <v/>
      </c>
      <c r="E3105" s="10" t="str">
        <f>IFERROR(VLOOKUP(C3105,参数表!A:D,3,0),"")</f>
        <v/>
      </c>
      <c r="F3105" s="10" t="str">
        <f>IFERROR(VLOOKUP(C3105,参数表!A:D,4,0),"")</f>
        <v/>
      </c>
    </row>
    <row r="3106" spans="1:6">
      <c r="A3106" s="33" t="str">
        <f>COUNTIF($C$1:C3106,C3106)&amp;C3106</f>
        <v>0</v>
      </c>
      <c r="D3106" s="40" t="str">
        <f>IFERROR(VLOOKUP(C3106,参数表!A:D,2,0),"")</f>
        <v/>
      </c>
      <c r="E3106" s="10" t="str">
        <f>IFERROR(VLOOKUP(C3106,参数表!A:D,3,0),"")</f>
        <v/>
      </c>
      <c r="F3106" s="10" t="str">
        <f>IFERROR(VLOOKUP(C3106,参数表!A:D,4,0),"")</f>
        <v/>
      </c>
    </row>
    <row r="3107" spans="1:6">
      <c r="A3107" s="33" t="str">
        <f>COUNTIF($C$1:C3107,C3107)&amp;C3107</f>
        <v>0</v>
      </c>
      <c r="D3107" s="40" t="str">
        <f>IFERROR(VLOOKUP(C3107,参数表!A:D,2,0),"")</f>
        <v/>
      </c>
      <c r="E3107" s="10" t="str">
        <f>IFERROR(VLOOKUP(C3107,参数表!A:D,3,0),"")</f>
        <v/>
      </c>
      <c r="F3107" s="10" t="str">
        <f>IFERROR(VLOOKUP(C3107,参数表!A:D,4,0),"")</f>
        <v/>
      </c>
    </row>
    <row r="3108" spans="1:6">
      <c r="A3108" s="33" t="str">
        <f>COUNTIF($C$1:C3108,C3108)&amp;C3108</f>
        <v>0</v>
      </c>
      <c r="D3108" s="40" t="str">
        <f>IFERROR(VLOOKUP(C3108,参数表!A:D,2,0),"")</f>
        <v/>
      </c>
      <c r="E3108" s="10" t="str">
        <f>IFERROR(VLOOKUP(C3108,参数表!A:D,3,0),"")</f>
        <v/>
      </c>
      <c r="F3108" s="10" t="str">
        <f>IFERROR(VLOOKUP(C3108,参数表!A:D,4,0),"")</f>
        <v/>
      </c>
    </row>
    <row r="3109" spans="1:6">
      <c r="A3109" s="33" t="str">
        <f>COUNTIF($C$1:C3109,C3109)&amp;C3109</f>
        <v>0</v>
      </c>
      <c r="D3109" s="40" t="str">
        <f>IFERROR(VLOOKUP(C3109,参数表!A:D,2,0),"")</f>
        <v/>
      </c>
      <c r="E3109" s="10" t="str">
        <f>IFERROR(VLOOKUP(C3109,参数表!A:D,3,0),"")</f>
        <v/>
      </c>
      <c r="F3109" s="10" t="str">
        <f>IFERROR(VLOOKUP(C3109,参数表!A:D,4,0),"")</f>
        <v/>
      </c>
    </row>
    <row r="3110" spans="1:6">
      <c r="A3110" s="33" t="str">
        <f>COUNTIF($C$1:C3110,C3110)&amp;C3110</f>
        <v>0</v>
      </c>
      <c r="D3110" s="40" t="str">
        <f>IFERROR(VLOOKUP(C3110,参数表!A:D,2,0),"")</f>
        <v/>
      </c>
      <c r="E3110" s="10" t="str">
        <f>IFERROR(VLOOKUP(C3110,参数表!A:D,3,0),"")</f>
        <v/>
      </c>
      <c r="F3110" s="10" t="str">
        <f>IFERROR(VLOOKUP(C3110,参数表!A:D,4,0),"")</f>
        <v/>
      </c>
    </row>
    <row r="3111" spans="1:6">
      <c r="A3111" s="33" t="str">
        <f>COUNTIF($C$1:C3111,C3111)&amp;C3111</f>
        <v>0</v>
      </c>
      <c r="D3111" s="40" t="str">
        <f>IFERROR(VLOOKUP(C3111,参数表!A:D,2,0),"")</f>
        <v/>
      </c>
      <c r="E3111" s="10" t="str">
        <f>IFERROR(VLOOKUP(C3111,参数表!A:D,3,0),"")</f>
        <v/>
      </c>
      <c r="F3111" s="10" t="str">
        <f>IFERROR(VLOOKUP(C3111,参数表!A:D,4,0),"")</f>
        <v/>
      </c>
    </row>
    <row r="3112" spans="1:6">
      <c r="A3112" s="33" t="str">
        <f>COUNTIF($C$1:C3112,C3112)&amp;C3112</f>
        <v>0</v>
      </c>
      <c r="D3112" s="40" t="str">
        <f>IFERROR(VLOOKUP(C3112,参数表!A:D,2,0),"")</f>
        <v/>
      </c>
      <c r="E3112" s="10" t="str">
        <f>IFERROR(VLOOKUP(C3112,参数表!A:D,3,0),"")</f>
        <v/>
      </c>
      <c r="F3112" s="10" t="str">
        <f>IFERROR(VLOOKUP(C3112,参数表!A:D,4,0),"")</f>
        <v/>
      </c>
    </row>
    <row r="3113" spans="1:6">
      <c r="A3113" s="33" t="str">
        <f>COUNTIF($C$1:C3113,C3113)&amp;C3113</f>
        <v>0</v>
      </c>
      <c r="D3113" s="40" t="str">
        <f>IFERROR(VLOOKUP(C3113,参数表!A:D,2,0),"")</f>
        <v/>
      </c>
      <c r="E3113" s="10" t="str">
        <f>IFERROR(VLOOKUP(C3113,参数表!A:D,3,0),"")</f>
        <v/>
      </c>
      <c r="F3113" s="10" t="str">
        <f>IFERROR(VLOOKUP(C3113,参数表!A:D,4,0),"")</f>
        <v/>
      </c>
    </row>
    <row r="3114" spans="1:6">
      <c r="A3114" s="33" t="str">
        <f>COUNTIF($C$1:C3114,C3114)&amp;C3114</f>
        <v>0</v>
      </c>
      <c r="D3114" s="40" t="str">
        <f>IFERROR(VLOOKUP(C3114,参数表!A:D,2,0),"")</f>
        <v/>
      </c>
      <c r="E3114" s="10" t="str">
        <f>IFERROR(VLOOKUP(C3114,参数表!A:D,3,0),"")</f>
        <v/>
      </c>
      <c r="F3114" s="10" t="str">
        <f>IFERROR(VLOOKUP(C3114,参数表!A:D,4,0),"")</f>
        <v/>
      </c>
    </row>
    <row r="3115" spans="1:6">
      <c r="A3115" s="33" t="str">
        <f>COUNTIF($C$1:C3115,C3115)&amp;C3115</f>
        <v>0</v>
      </c>
      <c r="D3115" s="40" t="str">
        <f>IFERROR(VLOOKUP(C3115,参数表!A:D,2,0),"")</f>
        <v/>
      </c>
      <c r="E3115" s="10" t="str">
        <f>IFERROR(VLOOKUP(C3115,参数表!A:D,3,0),"")</f>
        <v/>
      </c>
      <c r="F3115" s="10" t="str">
        <f>IFERROR(VLOOKUP(C3115,参数表!A:D,4,0),"")</f>
        <v/>
      </c>
    </row>
    <row r="3116" spans="1:6">
      <c r="A3116" s="33" t="str">
        <f>COUNTIF($C$1:C3116,C3116)&amp;C3116</f>
        <v>0</v>
      </c>
      <c r="D3116" s="40" t="str">
        <f>IFERROR(VLOOKUP(C3116,参数表!A:D,2,0),"")</f>
        <v/>
      </c>
      <c r="E3116" s="10" t="str">
        <f>IFERROR(VLOOKUP(C3116,参数表!A:D,3,0),"")</f>
        <v/>
      </c>
      <c r="F3116" s="10" t="str">
        <f>IFERROR(VLOOKUP(C3116,参数表!A:D,4,0),"")</f>
        <v/>
      </c>
    </row>
    <row r="3117" spans="1:6">
      <c r="A3117" s="33" t="str">
        <f>COUNTIF($C$1:C3117,C3117)&amp;C3117</f>
        <v>0</v>
      </c>
      <c r="D3117" s="40" t="str">
        <f>IFERROR(VLOOKUP(C3117,参数表!A:D,2,0),"")</f>
        <v/>
      </c>
      <c r="E3117" s="10" t="str">
        <f>IFERROR(VLOOKUP(C3117,参数表!A:D,3,0),"")</f>
        <v/>
      </c>
      <c r="F3117" s="10" t="str">
        <f>IFERROR(VLOOKUP(C3117,参数表!A:D,4,0),"")</f>
        <v/>
      </c>
    </row>
    <row r="3118" spans="1:6">
      <c r="A3118" s="33" t="str">
        <f>COUNTIF($C$1:C3118,C3118)&amp;C3118</f>
        <v>0</v>
      </c>
      <c r="D3118" s="40" t="str">
        <f>IFERROR(VLOOKUP(C3118,参数表!A:D,2,0),"")</f>
        <v/>
      </c>
      <c r="E3118" s="10" t="str">
        <f>IFERROR(VLOOKUP(C3118,参数表!A:D,3,0),"")</f>
        <v/>
      </c>
      <c r="F3118" s="10" t="str">
        <f>IFERROR(VLOOKUP(C3118,参数表!A:D,4,0),"")</f>
        <v/>
      </c>
    </row>
    <row r="3119" spans="1:6">
      <c r="A3119" s="33" t="str">
        <f>COUNTIF($C$1:C3119,C3119)&amp;C3119</f>
        <v>0</v>
      </c>
      <c r="D3119" s="40" t="str">
        <f>IFERROR(VLOOKUP(C3119,参数表!A:D,2,0),"")</f>
        <v/>
      </c>
      <c r="E3119" s="10" t="str">
        <f>IFERROR(VLOOKUP(C3119,参数表!A:D,3,0),"")</f>
        <v/>
      </c>
      <c r="F3119" s="10" t="str">
        <f>IFERROR(VLOOKUP(C3119,参数表!A:D,4,0),"")</f>
        <v/>
      </c>
    </row>
    <row r="3120" spans="1:6">
      <c r="A3120" s="33" t="str">
        <f>COUNTIF($C$1:C3120,C3120)&amp;C3120</f>
        <v>0</v>
      </c>
      <c r="D3120" s="40" t="str">
        <f>IFERROR(VLOOKUP(C3120,参数表!A:D,2,0),"")</f>
        <v/>
      </c>
      <c r="E3120" s="10" t="str">
        <f>IFERROR(VLOOKUP(C3120,参数表!A:D,3,0),"")</f>
        <v/>
      </c>
      <c r="F3120" s="10" t="str">
        <f>IFERROR(VLOOKUP(C3120,参数表!A:D,4,0),"")</f>
        <v/>
      </c>
    </row>
    <row r="3121" spans="1:6">
      <c r="A3121" s="33" t="str">
        <f>COUNTIF($C$1:C3121,C3121)&amp;C3121</f>
        <v>0</v>
      </c>
      <c r="D3121" s="40" t="str">
        <f>IFERROR(VLOOKUP(C3121,参数表!A:D,2,0),"")</f>
        <v/>
      </c>
      <c r="E3121" s="10" t="str">
        <f>IFERROR(VLOOKUP(C3121,参数表!A:D,3,0),"")</f>
        <v/>
      </c>
      <c r="F3121" s="10" t="str">
        <f>IFERROR(VLOOKUP(C3121,参数表!A:D,4,0),"")</f>
        <v/>
      </c>
    </row>
    <row r="3122" spans="1:6">
      <c r="A3122" s="33" t="str">
        <f>COUNTIF($C$1:C3122,C3122)&amp;C3122</f>
        <v>0</v>
      </c>
      <c r="D3122" s="40" t="str">
        <f>IFERROR(VLOOKUP(C3122,参数表!A:D,2,0),"")</f>
        <v/>
      </c>
      <c r="E3122" s="10" t="str">
        <f>IFERROR(VLOOKUP(C3122,参数表!A:D,3,0),"")</f>
        <v/>
      </c>
      <c r="F3122" s="10" t="str">
        <f>IFERROR(VLOOKUP(C3122,参数表!A:D,4,0),"")</f>
        <v/>
      </c>
    </row>
    <row r="3123" spans="1:6">
      <c r="A3123" s="33" t="str">
        <f>COUNTIF($C$1:C3123,C3123)&amp;C3123</f>
        <v>0</v>
      </c>
      <c r="D3123" s="40" t="str">
        <f>IFERROR(VLOOKUP(C3123,参数表!A:D,2,0),"")</f>
        <v/>
      </c>
      <c r="E3123" s="10" t="str">
        <f>IFERROR(VLOOKUP(C3123,参数表!A:D,3,0),"")</f>
        <v/>
      </c>
      <c r="F3123" s="10" t="str">
        <f>IFERROR(VLOOKUP(C3123,参数表!A:D,4,0),"")</f>
        <v/>
      </c>
    </row>
    <row r="3124" spans="1:6">
      <c r="A3124" s="33" t="str">
        <f>COUNTIF($C$1:C3124,C3124)&amp;C3124</f>
        <v>0</v>
      </c>
      <c r="D3124" s="40" t="str">
        <f>IFERROR(VLOOKUP(C3124,参数表!A:D,2,0),"")</f>
        <v/>
      </c>
      <c r="E3124" s="10" t="str">
        <f>IFERROR(VLOOKUP(C3124,参数表!A:D,3,0),"")</f>
        <v/>
      </c>
      <c r="F3124" s="10" t="str">
        <f>IFERROR(VLOOKUP(C3124,参数表!A:D,4,0),"")</f>
        <v/>
      </c>
    </row>
    <row r="3125" spans="1:6">
      <c r="A3125" s="33" t="str">
        <f>COUNTIF($C$1:C3125,C3125)&amp;C3125</f>
        <v>0</v>
      </c>
      <c r="D3125" s="40" t="str">
        <f>IFERROR(VLOOKUP(C3125,参数表!A:D,2,0),"")</f>
        <v/>
      </c>
      <c r="E3125" s="10" t="str">
        <f>IFERROR(VLOOKUP(C3125,参数表!A:D,3,0),"")</f>
        <v/>
      </c>
      <c r="F3125" s="10" t="str">
        <f>IFERROR(VLOOKUP(C3125,参数表!A:D,4,0),"")</f>
        <v/>
      </c>
    </row>
    <row r="3126" spans="1:6">
      <c r="A3126" s="33" t="str">
        <f>COUNTIF($C$1:C3126,C3126)&amp;C3126</f>
        <v>0</v>
      </c>
      <c r="D3126" s="40" t="str">
        <f>IFERROR(VLOOKUP(C3126,参数表!A:D,2,0),"")</f>
        <v/>
      </c>
      <c r="E3126" s="10" t="str">
        <f>IFERROR(VLOOKUP(C3126,参数表!A:D,3,0),"")</f>
        <v/>
      </c>
      <c r="F3126" s="10" t="str">
        <f>IFERROR(VLOOKUP(C3126,参数表!A:D,4,0),"")</f>
        <v/>
      </c>
    </row>
    <row r="3127" spans="1:6">
      <c r="A3127" s="33" t="str">
        <f>COUNTIF($C$1:C3127,C3127)&amp;C3127</f>
        <v>0</v>
      </c>
      <c r="D3127" s="40" t="str">
        <f>IFERROR(VLOOKUP(C3127,参数表!A:D,2,0),"")</f>
        <v/>
      </c>
      <c r="E3127" s="10" t="str">
        <f>IFERROR(VLOOKUP(C3127,参数表!A:D,3,0),"")</f>
        <v/>
      </c>
      <c r="F3127" s="10" t="str">
        <f>IFERROR(VLOOKUP(C3127,参数表!A:D,4,0),"")</f>
        <v/>
      </c>
    </row>
    <row r="3128" spans="1:6">
      <c r="A3128" s="33" t="str">
        <f>COUNTIF($C$1:C3128,C3128)&amp;C3128</f>
        <v>0</v>
      </c>
      <c r="D3128" s="40" t="str">
        <f>IFERROR(VLOOKUP(C3128,参数表!A:D,2,0),"")</f>
        <v/>
      </c>
      <c r="E3128" s="10" t="str">
        <f>IFERROR(VLOOKUP(C3128,参数表!A:D,3,0),"")</f>
        <v/>
      </c>
      <c r="F3128" s="10" t="str">
        <f>IFERROR(VLOOKUP(C3128,参数表!A:D,4,0),"")</f>
        <v/>
      </c>
    </row>
    <row r="3129" spans="1:6">
      <c r="A3129" s="33" t="str">
        <f>COUNTIF($C$1:C3129,C3129)&amp;C3129</f>
        <v>0</v>
      </c>
      <c r="D3129" s="40" t="str">
        <f>IFERROR(VLOOKUP(C3129,参数表!A:D,2,0),"")</f>
        <v/>
      </c>
      <c r="E3129" s="10" t="str">
        <f>IFERROR(VLOOKUP(C3129,参数表!A:D,3,0),"")</f>
        <v/>
      </c>
      <c r="F3129" s="10" t="str">
        <f>IFERROR(VLOOKUP(C3129,参数表!A:D,4,0),"")</f>
        <v/>
      </c>
    </row>
    <row r="3130" spans="1:6">
      <c r="A3130" s="33" t="str">
        <f>COUNTIF($C$1:C3130,C3130)&amp;C3130</f>
        <v>0</v>
      </c>
      <c r="D3130" s="40" t="str">
        <f>IFERROR(VLOOKUP(C3130,参数表!A:D,2,0),"")</f>
        <v/>
      </c>
      <c r="E3130" s="10" t="str">
        <f>IFERROR(VLOOKUP(C3130,参数表!A:D,3,0),"")</f>
        <v/>
      </c>
      <c r="F3130" s="10" t="str">
        <f>IFERROR(VLOOKUP(C3130,参数表!A:D,4,0),"")</f>
        <v/>
      </c>
    </row>
    <row r="3131" spans="1:6">
      <c r="A3131" s="33" t="str">
        <f>COUNTIF($C$1:C3131,C3131)&amp;C3131</f>
        <v>0</v>
      </c>
      <c r="D3131" s="40" t="str">
        <f>IFERROR(VLOOKUP(C3131,参数表!A:D,2,0),"")</f>
        <v/>
      </c>
      <c r="E3131" s="10" t="str">
        <f>IFERROR(VLOOKUP(C3131,参数表!A:D,3,0),"")</f>
        <v/>
      </c>
      <c r="F3131" s="10" t="str">
        <f>IFERROR(VLOOKUP(C3131,参数表!A:D,4,0),"")</f>
        <v/>
      </c>
    </row>
    <row r="3132" spans="1:6">
      <c r="A3132" s="33" t="str">
        <f>COUNTIF($C$1:C3132,C3132)&amp;C3132</f>
        <v>0</v>
      </c>
      <c r="D3132" s="40" t="str">
        <f>IFERROR(VLOOKUP(C3132,参数表!A:D,2,0),"")</f>
        <v/>
      </c>
      <c r="E3132" s="10" t="str">
        <f>IFERROR(VLOOKUP(C3132,参数表!A:D,3,0),"")</f>
        <v/>
      </c>
      <c r="F3132" s="10" t="str">
        <f>IFERROR(VLOOKUP(C3132,参数表!A:D,4,0),"")</f>
        <v/>
      </c>
    </row>
    <row r="3133" spans="1:6">
      <c r="A3133" s="33" t="str">
        <f>COUNTIF($C$1:C3133,C3133)&amp;C3133</f>
        <v>0</v>
      </c>
      <c r="D3133" s="40" t="str">
        <f>IFERROR(VLOOKUP(C3133,参数表!A:D,2,0),"")</f>
        <v/>
      </c>
      <c r="E3133" s="10" t="str">
        <f>IFERROR(VLOOKUP(C3133,参数表!A:D,3,0),"")</f>
        <v/>
      </c>
      <c r="F3133" s="10" t="str">
        <f>IFERROR(VLOOKUP(C3133,参数表!A:D,4,0),"")</f>
        <v/>
      </c>
    </row>
    <row r="3134" spans="1:6">
      <c r="A3134" s="33" t="str">
        <f>COUNTIF($C$1:C3134,C3134)&amp;C3134</f>
        <v>0</v>
      </c>
      <c r="D3134" s="40" t="str">
        <f>IFERROR(VLOOKUP(C3134,参数表!A:D,2,0),"")</f>
        <v/>
      </c>
      <c r="E3134" s="10" t="str">
        <f>IFERROR(VLOOKUP(C3134,参数表!A:D,3,0),"")</f>
        <v/>
      </c>
      <c r="F3134" s="10" t="str">
        <f>IFERROR(VLOOKUP(C3134,参数表!A:D,4,0),"")</f>
        <v/>
      </c>
    </row>
    <row r="3135" spans="1:6">
      <c r="A3135" s="33" t="str">
        <f>COUNTIF($C$1:C3135,C3135)&amp;C3135</f>
        <v>0</v>
      </c>
      <c r="D3135" s="40" t="str">
        <f>IFERROR(VLOOKUP(C3135,参数表!A:D,2,0),"")</f>
        <v/>
      </c>
      <c r="E3135" s="10" t="str">
        <f>IFERROR(VLOOKUP(C3135,参数表!A:D,3,0),"")</f>
        <v/>
      </c>
      <c r="F3135" s="10" t="str">
        <f>IFERROR(VLOOKUP(C3135,参数表!A:D,4,0),"")</f>
        <v/>
      </c>
    </row>
    <row r="3136" spans="1:6">
      <c r="A3136" s="33" t="str">
        <f>COUNTIF($C$1:C3136,C3136)&amp;C3136</f>
        <v>0</v>
      </c>
      <c r="D3136" s="40" t="str">
        <f>IFERROR(VLOOKUP(C3136,参数表!A:D,2,0),"")</f>
        <v/>
      </c>
      <c r="E3136" s="10" t="str">
        <f>IFERROR(VLOOKUP(C3136,参数表!A:D,3,0),"")</f>
        <v/>
      </c>
      <c r="F3136" s="10" t="str">
        <f>IFERROR(VLOOKUP(C3136,参数表!A:D,4,0),"")</f>
        <v/>
      </c>
    </row>
    <row r="3137" spans="1:6">
      <c r="A3137" s="33" t="str">
        <f>COUNTIF($C$1:C3137,C3137)&amp;C3137</f>
        <v>0</v>
      </c>
      <c r="D3137" s="40" t="str">
        <f>IFERROR(VLOOKUP(C3137,参数表!A:D,2,0),"")</f>
        <v/>
      </c>
      <c r="E3137" s="10" t="str">
        <f>IFERROR(VLOOKUP(C3137,参数表!A:D,3,0),"")</f>
        <v/>
      </c>
      <c r="F3137" s="10" t="str">
        <f>IFERROR(VLOOKUP(C3137,参数表!A:D,4,0),"")</f>
        <v/>
      </c>
    </row>
    <row r="3138" spans="1:6">
      <c r="A3138" s="33" t="str">
        <f>COUNTIF($C$1:C3138,C3138)&amp;C3138</f>
        <v>0</v>
      </c>
      <c r="D3138" s="40" t="str">
        <f>IFERROR(VLOOKUP(C3138,参数表!A:D,2,0),"")</f>
        <v/>
      </c>
      <c r="E3138" s="10" t="str">
        <f>IFERROR(VLOOKUP(C3138,参数表!A:D,3,0),"")</f>
        <v/>
      </c>
      <c r="F3138" s="10" t="str">
        <f>IFERROR(VLOOKUP(C3138,参数表!A:D,4,0),"")</f>
        <v/>
      </c>
    </row>
    <row r="3139" spans="1:6">
      <c r="A3139" s="33" t="str">
        <f>COUNTIF($C$1:C3139,C3139)&amp;C3139</f>
        <v>0</v>
      </c>
      <c r="D3139" s="40" t="str">
        <f>IFERROR(VLOOKUP(C3139,参数表!A:D,2,0),"")</f>
        <v/>
      </c>
      <c r="E3139" s="10" t="str">
        <f>IFERROR(VLOOKUP(C3139,参数表!A:D,3,0),"")</f>
        <v/>
      </c>
      <c r="F3139" s="10" t="str">
        <f>IFERROR(VLOOKUP(C3139,参数表!A:D,4,0),"")</f>
        <v/>
      </c>
    </row>
    <row r="3140" spans="1:6">
      <c r="A3140" s="33" t="str">
        <f>COUNTIF($C$1:C3140,C3140)&amp;C3140</f>
        <v>0</v>
      </c>
      <c r="D3140" s="40" t="str">
        <f>IFERROR(VLOOKUP(C3140,参数表!A:D,2,0),"")</f>
        <v/>
      </c>
      <c r="E3140" s="10" t="str">
        <f>IFERROR(VLOOKUP(C3140,参数表!A:D,3,0),"")</f>
        <v/>
      </c>
      <c r="F3140" s="10" t="str">
        <f>IFERROR(VLOOKUP(C3140,参数表!A:D,4,0),"")</f>
        <v/>
      </c>
    </row>
    <row r="3141" spans="1:6">
      <c r="A3141" s="33" t="str">
        <f>COUNTIF($C$1:C3141,C3141)&amp;C3141</f>
        <v>0</v>
      </c>
      <c r="D3141" s="40" t="str">
        <f>IFERROR(VLOOKUP(C3141,参数表!A:D,2,0),"")</f>
        <v/>
      </c>
      <c r="E3141" s="10" t="str">
        <f>IFERROR(VLOOKUP(C3141,参数表!A:D,3,0),"")</f>
        <v/>
      </c>
      <c r="F3141" s="10" t="str">
        <f>IFERROR(VLOOKUP(C3141,参数表!A:D,4,0),"")</f>
        <v/>
      </c>
    </row>
    <row r="3142" spans="1:6">
      <c r="A3142" s="33" t="str">
        <f>COUNTIF($C$1:C3142,C3142)&amp;C3142</f>
        <v>0</v>
      </c>
      <c r="D3142" s="40" t="str">
        <f>IFERROR(VLOOKUP(C3142,参数表!A:D,2,0),"")</f>
        <v/>
      </c>
      <c r="E3142" s="10" t="str">
        <f>IFERROR(VLOOKUP(C3142,参数表!A:D,3,0),"")</f>
        <v/>
      </c>
      <c r="F3142" s="10" t="str">
        <f>IFERROR(VLOOKUP(C3142,参数表!A:D,4,0),"")</f>
        <v/>
      </c>
    </row>
    <row r="3143" spans="1:6">
      <c r="A3143" s="33" t="str">
        <f>COUNTIF($C$1:C3143,C3143)&amp;C3143</f>
        <v>0</v>
      </c>
      <c r="D3143" s="40" t="str">
        <f>IFERROR(VLOOKUP(C3143,参数表!A:D,2,0),"")</f>
        <v/>
      </c>
      <c r="E3143" s="10" t="str">
        <f>IFERROR(VLOOKUP(C3143,参数表!A:D,3,0),"")</f>
        <v/>
      </c>
      <c r="F3143" s="10" t="str">
        <f>IFERROR(VLOOKUP(C3143,参数表!A:D,4,0),"")</f>
        <v/>
      </c>
    </row>
    <row r="3144" spans="1:6">
      <c r="A3144" s="33" t="str">
        <f>COUNTIF($C$1:C3144,C3144)&amp;C3144</f>
        <v>0</v>
      </c>
      <c r="D3144" s="40" t="str">
        <f>IFERROR(VLOOKUP(C3144,参数表!A:D,2,0),"")</f>
        <v/>
      </c>
      <c r="E3144" s="10" t="str">
        <f>IFERROR(VLOOKUP(C3144,参数表!A:D,3,0),"")</f>
        <v/>
      </c>
      <c r="F3144" s="10" t="str">
        <f>IFERROR(VLOOKUP(C3144,参数表!A:D,4,0),"")</f>
        <v/>
      </c>
    </row>
    <row r="3145" spans="1:6">
      <c r="A3145" s="33" t="str">
        <f>COUNTIF($C$1:C3145,C3145)&amp;C3145</f>
        <v>0</v>
      </c>
      <c r="D3145" s="40" t="str">
        <f>IFERROR(VLOOKUP(C3145,参数表!A:D,2,0),"")</f>
        <v/>
      </c>
      <c r="E3145" s="10" t="str">
        <f>IFERROR(VLOOKUP(C3145,参数表!A:D,3,0),"")</f>
        <v/>
      </c>
      <c r="F3145" s="10" t="str">
        <f>IFERROR(VLOOKUP(C3145,参数表!A:D,4,0),"")</f>
        <v/>
      </c>
    </row>
    <row r="3146" spans="1:6">
      <c r="A3146" s="33" t="str">
        <f>COUNTIF($C$1:C3146,C3146)&amp;C3146</f>
        <v>0</v>
      </c>
      <c r="D3146" s="40" t="str">
        <f>IFERROR(VLOOKUP(C3146,参数表!A:D,2,0),"")</f>
        <v/>
      </c>
      <c r="E3146" s="10" t="str">
        <f>IFERROR(VLOOKUP(C3146,参数表!A:D,3,0),"")</f>
        <v/>
      </c>
      <c r="F3146" s="10" t="str">
        <f>IFERROR(VLOOKUP(C3146,参数表!A:D,4,0),"")</f>
        <v/>
      </c>
    </row>
    <row r="3147" spans="1:6">
      <c r="A3147" s="33" t="str">
        <f>COUNTIF($C$1:C3147,C3147)&amp;C3147</f>
        <v>0</v>
      </c>
      <c r="D3147" s="40" t="str">
        <f>IFERROR(VLOOKUP(C3147,参数表!A:D,2,0),"")</f>
        <v/>
      </c>
      <c r="E3147" s="10" t="str">
        <f>IFERROR(VLOOKUP(C3147,参数表!A:D,3,0),"")</f>
        <v/>
      </c>
      <c r="F3147" s="10" t="str">
        <f>IFERROR(VLOOKUP(C3147,参数表!A:D,4,0),"")</f>
        <v/>
      </c>
    </row>
    <row r="3148" spans="1:6">
      <c r="A3148" s="33" t="str">
        <f>COUNTIF($C$1:C3148,C3148)&amp;C3148</f>
        <v>0</v>
      </c>
      <c r="D3148" s="40" t="str">
        <f>IFERROR(VLOOKUP(C3148,参数表!A:D,2,0),"")</f>
        <v/>
      </c>
      <c r="E3148" s="10" t="str">
        <f>IFERROR(VLOOKUP(C3148,参数表!A:D,3,0),"")</f>
        <v/>
      </c>
      <c r="F3148" s="10" t="str">
        <f>IFERROR(VLOOKUP(C3148,参数表!A:D,4,0),"")</f>
        <v/>
      </c>
    </row>
    <row r="3149" spans="1:6">
      <c r="A3149" s="33" t="str">
        <f>COUNTIF($C$1:C3149,C3149)&amp;C3149</f>
        <v>0</v>
      </c>
      <c r="D3149" s="40" t="str">
        <f>IFERROR(VLOOKUP(C3149,参数表!A:D,2,0),"")</f>
        <v/>
      </c>
      <c r="E3149" s="10" t="str">
        <f>IFERROR(VLOOKUP(C3149,参数表!A:D,3,0),"")</f>
        <v/>
      </c>
      <c r="F3149" s="10" t="str">
        <f>IFERROR(VLOOKUP(C3149,参数表!A:D,4,0),"")</f>
        <v/>
      </c>
    </row>
    <row r="3150" spans="1:6">
      <c r="A3150" s="33" t="str">
        <f>COUNTIF($C$1:C3150,C3150)&amp;C3150</f>
        <v>0</v>
      </c>
      <c r="D3150" s="40" t="str">
        <f>IFERROR(VLOOKUP(C3150,参数表!A:D,2,0),"")</f>
        <v/>
      </c>
      <c r="E3150" s="10" t="str">
        <f>IFERROR(VLOOKUP(C3150,参数表!A:D,3,0),"")</f>
        <v/>
      </c>
      <c r="F3150" s="10" t="str">
        <f>IFERROR(VLOOKUP(C3150,参数表!A:D,4,0),"")</f>
        <v/>
      </c>
    </row>
    <row r="3151" spans="1:6">
      <c r="A3151" s="33" t="str">
        <f>COUNTIF($C$1:C3151,C3151)&amp;C3151</f>
        <v>0</v>
      </c>
      <c r="D3151" s="40" t="str">
        <f>IFERROR(VLOOKUP(C3151,参数表!A:D,2,0),"")</f>
        <v/>
      </c>
      <c r="E3151" s="10" t="str">
        <f>IFERROR(VLOOKUP(C3151,参数表!A:D,3,0),"")</f>
        <v/>
      </c>
      <c r="F3151" s="10" t="str">
        <f>IFERROR(VLOOKUP(C3151,参数表!A:D,4,0),"")</f>
        <v/>
      </c>
    </row>
    <row r="3152" spans="1:6">
      <c r="A3152" s="33" t="str">
        <f>COUNTIF($C$1:C3152,C3152)&amp;C3152</f>
        <v>0</v>
      </c>
      <c r="D3152" s="40" t="str">
        <f>IFERROR(VLOOKUP(C3152,参数表!A:D,2,0),"")</f>
        <v/>
      </c>
      <c r="E3152" s="10" t="str">
        <f>IFERROR(VLOOKUP(C3152,参数表!A:D,3,0),"")</f>
        <v/>
      </c>
      <c r="F3152" s="10" t="str">
        <f>IFERROR(VLOOKUP(C3152,参数表!A:D,4,0),"")</f>
        <v/>
      </c>
    </row>
    <row r="3153" spans="1:6">
      <c r="A3153" s="33" t="str">
        <f>COUNTIF($C$1:C3153,C3153)&amp;C3153</f>
        <v>0</v>
      </c>
      <c r="D3153" s="40" t="str">
        <f>IFERROR(VLOOKUP(C3153,参数表!A:D,2,0),"")</f>
        <v/>
      </c>
      <c r="E3153" s="10" t="str">
        <f>IFERROR(VLOOKUP(C3153,参数表!A:D,3,0),"")</f>
        <v/>
      </c>
      <c r="F3153" s="10" t="str">
        <f>IFERROR(VLOOKUP(C3153,参数表!A:D,4,0),"")</f>
        <v/>
      </c>
    </row>
    <row r="3154" spans="1:6">
      <c r="A3154" s="33" t="str">
        <f>COUNTIF($C$1:C3154,C3154)&amp;C3154</f>
        <v>0</v>
      </c>
      <c r="D3154" s="40" t="str">
        <f>IFERROR(VLOOKUP(C3154,参数表!A:D,2,0),"")</f>
        <v/>
      </c>
      <c r="E3154" s="10" t="str">
        <f>IFERROR(VLOOKUP(C3154,参数表!A:D,3,0),"")</f>
        <v/>
      </c>
      <c r="F3154" s="10" t="str">
        <f>IFERROR(VLOOKUP(C3154,参数表!A:D,4,0),"")</f>
        <v/>
      </c>
    </row>
    <row r="3155" spans="1:6">
      <c r="A3155" s="33" t="str">
        <f>COUNTIF($C$1:C3155,C3155)&amp;C3155</f>
        <v>0</v>
      </c>
      <c r="D3155" s="40" t="str">
        <f>IFERROR(VLOOKUP(C3155,参数表!A:D,2,0),"")</f>
        <v/>
      </c>
      <c r="E3155" s="10" t="str">
        <f>IFERROR(VLOOKUP(C3155,参数表!A:D,3,0),"")</f>
        <v/>
      </c>
      <c r="F3155" s="10" t="str">
        <f>IFERROR(VLOOKUP(C3155,参数表!A:D,4,0),"")</f>
        <v/>
      </c>
    </row>
    <row r="3156" spans="1:6">
      <c r="A3156" s="33" t="str">
        <f>COUNTIF($C$1:C3156,C3156)&amp;C3156</f>
        <v>0</v>
      </c>
      <c r="D3156" s="40" t="str">
        <f>IFERROR(VLOOKUP(C3156,参数表!A:D,2,0),"")</f>
        <v/>
      </c>
      <c r="E3156" s="10" t="str">
        <f>IFERROR(VLOOKUP(C3156,参数表!A:D,3,0),"")</f>
        <v/>
      </c>
      <c r="F3156" s="10" t="str">
        <f>IFERROR(VLOOKUP(C3156,参数表!A:D,4,0),"")</f>
        <v/>
      </c>
    </row>
    <row r="3157" spans="1:6">
      <c r="A3157" s="33" t="str">
        <f>COUNTIF($C$1:C3157,C3157)&amp;C3157</f>
        <v>0</v>
      </c>
      <c r="D3157" s="40" t="str">
        <f>IFERROR(VLOOKUP(C3157,参数表!A:D,2,0),"")</f>
        <v/>
      </c>
      <c r="E3157" s="10" t="str">
        <f>IFERROR(VLOOKUP(C3157,参数表!A:D,3,0),"")</f>
        <v/>
      </c>
      <c r="F3157" s="10" t="str">
        <f>IFERROR(VLOOKUP(C3157,参数表!A:D,4,0),"")</f>
        <v/>
      </c>
    </row>
    <row r="3158" spans="1:6">
      <c r="A3158" s="33" t="str">
        <f>COUNTIF($C$1:C3158,C3158)&amp;C3158</f>
        <v>0</v>
      </c>
      <c r="D3158" s="40" t="str">
        <f>IFERROR(VLOOKUP(C3158,参数表!A:D,2,0),"")</f>
        <v/>
      </c>
      <c r="E3158" s="10" t="str">
        <f>IFERROR(VLOOKUP(C3158,参数表!A:D,3,0),"")</f>
        <v/>
      </c>
      <c r="F3158" s="10" t="str">
        <f>IFERROR(VLOOKUP(C3158,参数表!A:D,4,0),"")</f>
        <v/>
      </c>
    </row>
    <row r="3159" spans="1:6">
      <c r="A3159" s="33" t="str">
        <f>COUNTIF($C$1:C3159,C3159)&amp;C3159</f>
        <v>0</v>
      </c>
      <c r="D3159" s="40" t="str">
        <f>IFERROR(VLOOKUP(C3159,参数表!A:D,2,0),"")</f>
        <v/>
      </c>
      <c r="E3159" s="10" t="str">
        <f>IFERROR(VLOOKUP(C3159,参数表!A:D,3,0),"")</f>
        <v/>
      </c>
      <c r="F3159" s="10" t="str">
        <f>IFERROR(VLOOKUP(C3159,参数表!A:D,4,0),"")</f>
        <v/>
      </c>
    </row>
    <row r="3160" spans="1:6">
      <c r="A3160" s="33" t="str">
        <f>COUNTIF($C$1:C3160,C3160)&amp;C3160</f>
        <v>0</v>
      </c>
      <c r="D3160" s="40" t="str">
        <f>IFERROR(VLOOKUP(C3160,参数表!A:D,2,0),"")</f>
        <v/>
      </c>
      <c r="E3160" s="10" t="str">
        <f>IFERROR(VLOOKUP(C3160,参数表!A:D,3,0),"")</f>
        <v/>
      </c>
      <c r="F3160" s="10" t="str">
        <f>IFERROR(VLOOKUP(C3160,参数表!A:D,4,0),"")</f>
        <v/>
      </c>
    </row>
    <row r="3161" spans="1:6">
      <c r="A3161" s="33" t="str">
        <f>COUNTIF($C$1:C3161,C3161)&amp;C3161</f>
        <v>0</v>
      </c>
      <c r="D3161" s="40" t="str">
        <f>IFERROR(VLOOKUP(C3161,参数表!A:D,2,0),"")</f>
        <v/>
      </c>
      <c r="E3161" s="10" t="str">
        <f>IFERROR(VLOOKUP(C3161,参数表!A:D,3,0),"")</f>
        <v/>
      </c>
      <c r="F3161" s="10" t="str">
        <f>IFERROR(VLOOKUP(C3161,参数表!A:D,4,0),"")</f>
        <v/>
      </c>
    </row>
    <row r="3162" spans="1:6">
      <c r="A3162" s="33" t="str">
        <f>COUNTIF($C$1:C3162,C3162)&amp;C3162</f>
        <v>0</v>
      </c>
      <c r="D3162" s="40" t="str">
        <f>IFERROR(VLOOKUP(C3162,参数表!A:D,2,0),"")</f>
        <v/>
      </c>
      <c r="E3162" s="10" t="str">
        <f>IFERROR(VLOOKUP(C3162,参数表!A:D,3,0),"")</f>
        <v/>
      </c>
      <c r="F3162" s="10" t="str">
        <f>IFERROR(VLOOKUP(C3162,参数表!A:D,4,0),"")</f>
        <v/>
      </c>
    </row>
    <row r="3163" spans="1:6">
      <c r="A3163" s="33" t="str">
        <f>COUNTIF($C$1:C3163,C3163)&amp;C3163</f>
        <v>0</v>
      </c>
      <c r="D3163" s="40" t="str">
        <f>IFERROR(VLOOKUP(C3163,参数表!A:D,2,0),"")</f>
        <v/>
      </c>
      <c r="E3163" s="10" t="str">
        <f>IFERROR(VLOOKUP(C3163,参数表!A:D,3,0),"")</f>
        <v/>
      </c>
      <c r="F3163" s="10" t="str">
        <f>IFERROR(VLOOKUP(C3163,参数表!A:D,4,0),"")</f>
        <v/>
      </c>
    </row>
    <row r="3164" spans="1:6">
      <c r="A3164" s="33" t="str">
        <f>COUNTIF($C$1:C3164,C3164)&amp;C3164</f>
        <v>0</v>
      </c>
      <c r="D3164" s="40" t="str">
        <f>IFERROR(VLOOKUP(C3164,参数表!A:D,2,0),"")</f>
        <v/>
      </c>
      <c r="E3164" s="10" t="str">
        <f>IFERROR(VLOOKUP(C3164,参数表!A:D,3,0),"")</f>
        <v/>
      </c>
      <c r="F3164" s="10" t="str">
        <f>IFERROR(VLOOKUP(C3164,参数表!A:D,4,0),"")</f>
        <v/>
      </c>
    </row>
    <row r="3165" spans="1:6">
      <c r="A3165" s="33" t="str">
        <f>COUNTIF($C$1:C3165,C3165)&amp;C3165</f>
        <v>0</v>
      </c>
      <c r="D3165" s="40" t="str">
        <f>IFERROR(VLOOKUP(C3165,参数表!A:D,2,0),"")</f>
        <v/>
      </c>
      <c r="E3165" s="10" t="str">
        <f>IFERROR(VLOOKUP(C3165,参数表!A:D,3,0),"")</f>
        <v/>
      </c>
      <c r="F3165" s="10" t="str">
        <f>IFERROR(VLOOKUP(C3165,参数表!A:D,4,0),"")</f>
        <v/>
      </c>
    </row>
    <row r="3166" spans="1:6">
      <c r="A3166" s="33" t="str">
        <f>COUNTIF($C$1:C3166,C3166)&amp;C3166</f>
        <v>0</v>
      </c>
      <c r="D3166" s="40" t="str">
        <f>IFERROR(VLOOKUP(C3166,参数表!A:D,2,0),"")</f>
        <v/>
      </c>
      <c r="E3166" s="10" t="str">
        <f>IFERROR(VLOOKUP(C3166,参数表!A:D,3,0),"")</f>
        <v/>
      </c>
      <c r="F3166" s="10" t="str">
        <f>IFERROR(VLOOKUP(C3166,参数表!A:D,4,0),"")</f>
        <v/>
      </c>
    </row>
    <row r="3167" spans="1:6">
      <c r="A3167" s="33" t="str">
        <f>COUNTIF($C$1:C3167,C3167)&amp;C3167</f>
        <v>0</v>
      </c>
      <c r="D3167" s="40" t="str">
        <f>IFERROR(VLOOKUP(C3167,参数表!A:D,2,0),"")</f>
        <v/>
      </c>
      <c r="E3167" s="10" t="str">
        <f>IFERROR(VLOOKUP(C3167,参数表!A:D,3,0),"")</f>
        <v/>
      </c>
      <c r="F3167" s="10" t="str">
        <f>IFERROR(VLOOKUP(C3167,参数表!A:D,4,0),"")</f>
        <v/>
      </c>
    </row>
    <row r="3168" spans="1:6">
      <c r="A3168" s="33" t="str">
        <f>COUNTIF($C$1:C3168,C3168)&amp;C3168</f>
        <v>0</v>
      </c>
      <c r="D3168" s="40" t="str">
        <f>IFERROR(VLOOKUP(C3168,参数表!A:D,2,0),"")</f>
        <v/>
      </c>
      <c r="E3168" s="10" t="str">
        <f>IFERROR(VLOOKUP(C3168,参数表!A:D,3,0),"")</f>
        <v/>
      </c>
      <c r="F3168" s="10" t="str">
        <f>IFERROR(VLOOKUP(C3168,参数表!A:D,4,0),"")</f>
        <v/>
      </c>
    </row>
    <row r="3169" spans="1:6">
      <c r="A3169" s="33" t="str">
        <f>COUNTIF($C$1:C3169,C3169)&amp;C3169</f>
        <v>0</v>
      </c>
      <c r="D3169" s="40" t="str">
        <f>IFERROR(VLOOKUP(C3169,参数表!A:D,2,0),"")</f>
        <v/>
      </c>
      <c r="E3169" s="10" t="str">
        <f>IFERROR(VLOOKUP(C3169,参数表!A:D,3,0),"")</f>
        <v/>
      </c>
      <c r="F3169" s="10" t="str">
        <f>IFERROR(VLOOKUP(C3169,参数表!A:D,4,0),"")</f>
        <v/>
      </c>
    </row>
    <row r="3170" spans="1:6">
      <c r="A3170" s="33" t="str">
        <f>COUNTIF($C$1:C3170,C3170)&amp;C3170</f>
        <v>0</v>
      </c>
      <c r="D3170" s="40" t="str">
        <f>IFERROR(VLOOKUP(C3170,参数表!A:D,2,0),"")</f>
        <v/>
      </c>
      <c r="E3170" s="10" t="str">
        <f>IFERROR(VLOOKUP(C3170,参数表!A:D,3,0),"")</f>
        <v/>
      </c>
      <c r="F3170" s="10" t="str">
        <f>IFERROR(VLOOKUP(C3170,参数表!A:D,4,0),"")</f>
        <v/>
      </c>
    </row>
    <row r="3171" spans="1:6">
      <c r="A3171" s="33" t="str">
        <f>COUNTIF($C$1:C3171,C3171)&amp;C3171</f>
        <v>0</v>
      </c>
      <c r="D3171" s="40" t="str">
        <f>IFERROR(VLOOKUP(C3171,参数表!A:D,2,0),"")</f>
        <v/>
      </c>
      <c r="E3171" s="10" t="str">
        <f>IFERROR(VLOOKUP(C3171,参数表!A:D,3,0),"")</f>
        <v/>
      </c>
      <c r="F3171" s="10" t="str">
        <f>IFERROR(VLOOKUP(C3171,参数表!A:D,4,0),"")</f>
        <v/>
      </c>
    </row>
    <row r="3172" spans="1:6">
      <c r="A3172" s="33" t="str">
        <f>COUNTIF($C$1:C3172,C3172)&amp;C3172</f>
        <v>0</v>
      </c>
      <c r="D3172" s="40" t="str">
        <f>IFERROR(VLOOKUP(C3172,参数表!A:D,2,0),"")</f>
        <v/>
      </c>
      <c r="E3172" s="10" t="str">
        <f>IFERROR(VLOOKUP(C3172,参数表!A:D,3,0),"")</f>
        <v/>
      </c>
      <c r="F3172" s="10" t="str">
        <f>IFERROR(VLOOKUP(C3172,参数表!A:D,4,0),"")</f>
        <v/>
      </c>
    </row>
    <row r="3173" spans="1:6">
      <c r="A3173" s="33" t="str">
        <f>COUNTIF($C$1:C3173,C3173)&amp;C3173</f>
        <v>0</v>
      </c>
      <c r="D3173" s="40" t="str">
        <f>IFERROR(VLOOKUP(C3173,参数表!A:D,2,0),"")</f>
        <v/>
      </c>
      <c r="E3173" s="10" t="str">
        <f>IFERROR(VLOOKUP(C3173,参数表!A:D,3,0),"")</f>
        <v/>
      </c>
      <c r="F3173" s="10" t="str">
        <f>IFERROR(VLOOKUP(C3173,参数表!A:D,4,0),"")</f>
        <v/>
      </c>
    </row>
    <row r="3174" spans="1:6">
      <c r="A3174" s="33" t="str">
        <f>COUNTIF($C$1:C3174,C3174)&amp;C3174</f>
        <v>0</v>
      </c>
      <c r="D3174" s="40" t="str">
        <f>IFERROR(VLOOKUP(C3174,参数表!A:D,2,0),"")</f>
        <v/>
      </c>
      <c r="E3174" s="10" t="str">
        <f>IFERROR(VLOOKUP(C3174,参数表!A:D,3,0),"")</f>
        <v/>
      </c>
      <c r="F3174" s="10" t="str">
        <f>IFERROR(VLOOKUP(C3174,参数表!A:D,4,0),"")</f>
        <v/>
      </c>
    </row>
    <row r="3175" spans="1:6">
      <c r="A3175" s="33" t="str">
        <f>COUNTIF($C$1:C3175,C3175)&amp;C3175</f>
        <v>0</v>
      </c>
      <c r="D3175" s="40" t="str">
        <f>IFERROR(VLOOKUP(C3175,参数表!A:D,2,0),"")</f>
        <v/>
      </c>
      <c r="E3175" s="10" t="str">
        <f>IFERROR(VLOOKUP(C3175,参数表!A:D,3,0),"")</f>
        <v/>
      </c>
      <c r="F3175" s="10" t="str">
        <f>IFERROR(VLOOKUP(C3175,参数表!A:D,4,0),"")</f>
        <v/>
      </c>
    </row>
    <row r="3176" spans="1:6">
      <c r="A3176" s="33" t="str">
        <f>COUNTIF($C$1:C3176,C3176)&amp;C3176</f>
        <v>0</v>
      </c>
      <c r="D3176" s="40" t="str">
        <f>IFERROR(VLOOKUP(C3176,参数表!A:D,2,0),"")</f>
        <v/>
      </c>
      <c r="E3176" s="10" t="str">
        <f>IFERROR(VLOOKUP(C3176,参数表!A:D,3,0),"")</f>
        <v/>
      </c>
      <c r="F3176" s="10" t="str">
        <f>IFERROR(VLOOKUP(C3176,参数表!A:D,4,0),"")</f>
        <v/>
      </c>
    </row>
    <row r="3177" spans="1:6">
      <c r="A3177" s="33" t="str">
        <f>COUNTIF($C$1:C3177,C3177)&amp;C3177</f>
        <v>0</v>
      </c>
      <c r="D3177" s="40" t="str">
        <f>IFERROR(VLOOKUP(C3177,参数表!A:D,2,0),"")</f>
        <v/>
      </c>
      <c r="E3177" s="10" t="str">
        <f>IFERROR(VLOOKUP(C3177,参数表!A:D,3,0),"")</f>
        <v/>
      </c>
      <c r="F3177" s="10" t="str">
        <f>IFERROR(VLOOKUP(C3177,参数表!A:D,4,0),"")</f>
        <v/>
      </c>
    </row>
    <row r="3178" spans="1:6">
      <c r="A3178" s="33" t="str">
        <f>COUNTIF($C$1:C3178,C3178)&amp;C3178</f>
        <v>0</v>
      </c>
      <c r="D3178" s="40" t="str">
        <f>IFERROR(VLOOKUP(C3178,参数表!A:D,2,0),"")</f>
        <v/>
      </c>
      <c r="E3178" s="10" t="str">
        <f>IFERROR(VLOOKUP(C3178,参数表!A:D,3,0),"")</f>
        <v/>
      </c>
      <c r="F3178" s="10" t="str">
        <f>IFERROR(VLOOKUP(C3178,参数表!A:D,4,0),"")</f>
        <v/>
      </c>
    </row>
    <row r="3179" spans="1:6">
      <c r="A3179" s="33" t="str">
        <f>COUNTIF($C$1:C3179,C3179)&amp;C3179</f>
        <v>0</v>
      </c>
      <c r="D3179" s="40" t="str">
        <f>IFERROR(VLOOKUP(C3179,参数表!A:D,2,0),"")</f>
        <v/>
      </c>
      <c r="E3179" s="10" t="str">
        <f>IFERROR(VLOOKUP(C3179,参数表!A:D,3,0),"")</f>
        <v/>
      </c>
      <c r="F3179" s="10" t="str">
        <f>IFERROR(VLOOKUP(C3179,参数表!A:D,4,0),"")</f>
        <v/>
      </c>
    </row>
    <row r="3180" spans="1:6">
      <c r="A3180" s="33" t="str">
        <f>COUNTIF($C$1:C3180,C3180)&amp;C3180</f>
        <v>0</v>
      </c>
      <c r="D3180" s="40" t="str">
        <f>IFERROR(VLOOKUP(C3180,参数表!A:D,2,0),"")</f>
        <v/>
      </c>
      <c r="E3180" s="10" t="str">
        <f>IFERROR(VLOOKUP(C3180,参数表!A:D,3,0),"")</f>
        <v/>
      </c>
      <c r="F3180" s="10" t="str">
        <f>IFERROR(VLOOKUP(C3180,参数表!A:D,4,0),"")</f>
        <v/>
      </c>
    </row>
    <row r="3181" spans="1:6">
      <c r="A3181" s="33" t="str">
        <f>COUNTIF($C$1:C3181,C3181)&amp;C3181</f>
        <v>0</v>
      </c>
      <c r="D3181" s="40" t="str">
        <f>IFERROR(VLOOKUP(C3181,参数表!A:D,2,0),"")</f>
        <v/>
      </c>
      <c r="E3181" s="10" t="str">
        <f>IFERROR(VLOOKUP(C3181,参数表!A:D,3,0),"")</f>
        <v/>
      </c>
      <c r="F3181" s="10" t="str">
        <f>IFERROR(VLOOKUP(C3181,参数表!A:D,4,0),"")</f>
        <v/>
      </c>
    </row>
    <row r="3182" spans="1:6">
      <c r="A3182" s="33" t="str">
        <f>COUNTIF($C$1:C3182,C3182)&amp;C3182</f>
        <v>0</v>
      </c>
      <c r="D3182" s="40" t="str">
        <f>IFERROR(VLOOKUP(C3182,参数表!A:D,2,0),"")</f>
        <v/>
      </c>
      <c r="E3182" s="10" t="str">
        <f>IFERROR(VLOOKUP(C3182,参数表!A:D,3,0),"")</f>
        <v/>
      </c>
      <c r="F3182" s="10" t="str">
        <f>IFERROR(VLOOKUP(C3182,参数表!A:D,4,0),"")</f>
        <v/>
      </c>
    </row>
    <row r="3183" spans="1:6">
      <c r="A3183" s="33" t="str">
        <f>COUNTIF($C$1:C3183,C3183)&amp;C3183</f>
        <v>0</v>
      </c>
      <c r="D3183" s="40" t="str">
        <f>IFERROR(VLOOKUP(C3183,参数表!A:D,2,0),"")</f>
        <v/>
      </c>
      <c r="E3183" s="10" t="str">
        <f>IFERROR(VLOOKUP(C3183,参数表!A:D,3,0),"")</f>
        <v/>
      </c>
      <c r="F3183" s="10" t="str">
        <f>IFERROR(VLOOKUP(C3183,参数表!A:D,4,0),"")</f>
        <v/>
      </c>
    </row>
    <row r="3184" spans="1:6">
      <c r="A3184" s="33" t="str">
        <f>COUNTIF($C$1:C3184,C3184)&amp;C3184</f>
        <v>0</v>
      </c>
      <c r="D3184" s="40" t="str">
        <f>IFERROR(VLOOKUP(C3184,参数表!A:D,2,0),"")</f>
        <v/>
      </c>
      <c r="E3184" s="10" t="str">
        <f>IFERROR(VLOOKUP(C3184,参数表!A:D,3,0),"")</f>
        <v/>
      </c>
      <c r="F3184" s="10" t="str">
        <f>IFERROR(VLOOKUP(C3184,参数表!A:D,4,0),"")</f>
        <v/>
      </c>
    </row>
    <row r="3185" spans="1:6">
      <c r="A3185" s="33" t="str">
        <f>COUNTIF($C$1:C3185,C3185)&amp;C3185</f>
        <v>0</v>
      </c>
      <c r="D3185" s="40" t="str">
        <f>IFERROR(VLOOKUP(C3185,参数表!A:D,2,0),"")</f>
        <v/>
      </c>
      <c r="E3185" s="10" t="str">
        <f>IFERROR(VLOOKUP(C3185,参数表!A:D,3,0),"")</f>
        <v/>
      </c>
      <c r="F3185" s="10" t="str">
        <f>IFERROR(VLOOKUP(C3185,参数表!A:D,4,0),"")</f>
        <v/>
      </c>
    </row>
    <row r="3186" spans="1:6">
      <c r="A3186" s="33" t="str">
        <f>COUNTIF($C$1:C3186,C3186)&amp;C3186</f>
        <v>0</v>
      </c>
      <c r="D3186" s="40" t="str">
        <f>IFERROR(VLOOKUP(C3186,参数表!A:D,2,0),"")</f>
        <v/>
      </c>
      <c r="E3186" s="10" t="str">
        <f>IFERROR(VLOOKUP(C3186,参数表!A:D,3,0),"")</f>
        <v/>
      </c>
      <c r="F3186" s="10" t="str">
        <f>IFERROR(VLOOKUP(C3186,参数表!A:D,4,0),"")</f>
        <v/>
      </c>
    </row>
    <row r="3187" spans="1:6">
      <c r="A3187" s="33" t="str">
        <f>COUNTIF($C$1:C3187,C3187)&amp;C3187</f>
        <v>0</v>
      </c>
      <c r="D3187" s="40" t="str">
        <f>IFERROR(VLOOKUP(C3187,参数表!A:D,2,0),"")</f>
        <v/>
      </c>
      <c r="E3187" s="10" t="str">
        <f>IFERROR(VLOOKUP(C3187,参数表!A:D,3,0),"")</f>
        <v/>
      </c>
      <c r="F3187" s="10" t="str">
        <f>IFERROR(VLOOKUP(C3187,参数表!A:D,4,0),"")</f>
        <v/>
      </c>
    </row>
    <row r="3188" spans="1:6">
      <c r="A3188" s="33" t="str">
        <f>COUNTIF($C$1:C3188,C3188)&amp;C3188</f>
        <v>0</v>
      </c>
      <c r="D3188" s="40" t="str">
        <f>IFERROR(VLOOKUP(C3188,参数表!A:D,2,0),"")</f>
        <v/>
      </c>
      <c r="E3188" s="10" t="str">
        <f>IFERROR(VLOOKUP(C3188,参数表!A:D,3,0),"")</f>
        <v/>
      </c>
      <c r="F3188" s="10" t="str">
        <f>IFERROR(VLOOKUP(C3188,参数表!A:D,4,0),"")</f>
        <v/>
      </c>
    </row>
    <row r="3189" spans="1:6">
      <c r="A3189" s="33" t="str">
        <f>COUNTIF($C$1:C3189,C3189)&amp;C3189</f>
        <v>0</v>
      </c>
      <c r="D3189" s="40" t="str">
        <f>IFERROR(VLOOKUP(C3189,参数表!A:D,2,0),"")</f>
        <v/>
      </c>
      <c r="E3189" s="10" t="str">
        <f>IFERROR(VLOOKUP(C3189,参数表!A:D,3,0),"")</f>
        <v/>
      </c>
      <c r="F3189" s="10" t="str">
        <f>IFERROR(VLOOKUP(C3189,参数表!A:D,4,0),"")</f>
        <v/>
      </c>
    </row>
    <row r="3190" spans="1:6">
      <c r="A3190" s="33" t="str">
        <f>COUNTIF($C$1:C3190,C3190)&amp;C3190</f>
        <v>0</v>
      </c>
      <c r="D3190" s="40" t="str">
        <f>IFERROR(VLOOKUP(C3190,参数表!A:D,2,0),"")</f>
        <v/>
      </c>
      <c r="E3190" s="10" t="str">
        <f>IFERROR(VLOOKUP(C3190,参数表!A:D,3,0),"")</f>
        <v/>
      </c>
      <c r="F3190" s="10" t="str">
        <f>IFERROR(VLOOKUP(C3190,参数表!A:D,4,0),"")</f>
        <v/>
      </c>
    </row>
    <row r="3191" spans="1:6">
      <c r="A3191" s="33" t="str">
        <f>COUNTIF($C$1:C3191,C3191)&amp;C3191</f>
        <v>0</v>
      </c>
      <c r="D3191" s="40" t="str">
        <f>IFERROR(VLOOKUP(C3191,参数表!A:D,2,0),"")</f>
        <v/>
      </c>
      <c r="E3191" s="10" t="str">
        <f>IFERROR(VLOOKUP(C3191,参数表!A:D,3,0),"")</f>
        <v/>
      </c>
      <c r="F3191" s="10" t="str">
        <f>IFERROR(VLOOKUP(C3191,参数表!A:D,4,0),"")</f>
        <v/>
      </c>
    </row>
    <row r="3192" spans="1:6">
      <c r="A3192" s="33" t="str">
        <f>COUNTIF($C$1:C3192,C3192)&amp;C3192</f>
        <v>0</v>
      </c>
      <c r="D3192" s="40" t="str">
        <f>IFERROR(VLOOKUP(C3192,参数表!A:D,2,0),"")</f>
        <v/>
      </c>
      <c r="E3192" s="10" t="str">
        <f>IFERROR(VLOOKUP(C3192,参数表!A:D,3,0),"")</f>
        <v/>
      </c>
      <c r="F3192" s="10" t="str">
        <f>IFERROR(VLOOKUP(C3192,参数表!A:D,4,0),"")</f>
        <v/>
      </c>
    </row>
    <row r="3193" spans="1:6">
      <c r="A3193" s="33" t="str">
        <f>COUNTIF($C$1:C3193,C3193)&amp;C3193</f>
        <v>0</v>
      </c>
      <c r="D3193" s="40" t="str">
        <f>IFERROR(VLOOKUP(C3193,参数表!A:D,2,0),"")</f>
        <v/>
      </c>
      <c r="E3193" s="10" t="str">
        <f>IFERROR(VLOOKUP(C3193,参数表!A:D,3,0),"")</f>
        <v/>
      </c>
      <c r="F3193" s="10" t="str">
        <f>IFERROR(VLOOKUP(C3193,参数表!A:D,4,0),"")</f>
        <v/>
      </c>
    </row>
    <row r="3194" spans="1:6">
      <c r="A3194" s="33" t="str">
        <f>COUNTIF($C$1:C3194,C3194)&amp;C3194</f>
        <v>0</v>
      </c>
      <c r="D3194" s="40" t="str">
        <f>IFERROR(VLOOKUP(C3194,参数表!A:D,2,0),"")</f>
        <v/>
      </c>
      <c r="E3194" s="10" t="str">
        <f>IFERROR(VLOOKUP(C3194,参数表!A:D,3,0),"")</f>
        <v/>
      </c>
      <c r="F3194" s="10" t="str">
        <f>IFERROR(VLOOKUP(C3194,参数表!A:D,4,0),"")</f>
        <v/>
      </c>
    </row>
    <row r="3195" spans="1:6">
      <c r="A3195" s="33" t="str">
        <f>COUNTIF($C$1:C3195,C3195)&amp;C3195</f>
        <v>0</v>
      </c>
      <c r="D3195" s="40" t="str">
        <f>IFERROR(VLOOKUP(C3195,参数表!A:D,2,0),"")</f>
        <v/>
      </c>
      <c r="E3195" s="10" t="str">
        <f>IFERROR(VLOOKUP(C3195,参数表!A:D,3,0),"")</f>
        <v/>
      </c>
      <c r="F3195" s="10" t="str">
        <f>IFERROR(VLOOKUP(C3195,参数表!A:D,4,0),"")</f>
        <v/>
      </c>
    </row>
    <row r="3196" spans="1:6">
      <c r="A3196" s="33" t="str">
        <f>COUNTIF($C$1:C3196,C3196)&amp;C3196</f>
        <v>0</v>
      </c>
      <c r="D3196" s="40" t="str">
        <f>IFERROR(VLOOKUP(C3196,参数表!A:D,2,0),"")</f>
        <v/>
      </c>
      <c r="E3196" s="10" t="str">
        <f>IFERROR(VLOOKUP(C3196,参数表!A:D,3,0),"")</f>
        <v/>
      </c>
      <c r="F3196" s="10" t="str">
        <f>IFERROR(VLOOKUP(C3196,参数表!A:D,4,0),"")</f>
        <v/>
      </c>
    </row>
    <row r="3197" spans="1:6">
      <c r="A3197" s="33" t="str">
        <f>COUNTIF($C$1:C3197,C3197)&amp;C3197</f>
        <v>0</v>
      </c>
      <c r="D3197" s="40" t="str">
        <f>IFERROR(VLOOKUP(C3197,参数表!A:D,2,0),"")</f>
        <v/>
      </c>
      <c r="E3197" s="10" t="str">
        <f>IFERROR(VLOOKUP(C3197,参数表!A:D,3,0),"")</f>
        <v/>
      </c>
      <c r="F3197" s="10" t="str">
        <f>IFERROR(VLOOKUP(C3197,参数表!A:D,4,0),"")</f>
        <v/>
      </c>
    </row>
    <row r="3198" spans="1:6">
      <c r="A3198" s="33" t="str">
        <f>COUNTIF($C$1:C3198,C3198)&amp;C3198</f>
        <v>0</v>
      </c>
      <c r="D3198" s="40" t="str">
        <f>IFERROR(VLOOKUP(C3198,参数表!A:D,2,0),"")</f>
        <v/>
      </c>
      <c r="E3198" s="10" t="str">
        <f>IFERROR(VLOOKUP(C3198,参数表!A:D,3,0),"")</f>
        <v/>
      </c>
      <c r="F3198" s="10" t="str">
        <f>IFERROR(VLOOKUP(C3198,参数表!A:D,4,0),"")</f>
        <v/>
      </c>
    </row>
    <row r="3199" spans="1:6">
      <c r="A3199" s="33" t="str">
        <f>COUNTIF($C$1:C3199,C3199)&amp;C3199</f>
        <v>0</v>
      </c>
      <c r="D3199" s="40" t="str">
        <f>IFERROR(VLOOKUP(C3199,参数表!A:D,2,0),"")</f>
        <v/>
      </c>
      <c r="E3199" s="10" t="str">
        <f>IFERROR(VLOOKUP(C3199,参数表!A:D,3,0),"")</f>
        <v/>
      </c>
      <c r="F3199" s="10" t="str">
        <f>IFERROR(VLOOKUP(C3199,参数表!A:D,4,0),"")</f>
        <v/>
      </c>
    </row>
    <row r="3200" spans="1:6">
      <c r="A3200" s="33" t="str">
        <f>COUNTIF($C$1:C3200,C3200)&amp;C3200</f>
        <v>0</v>
      </c>
      <c r="D3200" s="40" t="str">
        <f>IFERROR(VLOOKUP(C3200,参数表!A:D,2,0),"")</f>
        <v/>
      </c>
      <c r="E3200" s="10" t="str">
        <f>IFERROR(VLOOKUP(C3200,参数表!A:D,3,0),"")</f>
        <v/>
      </c>
      <c r="F3200" s="10" t="str">
        <f>IFERROR(VLOOKUP(C3200,参数表!A:D,4,0),"")</f>
        <v/>
      </c>
    </row>
    <row r="3201" spans="1:6">
      <c r="A3201" s="33" t="str">
        <f>COUNTIF($C$1:C3201,C3201)&amp;C3201</f>
        <v>0</v>
      </c>
      <c r="D3201" s="40" t="str">
        <f>IFERROR(VLOOKUP(C3201,参数表!A:D,2,0),"")</f>
        <v/>
      </c>
      <c r="E3201" s="10" t="str">
        <f>IFERROR(VLOOKUP(C3201,参数表!A:D,3,0),"")</f>
        <v/>
      </c>
      <c r="F3201" s="10" t="str">
        <f>IFERROR(VLOOKUP(C3201,参数表!A:D,4,0),"")</f>
        <v/>
      </c>
    </row>
    <row r="3202" spans="1:6">
      <c r="A3202" s="33" t="str">
        <f>COUNTIF($C$1:C3202,C3202)&amp;C3202</f>
        <v>0</v>
      </c>
      <c r="D3202" s="40" t="str">
        <f>IFERROR(VLOOKUP(C3202,参数表!A:D,2,0),"")</f>
        <v/>
      </c>
      <c r="E3202" s="10" t="str">
        <f>IFERROR(VLOOKUP(C3202,参数表!A:D,3,0),"")</f>
        <v/>
      </c>
      <c r="F3202" s="10" t="str">
        <f>IFERROR(VLOOKUP(C3202,参数表!A:D,4,0),"")</f>
        <v/>
      </c>
    </row>
    <row r="3203" spans="1:6">
      <c r="A3203" s="33" t="str">
        <f>COUNTIF($C$1:C3203,C3203)&amp;C3203</f>
        <v>0</v>
      </c>
      <c r="D3203" s="40" t="str">
        <f>IFERROR(VLOOKUP(C3203,参数表!A:D,2,0),"")</f>
        <v/>
      </c>
      <c r="E3203" s="10" t="str">
        <f>IFERROR(VLOOKUP(C3203,参数表!A:D,3,0),"")</f>
        <v/>
      </c>
      <c r="F3203" s="10" t="str">
        <f>IFERROR(VLOOKUP(C3203,参数表!A:D,4,0),"")</f>
        <v/>
      </c>
    </row>
    <row r="3204" spans="1:6">
      <c r="A3204" s="33" t="str">
        <f>COUNTIF($C$1:C3204,C3204)&amp;C3204</f>
        <v>0</v>
      </c>
      <c r="D3204" s="40" t="str">
        <f>IFERROR(VLOOKUP(C3204,参数表!A:D,2,0),"")</f>
        <v/>
      </c>
      <c r="E3204" s="10" t="str">
        <f>IFERROR(VLOOKUP(C3204,参数表!A:D,3,0),"")</f>
        <v/>
      </c>
      <c r="F3204" s="10" t="str">
        <f>IFERROR(VLOOKUP(C3204,参数表!A:D,4,0),"")</f>
        <v/>
      </c>
    </row>
    <row r="3205" spans="1:6">
      <c r="A3205" s="33" t="str">
        <f>COUNTIF($C$1:C3205,C3205)&amp;C3205</f>
        <v>0</v>
      </c>
      <c r="D3205" s="40" t="str">
        <f>IFERROR(VLOOKUP(C3205,参数表!A:D,2,0),"")</f>
        <v/>
      </c>
      <c r="E3205" s="10" t="str">
        <f>IFERROR(VLOOKUP(C3205,参数表!A:D,3,0),"")</f>
        <v/>
      </c>
      <c r="F3205" s="10" t="str">
        <f>IFERROR(VLOOKUP(C3205,参数表!A:D,4,0),"")</f>
        <v/>
      </c>
    </row>
    <row r="3206" spans="1:6">
      <c r="A3206" s="33" t="str">
        <f>COUNTIF($C$1:C3206,C3206)&amp;C3206</f>
        <v>0</v>
      </c>
      <c r="D3206" s="40" t="str">
        <f>IFERROR(VLOOKUP(C3206,参数表!A:D,2,0),"")</f>
        <v/>
      </c>
      <c r="E3206" s="10" t="str">
        <f>IFERROR(VLOOKUP(C3206,参数表!A:D,3,0),"")</f>
        <v/>
      </c>
      <c r="F3206" s="10" t="str">
        <f>IFERROR(VLOOKUP(C3206,参数表!A:D,4,0),"")</f>
        <v/>
      </c>
    </row>
    <row r="3207" spans="1:6">
      <c r="A3207" s="33" t="str">
        <f>COUNTIF($C$1:C3207,C3207)&amp;C3207</f>
        <v>0</v>
      </c>
      <c r="D3207" s="40" t="str">
        <f>IFERROR(VLOOKUP(C3207,参数表!A:D,2,0),"")</f>
        <v/>
      </c>
      <c r="E3207" s="10" t="str">
        <f>IFERROR(VLOOKUP(C3207,参数表!A:D,3,0),"")</f>
        <v/>
      </c>
      <c r="F3207" s="10" t="str">
        <f>IFERROR(VLOOKUP(C3207,参数表!A:D,4,0),"")</f>
        <v/>
      </c>
    </row>
    <row r="3208" spans="1:6">
      <c r="A3208" s="33" t="str">
        <f>COUNTIF($C$1:C3208,C3208)&amp;C3208</f>
        <v>0</v>
      </c>
      <c r="D3208" s="40" t="str">
        <f>IFERROR(VLOOKUP(C3208,参数表!A:D,2,0),"")</f>
        <v/>
      </c>
      <c r="E3208" s="10" t="str">
        <f>IFERROR(VLOOKUP(C3208,参数表!A:D,3,0),"")</f>
        <v/>
      </c>
      <c r="F3208" s="10" t="str">
        <f>IFERROR(VLOOKUP(C3208,参数表!A:D,4,0),"")</f>
        <v/>
      </c>
    </row>
    <row r="3209" spans="1:6">
      <c r="A3209" s="33" t="str">
        <f>COUNTIF($C$1:C3209,C3209)&amp;C3209</f>
        <v>0</v>
      </c>
      <c r="D3209" s="40" t="str">
        <f>IFERROR(VLOOKUP(C3209,参数表!A:D,2,0),"")</f>
        <v/>
      </c>
      <c r="E3209" s="10" t="str">
        <f>IFERROR(VLOOKUP(C3209,参数表!A:D,3,0),"")</f>
        <v/>
      </c>
      <c r="F3209" s="10" t="str">
        <f>IFERROR(VLOOKUP(C3209,参数表!A:D,4,0),"")</f>
        <v/>
      </c>
    </row>
    <row r="3210" spans="1:6">
      <c r="A3210" s="33" t="str">
        <f>COUNTIF($C$1:C3210,C3210)&amp;C3210</f>
        <v>0</v>
      </c>
      <c r="D3210" s="40" t="str">
        <f>IFERROR(VLOOKUP(C3210,参数表!A:D,2,0),"")</f>
        <v/>
      </c>
      <c r="E3210" s="10" t="str">
        <f>IFERROR(VLOOKUP(C3210,参数表!A:D,3,0),"")</f>
        <v/>
      </c>
      <c r="F3210" s="10" t="str">
        <f>IFERROR(VLOOKUP(C3210,参数表!A:D,4,0),"")</f>
        <v/>
      </c>
    </row>
    <row r="3211" spans="1:6">
      <c r="A3211" s="33" t="str">
        <f>COUNTIF($C$1:C3211,C3211)&amp;C3211</f>
        <v>0</v>
      </c>
      <c r="D3211" s="40" t="str">
        <f>IFERROR(VLOOKUP(C3211,参数表!A:D,2,0),"")</f>
        <v/>
      </c>
      <c r="E3211" s="10" t="str">
        <f>IFERROR(VLOOKUP(C3211,参数表!A:D,3,0),"")</f>
        <v/>
      </c>
      <c r="F3211" s="10" t="str">
        <f>IFERROR(VLOOKUP(C3211,参数表!A:D,4,0),"")</f>
        <v/>
      </c>
    </row>
    <row r="3212" spans="1:6">
      <c r="A3212" s="33" t="str">
        <f>COUNTIF($C$1:C3212,C3212)&amp;C3212</f>
        <v>0</v>
      </c>
      <c r="D3212" s="40" t="str">
        <f>IFERROR(VLOOKUP(C3212,参数表!A:D,2,0),"")</f>
        <v/>
      </c>
      <c r="E3212" s="10" t="str">
        <f>IFERROR(VLOOKUP(C3212,参数表!A:D,3,0),"")</f>
        <v/>
      </c>
      <c r="F3212" s="10" t="str">
        <f>IFERROR(VLOOKUP(C3212,参数表!A:D,4,0),"")</f>
        <v/>
      </c>
    </row>
    <row r="3213" spans="1:6">
      <c r="A3213" s="33" t="str">
        <f>COUNTIF($C$1:C3213,C3213)&amp;C3213</f>
        <v>0</v>
      </c>
      <c r="D3213" s="40" t="str">
        <f>IFERROR(VLOOKUP(C3213,参数表!A:D,2,0),"")</f>
        <v/>
      </c>
      <c r="E3213" s="10" t="str">
        <f>IFERROR(VLOOKUP(C3213,参数表!A:D,3,0),"")</f>
        <v/>
      </c>
      <c r="F3213" s="10" t="str">
        <f>IFERROR(VLOOKUP(C3213,参数表!A:D,4,0),"")</f>
        <v/>
      </c>
    </row>
    <row r="3214" spans="1:6">
      <c r="A3214" s="33" t="str">
        <f>COUNTIF($C$1:C3214,C3214)&amp;C3214</f>
        <v>0</v>
      </c>
      <c r="D3214" s="40" t="str">
        <f>IFERROR(VLOOKUP(C3214,参数表!A:D,2,0),"")</f>
        <v/>
      </c>
      <c r="E3214" s="10" t="str">
        <f>IFERROR(VLOOKUP(C3214,参数表!A:D,3,0),"")</f>
        <v/>
      </c>
      <c r="F3214" s="10" t="str">
        <f>IFERROR(VLOOKUP(C3214,参数表!A:D,4,0),"")</f>
        <v/>
      </c>
    </row>
    <row r="3215" spans="1:6">
      <c r="A3215" s="33" t="str">
        <f>COUNTIF($C$1:C3215,C3215)&amp;C3215</f>
        <v>0</v>
      </c>
      <c r="D3215" s="40" t="str">
        <f>IFERROR(VLOOKUP(C3215,参数表!A:D,2,0),"")</f>
        <v/>
      </c>
      <c r="E3215" s="10" t="str">
        <f>IFERROR(VLOOKUP(C3215,参数表!A:D,3,0),"")</f>
        <v/>
      </c>
      <c r="F3215" s="10" t="str">
        <f>IFERROR(VLOOKUP(C3215,参数表!A:D,4,0),"")</f>
        <v/>
      </c>
    </row>
    <row r="3216" spans="1:6">
      <c r="A3216" s="33" t="str">
        <f>COUNTIF($C$1:C3216,C3216)&amp;C3216</f>
        <v>0</v>
      </c>
      <c r="D3216" s="40" t="str">
        <f>IFERROR(VLOOKUP(C3216,参数表!A:D,2,0),"")</f>
        <v/>
      </c>
      <c r="E3216" s="10" t="str">
        <f>IFERROR(VLOOKUP(C3216,参数表!A:D,3,0),"")</f>
        <v/>
      </c>
      <c r="F3216" s="10" t="str">
        <f>IFERROR(VLOOKUP(C3216,参数表!A:D,4,0),"")</f>
        <v/>
      </c>
    </row>
    <row r="3217" spans="1:6">
      <c r="A3217" s="33" t="str">
        <f>COUNTIF($C$1:C3217,C3217)&amp;C3217</f>
        <v>0</v>
      </c>
      <c r="D3217" s="40" t="str">
        <f>IFERROR(VLOOKUP(C3217,参数表!A:D,2,0),"")</f>
        <v/>
      </c>
      <c r="E3217" s="10" t="str">
        <f>IFERROR(VLOOKUP(C3217,参数表!A:D,3,0),"")</f>
        <v/>
      </c>
      <c r="F3217" s="10" t="str">
        <f>IFERROR(VLOOKUP(C3217,参数表!A:D,4,0),"")</f>
        <v/>
      </c>
    </row>
    <row r="3218" spans="1:6">
      <c r="A3218" s="33" t="str">
        <f>COUNTIF($C$1:C3218,C3218)&amp;C3218</f>
        <v>0</v>
      </c>
      <c r="D3218" s="40" t="str">
        <f>IFERROR(VLOOKUP(C3218,参数表!A:D,2,0),"")</f>
        <v/>
      </c>
      <c r="E3218" s="10" t="str">
        <f>IFERROR(VLOOKUP(C3218,参数表!A:D,3,0),"")</f>
        <v/>
      </c>
      <c r="F3218" s="10" t="str">
        <f>IFERROR(VLOOKUP(C3218,参数表!A:D,4,0),"")</f>
        <v/>
      </c>
    </row>
    <row r="3219" spans="1:6">
      <c r="A3219" s="33" t="str">
        <f>COUNTIF($C$1:C3219,C3219)&amp;C3219</f>
        <v>0</v>
      </c>
      <c r="D3219" s="40" t="str">
        <f>IFERROR(VLOOKUP(C3219,参数表!A:D,2,0),"")</f>
        <v/>
      </c>
      <c r="E3219" s="10" t="str">
        <f>IFERROR(VLOOKUP(C3219,参数表!A:D,3,0),"")</f>
        <v/>
      </c>
      <c r="F3219" s="10" t="str">
        <f>IFERROR(VLOOKUP(C3219,参数表!A:D,4,0),"")</f>
        <v/>
      </c>
    </row>
    <row r="3220" spans="1:6">
      <c r="A3220" s="33" t="str">
        <f>COUNTIF($C$1:C3220,C3220)&amp;C3220</f>
        <v>0</v>
      </c>
      <c r="D3220" s="40" t="str">
        <f>IFERROR(VLOOKUP(C3220,参数表!A:D,2,0),"")</f>
        <v/>
      </c>
      <c r="E3220" s="10" t="str">
        <f>IFERROR(VLOOKUP(C3220,参数表!A:D,3,0),"")</f>
        <v/>
      </c>
      <c r="F3220" s="10" t="str">
        <f>IFERROR(VLOOKUP(C3220,参数表!A:D,4,0),"")</f>
        <v/>
      </c>
    </row>
    <row r="3221" spans="1:6">
      <c r="A3221" s="33" t="str">
        <f>COUNTIF($C$1:C3221,C3221)&amp;C3221</f>
        <v>0</v>
      </c>
      <c r="D3221" s="40" t="str">
        <f>IFERROR(VLOOKUP(C3221,参数表!A:D,2,0),"")</f>
        <v/>
      </c>
      <c r="E3221" s="10" t="str">
        <f>IFERROR(VLOOKUP(C3221,参数表!A:D,3,0),"")</f>
        <v/>
      </c>
      <c r="F3221" s="10" t="str">
        <f>IFERROR(VLOOKUP(C3221,参数表!A:D,4,0),"")</f>
        <v/>
      </c>
    </row>
    <row r="3222" spans="1:6">
      <c r="A3222" s="33" t="str">
        <f>COUNTIF($C$1:C3222,C3222)&amp;C3222</f>
        <v>0</v>
      </c>
      <c r="D3222" s="40" t="str">
        <f>IFERROR(VLOOKUP(C3222,参数表!A:D,2,0),"")</f>
        <v/>
      </c>
      <c r="E3222" s="10" t="str">
        <f>IFERROR(VLOOKUP(C3222,参数表!A:D,3,0),"")</f>
        <v/>
      </c>
      <c r="F3222" s="10" t="str">
        <f>IFERROR(VLOOKUP(C3222,参数表!A:D,4,0),"")</f>
        <v/>
      </c>
    </row>
    <row r="3223" spans="1:6">
      <c r="A3223" s="33" t="str">
        <f>COUNTIF($C$1:C3223,C3223)&amp;C3223</f>
        <v>0</v>
      </c>
      <c r="D3223" s="40" t="str">
        <f>IFERROR(VLOOKUP(C3223,参数表!A:D,2,0),"")</f>
        <v/>
      </c>
      <c r="E3223" s="10" t="str">
        <f>IFERROR(VLOOKUP(C3223,参数表!A:D,3,0),"")</f>
        <v/>
      </c>
      <c r="F3223" s="10" t="str">
        <f>IFERROR(VLOOKUP(C3223,参数表!A:D,4,0),"")</f>
        <v/>
      </c>
    </row>
    <row r="3224" spans="1:6">
      <c r="A3224" s="33" t="str">
        <f>COUNTIF($C$1:C3224,C3224)&amp;C3224</f>
        <v>0</v>
      </c>
      <c r="D3224" s="40" t="str">
        <f>IFERROR(VLOOKUP(C3224,参数表!A:D,2,0),"")</f>
        <v/>
      </c>
      <c r="E3224" s="10" t="str">
        <f>IFERROR(VLOOKUP(C3224,参数表!A:D,3,0),"")</f>
        <v/>
      </c>
      <c r="F3224" s="10" t="str">
        <f>IFERROR(VLOOKUP(C3224,参数表!A:D,4,0),"")</f>
        <v/>
      </c>
    </row>
    <row r="3225" spans="1:6">
      <c r="A3225" s="33" t="str">
        <f>COUNTIF($C$1:C3225,C3225)&amp;C3225</f>
        <v>0</v>
      </c>
      <c r="D3225" s="40" t="str">
        <f>IFERROR(VLOOKUP(C3225,参数表!A:D,2,0),"")</f>
        <v/>
      </c>
      <c r="E3225" s="10" t="str">
        <f>IFERROR(VLOOKUP(C3225,参数表!A:D,3,0),"")</f>
        <v/>
      </c>
      <c r="F3225" s="10" t="str">
        <f>IFERROR(VLOOKUP(C3225,参数表!A:D,4,0),"")</f>
        <v/>
      </c>
    </row>
    <row r="3226" spans="1:6">
      <c r="A3226" s="33" t="str">
        <f>COUNTIF($C$1:C3226,C3226)&amp;C3226</f>
        <v>0</v>
      </c>
      <c r="D3226" s="40" t="str">
        <f>IFERROR(VLOOKUP(C3226,参数表!A:D,2,0),"")</f>
        <v/>
      </c>
      <c r="E3226" s="10" t="str">
        <f>IFERROR(VLOOKUP(C3226,参数表!A:D,3,0),"")</f>
        <v/>
      </c>
      <c r="F3226" s="10" t="str">
        <f>IFERROR(VLOOKUP(C3226,参数表!A:D,4,0),"")</f>
        <v/>
      </c>
    </row>
    <row r="3227" spans="1:6">
      <c r="A3227" s="33" t="str">
        <f>COUNTIF($C$1:C3227,C3227)&amp;C3227</f>
        <v>0</v>
      </c>
      <c r="D3227" s="40" t="str">
        <f>IFERROR(VLOOKUP(C3227,参数表!A:D,2,0),"")</f>
        <v/>
      </c>
      <c r="E3227" s="10" t="str">
        <f>IFERROR(VLOOKUP(C3227,参数表!A:D,3,0),"")</f>
        <v/>
      </c>
      <c r="F3227" s="10" t="str">
        <f>IFERROR(VLOOKUP(C3227,参数表!A:D,4,0),"")</f>
        <v/>
      </c>
    </row>
    <row r="3228" spans="1:6">
      <c r="A3228" s="33" t="str">
        <f>COUNTIF($C$1:C3228,C3228)&amp;C3228</f>
        <v>0</v>
      </c>
      <c r="D3228" s="40" t="str">
        <f>IFERROR(VLOOKUP(C3228,参数表!A:D,2,0),"")</f>
        <v/>
      </c>
      <c r="E3228" s="10" t="str">
        <f>IFERROR(VLOOKUP(C3228,参数表!A:D,3,0),"")</f>
        <v/>
      </c>
      <c r="F3228" s="10" t="str">
        <f>IFERROR(VLOOKUP(C3228,参数表!A:D,4,0),"")</f>
        <v/>
      </c>
    </row>
    <row r="3229" spans="1:6">
      <c r="A3229" s="33" t="str">
        <f>COUNTIF($C$1:C3229,C3229)&amp;C3229</f>
        <v>0</v>
      </c>
      <c r="D3229" s="40" t="str">
        <f>IFERROR(VLOOKUP(C3229,参数表!A:D,2,0),"")</f>
        <v/>
      </c>
      <c r="E3229" s="10" t="str">
        <f>IFERROR(VLOOKUP(C3229,参数表!A:D,3,0),"")</f>
        <v/>
      </c>
      <c r="F3229" s="10" t="str">
        <f>IFERROR(VLOOKUP(C3229,参数表!A:D,4,0),"")</f>
        <v/>
      </c>
    </row>
    <row r="3230" spans="1:6">
      <c r="A3230" s="33" t="str">
        <f>COUNTIF($C$1:C3230,C3230)&amp;C3230</f>
        <v>0</v>
      </c>
      <c r="D3230" s="40" t="str">
        <f>IFERROR(VLOOKUP(C3230,参数表!A:D,2,0),"")</f>
        <v/>
      </c>
      <c r="E3230" s="10" t="str">
        <f>IFERROR(VLOOKUP(C3230,参数表!A:D,3,0),"")</f>
        <v/>
      </c>
      <c r="F3230" s="10" t="str">
        <f>IFERROR(VLOOKUP(C3230,参数表!A:D,4,0),"")</f>
        <v/>
      </c>
    </row>
    <row r="3231" spans="1:6">
      <c r="A3231" s="33" t="str">
        <f>COUNTIF($C$1:C3231,C3231)&amp;C3231</f>
        <v>0</v>
      </c>
      <c r="D3231" s="40" t="str">
        <f>IFERROR(VLOOKUP(C3231,参数表!A:D,2,0),"")</f>
        <v/>
      </c>
      <c r="E3231" s="10" t="str">
        <f>IFERROR(VLOOKUP(C3231,参数表!A:D,3,0),"")</f>
        <v/>
      </c>
      <c r="F3231" s="10" t="str">
        <f>IFERROR(VLOOKUP(C3231,参数表!A:D,4,0),"")</f>
        <v/>
      </c>
    </row>
    <row r="3232" spans="1:6">
      <c r="A3232" s="33" t="str">
        <f>COUNTIF($C$1:C3232,C3232)&amp;C3232</f>
        <v>0</v>
      </c>
      <c r="D3232" s="40" t="str">
        <f>IFERROR(VLOOKUP(C3232,参数表!A:D,2,0),"")</f>
        <v/>
      </c>
      <c r="E3232" s="10" t="str">
        <f>IFERROR(VLOOKUP(C3232,参数表!A:D,3,0),"")</f>
        <v/>
      </c>
      <c r="F3232" s="10" t="str">
        <f>IFERROR(VLOOKUP(C3232,参数表!A:D,4,0),"")</f>
        <v/>
      </c>
    </row>
    <row r="3233" spans="1:6">
      <c r="A3233" s="33" t="str">
        <f>COUNTIF($C$1:C3233,C3233)&amp;C3233</f>
        <v>0</v>
      </c>
      <c r="D3233" s="40" t="str">
        <f>IFERROR(VLOOKUP(C3233,参数表!A:D,2,0),"")</f>
        <v/>
      </c>
      <c r="E3233" s="10" t="str">
        <f>IFERROR(VLOOKUP(C3233,参数表!A:D,3,0),"")</f>
        <v/>
      </c>
      <c r="F3233" s="10" t="str">
        <f>IFERROR(VLOOKUP(C3233,参数表!A:D,4,0),"")</f>
        <v/>
      </c>
    </row>
    <row r="3234" spans="1:6">
      <c r="A3234" s="33" t="str">
        <f>COUNTIF($C$1:C3234,C3234)&amp;C3234</f>
        <v>0</v>
      </c>
      <c r="D3234" s="40" t="str">
        <f>IFERROR(VLOOKUP(C3234,参数表!A:D,2,0),"")</f>
        <v/>
      </c>
      <c r="E3234" s="10" t="str">
        <f>IFERROR(VLOOKUP(C3234,参数表!A:D,3,0),"")</f>
        <v/>
      </c>
      <c r="F3234" s="10" t="str">
        <f>IFERROR(VLOOKUP(C3234,参数表!A:D,4,0),"")</f>
        <v/>
      </c>
    </row>
    <row r="3235" spans="1:6">
      <c r="A3235" s="33" t="str">
        <f>COUNTIF($C$1:C3235,C3235)&amp;C3235</f>
        <v>0</v>
      </c>
      <c r="D3235" s="40" t="str">
        <f>IFERROR(VLOOKUP(C3235,参数表!A:D,2,0),"")</f>
        <v/>
      </c>
      <c r="E3235" s="10" t="str">
        <f>IFERROR(VLOOKUP(C3235,参数表!A:D,3,0),"")</f>
        <v/>
      </c>
      <c r="F3235" s="10" t="str">
        <f>IFERROR(VLOOKUP(C3235,参数表!A:D,4,0),"")</f>
        <v/>
      </c>
    </row>
    <row r="3236" spans="1:6">
      <c r="A3236" s="33" t="str">
        <f>COUNTIF($C$1:C3236,C3236)&amp;C3236</f>
        <v>0</v>
      </c>
      <c r="D3236" s="40" t="str">
        <f>IFERROR(VLOOKUP(C3236,参数表!A:D,2,0),"")</f>
        <v/>
      </c>
      <c r="E3236" s="10" t="str">
        <f>IFERROR(VLOOKUP(C3236,参数表!A:D,3,0),"")</f>
        <v/>
      </c>
      <c r="F3236" s="10" t="str">
        <f>IFERROR(VLOOKUP(C3236,参数表!A:D,4,0),"")</f>
        <v/>
      </c>
    </row>
    <row r="3237" spans="1:6">
      <c r="A3237" s="33" t="str">
        <f>COUNTIF($C$1:C3237,C3237)&amp;C3237</f>
        <v>0</v>
      </c>
      <c r="D3237" s="40" t="str">
        <f>IFERROR(VLOOKUP(C3237,参数表!A:D,2,0),"")</f>
        <v/>
      </c>
      <c r="E3237" s="10" t="str">
        <f>IFERROR(VLOOKUP(C3237,参数表!A:D,3,0),"")</f>
        <v/>
      </c>
      <c r="F3237" s="10" t="str">
        <f>IFERROR(VLOOKUP(C3237,参数表!A:D,4,0),"")</f>
        <v/>
      </c>
    </row>
    <row r="3238" spans="1:6">
      <c r="A3238" s="33" t="str">
        <f>COUNTIF($C$1:C3238,C3238)&amp;C3238</f>
        <v>0</v>
      </c>
      <c r="D3238" s="40" t="str">
        <f>IFERROR(VLOOKUP(C3238,参数表!A:D,2,0),"")</f>
        <v/>
      </c>
      <c r="E3238" s="10" t="str">
        <f>IFERROR(VLOOKUP(C3238,参数表!A:D,3,0),"")</f>
        <v/>
      </c>
      <c r="F3238" s="10" t="str">
        <f>IFERROR(VLOOKUP(C3238,参数表!A:D,4,0),"")</f>
        <v/>
      </c>
    </row>
    <row r="3239" spans="1:6">
      <c r="A3239" s="33" t="str">
        <f>COUNTIF($C$1:C3239,C3239)&amp;C3239</f>
        <v>0</v>
      </c>
      <c r="D3239" s="40" t="str">
        <f>IFERROR(VLOOKUP(C3239,参数表!A:D,2,0),"")</f>
        <v/>
      </c>
      <c r="E3239" s="10" t="str">
        <f>IFERROR(VLOOKUP(C3239,参数表!A:D,3,0),"")</f>
        <v/>
      </c>
      <c r="F3239" s="10" t="str">
        <f>IFERROR(VLOOKUP(C3239,参数表!A:D,4,0),"")</f>
        <v/>
      </c>
    </row>
    <row r="3240" spans="1:6">
      <c r="A3240" s="33" t="str">
        <f>COUNTIF($C$1:C3240,C3240)&amp;C3240</f>
        <v>0</v>
      </c>
      <c r="D3240" s="40" t="str">
        <f>IFERROR(VLOOKUP(C3240,参数表!A:D,2,0),"")</f>
        <v/>
      </c>
      <c r="E3240" s="10" t="str">
        <f>IFERROR(VLOOKUP(C3240,参数表!A:D,3,0),"")</f>
        <v/>
      </c>
      <c r="F3240" s="10" t="str">
        <f>IFERROR(VLOOKUP(C3240,参数表!A:D,4,0),"")</f>
        <v/>
      </c>
    </row>
    <row r="3241" spans="1:6">
      <c r="A3241" s="33" t="str">
        <f>COUNTIF($C$1:C3241,C3241)&amp;C3241</f>
        <v>0</v>
      </c>
      <c r="D3241" s="40" t="str">
        <f>IFERROR(VLOOKUP(C3241,参数表!A:D,2,0),"")</f>
        <v/>
      </c>
      <c r="E3241" s="10" t="str">
        <f>IFERROR(VLOOKUP(C3241,参数表!A:D,3,0),"")</f>
        <v/>
      </c>
      <c r="F3241" s="10" t="str">
        <f>IFERROR(VLOOKUP(C3241,参数表!A:D,4,0),"")</f>
        <v/>
      </c>
    </row>
    <row r="3242" spans="1:6">
      <c r="A3242" s="33" t="str">
        <f>COUNTIF($C$1:C3242,C3242)&amp;C3242</f>
        <v>0</v>
      </c>
      <c r="D3242" s="40" t="str">
        <f>IFERROR(VLOOKUP(C3242,参数表!A:D,2,0),"")</f>
        <v/>
      </c>
      <c r="E3242" s="10" t="str">
        <f>IFERROR(VLOOKUP(C3242,参数表!A:D,3,0),"")</f>
        <v/>
      </c>
      <c r="F3242" s="10" t="str">
        <f>IFERROR(VLOOKUP(C3242,参数表!A:D,4,0),"")</f>
        <v/>
      </c>
    </row>
    <row r="3243" spans="1:6">
      <c r="A3243" s="33" t="str">
        <f>COUNTIF($C$1:C3243,C3243)&amp;C3243</f>
        <v>0</v>
      </c>
      <c r="D3243" s="40" t="str">
        <f>IFERROR(VLOOKUP(C3243,参数表!A:D,2,0),"")</f>
        <v/>
      </c>
      <c r="E3243" s="10" t="str">
        <f>IFERROR(VLOOKUP(C3243,参数表!A:D,3,0),"")</f>
        <v/>
      </c>
      <c r="F3243" s="10" t="str">
        <f>IFERROR(VLOOKUP(C3243,参数表!A:D,4,0),"")</f>
        <v/>
      </c>
    </row>
    <row r="3244" spans="1:6">
      <c r="A3244" s="33" t="str">
        <f>COUNTIF($C$1:C3244,C3244)&amp;C3244</f>
        <v>0</v>
      </c>
      <c r="D3244" s="40" t="str">
        <f>IFERROR(VLOOKUP(C3244,参数表!A:D,2,0),"")</f>
        <v/>
      </c>
      <c r="E3244" s="10" t="str">
        <f>IFERROR(VLOOKUP(C3244,参数表!A:D,3,0),"")</f>
        <v/>
      </c>
      <c r="F3244" s="10" t="str">
        <f>IFERROR(VLOOKUP(C3244,参数表!A:D,4,0),"")</f>
        <v/>
      </c>
    </row>
    <row r="3245" spans="1:6">
      <c r="A3245" s="33" t="str">
        <f>COUNTIF($C$1:C3245,C3245)&amp;C3245</f>
        <v>0</v>
      </c>
      <c r="D3245" s="40" t="str">
        <f>IFERROR(VLOOKUP(C3245,参数表!A:D,2,0),"")</f>
        <v/>
      </c>
      <c r="E3245" s="10" t="str">
        <f>IFERROR(VLOOKUP(C3245,参数表!A:D,3,0),"")</f>
        <v/>
      </c>
      <c r="F3245" s="10" t="str">
        <f>IFERROR(VLOOKUP(C3245,参数表!A:D,4,0),"")</f>
        <v/>
      </c>
    </row>
    <row r="3246" spans="1:6">
      <c r="A3246" s="33" t="str">
        <f>COUNTIF($C$1:C3246,C3246)&amp;C3246</f>
        <v>0</v>
      </c>
      <c r="D3246" s="40" t="str">
        <f>IFERROR(VLOOKUP(C3246,参数表!A:D,2,0),"")</f>
        <v/>
      </c>
      <c r="E3246" s="10" t="str">
        <f>IFERROR(VLOOKUP(C3246,参数表!A:D,3,0),"")</f>
        <v/>
      </c>
      <c r="F3246" s="10" t="str">
        <f>IFERROR(VLOOKUP(C3246,参数表!A:D,4,0),"")</f>
        <v/>
      </c>
    </row>
    <row r="3247" spans="1:6">
      <c r="A3247" s="33" t="str">
        <f>COUNTIF($C$1:C3247,C3247)&amp;C3247</f>
        <v>0</v>
      </c>
      <c r="D3247" s="40" t="str">
        <f>IFERROR(VLOOKUP(C3247,参数表!A:D,2,0),"")</f>
        <v/>
      </c>
      <c r="E3247" s="10" t="str">
        <f>IFERROR(VLOOKUP(C3247,参数表!A:D,3,0),"")</f>
        <v/>
      </c>
      <c r="F3247" s="10" t="str">
        <f>IFERROR(VLOOKUP(C3247,参数表!A:D,4,0),"")</f>
        <v/>
      </c>
    </row>
    <row r="3248" spans="1:6">
      <c r="A3248" s="33" t="str">
        <f>COUNTIF($C$1:C3248,C3248)&amp;C3248</f>
        <v>0</v>
      </c>
      <c r="D3248" s="40" t="str">
        <f>IFERROR(VLOOKUP(C3248,参数表!A:D,2,0),"")</f>
        <v/>
      </c>
      <c r="E3248" s="10" t="str">
        <f>IFERROR(VLOOKUP(C3248,参数表!A:D,3,0),"")</f>
        <v/>
      </c>
      <c r="F3248" s="10" t="str">
        <f>IFERROR(VLOOKUP(C3248,参数表!A:D,4,0),"")</f>
        <v/>
      </c>
    </row>
    <row r="3249" spans="1:6">
      <c r="A3249" s="33" t="str">
        <f>COUNTIF($C$1:C3249,C3249)&amp;C3249</f>
        <v>0</v>
      </c>
      <c r="D3249" s="40" t="str">
        <f>IFERROR(VLOOKUP(C3249,参数表!A:D,2,0),"")</f>
        <v/>
      </c>
      <c r="E3249" s="10" t="str">
        <f>IFERROR(VLOOKUP(C3249,参数表!A:D,3,0),"")</f>
        <v/>
      </c>
      <c r="F3249" s="10" t="str">
        <f>IFERROR(VLOOKUP(C3249,参数表!A:D,4,0),"")</f>
        <v/>
      </c>
    </row>
    <row r="3250" spans="1:6">
      <c r="A3250" s="33" t="str">
        <f>COUNTIF($C$1:C3250,C3250)&amp;C3250</f>
        <v>0</v>
      </c>
      <c r="D3250" s="40" t="str">
        <f>IFERROR(VLOOKUP(C3250,参数表!A:D,2,0),"")</f>
        <v/>
      </c>
      <c r="E3250" s="10" t="str">
        <f>IFERROR(VLOOKUP(C3250,参数表!A:D,3,0),"")</f>
        <v/>
      </c>
      <c r="F3250" s="10" t="str">
        <f>IFERROR(VLOOKUP(C3250,参数表!A:D,4,0),"")</f>
        <v/>
      </c>
    </row>
    <row r="3251" spans="1:6">
      <c r="A3251" s="33" t="str">
        <f>COUNTIF($C$1:C3251,C3251)&amp;C3251</f>
        <v>0</v>
      </c>
      <c r="D3251" s="40" t="str">
        <f>IFERROR(VLOOKUP(C3251,参数表!A:D,2,0),"")</f>
        <v/>
      </c>
      <c r="E3251" s="10" t="str">
        <f>IFERROR(VLOOKUP(C3251,参数表!A:D,3,0),"")</f>
        <v/>
      </c>
      <c r="F3251" s="10" t="str">
        <f>IFERROR(VLOOKUP(C3251,参数表!A:D,4,0),"")</f>
        <v/>
      </c>
    </row>
    <row r="3252" spans="1:6">
      <c r="A3252" s="33" t="str">
        <f>COUNTIF($C$1:C3252,C3252)&amp;C3252</f>
        <v>0</v>
      </c>
      <c r="D3252" s="40" t="str">
        <f>IFERROR(VLOOKUP(C3252,参数表!A:D,2,0),"")</f>
        <v/>
      </c>
      <c r="E3252" s="10" t="str">
        <f>IFERROR(VLOOKUP(C3252,参数表!A:D,3,0),"")</f>
        <v/>
      </c>
      <c r="F3252" s="10" t="str">
        <f>IFERROR(VLOOKUP(C3252,参数表!A:D,4,0),"")</f>
        <v/>
      </c>
    </row>
    <row r="3253" spans="1:6">
      <c r="A3253" s="33" t="str">
        <f>COUNTIF($C$1:C3253,C3253)&amp;C3253</f>
        <v>0</v>
      </c>
      <c r="D3253" s="40" t="str">
        <f>IFERROR(VLOOKUP(C3253,参数表!A:D,2,0),"")</f>
        <v/>
      </c>
      <c r="E3253" s="10" t="str">
        <f>IFERROR(VLOOKUP(C3253,参数表!A:D,3,0),"")</f>
        <v/>
      </c>
      <c r="F3253" s="10" t="str">
        <f>IFERROR(VLOOKUP(C3253,参数表!A:D,4,0),"")</f>
        <v/>
      </c>
    </row>
    <row r="3254" spans="1:6">
      <c r="A3254" s="33" t="str">
        <f>COUNTIF($C$1:C3254,C3254)&amp;C3254</f>
        <v>0</v>
      </c>
      <c r="D3254" s="40" t="str">
        <f>IFERROR(VLOOKUP(C3254,参数表!A:D,2,0),"")</f>
        <v/>
      </c>
      <c r="E3254" s="10" t="str">
        <f>IFERROR(VLOOKUP(C3254,参数表!A:D,3,0),"")</f>
        <v/>
      </c>
      <c r="F3254" s="10" t="str">
        <f>IFERROR(VLOOKUP(C3254,参数表!A:D,4,0),"")</f>
        <v/>
      </c>
    </row>
    <row r="3255" spans="1:6">
      <c r="A3255" s="33" t="str">
        <f>COUNTIF($C$1:C3255,C3255)&amp;C3255</f>
        <v>0</v>
      </c>
      <c r="D3255" s="40" t="str">
        <f>IFERROR(VLOOKUP(C3255,参数表!A:D,2,0),"")</f>
        <v/>
      </c>
      <c r="E3255" s="10" t="str">
        <f>IFERROR(VLOOKUP(C3255,参数表!A:D,3,0),"")</f>
        <v/>
      </c>
      <c r="F3255" s="10" t="str">
        <f>IFERROR(VLOOKUP(C3255,参数表!A:D,4,0),"")</f>
        <v/>
      </c>
    </row>
    <row r="3256" spans="1:6">
      <c r="A3256" s="33" t="str">
        <f>COUNTIF($C$1:C3256,C3256)&amp;C3256</f>
        <v>0</v>
      </c>
      <c r="D3256" s="40" t="str">
        <f>IFERROR(VLOOKUP(C3256,参数表!A:D,2,0),"")</f>
        <v/>
      </c>
      <c r="E3256" s="10" t="str">
        <f>IFERROR(VLOOKUP(C3256,参数表!A:D,3,0),"")</f>
        <v/>
      </c>
      <c r="F3256" s="10" t="str">
        <f>IFERROR(VLOOKUP(C3256,参数表!A:D,4,0),"")</f>
        <v/>
      </c>
    </row>
    <row r="3257" spans="1:6">
      <c r="A3257" s="33" t="str">
        <f>COUNTIF($C$1:C3257,C3257)&amp;C3257</f>
        <v>0</v>
      </c>
      <c r="D3257" s="40" t="str">
        <f>IFERROR(VLOOKUP(C3257,参数表!A:D,2,0),"")</f>
        <v/>
      </c>
      <c r="E3257" s="10" t="str">
        <f>IFERROR(VLOOKUP(C3257,参数表!A:D,3,0),"")</f>
        <v/>
      </c>
      <c r="F3257" s="10" t="str">
        <f>IFERROR(VLOOKUP(C3257,参数表!A:D,4,0),"")</f>
        <v/>
      </c>
    </row>
    <row r="3258" spans="1:6">
      <c r="A3258" s="33" t="str">
        <f>COUNTIF($C$1:C3258,C3258)&amp;C3258</f>
        <v>0</v>
      </c>
      <c r="D3258" s="40" t="str">
        <f>IFERROR(VLOOKUP(C3258,参数表!A:D,2,0),"")</f>
        <v/>
      </c>
      <c r="E3258" s="10" t="str">
        <f>IFERROR(VLOOKUP(C3258,参数表!A:D,3,0),"")</f>
        <v/>
      </c>
      <c r="F3258" s="10" t="str">
        <f>IFERROR(VLOOKUP(C3258,参数表!A:D,4,0),"")</f>
        <v/>
      </c>
    </row>
    <row r="3259" spans="1:6">
      <c r="A3259" s="33" t="str">
        <f>COUNTIF($C$1:C3259,C3259)&amp;C3259</f>
        <v>0</v>
      </c>
      <c r="D3259" s="40" t="str">
        <f>IFERROR(VLOOKUP(C3259,参数表!A:D,2,0),"")</f>
        <v/>
      </c>
      <c r="E3259" s="10" t="str">
        <f>IFERROR(VLOOKUP(C3259,参数表!A:D,3,0),"")</f>
        <v/>
      </c>
      <c r="F3259" s="10" t="str">
        <f>IFERROR(VLOOKUP(C3259,参数表!A:D,4,0),"")</f>
        <v/>
      </c>
    </row>
    <row r="3260" spans="1:6">
      <c r="A3260" s="33" t="str">
        <f>COUNTIF($C$1:C3260,C3260)&amp;C3260</f>
        <v>0</v>
      </c>
      <c r="D3260" s="40" t="str">
        <f>IFERROR(VLOOKUP(C3260,参数表!A:D,2,0),"")</f>
        <v/>
      </c>
      <c r="E3260" s="10" t="str">
        <f>IFERROR(VLOOKUP(C3260,参数表!A:D,3,0),"")</f>
        <v/>
      </c>
      <c r="F3260" s="10" t="str">
        <f>IFERROR(VLOOKUP(C3260,参数表!A:D,4,0),"")</f>
        <v/>
      </c>
    </row>
    <row r="3261" spans="1:6">
      <c r="A3261" s="33" t="str">
        <f>COUNTIF($C$1:C3261,C3261)&amp;C3261</f>
        <v>0</v>
      </c>
      <c r="D3261" s="40" t="str">
        <f>IFERROR(VLOOKUP(C3261,参数表!A:D,2,0),"")</f>
        <v/>
      </c>
      <c r="E3261" s="10" t="str">
        <f>IFERROR(VLOOKUP(C3261,参数表!A:D,3,0),"")</f>
        <v/>
      </c>
      <c r="F3261" s="10" t="str">
        <f>IFERROR(VLOOKUP(C3261,参数表!A:D,4,0),"")</f>
        <v/>
      </c>
    </row>
    <row r="3262" spans="1:6">
      <c r="A3262" s="33" t="str">
        <f>COUNTIF($C$1:C3262,C3262)&amp;C3262</f>
        <v>0</v>
      </c>
      <c r="D3262" s="40" t="str">
        <f>IFERROR(VLOOKUP(C3262,参数表!A:D,2,0),"")</f>
        <v/>
      </c>
      <c r="E3262" s="10" t="str">
        <f>IFERROR(VLOOKUP(C3262,参数表!A:D,3,0),"")</f>
        <v/>
      </c>
      <c r="F3262" s="10" t="str">
        <f>IFERROR(VLOOKUP(C3262,参数表!A:D,4,0),"")</f>
        <v/>
      </c>
    </row>
    <row r="3263" spans="1:6">
      <c r="A3263" s="33" t="str">
        <f>COUNTIF($C$1:C3263,C3263)&amp;C3263</f>
        <v>0</v>
      </c>
      <c r="D3263" s="40" t="str">
        <f>IFERROR(VLOOKUP(C3263,参数表!A:D,2,0),"")</f>
        <v/>
      </c>
      <c r="E3263" s="10" t="str">
        <f>IFERROR(VLOOKUP(C3263,参数表!A:D,3,0),"")</f>
        <v/>
      </c>
      <c r="F3263" s="10" t="str">
        <f>IFERROR(VLOOKUP(C3263,参数表!A:D,4,0),"")</f>
        <v/>
      </c>
    </row>
    <row r="3264" spans="1:6">
      <c r="A3264" s="33" t="str">
        <f>COUNTIF($C$1:C3264,C3264)&amp;C3264</f>
        <v>0</v>
      </c>
      <c r="D3264" s="40" t="str">
        <f>IFERROR(VLOOKUP(C3264,参数表!A:D,2,0),"")</f>
        <v/>
      </c>
      <c r="E3264" s="10" t="str">
        <f>IFERROR(VLOOKUP(C3264,参数表!A:D,3,0),"")</f>
        <v/>
      </c>
      <c r="F3264" s="10" t="str">
        <f>IFERROR(VLOOKUP(C3264,参数表!A:D,4,0),"")</f>
        <v/>
      </c>
    </row>
    <row r="3265" spans="1:6">
      <c r="A3265" s="33" t="str">
        <f>COUNTIF($C$1:C3265,C3265)&amp;C3265</f>
        <v>0</v>
      </c>
      <c r="D3265" s="40" t="str">
        <f>IFERROR(VLOOKUP(C3265,参数表!A:D,2,0),"")</f>
        <v/>
      </c>
      <c r="E3265" s="10" t="str">
        <f>IFERROR(VLOOKUP(C3265,参数表!A:D,3,0),"")</f>
        <v/>
      </c>
      <c r="F3265" s="10" t="str">
        <f>IFERROR(VLOOKUP(C3265,参数表!A:D,4,0),"")</f>
        <v/>
      </c>
    </row>
    <row r="3266" spans="1:6">
      <c r="A3266" s="33" t="str">
        <f>COUNTIF($C$1:C3266,C3266)&amp;C3266</f>
        <v>0</v>
      </c>
      <c r="D3266" s="40" t="str">
        <f>IFERROR(VLOOKUP(C3266,参数表!A:D,2,0),"")</f>
        <v/>
      </c>
      <c r="E3266" s="10" t="str">
        <f>IFERROR(VLOOKUP(C3266,参数表!A:D,3,0),"")</f>
        <v/>
      </c>
      <c r="F3266" s="10" t="str">
        <f>IFERROR(VLOOKUP(C3266,参数表!A:D,4,0),"")</f>
        <v/>
      </c>
    </row>
    <row r="3267" spans="1:6">
      <c r="A3267" s="33" t="str">
        <f>COUNTIF($C$1:C3267,C3267)&amp;C3267</f>
        <v>0</v>
      </c>
      <c r="D3267" s="40" t="str">
        <f>IFERROR(VLOOKUP(C3267,参数表!A:D,2,0),"")</f>
        <v/>
      </c>
      <c r="E3267" s="10" t="str">
        <f>IFERROR(VLOOKUP(C3267,参数表!A:D,3,0),"")</f>
        <v/>
      </c>
      <c r="F3267" s="10" t="str">
        <f>IFERROR(VLOOKUP(C3267,参数表!A:D,4,0),"")</f>
        <v/>
      </c>
    </row>
    <row r="3268" spans="1:6">
      <c r="A3268" s="33" t="str">
        <f>COUNTIF($C$1:C3268,C3268)&amp;C3268</f>
        <v>0</v>
      </c>
      <c r="D3268" s="40" t="str">
        <f>IFERROR(VLOOKUP(C3268,参数表!A:D,2,0),"")</f>
        <v/>
      </c>
      <c r="E3268" s="10" t="str">
        <f>IFERROR(VLOOKUP(C3268,参数表!A:D,3,0),"")</f>
        <v/>
      </c>
      <c r="F3268" s="10" t="str">
        <f>IFERROR(VLOOKUP(C3268,参数表!A:D,4,0),"")</f>
        <v/>
      </c>
    </row>
    <row r="3269" spans="1:6">
      <c r="A3269" s="33" t="str">
        <f>COUNTIF($C$1:C3269,C3269)&amp;C3269</f>
        <v>0</v>
      </c>
      <c r="D3269" s="40" t="str">
        <f>IFERROR(VLOOKUP(C3269,参数表!A:D,2,0),"")</f>
        <v/>
      </c>
      <c r="E3269" s="10" t="str">
        <f>IFERROR(VLOOKUP(C3269,参数表!A:D,3,0),"")</f>
        <v/>
      </c>
      <c r="F3269" s="10" t="str">
        <f>IFERROR(VLOOKUP(C3269,参数表!A:D,4,0),"")</f>
        <v/>
      </c>
    </row>
    <row r="3270" spans="1:6">
      <c r="A3270" s="33" t="str">
        <f>COUNTIF($C$1:C3270,C3270)&amp;C3270</f>
        <v>0</v>
      </c>
      <c r="D3270" s="40" t="str">
        <f>IFERROR(VLOOKUP(C3270,参数表!A:D,2,0),"")</f>
        <v/>
      </c>
      <c r="E3270" s="10" t="str">
        <f>IFERROR(VLOOKUP(C3270,参数表!A:D,3,0),"")</f>
        <v/>
      </c>
      <c r="F3270" s="10" t="str">
        <f>IFERROR(VLOOKUP(C3270,参数表!A:D,4,0),"")</f>
        <v/>
      </c>
    </row>
    <row r="3271" spans="1:6">
      <c r="A3271" s="33" t="str">
        <f>COUNTIF($C$1:C3271,C3271)&amp;C3271</f>
        <v>0</v>
      </c>
      <c r="D3271" s="40" t="str">
        <f>IFERROR(VLOOKUP(C3271,参数表!A:D,2,0),"")</f>
        <v/>
      </c>
      <c r="E3271" s="10" t="str">
        <f>IFERROR(VLOOKUP(C3271,参数表!A:D,3,0),"")</f>
        <v/>
      </c>
      <c r="F3271" s="10" t="str">
        <f>IFERROR(VLOOKUP(C3271,参数表!A:D,4,0),"")</f>
        <v/>
      </c>
    </row>
    <row r="3272" spans="1:6">
      <c r="A3272" s="33" t="str">
        <f>COUNTIF($C$1:C3272,C3272)&amp;C3272</f>
        <v>0</v>
      </c>
      <c r="D3272" s="40" t="str">
        <f>IFERROR(VLOOKUP(C3272,参数表!A:D,2,0),"")</f>
        <v/>
      </c>
      <c r="E3272" s="10" t="str">
        <f>IFERROR(VLOOKUP(C3272,参数表!A:D,3,0),"")</f>
        <v/>
      </c>
      <c r="F3272" s="10" t="str">
        <f>IFERROR(VLOOKUP(C3272,参数表!A:D,4,0),"")</f>
        <v/>
      </c>
    </row>
    <row r="3273" spans="1:6">
      <c r="A3273" s="33" t="str">
        <f>COUNTIF($C$1:C3273,C3273)&amp;C3273</f>
        <v>0</v>
      </c>
      <c r="D3273" s="40" t="str">
        <f>IFERROR(VLOOKUP(C3273,参数表!A:D,2,0),"")</f>
        <v/>
      </c>
      <c r="E3273" s="10" t="str">
        <f>IFERROR(VLOOKUP(C3273,参数表!A:D,3,0),"")</f>
        <v/>
      </c>
      <c r="F3273" s="10" t="str">
        <f>IFERROR(VLOOKUP(C3273,参数表!A:D,4,0),"")</f>
        <v/>
      </c>
    </row>
    <row r="3274" spans="1:6">
      <c r="A3274" s="33" t="str">
        <f>COUNTIF($C$1:C3274,C3274)&amp;C3274</f>
        <v>0</v>
      </c>
      <c r="D3274" s="40" t="str">
        <f>IFERROR(VLOOKUP(C3274,参数表!A:D,2,0),"")</f>
        <v/>
      </c>
      <c r="E3274" s="10" t="str">
        <f>IFERROR(VLOOKUP(C3274,参数表!A:D,3,0),"")</f>
        <v/>
      </c>
      <c r="F3274" s="10" t="str">
        <f>IFERROR(VLOOKUP(C3274,参数表!A:D,4,0),"")</f>
        <v/>
      </c>
    </row>
    <row r="3275" spans="1:6">
      <c r="A3275" s="33" t="str">
        <f>COUNTIF($C$1:C3275,C3275)&amp;C3275</f>
        <v>0</v>
      </c>
      <c r="D3275" s="40" t="str">
        <f>IFERROR(VLOOKUP(C3275,参数表!A:D,2,0),"")</f>
        <v/>
      </c>
      <c r="E3275" s="10" t="str">
        <f>IFERROR(VLOOKUP(C3275,参数表!A:D,3,0),"")</f>
        <v/>
      </c>
      <c r="F3275" s="10" t="str">
        <f>IFERROR(VLOOKUP(C3275,参数表!A:D,4,0),"")</f>
        <v/>
      </c>
    </row>
    <row r="3276" spans="1:6">
      <c r="A3276" s="33" t="str">
        <f>COUNTIF($C$1:C3276,C3276)&amp;C3276</f>
        <v>0</v>
      </c>
      <c r="D3276" s="40" t="str">
        <f>IFERROR(VLOOKUP(C3276,参数表!A:D,2,0),"")</f>
        <v/>
      </c>
      <c r="E3276" s="10" t="str">
        <f>IFERROR(VLOOKUP(C3276,参数表!A:D,3,0),"")</f>
        <v/>
      </c>
      <c r="F3276" s="10" t="str">
        <f>IFERROR(VLOOKUP(C3276,参数表!A:D,4,0),"")</f>
        <v/>
      </c>
    </row>
    <row r="3277" spans="1:6">
      <c r="A3277" s="33" t="str">
        <f>COUNTIF($C$1:C3277,C3277)&amp;C3277</f>
        <v>0</v>
      </c>
      <c r="D3277" s="40" t="str">
        <f>IFERROR(VLOOKUP(C3277,参数表!A:D,2,0),"")</f>
        <v/>
      </c>
      <c r="E3277" s="10" t="str">
        <f>IFERROR(VLOOKUP(C3277,参数表!A:D,3,0),"")</f>
        <v/>
      </c>
      <c r="F3277" s="10" t="str">
        <f>IFERROR(VLOOKUP(C3277,参数表!A:D,4,0),"")</f>
        <v/>
      </c>
    </row>
    <row r="3278" spans="1:6">
      <c r="A3278" s="33" t="str">
        <f>COUNTIF($C$1:C3278,C3278)&amp;C3278</f>
        <v>0</v>
      </c>
      <c r="D3278" s="40" t="str">
        <f>IFERROR(VLOOKUP(C3278,参数表!A:D,2,0),"")</f>
        <v/>
      </c>
      <c r="E3278" s="10" t="str">
        <f>IFERROR(VLOOKUP(C3278,参数表!A:D,3,0),"")</f>
        <v/>
      </c>
      <c r="F3278" s="10" t="str">
        <f>IFERROR(VLOOKUP(C3278,参数表!A:D,4,0),"")</f>
        <v/>
      </c>
    </row>
    <row r="3279" spans="1:6">
      <c r="A3279" s="33" t="str">
        <f>COUNTIF($C$1:C3279,C3279)&amp;C3279</f>
        <v>0</v>
      </c>
      <c r="D3279" s="40" t="str">
        <f>IFERROR(VLOOKUP(C3279,参数表!A:D,2,0),"")</f>
        <v/>
      </c>
      <c r="E3279" s="10" t="str">
        <f>IFERROR(VLOOKUP(C3279,参数表!A:D,3,0),"")</f>
        <v/>
      </c>
      <c r="F3279" s="10" t="str">
        <f>IFERROR(VLOOKUP(C3279,参数表!A:D,4,0),"")</f>
        <v/>
      </c>
    </row>
    <row r="3280" spans="1:6">
      <c r="A3280" s="33" t="str">
        <f>COUNTIF($C$1:C3280,C3280)&amp;C3280</f>
        <v>0</v>
      </c>
      <c r="D3280" s="40" t="str">
        <f>IFERROR(VLOOKUP(C3280,参数表!A:D,2,0),"")</f>
        <v/>
      </c>
      <c r="E3280" s="10" t="str">
        <f>IFERROR(VLOOKUP(C3280,参数表!A:D,3,0),"")</f>
        <v/>
      </c>
      <c r="F3280" s="10" t="str">
        <f>IFERROR(VLOOKUP(C3280,参数表!A:D,4,0),"")</f>
        <v/>
      </c>
    </row>
    <row r="3281" spans="1:6">
      <c r="A3281" s="33" t="str">
        <f>COUNTIF($C$1:C3281,C3281)&amp;C3281</f>
        <v>0</v>
      </c>
      <c r="D3281" s="40" t="str">
        <f>IFERROR(VLOOKUP(C3281,参数表!A:D,2,0),"")</f>
        <v/>
      </c>
      <c r="E3281" s="10" t="str">
        <f>IFERROR(VLOOKUP(C3281,参数表!A:D,3,0),"")</f>
        <v/>
      </c>
      <c r="F3281" s="10" t="str">
        <f>IFERROR(VLOOKUP(C3281,参数表!A:D,4,0),"")</f>
        <v/>
      </c>
    </row>
    <row r="3282" spans="1:6">
      <c r="A3282" s="33" t="str">
        <f>COUNTIF($C$1:C3282,C3282)&amp;C3282</f>
        <v>0</v>
      </c>
      <c r="D3282" s="40" t="str">
        <f>IFERROR(VLOOKUP(C3282,参数表!A:D,2,0),"")</f>
        <v/>
      </c>
      <c r="E3282" s="10" t="str">
        <f>IFERROR(VLOOKUP(C3282,参数表!A:D,3,0),"")</f>
        <v/>
      </c>
      <c r="F3282" s="10" t="str">
        <f>IFERROR(VLOOKUP(C3282,参数表!A:D,4,0),"")</f>
        <v/>
      </c>
    </row>
    <row r="3283" spans="1:6">
      <c r="A3283" s="33" t="str">
        <f>COUNTIF($C$1:C3283,C3283)&amp;C3283</f>
        <v>0</v>
      </c>
      <c r="D3283" s="40" t="str">
        <f>IFERROR(VLOOKUP(C3283,参数表!A:D,2,0),"")</f>
        <v/>
      </c>
      <c r="E3283" s="10" t="str">
        <f>IFERROR(VLOOKUP(C3283,参数表!A:D,3,0),"")</f>
        <v/>
      </c>
      <c r="F3283" s="10" t="str">
        <f>IFERROR(VLOOKUP(C3283,参数表!A:D,4,0),"")</f>
        <v/>
      </c>
    </row>
    <row r="3284" spans="1:6">
      <c r="A3284" s="33" t="str">
        <f>COUNTIF($C$1:C3284,C3284)&amp;C3284</f>
        <v>0</v>
      </c>
      <c r="D3284" s="40" t="str">
        <f>IFERROR(VLOOKUP(C3284,参数表!A:D,2,0),"")</f>
        <v/>
      </c>
      <c r="E3284" s="10" t="str">
        <f>IFERROR(VLOOKUP(C3284,参数表!A:D,3,0),"")</f>
        <v/>
      </c>
      <c r="F3284" s="10" t="str">
        <f>IFERROR(VLOOKUP(C3284,参数表!A:D,4,0),"")</f>
        <v/>
      </c>
    </row>
    <row r="3285" spans="1:6">
      <c r="A3285" s="33" t="str">
        <f>COUNTIF($C$1:C3285,C3285)&amp;C3285</f>
        <v>0</v>
      </c>
      <c r="D3285" s="40" t="str">
        <f>IFERROR(VLOOKUP(C3285,参数表!A:D,2,0),"")</f>
        <v/>
      </c>
      <c r="E3285" s="10" t="str">
        <f>IFERROR(VLOOKUP(C3285,参数表!A:D,3,0),"")</f>
        <v/>
      </c>
      <c r="F3285" s="10" t="str">
        <f>IFERROR(VLOOKUP(C3285,参数表!A:D,4,0),"")</f>
        <v/>
      </c>
    </row>
    <row r="3286" spans="1:6">
      <c r="A3286" s="33" t="str">
        <f>COUNTIF($C$1:C3286,C3286)&amp;C3286</f>
        <v>0</v>
      </c>
      <c r="D3286" s="40" t="str">
        <f>IFERROR(VLOOKUP(C3286,参数表!A:D,2,0),"")</f>
        <v/>
      </c>
      <c r="E3286" s="10" t="str">
        <f>IFERROR(VLOOKUP(C3286,参数表!A:D,3,0),"")</f>
        <v/>
      </c>
      <c r="F3286" s="10" t="str">
        <f>IFERROR(VLOOKUP(C3286,参数表!A:D,4,0),"")</f>
        <v/>
      </c>
    </row>
    <row r="3287" spans="1:6">
      <c r="A3287" s="33" t="str">
        <f>COUNTIF($C$1:C3287,C3287)&amp;C3287</f>
        <v>0</v>
      </c>
      <c r="D3287" s="40" t="str">
        <f>IFERROR(VLOOKUP(C3287,参数表!A:D,2,0),"")</f>
        <v/>
      </c>
      <c r="E3287" s="10" t="str">
        <f>IFERROR(VLOOKUP(C3287,参数表!A:D,3,0),"")</f>
        <v/>
      </c>
      <c r="F3287" s="10" t="str">
        <f>IFERROR(VLOOKUP(C3287,参数表!A:D,4,0),"")</f>
        <v/>
      </c>
    </row>
    <row r="3288" spans="1:6">
      <c r="A3288" s="33" t="str">
        <f>COUNTIF($C$1:C3288,C3288)&amp;C3288</f>
        <v>0</v>
      </c>
      <c r="D3288" s="40" t="str">
        <f>IFERROR(VLOOKUP(C3288,参数表!A:D,2,0),"")</f>
        <v/>
      </c>
      <c r="E3288" s="10" t="str">
        <f>IFERROR(VLOOKUP(C3288,参数表!A:D,3,0),"")</f>
        <v/>
      </c>
      <c r="F3288" s="10" t="str">
        <f>IFERROR(VLOOKUP(C3288,参数表!A:D,4,0),"")</f>
        <v/>
      </c>
    </row>
    <row r="3289" spans="1:6">
      <c r="A3289" s="33" t="str">
        <f>COUNTIF($C$1:C3289,C3289)&amp;C3289</f>
        <v>0</v>
      </c>
      <c r="D3289" s="40" t="str">
        <f>IFERROR(VLOOKUP(C3289,参数表!A:D,2,0),"")</f>
        <v/>
      </c>
      <c r="E3289" s="10" t="str">
        <f>IFERROR(VLOOKUP(C3289,参数表!A:D,3,0),"")</f>
        <v/>
      </c>
      <c r="F3289" s="10" t="str">
        <f>IFERROR(VLOOKUP(C3289,参数表!A:D,4,0),"")</f>
        <v/>
      </c>
    </row>
    <row r="3290" spans="1:6">
      <c r="A3290" s="33" t="str">
        <f>COUNTIF($C$1:C3290,C3290)&amp;C3290</f>
        <v>0</v>
      </c>
      <c r="D3290" s="40" t="str">
        <f>IFERROR(VLOOKUP(C3290,参数表!A:D,2,0),"")</f>
        <v/>
      </c>
      <c r="E3290" s="10" t="str">
        <f>IFERROR(VLOOKUP(C3290,参数表!A:D,3,0),"")</f>
        <v/>
      </c>
      <c r="F3290" s="10" t="str">
        <f>IFERROR(VLOOKUP(C3290,参数表!A:D,4,0),"")</f>
        <v/>
      </c>
    </row>
    <row r="3291" spans="1:6">
      <c r="A3291" s="33" t="str">
        <f>COUNTIF($C$1:C3291,C3291)&amp;C3291</f>
        <v>0</v>
      </c>
      <c r="D3291" s="40" t="str">
        <f>IFERROR(VLOOKUP(C3291,参数表!A:D,2,0),"")</f>
        <v/>
      </c>
      <c r="E3291" s="10" t="str">
        <f>IFERROR(VLOOKUP(C3291,参数表!A:D,3,0),"")</f>
        <v/>
      </c>
      <c r="F3291" s="10" t="str">
        <f>IFERROR(VLOOKUP(C3291,参数表!A:D,4,0),"")</f>
        <v/>
      </c>
    </row>
    <row r="3292" spans="1:6">
      <c r="A3292" s="33" t="str">
        <f>COUNTIF($C$1:C3292,C3292)&amp;C3292</f>
        <v>0</v>
      </c>
      <c r="D3292" s="40" t="str">
        <f>IFERROR(VLOOKUP(C3292,参数表!A:D,2,0),"")</f>
        <v/>
      </c>
      <c r="E3292" s="10" t="str">
        <f>IFERROR(VLOOKUP(C3292,参数表!A:D,3,0),"")</f>
        <v/>
      </c>
      <c r="F3292" s="10" t="str">
        <f>IFERROR(VLOOKUP(C3292,参数表!A:D,4,0),"")</f>
        <v/>
      </c>
    </row>
    <row r="3293" spans="1:6">
      <c r="A3293" s="33" t="str">
        <f>COUNTIF($C$1:C3293,C3293)&amp;C3293</f>
        <v>0</v>
      </c>
      <c r="D3293" s="40" t="str">
        <f>IFERROR(VLOOKUP(C3293,参数表!A:D,2,0),"")</f>
        <v/>
      </c>
      <c r="E3293" s="10" t="str">
        <f>IFERROR(VLOOKUP(C3293,参数表!A:D,3,0),"")</f>
        <v/>
      </c>
      <c r="F3293" s="10" t="str">
        <f>IFERROR(VLOOKUP(C3293,参数表!A:D,4,0),"")</f>
        <v/>
      </c>
    </row>
    <row r="3294" spans="1:6">
      <c r="A3294" s="33" t="str">
        <f>COUNTIF($C$1:C3294,C3294)&amp;C3294</f>
        <v>0</v>
      </c>
      <c r="D3294" s="40" t="str">
        <f>IFERROR(VLOOKUP(C3294,参数表!A:D,2,0),"")</f>
        <v/>
      </c>
      <c r="E3294" s="10" t="str">
        <f>IFERROR(VLOOKUP(C3294,参数表!A:D,3,0),"")</f>
        <v/>
      </c>
      <c r="F3294" s="10" t="str">
        <f>IFERROR(VLOOKUP(C3294,参数表!A:D,4,0),"")</f>
        <v/>
      </c>
    </row>
    <row r="3295" spans="1:6">
      <c r="A3295" s="33" t="str">
        <f>COUNTIF($C$1:C3295,C3295)&amp;C3295</f>
        <v>0</v>
      </c>
      <c r="D3295" s="40" t="str">
        <f>IFERROR(VLOOKUP(C3295,参数表!A:D,2,0),"")</f>
        <v/>
      </c>
      <c r="E3295" s="10" t="str">
        <f>IFERROR(VLOOKUP(C3295,参数表!A:D,3,0),"")</f>
        <v/>
      </c>
      <c r="F3295" s="10" t="str">
        <f>IFERROR(VLOOKUP(C3295,参数表!A:D,4,0),"")</f>
        <v/>
      </c>
    </row>
    <row r="3296" spans="1:6">
      <c r="A3296" s="33" t="str">
        <f>COUNTIF($C$1:C3296,C3296)&amp;C3296</f>
        <v>0</v>
      </c>
      <c r="D3296" s="40" t="str">
        <f>IFERROR(VLOOKUP(C3296,参数表!A:D,2,0),"")</f>
        <v/>
      </c>
      <c r="E3296" s="10" t="str">
        <f>IFERROR(VLOOKUP(C3296,参数表!A:D,3,0),"")</f>
        <v/>
      </c>
      <c r="F3296" s="10" t="str">
        <f>IFERROR(VLOOKUP(C3296,参数表!A:D,4,0),"")</f>
        <v/>
      </c>
    </row>
    <row r="3297" spans="1:6">
      <c r="A3297" s="33" t="str">
        <f>COUNTIF($C$1:C3297,C3297)&amp;C3297</f>
        <v>0</v>
      </c>
      <c r="D3297" s="40" t="str">
        <f>IFERROR(VLOOKUP(C3297,参数表!A:D,2,0),"")</f>
        <v/>
      </c>
      <c r="E3297" s="10" t="str">
        <f>IFERROR(VLOOKUP(C3297,参数表!A:D,3,0),"")</f>
        <v/>
      </c>
      <c r="F3297" s="10" t="str">
        <f>IFERROR(VLOOKUP(C3297,参数表!A:D,4,0),"")</f>
        <v/>
      </c>
    </row>
    <row r="3298" spans="1:6">
      <c r="A3298" s="33" t="str">
        <f>COUNTIF($C$1:C3298,C3298)&amp;C3298</f>
        <v>0</v>
      </c>
      <c r="D3298" s="40" t="str">
        <f>IFERROR(VLOOKUP(C3298,参数表!A:D,2,0),"")</f>
        <v/>
      </c>
      <c r="E3298" s="10" t="str">
        <f>IFERROR(VLOOKUP(C3298,参数表!A:D,3,0),"")</f>
        <v/>
      </c>
      <c r="F3298" s="10" t="str">
        <f>IFERROR(VLOOKUP(C3298,参数表!A:D,4,0),"")</f>
        <v/>
      </c>
    </row>
    <row r="3299" spans="1:6">
      <c r="A3299" s="33" t="str">
        <f>COUNTIF($C$1:C3299,C3299)&amp;C3299</f>
        <v>0</v>
      </c>
      <c r="D3299" s="40" t="str">
        <f>IFERROR(VLOOKUP(C3299,参数表!A:D,2,0),"")</f>
        <v/>
      </c>
      <c r="E3299" s="10" t="str">
        <f>IFERROR(VLOOKUP(C3299,参数表!A:D,3,0),"")</f>
        <v/>
      </c>
      <c r="F3299" s="10" t="str">
        <f>IFERROR(VLOOKUP(C3299,参数表!A:D,4,0),"")</f>
        <v/>
      </c>
    </row>
    <row r="3300" spans="1:6">
      <c r="A3300" s="33" t="str">
        <f>COUNTIF($C$1:C3300,C3300)&amp;C3300</f>
        <v>0</v>
      </c>
      <c r="D3300" s="40" t="str">
        <f>IFERROR(VLOOKUP(C3300,参数表!A:D,2,0),"")</f>
        <v/>
      </c>
      <c r="E3300" s="10" t="str">
        <f>IFERROR(VLOOKUP(C3300,参数表!A:D,3,0),"")</f>
        <v/>
      </c>
      <c r="F3300" s="10" t="str">
        <f>IFERROR(VLOOKUP(C3300,参数表!A:D,4,0),"")</f>
        <v/>
      </c>
    </row>
    <row r="3301" spans="1:6">
      <c r="A3301" s="33" t="str">
        <f>COUNTIF($C$1:C3301,C3301)&amp;C3301</f>
        <v>0</v>
      </c>
      <c r="D3301" s="40" t="str">
        <f>IFERROR(VLOOKUP(C3301,参数表!A:D,2,0),"")</f>
        <v/>
      </c>
      <c r="E3301" s="10" t="str">
        <f>IFERROR(VLOOKUP(C3301,参数表!A:D,3,0),"")</f>
        <v/>
      </c>
      <c r="F3301" s="10" t="str">
        <f>IFERROR(VLOOKUP(C3301,参数表!A:D,4,0),"")</f>
        <v/>
      </c>
    </row>
    <row r="3302" spans="1:6">
      <c r="A3302" s="33" t="str">
        <f>COUNTIF($C$1:C3302,C3302)&amp;C3302</f>
        <v>0</v>
      </c>
      <c r="D3302" s="40" t="str">
        <f>IFERROR(VLOOKUP(C3302,参数表!A:D,2,0),"")</f>
        <v/>
      </c>
      <c r="E3302" s="10" t="str">
        <f>IFERROR(VLOOKUP(C3302,参数表!A:D,3,0),"")</f>
        <v/>
      </c>
      <c r="F3302" s="10" t="str">
        <f>IFERROR(VLOOKUP(C3302,参数表!A:D,4,0),"")</f>
        <v/>
      </c>
    </row>
    <row r="3303" spans="1:6">
      <c r="A3303" s="33" t="str">
        <f>COUNTIF($C$1:C3303,C3303)&amp;C3303</f>
        <v>0</v>
      </c>
      <c r="D3303" s="40" t="str">
        <f>IFERROR(VLOOKUP(C3303,参数表!A:D,2,0),"")</f>
        <v/>
      </c>
      <c r="E3303" s="10" t="str">
        <f>IFERROR(VLOOKUP(C3303,参数表!A:D,3,0),"")</f>
        <v/>
      </c>
      <c r="F3303" s="10" t="str">
        <f>IFERROR(VLOOKUP(C3303,参数表!A:D,4,0),"")</f>
        <v/>
      </c>
    </row>
    <row r="3304" spans="1:6">
      <c r="A3304" s="33" t="str">
        <f>COUNTIF($C$1:C3304,C3304)&amp;C3304</f>
        <v>0</v>
      </c>
      <c r="D3304" s="40" t="str">
        <f>IFERROR(VLOOKUP(C3304,参数表!A:D,2,0),"")</f>
        <v/>
      </c>
      <c r="E3304" s="10" t="str">
        <f>IFERROR(VLOOKUP(C3304,参数表!A:D,3,0),"")</f>
        <v/>
      </c>
      <c r="F3304" s="10" t="str">
        <f>IFERROR(VLOOKUP(C3304,参数表!A:D,4,0),"")</f>
        <v/>
      </c>
    </row>
    <row r="3305" spans="1:6">
      <c r="A3305" s="33" t="str">
        <f>COUNTIF($C$1:C3305,C3305)&amp;C3305</f>
        <v>0</v>
      </c>
      <c r="D3305" s="40" t="str">
        <f>IFERROR(VLOOKUP(C3305,参数表!A:D,2,0),"")</f>
        <v/>
      </c>
      <c r="E3305" s="10" t="str">
        <f>IFERROR(VLOOKUP(C3305,参数表!A:D,3,0),"")</f>
        <v/>
      </c>
      <c r="F3305" s="10" t="str">
        <f>IFERROR(VLOOKUP(C3305,参数表!A:D,4,0),"")</f>
        <v/>
      </c>
    </row>
    <row r="3306" spans="1:6">
      <c r="A3306" s="33" t="str">
        <f>COUNTIF($C$1:C3306,C3306)&amp;C3306</f>
        <v>0</v>
      </c>
      <c r="D3306" s="40" t="str">
        <f>IFERROR(VLOOKUP(C3306,参数表!A:D,2,0),"")</f>
        <v/>
      </c>
      <c r="E3306" s="10" t="str">
        <f>IFERROR(VLOOKUP(C3306,参数表!A:D,3,0),"")</f>
        <v/>
      </c>
      <c r="F3306" s="10" t="str">
        <f>IFERROR(VLOOKUP(C3306,参数表!A:D,4,0),"")</f>
        <v/>
      </c>
    </row>
    <row r="3307" spans="1:6">
      <c r="A3307" s="33" t="str">
        <f>COUNTIF($C$1:C3307,C3307)&amp;C3307</f>
        <v>0</v>
      </c>
      <c r="D3307" s="40" t="str">
        <f>IFERROR(VLOOKUP(C3307,参数表!A:D,2,0),"")</f>
        <v/>
      </c>
      <c r="E3307" s="10" t="str">
        <f>IFERROR(VLOOKUP(C3307,参数表!A:D,3,0),"")</f>
        <v/>
      </c>
      <c r="F3307" s="10" t="str">
        <f>IFERROR(VLOOKUP(C3307,参数表!A:D,4,0),"")</f>
        <v/>
      </c>
    </row>
    <row r="3308" spans="1:6">
      <c r="A3308" s="33" t="str">
        <f>COUNTIF($C$1:C3308,C3308)&amp;C3308</f>
        <v>0</v>
      </c>
      <c r="D3308" s="40" t="str">
        <f>IFERROR(VLOOKUP(C3308,参数表!A:D,2,0),"")</f>
        <v/>
      </c>
      <c r="E3308" s="10" t="str">
        <f>IFERROR(VLOOKUP(C3308,参数表!A:D,3,0),"")</f>
        <v/>
      </c>
      <c r="F3308" s="10" t="str">
        <f>IFERROR(VLOOKUP(C3308,参数表!A:D,4,0),"")</f>
        <v/>
      </c>
    </row>
    <row r="3309" spans="1:6">
      <c r="A3309" s="33" t="str">
        <f>COUNTIF($C$1:C3309,C3309)&amp;C3309</f>
        <v>0</v>
      </c>
      <c r="D3309" s="40" t="str">
        <f>IFERROR(VLOOKUP(C3309,参数表!A:D,2,0),"")</f>
        <v/>
      </c>
      <c r="E3309" s="10" t="str">
        <f>IFERROR(VLOOKUP(C3309,参数表!A:D,3,0),"")</f>
        <v/>
      </c>
      <c r="F3309" s="10" t="str">
        <f>IFERROR(VLOOKUP(C3309,参数表!A:D,4,0),"")</f>
        <v/>
      </c>
    </row>
    <row r="3310" spans="1:6">
      <c r="A3310" s="33" t="str">
        <f>COUNTIF($C$1:C3310,C3310)&amp;C3310</f>
        <v>0</v>
      </c>
      <c r="D3310" s="40" t="str">
        <f>IFERROR(VLOOKUP(C3310,参数表!A:D,2,0),"")</f>
        <v/>
      </c>
      <c r="E3310" s="10" t="str">
        <f>IFERROR(VLOOKUP(C3310,参数表!A:D,3,0),"")</f>
        <v/>
      </c>
      <c r="F3310" s="10" t="str">
        <f>IFERROR(VLOOKUP(C3310,参数表!A:D,4,0),"")</f>
        <v/>
      </c>
    </row>
    <row r="3311" spans="1:6">
      <c r="A3311" s="33" t="str">
        <f>COUNTIF($C$1:C3311,C3311)&amp;C3311</f>
        <v>0</v>
      </c>
      <c r="D3311" s="40" t="str">
        <f>IFERROR(VLOOKUP(C3311,参数表!A:D,2,0),"")</f>
        <v/>
      </c>
      <c r="E3311" s="10" t="str">
        <f>IFERROR(VLOOKUP(C3311,参数表!A:D,3,0),"")</f>
        <v/>
      </c>
      <c r="F3311" s="10" t="str">
        <f>IFERROR(VLOOKUP(C3311,参数表!A:D,4,0),"")</f>
        <v/>
      </c>
    </row>
    <row r="3312" spans="1:6">
      <c r="A3312" s="33" t="str">
        <f>COUNTIF($C$1:C3312,C3312)&amp;C3312</f>
        <v>0</v>
      </c>
      <c r="D3312" s="40" t="str">
        <f>IFERROR(VLOOKUP(C3312,参数表!A:D,2,0),"")</f>
        <v/>
      </c>
      <c r="E3312" s="10" t="str">
        <f>IFERROR(VLOOKUP(C3312,参数表!A:D,3,0),"")</f>
        <v/>
      </c>
      <c r="F3312" s="10" t="str">
        <f>IFERROR(VLOOKUP(C3312,参数表!A:D,4,0),"")</f>
        <v/>
      </c>
    </row>
    <row r="3313" spans="1:6">
      <c r="A3313" s="33" t="str">
        <f>COUNTIF($C$1:C3313,C3313)&amp;C3313</f>
        <v>0</v>
      </c>
      <c r="D3313" s="40" t="str">
        <f>IFERROR(VLOOKUP(C3313,参数表!A:D,2,0),"")</f>
        <v/>
      </c>
      <c r="E3313" s="10" t="str">
        <f>IFERROR(VLOOKUP(C3313,参数表!A:D,3,0),"")</f>
        <v/>
      </c>
      <c r="F3313" s="10" t="str">
        <f>IFERROR(VLOOKUP(C3313,参数表!A:D,4,0),"")</f>
        <v/>
      </c>
    </row>
    <row r="3314" spans="1:6">
      <c r="A3314" s="33" t="str">
        <f>COUNTIF($C$1:C3314,C3314)&amp;C3314</f>
        <v>0</v>
      </c>
      <c r="D3314" s="40" t="str">
        <f>IFERROR(VLOOKUP(C3314,参数表!A:D,2,0),"")</f>
        <v/>
      </c>
      <c r="E3314" s="10" t="str">
        <f>IFERROR(VLOOKUP(C3314,参数表!A:D,3,0),"")</f>
        <v/>
      </c>
      <c r="F3314" s="10" t="str">
        <f>IFERROR(VLOOKUP(C3314,参数表!A:D,4,0),"")</f>
        <v/>
      </c>
    </row>
    <row r="3315" spans="1:6">
      <c r="A3315" s="33" t="str">
        <f>COUNTIF($C$1:C3315,C3315)&amp;C3315</f>
        <v>0</v>
      </c>
      <c r="D3315" s="40" t="str">
        <f>IFERROR(VLOOKUP(C3315,参数表!A:D,2,0),"")</f>
        <v/>
      </c>
      <c r="E3315" s="10" t="str">
        <f>IFERROR(VLOOKUP(C3315,参数表!A:D,3,0),"")</f>
        <v/>
      </c>
      <c r="F3315" s="10" t="str">
        <f>IFERROR(VLOOKUP(C3315,参数表!A:D,4,0),"")</f>
        <v/>
      </c>
    </row>
    <row r="3316" spans="1:6">
      <c r="A3316" s="33" t="str">
        <f>COUNTIF($C$1:C3316,C3316)&amp;C3316</f>
        <v>0</v>
      </c>
      <c r="D3316" s="40" t="str">
        <f>IFERROR(VLOOKUP(C3316,参数表!A:D,2,0),"")</f>
        <v/>
      </c>
      <c r="E3316" s="10" t="str">
        <f>IFERROR(VLOOKUP(C3316,参数表!A:D,3,0),"")</f>
        <v/>
      </c>
      <c r="F3316" s="10" t="str">
        <f>IFERROR(VLOOKUP(C3316,参数表!A:D,4,0),"")</f>
        <v/>
      </c>
    </row>
    <row r="3317" spans="1:6">
      <c r="A3317" s="33" t="str">
        <f>COUNTIF($C$1:C3317,C3317)&amp;C3317</f>
        <v>0</v>
      </c>
      <c r="D3317" s="40" t="str">
        <f>IFERROR(VLOOKUP(C3317,参数表!A:D,2,0),"")</f>
        <v/>
      </c>
      <c r="E3317" s="10" t="str">
        <f>IFERROR(VLOOKUP(C3317,参数表!A:D,3,0),"")</f>
        <v/>
      </c>
      <c r="F3317" s="10" t="str">
        <f>IFERROR(VLOOKUP(C3317,参数表!A:D,4,0),"")</f>
        <v/>
      </c>
    </row>
    <row r="3318" spans="1:6">
      <c r="A3318" s="33" t="str">
        <f>COUNTIF($C$1:C3318,C3318)&amp;C3318</f>
        <v>0</v>
      </c>
      <c r="D3318" s="40" t="str">
        <f>IFERROR(VLOOKUP(C3318,参数表!A:D,2,0),"")</f>
        <v/>
      </c>
      <c r="E3318" s="10" t="str">
        <f>IFERROR(VLOOKUP(C3318,参数表!A:D,3,0),"")</f>
        <v/>
      </c>
      <c r="F3318" s="10" t="str">
        <f>IFERROR(VLOOKUP(C3318,参数表!A:D,4,0),"")</f>
        <v/>
      </c>
    </row>
    <row r="3319" spans="1:6">
      <c r="A3319" s="33" t="str">
        <f>COUNTIF($C$1:C3319,C3319)&amp;C3319</f>
        <v>0</v>
      </c>
      <c r="D3319" s="40" t="str">
        <f>IFERROR(VLOOKUP(C3319,参数表!A:D,2,0),"")</f>
        <v/>
      </c>
      <c r="E3319" s="10" t="str">
        <f>IFERROR(VLOOKUP(C3319,参数表!A:D,3,0),"")</f>
        <v/>
      </c>
      <c r="F3319" s="10" t="str">
        <f>IFERROR(VLOOKUP(C3319,参数表!A:D,4,0),"")</f>
        <v/>
      </c>
    </row>
    <row r="3320" spans="1:6">
      <c r="A3320" s="33" t="str">
        <f>COUNTIF($C$1:C3320,C3320)&amp;C3320</f>
        <v>0</v>
      </c>
      <c r="D3320" s="40" t="str">
        <f>IFERROR(VLOOKUP(C3320,参数表!A:D,2,0),"")</f>
        <v/>
      </c>
      <c r="E3320" s="10" t="str">
        <f>IFERROR(VLOOKUP(C3320,参数表!A:D,3,0),"")</f>
        <v/>
      </c>
      <c r="F3320" s="10" t="str">
        <f>IFERROR(VLOOKUP(C3320,参数表!A:D,4,0),"")</f>
        <v/>
      </c>
    </row>
    <row r="3321" spans="1:6">
      <c r="A3321" s="33" t="str">
        <f>COUNTIF($C$1:C3321,C3321)&amp;C3321</f>
        <v>0</v>
      </c>
      <c r="D3321" s="40" t="str">
        <f>IFERROR(VLOOKUP(C3321,参数表!A:D,2,0),"")</f>
        <v/>
      </c>
      <c r="E3321" s="10" t="str">
        <f>IFERROR(VLOOKUP(C3321,参数表!A:D,3,0),"")</f>
        <v/>
      </c>
      <c r="F3321" s="10" t="str">
        <f>IFERROR(VLOOKUP(C3321,参数表!A:D,4,0),"")</f>
        <v/>
      </c>
    </row>
    <row r="3322" spans="1:6">
      <c r="A3322" s="33" t="str">
        <f>COUNTIF($C$1:C3322,C3322)&amp;C3322</f>
        <v>0</v>
      </c>
      <c r="D3322" s="40" t="str">
        <f>IFERROR(VLOOKUP(C3322,参数表!A:D,2,0),"")</f>
        <v/>
      </c>
      <c r="E3322" s="10" t="str">
        <f>IFERROR(VLOOKUP(C3322,参数表!A:D,3,0),"")</f>
        <v/>
      </c>
      <c r="F3322" s="10" t="str">
        <f>IFERROR(VLOOKUP(C3322,参数表!A:D,4,0),"")</f>
        <v/>
      </c>
    </row>
    <row r="3323" spans="1:6">
      <c r="A3323" s="33" t="str">
        <f>COUNTIF($C$1:C3323,C3323)&amp;C3323</f>
        <v>0</v>
      </c>
      <c r="D3323" s="40" t="str">
        <f>IFERROR(VLOOKUP(C3323,参数表!A:D,2,0),"")</f>
        <v/>
      </c>
      <c r="E3323" s="10" t="str">
        <f>IFERROR(VLOOKUP(C3323,参数表!A:D,3,0),"")</f>
        <v/>
      </c>
      <c r="F3323" s="10" t="str">
        <f>IFERROR(VLOOKUP(C3323,参数表!A:D,4,0),"")</f>
        <v/>
      </c>
    </row>
    <row r="3324" spans="1:6">
      <c r="A3324" s="33" t="str">
        <f>COUNTIF($C$1:C3324,C3324)&amp;C3324</f>
        <v>0</v>
      </c>
      <c r="D3324" s="40" t="str">
        <f>IFERROR(VLOOKUP(C3324,参数表!A:D,2,0),"")</f>
        <v/>
      </c>
      <c r="E3324" s="10" t="str">
        <f>IFERROR(VLOOKUP(C3324,参数表!A:D,3,0),"")</f>
        <v/>
      </c>
      <c r="F3324" s="10" t="str">
        <f>IFERROR(VLOOKUP(C3324,参数表!A:D,4,0),"")</f>
        <v/>
      </c>
    </row>
    <row r="3325" spans="1:6">
      <c r="A3325" s="33" t="str">
        <f>COUNTIF($C$1:C3325,C3325)&amp;C3325</f>
        <v>0</v>
      </c>
      <c r="D3325" s="40" t="str">
        <f>IFERROR(VLOOKUP(C3325,参数表!A:D,2,0),"")</f>
        <v/>
      </c>
      <c r="E3325" s="10" t="str">
        <f>IFERROR(VLOOKUP(C3325,参数表!A:D,3,0),"")</f>
        <v/>
      </c>
      <c r="F3325" s="10" t="str">
        <f>IFERROR(VLOOKUP(C3325,参数表!A:D,4,0),"")</f>
        <v/>
      </c>
    </row>
    <row r="3326" spans="1:6">
      <c r="A3326" s="33" t="str">
        <f>COUNTIF($C$1:C3326,C3326)&amp;C3326</f>
        <v>0</v>
      </c>
      <c r="D3326" s="40" t="str">
        <f>IFERROR(VLOOKUP(C3326,参数表!A:D,2,0),"")</f>
        <v/>
      </c>
      <c r="E3326" s="10" t="str">
        <f>IFERROR(VLOOKUP(C3326,参数表!A:D,3,0),"")</f>
        <v/>
      </c>
      <c r="F3326" s="10" t="str">
        <f>IFERROR(VLOOKUP(C3326,参数表!A:D,4,0),"")</f>
        <v/>
      </c>
    </row>
    <row r="3327" spans="1:6">
      <c r="A3327" s="33" t="str">
        <f>COUNTIF($C$1:C3327,C3327)&amp;C3327</f>
        <v>0</v>
      </c>
      <c r="D3327" s="40" t="str">
        <f>IFERROR(VLOOKUP(C3327,参数表!A:D,2,0),"")</f>
        <v/>
      </c>
      <c r="E3327" s="10" t="str">
        <f>IFERROR(VLOOKUP(C3327,参数表!A:D,3,0),"")</f>
        <v/>
      </c>
      <c r="F3327" s="10" t="str">
        <f>IFERROR(VLOOKUP(C3327,参数表!A:D,4,0),"")</f>
        <v/>
      </c>
    </row>
    <row r="3328" spans="1:6">
      <c r="A3328" s="33" t="str">
        <f>COUNTIF($C$1:C3328,C3328)&amp;C3328</f>
        <v>0</v>
      </c>
      <c r="D3328" s="40" t="str">
        <f>IFERROR(VLOOKUP(C3328,参数表!A:D,2,0),"")</f>
        <v/>
      </c>
      <c r="E3328" s="10" t="str">
        <f>IFERROR(VLOOKUP(C3328,参数表!A:D,3,0),"")</f>
        <v/>
      </c>
      <c r="F3328" s="10" t="str">
        <f>IFERROR(VLOOKUP(C3328,参数表!A:D,4,0),"")</f>
        <v/>
      </c>
    </row>
    <row r="3329" spans="1:6">
      <c r="A3329" s="33" t="str">
        <f>COUNTIF($C$1:C3329,C3329)&amp;C3329</f>
        <v>0</v>
      </c>
      <c r="D3329" s="40" t="str">
        <f>IFERROR(VLOOKUP(C3329,参数表!A:D,2,0),"")</f>
        <v/>
      </c>
      <c r="E3329" s="10" t="str">
        <f>IFERROR(VLOOKUP(C3329,参数表!A:D,3,0),"")</f>
        <v/>
      </c>
      <c r="F3329" s="10" t="str">
        <f>IFERROR(VLOOKUP(C3329,参数表!A:D,4,0),"")</f>
        <v/>
      </c>
    </row>
    <row r="3330" spans="1:6">
      <c r="A3330" s="33" t="str">
        <f>COUNTIF($C$1:C3330,C3330)&amp;C3330</f>
        <v>0</v>
      </c>
      <c r="D3330" s="40" t="str">
        <f>IFERROR(VLOOKUP(C3330,参数表!A:D,2,0),"")</f>
        <v/>
      </c>
      <c r="E3330" s="10" t="str">
        <f>IFERROR(VLOOKUP(C3330,参数表!A:D,3,0),"")</f>
        <v/>
      </c>
      <c r="F3330" s="10" t="str">
        <f>IFERROR(VLOOKUP(C3330,参数表!A:D,4,0),"")</f>
        <v/>
      </c>
    </row>
    <row r="3331" spans="1:6">
      <c r="A3331" s="33" t="str">
        <f>COUNTIF($C$1:C3331,C3331)&amp;C3331</f>
        <v>0</v>
      </c>
      <c r="D3331" s="40" t="str">
        <f>IFERROR(VLOOKUP(C3331,参数表!A:D,2,0),"")</f>
        <v/>
      </c>
      <c r="E3331" s="10" t="str">
        <f>IFERROR(VLOOKUP(C3331,参数表!A:D,3,0),"")</f>
        <v/>
      </c>
      <c r="F3331" s="10" t="str">
        <f>IFERROR(VLOOKUP(C3331,参数表!A:D,4,0),"")</f>
        <v/>
      </c>
    </row>
    <row r="3332" spans="1:6">
      <c r="A3332" s="33" t="str">
        <f>COUNTIF($C$1:C3332,C3332)&amp;C3332</f>
        <v>0</v>
      </c>
      <c r="D3332" s="40" t="str">
        <f>IFERROR(VLOOKUP(C3332,参数表!A:D,2,0),"")</f>
        <v/>
      </c>
      <c r="E3332" s="10" t="str">
        <f>IFERROR(VLOOKUP(C3332,参数表!A:D,3,0),"")</f>
        <v/>
      </c>
      <c r="F3332" s="10" t="str">
        <f>IFERROR(VLOOKUP(C3332,参数表!A:D,4,0),"")</f>
        <v/>
      </c>
    </row>
    <row r="3333" spans="1:6">
      <c r="A3333" s="33" t="str">
        <f>COUNTIF($C$1:C3333,C3333)&amp;C3333</f>
        <v>0</v>
      </c>
      <c r="D3333" s="40" t="str">
        <f>IFERROR(VLOOKUP(C3333,参数表!A:D,2,0),"")</f>
        <v/>
      </c>
      <c r="E3333" s="10" t="str">
        <f>IFERROR(VLOOKUP(C3333,参数表!A:D,3,0),"")</f>
        <v/>
      </c>
      <c r="F3333" s="10" t="str">
        <f>IFERROR(VLOOKUP(C3333,参数表!A:D,4,0),"")</f>
        <v/>
      </c>
    </row>
    <row r="3334" spans="1:6">
      <c r="A3334" s="33" t="str">
        <f>COUNTIF($C$1:C3334,C3334)&amp;C3334</f>
        <v>0</v>
      </c>
      <c r="D3334" s="40" t="str">
        <f>IFERROR(VLOOKUP(C3334,参数表!A:D,2,0),"")</f>
        <v/>
      </c>
      <c r="E3334" s="10" t="str">
        <f>IFERROR(VLOOKUP(C3334,参数表!A:D,3,0),"")</f>
        <v/>
      </c>
      <c r="F3334" s="10" t="str">
        <f>IFERROR(VLOOKUP(C3334,参数表!A:D,4,0),"")</f>
        <v/>
      </c>
    </row>
    <row r="3335" spans="1:6">
      <c r="A3335" s="33" t="str">
        <f>COUNTIF($C$1:C3335,C3335)&amp;C3335</f>
        <v>0</v>
      </c>
      <c r="D3335" s="40" t="str">
        <f>IFERROR(VLOOKUP(C3335,参数表!A:D,2,0),"")</f>
        <v/>
      </c>
      <c r="E3335" s="10" t="str">
        <f>IFERROR(VLOOKUP(C3335,参数表!A:D,3,0),"")</f>
        <v/>
      </c>
      <c r="F3335" s="10" t="str">
        <f>IFERROR(VLOOKUP(C3335,参数表!A:D,4,0),"")</f>
        <v/>
      </c>
    </row>
    <row r="3336" spans="1:6">
      <c r="A3336" s="33" t="str">
        <f>COUNTIF($C$1:C3336,C3336)&amp;C3336</f>
        <v>0</v>
      </c>
      <c r="D3336" s="40" t="str">
        <f>IFERROR(VLOOKUP(C3336,参数表!A:D,2,0),"")</f>
        <v/>
      </c>
      <c r="E3336" s="10" t="str">
        <f>IFERROR(VLOOKUP(C3336,参数表!A:D,3,0),"")</f>
        <v/>
      </c>
      <c r="F3336" s="10" t="str">
        <f>IFERROR(VLOOKUP(C3336,参数表!A:D,4,0),"")</f>
        <v/>
      </c>
    </row>
    <row r="3337" spans="1:6">
      <c r="A3337" s="33" t="str">
        <f>COUNTIF($C$1:C3337,C3337)&amp;C3337</f>
        <v>0</v>
      </c>
      <c r="D3337" s="40" t="str">
        <f>IFERROR(VLOOKUP(C3337,参数表!A:D,2,0),"")</f>
        <v/>
      </c>
      <c r="E3337" s="10" t="str">
        <f>IFERROR(VLOOKUP(C3337,参数表!A:D,3,0),"")</f>
        <v/>
      </c>
      <c r="F3337" s="10" t="str">
        <f>IFERROR(VLOOKUP(C3337,参数表!A:D,4,0),"")</f>
        <v/>
      </c>
    </row>
    <row r="3338" spans="1:6">
      <c r="A3338" s="33" t="str">
        <f>COUNTIF($C$1:C3338,C3338)&amp;C3338</f>
        <v>0</v>
      </c>
      <c r="D3338" s="40" t="str">
        <f>IFERROR(VLOOKUP(C3338,参数表!A:D,2,0),"")</f>
        <v/>
      </c>
      <c r="E3338" s="10" t="str">
        <f>IFERROR(VLOOKUP(C3338,参数表!A:D,3,0),"")</f>
        <v/>
      </c>
      <c r="F3338" s="10" t="str">
        <f>IFERROR(VLOOKUP(C3338,参数表!A:D,4,0),"")</f>
        <v/>
      </c>
    </row>
    <row r="3339" spans="1:6">
      <c r="A3339" s="33" t="str">
        <f>COUNTIF($C$1:C3339,C3339)&amp;C3339</f>
        <v>0</v>
      </c>
      <c r="D3339" s="40" t="str">
        <f>IFERROR(VLOOKUP(C3339,参数表!A:D,2,0),"")</f>
        <v/>
      </c>
      <c r="E3339" s="10" t="str">
        <f>IFERROR(VLOOKUP(C3339,参数表!A:D,3,0),"")</f>
        <v/>
      </c>
      <c r="F3339" s="10" t="str">
        <f>IFERROR(VLOOKUP(C3339,参数表!A:D,4,0),"")</f>
        <v/>
      </c>
    </row>
    <row r="3340" spans="1:6">
      <c r="A3340" s="33" t="str">
        <f>COUNTIF($C$1:C3340,C3340)&amp;C3340</f>
        <v>0</v>
      </c>
      <c r="D3340" s="40" t="str">
        <f>IFERROR(VLOOKUP(C3340,参数表!A:D,2,0),"")</f>
        <v/>
      </c>
      <c r="E3340" s="10" t="str">
        <f>IFERROR(VLOOKUP(C3340,参数表!A:D,3,0),"")</f>
        <v/>
      </c>
      <c r="F3340" s="10" t="str">
        <f>IFERROR(VLOOKUP(C3340,参数表!A:D,4,0),"")</f>
        <v/>
      </c>
    </row>
    <row r="3341" spans="1:6">
      <c r="A3341" s="33" t="str">
        <f>COUNTIF($C$1:C3341,C3341)&amp;C3341</f>
        <v>0</v>
      </c>
      <c r="D3341" s="40" t="str">
        <f>IFERROR(VLOOKUP(C3341,参数表!A:D,2,0),"")</f>
        <v/>
      </c>
      <c r="E3341" s="10" t="str">
        <f>IFERROR(VLOOKUP(C3341,参数表!A:D,3,0),"")</f>
        <v/>
      </c>
      <c r="F3341" s="10" t="str">
        <f>IFERROR(VLOOKUP(C3341,参数表!A:D,4,0),"")</f>
        <v/>
      </c>
    </row>
    <row r="3342" spans="1:6">
      <c r="A3342" s="33" t="str">
        <f>COUNTIF($C$1:C3342,C3342)&amp;C3342</f>
        <v>0</v>
      </c>
      <c r="D3342" s="40" t="str">
        <f>IFERROR(VLOOKUP(C3342,参数表!A:D,2,0),"")</f>
        <v/>
      </c>
      <c r="E3342" s="10" t="str">
        <f>IFERROR(VLOOKUP(C3342,参数表!A:D,3,0),"")</f>
        <v/>
      </c>
      <c r="F3342" s="10" t="str">
        <f>IFERROR(VLOOKUP(C3342,参数表!A:D,4,0),"")</f>
        <v/>
      </c>
    </row>
    <row r="3343" spans="1:6">
      <c r="A3343" s="33" t="str">
        <f>COUNTIF($C$1:C3343,C3343)&amp;C3343</f>
        <v>0</v>
      </c>
      <c r="D3343" s="40" t="str">
        <f>IFERROR(VLOOKUP(C3343,参数表!A:D,2,0),"")</f>
        <v/>
      </c>
      <c r="E3343" s="10" t="str">
        <f>IFERROR(VLOOKUP(C3343,参数表!A:D,3,0),"")</f>
        <v/>
      </c>
      <c r="F3343" s="10" t="str">
        <f>IFERROR(VLOOKUP(C3343,参数表!A:D,4,0),"")</f>
        <v/>
      </c>
    </row>
    <row r="3344" spans="1:6">
      <c r="A3344" s="33" t="str">
        <f>COUNTIF($C$1:C3344,C3344)&amp;C3344</f>
        <v>0</v>
      </c>
      <c r="D3344" s="40" t="str">
        <f>IFERROR(VLOOKUP(C3344,参数表!A:D,2,0),"")</f>
        <v/>
      </c>
      <c r="E3344" s="10" t="str">
        <f>IFERROR(VLOOKUP(C3344,参数表!A:D,3,0),"")</f>
        <v/>
      </c>
      <c r="F3344" s="10" t="str">
        <f>IFERROR(VLOOKUP(C3344,参数表!A:D,4,0),"")</f>
        <v/>
      </c>
    </row>
    <row r="3345" spans="1:6">
      <c r="A3345" s="33" t="str">
        <f>COUNTIF($C$1:C3345,C3345)&amp;C3345</f>
        <v>0</v>
      </c>
      <c r="D3345" s="40" t="str">
        <f>IFERROR(VLOOKUP(C3345,参数表!A:D,2,0),"")</f>
        <v/>
      </c>
      <c r="E3345" s="10" t="str">
        <f>IFERROR(VLOOKUP(C3345,参数表!A:D,3,0),"")</f>
        <v/>
      </c>
      <c r="F3345" s="10" t="str">
        <f>IFERROR(VLOOKUP(C3345,参数表!A:D,4,0),"")</f>
        <v/>
      </c>
    </row>
    <row r="3346" spans="1:6">
      <c r="A3346" s="33" t="str">
        <f>COUNTIF($C$1:C3346,C3346)&amp;C3346</f>
        <v>0</v>
      </c>
      <c r="D3346" s="40" t="str">
        <f>IFERROR(VLOOKUP(C3346,参数表!A:D,2,0),"")</f>
        <v/>
      </c>
      <c r="E3346" s="10" t="str">
        <f>IFERROR(VLOOKUP(C3346,参数表!A:D,3,0),"")</f>
        <v/>
      </c>
      <c r="F3346" s="10" t="str">
        <f>IFERROR(VLOOKUP(C3346,参数表!A:D,4,0),"")</f>
        <v/>
      </c>
    </row>
    <row r="3347" spans="1:6">
      <c r="A3347" s="33" t="str">
        <f>COUNTIF($C$1:C3347,C3347)&amp;C3347</f>
        <v>0</v>
      </c>
      <c r="D3347" s="40" t="str">
        <f>IFERROR(VLOOKUP(C3347,参数表!A:D,2,0),"")</f>
        <v/>
      </c>
      <c r="E3347" s="10" t="str">
        <f>IFERROR(VLOOKUP(C3347,参数表!A:D,3,0),"")</f>
        <v/>
      </c>
      <c r="F3347" s="10" t="str">
        <f>IFERROR(VLOOKUP(C3347,参数表!A:D,4,0),"")</f>
        <v/>
      </c>
    </row>
    <row r="3348" spans="1:6">
      <c r="A3348" s="33" t="str">
        <f>COUNTIF($C$1:C3348,C3348)&amp;C3348</f>
        <v>0</v>
      </c>
      <c r="D3348" s="40" t="str">
        <f>IFERROR(VLOOKUP(C3348,参数表!A:D,2,0),"")</f>
        <v/>
      </c>
      <c r="E3348" s="10" t="str">
        <f>IFERROR(VLOOKUP(C3348,参数表!A:D,3,0),"")</f>
        <v/>
      </c>
      <c r="F3348" s="10" t="str">
        <f>IFERROR(VLOOKUP(C3348,参数表!A:D,4,0),"")</f>
        <v/>
      </c>
    </row>
    <row r="3349" spans="1:6">
      <c r="A3349" s="33" t="str">
        <f>COUNTIF($C$1:C3349,C3349)&amp;C3349</f>
        <v>0</v>
      </c>
      <c r="D3349" s="40" t="str">
        <f>IFERROR(VLOOKUP(C3349,参数表!A:D,2,0),"")</f>
        <v/>
      </c>
      <c r="E3349" s="10" t="str">
        <f>IFERROR(VLOOKUP(C3349,参数表!A:D,3,0),"")</f>
        <v/>
      </c>
      <c r="F3349" s="10" t="str">
        <f>IFERROR(VLOOKUP(C3349,参数表!A:D,4,0),"")</f>
        <v/>
      </c>
    </row>
    <row r="3350" spans="1:6">
      <c r="A3350" s="33" t="str">
        <f>COUNTIF($C$1:C3350,C3350)&amp;C3350</f>
        <v>0</v>
      </c>
      <c r="D3350" s="40" t="str">
        <f>IFERROR(VLOOKUP(C3350,参数表!A:D,2,0),"")</f>
        <v/>
      </c>
      <c r="E3350" s="10" t="str">
        <f>IFERROR(VLOOKUP(C3350,参数表!A:D,3,0),"")</f>
        <v/>
      </c>
      <c r="F3350" s="10" t="str">
        <f>IFERROR(VLOOKUP(C3350,参数表!A:D,4,0),"")</f>
        <v/>
      </c>
    </row>
    <row r="3351" spans="1:6">
      <c r="A3351" s="33" t="str">
        <f>COUNTIF($C$1:C3351,C3351)&amp;C3351</f>
        <v>0</v>
      </c>
      <c r="D3351" s="40" t="str">
        <f>IFERROR(VLOOKUP(C3351,参数表!A:D,2,0),"")</f>
        <v/>
      </c>
      <c r="E3351" s="10" t="str">
        <f>IFERROR(VLOOKUP(C3351,参数表!A:D,3,0),"")</f>
        <v/>
      </c>
      <c r="F3351" s="10" t="str">
        <f>IFERROR(VLOOKUP(C3351,参数表!A:D,4,0),"")</f>
        <v/>
      </c>
    </row>
    <row r="3352" spans="1:6">
      <c r="A3352" s="33" t="str">
        <f>COUNTIF($C$1:C3352,C3352)&amp;C3352</f>
        <v>0</v>
      </c>
      <c r="D3352" s="40" t="str">
        <f>IFERROR(VLOOKUP(C3352,参数表!A:D,2,0),"")</f>
        <v/>
      </c>
      <c r="E3352" s="10" t="str">
        <f>IFERROR(VLOOKUP(C3352,参数表!A:D,3,0),"")</f>
        <v/>
      </c>
      <c r="F3352" s="10" t="str">
        <f>IFERROR(VLOOKUP(C3352,参数表!A:D,4,0),"")</f>
        <v/>
      </c>
    </row>
    <row r="3353" spans="1:6">
      <c r="A3353" s="33" t="str">
        <f>COUNTIF($C$1:C3353,C3353)&amp;C3353</f>
        <v>0</v>
      </c>
      <c r="D3353" s="40" t="str">
        <f>IFERROR(VLOOKUP(C3353,参数表!A:D,2,0),"")</f>
        <v/>
      </c>
      <c r="E3353" s="10" t="str">
        <f>IFERROR(VLOOKUP(C3353,参数表!A:D,3,0),"")</f>
        <v/>
      </c>
      <c r="F3353" s="10" t="str">
        <f>IFERROR(VLOOKUP(C3353,参数表!A:D,4,0),"")</f>
        <v/>
      </c>
    </row>
    <row r="3354" spans="1:6">
      <c r="A3354" s="33" t="str">
        <f>COUNTIF($C$1:C3354,C3354)&amp;C3354</f>
        <v>0</v>
      </c>
      <c r="D3354" s="40" t="str">
        <f>IFERROR(VLOOKUP(C3354,参数表!A:D,2,0),"")</f>
        <v/>
      </c>
      <c r="E3354" s="10" t="str">
        <f>IFERROR(VLOOKUP(C3354,参数表!A:D,3,0),"")</f>
        <v/>
      </c>
      <c r="F3354" s="10" t="str">
        <f>IFERROR(VLOOKUP(C3354,参数表!A:D,4,0),"")</f>
        <v/>
      </c>
    </row>
    <row r="3355" spans="1:6">
      <c r="A3355" s="33" t="str">
        <f>COUNTIF($C$1:C3355,C3355)&amp;C3355</f>
        <v>0</v>
      </c>
      <c r="D3355" s="40" t="str">
        <f>IFERROR(VLOOKUP(C3355,参数表!A:D,2,0),"")</f>
        <v/>
      </c>
      <c r="E3355" s="10" t="str">
        <f>IFERROR(VLOOKUP(C3355,参数表!A:D,3,0),"")</f>
        <v/>
      </c>
      <c r="F3355" s="10" t="str">
        <f>IFERROR(VLOOKUP(C3355,参数表!A:D,4,0),"")</f>
        <v/>
      </c>
    </row>
    <row r="3356" spans="1:6">
      <c r="A3356" s="33" t="str">
        <f>COUNTIF($C$1:C3356,C3356)&amp;C3356</f>
        <v>0</v>
      </c>
      <c r="D3356" s="40" t="str">
        <f>IFERROR(VLOOKUP(C3356,参数表!A:D,2,0),"")</f>
        <v/>
      </c>
      <c r="E3356" s="10" t="str">
        <f>IFERROR(VLOOKUP(C3356,参数表!A:D,3,0),"")</f>
        <v/>
      </c>
      <c r="F3356" s="10" t="str">
        <f>IFERROR(VLOOKUP(C3356,参数表!A:D,4,0),"")</f>
        <v/>
      </c>
    </row>
    <row r="3357" spans="1:6">
      <c r="A3357" s="33" t="str">
        <f>COUNTIF($C$1:C3357,C3357)&amp;C3357</f>
        <v>0</v>
      </c>
      <c r="D3357" s="40" t="str">
        <f>IFERROR(VLOOKUP(C3357,参数表!A:D,2,0),"")</f>
        <v/>
      </c>
      <c r="E3357" s="10" t="str">
        <f>IFERROR(VLOOKUP(C3357,参数表!A:D,3,0),"")</f>
        <v/>
      </c>
      <c r="F3357" s="10" t="str">
        <f>IFERROR(VLOOKUP(C3357,参数表!A:D,4,0),"")</f>
        <v/>
      </c>
    </row>
    <row r="3358" spans="1:6">
      <c r="A3358" s="33" t="str">
        <f>COUNTIF($C$1:C3358,C3358)&amp;C3358</f>
        <v>0</v>
      </c>
      <c r="D3358" s="40" t="str">
        <f>IFERROR(VLOOKUP(C3358,参数表!A:D,2,0),"")</f>
        <v/>
      </c>
      <c r="E3358" s="10" t="str">
        <f>IFERROR(VLOOKUP(C3358,参数表!A:D,3,0),"")</f>
        <v/>
      </c>
      <c r="F3358" s="10" t="str">
        <f>IFERROR(VLOOKUP(C3358,参数表!A:D,4,0),"")</f>
        <v/>
      </c>
    </row>
    <row r="3359" spans="1:6">
      <c r="A3359" s="33" t="str">
        <f>COUNTIF($C$1:C3359,C3359)&amp;C3359</f>
        <v>0</v>
      </c>
      <c r="D3359" s="40" t="str">
        <f>IFERROR(VLOOKUP(C3359,参数表!A:D,2,0),"")</f>
        <v/>
      </c>
      <c r="E3359" s="10" t="str">
        <f>IFERROR(VLOOKUP(C3359,参数表!A:D,3,0),"")</f>
        <v/>
      </c>
      <c r="F3359" s="10" t="str">
        <f>IFERROR(VLOOKUP(C3359,参数表!A:D,4,0),"")</f>
        <v/>
      </c>
    </row>
    <row r="3360" spans="1:6">
      <c r="A3360" s="33" t="str">
        <f>COUNTIF($C$1:C3360,C3360)&amp;C3360</f>
        <v>0</v>
      </c>
      <c r="D3360" s="40" t="str">
        <f>IFERROR(VLOOKUP(C3360,参数表!A:D,2,0),"")</f>
        <v/>
      </c>
      <c r="E3360" s="10" t="str">
        <f>IFERROR(VLOOKUP(C3360,参数表!A:D,3,0),"")</f>
        <v/>
      </c>
      <c r="F3360" s="10" t="str">
        <f>IFERROR(VLOOKUP(C3360,参数表!A:D,4,0),"")</f>
        <v/>
      </c>
    </row>
    <row r="3361" spans="1:6">
      <c r="A3361" s="33" t="str">
        <f>COUNTIF($C$1:C3361,C3361)&amp;C3361</f>
        <v>0</v>
      </c>
      <c r="D3361" s="40" t="str">
        <f>IFERROR(VLOOKUP(C3361,参数表!A:D,2,0),"")</f>
        <v/>
      </c>
      <c r="E3361" s="10" t="str">
        <f>IFERROR(VLOOKUP(C3361,参数表!A:D,3,0),"")</f>
        <v/>
      </c>
      <c r="F3361" s="10" t="str">
        <f>IFERROR(VLOOKUP(C3361,参数表!A:D,4,0),"")</f>
        <v/>
      </c>
    </row>
    <row r="3362" spans="1:6">
      <c r="A3362" s="33" t="str">
        <f>COUNTIF($C$1:C3362,C3362)&amp;C3362</f>
        <v>0</v>
      </c>
      <c r="D3362" s="40" t="str">
        <f>IFERROR(VLOOKUP(C3362,参数表!A:D,2,0),"")</f>
        <v/>
      </c>
      <c r="E3362" s="10" t="str">
        <f>IFERROR(VLOOKUP(C3362,参数表!A:D,3,0),"")</f>
        <v/>
      </c>
      <c r="F3362" s="10" t="str">
        <f>IFERROR(VLOOKUP(C3362,参数表!A:D,4,0),"")</f>
        <v/>
      </c>
    </row>
    <row r="3363" spans="1:6">
      <c r="A3363" s="33" t="str">
        <f>COUNTIF($C$1:C3363,C3363)&amp;C3363</f>
        <v>0</v>
      </c>
      <c r="D3363" s="40" t="str">
        <f>IFERROR(VLOOKUP(C3363,参数表!A:D,2,0),"")</f>
        <v/>
      </c>
      <c r="E3363" s="10" t="str">
        <f>IFERROR(VLOOKUP(C3363,参数表!A:D,3,0),"")</f>
        <v/>
      </c>
      <c r="F3363" s="10" t="str">
        <f>IFERROR(VLOOKUP(C3363,参数表!A:D,4,0),"")</f>
        <v/>
      </c>
    </row>
    <row r="3364" spans="1:6">
      <c r="A3364" s="33" t="str">
        <f>COUNTIF($C$1:C3364,C3364)&amp;C3364</f>
        <v>0</v>
      </c>
      <c r="D3364" s="40" t="str">
        <f>IFERROR(VLOOKUP(C3364,参数表!A:D,2,0),"")</f>
        <v/>
      </c>
      <c r="E3364" s="10" t="str">
        <f>IFERROR(VLOOKUP(C3364,参数表!A:D,3,0),"")</f>
        <v/>
      </c>
      <c r="F3364" s="10" t="str">
        <f>IFERROR(VLOOKUP(C3364,参数表!A:D,4,0),"")</f>
        <v/>
      </c>
    </row>
    <row r="3365" spans="1:6">
      <c r="A3365" s="33" t="str">
        <f>COUNTIF($C$1:C3365,C3365)&amp;C3365</f>
        <v>0</v>
      </c>
      <c r="D3365" s="40" t="str">
        <f>IFERROR(VLOOKUP(C3365,参数表!A:D,2,0),"")</f>
        <v/>
      </c>
      <c r="E3365" s="10" t="str">
        <f>IFERROR(VLOOKUP(C3365,参数表!A:D,3,0),"")</f>
        <v/>
      </c>
      <c r="F3365" s="10" t="str">
        <f>IFERROR(VLOOKUP(C3365,参数表!A:D,4,0),"")</f>
        <v/>
      </c>
    </row>
    <row r="3366" spans="1:6">
      <c r="A3366" s="33" t="str">
        <f>COUNTIF($C$1:C3366,C3366)&amp;C3366</f>
        <v>0</v>
      </c>
      <c r="D3366" s="40" t="str">
        <f>IFERROR(VLOOKUP(C3366,参数表!A:D,2,0),"")</f>
        <v/>
      </c>
      <c r="E3366" s="10" t="str">
        <f>IFERROR(VLOOKUP(C3366,参数表!A:D,3,0),"")</f>
        <v/>
      </c>
      <c r="F3366" s="10" t="str">
        <f>IFERROR(VLOOKUP(C3366,参数表!A:D,4,0),"")</f>
        <v/>
      </c>
    </row>
    <row r="3367" spans="1:6">
      <c r="A3367" s="33" t="str">
        <f>COUNTIF($C$1:C3367,C3367)&amp;C3367</f>
        <v>0</v>
      </c>
      <c r="D3367" s="40" t="str">
        <f>IFERROR(VLOOKUP(C3367,参数表!A:D,2,0),"")</f>
        <v/>
      </c>
      <c r="E3367" s="10" t="str">
        <f>IFERROR(VLOOKUP(C3367,参数表!A:D,3,0),"")</f>
        <v/>
      </c>
      <c r="F3367" s="10" t="str">
        <f>IFERROR(VLOOKUP(C3367,参数表!A:D,4,0),"")</f>
        <v/>
      </c>
    </row>
    <row r="3368" spans="1:6">
      <c r="A3368" s="33" t="str">
        <f>COUNTIF($C$1:C3368,C3368)&amp;C3368</f>
        <v>0</v>
      </c>
      <c r="D3368" s="40" t="str">
        <f>IFERROR(VLOOKUP(C3368,参数表!A:D,2,0),"")</f>
        <v/>
      </c>
      <c r="E3368" s="10" t="str">
        <f>IFERROR(VLOOKUP(C3368,参数表!A:D,3,0),"")</f>
        <v/>
      </c>
      <c r="F3368" s="10" t="str">
        <f>IFERROR(VLOOKUP(C3368,参数表!A:D,4,0),"")</f>
        <v/>
      </c>
    </row>
    <row r="3369" spans="1:6">
      <c r="A3369" s="33" t="str">
        <f>COUNTIF($C$1:C3369,C3369)&amp;C3369</f>
        <v>0</v>
      </c>
      <c r="D3369" s="40" t="str">
        <f>IFERROR(VLOOKUP(C3369,参数表!A:D,2,0),"")</f>
        <v/>
      </c>
      <c r="E3369" s="10" t="str">
        <f>IFERROR(VLOOKUP(C3369,参数表!A:D,3,0),"")</f>
        <v/>
      </c>
      <c r="F3369" s="10" t="str">
        <f>IFERROR(VLOOKUP(C3369,参数表!A:D,4,0),"")</f>
        <v/>
      </c>
    </row>
    <row r="3370" spans="1:6">
      <c r="A3370" s="33" t="str">
        <f>COUNTIF($C$1:C3370,C3370)&amp;C3370</f>
        <v>0</v>
      </c>
      <c r="D3370" s="40" t="str">
        <f>IFERROR(VLOOKUP(C3370,参数表!A:D,2,0),"")</f>
        <v/>
      </c>
      <c r="E3370" s="10" t="str">
        <f>IFERROR(VLOOKUP(C3370,参数表!A:D,3,0),"")</f>
        <v/>
      </c>
      <c r="F3370" s="10" t="str">
        <f>IFERROR(VLOOKUP(C3370,参数表!A:D,4,0),"")</f>
        <v/>
      </c>
    </row>
    <row r="3371" spans="1:6">
      <c r="A3371" s="33" t="str">
        <f>COUNTIF($C$1:C3371,C3371)&amp;C3371</f>
        <v>0</v>
      </c>
      <c r="D3371" s="40" t="str">
        <f>IFERROR(VLOOKUP(C3371,参数表!A:D,2,0),"")</f>
        <v/>
      </c>
      <c r="E3371" s="10" t="str">
        <f>IFERROR(VLOOKUP(C3371,参数表!A:D,3,0),"")</f>
        <v/>
      </c>
      <c r="F3371" s="10" t="str">
        <f>IFERROR(VLOOKUP(C3371,参数表!A:D,4,0),"")</f>
        <v/>
      </c>
    </row>
    <row r="3372" spans="1:6">
      <c r="A3372" s="33" t="str">
        <f>COUNTIF($C$1:C3372,C3372)&amp;C3372</f>
        <v>0</v>
      </c>
      <c r="D3372" s="40" t="str">
        <f>IFERROR(VLOOKUP(C3372,参数表!A:D,2,0),"")</f>
        <v/>
      </c>
      <c r="E3372" s="10" t="str">
        <f>IFERROR(VLOOKUP(C3372,参数表!A:D,3,0),"")</f>
        <v/>
      </c>
      <c r="F3372" s="10" t="str">
        <f>IFERROR(VLOOKUP(C3372,参数表!A:D,4,0),"")</f>
        <v/>
      </c>
    </row>
    <row r="3373" spans="1:6">
      <c r="A3373" s="33" t="str">
        <f>COUNTIF($C$1:C3373,C3373)&amp;C3373</f>
        <v>0</v>
      </c>
      <c r="D3373" s="40" t="str">
        <f>IFERROR(VLOOKUP(C3373,参数表!A:D,2,0),"")</f>
        <v/>
      </c>
      <c r="E3373" s="10" t="str">
        <f>IFERROR(VLOOKUP(C3373,参数表!A:D,3,0),"")</f>
        <v/>
      </c>
      <c r="F3373" s="10" t="str">
        <f>IFERROR(VLOOKUP(C3373,参数表!A:D,4,0),"")</f>
        <v/>
      </c>
    </row>
    <row r="3374" spans="1:6">
      <c r="A3374" s="33" t="str">
        <f>COUNTIF($C$1:C3374,C3374)&amp;C3374</f>
        <v>0</v>
      </c>
      <c r="D3374" s="40" t="str">
        <f>IFERROR(VLOOKUP(C3374,参数表!A:D,2,0),"")</f>
        <v/>
      </c>
      <c r="E3374" s="10" t="str">
        <f>IFERROR(VLOOKUP(C3374,参数表!A:D,3,0),"")</f>
        <v/>
      </c>
      <c r="F3374" s="10" t="str">
        <f>IFERROR(VLOOKUP(C3374,参数表!A:D,4,0),"")</f>
        <v/>
      </c>
    </row>
    <row r="3375" spans="1:6">
      <c r="A3375" s="33" t="str">
        <f>COUNTIF($C$1:C3375,C3375)&amp;C3375</f>
        <v>0</v>
      </c>
      <c r="D3375" s="40" t="str">
        <f>IFERROR(VLOOKUP(C3375,参数表!A:D,2,0),"")</f>
        <v/>
      </c>
      <c r="E3375" s="10" t="str">
        <f>IFERROR(VLOOKUP(C3375,参数表!A:D,3,0),"")</f>
        <v/>
      </c>
      <c r="F3375" s="10" t="str">
        <f>IFERROR(VLOOKUP(C3375,参数表!A:D,4,0),"")</f>
        <v/>
      </c>
    </row>
    <row r="3376" spans="1:6">
      <c r="A3376" s="33" t="str">
        <f>COUNTIF($C$1:C3376,C3376)&amp;C3376</f>
        <v>0</v>
      </c>
      <c r="D3376" s="40" t="str">
        <f>IFERROR(VLOOKUP(C3376,参数表!A:D,2,0),"")</f>
        <v/>
      </c>
      <c r="E3376" s="10" t="str">
        <f>IFERROR(VLOOKUP(C3376,参数表!A:D,3,0),"")</f>
        <v/>
      </c>
      <c r="F3376" s="10" t="str">
        <f>IFERROR(VLOOKUP(C3376,参数表!A:D,4,0),"")</f>
        <v/>
      </c>
    </row>
    <row r="3377" spans="1:6">
      <c r="A3377" s="33" t="str">
        <f>COUNTIF($C$1:C3377,C3377)&amp;C3377</f>
        <v>0</v>
      </c>
      <c r="D3377" s="40" t="str">
        <f>IFERROR(VLOOKUP(C3377,参数表!A:D,2,0),"")</f>
        <v/>
      </c>
      <c r="E3377" s="10" t="str">
        <f>IFERROR(VLOOKUP(C3377,参数表!A:D,3,0),"")</f>
        <v/>
      </c>
      <c r="F3377" s="10" t="str">
        <f>IFERROR(VLOOKUP(C3377,参数表!A:D,4,0),"")</f>
        <v/>
      </c>
    </row>
    <row r="3378" spans="1:6">
      <c r="A3378" s="33" t="str">
        <f>COUNTIF($C$1:C3378,C3378)&amp;C3378</f>
        <v>0</v>
      </c>
      <c r="D3378" s="40" t="str">
        <f>IFERROR(VLOOKUP(C3378,参数表!A:D,2,0),"")</f>
        <v/>
      </c>
      <c r="E3378" s="10" t="str">
        <f>IFERROR(VLOOKUP(C3378,参数表!A:D,3,0),"")</f>
        <v/>
      </c>
      <c r="F3378" s="10" t="str">
        <f>IFERROR(VLOOKUP(C3378,参数表!A:D,4,0),"")</f>
        <v/>
      </c>
    </row>
    <row r="3379" spans="1:6">
      <c r="A3379" s="33" t="str">
        <f>COUNTIF($C$1:C3379,C3379)&amp;C3379</f>
        <v>0</v>
      </c>
      <c r="D3379" s="40" t="str">
        <f>IFERROR(VLOOKUP(C3379,参数表!A:D,2,0),"")</f>
        <v/>
      </c>
      <c r="E3379" s="10" t="str">
        <f>IFERROR(VLOOKUP(C3379,参数表!A:D,3,0),"")</f>
        <v/>
      </c>
      <c r="F3379" s="10" t="str">
        <f>IFERROR(VLOOKUP(C3379,参数表!A:D,4,0),"")</f>
        <v/>
      </c>
    </row>
    <row r="3380" spans="1:6">
      <c r="A3380" s="33" t="str">
        <f>COUNTIF($C$1:C3380,C3380)&amp;C3380</f>
        <v>0</v>
      </c>
      <c r="D3380" s="40" t="str">
        <f>IFERROR(VLOOKUP(C3380,参数表!A:D,2,0),"")</f>
        <v/>
      </c>
      <c r="E3380" s="10" t="str">
        <f>IFERROR(VLOOKUP(C3380,参数表!A:D,3,0),"")</f>
        <v/>
      </c>
      <c r="F3380" s="10" t="str">
        <f>IFERROR(VLOOKUP(C3380,参数表!A:D,4,0),"")</f>
        <v/>
      </c>
    </row>
    <row r="3381" spans="1:6">
      <c r="A3381" s="33" t="str">
        <f>COUNTIF($C$1:C3381,C3381)&amp;C3381</f>
        <v>0</v>
      </c>
      <c r="D3381" s="40" t="str">
        <f>IFERROR(VLOOKUP(C3381,参数表!A:D,2,0),"")</f>
        <v/>
      </c>
      <c r="E3381" s="10" t="str">
        <f>IFERROR(VLOOKUP(C3381,参数表!A:D,3,0),"")</f>
        <v/>
      </c>
      <c r="F3381" s="10" t="str">
        <f>IFERROR(VLOOKUP(C3381,参数表!A:D,4,0),"")</f>
        <v/>
      </c>
    </row>
    <row r="3382" spans="1:6">
      <c r="A3382" s="33" t="str">
        <f>COUNTIF($C$1:C3382,C3382)&amp;C3382</f>
        <v>0</v>
      </c>
      <c r="D3382" s="40" t="str">
        <f>IFERROR(VLOOKUP(C3382,参数表!A:D,2,0),"")</f>
        <v/>
      </c>
      <c r="E3382" s="10" t="str">
        <f>IFERROR(VLOOKUP(C3382,参数表!A:D,3,0),"")</f>
        <v/>
      </c>
      <c r="F3382" s="10" t="str">
        <f>IFERROR(VLOOKUP(C3382,参数表!A:D,4,0),"")</f>
        <v/>
      </c>
    </row>
    <row r="3383" spans="1:6">
      <c r="A3383" s="33" t="str">
        <f>COUNTIF($C$1:C3383,C3383)&amp;C3383</f>
        <v>0</v>
      </c>
      <c r="D3383" s="40" t="str">
        <f>IFERROR(VLOOKUP(C3383,参数表!A:D,2,0),"")</f>
        <v/>
      </c>
      <c r="E3383" s="10" t="str">
        <f>IFERROR(VLOOKUP(C3383,参数表!A:D,3,0),"")</f>
        <v/>
      </c>
      <c r="F3383" s="10" t="str">
        <f>IFERROR(VLOOKUP(C3383,参数表!A:D,4,0),"")</f>
        <v/>
      </c>
    </row>
    <row r="3384" spans="1:6">
      <c r="A3384" s="33" t="str">
        <f>COUNTIF($C$1:C3384,C3384)&amp;C3384</f>
        <v>0</v>
      </c>
      <c r="D3384" s="40" t="str">
        <f>IFERROR(VLOOKUP(C3384,参数表!A:D,2,0),"")</f>
        <v/>
      </c>
      <c r="E3384" s="10" t="str">
        <f>IFERROR(VLOOKUP(C3384,参数表!A:D,3,0),"")</f>
        <v/>
      </c>
      <c r="F3384" s="10" t="str">
        <f>IFERROR(VLOOKUP(C3384,参数表!A:D,4,0),"")</f>
        <v/>
      </c>
    </row>
    <row r="3385" spans="1:6">
      <c r="A3385" s="33" t="str">
        <f>COUNTIF($C$1:C3385,C3385)&amp;C3385</f>
        <v>0</v>
      </c>
      <c r="D3385" s="40" t="str">
        <f>IFERROR(VLOOKUP(C3385,参数表!A:D,2,0),"")</f>
        <v/>
      </c>
      <c r="E3385" s="10" t="str">
        <f>IFERROR(VLOOKUP(C3385,参数表!A:D,3,0),"")</f>
        <v/>
      </c>
      <c r="F3385" s="10" t="str">
        <f>IFERROR(VLOOKUP(C3385,参数表!A:D,4,0),"")</f>
        <v/>
      </c>
    </row>
    <row r="3386" spans="1:6">
      <c r="A3386" s="33" t="str">
        <f>COUNTIF($C$1:C3386,C3386)&amp;C3386</f>
        <v>0</v>
      </c>
      <c r="D3386" s="40" t="str">
        <f>IFERROR(VLOOKUP(C3386,参数表!A:D,2,0),"")</f>
        <v/>
      </c>
      <c r="E3386" s="10" t="str">
        <f>IFERROR(VLOOKUP(C3386,参数表!A:D,3,0),"")</f>
        <v/>
      </c>
      <c r="F3386" s="10" t="str">
        <f>IFERROR(VLOOKUP(C3386,参数表!A:D,4,0),"")</f>
        <v/>
      </c>
    </row>
    <row r="3387" spans="1:6">
      <c r="A3387" s="33" t="str">
        <f>COUNTIF($C$1:C3387,C3387)&amp;C3387</f>
        <v>0</v>
      </c>
      <c r="D3387" s="40" t="str">
        <f>IFERROR(VLOOKUP(C3387,参数表!A:D,2,0),"")</f>
        <v/>
      </c>
      <c r="E3387" s="10" t="str">
        <f>IFERROR(VLOOKUP(C3387,参数表!A:D,3,0),"")</f>
        <v/>
      </c>
      <c r="F3387" s="10" t="str">
        <f>IFERROR(VLOOKUP(C3387,参数表!A:D,4,0),"")</f>
        <v/>
      </c>
    </row>
    <row r="3388" spans="1:6">
      <c r="A3388" s="33" t="str">
        <f>COUNTIF($C$1:C3388,C3388)&amp;C3388</f>
        <v>0</v>
      </c>
      <c r="D3388" s="40" t="str">
        <f>IFERROR(VLOOKUP(C3388,参数表!A:D,2,0),"")</f>
        <v/>
      </c>
      <c r="E3388" s="10" t="str">
        <f>IFERROR(VLOOKUP(C3388,参数表!A:D,3,0),"")</f>
        <v/>
      </c>
      <c r="F3388" s="10" t="str">
        <f>IFERROR(VLOOKUP(C3388,参数表!A:D,4,0),"")</f>
        <v/>
      </c>
    </row>
    <row r="3389" spans="1:6">
      <c r="A3389" s="33" t="str">
        <f>COUNTIF($C$1:C3389,C3389)&amp;C3389</f>
        <v>0</v>
      </c>
      <c r="D3389" s="40" t="str">
        <f>IFERROR(VLOOKUP(C3389,参数表!A:D,2,0),"")</f>
        <v/>
      </c>
      <c r="E3389" s="10" t="str">
        <f>IFERROR(VLOOKUP(C3389,参数表!A:D,3,0),"")</f>
        <v/>
      </c>
      <c r="F3389" s="10" t="str">
        <f>IFERROR(VLOOKUP(C3389,参数表!A:D,4,0),"")</f>
        <v/>
      </c>
    </row>
    <row r="3390" spans="1:6">
      <c r="A3390" s="33" t="str">
        <f>COUNTIF($C$1:C3390,C3390)&amp;C3390</f>
        <v>0</v>
      </c>
      <c r="D3390" s="40" t="str">
        <f>IFERROR(VLOOKUP(C3390,参数表!A:D,2,0),"")</f>
        <v/>
      </c>
      <c r="E3390" s="10" t="str">
        <f>IFERROR(VLOOKUP(C3390,参数表!A:D,3,0),"")</f>
        <v/>
      </c>
      <c r="F3390" s="10" t="str">
        <f>IFERROR(VLOOKUP(C3390,参数表!A:D,4,0),"")</f>
        <v/>
      </c>
    </row>
    <row r="3391" spans="1:6">
      <c r="A3391" s="33" t="str">
        <f>COUNTIF($C$1:C3391,C3391)&amp;C3391</f>
        <v>0</v>
      </c>
      <c r="D3391" s="40" t="str">
        <f>IFERROR(VLOOKUP(C3391,参数表!A:D,2,0),"")</f>
        <v/>
      </c>
      <c r="E3391" s="10" t="str">
        <f>IFERROR(VLOOKUP(C3391,参数表!A:D,3,0),"")</f>
        <v/>
      </c>
      <c r="F3391" s="10" t="str">
        <f>IFERROR(VLOOKUP(C3391,参数表!A:D,4,0),"")</f>
        <v/>
      </c>
    </row>
    <row r="3392" spans="1:6">
      <c r="A3392" s="33" t="str">
        <f>COUNTIF($C$1:C3392,C3392)&amp;C3392</f>
        <v>0</v>
      </c>
      <c r="D3392" s="40" t="str">
        <f>IFERROR(VLOOKUP(C3392,参数表!A:D,2,0),"")</f>
        <v/>
      </c>
      <c r="E3392" s="10" t="str">
        <f>IFERROR(VLOOKUP(C3392,参数表!A:D,3,0),"")</f>
        <v/>
      </c>
      <c r="F3392" s="10" t="str">
        <f>IFERROR(VLOOKUP(C3392,参数表!A:D,4,0),"")</f>
        <v/>
      </c>
    </row>
    <row r="3393" spans="1:6">
      <c r="A3393" s="33" t="str">
        <f>COUNTIF($C$1:C3393,C3393)&amp;C3393</f>
        <v>0</v>
      </c>
      <c r="D3393" s="40" t="str">
        <f>IFERROR(VLOOKUP(C3393,参数表!A:D,2,0),"")</f>
        <v/>
      </c>
      <c r="E3393" s="10" t="str">
        <f>IFERROR(VLOOKUP(C3393,参数表!A:D,3,0),"")</f>
        <v/>
      </c>
      <c r="F3393" s="10" t="str">
        <f>IFERROR(VLOOKUP(C3393,参数表!A:D,4,0),"")</f>
        <v/>
      </c>
    </row>
    <row r="3394" spans="1:6">
      <c r="A3394" s="33" t="str">
        <f>COUNTIF($C$1:C3394,C3394)&amp;C3394</f>
        <v>0</v>
      </c>
      <c r="D3394" s="40" t="str">
        <f>IFERROR(VLOOKUP(C3394,参数表!A:D,2,0),"")</f>
        <v/>
      </c>
      <c r="E3394" s="10" t="str">
        <f>IFERROR(VLOOKUP(C3394,参数表!A:D,3,0),"")</f>
        <v/>
      </c>
      <c r="F3394" s="10" t="str">
        <f>IFERROR(VLOOKUP(C3394,参数表!A:D,4,0),"")</f>
        <v/>
      </c>
    </row>
    <row r="3395" spans="1:6">
      <c r="A3395" s="33" t="str">
        <f>COUNTIF($C$1:C3395,C3395)&amp;C3395</f>
        <v>0</v>
      </c>
      <c r="D3395" s="40" t="str">
        <f>IFERROR(VLOOKUP(C3395,参数表!A:D,2,0),"")</f>
        <v/>
      </c>
      <c r="E3395" s="10" t="str">
        <f>IFERROR(VLOOKUP(C3395,参数表!A:D,3,0),"")</f>
        <v/>
      </c>
      <c r="F3395" s="10" t="str">
        <f>IFERROR(VLOOKUP(C3395,参数表!A:D,4,0),"")</f>
        <v/>
      </c>
    </row>
    <row r="3396" spans="1:6">
      <c r="A3396" s="33" t="str">
        <f>COUNTIF($C$1:C3396,C3396)&amp;C3396</f>
        <v>0</v>
      </c>
      <c r="D3396" s="40" t="str">
        <f>IFERROR(VLOOKUP(C3396,参数表!A:D,2,0),"")</f>
        <v/>
      </c>
      <c r="E3396" s="10" t="str">
        <f>IFERROR(VLOOKUP(C3396,参数表!A:D,3,0),"")</f>
        <v/>
      </c>
      <c r="F3396" s="10" t="str">
        <f>IFERROR(VLOOKUP(C3396,参数表!A:D,4,0),"")</f>
        <v/>
      </c>
    </row>
    <row r="3397" spans="1:6">
      <c r="A3397" s="33" t="str">
        <f>COUNTIF($C$1:C3397,C3397)&amp;C3397</f>
        <v>0</v>
      </c>
      <c r="D3397" s="40" t="str">
        <f>IFERROR(VLOOKUP(C3397,参数表!A:D,2,0),"")</f>
        <v/>
      </c>
      <c r="E3397" s="10" t="str">
        <f>IFERROR(VLOOKUP(C3397,参数表!A:D,3,0),"")</f>
        <v/>
      </c>
      <c r="F3397" s="10" t="str">
        <f>IFERROR(VLOOKUP(C3397,参数表!A:D,4,0),"")</f>
        <v/>
      </c>
    </row>
    <row r="3398" spans="1:6">
      <c r="A3398" s="33" t="str">
        <f>COUNTIF($C$1:C3398,C3398)&amp;C3398</f>
        <v>0</v>
      </c>
      <c r="D3398" s="40" t="str">
        <f>IFERROR(VLOOKUP(C3398,参数表!A:D,2,0),"")</f>
        <v/>
      </c>
      <c r="E3398" s="10" t="str">
        <f>IFERROR(VLOOKUP(C3398,参数表!A:D,3,0),"")</f>
        <v/>
      </c>
      <c r="F3398" s="10" t="str">
        <f>IFERROR(VLOOKUP(C3398,参数表!A:D,4,0),"")</f>
        <v/>
      </c>
    </row>
    <row r="3399" spans="1:6">
      <c r="A3399" s="33" t="str">
        <f>COUNTIF($C$1:C3399,C3399)&amp;C3399</f>
        <v>0</v>
      </c>
      <c r="D3399" s="40" t="str">
        <f>IFERROR(VLOOKUP(C3399,参数表!A:D,2,0),"")</f>
        <v/>
      </c>
      <c r="E3399" s="10" t="str">
        <f>IFERROR(VLOOKUP(C3399,参数表!A:D,3,0),"")</f>
        <v/>
      </c>
      <c r="F3399" s="10" t="str">
        <f>IFERROR(VLOOKUP(C3399,参数表!A:D,4,0),"")</f>
        <v/>
      </c>
    </row>
    <row r="3400" spans="1:6">
      <c r="A3400" s="33" t="str">
        <f>COUNTIF($C$1:C3400,C3400)&amp;C3400</f>
        <v>0</v>
      </c>
      <c r="D3400" s="40" t="str">
        <f>IFERROR(VLOOKUP(C3400,参数表!A:D,2,0),"")</f>
        <v/>
      </c>
      <c r="E3400" s="10" t="str">
        <f>IFERROR(VLOOKUP(C3400,参数表!A:D,3,0),"")</f>
        <v/>
      </c>
      <c r="F3400" s="10" t="str">
        <f>IFERROR(VLOOKUP(C3400,参数表!A:D,4,0),"")</f>
        <v/>
      </c>
    </row>
    <row r="3401" spans="1:6">
      <c r="A3401" s="33" t="str">
        <f>COUNTIF($C$1:C3401,C3401)&amp;C3401</f>
        <v>0</v>
      </c>
      <c r="D3401" s="40" t="str">
        <f>IFERROR(VLOOKUP(C3401,参数表!A:D,2,0),"")</f>
        <v/>
      </c>
      <c r="E3401" s="10" t="str">
        <f>IFERROR(VLOOKUP(C3401,参数表!A:D,3,0),"")</f>
        <v/>
      </c>
      <c r="F3401" s="10" t="str">
        <f>IFERROR(VLOOKUP(C3401,参数表!A:D,4,0),"")</f>
        <v/>
      </c>
    </row>
    <row r="3402" spans="1:6">
      <c r="A3402" s="33" t="str">
        <f>COUNTIF($C$1:C3402,C3402)&amp;C3402</f>
        <v>0</v>
      </c>
      <c r="D3402" s="40" t="str">
        <f>IFERROR(VLOOKUP(C3402,参数表!A:D,2,0),"")</f>
        <v/>
      </c>
      <c r="E3402" s="10" t="str">
        <f>IFERROR(VLOOKUP(C3402,参数表!A:D,3,0),"")</f>
        <v/>
      </c>
      <c r="F3402" s="10" t="str">
        <f>IFERROR(VLOOKUP(C3402,参数表!A:D,4,0),"")</f>
        <v/>
      </c>
    </row>
    <row r="3403" spans="1:6">
      <c r="A3403" s="33" t="str">
        <f>COUNTIF($C$1:C3403,C3403)&amp;C3403</f>
        <v>0</v>
      </c>
      <c r="D3403" s="40" t="str">
        <f>IFERROR(VLOOKUP(C3403,参数表!A:D,2,0),"")</f>
        <v/>
      </c>
      <c r="E3403" s="10" t="str">
        <f>IFERROR(VLOOKUP(C3403,参数表!A:D,3,0),"")</f>
        <v/>
      </c>
      <c r="F3403" s="10" t="str">
        <f>IFERROR(VLOOKUP(C3403,参数表!A:D,4,0),"")</f>
        <v/>
      </c>
    </row>
    <row r="3404" spans="1:6">
      <c r="A3404" s="33" t="str">
        <f>COUNTIF($C$1:C3404,C3404)&amp;C3404</f>
        <v>0</v>
      </c>
      <c r="D3404" s="40" t="str">
        <f>IFERROR(VLOOKUP(C3404,参数表!A:D,2,0),"")</f>
        <v/>
      </c>
      <c r="E3404" s="10" t="str">
        <f>IFERROR(VLOOKUP(C3404,参数表!A:D,3,0),"")</f>
        <v/>
      </c>
      <c r="F3404" s="10" t="str">
        <f>IFERROR(VLOOKUP(C3404,参数表!A:D,4,0),"")</f>
        <v/>
      </c>
    </row>
    <row r="3405" spans="1:6">
      <c r="A3405" s="33" t="str">
        <f>COUNTIF($C$1:C3405,C3405)&amp;C3405</f>
        <v>0</v>
      </c>
      <c r="D3405" s="40" t="str">
        <f>IFERROR(VLOOKUP(C3405,参数表!A:D,2,0),"")</f>
        <v/>
      </c>
      <c r="E3405" s="10" t="str">
        <f>IFERROR(VLOOKUP(C3405,参数表!A:D,3,0),"")</f>
        <v/>
      </c>
      <c r="F3405" s="10" t="str">
        <f>IFERROR(VLOOKUP(C3405,参数表!A:D,4,0),"")</f>
        <v/>
      </c>
    </row>
    <row r="3406" spans="1:6">
      <c r="A3406" s="33" t="str">
        <f>COUNTIF($C$1:C3406,C3406)&amp;C3406</f>
        <v>0</v>
      </c>
      <c r="D3406" s="40" t="str">
        <f>IFERROR(VLOOKUP(C3406,参数表!A:D,2,0),"")</f>
        <v/>
      </c>
      <c r="E3406" s="10" t="str">
        <f>IFERROR(VLOOKUP(C3406,参数表!A:D,3,0),"")</f>
        <v/>
      </c>
      <c r="F3406" s="10" t="str">
        <f>IFERROR(VLOOKUP(C3406,参数表!A:D,4,0),"")</f>
        <v/>
      </c>
    </row>
    <row r="3407" spans="1:6">
      <c r="A3407" s="33" t="str">
        <f>COUNTIF($C$1:C3407,C3407)&amp;C3407</f>
        <v>0</v>
      </c>
      <c r="D3407" s="40" t="str">
        <f>IFERROR(VLOOKUP(C3407,参数表!A:D,2,0),"")</f>
        <v/>
      </c>
      <c r="E3407" s="10" t="str">
        <f>IFERROR(VLOOKUP(C3407,参数表!A:D,3,0),"")</f>
        <v/>
      </c>
      <c r="F3407" s="10" t="str">
        <f>IFERROR(VLOOKUP(C3407,参数表!A:D,4,0),"")</f>
        <v/>
      </c>
    </row>
    <row r="3408" spans="1:6">
      <c r="A3408" s="33" t="str">
        <f>COUNTIF($C$1:C3408,C3408)&amp;C3408</f>
        <v>0</v>
      </c>
      <c r="D3408" s="40" t="str">
        <f>IFERROR(VLOOKUP(C3408,参数表!A:D,2,0),"")</f>
        <v/>
      </c>
      <c r="E3408" s="10" t="str">
        <f>IFERROR(VLOOKUP(C3408,参数表!A:D,3,0),"")</f>
        <v/>
      </c>
      <c r="F3408" s="10" t="str">
        <f>IFERROR(VLOOKUP(C3408,参数表!A:D,4,0),"")</f>
        <v/>
      </c>
    </row>
    <row r="3409" spans="1:6">
      <c r="A3409" s="33" t="str">
        <f>COUNTIF($C$1:C3409,C3409)&amp;C3409</f>
        <v>0</v>
      </c>
      <c r="D3409" s="40" t="str">
        <f>IFERROR(VLOOKUP(C3409,参数表!A:D,2,0),"")</f>
        <v/>
      </c>
      <c r="E3409" s="10" t="str">
        <f>IFERROR(VLOOKUP(C3409,参数表!A:D,3,0),"")</f>
        <v/>
      </c>
      <c r="F3409" s="10" t="str">
        <f>IFERROR(VLOOKUP(C3409,参数表!A:D,4,0),"")</f>
        <v/>
      </c>
    </row>
    <row r="3410" spans="1:6">
      <c r="A3410" s="33" t="str">
        <f>COUNTIF($C$1:C3410,C3410)&amp;C3410</f>
        <v>0</v>
      </c>
      <c r="D3410" s="40" t="str">
        <f>IFERROR(VLOOKUP(C3410,参数表!A:D,2,0),"")</f>
        <v/>
      </c>
      <c r="E3410" s="10" t="str">
        <f>IFERROR(VLOOKUP(C3410,参数表!A:D,3,0),"")</f>
        <v/>
      </c>
      <c r="F3410" s="10" t="str">
        <f>IFERROR(VLOOKUP(C3410,参数表!A:D,4,0),"")</f>
        <v/>
      </c>
    </row>
    <row r="3411" spans="1:6">
      <c r="A3411" s="33" t="str">
        <f>COUNTIF($C$1:C3411,C3411)&amp;C3411</f>
        <v>0</v>
      </c>
      <c r="D3411" s="40" t="str">
        <f>IFERROR(VLOOKUP(C3411,参数表!A:D,2,0),"")</f>
        <v/>
      </c>
      <c r="E3411" s="10" t="str">
        <f>IFERROR(VLOOKUP(C3411,参数表!A:D,3,0),"")</f>
        <v/>
      </c>
      <c r="F3411" s="10" t="str">
        <f>IFERROR(VLOOKUP(C3411,参数表!A:D,4,0),"")</f>
        <v/>
      </c>
    </row>
    <row r="3412" spans="1:6">
      <c r="A3412" s="33" t="str">
        <f>COUNTIF($C$1:C3412,C3412)&amp;C3412</f>
        <v>0</v>
      </c>
      <c r="D3412" s="40" t="str">
        <f>IFERROR(VLOOKUP(C3412,参数表!A:D,2,0),"")</f>
        <v/>
      </c>
      <c r="E3412" s="10" t="str">
        <f>IFERROR(VLOOKUP(C3412,参数表!A:D,3,0),"")</f>
        <v/>
      </c>
      <c r="F3412" s="10" t="str">
        <f>IFERROR(VLOOKUP(C3412,参数表!A:D,4,0),"")</f>
        <v/>
      </c>
    </row>
    <row r="3413" spans="1:6">
      <c r="A3413" s="33" t="str">
        <f>COUNTIF($C$1:C3413,C3413)&amp;C3413</f>
        <v>0</v>
      </c>
      <c r="D3413" s="40" t="str">
        <f>IFERROR(VLOOKUP(C3413,参数表!A:D,2,0),"")</f>
        <v/>
      </c>
      <c r="E3413" s="10" t="str">
        <f>IFERROR(VLOOKUP(C3413,参数表!A:D,3,0),"")</f>
        <v/>
      </c>
      <c r="F3413" s="10" t="str">
        <f>IFERROR(VLOOKUP(C3413,参数表!A:D,4,0),"")</f>
        <v/>
      </c>
    </row>
    <row r="3414" spans="1:6">
      <c r="A3414" s="33" t="str">
        <f>COUNTIF($C$1:C3414,C3414)&amp;C3414</f>
        <v>0</v>
      </c>
      <c r="D3414" s="40" t="str">
        <f>IFERROR(VLOOKUP(C3414,参数表!A:D,2,0),"")</f>
        <v/>
      </c>
      <c r="E3414" s="10" t="str">
        <f>IFERROR(VLOOKUP(C3414,参数表!A:D,3,0),"")</f>
        <v/>
      </c>
      <c r="F3414" s="10" t="str">
        <f>IFERROR(VLOOKUP(C3414,参数表!A:D,4,0),"")</f>
        <v/>
      </c>
    </row>
    <row r="3415" spans="1:6">
      <c r="A3415" s="33" t="str">
        <f>COUNTIF($C$1:C3415,C3415)&amp;C3415</f>
        <v>0</v>
      </c>
      <c r="D3415" s="40" t="str">
        <f>IFERROR(VLOOKUP(C3415,参数表!A:D,2,0),"")</f>
        <v/>
      </c>
      <c r="E3415" s="10" t="str">
        <f>IFERROR(VLOOKUP(C3415,参数表!A:D,3,0),"")</f>
        <v/>
      </c>
      <c r="F3415" s="10" t="str">
        <f>IFERROR(VLOOKUP(C3415,参数表!A:D,4,0),"")</f>
        <v/>
      </c>
    </row>
    <row r="3416" spans="1:6">
      <c r="A3416" s="33" t="str">
        <f>COUNTIF($C$1:C3416,C3416)&amp;C3416</f>
        <v>0</v>
      </c>
      <c r="D3416" s="40" t="str">
        <f>IFERROR(VLOOKUP(C3416,参数表!A:D,2,0),"")</f>
        <v/>
      </c>
      <c r="E3416" s="10" t="str">
        <f>IFERROR(VLOOKUP(C3416,参数表!A:D,3,0),"")</f>
        <v/>
      </c>
      <c r="F3416" s="10" t="str">
        <f>IFERROR(VLOOKUP(C3416,参数表!A:D,4,0),"")</f>
        <v/>
      </c>
    </row>
    <row r="3417" spans="1:6">
      <c r="A3417" s="33" t="str">
        <f>COUNTIF($C$1:C3417,C3417)&amp;C3417</f>
        <v>0</v>
      </c>
      <c r="D3417" s="40" t="str">
        <f>IFERROR(VLOOKUP(C3417,参数表!A:D,2,0),"")</f>
        <v/>
      </c>
      <c r="E3417" s="10" t="str">
        <f>IFERROR(VLOOKUP(C3417,参数表!A:D,3,0),"")</f>
        <v/>
      </c>
      <c r="F3417" s="10" t="str">
        <f>IFERROR(VLOOKUP(C3417,参数表!A:D,4,0),"")</f>
        <v/>
      </c>
    </row>
    <row r="3418" spans="1:6">
      <c r="A3418" s="33" t="str">
        <f>COUNTIF($C$1:C3418,C3418)&amp;C3418</f>
        <v>0</v>
      </c>
      <c r="D3418" s="40" t="str">
        <f>IFERROR(VLOOKUP(C3418,参数表!A:D,2,0),"")</f>
        <v/>
      </c>
      <c r="E3418" s="10" t="str">
        <f>IFERROR(VLOOKUP(C3418,参数表!A:D,3,0),"")</f>
        <v/>
      </c>
      <c r="F3418" s="10" t="str">
        <f>IFERROR(VLOOKUP(C3418,参数表!A:D,4,0),"")</f>
        <v/>
      </c>
    </row>
    <row r="3419" spans="1:6">
      <c r="A3419" s="33" t="str">
        <f>COUNTIF($C$1:C3419,C3419)&amp;C3419</f>
        <v>0</v>
      </c>
      <c r="D3419" s="40" t="str">
        <f>IFERROR(VLOOKUP(C3419,参数表!A:D,2,0),"")</f>
        <v/>
      </c>
      <c r="E3419" s="10" t="str">
        <f>IFERROR(VLOOKUP(C3419,参数表!A:D,3,0),"")</f>
        <v/>
      </c>
      <c r="F3419" s="10" t="str">
        <f>IFERROR(VLOOKUP(C3419,参数表!A:D,4,0),"")</f>
        <v/>
      </c>
    </row>
    <row r="3420" spans="1:6">
      <c r="A3420" s="33" t="str">
        <f>COUNTIF($C$1:C3420,C3420)&amp;C3420</f>
        <v>0</v>
      </c>
      <c r="D3420" s="40" t="str">
        <f>IFERROR(VLOOKUP(C3420,参数表!A:D,2,0),"")</f>
        <v/>
      </c>
      <c r="E3420" s="10" t="str">
        <f>IFERROR(VLOOKUP(C3420,参数表!A:D,3,0),"")</f>
        <v/>
      </c>
      <c r="F3420" s="10" t="str">
        <f>IFERROR(VLOOKUP(C3420,参数表!A:D,4,0),"")</f>
        <v/>
      </c>
    </row>
    <row r="3421" spans="1:6">
      <c r="A3421" s="33" t="str">
        <f>COUNTIF($C$1:C3421,C3421)&amp;C3421</f>
        <v>0</v>
      </c>
      <c r="D3421" s="40" t="str">
        <f>IFERROR(VLOOKUP(C3421,参数表!A:D,2,0),"")</f>
        <v/>
      </c>
      <c r="E3421" s="10" t="str">
        <f>IFERROR(VLOOKUP(C3421,参数表!A:D,3,0),"")</f>
        <v/>
      </c>
      <c r="F3421" s="10" t="str">
        <f>IFERROR(VLOOKUP(C3421,参数表!A:D,4,0),"")</f>
        <v/>
      </c>
    </row>
    <row r="3422" spans="1:6">
      <c r="A3422" s="33" t="str">
        <f>COUNTIF($C$1:C3422,C3422)&amp;C3422</f>
        <v>0</v>
      </c>
      <c r="D3422" s="40" t="str">
        <f>IFERROR(VLOOKUP(C3422,参数表!A:D,2,0),"")</f>
        <v/>
      </c>
      <c r="E3422" s="10" t="str">
        <f>IFERROR(VLOOKUP(C3422,参数表!A:D,3,0),"")</f>
        <v/>
      </c>
      <c r="F3422" s="10" t="str">
        <f>IFERROR(VLOOKUP(C3422,参数表!A:D,4,0),"")</f>
        <v/>
      </c>
    </row>
    <row r="3423" spans="1:6">
      <c r="A3423" s="33" t="str">
        <f>COUNTIF($C$1:C3423,C3423)&amp;C3423</f>
        <v>0</v>
      </c>
      <c r="D3423" s="40" t="str">
        <f>IFERROR(VLOOKUP(C3423,参数表!A:D,2,0),"")</f>
        <v/>
      </c>
      <c r="E3423" s="10" t="str">
        <f>IFERROR(VLOOKUP(C3423,参数表!A:D,3,0),"")</f>
        <v/>
      </c>
      <c r="F3423" s="10" t="str">
        <f>IFERROR(VLOOKUP(C3423,参数表!A:D,4,0),"")</f>
        <v/>
      </c>
    </row>
    <row r="3424" spans="1:6">
      <c r="A3424" s="33" t="str">
        <f>COUNTIF($C$1:C3424,C3424)&amp;C3424</f>
        <v>0</v>
      </c>
      <c r="D3424" s="40" t="str">
        <f>IFERROR(VLOOKUP(C3424,参数表!A:D,2,0),"")</f>
        <v/>
      </c>
      <c r="E3424" s="10" t="str">
        <f>IFERROR(VLOOKUP(C3424,参数表!A:D,3,0),"")</f>
        <v/>
      </c>
      <c r="F3424" s="10" t="str">
        <f>IFERROR(VLOOKUP(C3424,参数表!A:D,4,0),"")</f>
        <v/>
      </c>
    </row>
    <row r="3425" spans="1:6">
      <c r="A3425" s="33" t="str">
        <f>COUNTIF($C$1:C3425,C3425)&amp;C3425</f>
        <v>0</v>
      </c>
      <c r="D3425" s="40" t="str">
        <f>IFERROR(VLOOKUP(C3425,参数表!A:D,2,0),"")</f>
        <v/>
      </c>
      <c r="E3425" s="10" t="str">
        <f>IFERROR(VLOOKUP(C3425,参数表!A:D,3,0),"")</f>
        <v/>
      </c>
      <c r="F3425" s="10" t="str">
        <f>IFERROR(VLOOKUP(C3425,参数表!A:D,4,0),"")</f>
        <v/>
      </c>
    </row>
    <row r="3426" spans="1:6">
      <c r="A3426" s="33" t="str">
        <f>COUNTIF($C$1:C3426,C3426)&amp;C3426</f>
        <v>0</v>
      </c>
      <c r="D3426" s="40" t="str">
        <f>IFERROR(VLOOKUP(C3426,参数表!A:D,2,0),"")</f>
        <v/>
      </c>
      <c r="E3426" s="10" t="str">
        <f>IFERROR(VLOOKUP(C3426,参数表!A:D,3,0),"")</f>
        <v/>
      </c>
      <c r="F3426" s="10" t="str">
        <f>IFERROR(VLOOKUP(C3426,参数表!A:D,4,0),"")</f>
        <v/>
      </c>
    </row>
    <row r="3427" spans="1:6">
      <c r="A3427" s="33" t="str">
        <f>COUNTIF($C$1:C3427,C3427)&amp;C3427</f>
        <v>0</v>
      </c>
      <c r="D3427" s="40" t="str">
        <f>IFERROR(VLOOKUP(C3427,参数表!A:D,2,0),"")</f>
        <v/>
      </c>
      <c r="E3427" s="10" t="str">
        <f>IFERROR(VLOOKUP(C3427,参数表!A:D,3,0),"")</f>
        <v/>
      </c>
      <c r="F3427" s="10" t="str">
        <f>IFERROR(VLOOKUP(C3427,参数表!A:D,4,0),"")</f>
        <v/>
      </c>
    </row>
    <row r="3428" spans="1:6">
      <c r="A3428" s="33" t="str">
        <f>COUNTIF($C$1:C3428,C3428)&amp;C3428</f>
        <v>0</v>
      </c>
      <c r="D3428" s="40" t="str">
        <f>IFERROR(VLOOKUP(C3428,参数表!A:D,2,0),"")</f>
        <v/>
      </c>
      <c r="E3428" s="10" t="str">
        <f>IFERROR(VLOOKUP(C3428,参数表!A:D,3,0),"")</f>
        <v/>
      </c>
      <c r="F3428" s="10" t="str">
        <f>IFERROR(VLOOKUP(C3428,参数表!A:D,4,0),"")</f>
        <v/>
      </c>
    </row>
    <row r="3429" spans="1:6">
      <c r="A3429" s="33" t="str">
        <f>COUNTIF($C$1:C3429,C3429)&amp;C3429</f>
        <v>0</v>
      </c>
      <c r="D3429" s="40" t="str">
        <f>IFERROR(VLOOKUP(C3429,参数表!A:D,2,0),"")</f>
        <v/>
      </c>
      <c r="E3429" s="10" t="str">
        <f>IFERROR(VLOOKUP(C3429,参数表!A:D,3,0),"")</f>
        <v/>
      </c>
      <c r="F3429" s="10" t="str">
        <f>IFERROR(VLOOKUP(C3429,参数表!A:D,4,0),"")</f>
        <v/>
      </c>
    </row>
    <row r="3430" spans="1:6">
      <c r="A3430" s="33" t="str">
        <f>COUNTIF($C$1:C3430,C3430)&amp;C3430</f>
        <v>0</v>
      </c>
      <c r="D3430" s="40" t="str">
        <f>IFERROR(VLOOKUP(C3430,参数表!A:D,2,0),"")</f>
        <v/>
      </c>
      <c r="E3430" s="10" t="str">
        <f>IFERROR(VLOOKUP(C3430,参数表!A:D,3,0),"")</f>
        <v/>
      </c>
      <c r="F3430" s="10" t="str">
        <f>IFERROR(VLOOKUP(C3430,参数表!A:D,4,0),"")</f>
        <v/>
      </c>
    </row>
    <row r="3431" spans="1:6">
      <c r="A3431" s="33" t="str">
        <f>COUNTIF($C$1:C3431,C3431)&amp;C3431</f>
        <v>0</v>
      </c>
      <c r="D3431" s="40" t="str">
        <f>IFERROR(VLOOKUP(C3431,参数表!A:D,2,0),"")</f>
        <v/>
      </c>
      <c r="E3431" s="10" t="str">
        <f>IFERROR(VLOOKUP(C3431,参数表!A:D,3,0),"")</f>
        <v/>
      </c>
      <c r="F3431" s="10" t="str">
        <f>IFERROR(VLOOKUP(C3431,参数表!A:D,4,0),"")</f>
        <v/>
      </c>
    </row>
    <row r="3432" spans="1:6">
      <c r="A3432" s="33" t="str">
        <f>COUNTIF($C$1:C3432,C3432)&amp;C3432</f>
        <v>0</v>
      </c>
      <c r="D3432" s="40" t="str">
        <f>IFERROR(VLOOKUP(C3432,参数表!A:D,2,0),"")</f>
        <v/>
      </c>
      <c r="E3432" s="10" t="str">
        <f>IFERROR(VLOOKUP(C3432,参数表!A:D,3,0),"")</f>
        <v/>
      </c>
      <c r="F3432" s="10" t="str">
        <f>IFERROR(VLOOKUP(C3432,参数表!A:D,4,0),"")</f>
        <v/>
      </c>
    </row>
    <row r="3433" spans="1:6">
      <c r="A3433" s="33" t="str">
        <f>COUNTIF($C$1:C3433,C3433)&amp;C3433</f>
        <v>0</v>
      </c>
      <c r="D3433" s="40" t="str">
        <f>IFERROR(VLOOKUP(C3433,参数表!A:D,2,0),"")</f>
        <v/>
      </c>
      <c r="E3433" s="10" t="str">
        <f>IFERROR(VLOOKUP(C3433,参数表!A:D,3,0),"")</f>
        <v/>
      </c>
      <c r="F3433" s="10" t="str">
        <f>IFERROR(VLOOKUP(C3433,参数表!A:D,4,0),"")</f>
        <v/>
      </c>
    </row>
    <row r="3434" spans="1:6">
      <c r="A3434" s="33" t="str">
        <f>COUNTIF($C$1:C3434,C3434)&amp;C3434</f>
        <v>0</v>
      </c>
      <c r="D3434" s="40" t="str">
        <f>IFERROR(VLOOKUP(C3434,参数表!A:D,2,0),"")</f>
        <v/>
      </c>
      <c r="E3434" s="10" t="str">
        <f>IFERROR(VLOOKUP(C3434,参数表!A:D,3,0),"")</f>
        <v/>
      </c>
      <c r="F3434" s="10" t="str">
        <f>IFERROR(VLOOKUP(C3434,参数表!A:D,4,0),"")</f>
        <v/>
      </c>
    </row>
    <row r="3435" spans="1:6">
      <c r="A3435" s="33" t="str">
        <f>COUNTIF($C$1:C3435,C3435)&amp;C3435</f>
        <v>0</v>
      </c>
      <c r="D3435" s="40" t="str">
        <f>IFERROR(VLOOKUP(C3435,参数表!A:D,2,0),"")</f>
        <v/>
      </c>
      <c r="E3435" s="10" t="str">
        <f>IFERROR(VLOOKUP(C3435,参数表!A:D,3,0),"")</f>
        <v/>
      </c>
      <c r="F3435" s="10" t="str">
        <f>IFERROR(VLOOKUP(C3435,参数表!A:D,4,0),"")</f>
        <v/>
      </c>
    </row>
    <row r="3436" spans="1:6">
      <c r="A3436" s="33" t="str">
        <f>COUNTIF($C$1:C3436,C3436)&amp;C3436</f>
        <v>0</v>
      </c>
      <c r="D3436" s="40" t="str">
        <f>IFERROR(VLOOKUP(C3436,参数表!A:D,2,0),"")</f>
        <v/>
      </c>
      <c r="E3436" s="10" t="str">
        <f>IFERROR(VLOOKUP(C3436,参数表!A:D,3,0),"")</f>
        <v/>
      </c>
      <c r="F3436" s="10" t="str">
        <f>IFERROR(VLOOKUP(C3436,参数表!A:D,4,0),"")</f>
        <v/>
      </c>
    </row>
    <row r="3437" spans="1:6">
      <c r="A3437" s="33" t="str">
        <f>COUNTIF($C$1:C3437,C3437)&amp;C3437</f>
        <v>0</v>
      </c>
      <c r="D3437" s="40" t="str">
        <f>IFERROR(VLOOKUP(C3437,参数表!A:D,2,0),"")</f>
        <v/>
      </c>
      <c r="E3437" s="10" t="str">
        <f>IFERROR(VLOOKUP(C3437,参数表!A:D,3,0),"")</f>
        <v/>
      </c>
      <c r="F3437" s="10" t="str">
        <f>IFERROR(VLOOKUP(C3437,参数表!A:D,4,0),"")</f>
        <v/>
      </c>
    </row>
    <row r="3438" spans="1:6">
      <c r="A3438" s="33" t="str">
        <f>COUNTIF($C$1:C3438,C3438)&amp;C3438</f>
        <v>0</v>
      </c>
      <c r="D3438" s="40" t="str">
        <f>IFERROR(VLOOKUP(C3438,参数表!A:D,2,0),"")</f>
        <v/>
      </c>
      <c r="E3438" s="10" t="str">
        <f>IFERROR(VLOOKUP(C3438,参数表!A:D,3,0),"")</f>
        <v/>
      </c>
      <c r="F3438" s="10" t="str">
        <f>IFERROR(VLOOKUP(C3438,参数表!A:D,4,0),"")</f>
        <v/>
      </c>
    </row>
    <row r="3439" spans="1:6">
      <c r="A3439" s="33" t="str">
        <f>COUNTIF($C$1:C3439,C3439)&amp;C3439</f>
        <v>0</v>
      </c>
      <c r="D3439" s="40" t="str">
        <f>IFERROR(VLOOKUP(C3439,参数表!A:D,2,0),"")</f>
        <v/>
      </c>
      <c r="E3439" s="10" t="str">
        <f>IFERROR(VLOOKUP(C3439,参数表!A:D,3,0),"")</f>
        <v/>
      </c>
      <c r="F3439" s="10" t="str">
        <f>IFERROR(VLOOKUP(C3439,参数表!A:D,4,0),"")</f>
        <v/>
      </c>
    </row>
    <row r="3440" spans="1:6">
      <c r="A3440" s="33" t="str">
        <f>COUNTIF($C$1:C3440,C3440)&amp;C3440</f>
        <v>0</v>
      </c>
      <c r="D3440" s="40" t="str">
        <f>IFERROR(VLOOKUP(C3440,参数表!A:D,2,0),"")</f>
        <v/>
      </c>
      <c r="E3440" s="10" t="str">
        <f>IFERROR(VLOOKUP(C3440,参数表!A:D,3,0),"")</f>
        <v/>
      </c>
      <c r="F3440" s="10" t="str">
        <f>IFERROR(VLOOKUP(C3440,参数表!A:D,4,0),"")</f>
        <v/>
      </c>
    </row>
    <row r="3441" spans="1:6">
      <c r="A3441" s="33" t="str">
        <f>COUNTIF($C$1:C3441,C3441)&amp;C3441</f>
        <v>0</v>
      </c>
      <c r="D3441" s="40" t="str">
        <f>IFERROR(VLOOKUP(C3441,参数表!A:D,2,0),"")</f>
        <v/>
      </c>
      <c r="E3441" s="10" t="str">
        <f>IFERROR(VLOOKUP(C3441,参数表!A:D,3,0),"")</f>
        <v/>
      </c>
      <c r="F3441" s="10" t="str">
        <f>IFERROR(VLOOKUP(C3441,参数表!A:D,4,0),"")</f>
        <v/>
      </c>
    </row>
    <row r="3442" spans="1:6">
      <c r="A3442" s="33" t="str">
        <f>COUNTIF($C$1:C3442,C3442)&amp;C3442</f>
        <v>0</v>
      </c>
      <c r="D3442" s="40" t="str">
        <f>IFERROR(VLOOKUP(C3442,参数表!A:D,2,0),"")</f>
        <v/>
      </c>
      <c r="E3442" s="10" t="str">
        <f>IFERROR(VLOOKUP(C3442,参数表!A:D,3,0),"")</f>
        <v/>
      </c>
      <c r="F3442" s="10" t="str">
        <f>IFERROR(VLOOKUP(C3442,参数表!A:D,4,0),"")</f>
        <v/>
      </c>
    </row>
    <row r="3443" spans="1:6">
      <c r="A3443" s="33" t="str">
        <f>COUNTIF($C$1:C3443,C3443)&amp;C3443</f>
        <v>0</v>
      </c>
      <c r="D3443" s="40" t="str">
        <f>IFERROR(VLOOKUP(C3443,参数表!A:D,2,0),"")</f>
        <v/>
      </c>
      <c r="E3443" s="10" t="str">
        <f>IFERROR(VLOOKUP(C3443,参数表!A:D,3,0),"")</f>
        <v/>
      </c>
      <c r="F3443" s="10" t="str">
        <f>IFERROR(VLOOKUP(C3443,参数表!A:D,4,0),"")</f>
        <v/>
      </c>
    </row>
    <row r="3444" spans="1:6">
      <c r="A3444" s="33" t="str">
        <f>COUNTIF($C$1:C3444,C3444)&amp;C3444</f>
        <v>0</v>
      </c>
      <c r="D3444" s="40" t="str">
        <f>IFERROR(VLOOKUP(C3444,参数表!A:D,2,0),"")</f>
        <v/>
      </c>
      <c r="E3444" s="10" t="str">
        <f>IFERROR(VLOOKUP(C3444,参数表!A:D,3,0),"")</f>
        <v/>
      </c>
      <c r="F3444" s="10" t="str">
        <f>IFERROR(VLOOKUP(C3444,参数表!A:D,4,0),"")</f>
        <v/>
      </c>
    </row>
    <row r="3445" spans="1:6">
      <c r="A3445" s="33" t="str">
        <f>COUNTIF($C$1:C3445,C3445)&amp;C3445</f>
        <v>0</v>
      </c>
      <c r="D3445" s="40" t="str">
        <f>IFERROR(VLOOKUP(C3445,参数表!A:D,2,0),"")</f>
        <v/>
      </c>
      <c r="E3445" s="10" t="str">
        <f>IFERROR(VLOOKUP(C3445,参数表!A:D,3,0),"")</f>
        <v/>
      </c>
      <c r="F3445" s="10" t="str">
        <f>IFERROR(VLOOKUP(C3445,参数表!A:D,4,0),"")</f>
        <v/>
      </c>
    </row>
    <row r="3446" spans="1:6">
      <c r="A3446" s="33" t="str">
        <f>COUNTIF($C$1:C3446,C3446)&amp;C3446</f>
        <v>0</v>
      </c>
      <c r="D3446" s="40" t="str">
        <f>IFERROR(VLOOKUP(C3446,参数表!A:D,2,0),"")</f>
        <v/>
      </c>
      <c r="E3446" s="10" t="str">
        <f>IFERROR(VLOOKUP(C3446,参数表!A:D,3,0),"")</f>
        <v/>
      </c>
      <c r="F3446" s="10" t="str">
        <f>IFERROR(VLOOKUP(C3446,参数表!A:D,4,0),"")</f>
        <v/>
      </c>
    </row>
    <row r="3447" spans="1:6">
      <c r="A3447" s="33" t="str">
        <f>COUNTIF($C$1:C3447,C3447)&amp;C3447</f>
        <v>0</v>
      </c>
      <c r="D3447" s="40" t="str">
        <f>IFERROR(VLOOKUP(C3447,参数表!A:D,2,0),"")</f>
        <v/>
      </c>
      <c r="E3447" s="10" t="str">
        <f>IFERROR(VLOOKUP(C3447,参数表!A:D,3,0),"")</f>
        <v/>
      </c>
      <c r="F3447" s="10" t="str">
        <f>IFERROR(VLOOKUP(C3447,参数表!A:D,4,0),"")</f>
        <v/>
      </c>
    </row>
    <row r="3448" spans="1:6">
      <c r="A3448" s="33" t="str">
        <f>COUNTIF($C$1:C3448,C3448)&amp;C3448</f>
        <v>0</v>
      </c>
      <c r="D3448" s="40" t="str">
        <f>IFERROR(VLOOKUP(C3448,参数表!A:D,2,0),"")</f>
        <v/>
      </c>
      <c r="E3448" s="10" t="str">
        <f>IFERROR(VLOOKUP(C3448,参数表!A:D,3,0),"")</f>
        <v/>
      </c>
      <c r="F3448" s="10" t="str">
        <f>IFERROR(VLOOKUP(C3448,参数表!A:D,4,0),"")</f>
        <v/>
      </c>
    </row>
    <row r="3449" spans="1:6">
      <c r="A3449" s="33" t="str">
        <f>COUNTIF($C$1:C3449,C3449)&amp;C3449</f>
        <v>0</v>
      </c>
      <c r="D3449" s="40" t="str">
        <f>IFERROR(VLOOKUP(C3449,参数表!A:D,2,0),"")</f>
        <v/>
      </c>
      <c r="E3449" s="10" t="str">
        <f>IFERROR(VLOOKUP(C3449,参数表!A:D,3,0),"")</f>
        <v/>
      </c>
      <c r="F3449" s="10" t="str">
        <f>IFERROR(VLOOKUP(C3449,参数表!A:D,4,0),"")</f>
        <v/>
      </c>
    </row>
    <row r="3450" spans="1:6">
      <c r="A3450" s="33" t="str">
        <f>COUNTIF($C$1:C3450,C3450)&amp;C3450</f>
        <v>0</v>
      </c>
      <c r="D3450" s="40" t="str">
        <f>IFERROR(VLOOKUP(C3450,参数表!A:D,2,0),"")</f>
        <v/>
      </c>
      <c r="E3450" s="10" t="str">
        <f>IFERROR(VLOOKUP(C3450,参数表!A:D,3,0),"")</f>
        <v/>
      </c>
      <c r="F3450" s="10" t="str">
        <f>IFERROR(VLOOKUP(C3450,参数表!A:D,4,0),"")</f>
        <v/>
      </c>
    </row>
    <row r="3451" spans="1:6">
      <c r="A3451" s="33" t="str">
        <f>COUNTIF($C$1:C3451,C3451)&amp;C3451</f>
        <v>0</v>
      </c>
      <c r="D3451" s="40" t="str">
        <f>IFERROR(VLOOKUP(C3451,参数表!A:D,2,0),"")</f>
        <v/>
      </c>
      <c r="E3451" s="10" t="str">
        <f>IFERROR(VLOOKUP(C3451,参数表!A:D,3,0),"")</f>
        <v/>
      </c>
      <c r="F3451" s="10" t="str">
        <f>IFERROR(VLOOKUP(C3451,参数表!A:D,4,0),"")</f>
        <v/>
      </c>
    </row>
    <row r="3452" spans="1:6">
      <c r="A3452" s="33" t="str">
        <f>COUNTIF($C$1:C3452,C3452)&amp;C3452</f>
        <v>0</v>
      </c>
      <c r="D3452" s="40" t="str">
        <f>IFERROR(VLOOKUP(C3452,参数表!A:D,2,0),"")</f>
        <v/>
      </c>
      <c r="E3452" s="10" t="str">
        <f>IFERROR(VLOOKUP(C3452,参数表!A:D,3,0),"")</f>
        <v/>
      </c>
      <c r="F3452" s="10" t="str">
        <f>IFERROR(VLOOKUP(C3452,参数表!A:D,4,0),"")</f>
        <v/>
      </c>
    </row>
    <row r="3453" spans="1:6">
      <c r="A3453" s="33" t="str">
        <f>COUNTIF($C$1:C3453,C3453)&amp;C3453</f>
        <v>0</v>
      </c>
      <c r="D3453" s="40" t="str">
        <f>IFERROR(VLOOKUP(C3453,参数表!A:D,2,0),"")</f>
        <v/>
      </c>
      <c r="E3453" s="10" t="str">
        <f>IFERROR(VLOOKUP(C3453,参数表!A:D,3,0),"")</f>
        <v/>
      </c>
      <c r="F3453" s="10" t="str">
        <f>IFERROR(VLOOKUP(C3453,参数表!A:D,4,0),"")</f>
        <v/>
      </c>
    </row>
    <row r="3454" spans="1:6">
      <c r="A3454" s="33" t="str">
        <f>COUNTIF($C$1:C3454,C3454)&amp;C3454</f>
        <v>0</v>
      </c>
      <c r="D3454" s="40" t="str">
        <f>IFERROR(VLOOKUP(C3454,参数表!A:D,2,0),"")</f>
        <v/>
      </c>
      <c r="E3454" s="10" t="str">
        <f>IFERROR(VLOOKUP(C3454,参数表!A:D,3,0),"")</f>
        <v/>
      </c>
      <c r="F3454" s="10" t="str">
        <f>IFERROR(VLOOKUP(C3454,参数表!A:D,4,0),"")</f>
        <v/>
      </c>
    </row>
    <row r="3455" spans="1:6">
      <c r="A3455" s="33" t="str">
        <f>COUNTIF($C$1:C3455,C3455)&amp;C3455</f>
        <v>0</v>
      </c>
      <c r="D3455" s="40" t="str">
        <f>IFERROR(VLOOKUP(C3455,参数表!A:D,2,0),"")</f>
        <v/>
      </c>
      <c r="E3455" s="10" t="str">
        <f>IFERROR(VLOOKUP(C3455,参数表!A:D,3,0),"")</f>
        <v/>
      </c>
      <c r="F3455" s="10" t="str">
        <f>IFERROR(VLOOKUP(C3455,参数表!A:D,4,0),"")</f>
        <v/>
      </c>
    </row>
    <row r="3456" spans="1:6">
      <c r="A3456" s="33" t="str">
        <f>COUNTIF($C$1:C3456,C3456)&amp;C3456</f>
        <v>0</v>
      </c>
      <c r="D3456" s="40" t="str">
        <f>IFERROR(VLOOKUP(C3456,参数表!A:D,2,0),"")</f>
        <v/>
      </c>
      <c r="E3456" s="10" t="str">
        <f>IFERROR(VLOOKUP(C3456,参数表!A:D,3,0),"")</f>
        <v/>
      </c>
      <c r="F3456" s="10" t="str">
        <f>IFERROR(VLOOKUP(C3456,参数表!A:D,4,0),"")</f>
        <v/>
      </c>
    </row>
    <row r="3457" spans="1:6">
      <c r="A3457" s="33" t="str">
        <f>COUNTIF($C$1:C3457,C3457)&amp;C3457</f>
        <v>0</v>
      </c>
      <c r="D3457" s="40" t="str">
        <f>IFERROR(VLOOKUP(C3457,参数表!A:D,2,0),"")</f>
        <v/>
      </c>
      <c r="E3457" s="10" t="str">
        <f>IFERROR(VLOOKUP(C3457,参数表!A:D,3,0),"")</f>
        <v/>
      </c>
      <c r="F3457" s="10" t="str">
        <f>IFERROR(VLOOKUP(C3457,参数表!A:D,4,0),"")</f>
        <v/>
      </c>
    </row>
    <row r="3458" spans="1:6">
      <c r="A3458" s="33" t="str">
        <f>COUNTIF($C$1:C3458,C3458)&amp;C3458</f>
        <v>0</v>
      </c>
      <c r="D3458" s="40" t="str">
        <f>IFERROR(VLOOKUP(C3458,参数表!A:D,2,0),"")</f>
        <v/>
      </c>
      <c r="E3458" s="10" t="str">
        <f>IFERROR(VLOOKUP(C3458,参数表!A:D,3,0),"")</f>
        <v/>
      </c>
      <c r="F3458" s="10" t="str">
        <f>IFERROR(VLOOKUP(C3458,参数表!A:D,4,0),"")</f>
        <v/>
      </c>
    </row>
    <row r="3459" spans="1:6">
      <c r="A3459" s="33" t="str">
        <f>COUNTIF($C$1:C3459,C3459)&amp;C3459</f>
        <v>0</v>
      </c>
      <c r="D3459" s="40" t="str">
        <f>IFERROR(VLOOKUP(C3459,参数表!A:D,2,0),"")</f>
        <v/>
      </c>
      <c r="E3459" s="10" t="str">
        <f>IFERROR(VLOOKUP(C3459,参数表!A:D,3,0),"")</f>
        <v/>
      </c>
      <c r="F3459" s="10" t="str">
        <f>IFERROR(VLOOKUP(C3459,参数表!A:D,4,0),"")</f>
        <v/>
      </c>
    </row>
    <row r="3460" spans="1:6">
      <c r="A3460" s="33" t="str">
        <f>COUNTIF($C$1:C3460,C3460)&amp;C3460</f>
        <v>0</v>
      </c>
      <c r="D3460" s="40" t="str">
        <f>IFERROR(VLOOKUP(C3460,参数表!A:D,2,0),"")</f>
        <v/>
      </c>
      <c r="E3460" s="10" t="str">
        <f>IFERROR(VLOOKUP(C3460,参数表!A:D,3,0),"")</f>
        <v/>
      </c>
      <c r="F3460" s="10" t="str">
        <f>IFERROR(VLOOKUP(C3460,参数表!A:D,4,0),"")</f>
        <v/>
      </c>
    </row>
    <row r="3461" spans="1:6">
      <c r="A3461" s="33" t="str">
        <f>COUNTIF($C$1:C3461,C3461)&amp;C3461</f>
        <v>0</v>
      </c>
      <c r="D3461" s="40" t="str">
        <f>IFERROR(VLOOKUP(C3461,参数表!A:D,2,0),"")</f>
        <v/>
      </c>
      <c r="E3461" s="10" t="str">
        <f>IFERROR(VLOOKUP(C3461,参数表!A:D,3,0),"")</f>
        <v/>
      </c>
      <c r="F3461" s="10" t="str">
        <f>IFERROR(VLOOKUP(C3461,参数表!A:D,4,0),"")</f>
        <v/>
      </c>
    </row>
    <row r="3462" spans="1:6">
      <c r="A3462" s="33" t="str">
        <f>COUNTIF($C$1:C3462,C3462)&amp;C3462</f>
        <v>0</v>
      </c>
      <c r="D3462" s="40" t="str">
        <f>IFERROR(VLOOKUP(C3462,参数表!A:D,2,0),"")</f>
        <v/>
      </c>
      <c r="E3462" s="10" t="str">
        <f>IFERROR(VLOOKUP(C3462,参数表!A:D,3,0),"")</f>
        <v/>
      </c>
      <c r="F3462" s="10" t="str">
        <f>IFERROR(VLOOKUP(C3462,参数表!A:D,4,0),"")</f>
        <v/>
      </c>
    </row>
    <row r="3463" spans="1:6">
      <c r="A3463" s="33" t="str">
        <f>COUNTIF($C$1:C3463,C3463)&amp;C3463</f>
        <v>0</v>
      </c>
      <c r="D3463" s="40" t="str">
        <f>IFERROR(VLOOKUP(C3463,参数表!A:D,2,0),"")</f>
        <v/>
      </c>
      <c r="E3463" s="10" t="str">
        <f>IFERROR(VLOOKUP(C3463,参数表!A:D,3,0),"")</f>
        <v/>
      </c>
      <c r="F3463" s="10" t="str">
        <f>IFERROR(VLOOKUP(C3463,参数表!A:D,4,0),"")</f>
        <v/>
      </c>
    </row>
    <row r="3464" spans="1:6">
      <c r="A3464" s="33" t="str">
        <f>COUNTIF($C$1:C3464,C3464)&amp;C3464</f>
        <v>0</v>
      </c>
      <c r="D3464" s="40" t="str">
        <f>IFERROR(VLOOKUP(C3464,参数表!A:D,2,0),"")</f>
        <v/>
      </c>
      <c r="E3464" s="10" t="str">
        <f>IFERROR(VLOOKUP(C3464,参数表!A:D,3,0),"")</f>
        <v/>
      </c>
      <c r="F3464" s="10" t="str">
        <f>IFERROR(VLOOKUP(C3464,参数表!A:D,4,0),"")</f>
        <v/>
      </c>
    </row>
    <row r="3465" spans="1:6">
      <c r="A3465" s="33" t="str">
        <f>COUNTIF($C$1:C3465,C3465)&amp;C3465</f>
        <v>0</v>
      </c>
      <c r="D3465" s="40" t="str">
        <f>IFERROR(VLOOKUP(C3465,参数表!A:D,2,0),"")</f>
        <v/>
      </c>
      <c r="E3465" s="10" t="str">
        <f>IFERROR(VLOOKUP(C3465,参数表!A:D,3,0),"")</f>
        <v/>
      </c>
      <c r="F3465" s="10" t="str">
        <f>IFERROR(VLOOKUP(C3465,参数表!A:D,4,0),"")</f>
        <v/>
      </c>
    </row>
    <row r="3466" spans="1:6">
      <c r="A3466" s="33" t="str">
        <f>COUNTIF($C$1:C3466,C3466)&amp;C3466</f>
        <v>0</v>
      </c>
      <c r="D3466" s="40" t="str">
        <f>IFERROR(VLOOKUP(C3466,参数表!A:D,2,0),"")</f>
        <v/>
      </c>
      <c r="E3466" s="10" t="str">
        <f>IFERROR(VLOOKUP(C3466,参数表!A:D,3,0),"")</f>
        <v/>
      </c>
      <c r="F3466" s="10" t="str">
        <f>IFERROR(VLOOKUP(C3466,参数表!A:D,4,0),"")</f>
        <v/>
      </c>
    </row>
    <row r="3467" spans="1:6">
      <c r="A3467" s="33" t="str">
        <f>COUNTIF($C$1:C3467,C3467)&amp;C3467</f>
        <v>0</v>
      </c>
      <c r="D3467" s="40" t="str">
        <f>IFERROR(VLOOKUP(C3467,参数表!A:D,2,0),"")</f>
        <v/>
      </c>
      <c r="E3467" s="10" t="str">
        <f>IFERROR(VLOOKUP(C3467,参数表!A:D,3,0),"")</f>
        <v/>
      </c>
      <c r="F3467" s="10" t="str">
        <f>IFERROR(VLOOKUP(C3467,参数表!A:D,4,0),"")</f>
        <v/>
      </c>
    </row>
    <row r="3468" spans="1:6">
      <c r="A3468" s="33" t="str">
        <f>COUNTIF($C$1:C3468,C3468)&amp;C3468</f>
        <v>0</v>
      </c>
      <c r="D3468" s="40" t="str">
        <f>IFERROR(VLOOKUP(C3468,参数表!A:D,2,0),"")</f>
        <v/>
      </c>
      <c r="E3468" s="10" t="str">
        <f>IFERROR(VLOOKUP(C3468,参数表!A:D,3,0),"")</f>
        <v/>
      </c>
      <c r="F3468" s="10" t="str">
        <f>IFERROR(VLOOKUP(C3468,参数表!A:D,4,0),"")</f>
        <v/>
      </c>
    </row>
    <row r="3469" spans="1:6">
      <c r="A3469" s="33" t="str">
        <f>COUNTIF($C$1:C3469,C3469)&amp;C3469</f>
        <v>0</v>
      </c>
      <c r="D3469" s="40" t="str">
        <f>IFERROR(VLOOKUP(C3469,参数表!A:D,2,0),"")</f>
        <v/>
      </c>
      <c r="E3469" s="10" t="str">
        <f>IFERROR(VLOOKUP(C3469,参数表!A:D,3,0),"")</f>
        <v/>
      </c>
      <c r="F3469" s="10" t="str">
        <f>IFERROR(VLOOKUP(C3469,参数表!A:D,4,0),"")</f>
        <v/>
      </c>
    </row>
    <row r="3470" spans="1:6">
      <c r="A3470" s="33" t="str">
        <f>COUNTIF($C$1:C3470,C3470)&amp;C3470</f>
        <v>0</v>
      </c>
      <c r="D3470" s="40" t="str">
        <f>IFERROR(VLOOKUP(C3470,参数表!A:D,2,0),"")</f>
        <v/>
      </c>
      <c r="E3470" s="10" t="str">
        <f>IFERROR(VLOOKUP(C3470,参数表!A:D,3,0),"")</f>
        <v/>
      </c>
      <c r="F3470" s="10" t="str">
        <f>IFERROR(VLOOKUP(C3470,参数表!A:D,4,0),"")</f>
        <v/>
      </c>
    </row>
    <row r="3471" spans="1:6">
      <c r="A3471" s="33" t="str">
        <f>COUNTIF($C$1:C3471,C3471)&amp;C3471</f>
        <v>0</v>
      </c>
      <c r="D3471" s="40" t="str">
        <f>IFERROR(VLOOKUP(C3471,参数表!A:D,2,0),"")</f>
        <v/>
      </c>
      <c r="E3471" s="10" t="str">
        <f>IFERROR(VLOOKUP(C3471,参数表!A:D,3,0),"")</f>
        <v/>
      </c>
      <c r="F3471" s="10" t="str">
        <f>IFERROR(VLOOKUP(C3471,参数表!A:D,4,0),"")</f>
        <v/>
      </c>
    </row>
    <row r="3472" spans="1:6">
      <c r="A3472" s="33" t="str">
        <f>COUNTIF($C$1:C3472,C3472)&amp;C3472</f>
        <v>0</v>
      </c>
      <c r="D3472" s="40" t="str">
        <f>IFERROR(VLOOKUP(C3472,参数表!A:D,2,0),"")</f>
        <v/>
      </c>
      <c r="E3472" s="10" t="str">
        <f>IFERROR(VLOOKUP(C3472,参数表!A:D,3,0),"")</f>
        <v/>
      </c>
      <c r="F3472" s="10" t="str">
        <f>IFERROR(VLOOKUP(C3472,参数表!A:D,4,0),"")</f>
        <v/>
      </c>
    </row>
    <row r="3473" spans="1:6">
      <c r="A3473" s="33" t="str">
        <f>COUNTIF($C$1:C3473,C3473)&amp;C3473</f>
        <v>0</v>
      </c>
      <c r="D3473" s="40" t="str">
        <f>IFERROR(VLOOKUP(C3473,参数表!A:D,2,0),"")</f>
        <v/>
      </c>
      <c r="E3473" s="10" t="str">
        <f>IFERROR(VLOOKUP(C3473,参数表!A:D,3,0),"")</f>
        <v/>
      </c>
      <c r="F3473" s="10" t="str">
        <f>IFERROR(VLOOKUP(C3473,参数表!A:D,4,0),"")</f>
        <v/>
      </c>
    </row>
    <row r="3474" spans="1:6">
      <c r="A3474" s="33" t="str">
        <f>COUNTIF($C$1:C3474,C3474)&amp;C3474</f>
        <v>0</v>
      </c>
      <c r="D3474" s="40" t="str">
        <f>IFERROR(VLOOKUP(C3474,参数表!A:D,2,0),"")</f>
        <v/>
      </c>
      <c r="E3474" s="10" t="str">
        <f>IFERROR(VLOOKUP(C3474,参数表!A:D,3,0),"")</f>
        <v/>
      </c>
      <c r="F3474" s="10" t="str">
        <f>IFERROR(VLOOKUP(C3474,参数表!A:D,4,0),"")</f>
        <v/>
      </c>
    </row>
    <row r="3475" spans="1:6">
      <c r="A3475" s="33" t="str">
        <f>COUNTIF($C$1:C3475,C3475)&amp;C3475</f>
        <v>0</v>
      </c>
      <c r="D3475" s="40" t="str">
        <f>IFERROR(VLOOKUP(C3475,参数表!A:D,2,0),"")</f>
        <v/>
      </c>
      <c r="E3475" s="10" t="str">
        <f>IFERROR(VLOOKUP(C3475,参数表!A:D,3,0),"")</f>
        <v/>
      </c>
      <c r="F3475" s="10" t="str">
        <f>IFERROR(VLOOKUP(C3475,参数表!A:D,4,0),"")</f>
        <v/>
      </c>
    </row>
    <row r="3476" spans="1:6">
      <c r="A3476" s="33" t="str">
        <f>COUNTIF($C$1:C3476,C3476)&amp;C3476</f>
        <v>0</v>
      </c>
      <c r="D3476" s="40" t="str">
        <f>IFERROR(VLOOKUP(C3476,参数表!A:D,2,0),"")</f>
        <v/>
      </c>
      <c r="E3476" s="10" t="str">
        <f>IFERROR(VLOOKUP(C3476,参数表!A:D,3,0),"")</f>
        <v/>
      </c>
      <c r="F3476" s="10" t="str">
        <f>IFERROR(VLOOKUP(C3476,参数表!A:D,4,0),"")</f>
        <v/>
      </c>
    </row>
    <row r="3477" spans="1:6">
      <c r="A3477" s="33" t="str">
        <f>COUNTIF($C$1:C3477,C3477)&amp;C3477</f>
        <v>0</v>
      </c>
      <c r="D3477" s="40" t="str">
        <f>IFERROR(VLOOKUP(C3477,参数表!A:D,2,0),"")</f>
        <v/>
      </c>
      <c r="E3477" s="10" t="str">
        <f>IFERROR(VLOOKUP(C3477,参数表!A:D,3,0),"")</f>
        <v/>
      </c>
      <c r="F3477" s="10" t="str">
        <f>IFERROR(VLOOKUP(C3477,参数表!A:D,4,0),"")</f>
        <v/>
      </c>
    </row>
    <row r="3478" spans="1:6">
      <c r="A3478" s="33" t="str">
        <f>COUNTIF($C$1:C3478,C3478)&amp;C3478</f>
        <v>0</v>
      </c>
      <c r="D3478" s="40" t="str">
        <f>IFERROR(VLOOKUP(C3478,参数表!A:D,2,0),"")</f>
        <v/>
      </c>
      <c r="E3478" s="10" t="str">
        <f>IFERROR(VLOOKUP(C3478,参数表!A:D,3,0),"")</f>
        <v/>
      </c>
      <c r="F3478" s="10" t="str">
        <f>IFERROR(VLOOKUP(C3478,参数表!A:D,4,0),"")</f>
        <v/>
      </c>
    </row>
    <row r="3479" spans="1:6">
      <c r="A3479" s="33" t="str">
        <f>COUNTIF($C$1:C3479,C3479)&amp;C3479</f>
        <v>0</v>
      </c>
      <c r="D3479" s="40" t="str">
        <f>IFERROR(VLOOKUP(C3479,参数表!A:D,2,0),"")</f>
        <v/>
      </c>
      <c r="E3479" s="10" t="str">
        <f>IFERROR(VLOOKUP(C3479,参数表!A:D,3,0),"")</f>
        <v/>
      </c>
      <c r="F3479" s="10" t="str">
        <f>IFERROR(VLOOKUP(C3479,参数表!A:D,4,0),"")</f>
        <v/>
      </c>
    </row>
    <row r="3480" spans="1:6">
      <c r="A3480" s="33" t="str">
        <f>COUNTIF($C$1:C3480,C3480)&amp;C3480</f>
        <v>0</v>
      </c>
      <c r="D3480" s="40" t="str">
        <f>IFERROR(VLOOKUP(C3480,参数表!A:D,2,0),"")</f>
        <v/>
      </c>
      <c r="E3480" s="10" t="str">
        <f>IFERROR(VLOOKUP(C3480,参数表!A:D,3,0),"")</f>
        <v/>
      </c>
      <c r="F3480" s="10" t="str">
        <f>IFERROR(VLOOKUP(C3480,参数表!A:D,4,0),"")</f>
        <v/>
      </c>
    </row>
    <row r="3481" spans="1:6">
      <c r="A3481" s="33" t="str">
        <f>COUNTIF($C$1:C3481,C3481)&amp;C3481</f>
        <v>0</v>
      </c>
      <c r="D3481" s="40" t="str">
        <f>IFERROR(VLOOKUP(C3481,参数表!A:D,2,0),"")</f>
        <v/>
      </c>
      <c r="E3481" s="10" t="str">
        <f>IFERROR(VLOOKUP(C3481,参数表!A:D,3,0),"")</f>
        <v/>
      </c>
      <c r="F3481" s="10" t="str">
        <f>IFERROR(VLOOKUP(C3481,参数表!A:D,4,0),"")</f>
        <v/>
      </c>
    </row>
    <row r="3482" spans="1:6">
      <c r="A3482" s="33" t="str">
        <f>COUNTIF($C$1:C3482,C3482)&amp;C3482</f>
        <v>0</v>
      </c>
      <c r="D3482" s="40" t="str">
        <f>IFERROR(VLOOKUP(C3482,参数表!A:D,2,0),"")</f>
        <v/>
      </c>
      <c r="E3482" s="10" t="str">
        <f>IFERROR(VLOOKUP(C3482,参数表!A:D,3,0),"")</f>
        <v/>
      </c>
      <c r="F3482" s="10" t="str">
        <f>IFERROR(VLOOKUP(C3482,参数表!A:D,4,0),"")</f>
        <v/>
      </c>
    </row>
    <row r="3483" spans="1:6">
      <c r="A3483" s="33" t="str">
        <f>COUNTIF($C$1:C3483,C3483)&amp;C3483</f>
        <v>0</v>
      </c>
      <c r="D3483" s="40" t="str">
        <f>IFERROR(VLOOKUP(C3483,参数表!A:D,2,0),"")</f>
        <v/>
      </c>
      <c r="E3483" s="10" t="str">
        <f>IFERROR(VLOOKUP(C3483,参数表!A:D,3,0),"")</f>
        <v/>
      </c>
      <c r="F3483" s="10" t="str">
        <f>IFERROR(VLOOKUP(C3483,参数表!A:D,4,0),"")</f>
        <v/>
      </c>
    </row>
    <row r="3484" spans="1:6">
      <c r="A3484" s="33" t="str">
        <f>COUNTIF($C$1:C3484,C3484)&amp;C3484</f>
        <v>0</v>
      </c>
      <c r="D3484" s="40" t="str">
        <f>IFERROR(VLOOKUP(C3484,参数表!A:D,2,0),"")</f>
        <v/>
      </c>
      <c r="E3484" s="10" t="str">
        <f>IFERROR(VLOOKUP(C3484,参数表!A:D,3,0),"")</f>
        <v/>
      </c>
      <c r="F3484" s="10" t="str">
        <f>IFERROR(VLOOKUP(C3484,参数表!A:D,4,0),"")</f>
        <v/>
      </c>
    </row>
    <row r="3485" spans="1:6">
      <c r="A3485" s="33" t="str">
        <f>COUNTIF($C$1:C3485,C3485)&amp;C3485</f>
        <v>0</v>
      </c>
      <c r="D3485" s="40" t="str">
        <f>IFERROR(VLOOKUP(C3485,参数表!A:D,2,0),"")</f>
        <v/>
      </c>
      <c r="E3485" s="10" t="str">
        <f>IFERROR(VLOOKUP(C3485,参数表!A:D,3,0),"")</f>
        <v/>
      </c>
      <c r="F3485" s="10" t="str">
        <f>IFERROR(VLOOKUP(C3485,参数表!A:D,4,0),"")</f>
        <v/>
      </c>
    </row>
    <row r="3486" spans="1:6">
      <c r="A3486" s="33" t="str">
        <f>COUNTIF($C$1:C3486,C3486)&amp;C3486</f>
        <v>0</v>
      </c>
      <c r="D3486" s="40" t="str">
        <f>IFERROR(VLOOKUP(C3486,参数表!A:D,2,0),"")</f>
        <v/>
      </c>
      <c r="E3486" s="10" t="str">
        <f>IFERROR(VLOOKUP(C3486,参数表!A:D,3,0),"")</f>
        <v/>
      </c>
      <c r="F3486" s="10" t="str">
        <f>IFERROR(VLOOKUP(C3486,参数表!A:D,4,0),"")</f>
        <v/>
      </c>
    </row>
    <row r="3487" spans="1:6">
      <c r="A3487" s="33" t="str">
        <f>COUNTIF($C$1:C3487,C3487)&amp;C3487</f>
        <v>0</v>
      </c>
      <c r="D3487" s="40" t="str">
        <f>IFERROR(VLOOKUP(C3487,参数表!A:D,2,0),"")</f>
        <v/>
      </c>
      <c r="E3487" s="10" t="str">
        <f>IFERROR(VLOOKUP(C3487,参数表!A:D,3,0),"")</f>
        <v/>
      </c>
      <c r="F3487" s="10" t="str">
        <f>IFERROR(VLOOKUP(C3487,参数表!A:D,4,0),"")</f>
        <v/>
      </c>
    </row>
    <row r="3488" spans="1:6">
      <c r="A3488" s="33" t="str">
        <f>COUNTIF($C$1:C3488,C3488)&amp;C3488</f>
        <v>0</v>
      </c>
      <c r="D3488" s="40" t="str">
        <f>IFERROR(VLOOKUP(C3488,参数表!A:D,2,0),"")</f>
        <v/>
      </c>
      <c r="E3488" s="10" t="str">
        <f>IFERROR(VLOOKUP(C3488,参数表!A:D,3,0),"")</f>
        <v/>
      </c>
      <c r="F3488" s="10" t="str">
        <f>IFERROR(VLOOKUP(C3488,参数表!A:D,4,0),"")</f>
        <v/>
      </c>
    </row>
    <row r="3489" spans="1:6">
      <c r="A3489" s="33" t="str">
        <f>COUNTIF($C$1:C3489,C3489)&amp;C3489</f>
        <v>0</v>
      </c>
      <c r="D3489" s="40" t="str">
        <f>IFERROR(VLOOKUP(C3489,参数表!A:D,2,0),"")</f>
        <v/>
      </c>
      <c r="E3489" s="10" t="str">
        <f>IFERROR(VLOOKUP(C3489,参数表!A:D,3,0),"")</f>
        <v/>
      </c>
      <c r="F3489" s="10" t="str">
        <f>IFERROR(VLOOKUP(C3489,参数表!A:D,4,0),"")</f>
        <v/>
      </c>
    </row>
    <row r="3490" spans="1:6">
      <c r="A3490" s="33" t="str">
        <f>COUNTIF($C$1:C3490,C3490)&amp;C3490</f>
        <v>0</v>
      </c>
      <c r="D3490" s="40" t="str">
        <f>IFERROR(VLOOKUP(C3490,参数表!A:D,2,0),"")</f>
        <v/>
      </c>
      <c r="E3490" s="10" t="str">
        <f>IFERROR(VLOOKUP(C3490,参数表!A:D,3,0),"")</f>
        <v/>
      </c>
      <c r="F3490" s="10" t="str">
        <f>IFERROR(VLOOKUP(C3490,参数表!A:D,4,0),"")</f>
        <v/>
      </c>
    </row>
    <row r="3491" spans="1:6">
      <c r="A3491" s="33" t="str">
        <f>COUNTIF($C$1:C3491,C3491)&amp;C3491</f>
        <v>0</v>
      </c>
      <c r="D3491" s="40" t="str">
        <f>IFERROR(VLOOKUP(C3491,参数表!A:D,2,0),"")</f>
        <v/>
      </c>
      <c r="E3491" s="10" t="str">
        <f>IFERROR(VLOOKUP(C3491,参数表!A:D,3,0),"")</f>
        <v/>
      </c>
      <c r="F3491" s="10" t="str">
        <f>IFERROR(VLOOKUP(C3491,参数表!A:D,4,0),"")</f>
        <v/>
      </c>
    </row>
    <row r="3492" spans="1:6">
      <c r="A3492" s="33" t="str">
        <f>COUNTIF($C$1:C3492,C3492)&amp;C3492</f>
        <v>0</v>
      </c>
      <c r="D3492" s="40" t="str">
        <f>IFERROR(VLOOKUP(C3492,参数表!A:D,2,0),"")</f>
        <v/>
      </c>
      <c r="E3492" s="10" t="str">
        <f>IFERROR(VLOOKUP(C3492,参数表!A:D,3,0),"")</f>
        <v/>
      </c>
      <c r="F3492" s="10" t="str">
        <f>IFERROR(VLOOKUP(C3492,参数表!A:D,4,0),"")</f>
        <v/>
      </c>
    </row>
    <row r="3493" spans="1:6">
      <c r="A3493" s="33" t="str">
        <f>COUNTIF($C$1:C3493,C3493)&amp;C3493</f>
        <v>0</v>
      </c>
      <c r="D3493" s="40" t="str">
        <f>IFERROR(VLOOKUP(C3493,参数表!A:D,2,0),"")</f>
        <v/>
      </c>
      <c r="E3493" s="10" t="str">
        <f>IFERROR(VLOOKUP(C3493,参数表!A:D,3,0),"")</f>
        <v/>
      </c>
      <c r="F3493" s="10" t="str">
        <f>IFERROR(VLOOKUP(C3493,参数表!A:D,4,0),"")</f>
        <v/>
      </c>
    </row>
    <row r="3494" spans="1:6">
      <c r="A3494" s="33" t="str">
        <f>COUNTIF($C$1:C3494,C3494)&amp;C3494</f>
        <v>0</v>
      </c>
      <c r="D3494" s="40" t="str">
        <f>IFERROR(VLOOKUP(C3494,参数表!A:D,2,0),"")</f>
        <v/>
      </c>
      <c r="E3494" s="10" t="str">
        <f>IFERROR(VLOOKUP(C3494,参数表!A:D,3,0),"")</f>
        <v/>
      </c>
      <c r="F3494" s="10" t="str">
        <f>IFERROR(VLOOKUP(C3494,参数表!A:D,4,0),"")</f>
        <v/>
      </c>
    </row>
    <row r="3495" spans="1:6">
      <c r="A3495" s="33" t="str">
        <f>COUNTIF($C$1:C3495,C3495)&amp;C3495</f>
        <v>0</v>
      </c>
      <c r="D3495" s="40" t="str">
        <f>IFERROR(VLOOKUP(C3495,参数表!A:D,2,0),"")</f>
        <v/>
      </c>
      <c r="E3495" s="10" t="str">
        <f>IFERROR(VLOOKUP(C3495,参数表!A:D,3,0),"")</f>
        <v/>
      </c>
      <c r="F3495" s="10" t="str">
        <f>IFERROR(VLOOKUP(C3495,参数表!A:D,4,0),"")</f>
        <v/>
      </c>
    </row>
    <row r="3496" spans="1:6">
      <c r="A3496" s="33" t="str">
        <f>COUNTIF($C$1:C3496,C3496)&amp;C3496</f>
        <v>0</v>
      </c>
      <c r="D3496" s="40" t="str">
        <f>IFERROR(VLOOKUP(C3496,参数表!A:D,2,0),"")</f>
        <v/>
      </c>
      <c r="E3496" s="10" t="str">
        <f>IFERROR(VLOOKUP(C3496,参数表!A:D,3,0),"")</f>
        <v/>
      </c>
      <c r="F3496" s="10" t="str">
        <f>IFERROR(VLOOKUP(C3496,参数表!A:D,4,0),"")</f>
        <v/>
      </c>
    </row>
    <row r="3497" spans="1:6">
      <c r="A3497" s="33" t="str">
        <f>COUNTIF($C$1:C3497,C3497)&amp;C3497</f>
        <v>0</v>
      </c>
      <c r="D3497" s="40" t="str">
        <f>IFERROR(VLOOKUP(C3497,参数表!A:D,2,0),"")</f>
        <v/>
      </c>
      <c r="E3497" s="10" t="str">
        <f>IFERROR(VLOOKUP(C3497,参数表!A:D,3,0),"")</f>
        <v/>
      </c>
      <c r="F3497" s="10" t="str">
        <f>IFERROR(VLOOKUP(C3497,参数表!A:D,4,0),"")</f>
        <v/>
      </c>
    </row>
    <row r="3498" spans="1:6">
      <c r="A3498" s="33" t="str">
        <f>COUNTIF($C$1:C3498,C3498)&amp;C3498</f>
        <v>0</v>
      </c>
      <c r="D3498" s="40" t="str">
        <f>IFERROR(VLOOKUP(C3498,参数表!A:D,2,0),"")</f>
        <v/>
      </c>
      <c r="E3498" s="10" t="str">
        <f>IFERROR(VLOOKUP(C3498,参数表!A:D,3,0),"")</f>
        <v/>
      </c>
      <c r="F3498" s="10" t="str">
        <f>IFERROR(VLOOKUP(C3498,参数表!A:D,4,0),"")</f>
        <v/>
      </c>
    </row>
    <row r="3499" spans="1:6">
      <c r="A3499" s="33" t="str">
        <f>COUNTIF($C$1:C3499,C3499)&amp;C3499</f>
        <v>0</v>
      </c>
      <c r="D3499" s="40" t="str">
        <f>IFERROR(VLOOKUP(C3499,参数表!A:D,2,0),"")</f>
        <v/>
      </c>
      <c r="E3499" s="10" t="str">
        <f>IFERROR(VLOOKUP(C3499,参数表!A:D,3,0),"")</f>
        <v/>
      </c>
      <c r="F3499" s="10" t="str">
        <f>IFERROR(VLOOKUP(C3499,参数表!A:D,4,0),"")</f>
        <v/>
      </c>
    </row>
    <row r="3500" spans="1:6">
      <c r="A3500" s="33" t="str">
        <f>COUNTIF($C$1:C3500,C3500)&amp;C3500</f>
        <v>0</v>
      </c>
      <c r="D3500" s="40" t="str">
        <f>IFERROR(VLOOKUP(C3500,参数表!A:D,2,0),"")</f>
        <v/>
      </c>
      <c r="E3500" s="10" t="str">
        <f>IFERROR(VLOOKUP(C3500,参数表!A:D,3,0),"")</f>
        <v/>
      </c>
      <c r="F3500" s="10" t="str">
        <f>IFERROR(VLOOKUP(C3500,参数表!A:D,4,0),"")</f>
        <v/>
      </c>
    </row>
    <row r="3501" spans="1:6">
      <c r="A3501" s="33" t="str">
        <f>COUNTIF($C$1:C3501,C3501)&amp;C3501</f>
        <v>0</v>
      </c>
      <c r="D3501" s="40" t="str">
        <f>IFERROR(VLOOKUP(C3501,参数表!A:D,2,0),"")</f>
        <v/>
      </c>
      <c r="E3501" s="10" t="str">
        <f>IFERROR(VLOOKUP(C3501,参数表!A:D,3,0),"")</f>
        <v/>
      </c>
      <c r="F3501" s="10" t="str">
        <f>IFERROR(VLOOKUP(C3501,参数表!A:D,4,0),"")</f>
        <v/>
      </c>
    </row>
    <row r="3502" spans="1:6">
      <c r="A3502" s="33" t="str">
        <f>COUNTIF($C$1:C3502,C3502)&amp;C3502</f>
        <v>0</v>
      </c>
      <c r="D3502" s="40" t="str">
        <f>IFERROR(VLOOKUP(C3502,参数表!A:D,2,0),"")</f>
        <v/>
      </c>
      <c r="E3502" s="10" t="str">
        <f>IFERROR(VLOOKUP(C3502,参数表!A:D,3,0),"")</f>
        <v/>
      </c>
      <c r="F3502" s="10" t="str">
        <f>IFERROR(VLOOKUP(C3502,参数表!A:D,4,0),"")</f>
        <v/>
      </c>
    </row>
    <row r="3503" spans="1:6">
      <c r="A3503" s="33" t="str">
        <f>COUNTIF($C$1:C3503,C3503)&amp;C3503</f>
        <v>0</v>
      </c>
      <c r="D3503" s="40" t="str">
        <f>IFERROR(VLOOKUP(C3503,参数表!A:D,2,0),"")</f>
        <v/>
      </c>
      <c r="E3503" s="10" t="str">
        <f>IFERROR(VLOOKUP(C3503,参数表!A:D,3,0),"")</f>
        <v/>
      </c>
      <c r="F3503" s="10" t="str">
        <f>IFERROR(VLOOKUP(C3503,参数表!A:D,4,0),"")</f>
        <v/>
      </c>
    </row>
    <row r="3504" spans="1:6">
      <c r="A3504" s="33" t="str">
        <f>COUNTIF($C$1:C3504,C3504)&amp;C3504</f>
        <v>0</v>
      </c>
      <c r="D3504" s="40" t="str">
        <f>IFERROR(VLOOKUP(C3504,参数表!A:D,2,0),"")</f>
        <v/>
      </c>
      <c r="E3504" s="10" t="str">
        <f>IFERROR(VLOOKUP(C3504,参数表!A:D,3,0),"")</f>
        <v/>
      </c>
      <c r="F3504" s="10" t="str">
        <f>IFERROR(VLOOKUP(C3504,参数表!A:D,4,0),"")</f>
        <v/>
      </c>
    </row>
    <row r="3505" spans="1:6">
      <c r="A3505" s="33" t="str">
        <f>COUNTIF($C$1:C3505,C3505)&amp;C3505</f>
        <v>0</v>
      </c>
      <c r="D3505" s="40" t="str">
        <f>IFERROR(VLOOKUP(C3505,参数表!A:D,2,0),"")</f>
        <v/>
      </c>
      <c r="E3505" s="10" t="str">
        <f>IFERROR(VLOOKUP(C3505,参数表!A:D,3,0),"")</f>
        <v/>
      </c>
      <c r="F3505" s="10" t="str">
        <f>IFERROR(VLOOKUP(C3505,参数表!A:D,4,0),"")</f>
        <v/>
      </c>
    </row>
    <row r="3506" spans="1:6">
      <c r="A3506" s="33" t="str">
        <f>COUNTIF($C$1:C3506,C3506)&amp;C3506</f>
        <v>0</v>
      </c>
      <c r="D3506" s="40" t="str">
        <f>IFERROR(VLOOKUP(C3506,参数表!A:D,2,0),"")</f>
        <v/>
      </c>
      <c r="E3506" s="10" t="str">
        <f>IFERROR(VLOOKUP(C3506,参数表!A:D,3,0),"")</f>
        <v/>
      </c>
      <c r="F3506" s="10" t="str">
        <f>IFERROR(VLOOKUP(C3506,参数表!A:D,4,0),"")</f>
        <v/>
      </c>
    </row>
    <row r="3507" spans="1:6">
      <c r="A3507" s="33" t="str">
        <f>COUNTIF($C$1:C3507,C3507)&amp;C3507</f>
        <v>0</v>
      </c>
      <c r="D3507" s="40" t="str">
        <f>IFERROR(VLOOKUP(C3507,参数表!A:D,2,0),"")</f>
        <v/>
      </c>
      <c r="E3507" s="10" t="str">
        <f>IFERROR(VLOOKUP(C3507,参数表!A:D,3,0),"")</f>
        <v/>
      </c>
      <c r="F3507" s="10" t="str">
        <f>IFERROR(VLOOKUP(C3507,参数表!A:D,4,0),"")</f>
        <v/>
      </c>
    </row>
    <row r="3508" spans="1:6">
      <c r="A3508" s="33" t="str">
        <f>COUNTIF($C$1:C3508,C3508)&amp;C3508</f>
        <v>0</v>
      </c>
      <c r="D3508" s="40" t="str">
        <f>IFERROR(VLOOKUP(C3508,参数表!A:D,2,0),"")</f>
        <v/>
      </c>
      <c r="E3508" s="10" t="str">
        <f>IFERROR(VLOOKUP(C3508,参数表!A:D,3,0),"")</f>
        <v/>
      </c>
      <c r="F3508" s="10" t="str">
        <f>IFERROR(VLOOKUP(C3508,参数表!A:D,4,0),"")</f>
        <v/>
      </c>
    </row>
    <row r="3509" spans="1:6">
      <c r="A3509" s="33" t="str">
        <f>COUNTIF($C$1:C3509,C3509)&amp;C3509</f>
        <v>0</v>
      </c>
      <c r="D3509" s="40" t="str">
        <f>IFERROR(VLOOKUP(C3509,参数表!A:D,2,0),"")</f>
        <v/>
      </c>
      <c r="E3509" s="10" t="str">
        <f>IFERROR(VLOOKUP(C3509,参数表!A:D,3,0),"")</f>
        <v/>
      </c>
      <c r="F3509" s="10" t="str">
        <f>IFERROR(VLOOKUP(C3509,参数表!A:D,4,0),"")</f>
        <v/>
      </c>
    </row>
    <row r="3510" spans="1:6">
      <c r="A3510" s="33" t="str">
        <f>COUNTIF($C$1:C3510,C3510)&amp;C3510</f>
        <v>0</v>
      </c>
      <c r="D3510" s="40" t="str">
        <f>IFERROR(VLOOKUP(C3510,参数表!A:D,2,0),"")</f>
        <v/>
      </c>
      <c r="E3510" s="10" t="str">
        <f>IFERROR(VLOOKUP(C3510,参数表!A:D,3,0),"")</f>
        <v/>
      </c>
      <c r="F3510" s="10" t="str">
        <f>IFERROR(VLOOKUP(C3510,参数表!A:D,4,0),"")</f>
        <v/>
      </c>
    </row>
    <row r="3511" spans="1:6">
      <c r="A3511" s="33" t="str">
        <f>COUNTIF($C$1:C3511,C3511)&amp;C3511</f>
        <v>0</v>
      </c>
      <c r="D3511" s="40" t="str">
        <f>IFERROR(VLOOKUP(C3511,参数表!A:D,2,0),"")</f>
        <v/>
      </c>
      <c r="E3511" s="10" t="str">
        <f>IFERROR(VLOOKUP(C3511,参数表!A:D,3,0),"")</f>
        <v/>
      </c>
      <c r="F3511" s="10" t="str">
        <f>IFERROR(VLOOKUP(C3511,参数表!A:D,4,0),"")</f>
        <v/>
      </c>
    </row>
    <row r="3512" spans="1:6">
      <c r="A3512" s="33" t="str">
        <f>COUNTIF($C$1:C3512,C3512)&amp;C3512</f>
        <v>0</v>
      </c>
      <c r="D3512" s="40" t="str">
        <f>IFERROR(VLOOKUP(C3512,参数表!A:D,2,0),"")</f>
        <v/>
      </c>
      <c r="E3512" s="10" t="str">
        <f>IFERROR(VLOOKUP(C3512,参数表!A:D,3,0),"")</f>
        <v/>
      </c>
      <c r="F3512" s="10" t="str">
        <f>IFERROR(VLOOKUP(C3512,参数表!A:D,4,0),"")</f>
        <v/>
      </c>
    </row>
    <row r="3513" spans="1:6">
      <c r="A3513" s="33" t="str">
        <f>COUNTIF($C$1:C3513,C3513)&amp;C3513</f>
        <v>0</v>
      </c>
      <c r="D3513" s="40" t="str">
        <f>IFERROR(VLOOKUP(C3513,参数表!A:D,2,0),"")</f>
        <v/>
      </c>
      <c r="E3513" s="10" t="str">
        <f>IFERROR(VLOOKUP(C3513,参数表!A:D,3,0),"")</f>
        <v/>
      </c>
      <c r="F3513" s="10" t="str">
        <f>IFERROR(VLOOKUP(C3513,参数表!A:D,4,0),"")</f>
        <v/>
      </c>
    </row>
    <row r="3514" spans="1:6">
      <c r="A3514" s="33" t="str">
        <f>COUNTIF($C$1:C3514,C3514)&amp;C3514</f>
        <v>0</v>
      </c>
      <c r="D3514" s="40" t="str">
        <f>IFERROR(VLOOKUP(C3514,参数表!A:D,2,0),"")</f>
        <v/>
      </c>
      <c r="E3514" s="10" t="str">
        <f>IFERROR(VLOOKUP(C3514,参数表!A:D,3,0),"")</f>
        <v/>
      </c>
      <c r="F3514" s="10" t="str">
        <f>IFERROR(VLOOKUP(C3514,参数表!A:D,4,0),"")</f>
        <v/>
      </c>
    </row>
    <row r="3515" spans="1:6">
      <c r="A3515" s="33" t="str">
        <f>COUNTIF($C$1:C3515,C3515)&amp;C3515</f>
        <v>0</v>
      </c>
      <c r="D3515" s="40" t="str">
        <f>IFERROR(VLOOKUP(C3515,参数表!A:D,2,0),"")</f>
        <v/>
      </c>
      <c r="E3515" s="10" t="str">
        <f>IFERROR(VLOOKUP(C3515,参数表!A:D,3,0),"")</f>
        <v/>
      </c>
      <c r="F3515" s="10" t="str">
        <f>IFERROR(VLOOKUP(C3515,参数表!A:D,4,0),"")</f>
        <v/>
      </c>
    </row>
    <row r="3516" spans="1:6">
      <c r="A3516" s="33" t="str">
        <f>COUNTIF($C$1:C3516,C3516)&amp;C3516</f>
        <v>0</v>
      </c>
      <c r="D3516" s="40" t="str">
        <f>IFERROR(VLOOKUP(C3516,参数表!A:D,2,0),"")</f>
        <v/>
      </c>
      <c r="E3516" s="10" t="str">
        <f>IFERROR(VLOOKUP(C3516,参数表!A:D,3,0),"")</f>
        <v/>
      </c>
      <c r="F3516" s="10" t="str">
        <f>IFERROR(VLOOKUP(C3516,参数表!A:D,4,0),"")</f>
        <v/>
      </c>
    </row>
    <row r="3517" spans="1:6">
      <c r="A3517" s="33" t="str">
        <f>COUNTIF($C$1:C3517,C3517)&amp;C3517</f>
        <v>0</v>
      </c>
      <c r="D3517" s="40" t="str">
        <f>IFERROR(VLOOKUP(C3517,参数表!A:D,2,0),"")</f>
        <v/>
      </c>
      <c r="E3517" s="10" t="str">
        <f>IFERROR(VLOOKUP(C3517,参数表!A:D,3,0),"")</f>
        <v/>
      </c>
      <c r="F3517" s="10" t="str">
        <f>IFERROR(VLOOKUP(C3517,参数表!A:D,4,0),"")</f>
        <v/>
      </c>
    </row>
    <row r="3518" spans="1:6">
      <c r="A3518" s="33" t="str">
        <f>COUNTIF($C$1:C3518,C3518)&amp;C3518</f>
        <v>0</v>
      </c>
      <c r="D3518" s="40" t="str">
        <f>IFERROR(VLOOKUP(C3518,参数表!A:D,2,0),"")</f>
        <v/>
      </c>
      <c r="E3518" s="10" t="str">
        <f>IFERROR(VLOOKUP(C3518,参数表!A:D,3,0),"")</f>
        <v/>
      </c>
      <c r="F3518" s="10" t="str">
        <f>IFERROR(VLOOKUP(C3518,参数表!A:D,4,0),"")</f>
        <v/>
      </c>
    </row>
    <row r="3519" spans="1:6">
      <c r="A3519" s="33" t="str">
        <f>COUNTIF($C$1:C3519,C3519)&amp;C3519</f>
        <v>0</v>
      </c>
      <c r="D3519" s="40" t="str">
        <f>IFERROR(VLOOKUP(C3519,参数表!A:D,2,0),"")</f>
        <v/>
      </c>
      <c r="E3519" s="10" t="str">
        <f>IFERROR(VLOOKUP(C3519,参数表!A:D,3,0),"")</f>
        <v/>
      </c>
      <c r="F3519" s="10" t="str">
        <f>IFERROR(VLOOKUP(C3519,参数表!A:D,4,0),"")</f>
        <v/>
      </c>
    </row>
    <row r="3520" spans="1:6">
      <c r="A3520" s="33" t="str">
        <f>COUNTIF($C$1:C3520,C3520)&amp;C3520</f>
        <v>0</v>
      </c>
      <c r="D3520" s="40" t="str">
        <f>IFERROR(VLOOKUP(C3520,参数表!A:D,2,0),"")</f>
        <v/>
      </c>
      <c r="E3520" s="10" t="str">
        <f>IFERROR(VLOOKUP(C3520,参数表!A:D,3,0),"")</f>
        <v/>
      </c>
      <c r="F3520" s="10" t="str">
        <f>IFERROR(VLOOKUP(C3520,参数表!A:D,4,0),"")</f>
        <v/>
      </c>
    </row>
    <row r="3521" spans="1:6">
      <c r="A3521" s="33" t="str">
        <f>COUNTIF($C$1:C3521,C3521)&amp;C3521</f>
        <v>0</v>
      </c>
      <c r="D3521" s="40" t="str">
        <f>IFERROR(VLOOKUP(C3521,参数表!A:D,2,0),"")</f>
        <v/>
      </c>
      <c r="E3521" s="10" t="str">
        <f>IFERROR(VLOOKUP(C3521,参数表!A:D,3,0),"")</f>
        <v/>
      </c>
      <c r="F3521" s="10" t="str">
        <f>IFERROR(VLOOKUP(C3521,参数表!A:D,4,0),"")</f>
        <v/>
      </c>
    </row>
    <row r="3522" spans="1:6">
      <c r="A3522" s="33" t="str">
        <f>COUNTIF($C$1:C3522,C3522)&amp;C3522</f>
        <v>0</v>
      </c>
      <c r="D3522" s="40" t="str">
        <f>IFERROR(VLOOKUP(C3522,参数表!A:D,2,0),"")</f>
        <v/>
      </c>
      <c r="E3522" s="10" t="str">
        <f>IFERROR(VLOOKUP(C3522,参数表!A:D,3,0),"")</f>
        <v/>
      </c>
      <c r="F3522" s="10" t="str">
        <f>IFERROR(VLOOKUP(C3522,参数表!A:D,4,0),"")</f>
        <v/>
      </c>
    </row>
    <row r="3523" spans="1:6">
      <c r="A3523" s="33" t="str">
        <f>COUNTIF($C$1:C3523,C3523)&amp;C3523</f>
        <v>0</v>
      </c>
      <c r="D3523" s="40" t="str">
        <f>IFERROR(VLOOKUP(C3523,参数表!A:D,2,0),"")</f>
        <v/>
      </c>
      <c r="E3523" s="10" t="str">
        <f>IFERROR(VLOOKUP(C3523,参数表!A:D,3,0),"")</f>
        <v/>
      </c>
      <c r="F3523" s="10" t="str">
        <f>IFERROR(VLOOKUP(C3523,参数表!A:D,4,0),"")</f>
        <v/>
      </c>
    </row>
    <row r="3524" spans="1:6">
      <c r="A3524" s="33" t="str">
        <f>COUNTIF($C$1:C3524,C3524)&amp;C3524</f>
        <v>0</v>
      </c>
      <c r="D3524" s="40" t="str">
        <f>IFERROR(VLOOKUP(C3524,参数表!A:D,2,0),"")</f>
        <v/>
      </c>
      <c r="E3524" s="10" t="str">
        <f>IFERROR(VLOOKUP(C3524,参数表!A:D,3,0),"")</f>
        <v/>
      </c>
      <c r="F3524" s="10" t="str">
        <f>IFERROR(VLOOKUP(C3524,参数表!A:D,4,0),"")</f>
        <v/>
      </c>
    </row>
    <row r="3525" spans="1:6">
      <c r="A3525" s="33" t="str">
        <f>COUNTIF($C$1:C3525,C3525)&amp;C3525</f>
        <v>0</v>
      </c>
      <c r="D3525" s="40" t="str">
        <f>IFERROR(VLOOKUP(C3525,参数表!A:D,2,0),"")</f>
        <v/>
      </c>
      <c r="E3525" s="10" t="str">
        <f>IFERROR(VLOOKUP(C3525,参数表!A:D,3,0),"")</f>
        <v/>
      </c>
      <c r="F3525" s="10" t="str">
        <f>IFERROR(VLOOKUP(C3525,参数表!A:D,4,0),"")</f>
        <v/>
      </c>
    </row>
    <row r="3526" spans="1:6">
      <c r="A3526" s="33" t="str">
        <f>COUNTIF($C$1:C3526,C3526)&amp;C3526</f>
        <v>0</v>
      </c>
      <c r="D3526" s="40" t="str">
        <f>IFERROR(VLOOKUP(C3526,参数表!A:D,2,0),"")</f>
        <v/>
      </c>
      <c r="E3526" s="10" t="str">
        <f>IFERROR(VLOOKUP(C3526,参数表!A:D,3,0),"")</f>
        <v/>
      </c>
      <c r="F3526" s="10" t="str">
        <f>IFERROR(VLOOKUP(C3526,参数表!A:D,4,0),"")</f>
        <v/>
      </c>
    </row>
    <row r="3527" spans="1:6">
      <c r="A3527" s="33" t="str">
        <f>COUNTIF($C$1:C3527,C3527)&amp;C3527</f>
        <v>0</v>
      </c>
      <c r="D3527" s="40" t="str">
        <f>IFERROR(VLOOKUP(C3527,参数表!A:D,2,0),"")</f>
        <v/>
      </c>
      <c r="E3527" s="10" t="str">
        <f>IFERROR(VLOOKUP(C3527,参数表!A:D,3,0),"")</f>
        <v/>
      </c>
      <c r="F3527" s="10" t="str">
        <f>IFERROR(VLOOKUP(C3527,参数表!A:D,4,0),"")</f>
        <v/>
      </c>
    </row>
    <row r="3528" spans="1:6">
      <c r="A3528" s="33" t="str">
        <f>COUNTIF($C$1:C3528,C3528)&amp;C3528</f>
        <v>0</v>
      </c>
      <c r="D3528" s="40" t="str">
        <f>IFERROR(VLOOKUP(C3528,参数表!A:D,2,0),"")</f>
        <v/>
      </c>
      <c r="E3528" s="10" t="str">
        <f>IFERROR(VLOOKUP(C3528,参数表!A:D,3,0),"")</f>
        <v/>
      </c>
      <c r="F3528" s="10" t="str">
        <f>IFERROR(VLOOKUP(C3528,参数表!A:D,4,0),"")</f>
        <v/>
      </c>
    </row>
    <row r="3529" spans="1:6">
      <c r="A3529" s="33" t="str">
        <f>COUNTIF($C$1:C3529,C3529)&amp;C3529</f>
        <v>0</v>
      </c>
      <c r="D3529" s="40" t="str">
        <f>IFERROR(VLOOKUP(C3529,参数表!A:D,2,0),"")</f>
        <v/>
      </c>
      <c r="E3529" s="10" t="str">
        <f>IFERROR(VLOOKUP(C3529,参数表!A:D,3,0),"")</f>
        <v/>
      </c>
      <c r="F3529" s="10" t="str">
        <f>IFERROR(VLOOKUP(C3529,参数表!A:D,4,0),"")</f>
        <v/>
      </c>
    </row>
    <row r="3530" spans="1:6">
      <c r="A3530" s="33" t="str">
        <f>COUNTIF($C$1:C3530,C3530)&amp;C3530</f>
        <v>0</v>
      </c>
      <c r="D3530" s="40" t="str">
        <f>IFERROR(VLOOKUP(C3530,参数表!A:D,2,0),"")</f>
        <v/>
      </c>
      <c r="E3530" s="10" t="str">
        <f>IFERROR(VLOOKUP(C3530,参数表!A:D,3,0),"")</f>
        <v/>
      </c>
      <c r="F3530" s="10" t="str">
        <f>IFERROR(VLOOKUP(C3530,参数表!A:D,4,0),"")</f>
        <v/>
      </c>
    </row>
    <row r="3531" spans="1:6">
      <c r="A3531" s="33" t="str">
        <f>COUNTIF($C$1:C3531,C3531)&amp;C3531</f>
        <v>0</v>
      </c>
      <c r="D3531" s="40" t="str">
        <f>IFERROR(VLOOKUP(C3531,参数表!A:D,2,0),"")</f>
        <v/>
      </c>
      <c r="E3531" s="10" t="str">
        <f>IFERROR(VLOOKUP(C3531,参数表!A:D,3,0),"")</f>
        <v/>
      </c>
      <c r="F3531" s="10" t="str">
        <f>IFERROR(VLOOKUP(C3531,参数表!A:D,4,0),"")</f>
        <v/>
      </c>
    </row>
    <row r="3532" spans="1:6">
      <c r="A3532" s="33" t="str">
        <f>COUNTIF($C$1:C3532,C3532)&amp;C3532</f>
        <v>0</v>
      </c>
      <c r="D3532" s="40" t="str">
        <f>IFERROR(VLOOKUP(C3532,参数表!A:D,2,0),"")</f>
        <v/>
      </c>
      <c r="E3532" s="10" t="str">
        <f>IFERROR(VLOOKUP(C3532,参数表!A:D,3,0),"")</f>
        <v/>
      </c>
      <c r="F3532" s="10" t="str">
        <f>IFERROR(VLOOKUP(C3532,参数表!A:D,4,0),"")</f>
        <v/>
      </c>
    </row>
    <row r="3533" spans="1:6">
      <c r="A3533" s="33" t="str">
        <f>COUNTIF($C$1:C3533,C3533)&amp;C3533</f>
        <v>0</v>
      </c>
      <c r="D3533" s="40" t="str">
        <f>IFERROR(VLOOKUP(C3533,参数表!A:D,2,0),"")</f>
        <v/>
      </c>
      <c r="E3533" s="10" t="str">
        <f>IFERROR(VLOOKUP(C3533,参数表!A:D,3,0),"")</f>
        <v/>
      </c>
      <c r="F3533" s="10" t="str">
        <f>IFERROR(VLOOKUP(C3533,参数表!A:D,4,0),"")</f>
        <v/>
      </c>
    </row>
    <row r="3534" spans="1:6">
      <c r="A3534" s="33" t="str">
        <f>COUNTIF($C$1:C3534,C3534)&amp;C3534</f>
        <v>0</v>
      </c>
      <c r="D3534" s="40" t="str">
        <f>IFERROR(VLOOKUP(C3534,参数表!A:D,2,0),"")</f>
        <v/>
      </c>
      <c r="E3534" s="10" t="str">
        <f>IFERROR(VLOOKUP(C3534,参数表!A:D,3,0),"")</f>
        <v/>
      </c>
      <c r="F3534" s="10" t="str">
        <f>IFERROR(VLOOKUP(C3534,参数表!A:D,4,0),"")</f>
        <v/>
      </c>
    </row>
    <row r="3535" spans="1:6">
      <c r="A3535" s="33" t="str">
        <f>COUNTIF($C$1:C3535,C3535)&amp;C3535</f>
        <v>0</v>
      </c>
      <c r="D3535" s="40" t="str">
        <f>IFERROR(VLOOKUP(C3535,参数表!A:D,2,0),"")</f>
        <v/>
      </c>
      <c r="E3535" s="10" t="str">
        <f>IFERROR(VLOOKUP(C3535,参数表!A:D,3,0),"")</f>
        <v/>
      </c>
      <c r="F3535" s="10" t="str">
        <f>IFERROR(VLOOKUP(C3535,参数表!A:D,4,0),"")</f>
        <v/>
      </c>
    </row>
    <row r="3536" spans="1:6">
      <c r="A3536" s="33" t="str">
        <f>COUNTIF($C$1:C3536,C3536)&amp;C3536</f>
        <v>0</v>
      </c>
      <c r="D3536" s="40" t="str">
        <f>IFERROR(VLOOKUP(C3536,参数表!A:D,2,0),"")</f>
        <v/>
      </c>
      <c r="E3536" s="10" t="str">
        <f>IFERROR(VLOOKUP(C3536,参数表!A:D,3,0),"")</f>
        <v/>
      </c>
      <c r="F3536" s="10" t="str">
        <f>IFERROR(VLOOKUP(C3536,参数表!A:D,4,0),"")</f>
        <v/>
      </c>
    </row>
    <row r="3537" spans="1:6">
      <c r="A3537" s="33" t="str">
        <f>COUNTIF($C$1:C3537,C3537)&amp;C3537</f>
        <v>0</v>
      </c>
      <c r="D3537" s="40" t="str">
        <f>IFERROR(VLOOKUP(C3537,参数表!A:D,2,0),"")</f>
        <v/>
      </c>
      <c r="E3537" s="10" t="str">
        <f>IFERROR(VLOOKUP(C3537,参数表!A:D,3,0),"")</f>
        <v/>
      </c>
      <c r="F3537" s="10" t="str">
        <f>IFERROR(VLOOKUP(C3537,参数表!A:D,4,0),"")</f>
        <v/>
      </c>
    </row>
    <row r="3538" spans="1:6">
      <c r="A3538" s="33" t="str">
        <f>COUNTIF($C$1:C3538,C3538)&amp;C3538</f>
        <v>0</v>
      </c>
      <c r="D3538" s="40" t="str">
        <f>IFERROR(VLOOKUP(C3538,参数表!A:D,2,0),"")</f>
        <v/>
      </c>
      <c r="E3538" s="10" t="str">
        <f>IFERROR(VLOOKUP(C3538,参数表!A:D,3,0),"")</f>
        <v/>
      </c>
      <c r="F3538" s="10" t="str">
        <f>IFERROR(VLOOKUP(C3538,参数表!A:D,4,0),"")</f>
        <v/>
      </c>
    </row>
    <row r="3539" spans="1:6">
      <c r="A3539" s="33" t="str">
        <f>COUNTIF($C$1:C3539,C3539)&amp;C3539</f>
        <v>0</v>
      </c>
      <c r="D3539" s="40" t="str">
        <f>IFERROR(VLOOKUP(C3539,参数表!A:D,2,0),"")</f>
        <v/>
      </c>
      <c r="E3539" s="10" t="str">
        <f>IFERROR(VLOOKUP(C3539,参数表!A:D,3,0),"")</f>
        <v/>
      </c>
      <c r="F3539" s="10" t="str">
        <f>IFERROR(VLOOKUP(C3539,参数表!A:D,4,0),"")</f>
        <v/>
      </c>
    </row>
    <row r="3540" spans="1:6">
      <c r="A3540" s="33" t="str">
        <f>COUNTIF($C$1:C3540,C3540)&amp;C3540</f>
        <v>0</v>
      </c>
      <c r="D3540" s="40" t="str">
        <f>IFERROR(VLOOKUP(C3540,参数表!A:D,2,0),"")</f>
        <v/>
      </c>
      <c r="E3540" s="10" t="str">
        <f>IFERROR(VLOOKUP(C3540,参数表!A:D,3,0),"")</f>
        <v/>
      </c>
      <c r="F3540" s="10" t="str">
        <f>IFERROR(VLOOKUP(C3540,参数表!A:D,4,0),"")</f>
        <v/>
      </c>
    </row>
    <row r="3541" spans="1:6">
      <c r="A3541" s="33" t="str">
        <f>COUNTIF($C$1:C3541,C3541)&amp;C3541</f>
        <v>0</v>
      </c>
      <c r="D3541" s="40" t="str">
        <f>IFERROR(VLOOKUP(C3541,参数表!A:D,2,0),"")</f>
        <v/>
      </c>
      <c r="E3541" s="10" t="str">
        <f>IFERROR(VLOOKUP(C3541,参数表!A:D,3,0),"")</f>
        <v/>
      </c>
      <c r="F3541" s="10" t="str">
        <f>IFERROR(VLOOKUP(C3541,参数表!A:D,4,0),"")</f>
        <v/>
      </c>
    </row>
    <row r="3542" spans="1:6">
      <c r="A3542" s="33" t="str">
        <f>COUNTIF($C$1:C3542,C3542)&amp;C3542</f>
        <v>0</v>
      </c>
      <c r="D3542" s="40" t="str">
        <f>IFERROR(VLOOKUP(C3542,参数表!A:D,2,0),"")</f>
        <v/>
      </c>
      <c r="E3542" s="10" t="str">
        <f>IFERROR(VLOOKUP(C3542,参数表!A:D,3,0),"")</f>
        <v/>
      </c>
      <c r="F3542" s="10" t="str">
        <f>IFERROR(VLOOKUP(C3542,参数表!A:D,4,0),"")</f>
        <v/>
      </c>
    </row>
    <row r="3543" spans="1:6">
      <c r="A3543" s="33" t="str">
        <f>COUNTIF($C$1:C3543,C3543)&amp;C3543</f>
        <v>0</v>
      </c>
      <c r="D3543" s="40" t="str">
        <f>IFERROR(VLOOKUP(C3543,参数表!A:D,2,0),"")</f>
        <v/>
      </c>
      <c r="E3543" s="10" t="str">
        <f>IFERROR(VLOOKUP(C3543,参数表!A:D,3,0),"")</f>
        <v/>
      </c>
      <c r="F3543" s="10" t="str">
        <f>IFERROR(VLOOKUP(C3543,参数表!A:D,4,0),"")</f>
        <v/>
      </c>
    </row>
    <row r="3544" spans="1:6">
      <c r="A3544" s="33" t="str">
        <f>COUNTIF($C$1:C3544,C3544)&amp;C3544</f>
        <v>0</v>
      </c>
      <c r="D3544" s="40" t="str">
        <f>IFERROR(VLOOKUP(C3544,参数表!A:D,2,0),"")</f>
        <v/>
      </c>
      <c r="E3544" s="10" t="str">
        <f>IFERROR(VLOOKUP(C3544,参数表!A:D,3,0),"")</f>
        <v/>
      </c>
      <c r="F3544" s="10" t="str">
        <f>IFERROR(VLOOKUP(C3544,参数表!A:D,4,0),"")</f>
        <v/>
      </c>
    </row>
    <row r="3545" spans="1:6">
      <c r="A3545" s="33" t="str">
        <f>COUNTIF($C$1:C3545,C3545)&amp;C3545</f>
        <v>0</v>
      </c>
      <c r="D3545" s="40" t="str">
        <f>IFERROR(VLOOKUP(C3545,参数表!A:D,2,0),"")</f>
        <v/>
      </c>
      <c r="E3545" s="10" t="str">
        <f>IFERROR(VLOOKUP(C3545,参数表!A:D,3,0),"")</f>
        <v/>
      </c>
      <c r="F3545" s="10" t="str">
        <f>IFERROR(VLOOKUP(C3545,参数表!A:D,4,0),"")</f>
        <v/>
      </c>
    </row>
    <row r="3546" spans="1:6">
      <c r="A3546" s="33" t="str">
        <f>COUNTIF($C$1:C3546,C3546)&amp;C3546</f>
        <v>0</v>
      </c>
      <c r="D3546" s="40" t="str">
        <f>IFERROR(VLOOKUP(C3546,参数表!A:D,2,0),"")</f>
        <v/>
      </c>
      <c r="E3546" s="10" t="str">
        <f>IFERROR(VLOOKUP(C3546,参数表!A:D,3,0),"")</f>
        <v/>
      </c>
      <c r="F3546" s="10" t="str">
        <f>IFERROR(VLOOKUP(C3546,参数表!A:D,4,0),"")</f>
        <v/>
      </c>
    </row>
    <row r="3547" spans="1:6">
      <c r="A3547" s="33" t="str">
        <f>COUNTIF($C$1:C3547,C3547)&amp;C3547</f>
        <v>0</v>
      </c>
      <c r="D3547" s="40" t="str">
        <f>IFERROR(VLOOKUP(C3547,参数表!A:D,2,0),"")</f>
        <v/>
      </c>
      <c r="E3547" s="10" t="str">
        <f>IFERROR(VLOOKUP(C3547,参数表!A:D,3,0),"")</f>
        <v/>
      </c>
      <c r="F3547" s="10" t="str">
        <f>IFERROR(VLOOKUP(C3547,参数表!A:D,4,0),"")</f>
        <v/>
      </c>
    </row>
    <row r="3548" spans="1:6">
      <c r="A3548" s="33" t="str">
        <f>COUNTIF($C$1:C3548,C3548)&amp;C3548</f>
        <v>0</v>
      </c>
      <c r="D3548" s="40" t="str">
        <f>IFERROR(VLOOKUP(C3548,参数表!A:D,2,0),"")</f>
        <v/>
      </c>
      <c r="E3548" s="10" t="str">
        <f>IFERROR(VLOOKUP(C3548,参数表!A:D,3,0),"")</f>
        <v/>
      </c>
      <c r="F3548" s="10" t="str">
        <f>IFERROR(VLOOKUP(C3548,参数表!A:D,4,0),"")</f>
        <v/>
      </c>
    </row>
    <row r="3549" spans="1:6">
      <c r="A3549" s="33" t="str">
        <f>COUNTIF($C$1:C3549,C3549)&amp;C3549</f>
        <v>0</v>
      </c>
      <c r="D3549" s="40" t="str">
        <f>IFERROR(VLOOKUP(C3549,参数表!A:D,2,0),"")</f>
        <v/>
      </c>
      <c r="E3549" s="10" t="str">
        <f>IFERROR(VLOOKUP(C3549,参数表!A:D,3,0),"")</f>
        <v/>
      </c>
      <c r="F3549" s="10" t="str">
        <f>IFERROR(VLOOKUP(C3549,参数表!A:D,4,0),"")</f>
        <v/>
      </c>
    </row>
    <row r="3550" spans="1:6">
      <c r="A3550" s="33" t="str">
        <f>COUNTIF($C$1:C3550,C3550)&amp;C3550</f>
        <v>0</v>
      </c>
      <c r="D3550" s="40" t="str">
        <f>IFERROR(VLOOKUP(C3550,参数表!A:D,2,0),"")</f>
        <v/>
      </c>
      <c r="E3550" s="10" t="str">
        <f>IFERROR(VLOOKUP(C3550,参数表!A:D,3,0),"")</f>
        <v/>
      </c>
      <c r="F3550" s="10" t="str">
        <f>IFERROR(VLOOKUP(C3550,参数表!A:D,4,0),"")</f>
        <v/>
      </c>
    </row>
    <row r="3551" spans="1:6">
      <c r="A3551" s="33" t="str">
        <f>COUNTIF($C$1:C3551,C3551)&amp;C3551</f>
        <v>0</v>
      </c>
      <c r="D3551" s="40" t="str">
        <f>IFERROR(VLOOKUP(C3551,参数表!A:D,2,0),"")</f>
        <v/>
      </c>
      <c r="E3551" s="10" t="str">
        <f>IFERROR(VLOOKUP(C3551,参数表!A:D,3,0),"")</f>
        <v/>
      </c>
      <c r="F3551" s="10" t="str">
        <f>IFERROR(VLOOKUP(C3551,参数表!A:D,4,0),"")</f>
        <v/>
      </c>
    </row>
    <row r="3552" spans="1:6">
      <c r="A3552" s="33" t="str">
        <f>COUNTIF($C$1:C3552,C3552)&amp;C3552</f>
        <v>0</v>
      </c>
      <c r="D3552" s="40" t="str">
        <f>IFERROR(VLOOKUP(C3552,参数表!A:D,2,0),"")</f>
        <v/>
      </c>
      <c r="E3552" s="10" t="str">
        <f>IFERROR(VLOOKUP(C3552,参数表!A:D,3,0),"")</f>
        <v/>
      </c>
      <c r="F3552" s="10" t="str">
        <f>IFERROR(VLOOKUP(C3552,参数表!A:D,4,0),"")</f>
        <v/>
      </c>
    </row>
    <row r="3553" spans="1:6">
      <c r="A3553" s="33" t="str">
        <f>COUNTIF($C$1:C3553,C3553)&amp;C3553</f>
        <v>0</v>
      </c>
      <c r="D3553" s="40" t="str">
        <f>IFERROR(VLOOKUP(C3553,参数表!A:D,2,0),"")</f>
        <v/>
      </c>
      <c r="E3553" s="10" t="str">
        <f>IFERROR(VLOOKUP(C3553,参数表!A:D,3,0),"")</f>
        <v/>
      </c>
      <c r="F3553" s="10" t="str">
        <f>IFERROR(VLOOKUP(C3553,参数表!A:D,4,0),"")</f>
        <v/>
      </c>
    </row>
    <row r="3554" spans="1:6">
      <c r="A3554" s="33" t="str">
        <f>COUNTIF($C$1:C3554,C3554)&amp;C3554</f>
        <v>0</v>
      </c>
      <c r="D3554" s="40" t="str">
        <f>IFERROR(VLOOKUP(C3554,参数表!A:D,2,0),"")</f>
        <v/>
      </c>
      <c r="E3554" s="10" t="str">
        <f>IFERROR(VLOOKUP(C3554,参数表!A:D,3,0),"")</f>
        <v/>
      </c>
      <c r="F3554" s="10" t="str">
        <f>IFERROR(VLOOKUP(C3554,参数表!A:D,4,0),"")</f>
        <v/>
      </c>
    </row>
    <row r="3555" spans="1:6">
      <c r="A3555" s="33" t="str">
        <f>COUNTIF($C$1:C3555,C3555)&amp;C3555</f>
        <v>0</v>
      </c>
      <c r="D3555" s="40" t="str">
        <f>IFERROR(VLOOKUP(C3555,参数表!A:D,2,0),"")</f>
        <v/>
      </c>
      <c r="E3555" s="10" t="str">
        <f>IFERROR(VLOOKUP(C3555,参数表!A:D,3,0),"")</f>
        <v/>
      </c>
      <c r="F3555" s="10" t="str">
        <f>IFERROR(VLOOKUP(C3555,参数表!A:D,4,0),"")</f>
        <v/>
      </c>
    </row>
    <row r="3556" spans="1:6">
      <c r="A3556" s="33" t="str">
        <f>COUNTIF($C$1:C3556,C3556)&amp;C3556</f>
        <v>0</v>
      </c>
      <c r="D3556" s="40" t="str">
        <f>IFERROR(VLOOKUP(C3556,参数表!A:D,2,0),"")</f>
        <v/>
      </c>
      <c r="E3556" s="10" t="str">
        <f>IFERROR(VLOOKUP(C3556,参数表!A:D,3,0),"")</f>
        <v/>
      </c>
      <c r="F3556" s="10" t="str">
        <f>IFERROR(VLOOKUP(C3556,参数表!A:D,4,0),"")</f>
        <v/>
      </c>
    </row>
    <row r="3557" spans="1:6">
      <c r="A3557" s="33" t="str">
        <f>COUNTIF($C$1:C3557,C3557)&amp;C3557</f>
        <v>0</v>
      </c>
      <c r="D3557" s="40" t="str">
        <f>IFERROR(VLOOKUP(C3557,参数表!A:D,2,0),"")</f>
        <v/>
      </c>
      <c r="E3557" s="10" t="str">
        <f>IFERROR(VLOOKUP(C3557,参数表!A:D,3,0),"")</f>
        <v/>
      </c>
      <c r="F3557" s="10" t="str">
        <f>IFERROR(VLOOKUP(C3557,参数表!A:D,4,0),"")</f>
        <v/>
      </c>
    </row>
    <row r="3558" spans="1:6">
      <c r="A3558" s="33" t="str">
        <f>COUNTIF($C$1:C3558,C3558)&amp;C3558</f>
        <v>0</v>
      </c>
      <c r="D3558" s="40" t="str">
        <f>IFERROR(VLOOKUP(C3558,参数表!A:D,2,0),"")</f>
        <v/>
      </c>
      <c r="E3558" s="10" t="str">
        <f>IFERROR(VLOOKUP(C3558,参数表!A:D,3,0),"")</f>
        <v/>
      </c>
      <c r="F3558" s="10" t="str">
        <f>IFERROR(VLOOKUP(C3558,参数表!A:D,4,0),"")</f>
        <v/>
      </c>
    </row>
    <row r="3559" spans="1:6">
      <c r="A3559" s="33" t="str">
        <f>COUNTIF($C$1:C3559,C3559)&amp;C3559</f>
        <v>0</v>
      </c>
      <c r="D3559" s="40" t="str">
        <f>IFERROR(VLOOKUP(C3559,参数表!A:D,2,0),"")</f>
        <v/>
      </c>
      <c r="E3559" s="10" t="str">
        <f>IFERROR(VLOOKUP(C3559,参数表!A:D,3,0),"")</f>
        <v/>
      </c>
      <c r="F3559" s="10" t="str">
        <f>IFERROR(VLOOKUP(C3559,参数表!A:D,4,0),"")</f>
        <v/>
      </c>
    </row>
    <row r="3560" spans="1:6">
      <c r="A3560" s="33" t="str">
        <f>COUNTIF($C$1:C3560,C3560)&amp;C3560</f>
        <v>0</v>
      </c>
      <c r="D3560" s="40" t="str">
        <f>IFERROR(VLOOKUP(C3560,参数表!A:D,2,0),"")</f>
        <v/>
      </c>
      <c r="E3560" s="10" t="str">
        <f>IFERROR(VLOOKUP(C3560,参数表!A:D,3,0),"")</f>
        <v/>
      </c>
      <c r="F3560" s="10" t="str">
        <f>IFERROR(VLOOKUP(C3560,参数表!A:D,4,0),"")</f>
        <v/>
      </c>
    </row>
    <row r="3561" spans="1:6">
      <c r="A3561" s="33" t="str">
        <f>COUNTIF($C$1:C3561,C3561)&amp;C3561</f>
        <v>0</v>
      </c>
      <c r="D3561" s="40" t="str">
        <f>IFERROR(VLOOKUP(C3561,参数表!A:D,2,0),"")</f>
        <v/>
      </c>
      <c r="E3561" s="10" t="str">
        <f>IFERROR(VLOOKUP(C3561,参数表!A:D,3,0),"")</f>
        <v/>
      </c>
      <c r="F3561" s="10" t="str">
        <f>IFERROR(VLOOKUP(C3561,参数表!A:D,4,0),"")</f>
        <v/>
      </c>
    </row>
    <row r="3562" spans="1:6">
      <c r="A3562" s="33" t="str">
        <f>COUNTIF($C$1:C3562,C3562)&amp;C3562</f>
        <v>0</v>
      </c>
      <c r="D3562" s="40" t="str">
        <f>IFERROR(VLOOKUP(C3562,参数表!A:D,2,0),"")</f>
        <v/>
      </c>
      <c r="E3562" s="10" t="str">
        <f>IFERROR(VLOOKUP(C3562,参数表!A:D,3,0),"")</f>
        <v/>
      </c>
      <c r="F3562" s="10" t="str">
        <f>IFERROR(VLOOKUP(C3562,参数表!A:D,4,0),"")</f>
        <v/>
      </c>
    </row>
    <row r="3563" spans="1:6">
      <c r="A3563" s="33" t="str">
        <f>COUNTIF($C$1:C3563,C3563)&amp;C3563</f>
        <v>0</v>
      </c>
      <c r="D3563" s="40" t="str">
        <f>IFERROR(VLOOKUP(C3563,参数表!A:D,2,0),"")</f>
        <v/>
      </c>
      <c r="E3563" s="10" t="str">
        <f>IFERROR(VLOOKUP(C3563,参数表!A:D,3,0),"")</f>
        <v/>
      </c>
      <c r="F3563" s="10" t="str">
        <f>IFERROR(VLOOKUP(C3563,参数表!A:D,4,0),"")</f>
        <v/>
      </c>
    </row>
    <row r="3564" spans="1:6">
      <c r="A3564" s="33" t="str">
        <f>COUNTIF($C$1:C3564,C3564)&amp;C3564</f>
        <v>0</v>
      </c>
      <c r="D3564" s="40" t="str">
        <f>IFERROR(VLOOKUP(C3564,参数表!A:D,2,0),"")</f>
        <v/>
      </c>
      <c r="E3564" s="10" t="str">
        <f>IFERROR(VLOOKUP(C3564,参数表!A:D,3,0),"")</f>
        <v/>
      </c>
      <c r="F3564" s="10" t="str">
        <f>IFERROR(VLOOKUP(C3564,参数表!A:D,4,0),"")</f>
        <v/>
      </c>
    </row>
    <row r="3565" spans="1:6">
      <c r="A3565" s="33" t="str">
        <f>COUNTIF($C$1:C3565,C3565)&amp;C3565</f>
        <v>0</v>
      </c>
      <c r="D3565" s="40" t="str">
        <f>IFERROR(VLOOKUP(C3565,参数表!A:D,2,0),"")</f>
        <v/>
      </c>
      <c r="E3565" s="10" t="str">
        <f>IFERROR(VLOOKUP(C3565,参数表!A:D,3,0),"")</f>
        <v/>
      </c>
      <c r="F3565" s="10" t="str">
        <f>IFERROR(VLOOKUP(C3565,参数表!A:D,4,0),"")</f>
        <v/>
      </c>
    </row>
    <row r="3566" spans="1:6">
      <c r="A3566" s="33" t="str">
        <f>COUNTIF($C$1:C3566,C3566)&amp;C3566</f>
        <v>0</v>
      </c>
      <c r="D3566" s="40" t="str">
        <f>IFERROR(VLOOKUP(C3566,参数表!A:D,2,0),"")</f>
        <v/>
      </c>
      <c r="E3566" s="10" t="str">
        <f>IFERROR(VLOOKUP(C3566,参数表!A:D,3,0),"")</f>
        <v/>
      </c>
      <c r="F3566" s="10" t="str">
        <f>IFERROR(VLOOKUP(C3566,参数表!A:D,4,0),"")</f>
        <v/>
      </c>
    </row>
    <row r="3567" spans="1:6">
      <c r="A3567" s="33" t="str">
        <f>COUNTIF($C$1:C3567,C3567)&amp;C3567</f>
        <v>0</v>
      </c>
      <c r="D3567" s="40" t="str">
        <f>IFERROR(VLOOKUP(C3567,参数表!A:D,2,0),"")</f>
        <v/>
      </c>
      <c r="E3567" s="10" t="str">
        <f>IFERROR(VLOOKUP(C3567,参数表!A:D,3,0),"")</f>
        <v/>
      </c>
      <c r="F3567" s="10" t="str">
        <f>IFERROR(VLOOKUP(C3567,参数表!A:D,4,0),"")</f>
        <v/>
      </c>
    </row>
    <row r="3568" spans="1:6">
      <c r="A3568" s="33" t="str">
        <f>COUNTIF($C$1:C3568,C3568)&amp;C3568</f>
        <v>0</v>
      </c>
      <c r="D3568" s="40" t="str">
        <f>IFERROR(VLOOKUP(C3568,参数表!A:D,2,0),"")</f>
        <v/>
      </c>
      <c r="E3568" s="10" t="str">
        <f>IFERROR(VLOOKUP(C3568,参数表!A:D,3,0),"")</f>
        <v/>
      </c>
      <c r="F3568" s="10" t="str">
        <f>IFERROR(VLOOKUP(C3568,参数表!A:D,4,0),"")</f>
        <v/>
      </c>
    </row>
    <row r="3569" spans="1:6">
      <c r="A3569" s="33" t="str">
        <f>COUNTIF($C$1:C3569,C3569)&amp;C3569</f>
        <v>0</v>
      </c>
      <c r="D3569" s="40" t="str">
        <f>IFERROR(VLOOKUP(C3569,参数表!A:D,2,0),"")</f>
        <v/>
      </c>
      <c r="E3569" s="10" t="str">
        <f>IFERROR(VLOOKUP(C3569,参数表!A:D,3,0),"")</f>
        <v/>
      </c>
      <c r="F3569" s="10" t="str">
        <f>IFERROR(VLOOKUP(C3569,参数表!A:D,4,0),"")</f>
        <v/>
      </c>
    </row>
    <row r="3570" spans="1:6">
      <c r="A3570" s="33" t="str">
        <f>COUNTIF($C$1:C3570,C3570)&amp;C3570</f>
        <v>0</v>
      </c>
      <c r="D3570" s="40" t="str">
        <f>IFERROR(VLOOKUP(C3570,参数表!A:D,2,0),"")</f>
        <v/>
      </c>
      <c r="E3570" s="10" t="str">
        <f>IFERROR(VLOOKUP(C3570,参数表!A:D,3,0),"")</f>
        <v/>
      </c>
      <c r="F3570" s="10" t="str">
        <f>IFERROR(VLOOKUP(C3570,参数表!A:D,4,0),"")</f>
        <v/>
      </c>
    </row>
    <row r="3571" spans="1:6">
      <c r="A3571" s="33" t="str">
        <f>COUNTIF($C$1:C3571,C3571)&amp;C3571</f>
        <v>0</v>
      </c>
      <c r="D3571" s="40" t="str">
        <f>IFERROR(VLOOKUP(C3571,参数表!A:D,2,0),"")</f>
        <v/>
      </c>
      <c r="E3571" s="10" t="str">
        <f>IFERROR(VLOOKUP(C3571,参数表!A:D,3,0),"")</f>
        <v/>
      </c>
      <c r="F3571" s="10" t="str">
        <f>IFERROR(VLOOKUP(C3571,参数表!A:D,4,0),"")</f>
        <v/>
      </c>
    </row>
    <row r="3572" spans="1:6">
      <c r="A3572" s="33" t="str">
        <f>COUNTIF($C$1:C3572,C3572)&amp;C3572</f>
        <v>0</v>
      </c>
      <c r="D3572" s="40" t="str">
        <f>IFERROR(VLOOKUP(C3572,参数表!A:D,2,0),"")</f>
        <v/>
      </c>
      <c r="E3572" s="10" t="str">
        <f>IFERROR(VLOOKUP(C3572,参数表!A:D,3,0),"")</f>
        <v/>
      </c>
      <c r="F3572" s="10" t="str">
        <f>IFERROR(VLOOKUP(C3572,参数表!A:D,4,0),"")</f>
        <v/>
      </c>
    </row>
    <row r="3573" spans="1:6">
      <c r="A3573" s="33" t="str">
        <f>COUNTIF($C$1:C3573,C3573)&amp;C3573</f>
        <v>0</v>
      </c>
      <c r="D3573" s="40" t="str">
        <f>IFERROR(VLOOKUP(C3573,参数表!A:D,2,0),"")</f>
        <v/>
      </c>
      <c r="E3573" s="10" t="str">
        <f>IFERROR(VLOOKUP(C3573,参数表!A:D,3,0),"")</f>
        <v/>
      </c>
      <c r="F3573" s="10" t="str">
        <f>IFERROR(VLOOKUP(C3573,参数表!A:D,4,0),"")</f>
        <v/>
      </c>
    </row>
    <row r="3574" spans="1:6">
      <c r="A3574" s="33" t="str">
        <f>COUNTIF($C$1:C3574,C3574)&amp;C3574</f>
        <v>0</v>
      </c>
      <c r="D3574" s="40" t="str">
        <f>IFERROR(VLOOKUP(C3574,参数表!A:D,2,0),"")</f>
        <v/>
      </c>
      <c r="E3574" s="10" t="str">
        <f>IFERROR(VLOOKUP(C3574,参数表!A:D,3,0),"")</f>
        <v/>
      </c>
      <c r="F3574" s="10" t="str">
        <f>IFERROR(VLOOKUP(C3574,参数表!A:D,4,0),"")</f>
        <v/>
      </c>
    </row>
    <row r="3575" spans="1:6">
      <c r="A3575" s="33" t="str">
        <f>COUNTIF($C$1:C3575,C3575)&amp;C3575</f>
        <v>0</v>
      </c>
      <c r="D3575" s="40" t="str">
        <f>IFERROR(VLOOKUP(C3575,参数表!A:D,2,0),"")</f>
        <v/>
      </c>
      <c r="E3575" s="10" t="str">
        <f>IFERROR(VLOOKUP(C3575,参数表!A:D,3,0),"")</f>
        <v/>
      </c>
      <c r="F3575" s="10" t="str">
        <f>IFERROR(VLOOKUP(C3575,参数表!A:D,4,0),"")</f>
        <v/>
      </c>
    </row>
    <row r="3576" spans="1:6">
      <c r="A3576" s="33" t="str">
        <f>COUNTIF($C$1:C3576,C3576)&amp;C3576</f>
        <v>0</v>
      </c>
      <c r="D3576" s="40" t="str">
        <f>IFERROR(VLOOKUP(C3576,参数表!A:D,2,0),"")</f>
        <v/>
      </c>
      <c r="E3576" s="10" t="str">
        <f>IFERROR(VLOOKUP(C3576,参数表!A:D,3,0),"")</f>
        <v/>
      </c>
      <c r="F3576" s="10" t="str">
        <f>IFERROR(VLOOKUP(C3576,参数表!A:D,4,0),"")</f>
        <v/>
      </c>
    </row>
    <row r="3577" spans="1:6">
      <c r="A3577" s="33" t="str">
        <f>COUNTIF($C$1:C3577,C3577)&amp;C3577</f>
        <v>0</v>
      </c>
      <c r="D3577" s="40" t="str">
        <f>IFERROR(VLOOKUP(C3577,参数表!A:D,2,0),"")</f>
        <v/>
      </c>
      <c r="E3577" s="10" t="str">
        <f>IFERROR(VLOOKUP(C3577,参数表!A:D,3,0),"")</f>
        <v/>
      </c>
      <c r="F3577" s="10" t="str">
        <f>IFERROR(VLOOKUP(C3577,参数表!A:D,4,0),"")</f>
        <v/>
      </c>
    </row>
    <row r="3578" spans="1:6">
      <c r="A3578" s="33" t="str">
        <f>COUNTIF($C$1:C3578,C3578)&amp;C3578</f>
        <v>0</v>
      </c>
      <c r="D3578" s="40" t="str">
        <f>IFERROR(VLOOKUP(C3578,参数表!A:D,2,0),"")</f>
        <v/>
      </c>
      <c r="E3578" s="10" t="str">
        <f>IFERROR(VLOOKUP(C3578,参数表!A:D,3,0),"")</f>
        <v/>
      </c>
      <c r="F3578" s="10" t="str">
        <f>IFERROR(VLOOKUP(C3578,参数表!A:D,4,0),"")</f>
        <v/>
      </c>
    </row>
    <row r="3579" spans="1:6">
      <c r="A3579" s="33" t="str">
        <f>COUNTIF($C$1:C3579,C3579)&amp;C3579</f>
        <v>0</v>
      </c>
      <c r="D3579" s="40" t="str">
        <f>IFERROR(VLOOKUP(C3579,参数表!A:D,2,0),"")</f>
        <v/>
      </c>
      <c r="E3579" s="10" t="str">
        <f>IFERROR(VLOOKUP(C3579,参数表!A:D,3,0),"")</f>
        <v/>
      </c>
      <c r="F3579" s="10" t="str">
        <f>IFERROR(VLOOKUP(C3579,参数表!A:D,4,0),"")</f>
        <v/>
      </c>
    </row>
    <row r="3580" spans="1:6">
      <c r="A3580" s="33" t="str">
        <f>COUNTIF($C$1:C3580,C3580)&amp;C3580</f>
        <v>0</v>
      </c>
      <c r="D3580" s="40" t="str">
        <f>IFERROR(VLOOKUP(C3580,参数表!A:D,2,0),"")</f>
        <v/>
      </c>
      <c r="E3580" s="10" t="str">
        <f>IFERROR(VLOOKUP(C3580,参数表!A:D,3,0),"")</f>
        <v/>
      </c>
      <c r="F3580" s="10" t="str">
        <f>IFERROR(VLOOKUP(C3580,参数表!A:D,4,0),"")</f>
        <v/>
      </c>
    </row>
    <row r="3581" spans="1:6">
      <c r="A3581" s="33" t="str">
        <f>COUNTIF($C$1:C3581,C3581)&amp;C3581</f>
        <v>0</v>
      </c>
      <c r="D3581" s="40" t="str">
        <f>IFERROR(VLOOKUP(C3581,参数表!A:D,2,0),"")</f>
        <v/>
      </c>
      <c r="E3581" s="10" t="str">
        <f>IFERROR(VLOOKUP(C3581,参数表!A:D,3,0),"")</f>
        <v/>
      </c>
      <c r="F3581" s="10" t="str">
        <f>IFERROR(VLOOKUP(C3581,参数表!A:D,4,0),"")</f>
        <v/>
      </c>
    </row>
    <row r="3582" spans="1:6">
      <c r="A3582" s="33" t="str">
        <f>COUNTIF($C$1:C3582,C3582)&amp;C3582</f>
        <v>0</v>
      </c>
      <c r="D3582" s="40" t="str">
        <f>IFERROR(VLOOKUP(C3582,参数表!A:D,2,0),"")</f>
        <v/>
      </c>
      <c r="E3582" s="10" t="str">
        <f>IFERROR(VLOOKUP(C3582,参数表!A:D,3,0),"")</f>
        <v/>
      </c>
      <c r="F3582" s="10" t="str">
        <f>IFERROR(VLOOKUP(C3582,参数表!A:D,4,0),"")</f>
        <v/>
      </c>
    </row>
    <row r="3583" spans="1:6">
      <c r="A3583" s="33" t="str">
        <f>COUNTIF($C$1:C3583,C3583)&amp;C3583</f>
        <v>0</v>
      </c>
      <c r="D3583" s="40" t="str">
        <f>IFERROR(VLOOKUP(C3583,参数表!A:D,2,0),"")</f>
        <v/>
      </c>
      <c r="E3583" s="10" t="str">
        <f>IFERROR(VLOOKUP(C3583,参数表!A:D,3,0),"")</f>
        <v/>
      </c>
      <c r="F3583" s="10" t="str">
        <f>IFERROR(VLOOKUP(C3583,参数表!A:D,4,0),"")</f>
        <v/>
      </c>
    </row>
    <row r="3584" spans="1:6">
      <c r="A3584" s="33" t="str">
        <f>COUNTIF($C$1:C3584,C3584)&amp;C3584</f>
        <v>0</v>
      </c>
      <c r="D3584" s="40" t="str">
        <f>IFERROR(VLOOKUP(C3584,参数表!A:D,2,0),"")</f>
        <v/>
      </c>
      <c r="E3584" s="10" t="str">
        <f>IFERROR(VLOOKUP(C3584,参数表!A:D,3,0),"")</f>
        <v/>
      </c>
      <c r="F3584" s="10" t="str">
        <f>IFERROR(VLOOKUP(C3584,参数表!A:D,4,0),"")</f>
        <v/>
      </c>
    </row>
    <row r="3585" spans="1:6">
      <c r="A3585" s="33" t="str">
        <f>COUNTIF($C$1:C3585,C3585)&amp;C3585</f>
        <v>0</v>
      </c>
      <c r="D3585" s="40" t="str">
        <f>IFERROR(VLOOKUP(C3585,参数表!A:D,2,0),"")</f>
        <v/>
      </c>
      <c r="E3585" s="10" t="str">
        <f>IFERROR(VLOOKUP(C3585,参数表!A:D,3,0),"")</f>
        <v/>
      </c>
      <c r="F3585" s="10" t="str">
        <f>IFERROR(VLOOKUP(C3585,参数表!A:D,4,0),"")</f>
        <v/>
      </c>
    </row>
    <row r="3586" spans="1:6">
      <c r="A3586" s="33" t="str">
        <f>COUNTIF($C$1:C3586,C3586)&amp;C3586</f>
        <v>0</v>
      </c>
      <c r="D3586" s="40" t="str">
        <f>IFERROR(VLOOKUP(C3586,参数表!A:D,2,0),"")</f>
        <v/>
      </c>
      <c r="E3586" s="10" t="str">
        <f>IFERROR(VLOOKUP(C3586,参数表!A:D,3,0),"")</f>
        <v/>
      </c>
      <c r="F3586" s="10" t="str">
        <f>IFERROR(VLOOKUP(C3586,参数表!A:D,4,0),"")</f>
        <v/>
      </c>
    </row>
    <row r="3587" spans="1:6">
      <c r="A3587" s="33" t="str">
        <f>COUNTIF($C$1:C3587,C3587)&amp;C3587</f>
        <v>0</v>
      </c>
      <c r="D3587" s="40" t="str">
        <f>IFERROR(VLOOKUP(C3587,参数表!A:D,2,0),"")</f>
        <v/>
      </c>
      <c r="E3587" s="10" t="str">
        <f>IFERROR(VLOOKUP(C3587,参数表!A:D,3,0),"")</f>
        <v/>
      </c>
      <c r="F3587" s="10" t="str">
        <f>IFERROR(VLOOKUP(C3587,参数表!A:D,4,0),"")</f>
        <v/>
      </c>
    </row>
    <row r="3588" spans="1:6">
      <c r="A3588" s="33" t="str">
        <f>COUNTIF($C$1:C3588,C3588)&amp;C3588</f>
        <v>0</v>
      </c>
      <c r="D3588" s="40" t="str">
        <f>IFERROR(VLOOKUP(C3588,参数表!A:D,2,0),"")</f>
        <v/>
      </c>
      <c r="E3588" s="10" t="str">
        <f>IFERROR(VLOOKUP(C3588,参数表!A:D,3,0),"")</f>
        <v/>
      </c>
      <c r="F3588" s="10" t="str">
        <f>IFERROR(VLOOKUP(C3588,参数表!A:D,4,0),"")</f>
        <v/>
      </c>
    </row>
    <row r="3589" spans="1:6">
      <c r="A3589" s="33" t="str">
        <f>COUNTIF($C$1:C3589,C3589)&amp;C3589</f>
        <v>0</v>
      </c>
      <c r="D3589" s="40" t="str">
        <f>IFERROR(VLOOKUP(C3589,参数表!A:D,2,0),"")</f>
        <v/>
      </c>
      <c r="E3589" s="10" t="str">
        <f>IFERROR(VLOOKUP(C3589,参数表!A:D,3,0),"")</f>
        <v/>
      </c>
      <c r="F3589" s="10" t="str">
        <f>IFERROR(VLOOKUP(C3589,参数表!A:D,4,0),"")</f>
        <v/>
      </c>
    </row>
    <row r="3590" spans="1:6">
      <c r="A3590" s="33" t="str">
        <f>COUNTIF($C$1:C3590,C3590)&amp;C3590</f>
        <v>0</v>
      </c>
      <c r="D3590" s="40" t="str">
        <f>IFERROR(VLOOKUP(C3590,参数表!A:D,2,0),"")</f>
        <v/>
      </c>
      <c r="E3590" s="10" t="str">
        <f>IFERROR(VLOOKUP(C3590,参数表!A:D,3,0),"")</f>
        <v/>
      </c>
      <c r="F3590" s="10" t="str">
        <f>IFERROR(VLOOKUP(C3590,参数表!A:D,4,0),"")</f>
        <v/>
      </c>
    </row>
    <row r="3591" spans="1:6">
      <c r="A3591" s="33" t="str">
        <f>COUNTIF($C$1:C3591,C3591)&amp;C3591</f>
        <v>0</v>
      </c>
      <c r="D3591" s="40" t="str">
        <f>IFERROR(VLOOKUP(C3591,参数表!A:D,2,0),"")</f>
        <v/>
      </c>
      <c r="E3591" s="10" t="str">
        <f>IFERROR(VLOOKUP(C3591,参数表!A:D,3,0),"")</f>
        <v/>
      </c>
      <c r="F3591" s="10" t="str">
        <f>IFERROR(VLOOKUP(C3591,参数表!A:D,4,0),"")</f>
        <v/>
      </c>
    </row>
    <row r="3592" spans="1:6">
      <c r="A3592" s="33" t="str">
        <f>COUNTIF($C$1:C3592,C3592)&amp;C3592</f>
        <v>0</v>
      </c>
      <c r="D3592" s="40" t="str">
        <f>IFERROR(VLOOKUP(C3592,参数表!A:D,2,0),"")</f>
        <v/>
      </c>
      <c r="E3592" s="10" t="str">
        <f>IFERROR(VLOOKUP(C3592,参数表!A:D,3,0),"")</f>
        <v/>
      </c>
      <c r="F3592" s="10" t="str">
        <f>IFERROR(VLOOKUP(C3592,参数表!A:D,4,0),"")</f>
        <v/>
      </c>
    </row>
    <row r="3593" spans="1:6">
      <c r="A3593" s="33" t="str">
        <f>COUNTIF($C$1:C3593,C3593)&amp;C3593</f>
        <v>0</v>
      </c>
      <c r="D3593" s="40" t="str">
        <f>IFERROR(VLOOKUP(C3593,参数表!A:D,2,0),"")</f>
        <v/>
      </c>
      <c r="E3593" s="10" t="str">
        <f>IFERROR(VLOOKUP(C3593,参数表!A:D,3,0),"")</f>
        <v/>
      </c>
      <c r="F3593" s="10" t="str">
        <f>IFERROR(VLOOKUP(C3593,参数表!A:D,4,0),"")</f>
        <v/>
      </c>
    </row>
    <row r="3594" spans="1:6">
      <c r="A3594" s="33" t="str">
        <f>COUNTIF($C$1:C3594,C3594)&amp;C3594</f>
        <v>0</v>
      </c>
      <c r="D3594" s="40" t="str">
        <f>IFERROR(VLOOKUP(C3594,参数表!A:D,2,0),"")</f>
        <v/>
      </c>
      <c r="E3594" s="10" t="str">
        <f>IFERROR(VLOOKUP(C3594,参数表!A:D,3,0),"")</f>
        <v/>
      </c>
      <c r="F3594" s="10" t="str">
        <f>IFERROR(VLOOKUP(C3594,参数表!A:D,4,0),"")</f>
        <v/>
      </c>
    </row>
    <row r="3595" spans="1:6">
      <c r="A3595" s="33" t="str">
        <f>COUNTIF($C$1:C3595,C3595)&amp;C3595</f>
        <v>0</v>
      </c>
      <c r="D3595" s="40" t="str">
        <f>IFERROR(VLOOKUP(C3595,参数表!A:D,2,0),"")</f>
        <v/>
      </c>
      <c r="E3595" s="10" t="str">
        <f>IFERROR(VLOOKUP(C3595,参数表!A:D,3,0),"")</f>
        <v/>
      </c>
      <c r="F3595" s="10" t="str">
        <f>IFERROR(VLOOKUP(C3595,参数表!A:D,4,0),"")</f>
        <v/>
      </c>
    </row>
    <row r="3596" spans="1:6">
      <c r="A3596" s="33" t="str">
        <f>COUNTIF($C$1:C3596,C3596)&amp;C3596</f>
        <v>0</v>
      </c>
      <c r="D3596" s="40" t="str">
        <f>IFERROR(VLOOKUP(C3596,参数表!A:D,2,0),"")</f>
        <v/>
      </c>
      <c r="E3596" s="10" t="str">
        <f>IFERROR(VLOOKUP(C3596,参数表!A:D,3,0),"")</f>
        <v/>
      </c>
      <c r="F3596" s="10" t="str">
        <f>IFERROR(VLOOKUP(C3596,参数表!A:D,4,0),"")</f>
        <v/>
      </c>
    </row>
    <row r="3597" spans="1:6">
      <c r="A3597" s="33" t="str">
        <f>COUNTIF($C$1:C3597,C3597)&amp;C3597</f>
        <v>0</v>
      </c>
      <c r="D3597" s="40" t="str">
        <f>IFERROR(VLOOKUP(C3597,参数表!A:D,2,0),"")</f>
        <v/>
      </c>
      <c r="E3597" s="10" t="str">
        <f>IFERROR(VLOOKUP(C3597,参数表!A:D,3,0),"")</f>
        <v/>
      </c>
      <c r="F3597" s="10" t="str">
        <f>IFERROR(VLOOKUP(C3597,参数表!A:D,4,0),"")</f>
        <v/>
      </c>
    </row>
    <row r="3598" spans="1:6">
      <c r="A3598" s="33" t="str">
        <f>COUNTIF($C$1:C3598,C3598)&amp;C3598</f>
        <v>0</v>
      </c>
      <c r="D3598" s="40" t="str">
        <f>IFERROR(VLOOKUP(C3598,参数表!A:D,2,0),"")</f>
        <v/>
      </c>
      <c r="E3598" s="10" t="str">
        <f>IFERROR(VLOOKUP(C3598,参数表!A:D,3,0),"")</f>
        <v/>
      </c>
      <c r="F3598" s="10" t="str">
        <f>IFERROR(VLOOKUP(C3598,参数表!A:D,4,0),"")</f>
        <v/>
      </c>
    </row>
    <row r="3599" spans="1:6">
      <c r="A3599" s="33" t="str">
        <f>COUNTIF($C$1:C3599,C3599)&amp;C3599</f>
        <v>0</v>
      </c>
      <c r="D3599" s="40" t="str">
        <f>IFERROR(VLOOKUP(C3599,参数表!A:D,2,0),"")</f>
        <v/>
      </c>
      <c r="E3599" s="10" t="str">
        <f>IFERROR(VLOOKUP(C3599,参数表!A:D,3,0),"")</f>
        <v/>
      </c>
      <c r="F3599" s="10" t="str">
        <f>IFERROR(VLOOKUP(C3599,参数表!A:D,4,0),"")</f>
        <v/>
      </c>
    </row>
    <row r="3600" spans="1:6">
      <c r="A3600" s="33" t="str">
        <f>COUNTIF($C$1:C3600,C3600)&amp;C3600</f>
        <v>0</v>
      </c>
      <c r="D3600" s="40" t="str">
        <f>IFERROR(VLOOKUP(C3600,参数表!A:D,2,0),"")</f>
        <v/>
      </c>
      <c r="E3600" s="10" t="str">
        <f>IFERROR(VLOOKUP(C3600,参数表!A:D,3,0),"")</f>
        <v/>
      </c>
      <c r="F3600" s="10" t="str">
        <f>IFERROR(VLOOKUP(C3600,参数表!A:D,4,0),"")</f>
        <v/>
      </c>
    </row>
    <row r="3601" spans="1:6">
      <c r="A3601" s="33" t="str">
        <f>COUNTIF($C$1:C3601,C3601)&amp;C3601</f>
        <v>0</v>
      </c>
      <c r="D3601" s="40" t="str">
        <f>IFERROR(VLOOKUP(C3601,参数表!A:D,2,0),"")</f>
        <v/>
      </c>
      <c r="E3601" s="10" t="str">
        <f>IFERROR(VLOOKUP(C3601,参数表!A:D,3,0),"")</f>
        <v/>
      </c>
      <c r="F3601" s="10" t="str">
        <f>IFERROR(VLOOKUP(C3601,参数表!A:D,4,0),"")</f>
        <v/>
      </c>
    </row>
    <row r="3602" spans="1:6">
      <c r="A3602" s="33" t="str">
        <f>COUNTIF($C$1:C3602,C3602)&amp;C3602</f>
        <v>0</v>
      </c>
      <c r="D3602" s="40" t="str">
        <f>IFERROR(VLOOKUP(C3602,参数表!A:D,2,0),"")</f>
        <v/>
      </c>
      <c r="E3602" s="10" t="str">
        <f>IFERROR(VLOOKUP(C3602,参数表!A:D,3,0),"")</f>
        <v/>
      </c>
      <c r="F3602" s="10" t="str">
        <f>IFERROR(VLOOKUP(C3602,参数表!A:D,4,0),"")</f>
        <v/>
      </c>
    </row>
    <row r="3603" spans="1:6">
      <c r="A3603" s="33" t="str">
        <f>COUNTIF($C$1:C3603,C3603)&amp;C3603</f>
        <v>0</v>
      </c>
      <c r="D3603" s="40" t="str">
        <f>IFERROR(VLOOKUP(C3603,参数表!A:D,2,0),"")</f>
        <v/>
      </c>
      <c r="E3603" s="10" t="str">
        <f>IFERROR(VLOOKUP(C3603,参数表!A:D,3,0),"")</f>
        <v/>
      </c>
      <c r="F3603" s="10" t="str">
        <f>IFERROR(VLOOKUP(C3603,参数表!A:D,4,0),"")</f>
        <v/>
      </c>
    </row>
    <row r="3604" spans="1:6">
      <c r="A3604" s="33" t="str">
        <f>COUNTIF($C$1:C3604,C3604)&amp;C3604</f>
        <v>0</v>
      </c>
      <c r="D3604" s="40" t="str">
        <f>IFERROR(VLOOKUP(C3604,参数表!A:D,2,0),"")</f>
        <v/>
      </c>
      <c r="E3604" s="10" t="str">
        <f>IFERROR(VLOOKUP(C3604,参数表!A:D,3,0),"")</f>
        <v/>
      </c>
      <c r="F3604" s="10" t="str">
        <f>IFERROR(VLOOKUP(C3604,参数表!A:D,4,0),"")</f>
        <v/>
      </c>
    </row>
    <row r="3605" spans="1:6">
      <c r="A3605" s="33" t="str">
        <f>COUNTIF($C$1:C3605,C3605)&amp;C3605</f>
        <v>0</v>
      </c>
      <c r="D3605" s="40" t="str">
        <f>IFERROR(VLOOKUP(C3605,参数表!A:D,2,0),"")</f>
        <v/>
      </c>
      <c r="E3605" s="10" t="str">
        <f>IFERROR(VLOOKUP(C3605,参数表!A:D,3,0),"")</f>
        <v/>
      </c>
      <c r="F3605" s="10" t="str">
        <f>IFERROR(VLOOKUP(C3605,参数表!A:D,4,0),"")</f>
        <v/>
      </c>
    </row>
    <row r="3606" spans="1:6">
      <c r="A3606" s="33" t="str">
        <f>COUNTIF($C$1:C3606,C3606)&amp;C3606</f>
        <v>0</v>
      </c>
      <c r="D3606" s="40" t="str">
        <f>IFERROR(VLOOKUP(C3606,参数表!A:D,2,0),"")</f>
        <v/>
      </c>
      <c r="E3606" s="10" t="str">
        <f>IFERROR(VLOOKUP(C3606,参数表!A:D,3,0),"")</f>
        <v/>
      </c>
      <c r="F3606" s="10" t="str">
        <f>IFERROR(VLOOKUP(C3606,参数表!A:D,4,0),"")</f>
        <v/>
      </c>
    </row>
    <row r="3607" spans="1:6">
      <c r="A3607" s="33" t="str">
        <f>COUNTIF($C$1:C3607,C3607)&amp;C3607</f>
        <v>0</v>
      </c>
      <c r="D3607" s="40" t="str">
        <f>IFERROR(VLOOKUP(C3607,参数表!A:D,2,0),"")</f>
        <v/>
      </c>
      <c r="E3607" s="10" t="str">
        <f>IFERROR(VLOOKUP(C3607,参数表!A:D,3,0),"")</f>
        <v/>
      </c>
      <c r="F3607" s="10" t="str">
        <f>IFERROR(VLOOKUP(C3607,参数表!A:D,4,0),"")</f>
        <v/>
      </c>
    </row>
    <row r="3608" spans="1:6">
      <c r="A3608" s="33" t="str">
        <f>COUNTIF($C$1:C3608,C3608)&amp;C3608</f>
        <v>0</v>
      </c>
      <c r="D3608" s="40" t="str">
        <f>IFERROR(VLOOKUP(C3608,参数表!A:D,2,0),"")</f>
        <v/>
      </c>
      <c r="E3608" s="10" t="str">
        <f>IFERROR(VLOOKUP(C3608,参数表!A:D,3,0),"")</f>
        <v/>
      </c>
      <c r="F3608" s="10" t="str">
        <f>IFERROR(VLOOKUP(C3608,参数表!A:D,4,0),"")</f>
        <v/>
      </c>
    </row>
    <row r="3609" spans="1:6">
      <c r="A3609" s="33" t="str">
        <f>COUNTIF($C$1:C3609,C3609)&amp;C3609</f>
        <v>0</v>
      </c>
      <c r="D3609" s="40" t="str">
        <f>IFERROR(VLOOKUP(C3609,参数表!A:D,2,0),"")</f>
        <v/>
      </c>
      <c r="E3609" s="10" t="str">
        <f>IFERROR(VLOOKUP(C3609,参数表!A:D,3,0),"")</f>
        <v/>
      </c>
      <c r="F3609" s="10" t="str">
        <f>IFERROR(VLOOKUP(C3609,参数表!A:D,4,0),"")</f>
        <v/>
      </c>
    </row>
    <row r="3610" spans="1:6">
      <c r="A3610" s="33" t="str">
        <f>COUNTIF($C$1:C3610,C3610)&amp;C3610</f>
        <v>0</v>
      </c>
      <c r="D3610" s="40" t="str">
        <f>IFERROR(VLOOKUP(C3610,参数表!A:D,2,0),"")</f>
        <v/>
      </c>
      <c r="E3610" s="10" t="str">
        <f>IFERROR(VLOOKUP(C3610,参数表!A:D,3,0),"")</f>
        <v/>
      </c>
      <c r="F3610" s="10" t="str">
        <f>IFERROR(VLOOKUP(C3610,参数表!A:D,4,0),"")</f>
        <v/>
      </c>
    </row>
    <row r="3611" spans="1:6">
      <c r="A3611" s="33" t="str">
        <f>COUNTIF($C$1:C3611,C3611)&amp;C3611</f>
        <v>0</v>
      </c>
      <c r="D3611" s="40" t="str">
        <f>IFERROR(VLOOKUP(C3611,参数表!A:D,2,0),"")</f>
        <v/>
      </c>
      <c r="E3611" s="10" t="str">
        <f>IFERROR(VLOOKUP(C3611,参数表!A:D,3,0),"")</f>
        <v/>
      </c>
      <c r="F3611" s="10" t="str">
        <f>IFERROR(VLOOKUP(C3611,参数表!A:D,4,0),"")</f>
        <v/>
      </c>
    </row>
    <row r="3612" spans="1:6">
      <c r="A3612" s="33" t="str">
        <f>COUNTIF($C$1:C3612,C3612)&amp;C3612</f>
        <v>0</v>
      </c>
      <c r="D3612" s="40" t="str">
        <f>IFERROR(VLOOKUP(C3612,参数表!A:D,2,0),"")</f>
        <v/>
      </c>
      <c r="E3612" s="10" t="str">
        <f>IFERROR(VLOOKUP(C3612,参数表!A:D,3,0),"")</f>
        <v/>
      </c>
      <c r="F3612" s="10" t="str">
        <f>IFERROR(VLOOKUP(C3612,参数表!A:D,4,0),"")</f>
        <v/>
      </c>
    </row>
    <row r="3613" spans="1:6">
      <c r="A3613" s="33" t="str">
        <f>COUNTIF($C$1:C3613,C3613)&amp;C3613</f>
        <v>0</v>
      </c>
      <c r="D3613" s="40" t="str">
        <f>IFERROR(VLOOKUP(C3613,参数表!A:D,2,0),"")</f>
        <v/>
      </c>
      <c r="E3613" s="10" t="str">
        <f>IFERROR(VLOOKUP(C3613,参数表!A:D,3,0),"")</f>
        <v/>
      </c>
      <c r="F3613" s="10" t="str">
        <f>IFERROR(VLOOKUP(C3613,参数表!A:D,4,0),"")</f>
        <v/>
      </c>
    </row>
    <row r="3614" spans="1:6">
      <c r="A3614" s="33" t="str">
        <f>COUNTIF($C$1:C3614,C3614)&amp;C3614</f>
        <v>0</v>
      </c>
      <c r="D3614" s="40" t="str">
        <f>IFERROR(VLOOKUP(C3614,参数表!A:D,2,0),"")</f>
        <v/>
      </c>
      <c r="E3614" s="10" t="str">
        <f>IFERROR(VLOOKUP(C3614,参数表!A:D,3,0),"")</f>
        <v/>
      </c>
      <c r="F3614" s="10" t="str">
        <f>IFERROR(VLOOKUP(C3614,参数表!A:D,4,0),"")</f>
        <v/>
      </c>
    </row>
    <row r="3615" spans="1:6">
      <c r="A3615" s="33" t="str">
        <f>COUNTIF($C$1:C3615,C3615)&amp;C3615</f>
        <v>0</v>
      </c>
      <c r="D3615" s="40" t="str">
        <f>IFERROR(VLOOKUP(C3615,参数表!A:D,2,0),"")</f>
        <v/>
      </c>
      <c r="E3615" s="10" t="str">
        <f>IFERROR(VLOOKUP(C3615,参数表!A:D,3,0),"")</f>
        <v/>
      </c>
      <c r="F3615" s="10" t="str">
        <f>IFERROR(VLOOKUP(C3615,参数表!A:D,4,0),"")</f>
        <v/>
      </c>
    </row>
    <row r="3616" spans="1:6">
      <c r="A3616" s="33" t="str">
        <f>COUNTIF($C$1:C3616,C3616)&amp;C3616</f>
        <v>0</v>
      </c>
      <c r="D3616" s="40" t="str">
        <f>IFERROR(VLOOKUP(C3616,参数表!A:D,2,0),"")</f>
        <v/>
      </c>
      <c r="E3616" s="10" t="str">
        <f>IFERROR(VLOOKUP(C3616,参数表!A:D,3,0),"")</f>
        <v/>
      </c>
      <c r="F3616" s="10" t="str">
        <f>IFERROR(VLOOKUP(C3616,参数表!A:D,4,0),"")</f>
        <v/>
      </c>
    </row>
    <row r="3617" spans="1:6">
      <c r="A3617" s="33" t="str">
        <f>COUNTIF($C$1:C3617,C3617)&amp;C3617</f>
        <v>0</v>
      </c>
      <c r="D3617" s="40" t="str">
        <f>IFERROR(VLOOKUP(C3617,参数表!A:D,2,0),"")</f>
        <v/>
      </c>
      <c r="E3617" s="10" t="str">
        <f>IFERROR(VLOOKUP(C3617,参数表!A:D,3,0),"")</f>
        <v/>
      </c>
      <c r="F3617" s="10" t="str">
        <f>IFERROR(VLOOKUP(C3617,参数表!A:D,4,0),"")</f>
        <v/>
      </c>
    </row>
    <row r="3618" spans="1:6">
      <c r="A3618" s="33" t="str">
        <f>COUNTIF($C$1:C3618,C3618)&amp;C3618</f>
        <v>0</v>
      </c>
      <c r="D3618" s="40" t="str">
        <f>IFERROR(VLOOKUP(C3618,参数表!A:D,2,0),"")</f>
        <v/>
      </c>
      <c r="E3618" s="10" t="str">
        <f>IFERROR(VLOOKUP(C3618,参数表!A:D,3,0),"")</f>
        <v/>
      </c>
      <c r="F3618" s="10" t="str">
        <f>IFERROR(VLOOKUP(C3618,参数表!A:D,4,0),"")</f>
        <v/>
      </c>
    </row>
    <row r="3619" spans="1:6">
      <c r="A3619" s="33" t="str">
        <f>COUNTIF($C$1:C3619,C3619)&amp;C3619</f>
        <v>0</v>
      </c>
      <c r="D3619" s="40" t="str">
        <f>IFERROR(VLOOKUP(C3619,参数表!A:D,2,0),"")</f>
        <v/>
      </c>
      <c r="E3619" s="10" t="str">
        <f>IFERROR(VLOOKUP(C3619,参数表!A:D,3,0),"")</f>
        <v/>
      </c>
      <c r="F3619" s="10" t="str">
        <f>IFERROR(VLOOKUP(C3619,参数表!A:D,4,0),"")</f>
        <v/>
      </c>
    </row>
    <row r="3620" spans="1:6">
      <c r="A3620" s="33" t="str">
        <f>COUNTIF($C$1:C3620,C3620)&amp;C3620</f>
        <v>0</v>
      </c>
      <c r="D3620" s="40" t="str">
        <f>IFERROR(VLOOKUP(C3620,参数表!A:D,2,0),"")</f>
        <v/>
      </c>
      <c r="E3620" s="10" t="str">
        <f>IFERROR(VLOOKUP(C3620,参数表!A:D,3,0),"")</f>
        <v/>
      </c>
      <c r="F3620" s="10" t="str">
        <f>IFERROR(VLOOKUP(C3620,参数表!A:D,4,0),"")</f>
        <v/>
      </c>
    </row>
    <row r="3621" spans="1:6">
      <c r="A3621" s="33" t="str">
        <f>COUNTIF($C$1:C3621,C3621)&amp;C3621</f>
        <v>0</v>
      </c>
      <c r="D3621" s="40" t="str">
        <f>IFERROR(VLOOKUP(C3621,参数表!A:D,2,0),"")</f>
        <v/>
      </c>
      <c r="E3621" s="10" t="str">
        <f>IFERROR(VLOOKUP(C3621,参数表!A:D,3,0),"")</f>
        <v/>
      </c>
      <c r="F3621" s="10" t="str">
        <f>IFERROR(VLOOKUP(C3621,参数表!A:D,4,0),"")</f>
        <v/>
      </c>
    </row>
    <row r="3622" spans="1:6">
      <c r="A3622" s="33" t="str">
        <f>COUNTIF($C$1:C3622,C3622)&amp;C3622</f>
        <v>0</v>
      </c>
      <c r="D3622" s="40" t="str">
        <f>IFERROR(VLOOKUP(C3622,参数表!A:D,2,0),"")</f>
        <v/>
      </c>
      <c r="E3622" s="10" t="str">
        <f>IFERROR(VLOOKUP(C3622,参数表!A:D,3,0),"")</f>
        <v/>
      </c>
      <c r="F3622" s="10" t="str">
        <f>IFERROR(VLOOKUP(C3622,参数表!A:D,4,0),"")</f>
        <v/>
      </c>
    </row>
    <row r="3623" spans="1:6">
      <c r="A3623" s="33" t="str">
        <f>COUNTIF($C$1:C3623,C3623)&amp;C3623</f>
        <v>0</v>
      </c>
      <c r="D3623" s="40" t="str">
        <f>IFERROR(VLOOKUP(C3623,参数表!A:D,2,0),"")</f>
        <v/>
      </c>
      <c r="E3623" s="10" t="str">
        <f>IFERROR(VLOOKUP(C3623,参数表!A:D,3,0),"")</f>
        <v/>
      </c>
      <c r="F3623" s="10" t="str">
        <f>IFERROR(VLOOKUP(C3623,参数表!A:D,4,0),"")</f>
        <v/>
      </c>
    </row>
    <row r="3624" spans="1:6">
      <c r="A3624" s="33" t="str">
        <f>COUNTIF($C$1:C3624,C3624)&amp;C3624</f>
        <v>0</v>
      </c>
      <c r="D3624" s="40" t="str">
        <f>IFERROR(VLOOKUP(C3624,参数表!A:D,2,0),"")</f>
        <v/>
      </c>
      <c r="E3624" s="10" t="str">
        <f>IFERROR(VLOOKUP(C3624,参数表!A:D,3,0),"")</f>
        <v/>
      </c>
      <c r="F3624" s="10" t="str">
        <f>IFERROR(VLOOKUP(C3624,参数表!A:D,4,0),"")</f>
        <v/>
      </c>
    </row>
    <row r="3625" spans="1:6">
      <c r="A3625" s="33" t="str">
        <f>COUNTIF($C$1:C3625,C3625)&amp;C3625</f>
        <v>0</v>
      </c>
      <c r="D3625" s="40" t="str">
        <f>IFERROR(VLOOKUP(C3625,参数表!A:D,2,0),"")</f>
        <v/>
      </c>
      <c r="E3625" s="10" t="str">
        <f>IFERROR(VLOOKUP(C3625,参数表!A:D,3,0),"")</f>
        <v/>
      </c>
      <c r="F3625" s="10" t="str">
        <f>IFERROR(VLOOKUP(C3625,参数表!A:D,4,0),"")</f>
        <v/>
      </c>
    </row>
    <row r="3626" spans="1:6">
      <c r="A3626" s="33" t="str">
        <f>COUNTIF($C$1:C3626,C3626)&amp;C3626</f>
        <v>0</v>
      </c>
      <c r="D3626" s="40" t="str">
        <f>IFERROR(VLOOKUP(C3626,参数表!A:D,2,0),"")</f>
        <v/>
      </c>
      <c r="E3626" s="10" t="str">
        <f>IFERROR(VLOOKUP(C3626,参数表!A:D,3,0),"")</f>
        <v/>
      </c>
      <c r="F3626" s="10" t="str">
        <f>IFERROR(VLOOKUP(C3626,参数表!A:D,4,0),"")</f>
        <v/>
      </c>
    </row>
    <row r="3627" spans="1:6">
      <c r="A3627" s="33" t="str">
        <f>COUNTIF($C$1:C3627,C3627)&amp;C3627</f>
        <v>0</v>
      </c>
      <c r="D3627" s="40" t="str">
        <f>IFERROR(VLOOKUP(C3627,参数表!A:D,2,0),"")</f>
        <v/>
      </c>
      <c r="E3627" s="10" t="str">
        <f>IFERROR(VLOOKUP(C3627,参数表!A:D,3,0),"")</f>
        <v/>
      </c>
      <c r="F3627" s="10" t="str">
        <f>IFERROR(VLOOKUP(C3627,参数表!A:D,4,0),"")</f>
        <v/>
      </c>
    </row>
    <row r="3628" spans="1:6">
      <c r="A3628" s="33" t="str">
        <f>COUNTIF($C$1:C3628,C3628)&amp;C3628</f>
        <v>0</v>
      </c>
      <c r="D3628" s="40" t="str">
        <f>IFERROR(VLOOKUP(C3628,参数表!A:D,2,0),"")</f>
        <v/>
      </c>
      <c r="E3628" s="10" t="str">
        <f>IFERROR(VLOOKUP(C3628,参数表!A:D,3,0),"")</f>
        <v/>
      </c>
      <c r="F3628" s="10" t="str">
        <f>IFERROR(VLOOKUP(C3628,参数表!A:D,4,0),"")</f>
        <v/>
      </c>
    </row>
    <row r="3629" spans="1:6">
      <c r="A3629" s="33" t="str">
        <f>COUNTIF($C$1:C3629,C3629)&amp;C3629</f>
        <v>0</v>
      </c>
      <c r="D3629" s="40" t="str">
        <f>IFERROR(VLOOKUP(C3629,参数表!A:D,2,0),"")</f>
        <v/>
      </c>
      <c r="E3629" s="10" t="str">
        <f>IFERROR(VLOOKUP(C3629,参数表!A:D,3,0),"")</f>
        <v/>
      </c>
      <c r="F3629" s="10" t="str">
        <f>IFERROR(VLOOKUP(C3629,参数表!A:D,4,0),"")</f>
        <v/>
      </c>
    </row>
    <row r="3630" spans="1:6">
      <c r="A3630" s="33" t="str">
        <f>COUNTIF($C$1:C3630,C3630)&amp;C3630</f>
        <v>0</v>
      </c>
      <c r="D3630" s="40" t="str">
        <f>IFERROR(VLOOKUP(C3630,参数表!A:D,2,0),"")</f>
        <v/>
      </c>
      <c r="E3630" s="10" t="str">
        <f>IFERROR(VLOOKUP(C3630,参数表!A:D,3,0),"")</f>
        <v/>
      </c>
      <c r="F3630" s="10" t="str">
        <f>IFERROR(VLOOKUP(C3630,参数表!A:D,4,0),"")</f>
        <v/>
      </c>
    </row>
    <row r="3631" spans="1:6">
      <c r="A3631" s="33" t="str">
        <f>COUNTIF($C$1:C3631,C3631)&amp;C3631</f>
        <v>0</v>
      </c>
      <c r="D3631" s="40" t="str">
        <f>IFERROR(VLOOKUP(C3631,参数表!A:D,2,0),"")</f>
        <v/>
      </c>
      <c r="E3631" s="10" t="str">
        <f>IFERROR(VLOOKUP(C3631,参数表!A:D,3,0),"")</f>
        <v/>
      </c>
      <c r="F3631" s="10" t="str">
        <f>IFERROR(VLOOKUP(C3631,参数表!A:D,4,0),"")</f>
        <v/>
      </c>
    </row>
    <row r="3632" spans="1:6">
      <c r="A3632" s="33" t="str">
        <f>COUNTIF($C$1:C3632,C3632)&amp;C3632</f>
        <v>0</v>
      </c>
      <c r="D3632" s="40" t="str">
        <f>IFERROR(VLOOKUP(C3632,参数表!A:D,2,0),"")</f>
        <v/>
      </c>
      <c r="E3632" s="10" t="str">
        <f>IFERROR(VLOOKUP(C3632,参数表!A:D,3,0),"")</f>
        <v/>
      </c>
      <c r="F3632" s="10" t="str">
        <f>IFERROR(VLOOKUP(C3632,参数表!A:D,4,0),"")</f>
        <v/>
      </c>
    </row>
    <row r="3633" spans="1:6">
      <c r="A3633" s="33" t="str">
        <f>COUNTIF($C$1:C3633,C3633)&amp;C3633</f>
        <v>0</v>
      </c>
      <c r="D3633" s="40" t="str">
        <f>IFERROR(VLOOKUP(C3633,参数表!A:D,2,0),"")</f>
        <v/>
      </c>
      <c r="E3633" s="10" t="str">
        <f>IFERROR(VLOOKUP(C3633,参数表!A:D,3,0),"")</f>
        <v/>
      </c>
      <c r="F3633" s="10" t="str">
        <f>IFERROR(VLOOKUP(C3633,参数表!A:D,4,0),"")</f>
        <v/>
      </c>
    </row>
    <row r="3634" spans="1:6">
      <c r="A3634" s="33" t="str">
        <f>COUNTIF($C$1:C3634,C3634)&amp;C3634</f>
        <v>0</v>
      </c>
      <c r="D3634" s="40" t="str">
        <f>IFERROR(VLOOKUP(C3634,参数表!A:D,2,0),"")</f>
        <v/>
      </c>
      <c r="E3634" s="10" t="str">
        <f>IFERROR(VLOOKUP(C3634,参数表!A:D,3,0),"")</f>
        <v/>
      </c>
      <c r="F3634" s="10" t="str">
        <f>IFERROR(VLOOKUP(C3634,参数表!A:D,4,0),"")</f>
        <v/>
      </c>
    </row>
    <row r="3635" spans="1:6">
      <c r="A3635" s="33" t="str">
        <f>COUNTIF($C$1:C3635,C3635)&amp;C3635</f>
        <v>0</v>
      </c>
      <c r="D3635" s="40" t="str">
        <f>IFERROR(VLOOKUP(C3635,参数表!A:D,2,0),"")</f>
        <v/>
      </c>
      <c r="E3635" s="10" t="str">
        <f>IFERROR(VLOOKUP(C3635,参数表!A:D,3,0),"")</f>
        <v/>
      </c>
      <c r="F3635" s="10" t="str">
        <f>IFERROR(VLOOKUP(C3635,参数表!A:D,4,0),"")</f>
        <v/>
      </c>
    </row>
    <row r="3636" spans="1:6">
      <c r="A3636" s="33" t="str">
        <f>COUNTIF($C$1:C3636,C3636)&amp;C3636</f>
        <v>0</v>
      </c>
      <c r="D3636" s="40" t="str">
        <f>IFERROR(VLOOKUP(C3636,参数表!A:D,2,0),"")</f>
        <v/>
      </c>
      <c r="E3636" s="10" t="str">
        <f>IFERROR(VLOOKUP(C3636,参数表!A:D,3,0),"")</f>
        <v/>
      </c>
      <c r="F3636" s="10" t="str">
        <f>IFERROR(VLOOKUP(C3636,参数表!A:D,4,0),"")</f>
        <v/>
      </c>
    </row>
    <row r="3637" spans="1:6">
      <c r="A3637" s="33" t="str">
        <f>COUNTIF($C$1:C3637,C3637)&amp;C3637</f>
        <v>0</v>
      </c>
      <c r="D3637" s="40" t="str">
        <f>IFERROR(VLOOKUP(C3637,参数表!A:D,2,0),"")</f>
        <v/>
      </c>
      <c r="E3637" s="10" t="str">
        <f>IFERROR(VLOOKUP(C3637,参数表!A:D,3,0),"")</f>
        <v/>
      </c>
      <c r="F3637" s="10" t="str">
        <f>IFERROR(VLOOKUP(C3637,参数表!A:D,4,0),"")</f>
        <v/>
      </c>
    </row>
    <row r="3638" spans="1:6">
      <c r="A3638" s="33" t="str">
        <f>COUNTIF($C$1:C3638,C3638)&amp;C3638</f>
        <v>0</v>
      </c>
      <c r="D3638" s="40" t="str">
        <f>IFERROR(VLOOKUP(C3638,参数表!A:D,2,0),"")</f>
        <v/>
      </c>
      <c r="E3638" s="10" t="str">
        <f>IFERROR(VLOOKUP(C3638,参数表!A:D,3,0),"")</f>
        <v/>
      </c>
      <c r="F3638" s="10" t="str">
        <f>IFERROR(VLOOKUP(C3638,参数表!A:D,4,0),"")</f>
        <v/>
      </c>
    </row>
    <row r="3639" spans="1:6">
      <c r="A3639" s="33" t="str">
        <f>COUNTIF($C$1:C3639,C3639)&amp;C3639</f>
        <v>0</v>
      </c>
      <c r="D3639" s="40" t="str">
        <f>IFERROR(VLOOKUP(C3639,参数表!A:D,2,0),"")</f>
        <v/>
      </c>
      <c r="E3639" s="10" t="str">
        <f>IFERROR(VLOOKUP(C3639,参数表!A:D,3,0),"")</f>
        <v/>
      </c>
      <c r="F3639" s="10" t="str">
        <f>IFERROR(VLOOKUP(C3639,参数表!A:D,4,0),"")</f>
        <v/>
      </c>
    </row>
    <row r="3640" spans="1:6">
      <c r="A3640" s="33" t="str">
        <f>COUNTIF($C$1:C3640,C3640)&amp;C3640</f>
        <v>0</v>
      </c>
      <c r="D3640" s="40" t="str">
        <f>IFERROR(VLOOKUP(C3640,参数表!A:D,2,0),"")</f>
        <v/>
      </c>
      <c r="E3640" s="10" t="str">
        <f>IFERROR(VLOOKUP(C3640,参数表!A:D,3,0),"")</f>
        <v/>
      </c>
      <c r="F3640" s="10" t="str">
        <f>IFERROR(VLOOKUP(C3640,参数表!A:D,4,0),"")</f>
        <v/>
      </c>
    </row>
    <row r="3641" spans="1:6">
      <c r="A3641" s="33" t="str">
        <f>COUNTIF($C$1:C3641,C3641)&amp;C3641</f>
        <v>0</v>
      </c>
      <c r="D3641" s="40" t="str">
        <f>IFERROR(VLOOKUP(C3641,参数表!A:D,2,0),"")</f>
        <v/>
      </c>
      <c r="E3641" s="10" t="str">
        <f>IFERROR(VLOOKUP(C3641,参数表!A:D,3,0),"")</f>
        <v/>
      </c>
      <c r="F3641" s="10" t="str">
        <f>IFERROR(VLOOKUP(C3641,参数表!A:D,4,0),"")</f>
        <v/>
      </c>
    </row>
    <row r="3642" spans="1:6">
      <c r="A3642" s="33" t="str">
        <f>COUNTIF($C$1:C3642,C3642)&amp;C3642</f>
        <v>0</v>
      </c>
      <c r="D3642" s="40" t="str">
        <f>IFERROR(VLOOKUP(C3642,参数表!A:D,2,0),"")</f>
        <v/>
      </c>
      <c r="E3642" s="10" t="str">
        <f>IFERROR(VLOOKUP(C3642,参数表!A:D,3,0),"")</f>
        <v/>
      </c>
      <c r="F3642" s="10" t="str">
        <f>IFERROR(VLOOKUP(C3642,参数表!A:D,4,0),"")</f>
        <v/>
      </c>
    </row>
    <row r="3643" spans="1:6">
      <c r="A3643" s="33" t="str">
        <f>COUNTIF($C$1:C3643,C3643)&amp;C3643</f>
        <v>0</v>
      </c>
      <c r="D3643" s="40" t="str">
        <f>IFERROR(VLOOKUP(C3643,参数表!A:D,2,0),"")</f>
        <v/>
      </c>
      <c r="E3643" s="10" t="str">
        <f>IFERROR(VLOOKUP(C3643,参数表!A:D,3,0),"")</f>
        <v/>
      </c>
      <c r="F3643" s="10" t="str">
        <f>IFERROR(VLOOKUP(C3643,参数表!A:D,4,0),"")</f>
        <v/>
      </c>
    </row>
    <row r="3644" spans="1:6">
      <c r="A3644" s="33" t="str">
        <f>COUNTIF($C$1:C3644,C3644)&amp;C3644</f>
        <v>0</v>
      </c>
      <c r="D3644" s="40" t="str">
        <f>IFERROR(VLOOKUP(C3644,参数表!A:D,2,0),"")</f>
        <v/>
      </c>
      <c r="E3644" s="10" t="str">
        <f>IFERROR(VLOOKUP(C3644,参数表!A:D,3,0),"")</f>
        <v/>
      </c>
      <c r="F3644" s="10" t="str">
        <f>IFERROR(VLOOKUP(C3644,参数表!A:D,4,0),"")</f>
        <v/>
      </c>
    </row>
    <row r="3645" spans="1:6">
      <c r="A3645" s="33" t="str">
        <f>COUNTIF($C$1:C3645,C3645)&amp;C3645</f>
        <v>0</v>
      </c>
      <c r="D3645" s="40" t="str">
        <f>IFERROR(VLOOKUP(C3645,参数表!A:D,2,0),"")</f>
        <v/>
      </c>
      <c r="E3645" s="10" t="str">
        <f>IFERROR(VLOOKUP(C3645,参数表!A:D,3,0),"")</f>
        <v/>
      </c>
      <c r="F3645" s="10" t="str">
        <f>IFERROR(VLOOKUP(C3645,参数表!A:D,4,0),"")</f>
        <v/>
      </c>
    </row>
    <row r="3646" spans="1:6">
      <c r="A3646" s="33" t="str">
        <f>COUNTIF($C$1:C3646,C3646)&amp;C3646</f>
        <v>0</v>
      </c>
      <c r="D3646" s="40" t="str">
        <f>IFERROR(VLOOKUP(C3646,参数表!A:D,2,0),"")</f>
        <v/>
      </c>
      <c r="E3646" s="10" t="str">
        <f>IFERROR(VLOOKUP(C3646,参数表!A:D,3,0),"")</f>
        <v/>
      </c>
      <c r="F3646" s="10" t="str">
        <f>IFERROR(VLOOKUP(C3646,参数表!A:D,4,0),"")</f>
        <v/>
      </c>
    </row>
    <row r="3647" spans="1:6">
      <c r="A3647" s="33" t="str">
        <f>COUNTIF($C$1:C3647,C3647)&amp;C3647</f>
        <v>0</v>
      </c>
      <c r="D3647" s="40" t="str">
        <f>IFERROR(VLOOKUP(C3647,参数表!A:D,2,0),"")</f>
        <v/>
      </c>
      <c r="E3647" s="10" t="str">
        <f>IFERROR(VLOOKUP(C3647,参数表!A:D,3,0),"")</f>
        <v/>
      </c>
      <c r="F3647" s="10" t="str">
        <f>IFERROR(VLOOKUP(C3647,参数表!A:D,4,0),"")</f>
        <v/>
      </c>
    </row>
    <row r="3648" spans="1:6">
      <c r="A3648" s="33" t="str">
        <f>COUNTIF($C$1:C3648,C3648)&amp;C3648</f>
        <v>0</v>
      </c>
      <c r="D3648" s="40" t="str">
        <f>IFERROR(VLOOKUP(C3648,参数表!A:D,2,0),"")</f>
        <v/>
      </c>
      <c r="E3648" s="10" t="str">
        <f>IFERROR(VLOOKUP(C3648,参数表!A:D,3,0),"")</f>
        <v/>
      </c>
      <c r="F3648" s="10" t="str">
        <f>IFERROR(VLOOKUP(C3648,参数表!A:D,4,0),"")</f>
        <v/>
      </c>
    </row>
    <row r="3649" spans="1:6">
      <c r="A3649" s="33" t="str">
        <f>COUNTIF($C$1:C3649,C3649)&amp;C3649</f>
        <v>0</v>
      </c>
      <c r="D3649" s="40" t="str">
        <f>IFERROR(VLOOKUP(C3649,参数表!A:D,2,0),"")</f>
        <v/>
      </c>
      <c r="E3649" s="10" t="str">
        <f>IFERROR(VLOOKUP(C3649,参数表!A:D,3,0),"")</f>
        <v/>
      </c>
      <c r="F3649" s="10" t="str">
        <f>IFERROR(VLOOKUP(C3649,参数表!A:D,4,0),"")</f>
        <v/>
      </c>
    </row>
    <row r="3650" spans="1:6">
      <c r="A3650" s="33" t="str">
        <f>COUNTIF($C$1:C3650,C3650)&amp;C3650</f>
        <v>0</v>
      </c>
      <c r="D3650" s="40" t="str">
        <f>IFERROR(VLOOKUP(C3650,参数表!A:D,2,0),"")</f>
        <v/>
      </c>
      <c r="E3650" s="10" t="str">
        <f>IFERROR(VLOOKUP(C3650,参数表!A:D,3,0),"")</f>
        <v/>
      </c>
      <c r="F3650" s="10" t="str">
        <f>IFERROR(VLOOKUP(C3650,参数表!A:D,4,0),"")</f>
        <v/>
      </c>
    </row>
    <row r="3651" spans="1:6">
      <c r="A3651" s="33" t="str">
        <f>COUNTIF($C$1:C3651,C3651)&amp;C3651</f>
        <v>0</v>
      </c>
      <c r="D3651" s="40" t="str">
        <f>IFERROR(VLOOKUP(C3651,参数表!A:D,2,0),"")</f>
        <v/>
      </c>
      <c r="E3651" s="10" t="str">
        <f>IFERROR(VLOOKUP(C3651,参数表!A:D,3,0),"")</f>
        <v/>
      </c>
      <c r="F3651" s="10" t="str">
        <f>IFERROR(VLOOKUP(C3651,参数表!A:D,4,0),"")</f>
        <v/>
      </c>
    </row>
    <row r="3652" spans="1:6">
      <c r="A3652" s="33" t="str">
        <f>COUNTIF($C$1:C3652,C3652)&amp;C3652</f>
        <v>0</v>
      </c>
      <c r="D3652" s="40" t="str">
        <f>IFERROR(VLOOKUP(C3652,参数表!A:D,2,0),"")</f>
        <v/>
      </c>
      <c r="E3652" s="10" t="str">
        <f>IFERROR(VLOOKUP(C3652,参数表!A:D,3,0),"")</f>
        <v/>
      </c>
      <c r="F3652" s="10" t="str">
        <f>IFERROR(VLOOKUP(C3652,参数表!A:D,4,0),"")</f>
        <v/>
      </c>
    </row>
    <row r="3653" spans="1:6">
      <c r="A3653" s="33" t="str">
        <f>COUNTIF($C$1:C3653,C3653)&amp;C3653</f>
        <v>0</v>
      </c>
      <c r="D3653" s="40" t="str">
        <f>IFERROR(VLOOKUP(C3653,参数表!A:D,2,0),"")</f>
        <v/>
      </c>
      <c r="E3653" s="10" t="str">
        <f>IFERROR(VLOOKUP(C3653,参数表!A:D,3,0),"")</f>
        <v/>
      </c>
      <c r="F3653" s="10" t="str">
        <f>IFERROR(VLOOKUP(C3653,参数表!A:D,4,0),"")</f>
        <v/>
      </c>
    </row>
    <row r="3654" spans="1:6">
      <c r="A3654" s="33" t="str">
        <f>COUNTIF($C$1:C3654,C3654)&amp;C3654</f>
        <v>0</v>
      </c>
      <c r="D3654" s="40" t="str">
        <f>IFERROR(VLOOKUP(C3654,参数表!A:D,2,0),"")</f>
        <v/>
      </c>
      <c r="E3654" s="10" t="str">
        <f>IFERROR(VLOOKUP(C3654,参数表!A:D,3,0),"")</f>
        <v/>
      </c>
      <c r="F3654" s="10" t="str">
        <f>IFERROR(VLOOKUP(C3654,参数表!A:D,4,0),"")</f>
        <v/>
      </c>
    </row>
    <row r="3655" spans="1:6">
      <c r="A3655" s="33" t="str">
        <f>COUNTIF($C$1:C3655,C3655)&amp;C3655</f>
        <v>0</v>
      </c>
      <c r="D3655" s="40" t="str">
        <f>IFERROR(VLOOKUP(C3655,参数表!A:D,2,0),"")</f>
        <v/>
      </c>
      <c r="E3655" s="10" t="str">
        <f>IFERROR(VLOOKUP(C3655,参数表!A:D,3,0),"")</f>
        <v/>
      </c>
      <c r="F3655" s="10" t="str">
        <f>IFERROR(VLOOKUP(C3655,参数表!A:D,4,0),"")</f>
        <v/>
      </c>
    </row>
    <row r="3656" spans="1:6">
      <c r="A3656" s="33" t="str">
        <f>COUNTIF($C$1:C3656,C3656)&amp;C3656</f>
        <v>0</v>
      </c>
      <c r="D3656" s="40" t="str">
        <f>IFERROR(VLOOKUP(C3656,参数表!A:D,2,0),"")</f>
        <v/>
      </c>
      <c r="E3656" s="10" t="str">
        <f>IFERROR(VLOOKUP(C3656,参数表!A:D,3,0),"")</f>
        <v/>
      </c>
      <c r="F3656" s="10" t="str">
        <f>IFERROR(VLOOKUP(C3656,参数表!A:D,4,0),"")</f>
        <v/>
      </c>
    </row>
    <row r="3657" spans="1:6">
      <c r="A3657" s="33" t="str">
        <f>COUNTIF($C$1:C3657,C3657)&amp;C3657</f>
        <v>0</v>
      </c>
      <c r="D3657" s="40" t="str">
        <f>IFERROR(VLOOKUP(C3657,参数表!A:D,2,0),"")</f>
        <v/>
      </c>
      <c r="E3657" s="10" t="str">
        <f>IFERROR(VLOOKUP(C3657,参数表!A:D,3,0),"")</f>
        <v/>
      </c>
      <c r="F3657" s="10" t="str">
        <f>IFERROR(VLOOKUP(C3657,参数表!A:D,4,0),"")</f>
        <v/>
      </c>
    </row>
    <row r="3658" spans="1:6">
      <c r="A3658" s="33" t="str">
        <f>COUNTIF($C$1:C3658,C3658)&amp;C3658</f>
        <v>0</v>
      </c>
      <c r="D3658" s="40" t="str">
        <f>IFERROR(VLOOKUP(C3658,参数表!A:D,2,0),"")</f>
        <v/>
      </c>
      <c r="E3658" s="10" t="str">
        <f>IFERROR(VLOOKUP(C3658,参数表!A:D,3,0),"")</f>
        <v/>
      </c>
      <c r="F3658" s="10" t="str">
        <f>IFERROR(VLOOKUP(C3658,参数表!A:D,4,0),"")</f>
        <v/>
      </c>
    </row>
    <row r="3659" spans="1:6">
      <c r="A3659" s="33" t="str">
        <f>COUNTIF($C$1:C3659,C3659)&amp;C3659</f>
        <v>0</v>
      </c>
      <c r="D3659" s="40" t="str">
        <f>IFERROR(VLOOKUP(C3659,参数表!A:D,2,0),"")</f>
        <v/>
      </c>
      <c r="E3659" s="10" t="str">
        <f>IFERROR(VLOOKUP(C3659,参数表!A:D,3,0),"")</f>
        <v/>
      </c>
      <c r="F3659" s="10" t="str">
        <f>IFERROR(VLOOKUP(C3659,参数表!A:D,4,0),"")</f>
        <v/>
      </c>
    </row>
    <row r="3660" spans="1:6">
      <c r="A3660" s="33" t="str">
        <f>COUNTIF($C$1:C3660,C3660)&amp;C3660</f>
        <v>0</v>
      </c>
      <c r="D3660" s="40" t="str">
        <f>IFERROR(VLOOKUP(C3660,参数表!A:D,2,0),"")</f>
        <v/>
      </c>
      <c r="E3660" s="10" t="str">
        <f>IFERROR(VLOOKUP(C3660,参数表!A:D,3,0),"")</f>
        <v/>
      </c>
      <c r="F3660" s="10" t="str">
        <f>IFERROR(VLOOKUP(C3660,参数表!A:D,4,0),"")</f>
        <v/>
      </c>
    </row>
    <row r="3661" spans="1:6">
      <c r="A3661" s="33" t="str">
        <f>COUNTIF($C$1:C3661,C3661)&amp;C3661</f>
        <v>0</v>
      </c>
      <c r="D3661" s="40" t="str">
        <f>IFERROR(VLOOKUP(C3661,参数表!A:D,2,0),"")</f>
        <v/>
      </c>
      <c r="E3661" s="10" t="str">
        <f>IFERROR(VLOOKUP(C3661,参数表!A:D,3,0),"")</f>
        <v/>
      </c>
      <c r="F3661" s="10" t="str">
        <f>IFERROR(VLOOKUP(C3661,参数表!A:D,4,0),"")</f>
        <v/>
      </c>
    </row>
    <row r="3662" spans="1:6">
      <c r="A3662" s="33" t="str">
        <f>COUNTIF($C$1:C3662,C3662)&amp;C3662</f>
        <v>0</v>
      </c>
      <c r="D3662" s="40" t="str">
        <f>IFERROR(VLOOKUP(C3662,参数表!A:D,2,0),"")</f>
        <v/>
      </c>
      <c r="E3662" s="10" t="str">
        <f>IFERROR(VLOOKUP(C3662,参数表!A:D,3,0),"")</f>
        <v/>
      </c>
      <c r="F3662" s="10" t="str">
        <f>IFERROR(VLOOKUP(C3662,参数表!A:D,4,0),"")</f>
        <v/>
      </c>
    </row>
    <row r="3663" spans="1:6">
      <c r="A3663" s="33" t="str">
        <f>COUNTIF($C$1:C3663,C3663)&amp;C3663</f>
        <v>0</v>
      </c>
      <c r="D3663" s="40" t="str">
        <f>IFERROR(VLOOKUP(C3663,参数表!A:D,2,0),"")</f>
        <v/>
      </c>
      <c r="E3663" s="10" t="str">
        <f>IFERROR(VLOOKUP(C3663,参数表!A:D,3,0),"")</f>
        <v/>
      </c>
      <c r="F3663" s="10" t="str">
        <f>IFERROR(VLOOKUP(C3663,参数表!A:D,4,0),"")</f>
        <v/>
      </c>
    </row>
    <row r="3664" spans="1:6">
      <c r="A3664" s="33" t="str">
        <f>COUNTIF($C$1:C3664,C3664)&amp;C3664</f>
        <v>0</v>
      </c>
      <c r="D3664" s="40" t="str">
        <f>IFERROR(VLOOKUP(C3664,参数表!A:D,2,0),"")</f>
        <v/>
      </c>
      <c r="E3664" s="10" t="str">
        <f>IFERROR(VLOOKUP(C3664,参数表!A:D,3,0),"")</f>
        <v/>
      </c>
      <c r="F3664" s="10" t="str">
        <f>IFERROR(VLOOKUP(C3664,参数表!A:D,4,0),"")</f>
        <v/>
      </c>
    </row>
    <row r="3665" spans="1:6">
      <c r="A3665" s="33" t="str">
        <f>COUNTIF($C$1:C3665,C3665)&amp;C3665</f>
        <v>0</v>
      </c>
      <c r="D3665" s="40" t="str">
        <f>IFERROR(VLOOKUP(C3665,参数表!A:D,2,0),"")</f>
        <v/>
      </c>
      <c r="E3665" s="10" t="str">
        <f>IFERROR(VLOOKUP(C3665,参数表!A:D,3,0),"")</f>
        <v/>
      </c>
      <c r="F3665" s="10" t="str">
        <f>IFERROR(VLOOKUP(C3665,参数表!A:D,4,0),"")</f>
        <v/>
      </c>
    </row>
    <row r="3666" spans="1:6">
      <c r="A3666" s="33" t="str">
        <f>COUNTIF($C$1:C3666,C3666)&amp;C3666</f>
        <v>0</v>
      </c>
      <c r="D3666" s="40" t="str">
        <f>IFERROR(VLOOKUP(C3666,参数表!A:D,2,0),"")</f>
        <v/>
      </c>
      <c r="E3666" s="10" t="str">
        <f>IFERROR(VLOOKUP(C3666,参数表!A:D,3,0),"")</f>
        <v/>
      </c>
      <c r="F3666" s="10" t="str">
        <f>IFERROR(VLOOKUP(C3666,参数表!A:D,4,0),"")</f>
        <v/>
      </c>
    </row>
    <row r="3667" spans="1:6">
      <c r="A3667" s="33" t="str">
        <f>COUNTIF($C$1:C3667,C3667)&amp;C3667</f>
        <v>0</v>
      </c>
      <c r="D3667" s="40" t="str">
        <f>IFERROR(VLOOKUP(C3667,参数表!A:D,2,0),"")</f>
        <v/>
      </c>
      <c r="E3667" s="10" t="str">
        <f>IFERROR(VLOOKUP(C3667,参数表!A:D,3,0),"")</f>
        <v/>
      </c>
      <c r="F3667" s="10" t="str">
        <f>IFERROR(VLOOKUP(C3667,参数表!A:D,4,0),"")</f>
        <v/>
      </c>
    </row>
    <row r="3668" spans="1:6">
      <c r="A3668" s="33" t="str">
        <f>COUNTIF($C$1:C3668,C3668)&amp;C3668</f>
        <v>0</v>
      </c>
      <c r="D3668" s="40" t="str">
        <f>IFERROR(VLOOKUP(C3668,参数表!A:D,2,0),"")</f>
        <v/>
      </c>
      <c r="E3668" s="10" t="str">
        <f>IFERROR(VLOOKUP(C3668,参数表!A:D,3,0),"")</f>
        <v/>
      </c>
      <c r="F3668" s="10" t="str">
        <f>IFERROR(VLOOKUP(C3668,参数表!A:D,4,0),"")</f>
        <v/>
      </c>
    </row>
    <row r="3669" spans="1:6">
      <c r="A3669" s="33" t="str">
        <f>COUNTIF($C$1:C3669,C3669)&amp;C3669</f>
        <v>0</v>
      </c>
      <c r="D3669" s="40" t="str">
        <f>IFERROR(VLOOKUP(C3669,参数表!A:D,2,0),"")</f>
        <v/>
      </c>
      <c r="E3669" s="10" t="str">
        <f>IFERROR(VLOOKUP(C3669,参数表!A:D,3,0),"")</f>
        <v/>
      </c>
      <c r="F3669" s="10" t="str">
        <f>IFERROR(VLOOKUP(C3669,参数表!A:D,4,0),"")</f>
        <v/>
      </c>
    </row>
    <row r="3670" spans="1:6">
      <c r="A3670" s="33" t="str">
        <f>COUNTIF($C$1:C3670,C3670)&amp;C3670</f>
        <v>0</v>
      </c>
      <c r="D3670" s="40" t="str">
        <f>IFERROR(VLOOKUP(C3670,参数表!A:D,2,0),"")</f>
        <v/>
      </c>
      <c r="E3670" s="10" t="str">
        <f>IFERROR(VLOOKUP(C3670,参数表!A:D,3,0),"")</f>
        <v/>
      </c>
      <c r="F3670" s="10" t="str">
        <f>IFERROR(VLOOKUP(C3670,参数表!A:D,4,0),"")</f>
        <v/>
      </c>
    </row>
    <row r="3671" spans="1:6">
      <c r="A3671" s="33" t="str">
        <f>COUNTIF($C$1:C3671,C3671)&amp;C3671</f>
        <v>0</v>
      </c>
      <c r="D3671" s="40" t="str">
        <f>IFERROR(VLOOKUP(C3671,参数表!A:D,2,0),"")</f>
        <v/>
      </c>
      <c r="E3671" s="10" t="str">
        <f>IFERROR(VLOOKUP(C3671,参数表!A:D,3,0),"")</f>
        <v/>
      </c>
      <c r="F3671" s="10" t="str">
        <f>IFERROR(VLOOKUP(C3671,参数表!A:D,4,0),"")</f>
        <v/>
      </c>
    </row>
    <row r="3672" spans="1:6">
      <c r="A3672" s="33" t="str">
        <f>COUNTIF($C$1:C3672,C3672)&amp;C3672</f>
        <v>0</v>
      </c>
      <c r="D3672" s="40" t="str">
        <f>IFERROR(VLOOKUP(C3672,参数表!A:D,2,0),"")</f>
        <v/>
      </c>
      <c r="E3672" s="10" t="str">
        <f>IFERROR(VLOOKUP(C3672,参数表!A:D,3,0),"")</f>
        <v/>
      </c>
      <c r="F3672" s="10" t="str">
        <f>IFERROR(VLOOKUP(C3672,参数表!A:D,4,0),"")</f>
        <v/>
      </c>
    </row>
    <row r="3673" spans="1:6">
      <c r="A3673" s="33" t="str">
        <f>COUNTIF($C$1:C3673,C3673)&amp;C3673</f>
        <v>0</v>
      </c>
      <c r="D3673" s="40" t="str">
        <f>IFERROR(VLOOKUP(C3673,参数表!A:D,2,0),"")</f>
        <v/>
      </c>
      <c r="E3673" s="10" t="str">
        <f>IFERROR(VLOOKUP(C3673,参数表!A:D,3,0),"")</f>
        <v/>
      </c>
      <c r="F3673" s="10" t="str">
        <f>IFERROR(VLOOKUP(C3673,参数表!A:D,4,0),"")</f>
        <v/>
      </c>
    </row>
    <row r="3674" spans="1:6">
      <c r="A3674" s="33" t="str">
        <f>COUNTIF($C$1:C3674,C3674)&amp;C3674</f>
        <v>0</v>
      </c>
      <c r="D3674" s="40" t="str">
        <f>IFERROR(VLOOKUP(C3674,参数表!A:D,2,0),"")</f>
        <v/>
      </c>
      <c r="E3674" s="10" t="str">
        <f>IFERROR(VLOOKUP(C3674,参数表!A:D,3,0),"")</f>
        <v/>
      </c>
      <c r="F3674" s="10" t="str">
        <f>IFERROR(VLOOKUP(C3674,参数表!A:D,4,0),"")</f>
        <v/>
      </c>
    </row>
    <row r="3675" spans="1:6">
      <c r="A3675" s="33" t="str">
        <f>COUNTIF($C$1:C3675,C3675)&amp;C3675</f>
        <v>0</v>
      </c>
      <c r="D3675" s="40" t="str">
        <f>IFERROR(VLOOKUP(C3675,参数表!A:D,2,0),"")</f>
        <v/>
      </c>
      <c r="E3675" s="10" t="str">
        <f>IFERROR(VLOOKUP(C3675,参数表!A:D,3,0),"")</f>
        <v/>
      </c>
      <c r="F3675" s="10" t="str">
        <f>IFERROR(VLOOKUP(C3675,参数表!A:D,4,0),"")</f>
        <v/>
      </c>
    </row>
    <row r="3676" spans="1:6">
      <c r="A3676" s="33" t="str">
        <f>COUNTIF($C$1:C3676,C3676)&amp;C3676</f>
        <v>0</v>
      </c>
      <c r="D3676" s="40" t="str">
        <f>IFERROR(VLOOKUP(C3676,参数表!A:D,2,0),"")</f>
        <v/>
      </c>
      <c r="E3676" s="10" t="str">
        <f>IFERROR(VLOOKUP(C3676,参数表!A:D,3,0),"")</f>
        <v/>
      </c>
      <c r="F3676" s="10" t="str">
        <f>IFERROR(VLOOKUP(C3676,参数表!A:D,4,0),"")</f>
        <v/>
      </c>
    </row>
    <row r="3677" spans="1:6">
      <c r="A3677" s="33" t="str">
        <f>COUNTIF($C$1:C3677,C3677)&amp;C3677</f>
        <v>0</v>
      </c>
      <c r="D3677" s="40" t="str">
        <f>IFERROR(VLOOKUP(C3677,参数表!A:D,2,0),"")</f>
        <v/>
      </c>
      <c r="E3677" s="10" t="str">
        <f>IFERROR(VLOOKUP(C3677,参数表!A:D,3,0),"")</f>
        <v/>
      </c>
      <c r="F3677" s="10" t="str">
        <f>IFERROR(VLOOKUP(C3677,参数表!A:D,4,0),"")</f>
        <v/>
      </c>
    </row>
    <row r="3678" spans="1:6">
      <c r="A3678" s="33" t="str">
        <f>COUNTIF($C$1:C3678,C3678)&amp;C3678</f>
        <v>0</v>
      </c>
      <c r="D3678" s="40" t="str">
        <f>IFERROR(VLOOKUP(C3678,参数表!A:D,2,0),"")</f>
        <v/>
      </c>
      <c r="E3678" s="10" t="str">
        <f>IFERROR(VLOOKUP(C3678,参数表!A:D,3,0),"")</f>
        <v/>
      </c>
      <c r="F3678" s="10" t="str">
        <f>IFERROR(VLOOKUP(C3678,参数表!A:D,4,0),"")</f>
        <v/>
      </c>
    </row>
    <row r="3679" spans="1:6">
      <c r="A3679" s="33" t="str">
        <f>COUNTIF($C$1:C3679,C3679)&amp;C3679</f>
        <v>0</v>
      </c>
      <c r="D3679" s="40" t="str">
        <f>IFERROR(VLOOKUP(C3679,参数表!A:D,2,0),"")</f>
        <v/>
      </c>
      <c r="E3679" s="10" t="str">
        <f>IFERROR(VLOOKUP(C3679,参数表!A:D,3,0),"")</f>
        <v/>
      </c>
      <c r="F3679" s="10" t="str">
        <f>IFERROR(VLOOKUP(C3679,参数表!A:D,4,0),"")</f>
        <v/>
      </c>
    </row>
    <row r="3680" spans="1:6">
      <c r="A3680" s="33" t="str">
        <f>COUNTIF($C$1:C3680,C3680)&amp;C3680</f>
        <v>0</v>
      </c>
      <c r="D3680" s="40" t="str">
        <f>IFERROR(VLOOKUP(C3680,参数表!A:D,2,0),"")</f>
        <v/>
      </c>
      <c r="E3680" s="10" t="str">
        <f>IFERROR(VLOOKUP(C3680,参数表!A:D,3,0),"")</f>
        <v/>
      </c>
      <c r="F3680" s="10" t="str">
        <f>IFERROR(VLOOKUP(C3680,参数表!A:D,4,0),"")</f>
        <v/>
      </c>
    </row>
    <row r="3681" spans="1:6">
      <c r="A3681" s="33" t="str">
        <f>COUNTIF($C$1:C3681,C3681)&amp;C3681</f>
        <v>0</v>
      </c>
      <c r="D3681" s="40" t="str">
        <f>IFERROR(VLOOKUP(C3681,参数表!A:D,2,0),"")</f>
        <v/>
      </c>
      <c r="E3681" s="10" t="str">
        <f>IFERROR(VLOOKUP(C3681,参数表!A:D,3,0),"")</f>
        <v/>
      </c>
      <c r="F3681" s="10" t="str">
        <f>IFERROR(VLOOKUP(C3681,参数表!A:D,4,0),"")</f>
        <v/>
      </c>
    </row>
    <row r="3682" spans="1:6">
      <c r="A3682" s="33" t="str">
        <f>COUNTIF($C$1:C3682,C3682)&amp;C3682</f>
        <v>0</v>
      </c>
      <c r="D3682" s="40" t="str">
        <f>IFERROR(VLOOKUP(C3682,参数表!A:D,2,0),"")</f>
        <v/>
      </c>
      <c r="E3682" s="10" t="str">
        <f>IFERROR(VLOOKUP(C3682,参数表!A:D,3,0),"")</f>
        <v/>
      </c>
      <c r="F3682" s="10" t="str">
        <f>IFERROR(VLOOKUP(C3682,参数表!A:D,4,0),"")</f>
        <v/>
      </c>
    </row>
    <row r="3683" spans="1:6">
      <c r="A3683" s="33" t="str">
        <f>COUNTIF($C$1:C3683,C3683)&amp;C3683</f>
        <v>0</v>
      </c>
      <c r="D3683" s="40" t="str">
        <f>IFERROR(VLOOKUP(C3683,参数表!A:D,2,0),"")</f>
        <v/>
      </c>
      <c r="E3683" s="10" t="str">
        <f>IFERROR(VLOOKUP(C3683,参数表!A:D,3,0),"")</f>
        <v/>
      </c>
      <c r="F3683" s="10" t="str">
        <f>IFERROR(VLOOKUP(C3683,参数表!A:D,4,0),"")</f>
        <v/>
      </c>
    </row>
    <row r="3684" spans="1:6">
      <c r="A3684" s="33" t="str">
        <f>COUNTIF($C$1:C3684,C3684)&amp;C3684</f>
        <v>0</v>
      </c>
      <c r="D3684" s="40" t="str">
        <f>IFERROR(VLOOKUP(C3684,参数表!A:D,2,0),"")</f>
        <v/>
      </c>
      <c r="E3684" s="10" t="str">
        <f>IFERROR(VLOOKUP(C3684,参数表!A:D,3,0),"")</f>
        <v/>
      </c>
      <c r="F3684" s="10" t="str">
        <f>IFERROR(VLOOKUP(C3684,参数表!A:D,4,0),"")</f>
        <v/>
      </c>
    </row>
    <row r="3685" spans="1:6">
      <c r="A3685" s="33" t="str">
        <f>COUNTIF($C$1:C3685,C3685)&amp;C3685</f>
        <v>0</v>
      </c>
      <c r="D3685" s="40" t="str">
        <f>IFERROR(VLOOKUP(C3685,参数表!A:D,2,0),"")</f>
        <v/>
      </c>
      <c r="E3685" s="10" t="str">
        <f>IFERROR(VLOOKUP(C3685,参数表!A:D,3,0),"")</f>
        <v/>
      </c>
      <c r="F3685" s="10" t="str">
        <f>IFERROR(VLOOKUP(C3685,参数表!A:D,4,0),"")</f>
        <v/>
      </c>
    </row>
    <row r="3686" spans="1:6">
      <c r="A3686" s="33" t="str">
        <f>COUNTIF($C$1:C3686,C3686)&amp;C3686</f>
        <v>0</v>
      </c>
      <c r="D3686" s="40" t="str">
        <f>IFERROR(VLOOKUP(C3686,参数表!A:D,2,0),"")</f>
        <v/>
      </c>
      <c r="E3686" s="10" t="str">
        <f>IFERROR(VLOOKUP(C3686,参数表!A:D,3,0),"")</f>
        <v/>
      </c>
      <c r="F3686" s="10" t="str">
        <f>IFERROR(VLOOKUP(C3686,参数表!A:D,4,0),"")</f>
        <v/>
      </c>
    </row>
    <row r="3687" spans="1:6">
      <c r="A3687" s="33" t="str">
        <f>COUNTIF($C$1:C3687,C3687)&amp;C3687</f>
        <v>0</v>
      </c>
      <c r="D3687" s="40" t="str">
        <f>IFERROR(VLOOKUP(C3687,参数表!A:D,2,0),"")</f>
        <v/>
      </c>
      <c r="E3687" s="10" t="str">
        <f>IFERROR(VLOOKUP(C3687,参数表!A:D,3,0),"")</f>
        <v/>
      </c>
      <c r="F3687" s="10" t="str">
        <f>IFERROR(VLOOKUP(C3687,参数表!A:D,4,0),"")</f>
        <v/>
      </c>
    </row>
    <row r="3688" spans="1:6">
      <c r="A3688" s="33" t="str">
        <f>COUNTIF($C$1:C3688,C3688)&amp;C3688</f>
        <v>0</v>
      </c>
      <c r="D3688" s="40" t="str">
        <f>IFERROR(VLOOKUP(C3688,参数表!A:D,2,0),"")</f>
        <v/>
      </c>
      <c r="E3688" s="10" t="str">
        <f>IFERROR(VLOOKUP(C3688,参数表!A:D,3,0),"")</f>
        <v/>
      </c>
      <c r="F3688" s="10" t="str">
        <f>IFERROR(VLOOKUP(C3688,参数表!A:D,4,0),"")</f>
        <v/>
      </c>
    </row>
    <row r="3689" spans="1:6">
      <c r="A3689" s="33" t="str">
        <f>COUNTIF($C$1:C3689,C3689)&amp;C3689</f>
        <v>0</v>
      </c>
      <c r="D3689" s="40" t="str">
        <f>IFERROR(VLOOKUP(C3689,参数表!A:D,2,0),"")</f>
        <v/>
      </c>
      <c r="E3689" s="10" t="str">
        <f>IFERROR(VLOOKUP(C3689,参数表!A:D,3,0),"")</f>
        <v/>
      </c>
      <c r="F3689" s="10" t="str">
        <f>IFERROR(VLOOKUP(C3689,参数表!A:D,4,0),"")</f>
        <v/>
      </c>
    </row>
    <row r="3690" spans="1:6">
      <c r="A3690" s="33" t="str">
        <f>COUNTIF($C$1:C3690,C3690)&amp;C3690</f>
        <v>0</v>
      </c>
      <c r="D3690" s="40" t="str">
        <f>IFERROR(VLOOKUP(C3690,参数表!A:D,2,0),"")</f>
        <v/>
      </c>
      <c r="E3690" s="10" t="str">
        <f>IFERROR(VLOOKUP(C3690,参数表!A:D,3,0),"")</f>
        <v/>
      </c>
      <c r="F3690" s="10" t="str">
        <f>IFERROR(VLOOKUP(C3690,参数表!A:D,4,0),"")</f>
        <v/>
      </c>
    </row>
    <row r="3691" spans="1:6">
      <c r="A3691" s="33" t="str">
        <f>COUNTIF($C$1:C3691,C3691)&amp;C3691</f>
        <v>0</v>
      </c>
      <c r="D3691" s="40" t="str">
        <f>IFERROR(VLOOKUP(C3691,参数表!A:D,2,0),"")</f>
        <v/>
      </c>
      <c r="E3691" s="10" t="str">
        <f>IFERROR(VLOOKUP(C3691,参数表!A:D,3,0),"")</f>
        <v/>
      </c>
      <c r="F3691" s="10" t="str">
        <f>IFERROR(VLOOKUP(C3691,参数表!A:D,4,0),"")</f>
        <v/>
      </c>
    </row>
    <row r="3692" spans="1:6">
      <c r="A3692" s="33" t="str">
        <f>COUNTIF($C$1:C3692,C3692)&amp;C3692</f>
        <v>0</v>
      </c>
      <c r="D3692" s="40" t="str">
        <f>IFERROR(VLOOKUP(C3692,参数表!A:D,2,0),"")</f>
        <v/>
      </c>
      <c r="E3692" s="10" t="str">
        <f>IFERROR(VLOOKUP(C3692,参数表!A:D,3,0),"")</f>
        <v/>
      </c>
      <c r="F3692" s="10" t="str">
        <f>IFERROR(VLOOKUP(C3692,参数表!A:D,4,0),"")</f>
        <v/>
      </c>
    </row>
    <row r="3693" spans="1:6">
      <c r="A3693" s="33" t="str">
        <f>COUNTIF($C$1:C3693,C3693)&amp;C3693</f>
        <v>0</v>
      </c>
      <c r="D3693" s="40" t="str">
        <f>IFERROR(VLOOKUP(C3693,参数表!A:D,2,0),"")</f>
        <v/>
      </c>
      <c r="E3693" s="10" t="str">
        <f>IFERROR(VLOOKUP(C3693,参数表!A:D,3,0),"")</f>
        <v/>
      </c>
      <c r="F3693" s="10" t="str">
        <f>IFERROR(VLOOKUP(C3693,参数表!A:D,4,0),"")</f>
        <v/>
      </c>
    </row>
    <row r="3694" spans="1:6">
      <c r="A3694" s="33" t="str">
        <f>COUNTIF($C$1:C3694,C3694)&amp;C3694</f>
        <v>0</v>
      </c>
      <c r="D3694" s="40" t="str">
        <f>IFERROR(VLOOKUP(C3694,参数表!A:D,2,0),"")</f>
        <v/>
      </c>
      <c r="E3694" s="10" t="str">
        <f>IFERROR(VLOOKUP(C3694,参数表!A:D,3,0),"")</f>
        <v/>
      </c>
      <c r="F3694" s="10" t="str">
        <f>IFERROR(VLOOKUP(C3694,参数表!A:D,4,0),"")</f>
        <v/>
      </c>
    </row>
    <row r="3695" spans="1:6">
      <c r="A3695" s="33" t="str">
        <f>COUNTIF($C$1:C3695,C3695)&amp;C3695</f>
        <v>0</v>
      </c>
      <c r="D3695" s="40" t="str">
        <f>IFERROR(VLOOKUP(C3695,参数表!A:D,2,0),"")</f>
        <v/>
      </c>
      <c r="E3695" s="10" t="str">
        <f>IFERROR(VLOOKUP(C3695,参数表!A:D,3,0),"")</f>
        <v/>
      </c>
      <c r="F3695" s="10" t="str">
        <f>IFERROR(VLOOKUP(C3695,参数表!A:D,4,0),"")</f>
        <v/>
      </c>
    </row>
    <row r="3696" spans="1:6">
      <c r="A3696" s="33" t="str">
        <f>COUNTIF($C$1:C3696,C3696)&amp;C3696</f>
        <v>0</v>
      </c>
      <c r="D3696" s="40" t="str">
        <f>IFERROR(VLOOKUP(C3696,参数表!A:D,2,0),"")</f>
        <v/>
      </c>
      <c r="E3696" s="10" t="str">
        <f>IFERROR(VLOOKUP(C3696,参数表!A:D,3,0),"")</f>
        <v/>
      </c>
      <c r="F3696" s="10" t="str">
        <f>IFERROR(VLOOKUP(C3696,参数表!A:D,4,0),"")</f>
        <v/>
      </c>
    </row>
    <row r="3697" spans="1:6">
      <c r="A3697" s="33" t="str">
        <f>COUNTIF($C$1:C3697,C3697)&amp;C3697</f>
        <v>0</v>
      </c>
      <c r="D3697" s="40" t="str">
        <f>IFERROR(VLOOKUP(C3697,参数表!A:D,2,0),"")</f>
        <v/>
      </c>
      <c r="E3697" s="10" t="str">
        <f>IFERROR(VLOOKUP(C3697,参数表!A:D,3,0),"")</f>
        <v/>
      </c>
      <c r="F3697" s="10" t="str">
        <f>IFERROR(VLOOKUP(C3697,参数表!A:D,4,0),"")</f>
        <v/>
      </c>
    </row>
    <row r="3698" spans="1:6">
      <c r="A3698" s="33" t="str">
        <f>COUNTIF($C$1:C3698,C3698)&amp;C3698</f>
        <v>0</v>
      </c>
      <c r="D3698" s="40" t="str">
        <f>IFERROR(VLOOKUP(C3698,参数表!A:D,2,0),"")</f>
        <v/>
      </c>
      <c r="E3698" s="10" t="str">
        <f>IFERROR(VLOOKUP(C3698,参数表!A:D,3,0),"")</f>
        <v/>
      </c>
      <c r="F3698" s="10" t="str">
        <f>IFERROR(VLOOKUP(C3698,参数表!A:D,4,0),"")</f>
        <v/>
      </c>
    </row>
    <row r="3699" spans="1:6">
      <c r="A3699" s="33" t="str">
        <f>COUNTIF($C$1:C3699,C3699)&amp;C3699</f>
        <v>0</v>
      </c>
      <c r="D3699" s="40" t="str">
        <f>IFERROR(VLOOKUP(C3699,参数表!A:D,2,0),"")</f>
        <v/>
      </c>
      <c r="E3699" s="10" t="str">
        <f>IFERROR(VLOOKUP(C3699,参数表!A:D,3,0),"")</f>
        <v/>
      </c>
      <c r="F3699" s="10" t="str">
        <f>IFERROR(VLOOKUP(C3699,参数表!A:D,4,0),"")</f>
        <v/>
      </c>
    </row>
    <row r="3700" spans="1:6">
      <c r="A3700" s="33" t="str">
        <f>COUNTIF($C$1:C3700,C3700)&amp;C3700</f>
        <v>0</v>
      </c>
      <c r="D3700" s="40" t="str">
        <f>IFERROR(VLOOKUP(C3700,参数表!A:D,2,0),"")</f>
        <v/>
      </c>
      <c r="E3700" s="10" t="str">
        <f>IFERROR(VLOOKUP(C3700,参数表!A:D,3,0),"")</f>
        <v/>
      </c>
      <c r="F3700" s="10" t="str">
        <f>IFERROR(VLOOKUP(C3700,参数表!A:D,4,0),"")</f>
        <v/>
      </c>
    </row>
    <row r="3701" spans="1:6">
      <c r="A3701" s="33" t="str">
        <f>COUNTIF($C$1:C3701,C3701)&amp;C3701</f>
        <v>0</v>
      </c>
      <c r="D3701" s="40" t="str">
        <f>IFERROR(VLOOKUP(C3701,参数表!A:D,2,0),"")</f>
        <v/>
      </c>
      <c r="E3701" s="10" t="str">
        <f>IFERROR(VLOOKUP(C3701,参数表!A:D,3,0),"")</f>
        <v/>
      </c>
      <c r="F3701" s="10" t="str">
        <f>IFERROR(VLOOKUP(C3701,参数表!A:D,4,0),"")</f>
        <v/>
      </c>
    </row>
    <row r="3702" spans="1:6">
      <c r="A3702" s="33" t="str">
        <f>COUNTIF($C$1:C3702,C3702)&amp;C3702</f>
        <v>0</v>
      </c>
      <c r="D3702" s="40" t="str">
        <f>IFERROR(VLOOKUP(C3702,参数表!A:D,2,0),"")</f>
        <v/>
      </c>
      <c r="E3702" s="10" t="str">
        <f>IFERROR(VLOOKUP(C3702,参数表!A:D,3,0),"")</f>
        <v/>
      </c>
      <c r="F3702" s="10" t="str">
        <f>IFERROR(VLOOKUP(C3702,参数表!A:D,4,0),"")</f>
        <v/>
      </c>
    </row>
    <row r="3703" spans="1:6">
      <c r="A3703" s="33" t="str">
        <f>COUNTIF($C$1:C3703,C3703)&amp;C3703</f>
        <v>0</v>
      </c>
      <c r="D3703" s="40" t="str">
        <f>IFERROR(VLOOKUP(C3703,参数表!A:D,2,0),"")</f>
        <v/>
      </c>
      <c r="E3703" s="10" t="str">
        <f>IFERROR(VLOOKUP(C3703,参数表!A:D,3,0),"")</f>
        <v/>
      </c>
      <c r="F3703" s="10" t="str">
        <f>IFERROR(VLOOKUP(C3703,参数表!A:D,4,0),"")</f>
        <v/>
      </c>
    </row>
    <row r="3704" spans="1:6">
      <c r="A3704" s="33" t="str">
        <f>COUNTIF($C$1:C3704,C3704)&amp;C3704</f>
        <v>0</v>
      </c>
      <c r="D3704" s="40" t="str">
        <f>IFERROR(VLOOKUP(C3704,参数表!A:D,2,0),"")</f>
        <v/>
      </c>
      <c r="E3704" s="10" t="str">
        <f>IFERROR(VLOOKUP(C3704,参数表!A:D,3,0),"")</f>
        <v/>
      </c>
      <c r="F3704" s="10" t="str">
        <f>IFERROR(VLOOKUP(C3704,参数表!A:D,4,0),"")</f>
        <v/>
      </c>
    </row>
    <row r="3705" spans="1:6">
      <c r="A3705" s="33" t="str">
        <f>COUNTIF($C$1:C3705,C3705)&amp;C3705</f>
        <v>0</v>
      </c>
      <c r="D3705" s="40" t="str">
        <f>IFERROR(VLOOKUP(C3705,参数表!A:D,2,0),"")</f>
        <v/>
      </c>
      <c r="E3705" s="10" t="str">
        <f>IFERROR(VLOOKUP(C3705,参数表!A:D,3,0),"")</f>
        <v/>
      </c>
      <c r="F3705" s="10" t="str">
        <f>IFERROR(VLOOKUP(C3705,参数表!A:D,4,0),"")</f>
        <v/>
      </c>
    </row>
    <row r="3706" spans="1:6">
      <c r="A3706" s="33" t="str">
        <f>COUNTIF($C$1:C3706,C3706)&amp;C3706</f>
        <v>0</v>
      </c>
      <c r="D3706" s="40" t="str">
        <f>IFERROR(VLOOKUP(C3706,参数表!A:D,2,0),"")</f>
        <v/>
      </c>
      <c r="E3706" s="10" t="str">
        <f>IFERROR(VLOOKUP(C3706,参数表!A:D,3,0),"")</f>
        <v/>
      </c>
      <c r="F3706" s="10" t="str">
        <f>IFERROR(VLOOKUP(C3706,参数表!A:D,4,0),"")</f>
        <v/>
      </c>
    </row>
    <row r="3707" spans="1:6">
      <c r="A3707" s="33" t="str">
        <f>COUNTIF($C$1:C3707,C3707)&amp;C3707</f>
        <v>0</v>
      </c>
      <c r="D3707" s="40" t="str">
        <f>IFERROR(VLOOKUP(C3707,参数表!A:D,2,0),"")</f>
        <v/>
      </c>
      <c r="E3707" s="10" t="str">
        <f>IFERROR(VLOOKUP(C3707,参数表!A:D,3,0),"")</f>
        <v/>
      </c>
      <c r="F3707" s="10" t="str">
        <f>IFERROR(VLOOKUP(C3707,参数表!A:D,4,0),"")</f>
        <v/>
      </c>
    </row>
    <row r="3708" spans="1:6">
      <c r="A3708" s="33" t="str">
        <f>COUNTIF($C$1:C3708,C3708)&amp;C3708</f>
        <v>0</v>
      </c>
      <c r="D3708" s="40" t="str">
        <f>IFERROR(VLOOKUP(C3708,参数表!A:D,2,0),"")</f>
        <v/>
      </c>
      <c r="E3708" s="10" t="str">
        <f>IFERROR(VLOOKUP(C3708,参数表!A:D,3,0),"")</f>
        <v/>
      </c>
      <c r="F3708" s="10" t="str">
        <f>IFERROR(VLOOKUP(C3708,参数表!A:D,4,0),"")</f>
        <v/>
      </c>
    </row>
    <row r="3709" spans="1:6">
      <c r="A3709" s="33" t="str">
        <f>COUNTIF($C$1:C3709,C3709)&amp;C3709</f>
        <v>0</v>
      </c>
      <c r="D3709" s="40" t="str">
        <f>IFERROR(VLOOKUP(C3709,参数表!A:D,2,0),"")</f>
        <v/>
      </c>
      <c r="E3709" s="10" t="str">
        <f>IFERROR(VLOOKUP(C3709,参数表!A:D,3,0),"")</f>
        <v/>
      </c>
      <c r="F3709" s="10" t="str">
        <f>IFERROR(VLOOKUP(C3709,参数表!A:D,4,0),"")</f>
        <v/>
      </c>
    </row>
    <row r="3710" spans="1:6">
      <c r="A3710" s="33" t="str">
        <f>COUNTIF($C$1:C3710,C3710)&amp;C3710</f>
        <v>0</v>
      </c>
      <c r="D3710" s="40" t="str">
        <f>IFERROR(VLOOKUP(C3710,参数表!A:D,2,0),"")</f>
        <v/>
      </c>
      <c r="E3710" s="10" t="str">
        <f>IFERROR(VLOOKUP(C3710,参数表!A:D,3,0),"")</f>
        <v/>
      </c>
      <c r="F3710" s="10" t="str">
        <f>IFERROR(VLOOKUP(C3710,参数表!A:D,4,0),"")</f>
        <v/>
      </c>
    </row>
    <row r="3711" spans="1:6">
      <c r="A3711" s="33" t="str">
        <f>COUNTIF($C$1:C3711,C3711)&amp;C3711</f>
        <v>0</v>
      </c>
      <c r="D3711" s="40" t="str">
        <f>IFERROR(VLOOKUP(C3711,参数表!A:D,2,0),"")</f>
        <v/>
      </c>
      <c r="E3711" s="10" t="str">
        <f>IFERROR(VLOOKUP(C3711,参数表!A:D,3,0),"")</f>
        <v/>
      </c>
      <c r="F3711" s="10" t="str">
        <f>IFERROR(VLOOKUP(C3711,参数表!A:D,4,0),"")</f>
        <v/>
      </c>
    </row>
    <row r="3712" spans="1:6">
      <c r="A3712" s="33" t="str">
        <f>COUNTIF($C$1:C3712,C3712)&amp;C3712</f>
        <v>0</v>
      </c>
      <c r="D3712" s="40" t="str">
        <f>IFERROR(VLOOKUP(C3712,参数表!A:D,2,0),"")</f>
        <v/>
      </c>
      <c r="E3712" s="10" t="str">
        <f>IFERROR(VLOOKUP(C3712,参数表!A:D,3,0),"")</f>
        <v/>
      </c>
      <c r="F3712" s="10" t="str">
        <f>IFERROR(VLOOKUP(C3712,参数表!A:D,4,0),"")</f>
        <v/>
      </c>
    </row>
    <row r="3713" spans="1:6">
      <c r="A3713" s="33" t="str">
        <f>COUNTIF($C$1:C3713,C3713)&amp;C3713</f>
        <v>0</v>
      </c>
      <c r="D3713" s="40" t="str">
        <f>IFERROR(VLOOKUP(C3713,参数表!A:D,2,0),"")</f>
        <v/>
      </c>
      <c r="E3713" s="10" t="str">
        <f>IFERROR(VLOOKUP(C3713,参数表!A:D,3,0),"")</f>
        <v/>
      </c>
      <c r="F3713" s="10" t="str">
        <f>IFERROR(VLOOKUP(C3713,参数表!A:D,4,0),"")</f>
        <v/>
      </c>
    </row>
    <row r="3714" spans="1:6">
      <c r="A3714" s="33" t="str">
        <f>COUNTIF($C$1:C3714,C3714)&amp;C3714</f>
        <v>0</v>
      </c>
      <c r="D3714" s="40" t="str">
        <f>IFERROR(VLOOKUP(C3714,参数表!A:D,2,0),"")</f>
        <v/>
      </c>
      <c r="E3714" s="10" t="str">
        <f>IFERROR(VLOOKUP(C3714,参数表!A:D,3,0),"")</f>
        <v/>
      </c>
      <c r="F3714" s="10" t="str">
        <f>IFERROR(VLOOKUP(C3714,参数表!A:D,4,0),"")</f>
        <v/>
      </c>
    </row>
    <row r="3715" spans="1:6">
      <c r="A3715" s="33" t="str">
        <f>COUNTIF($C$1:C3715,C3715)&amp;C3715</f>
        <v>0</v>
      </c>
      <c r="D3715" s="40" t="str">
        <f>IFERROR(VLOOKUP(C3715,参数表!A:D,2,0),"")</f>
        <v/>
      </c>
      <c r="E3715" s="10" t="str">
        <f>IFERROR(VLOOKUP(C3715,参数表!A:D,3,0),"")</f>
        <v/>
      </c>
      <c r="F3715" s="10" t="str">
        <f>IFERROR(VLOOKUP(C3715,参数表!A:D,4,0),"")</f>
        <v/>
      </c>
    </row>
    <row r="3716" spans="1:6">
      <c r="A3716" s="33" t="str">
        <f>COUNTIF($C$1:C3716,C3716)&amp;C3716</f>
        <v>0</v>
      </c>
      <c r="D3716" s="40" t="str">
        <f>IFERROR(VLOOKUP(C3716,参数表!A:D,2,0),"")</f>
        <v/>
      </c>
      <c r="E3716" s="10" t="str">
        <f>IFERROR(VLOOKUP(C3716,参数表!A:D,3,0),"")</f>
        <v/>
      </c>
      <c r="F3716" s="10" t="str">
        <f>IFERROR(VLOOKUP(C3716,参数表!A:D,4,0),"")</f>
        <v/>
      </c>
    </row>
    <row r="3717" spans="1:6">
      <c r="A3717" s="33" t="str">
        <f>COUNTIF($C$1:C3717,C3717)&amp;C3717</f>
        <v>0</v>
      </c>
      <c r="D3717" s="40" t="str">
        <f>IFERROR(VLOOKUP(C3717,参数表!A:D,2,0),"")</f>
        <v/>
      </c>
      <c r="E3717" s="10" t="str">
        <f>IFERROR(VLOOKUP(C3717,参数表!A:D,3,0),"")</f>
        <v/>
      </c>
      <c r="F3717" s="10" t="str">
        <f>IFERROR(VLOOKUP(C3717,参数表!A:D,4,0),"")</f>
        <v/>
      </c>
    </row>
    <row r="3718" spans="1:6">
      <c r="A3718" s="33" t="str">
        <f>COUNTIF($C$1:C3718,C3718)&amp;C3718</f>
        <v>0</v>
      </c>
      <c r="D3718" s="40" t="str">
        <f>IFERROR(VLOOKUP(C3718,参数表!A:D,2,0),"")</f>
        <v/>
      </c>
      <c r="E3718" s="10" t="str">
        <f>IFERROR(VLOOKUP(C3718,参数表!A:D,3,0),"")</f>
        <v/>
      </c>
      <c r="F3718" s="10" t="str">
        <f>IFERROR(VLOOKUP(C3718,参数表!A:D,4,0),"")</f>
        <v/>
      </c>
    </row>
    <row r="3719" spans="1:6">
      <c r="A3719" s="33" t="str">
        <f>COUNTIF($C$1:C3719,C3719)&amp;C3719</f>
        <v>0</v>
      </c>
      <c r="D3719" s="40" t="str">
        <f>IFERROR(VLOOKUP(C3719,参数表!A:D,2,0),"")</f>
        <v/>
      </c>
      <c r="E3719" s="10" t="str">
        <f>IFERROR(VLOOKUP(C3719,参数表!A:D,3,0),"")</f>
        <v/>
      </c>
      <c r="F3719" s="10" t="str">
        <f>IFERROR(VLOOKUP(C3719,参数表!A:D,4,0),"")</f>
        <v/>
      </c>
    </row>
    <row r="3720" spans="1:6">
      <c r="A3720" s="33" t="str">
        <f>COUNTIF($C$1:C3720,C3720)&amp;C3720</f>
        <v>0</v>
      </c>
      <c r="D3720" s="40" t="str">
        <f>IFERROR(VLOOKUP(C3720,参数表!A:D,2,0),"")</f>
        <v/>
      </c>
      <c r="E3720" s="10" t="str">
        <f>IFERROR(VLOOKUP(C3720,参数表!A:D,3,0),"")</f>
        <v/>
      </c>
      <c r="F3720" s="10" t="str">
        <f>IFERROR(VLOOKUP(C3720,参数表!A:D,4,0),"")</f>
        <v/>
      </c>
    </row>
    <row r="3721" spans="1:6">
      <c r="A3721" s="33" t="str">
        <f>COUNTIF($C$1:C3721,C3721)&amp;C3721</f>
        <v>0</v>
      </c>
      <c r="D3721" s="40" t="str">
        <f>IFERROR(VLOOKUP(C3721,参数表!A:D,2,0),"")</f>
        <v/>
      </c>
      <c r="E3721" s="10" t="str">
        <f>IFERROR(VLOOKUP(C3721,参数表!A:D,3,0),"")</f>
        <v/>
      </c>
      <c r="F3721" s="10" t="str">
        <f>IFERROR(VLOOKUP(C3721,参数表!A:D,4,0),"")</f>
        <v/>
      </c>
    </row>
    <row r="3722" spans="1:6">
      <c r="A3722" s="33" t="str">
        <f>COUNTIF($C$1:C3722,C3722)&amp;C3722</f>
        <v>0</v>
      </c>
      <c r="D3722" s="40" t="str">
        <f>IFERROR(VLOOKUP(C3722,参数表!A:D,2,0),"")</f>
        <v/>
      </c>
      <c r="E3722" s="10" t="str">
        <f>IFERROR(VLOOKUP(C3722,参数表!A:D,3,0),"")</f>
        <v/>
      </c>
      <c r="F3722" s="10" t="str">
        <f>IFERROR(VLOOKUP(C3722,参数表!A:D,4,0),"")</f>
        <v/>
      </c>
    </row>
    <row r="3723" spans="1:6">
      <c r="A3723" s="33" t="str">
        <f>COUNTIF($C$1:C3723,C3723)&amp;C3723</f>
        <v>0</v>
      </c>
      <c r="D3723" s="40" t="str">
        <f>IFERROR(VLOOKUP(C3723,参数表!A:D,2,0),"")</f>
        <v/>
      </c>
      <c r="E3723" s="10" t="str">
        <f>IFERROR(VLOOKUP(C3723,参数表!A:D,3,0),"")</f>
        <v/>
      </c>
      <c r="F3723" s="10" t="str">
        <f>IFERROR(VLOOKUP(C3723,参数表!A:D,4,0),"")</f>
        <v/>
      </c>
    </row>
    <row r="3724" spans="1:6">
      <c r="A3724" s="33" t="str">
        <f>COUNTIF($C$1:C3724,C3724)&amp;C3724</f>
        <v>0</v>
      </c>
      <c r="D3724" s="40" t="str">
        <f>IFERROR(VLOOKUP(C3724,参数表!A:D,2,0),"")</f>
        <v/>
      </c>
      <c r="E3724" s="10" t="str">
        <f>IFERROR(VLOOKUP(C3724,参数表!A:D,3,0),"")</f>
        <v/>
      </c>
      <c r="F3724" s="10" t="str">
        <f>IFERROR(VLOOKUP(C3724,参数表!A:D,4,0),"")</f>
        <v/>
      </c>
    </row>
    <row r="3725" spans="1:6">
      <c r="A3725" s="33" t="str">
        <f>COUNTIF($C$1:C3725,C3725)&amp;C3725</f>
        <v>0</v>
      </c>
      <c r="D3725" s="40" t="str">
        <f>IFERROR(VLOOKUP(C3725,参数表!A:D,2,0),"")</f>
        <v/>
      </c>
      <c r="E3725" s="10" t="str">
        <f>IFERROR(VLOOKUP(C3725,参数表!A:D,3,0),"")</f>
        <v/>
      </c>
      <c r="F3725" s="10" t="str">
        <f>IFERROR(VLOOKUP(C3725,参数表!A:D,4,0),"")</f>
        <v/>
      </c>
    </row>
    <row r="3726" spans="1:6">
      <c r="A3726" s="33" t="str">
        <f>COUNTIF($C$1:C3726,C3726)&amp;C3726</f>
        <v>0</v>
      </c>
      <c r="D3726" s="40" t="str">
        <f>IFERROR(VLOOKUP(C3726,参数表!A:D,2,0),"")</f>
        <v/>
      </c>
      <c r="E3726" s="10" t="str">
        <f>IFERROR(VLOOKUP(C3726,参数表!A:D,3,0),"")</f>
        <v/>
      </c>
      <c r="F3726" s="10" t="str">
        <f>IFERROR(VLOOKUP(C3726,参数表!A:D,4,0),"")</f>
        <v/>
      </c>
    </row>
    <row r="3727" spans="1:6">
      <c r="A3727" s="33" t="str">
        <f>COUNTIF($C$1:C3727,C3727)&amp;C3727</f>
        <v>0</v>
      </c>
      <c r="D3727" s="40" t="str">
        <f>IFERROR(VLOOKUP(C3727,参数表!A:D,2,0),"")</f>
        <v/>
      </c>
      <c r="E3727" s="10" t="str">
        <f>IFERROR(VLOOKUP(C3727,参数表!A:D,3,0),"")</f>
        <v/>
      </c>
      <c r="F3727" s="10" t="str">
        <f>IFERROR(VLOOKUP(C3727,参数表!A:D,4,0),"")</f>
        <v/>
      </c>
    </row>
    <row r="3728" spans="1:6">
      <c r="A3728" s="33" t="str">
        <f>COUNTIF($C$1:C3728,C3728)&amp;C3728</f>
        <v>0</v>
      </c>
      <c r="D3728" s="40" t="str">
        <f>IFERROR(VLOOKUP(C3728,参数表!A:D,2,0),"")</f>
        <v/>
      </c>
      <c r="E3728" s="10" t="str">
        <f>IFERROR(VLOOKUP(C3728,参数表!A:D,3,0),"")</f>
        <v/>
      </c>
      <c r="F3728" s="10" t="str">
        <f>IFERROR(VLOOKUP(C3728,参数表!A:D,4,0),"")</f>
        <v/>
      </c>
    </row>
    <row r="3729" spans="1:6">
      <c r="A3729" s="33" t="str">
        <f>COUNTIF($C$1:C3729,C3729)&amp;C3729</f>
        <v>0</v>
      </c>
      <c r="D3729" s="40" t="str">
        <f>IFERROR(VLOOKUP(C3729,参数表!A:D,2,0),"")</f>
        <v/>
      </c>
      <c r="E3729" s="10" t="str">
        <f>IFERROR(VLOOKUP(C3729,参数表!A:D,3,0),"")</f>
        <v/>
      </c>
      <c r="F3729" s="10" t="str">
        <f>IFERROR(VLOOKUP(C3729,参数表!A:D,4,0),"")</f>
        <v/>
      </c>
    </row>
    <row r="3730" spans="1:6">
      <c r="A3730" s="33" t="str">
        <f>COUNTIF($C$1:C3730,C3730)&amp;C3730</f>
        <v>0</v>
      </c>
      <c r="D3730" s="40" t="str">
        <f>IFERROR(VLOOKUP(C3730,参数表!A:D,2,0),"")</f>
        <v/>
      </c>
      <c r="E3730" s="10" t="str">
        <f>IFERROR(VLOOKUP(C3730,参数表!A:D,3,0),"")</f>
        <v/>
      </c>
      <c r="F3730" s="10" t="str">
        <f>IFERROR(VLOOKUP(C3730,参数表!A:D,4,0),"")</f>
        <v/>
      </c>
    </row>
    <row r="3731" spans="1:6">
      <c r="A3731" s="33" t="str">
        <f>COUNTIF($C$1:C3731,C3731)&amp;C3731</f>
        <v>0</v>
      </c>
      <c r="D3731" s="40" t="str">
        <f>IFERROR(VLOOKUP(C3731,参数表!A:D,2,0),"")</f>
        <v/>
      </c>
      <c r="E3731" s="10" t="str">
        <f>IFERROR(VLOOKUP(C3731,参数表!A:D,3,0),"")</f>
        <v/>
      </c>
      <c r="F3731" s="10" t="str">
        <f>IFERROR(VLOOKUP(C3731,参数表!A:D,4,0),"")</f>
        <v/>
      </c>
    </row>
    <row r="3732" spans="1:6">
      <c r="A3732" s="33" t="str">
        <f>COUNTIF($C$1:C3732,C3732)&amp;C3732</f>
        <v>0</v>
      </c>
      <c r="D3732" s="40" t="str">
        <f>IFERROR(VLOOKUP(C3732,参数表!A:D,2,0),"")</f>
        <v/>
      </c>
      <c r="E3732" s="10" t="str">
        <f>IFERROR(VLOOKUP(C3732,参数表!A:D,3,0),"")</f>
        <v/>
      </c>
      <c r="F3732" s="10" t="str">
        <f>IFERROR(VLOOKUP(C3732,参数表!A:D,4,0),"")</f>
        <v/>
      </c>
    </row>
    <row r="3733" spans="1:6">
      <c r="A3733" s="33" t="str">
        <f>COUNTIF($C$1:C3733,C3733)&amp;C3733</f>
        <v>0</v>
      </c>
      <c r="D3733" s="40" t="str">
        <f>IFERROR(VLOOKUP(C3733,参数表!A:D,2,0),"")</f>
        <v/>
      </c>
      <c r="E3733" s="10" t="str">
        <f>IFERROR(VLOOKUP(C3733,参数表!A:D,3,0),"")</f>
        <v/>
      </c>
      <c r="F3733" s="10" t="str">
        <f>IFERROR(VLOOKUP(C3733,参数表!A:D,4,0),"")</f>
        <v/>
      </c>
    </row>
    <row r="3734" spans="1:6">
      <c r="A3734" s="33" t="str">
        <f>COUNTIF($C$1:C3734,C3734)&amp;C3734</f>
        <v>0</v>
      </c>
      <c r="D3734" s="40" t="str">
        <f>IFERROR(VLOOKUP(C3734,参数表!A:D,2,0),"")</f>
        <v/>
      </c>
      <c r="E3734" s="10" t="str">
        <f>IFERROR(VLOOKUP(C3734,参数表!A:D,3,0),"")</f>
        <v/>
      </c>
      <c r="F3734" s="10" t="str">
        <f>IFERROR(VLOOKUP(C3734,参数表!A:D,4,0),"")</f>
        <v/>
      </c>
    </row>
    <row r="3735" spans="1:6">
      <c r="A3735" s="33" t="str">
        <f>COUNTIF($C$1:C3735,C3735)&amp;C3735</f>
        <v>0</v>
      </c>
      <c r="D3735" s="40" t="str">
        <f>IFERROR(VLOOKUP(C3735,参数表!A:D,2,0),"")</f>
        <v/>
      </c>
      <c r="E3735" s="10" t="str">
        <f>IFERROR(VLOOKUP(C3735,参数表!A:D,3,0),"")</f>
        <v/>
      </c>
      <c r="F3735" s="10" t="str">
        <f>IFERROR(VLOOKUP(C3735,参数表!A:D,4,0),"")</f>
        <v/>
      </c>
    </row>
    <row r="3736" spans="1:6">
      <c r="A3736" s="33" t="str">
        <f>COUNTIF($C$1:C3736,C3736)&amp;C3736</f>
        <v>0</v>
      </c>
      <c r="D3736" s="40" t="str">
        <f>IFERROR(VLOOKUP(C3736,参数表!A:D,2,0),"")</f>
        <v/>
      </c>
      <c r="E3736" s="10" t="str">
        <f>IFERROR(VLOOKUP(C3736,参数表!A:D,3,0),"")</f>
        <v/>
      </c>
      <c r="F3736" s="10" t="str">
        <f>IFERROR(VLOOKUP(C3736,参数表!A:D,4,0),"")</f>
        <v/>
      </c>
    </row>
    <row r="3737" spans="1:6">
      <c r="A3737" s="33" t="str">
        <f>COUNTIF($C$1:C3737,C3737)&amp;C3737</f>
        <v>0</v>
      </c>
      <c r="D3737" s="40" t="str">
        <f>IFERROR(VLOOKUP(C3737,参数表!A:D,2,0),"")</f>
        <v/>
      </c>
      <c r="E3737" s="10" t="str">
        <f>IFERROR(VLOOKUP(C3737,参数表!A:D,3,0),"")</f>
        <v/>
      </c>
      <c r="F3737" s="10" t="str">
        <f>IFERROR(VLOOKUP(C3737,参数表!A:D,4,0),"")</f>
        <v/>
      </c>
    </row>
    <row r="3738" spans="1:6">
      <c r="A3738" s="33" t="str">
        <f>COUNTIF($C$1:C3738,C3738)&amp;C3738</f>
        <v>0</v>
      </c>
      <c r="D3738" s="40" t="str">
        <f>IFERROR(VLOOKUP(C3738,参数表!A:D,2,0),"")</f>
        <v/>
      </c>
      <c r="E3738" s="10" t="str">
        <f>IFERROR(VLOOKUP(C3738,参数表!A:D,3,0),"")</f>
        <v/>
      </c>
      <c r="F3738" s="10" t="str">
        <f>IFERROR(VLOOKUP(C3738,参数表!A:D,4,0),"")</f>
        <v/>
      </c>
    </row>
    <row r="3739" spans="1:6">
      <c r="A3739" s="33" t="str">
        <f>COUNTIF($C$1:C3739,C3739)&amp;C3739</f>
        <v>0</v>
      </c>
      <c r="D3739" s="40" t="str">
        <f>IFERROR(VLOOKUP(C3739,参数表!A:D,2,0),"")</f>
        <v/>
      </c>
      <c r="E3739" s="10" t="str">
        <f>IFERROR(VLOOKUP(C3739,参数表!A:D,3,0),"")</f>
        <v/>
      </c>
      <c r="F3739" s="10" t="str">
        <f>IFERROR(VLOOKUP(C3739,参数表!A:D,4,0),"")</f>
        <v/>
      </c>
    </row>
    <row r="3740" spans="1:6">
      <c r="A3740" s="33" t="str">
        <f>COUNTIF($C$1:C3740,C3740)&amp;C3740</f>
        <v>0</v>
      </c>
      <c r="D3740" s="40" t="str">
        <f>IFERROR(VLOOKUP(C3740,参数表!A:D,2,0),"")</f>
        <v/>
      </c>
      <c r="E3740" s="10" t="str">
        <f>IFERROR(VLOOKUP(C3740,参数表!A:D,3,0),"")</f>
        <v/>
      </c>
      <c r="F3740" s="10" t="str">
        <f>IFERROR(VLOOKUP(C3740,参数表!A:D,4,0),"")</f>
        <v/>
      </c>
    </row>
    <row r="3741" spans="1:6">
      <c r="A3741" s="33" t="str">
        <f>COUNTIF($C$1:C3741,C3741)&amp;C3741</f>
        <v>0</v>
      </c>
      <c r="D3741" s="40" t="str">
        <f>IFERROR(VLOOKUP(C3741,参数表!A:D,2,0),"")</f>
        <v/>
      </c>
      <c r="E3741" s="10" t="str">
        <f>IFERROR(VLOOKUP(C3741,参数表!A:D,3,0),"")</f>
        <v/>
      </c>
      <c r="F3741" s="10" t="str">
        <f>IFERROR(VLOOKUP(C3741,参数表!A:D,4,0),"")</f>
        <v/>
      </c>
    </row>
    <row r="3742" spans="1:6">
      <c r="A3742" s="33" t="str">
        <f>COUNTIF($C$1:C3742,C3742)&amp;C3742</f>
        <v>0</v>
      </c>
      <c r="D3742" s="40" t="str">
        <f>IFERROR(VLOOKUP(C3742,参数表!A:D,2,0),"")</f>
        <v/>
      </c>
      <c r="E3742" s="10" t="str">
        <f>IFERROR(VLOOKUP(C3742,参数表!A:D,3,0),"")</f>
        <v/>
      </c>
      <c r="F3742" s="10" t="str">
        <f>IFERROR(VLOOKUP(C3742,参数表!A:D,4,0),"")</f>
        <v/>
      </c>
    </row>
    <row r="3743" spans="1:6">
      <c r="A3743" s="33" t="str">
        <f>COUNTIF($C$1:C3743,C3743)&amp;C3743</f>
        <v>0</v>
      </c>
      <c r="D3743" s="40" t="str">
        <f>IFERROR(VLOOKUP(C3743,参数表!A:D,2,0),"")</f>
        <v/>
      </c>
      <c r="E3743" s="10" t="str">
        <f>IFERROR(VLOOKUP(C3743,参数表!A:D,3,0),"")</f>
        <v/>
      </c>
      <c r="F3743" s="10" t="str">
        <f>IFERROR(VLOOKUP(C3743,参数表!A:D,4,0),"")</f>
        <v/>
      </c>
    </row>
    <row r="3744" spans="1:6">
      <c r="A3744" s="33" t="str">
        <f>COUNTIF($C$1:C3744,C3744)&amp;C3744</f>
        <v>0</v>
      </c>
      <c r="D3744" s="40" t="str">
        <f>IFERROR(VLOOKUP(C3744,参数表!A:D,2,0),"")</f>
        <v/>
      </c>
      <c r="E3744" s="10" t="str">
        <f>IFERROR(VLOOKUP(C3744,参数表!A:D,3,0),"")</f>
        <v/>
      </c>
      <c r="F3744" s="10" t="str">
        <f>IFERROR(VLOOKUP(C3744,参数表!A:D,4,0),"")</f>
        <v/>
      </c>
    </row>
    <row r="3745" spans="1:6">
      <c r="A3745" s="33" t="str">
        <f>COUNTIF($C$1:C3745,C3745)&amp;C3745</f>
        <v>0</v>
      </c>
      <c r="D3745" s="40" t="str">
        <f>IFERROR(VLOOKUP(C3745,参数表!A:D,2,0),"")</f>
        <v/>
      </c>
      <c r="E3745" s="10" t="str">
        <f>IFERROR(VLOOKUP(C3745,参数表!A:D,3,0),"")</f>
        <v/>
      </c>
      <c r="F3745" s="10" t="str">
        <f>IFERROR(VLOOKUP(C3745,参数表!A:D,4,0),"")</f>
        <v/>
      </c>
    </row>
    <row r="3746" spans="1:6">
      <c r="A3746" s="33" t="str">
        <f>COUNTIF($C$1:C3746,C3746)&amp;C3746</f>
        <v>0</v>
      </c>
      <c r="D3746" s="40" t="str">
        <f>IFERROR(VLOOKUP(C3746,参数表!A:D,2,0),"")</f>
        <v/>
      </c>
      <c r="E3746" s="10" t="str">
        <f>IFERROR(VLOOKUP(C3746,参数表!A:D,3,0),"")</f>
        <v/>
      </c>
      <c r="F3746" s="10" t="str">
        <f>IFERROR(VLOOKUP(C3746,参数表!A:D,4,0),"")</f>
        <v/>
      </c>
    </row>
    <row r="3747" spans="1:6">
      <c r="A3747" s="33" t="str">
        <f>COUNTIF($C$1:C3747,C3747)&amp;C3747</f>
        <v>0</v>
      </c>
      <c r="D3747" s="40" t="str">
        <f>IFERROR(VLOOKUP(C3747,参数表!A:D,2,0),"")</f>
        <v/>
      </c>
      <c r="E3747" s="10" t="str">
        <f>IFERROR(VLOOKUP(C3747,参数表!A:D,3,0),"")</f>
        <v/>
      </c>
      <c r="F3747" s="10" t="str">
        <f>IFERROR(VLOOKUP(C3747,参数表!A:D,4,0),"")</f>
        <v/>
      </c>
    </row>
    <row r="3748" spans="1:6">
      <c r="A3748" s="33" t="str">
        <f>COUNTIF($C$1:C3748,C3748)&amp;C3748</f>
        <v>0</v>
      </c>
      <c r="D3748" s="40" t="str">
        <f>IFERROR(VLOOKUP(C3748,参数表!A:D,2,0),"")</f>
        <v/>
      </c>
      <c r="E3748" s="10" t="str">
        <f>IFERROR(VLOOKUP(C3748,参数表!A:D,3,0),"")</f>
        <v/>
      </c>
      <c r="F3748" s="10" t="str">
        <f>IFERROR(VLOOKUP(C3748,参数表!A:D,4,0),"")</f>
        <v/>
      </c>
    </row>
    <row r="3749" spans="1:6">
      <c r="A3749" s="33" t="str">
        <f>COUNTIF($C$1:C3749,C3749)&amp;C3749</f>
        <v>0</v>
      </c>
      <c r="D3749" s="40" t="str">
        <f>IFERROR(VLOOKUP(C3749,参数表!A:D,2,0),"")</f>
        <v/>
      </c>
      <c r="E3749" s="10" t="str">
        <f>IFERROR(VLOOKUP(C3749,参数表!A:D,3,0),"")</f>
        <v/>
      </c>
      <c r="F3749" s="10" t="str">
        <f>IFERROR(VLOOKUP(C3749,参数表!A:D,4,0),"")</f>
        <v/>
      </c>
    </row>
    <row r="3750" spans="1:6">
      <c r="A3750" s="33" t="str">
        <f>COUNTIF($C$1:C3750,C3750)&amp;C3750</f>
        <v>0</v>
      </c>
      <c r="D3750" s="40" t="str">
        <f>IFERROR(VLOOKUP(C3750,参数表!A:D,2,0),"")</f>
        <v/>
      </c>
      <c r="E3750" s="10" t="str">
        <f>IFERROR(VLOOKUP(C3750,参数表!A:D,3,0),"")</f>
        <v/>
      </c>
      <c r="F3750" s="10" t="str">
        <f>IFERROR(VLOOKUP(C3750,参数表!A:D,4,0),"")</f>
        <v/>
      </c>
    </row>
    <row r="3751" spans="1:6">
      <c r="A3751" s="33" t="str">
        <f>COUNTIF($C$1:C3751,C3751)&amp;C3751</f>
        <v>0</v>
      </c>
      <c r="D3751" s="40" t="str">
        <f>IFERROR(VLOOKUP(C3751,参数表!A:D,2,0),"")</f>
        <v/>
      </c>
      <c r="E3751" s="10" t="str">
        <f>IFERROR(VLOOKUP(C3751,参数表!A:D,3,0),"")</f>
        <v/>
      </c>
      <c r="F3751" s="10" t="str">
        <f>IFERROR(VLOOKUP(C3751,参数表!A:D,4,0),"")</f>
        <v/>
      </c>
    </row>
    <row r="3752" spans="1:6">
      <c r="A3752" s="33" t="str">
        <f>COUNTIF($C$1:C3752,C3752)&amp;C3752</f>
        <v>0</v>
      </c>
      <c r="D3752" s="40" t="str">
        <f>IFERROR(VLOOKUP(C3752,参数表!A:D,2,0),"")</f>
        <v/>
      </c>
      <c r="E3752" s="10" t="str">
        <f>IFERROR(VLOOKUP(C3752,参数表!A:D,3,0),"")</f>
        <v/>
      </c>
      <c r="F3752" s="10" t="str">
        <f>IFERROR(VLOOKUP(C3752,参数表!A:D,4,0),"")</f>
        <v/>
      </c>
    </row>
    <row r="3753" spans="1:6">
      <c r="A3753" s="33" t="str">
        <f>COUNTIF($C$1:C3753,C3753)&amp;C3753</f>
        <v>0</v>
      </c>
      <c r="D3753" s="40" t="str">
        <f>IFERROR(VLOOKUP(C3753,参数表!A:D,2,0),"")</f>
        <v/>
      </c>
      <c r="E3753" s="10" t="str">
        <f>IFERROR(VLOOKUP(C3753,参数表!A:D,3,0),"")</f>
        <v/>
      </c>
      <c r="F3753" s="10" t="str">
        <f>IFERROR(VLOOKUP(C3753,参数表!A:D,4,0),"")</f>
        <v/>
      </c>
    </row>
    <row r="3754" spans="1:6">
      <c r="A3754" s="33" t="str">
        <f>COUNTIF($C$1:C3754,C3754)&amp;C3754</f>
        <v>0</v>
      </c>
      <c r="D3754" s="40" t="str">
        <f>IFERROR(VLOOKUP(C3754,参数表!A:D,2,0),"")</f>
        <v/>
      </c>
      <c r="E3754" s="10" t="str">
        <f>IFERROR(VLOOKUP(C3754,参数表!A:D,3,0),"")</f>
        <v/>
      </c>
      <c r="F3754" s="10" t="str">
        <f>IFERROR(VLOOKUP(C3754,参数表!A:D,4,0),"")</f>
        <v/>
      </c>
    </row>
    <row r="3755" spans="1:6">
      <c r="A3755" s="33" t="str">
        <f>COUNTIF($C$1:C3755,C3755)&amp;C3755</f>
        <v>0</v>
      </c>
      <c r="D3755" s="40" t="str">
        <f>IFERROR(VLOOKUP(C3755,参数表!A:D,2,0),"")</f>
        <v/>
      </c>
      <c r="E3755" s="10" t="str">
        <f>IFERROR(VLOOKUP(C3755,参数表!A:D,3,0),"")</f>
        <v/>
      </c>
      <c r="F3755" s="10" t="str">
        <f>IFERROR(VLOOKUP(C3755,参数表!A:D,4,0),"")</f>
        <v/>
      </c>
    </row>
    <row r="3756" spans="1:6">
      <c r="A3756" s="33" t="str">
        <f>COUNTIF($C$1:C3756,C3756)&amp;C3756</f>
        <v>0</v>
      </c>
      <c r="D3756" s="40" t="str">
        <f>IFERROR(VLOOKUP(C3756,参数表!A:D,2,0),"")</f>
        <v/>
      </c>
      <c r="E3756" s="10" t="str">
        <f>IFERROR(VLOOKUP(C3756,参数表!A:D,3,0),"")</f>
        <v/>
      </c>
      <c r="F3756" s="10" t="str">
        <f>IFERROR(VLOOKUP(C3756,参数表!A:D,4,0),"")</f>
        <v/>
      </c>
    </row>
    <row r="3757" spans="1:6">
      <c r="A3757" s="33" t="str">
        <f>COUNTIF($C$1:C3757,C3757)&amp;C3757</f>
        <v>0</v>
      </c>
      <c r="D3757" s="40" t="str">
        <f>IFERROR(VLOOKUP(C3757,参数表!A:D,2,0),"")</f>
        <v/>
      </c>
      <c r="E3757" s="10" t="str">
        <f>IFERROR(VLOOKUP(C3757,参数表!A:D,3,0),"")</f>
        <v/>
      </c>
      <c r="F3757" s="10" t="str">
        <f>IFERROR(VLOOKUP(C3757,参数表!A:D,4,0),"")</f>
        <v/>
      </c>
    </row>
    <row r="3758" spans="1:6">
      <c r="A3758" s="33" t="str">
        <f>COUNTIF($C$1:C3758,C3758)&amp;C3758</f>
        <v>0</v>
      </c>
      <c r="D3758" s="40" t="str">
        <f>IFERROR(VLOOKUP(C3758,参数表!A:D,2,0),"")</f>
        <v/>
      </c>
      <c r="E3758" s="10" t="str">
        <f>IFERROR(VLOOKUP(C3758,参数表!A:D,3,0),"")</f>
        <v/>
      </c>
      <c r="F3758" s="10" t="str">
        <f>IFERROR(VLOOKUP(C3758,参数表!A:D,4,0),"")</f>
        <v/>
      </c>
    </row>
    <row r="3759" spans="1:6">
      <c r="A3759" s="33" t="str">
        <f>COUNTIF($C$1:C3759,C3759)&amp;C3759</f>
        <v>0</v>
      </c>
      <c r="D3759" s="40" t="str">
        <f>IFERROR(VLOOKUP(C3759,参数表!A:D,2,0),"")</f>
        <v/>
      </c>
      <c r="E3759" s="10" t="str">
        <f>IFERROR(VLOOKUP(C3759,参数表!A:D,3,0),"")</f>
        <v/>
      </c>
      <c r="F3759" s="10" t="str">
        <f>IFERROR(VLOOKUP(C3759,参数表!A:D,4,0),"")</f>
        <v/>
      </c>
    </row>
    <row r="3760" spans="1:6">
      <c r="A3760" s="33" t="str">
        <f>COUNTIF($C$1:C3760,C3760)&amp;C3760</f>
        <v>0</v>
      </c>
      <c r="D3760" s="40" t="str">
        <f>IFERROR(VLOOKUP(C3760,参数表!A:D,2,0),"")</f>
        <v/>
      </c>
      <c r="E3760" s="10" t="str">
        <f>IFERROR(VLOOKUP(C3760,参数表!A:D,3,0),"")</f>
        <v/>
      </c>
      <c r="F3760" s="10" t="str">
        <f>IFERROR(VLOOKUP(C3760,参数表!A:D,4,0),"")</f>
        <v/>
      </c>
    </row>
    <row r="3761" spans="1:6">
      <c r="A3761" s="33" t="str">
        <f>COUNTIF($C$1:C3761,C3761)&amp;C3761</f>
        <v>0</v>
      </c>
      <c r="D3761" s="40" t="str">
        <f>IFERROR(VLOOKUP(C3761,参数表!A:D,2,0),"")</f>
        <v/>
      </c>
      <c r="E3761" s="10" t="str">
        <f>IFERROR(VLOOKUP(C3761,参数表!A:D,3,0),"")</f>
        <v/>
      </c>
      <c r="F3761" s="10" t="str">
        <f>IFERROR(VLOOKUP(C3761,参数表!A:D,4,0),"")</f>
        <v/>
      </c>
    </row>
    <row r="3762" spans="1:6">
      <c r="A3762" s="33" t="str">
        <f>COUNTIF($C$1:C3762,C3762)&amp;C3762</f>
        <v>0</v>
      </c>
      <c r="D3762" s="40" t="str">
        <f>IFERROR(VLOOKUP(C3762,参数表!A:D,2,0),"")</f>
        <v/>
      </c>
      <c r="E3762" s="10" t="str">
        <f>IFERROR(VLOOKUP(C3762,参数表!A:D,3,0),"")</f>
        <v/>
      </c>
      <c r="F3762" s="10" t="str">
        <f>IFERROR(VLOOKUP(C3762,参数表!A:D,4,0),"")</f>
        <v/>
      </c>
    </row>
    <row r="3763" spans="1:6">
      <c r="A3763" s="33" t="str">
        <f>COUNTIF($C$1:C3763,C3763)&amp;C3763</f>
        <v>0</v>
      </c>
      <c r="D3763" s="40" t="str">
        <f>IFERROR(VLOOKUP(C3763,参数表!A:D,2,0),"")</f>
        <v/>
      </c>
      <c r="E3763" s="10" t="str">
        <f>IFERROR(VLOOKUP(C3763,参数表!A:D,3,0),"")</f>
        <v/>
      </c>
      <c r="F3763" s="10" t="str">
        <f>IFERROR(VLOOKUP(C3763,参数表!A:D,4,0),"")</f>
        <v/>
      </c>
    </row>
    <row r="3764" spans="1:6">
      <c r="A3764" s="33" t="str">
        <f>COUNTIF($C$1:C3764,C3764)&amp;C3764</f>
        <v>0</v>
      </c>
      <c r="D3764" s="40" t="str">
        <f>IFERROR(VLOOKUP(C3764,参数表!A:D,2,0),"")</f>
        <v/>
      </c>
      <c r="E3764" s="10" t="str">
        <f>IFERROR(VLOOKUP(C3764,参数表!A:D,3,0),"")</f>
        <v/>
      </c>
      <c r="F3764" s="10" t="str">
        <f>IFERROR(VLOOKUP(C3764,参数表!A:D,4,0),"")</f>
        <v/>
      </c>
    </row>
    <row r="3765" spans="1:6">
      <c r="A3765" s="33" t="str">
        <f>COUNTIF($C$1:C3765,C3765)&amp;C3765</f>
        <v>0</v>
      </c>
      <c r="D3765" s="40" t="str">
        <f>IFERROR(VLOOKUP(C3765,参数表!A:D,2,0),"")</f>
        <v/>
      </c>
      <c r="E3765" s="10" t="str">
        <f>IFERROR(VLOOKUP(C3765,参数表!A:D,3,0),"")</f>
        <v/>
      </c>
      <c r="F3765" s="10" t="str">
        <f>IFERROR(VLOOKUP(C3765,参数表!A:D,4,0),"")</f>
        <v/>
      </c>
    </row>
    <row r="3766" spans="1:6">
      <c r="A3766" s="33" t="str">
        <f>COUNTIF($C$1:C3766,C3766)&amp;C3766</f>
        <v>0</v>
      </c>
      <c r="D3766" s="40" t="str">
        <f>IFERROR(VLOOKUP(C3766,参数表!A:D,2,0),"")</f>
        <v/>
      </c>
      <c r="E3766" s="10" t="str">
        <f>IFERROR(VLOOKUP(C3766,参数表!A:D,3,0),"")</f>
        <v/>
      </c>
      <c r="F3766" s="10" t="str">
        <f>IFERROR(VLOOKUP(C3766,参数表!A:D,4,0),"")</f>
        <v/>
      </c>
    </row>
    <row r="3767" spans="1:6">
      <c r="A3767" s="33" t="str">
        <f>COUNTIF($C$1:C3767,C3767)&amp;C3767</f>
        <v>0</v>
      </c>
      <c r="D3767" s="40" t="str">
        <f>IFERROR(VLOOKUP(C3767,参数表!A:D,2,0),"")</f>
        <v/>
      </c>
      <c r="E3767" s="10" t="str">
        <f>IFERROR(VLOOKUP(C3767,参数表!A:D,3,0),"")</f>
        <v/>
      </c>
      <c r="F3767" s="10" t="str">
        <f>IFERROR(VLOOKUP(C3767,参数表!A:D,4,0),"")</f>
        <v/>
      </c>
    </row>
    <row r="3768" spans="1:6">
      <c r="A3768" s="33" t="str">
        <f>COUNTIF($C$1:C3768,C3768)&amp;C3768</f>
        <v>0</v>
      </c>
      <c r="D3768" s="40" t="str">
        <f>IFERROR(VLOOKUP(C3768,参数表!A:D,2,0),"")</f>
        <v/>
      </c>
      <c r="E3768" s="10" t="str">
        <f>IFERROR(VLOOKUP(C3768,参数表!A:D,3,0),"")</f>
        <v/>
      </c>
      <c r="F3768" s="10" t="str">
        <f>IFERROR(VLOOKUP(C3768,参数表!A:D,4,0),"")</f>
        <v/>
      </c>
    </row>
    <row r="3769" spans="1:6">
      <c r="A3769" s="33" t="str">
        <f>COUNTIF($C$1:C3769,C3769)&amp;C3769</f>
        <v>0</v>
      </c>
      <c r="D3769" s="40" t="str">
        <f>IFERROR(VLOOKUP(C3769,参数表!A:D,2,0),"")</f>
        <v/>
      </c>
      <c r="E3769" s="10" t="str">
        <f>IFERROR(VLOOKUP(C3769,参数表!A:D,3,0),"")</f>
        <v/>
      </c>
      <c r="F3769" s="10" t="str">
        <f>IFERROR(VLOOKUP(C3769,参数表!A:D,4,0),"")</f>
        <v/>
      </c>
    </row>
    <row r="3770" spans="1:6">
      <c r="A3770" s="33" t="str">
        <f>COUNTIF($C$1:C3770,C3770)&amp;C3770</f>
        <v>0</v>
      </c>
      <c r="D3770" s="40" t="str">
        <f>IFERROR(VLOOKUP(C3770,参数表!A:D,2,0),"")</f>
        <v/>
      </c>
      <c r="E3770" s="10" t="str">
        <f>IFERROR(VLOOKUP(C3770,参数表!A:D,3,0),"")</f>
        <v/>
      </c>
      <c r="F3770" s="10" t="str">
        <f>IFERROR(VLOOKUP(C3770,参数表!A:D,4,0),"")</f>
        <v/>
      </c>
    </row>
    <row r="3771" spans="1:6">
      <c r="A3771" s="33" t="str">
        <f>COUNTIF($C$1:C3771,C3771)&amp;C3771</f>
        <v>0</v>
      </c>
      <c r="D3771" s="40" t="str">
        <f>IFERROR(VLOOKUP(C3771,参数表!A:D,2,0),"")</f>
        <v/>
      </c>
      <c r="E3771" s="10" t="str">
        <f>IFERROR(VLOOKUP(C3771,参数表!A:D,3,0),"")</f>
        <v/>
      </c>
      <c r="F3771" s="10" t="str">
        <f>IFERROR(VLOOKUP(C3771,参数表!A:D,4,0),"")</f>
        <v/>
      </c>
    </row>
    <row r="3772" spans="1:6">
      <c r="A3772" s="33" t="str">
        <f>COUNTIF($C$1:C3772,C3772)&amp;C3772</f>
        <v>0</v>
      </c>
      <c r="D3772" s="40" t="str">
        <f>IFERROR(VLOOKUP(C3772,参数表!A:D,2,0),"")</f>
        <v/>
      </c>
      <c r="E3772" s="10" t="str">
        <f>IFERROR(VLOOKUP(C3772,参数表!A:D,3,0),"")</f>
        <v/>
      </c>
      <c r="F3772" s="10" t="str">
        <f>IFERROR(VLOOKUP(C3772,参数表!A:D,4,0),"")</f>
        <v/>
      </c>
    </row>
    <row r="3773" spans="1:6">
      <c r="A3773" s="33" t="str">
        <f>COUNTIF($C$1:C3773,C3773)&amp;C3773</f>
        <v>0</v>
      </c>
      <c r="D3773" s="40" t="str">
        <f>IFERROR(VLOOKUP(C3773,参数表!A:D,2,0),"")</f>
        <v/>
      </c>
      <c r="E3773" s="10" t="str">
        <f>IFERROR(VLOOKUP(C3773,参数表!A:D,3,0),"")</f>
        <v/>
      </c>
      <c r="F3773" s="10" t="str">
        <f>IFERROR(VLOOKUP(C3773,参数表!A:D,4,0),"")</f>
        <v/>
      </c>
    </row>
    <row r="3774" spans="1:6">
      <c r="A3774" s="33" t="str">
        <f>COUNTIF($C$1:C3774,C3774)&amp;C3774</f>
        <v>0</v>
      </c>
      <c r="D3774" s="40" t="str">
        <f>IFERROR(VLOOKUP(C3774,参数表!A:D,2,0),"")</f>
        <v/>
      </c>
      <c r="E3774" s="10" t="str">
        <f>IFERROR(VLOOKUP(C3774,参数表!A:D,3,0),"")</f>
        <v/>
      </c>
      <c r="F3774" s="10" t="str">
        <f>IFERROR(VLOOKUP(C3774,参数表!A:D,4,0),"")</f>
        <v/>
      </c>
    </row>
    <row r="3775" spans="1:6">
      <c r="A3775" s="33" t="str">
        <f>COUNTIF($C$1:C3775,C3775)&amp;C3775</f>
        <v>0</v>
      </c>
      <c r="D3775" s="40" t="str">
        <f>IFERROR(VLOOKUP(C3775,参数表!A:D,2,0),"")</f>
        <v/>
      </c>
      <c r="E3775" s="10" t="str">
        <f>IFERROR(VLOOKUP(C3775,参数表!A:D,3,0),"")</f>
        <v/>
      </c>
      <c r="F3775" s="10" t="str">
        <f>IFERROR(VLOOKUP(C3775,参数表!A:D,4,0),"")</f>
        <v/>
      </c>
    </row>
    <row r="3776" spans="1:6">
      <c r="A3776" s="33" t="str">
        <f>COUNTIF($C$1:C3776,C3776)&amp;C3776</f>
        <v>0</v>
      </c>
      <c r="D3776" s="40" t="str">
        <f>IFERROR(VLOOKUP(C3776,参数表!A:D,2,0),"")</f>
        <v/>
      </c>
      <c r="E3776" s="10" t="str">
        <f>IFERROR(VLOOKUP(C3776,参数表!A:D,3,0),"")</f>
        <v/>
      </c>
      <c r="F3776" s="10" t="str">
        <f>IFERROR(VLOOKUP(C3776,参数表!A:D,4,0),"")</f>
        <v/>
      </c>
    </row>
    <row r="3777" spans="1:6">
      <c r="A3777" s="33" t="str">
        <f>COUNTIF($C$1:C3777,C3777)&amp;C3777</f>
        <v>0</v>
      </c>
      <c r="D3777" s="40" t="str">
        <f>IFERROR(VLOOKUP(C3777,参数表!A:D,2,0),"")</f>
        <v/>
      </c>
      <c r="E3777" s="10" t="str">
        <f>IFERROR(VLOOKUP(C3777,参数表!A:D,3,0),"")</f>
        <v/>
      </c>
      <c r="F3777" s="10" t="str">
        <f>IFERROR(VLOOKUP(C3777,参数表!A:D,4,0),"")</f>
        <v/>
      </c>
    </row>
    <row r="3778" spans="1:6">
      <c r="A3778" s="33" t="str">
        <f>COUNTIF($C$1:C3778,C3778)&amp;C3778</f>
        <v>0</v>
      </c>
      <c r="D3778" s="40" t="str">
        <f>IFERROR(VLOOKUP(C3778,参数表!A:D,2,0),"")</f>
        <v/>
      </c>
      <c r="E3778" s="10" t="str">
        <f>IFERROR(VLOOKUP(C3778,参数表!A:D,3,0),"")</f>
        <v/>
      </c>
      <c r="F3778" s="10" t="str">
        <f>IFERROR(VLOOKUP(C3778,参数表!A:D,4,0),"")</f>
        <v/>
      </c>
    </row>
    <row r="3779" spans="1:6">
      <c r="A3779" s="33" t="str">
        <f>COUNTIF($C$1:C3779,C3779)&amp;C3779</f>
        <v>0</v>
      </c>
      <c r="D3779" s="40" t="str">
        <f>IFERROR(VLOOKUP(C3779,参数表!A:D,2,0),"")</f>
        <v/>
      </c>
      <c r="E3779" s="10" t="str">
        <f>IFERROR(VLOOKUP(C3779,参数表!A:D,3,0),"")</f>
        <v/>
      </c>
      <c r="F3779" s="10" t="str">
        <f>IFERROR(VLOOKUP(C3779,参数表!A:D,4,0),"")</f>
        <v/>
      </c>
    </row>
    <row r="3780" spans="1:6">
      <c r="A3780" s="33" t="str">
        <f>COUNTIF($C$1:C3780,C3780)&amp;C3780</f>
        <v>0</v>
      </c>
      <c r="D3780" s="40" t="str">
        <f>IFERROR(VLOOKUP(C3780,参数表!A:D,2,0),"")</f>
        <v/>
      </c>
      <c r="E3780" s="10" t="str">
        <f>IFERROR(VLOOKUP(C3780,参数表!A:D,3,0),"")</f>
        <v/>
      </c>
      <c r="F3780" s="10" t="str">
        <f>IFERROR(VLOOKUP(C3780,参数表!A:D,4,0),"")</f>
        <v/>
      </c>
    </row>
    <row r="3781" spans="1:6">
      <c r="A3781" s="33" t="str">
        <f>COUNTIF($C$1:C3781,C3781)&amp;C3781</f>
        <v>0</v>
      </c>
      <c r="D3781" s="40" t="str">
        <f>IFERROR(VLOOKUP(C3781,参数表!A:D,2,0),"")</f>
        <v/>
      </c>
      <c r="E3781" s="10" t="str">
        <f>IFERROR(VLOOKUP(C3781,参数表!A:D,3,0),"")</f>
        <v/>
      </c>
      <c r="F3781" s="10" t="str">
        <f>IFERROR(VLOOKUP(C3781,参数表!A:D,4,0),"")</f>
        <v/>
      </c>
    </row>
    <row r="3782" spans="1:6">
      <c r="A3782" s="33" t="str">
        <f>COUNTIF($C$1:C3782,C3782)&amp;C3782</f>
        <v>0</v>
      </c>
      <c r="D3782" s="40" t="str">
        <f>IFERROR(VLOOKUP(C3782,参数表!A:D,2,0),"")</f>
        <v/>
      </c>
      <c r="E3782" s="10" t="str">
        <f>IFERROR(VLOOKUP(C3782,参数表!A:D,3,0),"")</f>
        <v/>
      </c>
      <c r="F3782" s="10" t="str">
        <f>IFERROR(VLOOKUP(C3782,参数表!A:D,4,0),"")</f>
        <v/>
      </c>
    </row>
    <row r="3783" spans="1:6">
      <c r="A3783" s="33" t="str">
        <f>COUNTIF($C$1:C3783,C3783)&amp;C3783</f>
        <v>0</v>
      </c>
      <c r="D3783" s="40" t="str">
        <f>IFERROR(VLOOKUP(C3783,参数表!A:D,2,0),"")</f>
        <v/>
      </c>
      <c r="E3783" s="10" t="str">
        <f>IFERROR(VLOOKUP(C3783,参数表!A:D,3,0),"")</f>
        <v/>
      </c>
      <c r="F3783" s="10" t="str">
        <f>IFERROR(VLOOKUP(C3783,参数表!A:D,4,0),"")</f>
        <v/>
      </c>
    </row>
    <row r="3784" spans="1:6">
      <c r="A3784" s="33" t="str">
        <f>COUNTIF($C$1:C3784,C3784)&amp;C3784</f>
        <v>0</v>
      </c>
      <c r="D3784" s="40" t="str">
        <f>IFERROR(VLOOKUP(C3784,参数表!A:D,2,0),"")</f>
        <v/>
      </c>
      <c r="E3784" s="10" t="str">
        <f>IFERROR(VLOOKUP(C3784,参数表!A:D,3,0),"")</f>
        <v/>
      </c>
      <c r="F3784" s="10" t="str">
        <f>IFERROR(VLOOKUP(C3784,参数表!A:D,4,0),"")</f>
        <v/>
      </c>
    </row>
    <row r="3785" spans="1:6">
      <c r="A3785" s="33" t="str">
        <f>COUNTIF($C$1:C3785,C3785)&amp;C3785</f>
        <v>0</v>
      </c>
      <c r="D3785" s="40" t="str">
        <f>IFERROR(VLOOKUP(C3785,参数表!A:D,2,0),"")</f>
        <v/>
      </c>
      <c r="E3785" s="10" t="str">
        <f>IFERROR(VLOOKUP(C3785,参数表!A:D,3,0),"")</f>
        <v/>
      </c>
      <c r="F3785" s="10" t="str">
        <f>IFERROR(VLOOKUP(C3785,参数表!A:D,4,0),"")</f>
        <v/>
      </c>
    </row>
    <row r="3786" spans="1:6">
      <c r="A3786" s="33" t="str">
        <f>COUNTIF($C$1:C3786,C3786)&amp;C3786</f>
        <v>0</v>
      </c>
      <c r="D3786" s="40" t="str">
        <f>IFERROR(VLOOKUP(C3786,参数表!A:D,2,0),"")</f>
        <v/>
      </c>
      <c r="E3786" s="10" t="str">
        <f>IFERROR(VLOOKUP(C3786,参数表!A:D,3,0),"")</f>
        <v/>
      </c>
      <c r="F3786" s="10" t="str">
        <f>IFERROR(VLOOKUP(C3786,参数表!A:D,4,0),"")</f>
        <v/>
      </c>
    </row>
    <row r="3787" spans="1:6">
      <c r="A3787" s="33" t="str">
        <f>COUNTIF($C$1:C3787,C3787)&amp;C3787</f>
        <v>0</v>
      </c>
      <c r="D3787" s="40" t="str">
        <f>IFERROR(VLOOKUP(C3787,参数表!A:D,2,0),"")</f>
        <v/>
      </c>
      <c r="E3787" s="10" t="str">
        <f>IFERROR(VLOOKUP(C3787,参数表!A:D,3,0),"")</f>
        <v/>
      </c>
      <c r="F3787" s="10" t="str">
        <f>IFERROR(VLOOKUP(C3787,参数表!A:D,4,0),"")</f>
        <v/>
      </c>
    </row>
    <row r="3788" spans="1:6">
      <c r="A3788" s="33" t="str">
        <f>COUNTIF($C$1:C3788,C3788)&amp;C3788</f>
        <v>0</v>
      </c>
      <c r="D3788" s="40" t="str">
        <f>IFERROR(VLOOKUP(C3788,参数表!A:D,2,0),"")</f>
        <v/>
      </c>
      <c r="E3788" s="10" t="str">
        <f>IFERROR(VLOOKUP(C3788,参数表!A:D,3,0),"")</f>
        <v/>
      </c>
      <c r="F3788" s="10" t="str">
        <f>IFERROR(VLOOKUP(C3788,参数表!A:D,4,0),"")</f>
        <v/>
      </c>
    </row>
    <row r="3789" spans="1:6">
      <c r="A3789" s="33" t="str">
        <f>COUNTIF($C$1:C3789,C3789)&amp;C3789</f>
        <v>0</v>
      </c>
      <c r="D3789" s="40" t="str">
        <f>IFERROR(VLOOKUP(C3789,参数表!A:D,2,0),"")</f>
        <v/>
      </c>
      <c r="E3789" s="10" t="str">
        <f>IFERROR(VLOOKUP(C3789,参数表!A:D,3,0),"")</f>
        <v/>
      </c>
      <c r="F3789" s="10" t="str">
        <f>IFERROR(VLOOKUP(C3789,参数表!A:D,4,0),"")</f>
        <v/>
      </c>
    </row>
    <row r="3790" spans="1:6">
      <c r="A3790" s="33" t="str">
        <f>COUNTIF($C$1:C3790,C3790)&amp;C3790</f>
        <v>0</v>
      </c>
      <c r="D3790" s="40" t="str">
        <f>IFERROR(VLOOKUP(C3790,参数表!A:D,2,0),"")</f>
        <v/>
      </c>
      <c r="E3790" s="10" t="str">
        <f>IFERROR(VLOOKUP(C3790,参数表!A:D,3,0),"")</f>
        <v/>
      </c>
      <c r="F3790" s="10" t="str">
        <f>IFERROR(VLOOKUP(C3790,参数表!A:D,4,0),"")</f>
        <v/>
      </c>
    </row>
    <row r="3791" spans="1:6">
      <c r="A3791" s="33" t="str">
        <f>COUNTIF($C$1:C3791,C3791)&amp;C3791</f>
        <v>0</v>
      </c>
      <c r="D3791" s="40" t="str">
        <f>IFERROR(VLOOKUP(C3791,参数表!A:D,2,0),"")</f>
        <v/>
      </c>
      <c r="E3791" s="10" t="str">
        <f>IFERROR(VLOOKUP(C3791,参数表!A:D,3,0),"")</f>
        <v/>
      </c>
      <c r="F3791" s="10" t="str">
        <f>IFERROR(VLOOKUP(C3791,参数表!A:D,4,0),"")</f>
        <v/>
      </c>
    </row>
    <row r="3792" spans="1:6">
      <c r="A3792" s="33" t="str">
        <f>COUNTIF($C$1:C3792,C3792)&amp;C3792</f>
        <v>0</v>
      </c>
      <c r="D3792" s="40" t="str">
        <f>IFERROR(VLOOKUP(C3792,参数表!A:D,2,0),"")</f>
        <v/>
      </c>
      <c r="E3792" s="10" t="str">
        <f>IFERROR(VLOOKUP(C3792,参数表!A:D,3,0),"")</f>
        <v/>
      </c>
      <c r="F3792" s="10" t="str">
        <f>IFERROR(VLOOKUP(C3792,参数表!A:D,4,0),"")</f>
        <v/>
      </c>
    </row>
    <row r="3793" spans="1:6">
      <c r="A3793" s="33" t="str">
        <f>COUNTIF($C$1:C3793,C3793)&amp;C3793</f>
        <v>0</v>
      </c>
      <c r="D3793" s="40" t="str">
        <f>IFERROR(VLOOKUP(C3793,参数表!A:D,2,0),"")</f>
        <v/>
      </c>
      <c r="E3793" s="10" t="str">
        <f>IFERROR(VLOOKUP(C3793,参数表!A:D,3,0),"")</f>
        <v/>
      </c>
      <c r="F3793" s="10" t="str">
        <f>IFERROR(VLOOKUP(C3793,参数表!A:D,4,0),"")</f>
        <v/>
      </c>
    </row>
    <row r="3794" spans="1:6">
      <c r="A3794" s="33" t="str">
        <f>COUNTIF($C$1:C3794,C3794)&amp;C3794</f>
        <v>0</v>
      </c>
      <c r="D3794" s="40" t="str">
        <f>IFERROR(VLOOKUP(C3794,参数表!A:D,2,0),"")</f>
        <v/>
      </c>
      <c r="E3794" s="10" t="str">
        <f>IFERROR(VLOOKUP(C3794,参数表!A:D,3,0),"")</f>
        <v/>
      </c>
      <c r="F3794" s="10" t="str">
        <f>IFERROR(VLOOKUP(C3794,参数表!A:D,4,0),"")</f>
        <v/>
      </c>
    </row>
    <row r="3795" spans="1:6">
      <c r="A3795" s="33" t="str">
        <f>COUNTIF($C$1:C3795,C3795)&amp;C3795</f>
        <v>0</v>
      </c>
      <c r="D3795" s="40" t="str">
        <f>IFERROR(VLOOKUP(C3795,参数表!A:D,2,0),"")</f>
        <v/>
      </c>
      <c r="E3795" s="10" t="str">
        <f>IFERROR(VLOOKUP(C3795,参数表!A:D,3,0),"")</f>
        <v/>
      </c>
      <c r="F3795" s="10" t="str">
        <f>IFERROR(VLOOKUP(C3795,参数表!A:D,4,0),"")</f>
        <v/>
      </c>
    </row>
    <row r="3796" spans="1:6">
      <c r="A3796" s="33" t="str">
        <f>COUNTIF($C$1:C3796,C3796)&amp;C3796</f>
        <v>0</v>
      </c>
      <c r="D3796" s="40" t="str">
        <f>IFERROR(VLOOKUP(C3796,参数表!A:D,2,0),"")</f>
        <v/>
      </c>
      <c r="E3796" s="10" t="str">
        <f>IFERROR(VLOOKUP(C3796,参数表!A:D,3,0),"")</f>
        <v/>
      </c>
      <c r="F3796" s="10" t="str">
        <f>IFERROR(VLOOKUP(C3796,参数表!A:D,4,0),"")</f>
        <v/>
      </c>
    </row>
    <row r="3797" spans="1:6">
      <c r="A3797" s="33" t="str">
        <f>COUNTIF($C$1:C3797,C3797)&amp;C3797</f>
        <v>0</v>
      </c>
      <c r="D3797" s="40" t="str">
        <f>IFERROR(VLOOKUP(C3797,参数表!A:D,2,0),"")</f>
        <v/>
      </c>
      <c r="E3797" s="10" t="str">
        <f>IFERROR(VLOOKUP(C3797,参数表!A:D,3,0),"")</f>
        <v/>
      </c>
      <c r="F3797" s="10" t="str">
        <f>IFERROR(VLOOKUP(C3797,参数表!A:D,4,0),"")</f>
        <v/>
      </c>
    </row>
    <row r="3798" spans="1:6">
      <c r="A3798" s="33" t="str">
        <f>COUNTIF($C$1:C3798,C3798)&amp;C3798</f>
        <v>0</v>
      </c>
      <c r="D3798" s="40" t="str">
        <f>IFERROR(VLOOKUP(C3798,参数表!A:D,2,0),"")</f>
        <v/>
      </c>
      <c r="E3798" s="10" t="str">
        <f>IFERROR(VLOOKUP(C3798,参数表!A:D,3,0),"")</f>
        <v/>
      </c>
      <c r="F3798" s="10" t="str">
        <f>IFERROR(VLOOKUP(C3798,参数表!A:D,4,0),"")</f>
        <v/>
      </c>
    </row>
    <row r="3799" spans="1:6">
      <c r="A3799" s="33" t="str">
        <f>COUNTIF($C$1:C3799,C3799)&amp;C3799</f>
        <v>0</v>
      </c>
      <c r="D3799" s="40" t="str">
        <f>IFERROR(VLOOKUP(C3799,参数表!A:D,2,0),"")</f>
        <v/>
      </c>
      <c r="E3799" s="10" t="str">
        <f>IFERROR(VLOOKUP(C3799,参数表!A:D,3,0),"")</f>
        <v/>
      </c>
      <c r="F3799" s="10" t="str">
        <f>IFERROR(VLOOKUP(C3799,参数表!A:D,4,0),"")</f>
        <v/>
      </c>
    </row>
    <row r="3800" spans="1:6">
      <c r="A3800" s="33" t="str">
        <f>COUNTIF($C$1:C3800,C3800)&amp;C3800</f>
        <v>0</v>
      </c>
      <c r="D3800" s="40" t="str">
        <f>IFERROR(VLOOKUP(C3800,参数表!A:D,2,0),"")</f>
        <v/>
      </c>
      <c r="E3800" s="10" t="str">
        <f>IFERROR(VLOOKUP(C3800,参数表!A:D,3,0),"")</f>
        <v/>
      </c>
      <c r="F3800" s="10" t="str">
        <f>IFERROR(VLOOKUP(C3800,参数表!A:D,4,0),"")</f>
        <v/>
      </c>
    </row>
    <row r="3801" spans="1:6">
      <c r="A3801" s="33" t="str">
        <f>COUNTIF($C$1:C3801,C3801)&amp;C3801</f>
        <v>0</v>
      </c>
      <c r="D3801" s="40" t="str">
        <f>IFERROR(VLOOKUP(C3801,参数表!A:D,2,0),"")</f>
        <v/>
      </c>
      <c r="E3801" s="10" t="str">
        <f>IFERROR(VLOOKUP(C3801,参数表!A:D,3,0),"")</f>
        <v/>
      </c>
      <c r="F3801" s="10" t="str">
        <f>IFERROR(VLOOKUP(C3801,参数表!A:D,4,0),"")</f>
        <v/>
      </c>
    </row>
    <row r="3802" spans="1:6">
      <c r="A3802" s="33" t="str">
        <f>COUNTIF($C$1:C3802,C3802)&amp;C3802</f>
        <v>0</v>
      </c>
      <c r="D3802" s="40" t="str">
        <f>IFERROR(VLOOKUP(C3802,参数表!A:D,2,0),"")</f>
        <v/>
      </c>
      <c r="E3802" s="10" t="str">
        <f>IFERROR(VLOOKUP(C3802,参数表!A:D,3,0),"")</f>
        <v/>
      </c>
      <c r="F3802" s="10" t="str">
        <f>IFERROR(VLOOKUP(C3802,参数表!A:D,4,0),"")</f>
        <v/>
      </c>
    </row>
    <row r="3803" spans="1:6">
      <c r="A3803" s="33" t="str">
        <f>COUNTIF($C$1:C3803,C3803)&amp;C3803</f>
        <v>0</v>
      </c>
      <c r="D3803" s="40" t="str">
        <f>IFERROR(VLOOKUP(C3803,参数表!A:D,2,0),"")</f>
        <v/>
      </c>
      <c r="E3803" s="10" t="str">
        <f>IFERROR(VLOOKUP(C3803,参数表!A:D,3,0),"")</f>
        <v/>
      </c>
      <c r="F3803" s="10" t="str">
        <f>IFERROR(VLOOKUP(C3803,参数表!A:D,4,0),"")</f>
        <v/>
      </c>
    </row>
    <row r="3804" spans="1:6">
      <c r="A3804" s="33" t="str">
        <f>COUNTIF($C$1:C3804,C3804)&amp;C3804</f>
        <v>0</v>
      </c>
      <c r="D3804" s="40" t="str">
        <f>IFERROR(VLOOKUP(C3804,参数表!A:D,2,0),"")</f>
        <v/>
      </c>
      <c r="E3804" s="10" t="str">
        <f>IFERROR(VLOOKUP(C3804,参数表!A:D,3,0),"")</f>
        <v/>
      </c>
      <c r="F3804" s="10" t="str">
        <f>IFERROR(VLOOKUP(C3804,参数表!A:D,4,0),"")</f>
        <v/>
      </c>
    </row>
    <row r="3805" spans="1:6">
      <c r="A3805" s="33" t="str">
        <f>COUNTIF($C$1:C3805,C3805)&amp;C3805</f>
        <v>0</v>
      </c>
      <c r="D3805" s="40" t="str">
        <f>IFERROR(VLOOKUP(C3805,参数表!A:D,2,0),"")</f>
        <v/>
      </c>
      <c r="E3805" s="10" t="str">
        <f>IFERROR(VLOOKUP(C3805,参数表!A:D,3,0),"")</f>
        <v/>
      </c>
      <c r="F3805" s="10" t="str">
        <f>IFERROR(VLOOKUP(C3805,参数表!A:D,4,0),"")</f>
        <v/>
      </c>
    </row>
    <row r="3806" spans="1:6">
      <c r="A3806" s="33" t="str">
        <f>COUNTIF($C$1:C3806,C3806)&amp;C3806</f>
        <v>0</v>
      </c>
      <c r="D3806" s="40" t="str">
        <f>IFERROR(VLOOKUP(C3806,参数表!A:D,2,0),"")</f>
        <v/>
      </c>
      <c r="E3806" s="10" t="str">
        <f>IFERROR(VLOOKUP(C3806,参数表!A:D,3,0),"")</f>
        <v/>
      </c>
      <c r="F3806" s="10" t="str">
        <f>IFERROR(VLOOKUP(C3806,参数表!A:D,4,0),"")</f>
        <v/>
      </c>
    </row>
    <row r="3807" spans="1:6">
      <c r="A3807" s="33" t="str">
        <f>COUNTIF($C$1:C3807,C3807)&amp;C3807</f>
        <v>0</v>
      </c>
      <c r="D3807" s="40" t="str">
        <f>IFERROR(VLOOKUP(C3807,参数表!A:D,2,0),"")</f>
        <v/>
      </c>
      <c r="E3807" s="10" t="str">
        <f>IFERROR(VLOOKUP(C3807,参数表!A:D,3,0),"")</f>
        <v/>
      </c>
      <c r="F3807" s="10" t="str">
        <f>IFERROR(VLOOKUP(C3807,参数表!A:D,4,0),"")</f>
        <v/>
      </c>
    </row>
    <row r="3808" spans="1:6">
      <c r="A3808" s="33" t="str">
        <f>COUNTIF($C$1:C3808,C3808)&amp;C3808</f>
        <v>0</v>
      </c>
      <c r="D3808" s="40" t="str">
        <f>IFERROR(VLOOKUP(C3808,参数表!A:D,2,0),"")</f>
        <v/>
      </c>
      <c r="E3808" s="10" t="str">
        <f>IFERROR(VLOOKUP(C3808,参数表!A:D,3,0),"")</f>
        <v/>
      </c>
      <c r="F3808" s="10" t="str">
        <f>IFERROR(VLOOKUP(C3808,参数表!A:D,4,0),"")</f>
        <v/>
      </c>
    </row>
    <row r="3809" spans="1:6">
      <c r="A3809" s="33" t="str">
        <f>COUNTIF($C$1:C3809,C3809)&amp;C3809</f>
        <v>0</v>
      </c>
      <c r="D3809" s="40" t="str">
        <f>IFERROR(VLOOKUP(C3809,参数表!A:D,2,0),"")</f>
        <v/>
      </c>
      <c r="E3809" s="10" t="str">
        <f>IFERROR(VLOOKUP(C3809,参数表!A:D,3,0),"")</f>
        <v/>
      </c>
      <c r="F3809" s="10" t="str">
        <f>IFERROR(VLOOKUP(C3809,参数表!A:D,4,0),"")</f>
        <v/>
      </c>
    </row>
    <row r="3810" spans="1:6">
      <c r="A3810" s="33" t="str">
        <f>COUNTIF($C$1:C3810,C3810)&amp;C3810</f>
        <v>0</v>
      </c>
      <c r="D3810" s="40" t="str">
        <f>IFERROR(VLOOKUP(C3810,参数表!A:D,2,0),"")</f>
        <v/>
      </c>
      <c r="E3810" s="10" t="str">
        <f>IFERROR(VLOOKUP(C3810,参数表!A:D,3,0),"")</f>
        <v/>
      </c>
      <c r="F3810" s="10" t="str">
        <f>IFERROR(VLOOKUP(C3810,参数表!A:D,4,0),"")</f>
        <v/>
      </c>
    </row>
    <row r="3811" spans="1:6">
      <c r="A3811" s="33" t="str">
        <f>COUNTIF($C$1:C3811,C3811)&amp;C3811</f>
        <v>0</v>
      </c>
      <c r="D3811" s="40" t="str">
        <f>IFERROR(VLOOKUP(C3811,参数表!A:D,2,0),"")</f>
        <v/>
      </c>
      <c r="E3811" s="10" t="str">
        <f>IFERROR(VLOOKUP(C3811,参数表!A:D,3,0),"")</f>
        <v/>
      </c>
      <c r="F3811" s="10" t="str">
        <f>IFERROR(VLOOKUP(C3811,参数表!A:D,4,0),"")</f>
        <v/>
      </c>
    </row>
    <row r="3812" spans="1:6">
      <c r="A3812" s="33" t="str">
        <f>COUNTIF($C$1:C3812,C3812)&amp;C3812</f>
        <v>0</v>
      </c>
      <c r="D3812" s="40" t="str">
        <f>IFERROR(VLOOKUP(C3812,参数表!A:D,2,0),"")</f>
        <v/>
      </c>
      <c r="E3812" s="10" t="str">
        <f>IFERROR(VLOOKUP(C3812,参数表!A:D,3,0),"")</f>
        <v/>
      </c>
      <c r="F3812" s="10" t="str">
        <f>IFERROR(VLOOKUP(C3812,参数表!A:D,4,0),"")</f>
        <v/>
      </c>
    </row>
    <row r="3813" spans="1:6">
      <c r="A3813" s="33" t="str">
        <f>COUNTIF($C$1:C3813,C3813)&amp;C3813</f>
        <v>0</v>
      </c>
      <c r="D3813" s="40" t="str">
        <f>IFERROR(VLOOKUP(C3813,参数表!A:D,2,0),"")</f>
        <v/>
      </c>
      <c r="E3813" s="10" t="str">
        <f>IFERROR(VLOOKUP(C3813,参数表!A:D,3,0),"")</f>
        <v/>
      </c>
      <c r="F3813" s="10" t="str">
        <f>IFERROR(VLOOKUP(C3813,参数表!A:D,4,0),"")</f>
        <v/>
      </c>
    </row>
    <row r="3814" spans="1:6">
      <c r="A3814" s="33" t="str">
        <f>COUNTIF($C$1:C3814,C3814)&amp;C3814</f>
        <v>0</v>
      </c>
      <c r="D3814" s="40" t="str">
        <f>IFERROR(VLOOKUP(C3814,参数表!A:D,2,0),"")</f>
        <v/>
      </c>
      <c r="E3814" s="10" t="str">
        <f>IFERROR(VLOOKUP(C3814,参数表!A:D,3,0),"")</f>
        <v/>
      </c>
      <c r="F3814" s="10" t="str">
        <f>IFERROR(VLOOKUP(C3814,参数表!A:D,4,0),"")</f>
        <v/>
      </c>
    </row>
    <row r="3815" spans="1:6">
      <c r="A3815" s="33" t="str">
        <f>COUNTIF($C$1:C3815,C3815)&amp;C3815</f>
        <v>0</v>
      </c>
      <c r="D3815" s="40" t="str">
        <f>IFERROR(VLOOKUP(C3815,参数表!A:D,2,0),"")</f>
        <v/>
      </c>
      <c r="E3815" s="10" t="str">
        <f>IFERROR(VLOOKUP(C3815,参数表!A:D,3,0),"")</f>
        <v/>
      </c>
      <c r="F3815" s="10" t="str">
        <f>IFERROR(VLOOKUP(C3815,参数表!A:D,4,0),"")</f>
        <v/>
      </c>
    </row>
    <row r="3816" spans="1:6">
      <c r="A3816" s="33" t="str">
        <f>COUNTIF($C$1:C3816,C3816)&amp;C3816</f>
        <v>0</v>
      </c>
      <c r="D3816" s="40" t="str">
        <f>IFERROR(VLOOKUP(C3816,参数表!A:D,2,0),"")</f>
        <v/>
      </c>
      <c r="E3816" s="10" t="str">
        <f>IFERROR(VLOOKUP(C3816,参数表!A:D,3,0),"")</f>
        <v/>
      </c>
      <c r="F3816" s="10" t="str">
        <f>IFERROR(VLOOKUP(C3816,参数表!A:D,4,0),"")</f>
        <v/>
      </c>
    </row>
    <row r="3817" spans="1:6">
      <c r="A3817" s="33" t="str">
        <f>COUNTIF($C$1:C3817,C3817)&amp;C3817</f>
        <v>0</v>
      </c>
      <c r="D3817" s="40" t="str">
        <f>IFERROR(VLOOKUP(C3817,参数表!A:D,2,0),"")</f>
        <v/>
      </c>
      <c r="E3817" s="10" t="str">
        <f>IFERROR(VLOOKUP(C3817,参数表!A:D,3,0),"")</f>
        <v/>
      </c>
      <c r="F3817" s="10" t="str">
        <f>IFERROR(VLOOKUP(C3817,参数表!A:D,4,0),"")</f>
        <v/>
      </c>
    </row>
    <row r="3818" spans="1:6">
      <c r="A3818" s="33" t="str">
        <f>COUNTIF($C$1:C3818,C3818)&amp;C3818</f>
        <v>0</v>
      </c>
      <c r="D3818" s="40" t="str">
        <f>IFERROR(VLOOKUP(C3818,参数表!A:D,2,0),"")</f>
        <v/>
      </c>
      <c r="E3818" s="10" t="str">
        <f>IFERROR(VLOOKUP(C3818,参数表!A:D,3,0),"")</f>
        <v/>
      </c>
      <c r="F3818" s="10" t="str">
        <f>IFERROR(VLOOKUP(C3818,参数表!A:D,4,0),"")</f>
        <v/>
      </c>
    </row>
    <row r="3819" spans="1:6">
      <c r="A3819" s="33" t="str">
        <f>COUNTIF($C$1:C3819,C3819)&amp;C3819</f>
        <v>0</v>
      </c>
      <c r="D3819" s="40" t="str">
        <f>IFERROR(VLOOKUP(C3819,参数表!A:D,2,0),"")</f>
        <v/>
      </c>
      <c r="E3819" s="10" t="str">
        <f>IFERROR(VLOOKUP(C3819,参数表!A:D,3,0),"")</f>
        <v/>
      </c>
      <c r="F3819" s="10" t="str">
        <f>IFERROR(VLOOKUP(C3819,参数表!A:D,4,0),"")</f>
        <v/>
      </c>
    </row>
    <row r="3820" spans="1:6">
      <c r="A3820" s="33" t="str">
        <f>COUNTIF($C$1:C3820,C3820)&amp;C3820</f>
        <v>0</v>
      </c>
      <c r="D3820" s="40" t="str">
        <f>IFERROR(VLOOKUP(C3820,参数表!A:D,2,0),"")</f>
        <v/>
      </c>
      <c r="E3820" s="10" t="str">
        <f>IFERROR(VLOOKUP(C3820,参数表!A:D,3,0),"")</f>
        <v/>
      </c>
      <c r="F3820" s="10" t="str">
        <f>IFERROR(VLOOKUP(C3820,参数表!A:D,4,0),"")</f>
        <v/>
      </c>
    </row>
    <row r="3821" spans="1:6">
      <c r="A3821" s="33" t="str">
        <f>COUNTIF($C$1:C3821,C3821)&amp;C3821</f>
        <v>0</v>
      </c>
      <c r="D3821" s="40" t="str">
        <f>IFERROR(VLOOKUP(C3821,参数表!A:D,2,0),"")</f>
        <v/>
      </c>
      <c r="E3821" s="10" t="str">
        <f>IFERROR(VLOOKUP(C3821,参数表!A:D,3,0),"")</f>
        <v/>
      </c>
      <c r="F3821" s="10" t="str">
        <f>IFERROR(VLOOKUP(C3821,参数表!A:D,4,0),"")</f>
        <v/>
      </c>
    </row>
    <row r="3822" spans="1:6">
      <c r="A3822" s="33" t="str">
        <f>COUNTIF($C$1:C3822,C3822)&amp;C3822</f>
        <v>0</v>
      </c>
      <c r="D3822" s="40" t="str">
        <f>IFERROR(VLOOKUP(C3822,参数表!A:D,2,0),"")</f>
        <v/>
      </c>
      <c r="E3822" s="10" t="str">
        <f>IFERROR(VLOOKUP(C3822,参数表!A:D,3,0),"")</f>
        <v/>
      </c>
      <c r="F3822" s="10" t="str">
        <f>IFERROR(VLOOKUP(C3822,参数表!A:D,4,0),"")</f>
        <v/>
      </c>
    </row>
    <row r="3823" spans="1:6">
      <c r="A3823" s="33" t="str">
        <f>COUNTIF($C$1:C3823,C3823)&amp;C3823</f>
        <v>0</v>
      </c>
      <c r="D3823" s="40" t="str">
        <f>IFERROR(VLOOKUP(C3823,参数表!A:D,2,0),"")</f>
        <v/>
      </c>
      <c r="E3823" s="10" t="str">
        <f>IFERROR(VLOOKUP(C3823,参数表!A:D,3,0),"")</f>
        <v/>
      </c>
      <c r="F3823" s="10" t="str">
        <f>IFERROR(VLOOKUP(C3823,参数表!A:D,4,0),"")</f>
        <v/>
      </c>
    </row>
    <row r="3824" spans="1:6">
      <c r="A3824" s="33" t="str">
        <f>COUNTIF($C$1:C3824,C3824)&amp;C3824</f>
        <v>0</v>
      </c>
      <c r="D3824" s="40" t="str">
        <f>IFERROR(VLOOKUP(C3824,参数表!A:D,2,0),"")</f>
        <v/>
      </c>
      <c r="E3824" s="10" t="str">
        <f>IFERROR(VLOOKUP(C3824,参数表!A:D,3,0),"")</f>
        <v/>
      </c>
      <c r="F3824" s="10" t="str">
        <f>IFERROR(VLOOKUP(C3824,参数表!A:D,4,0),"")</f>
        <v/>
      </c>
    </row>
    <row r="3825" spans="1:6">
      <c r="A3825" s="33" t="str">
        <f>COUNTIF($C$1:C3825,C3825)&amp;C3825</f>
        <v>0</v>
      </c>
      <c r="D3825" s="40" t="str">
        <f>IFERROR(VLOOKUP(C3825,参数表!A:D,2,0),"")</f>
        <v/>
      </c>
      <c r="E3825" s="10" t="str">
        <f>IFERROR(VLOOKUP(C3825,参数表!A:D,3,0),"")</f>
        <v/>
      </c>
      <c r="F3825" s="10" t="str">
        <f>IFERROR(VLOOKUP(C3825,参数表!A:D,4,0),"")</f>
        <v/>
      </c>
    </row>
    <row r="3826" spans="1:6">
      <c r="A3826" s="33" t="str">
        <f>COUNTIF($C$1:C3826,C3826)&amp;C3826</f>
        <v>0</v>
      </c>
      <c r="D3826" s="40" t="str">
        <f>IFERROR(VLOOKUP(C3826,参数表!A:D,2,0),"")</f>
        <v/>
      </c>
      <c r="E3826" s="10" t="str">
        <f>IFERROR(VLOOKUP(C3826,参数表!A:D,3,0),"")</f>
        <v/>
      </c>
      <c r="F3826" s="10" t="str">
        <f>IFERROR(VLOOKUP(C3826,参数表!A:D,4,0),"")</f>
        <v/>
      </c>
    </row>
    <row r="3827" spans="1:6">
      <c r="A3827" s="33" t="str">
        <f>COUNTIF($C$1:C3827,C3827)&amp;C3827</f>
        <v>0</v>
      </c>
      <c r="D3827" s="40" t="str">
        <f>IFERROR(VLOOKUP(C3827,参数表!A:D,2,0),"")</f>
        <v/>
      </c>
      <c r="E3827" s="10" t="str">
        <f>IFERROR(VLOOKUP(C3827,参数表!A:D,3,0),"")</f>
        <v/>
      </c>
      <c r="F3827" s="10" t="str">
        <f>IFERROR(VLOOKUP(C3827,参数表!A:D,4,0),"")</f>
        <v/>
      </c>
    </row>
    <row r="3828" spans="1:6">
      <c r="A3828" s="33" t="str">
        <f>COUNTIF($C$1:C3828,C3828)&amp;C3828</f>
        <v>0</v>
      </c>
      <c r="D3828" s="40" t="str">
        <f>IFERROR(VLOOKUP(C3828,参数表!A:D,2,0),"")</f>
        <v/>
      </c>
      <c r="E3828" s="10" t="str">
        <f>IFERROR(VLOOKUP(C3828,参数表!A:D,3,0),"")</f>
        <v/>
      </c>
      <c r="F3828" s="10" t="str">
        <f>IFERROR(VLOOKUP(C3828,参数表!A:D,4,0),"")</f>
        <v/>
      </c>
    </row>
    <row r="3829" spans="1:6">
      <c r="A3829" s="33" t="str">
        <f>COUNTIF($C$1:C3829,C3829)&amp;C3829</f>
        <v>0</v>
      </c>
      <c r="D3829" s="40" t="str">
        <f>IFERROR(VLOOKUP(C3829,参数表!A:D,2,0),"")</f>
        <v/>
      </c>
      <c r="E3829" s="10" t="str">
        <f>IFERROR(VLOOKUP(C3829,参数表!A:D,3,0),"")</f>
        <v/>
      </c>
      <c r="F3829" s="10" t="str">
        <f>IFERROR(VLOOKUP(C3829,参数表!A:D,4,0),"")</f>
        <v/>
      </c>
    </row>
    <row r="3830" spans="1:6">
      <c r="A3830" s="33" t="str">
        <f>COUNTIF($C$1:C3830,C3830)&amp;C3830</f>
        <v>0</v>
      </c>
      <c r="D3830" s="40" t="str">
        <f>IFERROR(VLOOKUP(C3830,参数表!A:D,2,0),"")</f>
        <v/>
      </c>
      <c r="E3830" s="10" t="str">
        <f>IFERROR(VLOOKUP(C3830,参数表!A:D,3,0),"")</f>
        <v/>
      </c>
      <c r="F3830" s="10" t="str">
        <f>IFERROR(VLOOKUP(C3830,参数表!A:D,4,0),"")</f>
        <v/>
      </c>
    </row>
    <row r="3831" spans="1:6">
      <c r="A3831" s="33" t="str">
        <f>COUNTIF($C$1:C3831,C3831)&amp;C3831</f>
        <v>0</v>
      </c>
      <c r="D3831" s="40" t="str">
        <f>IFERROR(VLOOKUP(C3831,参数表!A:D,2,0),"")</f>
        <v/>
      </c>
      <c r="E3831" s="10" t="str">
        <f>IFERROR(VLOOKUP(C3831,参数表!A:D,3,0),"")</f>
        <v/>
      </c>
      <c r="F3831" s="10" t="str">
        <f>IFERROR(VLOOKUP(C3831,参数表!A:D,4,0),"")</f>
        <v/>
      </c>
    </row>
    <row r="3832" spans="1:6">
      <c r="A3832" s="33" t="str">
        <f>COUNTIF($C$1:C3832,C3832)&amp;C3832</f>
        <v>0</v>
      </c>
      <c r="D3832" s="40" t="str">
        <f>IFERROR(VLOOKUP(C3832,参数表!A:D,2,0),"")</f>
        <v/>
      </c>
      <c r="E3832" s="10" t="str">
        <f>IFERROR(VLOOKUP(C3832,参数表!A:D,3,0),"")</f>
        <v/>
      </c>
      <c r="F3832" s="10" t="str">
        <f>IFERROR(VLOOKUP(C3832,参数表!A:D,4,0),"")</f>
        <v/>
      </c>
    </row>
    <row r="3833" spans="1:6">
      <c r="A3833" s="33" t="str">
        <f>COUNTIF($C$1:C3833,C3833)&amp;C3833</f>
        <v>0</v>
      </c>
      <c r="D3833" s="40" t="str">
        <f>IFERROR(VLOOKUP(C3833,参数表!A:D,2,0),"")</f>
        <v/>
      </c>
      <c r="E3833" s="10" t="str">
        <f>IFERROR(VLOOKUP(C3833,参数表!A:D,3,0),"")</f>
        <v/>
      </c>
      <c r="F3833" s="10" t="str">
        <f>IFERROR(VLOOKUP(C3833,参数表!A:D,4,0),"")</f>
        <v/>
      </c>
    </row>
    <row r="3834" spans="1:6">
      <c r="A3834" s="33" t="str">
        <f>COUNTIF($C$1:C3834,C3834)&amp;C3834</f>
        <v>0</v>
      </c>
      <c r="D3834" s="40" t="str">
        <f>IFERROR(VLOOKUP(C3834,参数表!A:D,2,0),"")</f>
        <v/>
      </c>
      <c r="E3834" s="10" t="str">
        <f>IFERROR(VLOOKUP(C3834,参数表!A:D,3,0),"")</f>
        <v/>
      </c>
      <c r="F3834" s="10" t="str">
        <f>IFERROR(VLOOKUP(C3834,参数表!A:D,4,0),"")</f>
        <v/>
      </c>
    </row>
    <row r="3835" spans="1:6">
      <c r="A3835" s="33" t="str">
        <f>COUNTIF($C$1:C3835,C3835)&amp;C3835</f>
        <v>0</v>
      </c>
      <c r="D3835" s="40" t="str">
        <f>IFERROR(VLOOKUP(C3835,参数表!A:D,2,0),"")</f>
        <v/>
      </c>
      <c r="E3835" s="10" t="str">
        <f>IFERROR(VLOOKUP(C3835,参数表!A:D,3,0),"")</f>
        <v/>
      </c>
      <c r="F3835" s="10" t="str">
        <f>IFERROR(VLOOKUP(C3835,参数表!A:D,4,0),"")</f>
        <v/>
      </c>
    </row>
    <row r="3836" spans="1:6">
      <c r="A3836" s="33" t="str">
        <f>COUNTIF($C$1:C3836,C3836)&amp;C3836</f>
        <v>0</v>
      </c>
      <c r="D3836" s="40" t="str">
        <f>IFERROR(VLOOKUP(C3836,参数表!A:D,2,0),"")</f>
        <v/>
      </c>
      <c r="E3836" s="10" t="str">
        <f>IFERROR(VLOOKUP(C3836,参数表!A:D,3,0),"")</f>
        <v/>
      </c>
      <c r="F3836" s="10" t="str">
        <f>IFERROR(VLOOKUP(C3836,参数表!A:D,4,0),"")</f>
        <v/>
      </c>
    </row>
    <row r="3837" spans="1:6">
      <c r="A3837" s="33" t="str">
        <f>COUNTIF($C$1:C3837,C3837)&amp;C3837</f>
        <v>0</v>
      </c>
      <c r="D3837" s="40" t="str">
        <f>IFERROR(VLOOKUP(C3837,参数表!A:D,2,0),"")</f>
        <v/>
      </c>
      <c r="E3837" s="10" t="str">
        <f>IFERROR(VLOOKUP(C3837,参数表!A:D,3,0),"")</f>
        <v/>
      </c>
      <c r="F3837" s="10" t="str">
        <f>IFERROR(VLOOKUP(C3837,参数表!A:D,4,0),"")</f>
        <v/>
      </c>
    </row>
    <row r="3838" spans="1:6">
      <c r="A3838" s="33" t="str">
        <f>COUNTIF($C$1:C3838,C3838)&amp;C3838</f>
        <v>0</v>
      </c>
      <c r="D3838" s="40" t="str">
        <f>IFERROR(VLOOKUP(C3838,参数表!A:D,2,0),"")</f>
        <v/>
      </c>
      <c r="E3838" s="10" t="str">
        <f>IFERROR(VLOOKUP(C3838,参数表!A:D,3,0),"")</f>
        <v/>
      </c>
      <c r="F3838" s="10" t="str">
        <f>IFERROR(VLOOKUP(C3838,参数表!A:D,4,0),"")</f>
        <v/>
      </c>
    </row>
    <row r="3839" spans="1:6">
      <c r="A3839" s="33" t="str">
        <f>COUNTIF($C$1:C3839,C3839)&amp;C3839</f>
        <v>0</v>
      </c>
      <c r="D3839" s="40" t="str">
        <f>IFERROR(VLOOKUP(C3839,参数表!A:D,2,0),"")</f>
        <v/>
      </c>
      <c r="E3839" s="10" t="str">
        <f>IFERROR(VLOOKUP(C3839,参数表!A:D,3,0),"")</f>
        <v/>
      </c>
      <c r="F3839" s="10" t="str">
        <f>IFERROR(VLOOKUP(C3839,参数表!A:D,4,0),"")</f>
        <v/>
      </c>
    </row>
    <row r="3840" spans="1:6">
      <c r="A3840" s="33" t="str">
        <f>COUNTIF($C$1:C3840,C3840)&amp;C3840</f>
        <v>0</v>
      </c>
      <c r="D3840" s="40" t="str">
        <f>IFERROR(VLOOKUP(C3840,参数表!A:D,2,0),"")</f>
        <v/>
      </c>
      <c r="E3840" s="10" t="str">
        <f>IFERROR(VLOOKUP(C3840,参数表!A:D,3,0),"")</f>
        <v/>
      </c>
      <c r="F3840" s="10" t="str">
        <f>IFERROR(VLOOKUP(C3840,参数表!A:D,4,0),"")</f>
        <v/>
      </c>
    </row>
    <row r="3841" spans="1:6">
      <c r="A3841" s="33" t="str">
        <f>COUNTIF($C$1:C3841,C3841)&amp;C3841</f>
        <v>0</v>
      </c>
      <c r="D3841" s="40" t="str">
        <f>IFERROR(VLOOKUP(C3841,参数表!A:D,2,0),"")</f>
        <v/>
      </c>
      <c r="E3841" s="10" t="str">
        <f>IFERROR(VLOOKUP(C3841,参数表!A:D,3,0),"")</f>
        <v/>
      </c>
      <c r="F3841" s="10" t="str">
        <f>IFERROR(VLOOKUP(C3841,参数表!A:D,4,0),"")</f>
        <v/>
      </c>
    </row>
    <row r="3842" spans="1:6">
      <c r="A3842" s="33" t="str">
        <f>COUNTIF($C$1:C3842,C3842)&amp;C3842</f>
        <v>0</v>
      </c>
      <c r="D3842" s="40" t="str">
        <f>IFERROR(VLOOKUP(C3842,参数表!A:D,2,0),"")</f>
        <v/>
      </c>
      <c r="E3842" s="10" t="str">
        <f>IFERROR(VLOOKUP(C3842,参数表!A:D,3,0),"")</f>
        <v/>
      </c>
      <c r="F3842" s="10" t="str">
        <f>IFERROR(VLOOKUP(C3842,参数表!A:D,4,0),"")</f>
        <v/>
      </c>
    </row>
    <row r="3843" spans="1:6">
      <c r="A3843" s="33" t="str">
        <f>COUNTIF($C$1:C3843,C3843)&amp;C3843</f>
        <v>0</v>
      </c>
      <c r="D3843" s="40" t="str">
        <f>IFERROR(VLOOKUP(C3843,参数表!A:D,2,0),"")</f>
        <v/>
      </c>
      <c r="E3843" s="10" t="str">
        <f>IFERROR(VLOOKUP(C3843,参数表!A:D,3,0),"")</f>
        <v/>
      </c>
      <c r="F3843" s="10" t="str">
        <f>IFERROR(VLOOKUP(C3843,参数表!A:D,4,0),"")</f>
        <v/>
      </c>
    </row>
    <row r="3844" spans="1:6">
      <c r="A3844" s="33" t="str">
        <f>COUNTIF($C$1:C3844,C3844)&amp;C3844</f>
        <v>0</v>
      </c>
      <c r="D3844" s="40" t="str">
        <f>IFERROR(VLOOKUP(C3844,参数表!A:D,2,0),"")</f>
        <v/>
      </c>
      <c r="E3844" s="10" t="str">
        <f>IFERROR(VLOOKUP(C3844,参数表!A:D,3,0),"")</f>
        <v/>
      </c>
      <c r="F3844" s="10" t="str">
        <f>IFERROR(VLOOKUP(C3844,参数表!A:D,4,0),"")</f>
        <v/>
      </c>
    </row>
    <row r="3845" spans="1:6">
      <c r="A3845" s="33" t="str">
        <f>COUNTIF($C$1:C3845,C3845)&amp;C3845</f>
        <v>0</v>
      </c>
      <c r="D3845" s="40" t="str">
        <f>IFERROR(VLOOKUP(C3845,参数表!A:D,2,0),"")</f>
        <v/>
      </c>
      <c r="E3845" s="10" t="str">
        <f>IFERROR(VLOOKUP(C3845,参数表!A:D,3,0),"")</f>
        <v/>
      </c>
      <c r="F3845" s="10" t="str">
        <f>IFERROR(VLOOKUP(C3845,参数表!A:D,4,0),"")</f>
        <v/>
      </c>
    </row>
    <row r="3846" spans="1:6">
      <c r="A3846" s="33" t="str">
        <f>COUNTIF($C$1:C3846,C3846)&amp;C3846</f>
        <v>0</v>
      </c>
      <c r="D3846" s="40" t="str">
        <f>IFERROR(VLOOKUP(C3846,参数表!A:D,2,0),"")</f>
        <v/>
      </c>
      <c r="E3846" s="10" t="str">
        <f>IFERROR(VLOOKUP(C3846,参数表!A:D,3,0),"")</f>
        <v/>
      </c>
      <c r="F3846" s="10" t="str">
        <f>IFERROR(VLOOKUP(C3846,参数表!A:D,4,0),"")</f>
        <v/>
      </c>
    </row>
    <row r="3847" spans="1:6">
      <c r="A3847" s="33" t="str">
        <f>COUNTIF($C$1:C3847,C3847)&amp;C3847</f>
        <v>0</v>
      </c>
      <c r="D3847" s="40" t="str">
        <f>IFERROR(VLOOKUP(C3847,参数表!A:D,2,0),"")</f>
        <v/>
      </c>
      <c r="E3847" s="10" t="str">
        <f>IFERROR(VLOOKUP(C3847,参数表!A:D,3,0),"")</f>
        <v/>
      </c>
      <c r="F3847" s="10" t="str">
        <f>IFERROR(VLOOKUP(C3847,参数表!A:D,4,0),"")</f>
        <v/>
      </c>
    </row>
    <row r="3848" spans="1:6">
      <c r="A3848" s="33" t="str">
        <f>COUNTIF($C$1:C3848,C3848)&amp;C3848</f>
        <v>0</v>
      </c>
      <c r="D3848" s="40" t="str">
        <f>IFERROR(VLOOKUP(C3848,参数表!A:D,2,0),"")</f>
        <v/>
      </c>
      <c r="E3848" s="10" t="str">
        <f>IFERROR(VLOOKUP(C3848,参数表!A:D,3,0),"")</f>
        <v/>
      </c>
      <c r="F3848" s="10" t="str">
        <f>IFERROR(VLOOKUP(C3848,参数表!A:D,4,0),"")</f>
        <v/>
      </c>
    </row>
    <row r="3849" spans="1:6">
      <c r="A3849" s="33" t="str">
        <f>COUNTIF($C$1:C3849,C3849)&amp;C3849</f>
        <v>0</v>
      </c>
      <c r="D3849" s="40" t="str">
        <f>IFERROR(VLOOKUP(C3849,参数表!A:D,2,0),"")</f>
        <v/>
      </c>
      <c r="E3849" s="10" t="str">
        <f>IFERROR(VLOOKUP(C3849,参数表!A:D,3,0),"")</f>
        <v/>
      </c>
      <c r="F3849" s="10" t="str">
        <f>IFERROR(VLOOKUP(C3849,参数表!A:D,4,0),"")</f>
        <v/>
      </c>
    </row>
    <row r="3850" spans="1:6">
      <c r="A3850" s="33" t="str">
        <f>COUNTIF($C$1:C3850,C3850)&amp;C3850</f>
        <v>0</v>
      </c>
      <c r="D3850" s="40" t="str">
        <f>IFERROR(VLOOKUP(C3850,参数表!A:D,2,0),"")</f>
        <v/>
      </c>
      <c r="E3850" s="10" t="str">
        <f>IFERROR(VLOOKUP(C3850,参数表!A:D,3,0),"")</f>
        <v/>
      </c>
      <c r="F3850" s="10" t="str">
        <f>IFERROR(VLOOKUP(C3850,参数表!A:D,4,0),"")</f>
        <v/>
      </c>
    </row>
    <row r="3851" spans="1:6">
      <c r="A3851" s="33" t="str">
        <f>COUNTIF($C$1:C3851,C3851)&amp;C3851</f>
        <v>0</v>
      </c>
      <c r="D3851" s="40" t="str">
        <f>IFERROR(VLOOKUP(C3851,参数表!A:D,2,0),"")</f>
        <v/>
      </c>
      <c r="E3851" s="10" t="str">
        <f>IFERROR(VLOOKUP(C3851,参数表!A:D,3,0),"")</f>
        <v/>
      </c>
      <c r="F3851" s="10" t="str">
        <f>IFERROR(VLOOKUP(C3851,参数表!A:D,4,0),"")</f>
        <v/>
      </c>
    </row>
    <row r="3852" spans="1:6">
      <c r="A3852" s="33" t="str">
        <f>COUNTIF($C$1:C3852,C3852)&amp;C3852</f>
        <v>0</v>
      </c>
      <c r="D3852" s="40" t="str">
        <f>IFERROR(VLOOKUP(C3852,参数表!A:D,2,0),"")</f>
        <v/>
      </c>
      <c r="E3852" s="10" t="str">
        <f>IFERROR(VLOOKUP(C3852,参数表!A:D,3,0),"")</f>
        <v/>
      </c>
      <c r="F3852" s="10" t="str">
        <f>IFERROR(VLOOKUP(C3852,参数表!A:D,4,0),"")</f>
        <v/>
      </c>
    </row>
    <row r="3853" spans="1:6">
      <c r="A3853" s="33" t="str">
        <f>COUNTIF($C$1:C3853,C3853)&amp;C3853</f>
        <v>0</v>
      </c>
      <c r="D3853" s="40" t="str">
        <f>IFERROR(VLOOKUP(C3853,参数表!A:D,2,0),"")</f>
        <v/>
      </c>
      <c r="E3853" s="10" t="str">
        <f>IFERROR(VLOOKUP(C3853,参数表!A:D,3,0),"")</f>
        <v/>
      </c>
      <c r="F3853" s="10" t="str">
        <f>IFERROR(VLOOKUP(C3853,参数表!A:D,4,0),"")</f>
        <v/>
      </c>
    </row>
    <row r="3854" spans="1:6">
      <c r="A3854" s="33" t="str">
        <f>COUNTIF($C$1:C3854,C3854)&amp;C3854</f>
        <v>0</v>
      </c>
      <c r="D3854" s="40" t="str">
        <f>IFERROR(VLOOKUP(C3854,参数表!A:D,2,0),"")</f>
        <v/>
      </c>
      <c r="E3854" s="10" t="str">
        <f>IFERROR(VLOOKUP(C3854,参数表!A:D,3,0),"")</f>
        <v/>
      </c>
      <c r="F3854" s="10" t="str">
        <f>IFERROR(VLOOKUP(C3854,参数表!A:D,4,0),"")</f>
        <v/>
      </c>
    </row>
    <row r="3855" spans="1:6">
      <c r="A3855" s="33" t="str">
        <f>COUNTIF($C$1:C3855,C3855)&amp;C3855</f>
        <v>0</v>
      </c>
      <c r="D3855" s="40" t="str">
        <f>IFERROR(VLOOKUP(C3855,参数表!A:D,2,0),"")</f>
        <v/>
      </c>
      <c r="E3855" s="10" t="str">
        <f>IFERROR(VLOOKUP(C3855,参数表!A:D,3,0),"")</f>
        <v/>
      </c>
      <c r="F3855" s="10" t="str">
        <f>IFERROR(VLOOKUP(C3855,参数表!A:D,4,0),"")</f>
        <v/>
      </c>
    </row>
    <row r="3856" spans="1:6">
      <c r="A3856" s="33" t="str">
        <f>COUNTIF($C$1:C3856,C3856)&amp;C3856</f>
        <v>0</v>
      </c>
      <c r="D3856" s="40" t="str">
        <f>IFERROR(VLOOKUP(C3856,参数表!A:D,2,0),"")</f>
        <v/>
      </c>
      <c r="E3856" s="10" t="str">
        <f>IFERROR(VLOOKUP(C3856,参数表!A:D,3,0),"")</f>
        <v/>
      </c>
      <c r="F3856" s="10" t="str">
        <f>IFERROR(VLOOKUP(C3856,参数表!A:D,4,0),"")</f>
        <v/>
      </c>
    </row>
    <row r="3857" spans="1:6">
      <c r="A3857" s="33" t="str">
        <f>COUNTIF($C$1:C3857,C3857)&amp;C3857</f>
        <v>0</v>
      </c>
      <c r="D3857" s="40" t="str">
        <f>IFERROR(VLOOKUP(C3857,参数表!A:D,2,0),"")</f>
        <v/>
      </c>
      <c r="E3857" s="10" t="str">
        <f>IFERROR(VLOOKUP(C3857,参数表!A:D,3,0),"")</f>
        <v/>
      </c>
      <c r="F3857" s="10" t="str">
        <f>IFERROR(VLOOKUP(C3857,参数表!A:D,4,0),"")</f>
        <v/>
      </c>
    </row>
    <row r="3858" spans="1:6">
      <c r="A3858" s="33" t="str">
        <f>COUNTIF($C$1:C3858,C3858)&amp;C3858</f>
        <v>0</v>
      </c>
      <c r="D3858" s="40" t="str">
        <f>IFERROR(VLOOKUP(C3858,参数表!A:D,2,0),"")</f>
        <v/>
      </c>
      <c r="E3858" s="10" t="str">
        <f>IFERROR(VLOOKUP(C3858,参数表!A:D,3,0),"")</f>
        <v/>
      </c>
      <c r="F3858" s="10" t="str">
        <f>IFERROR(VLOOKUP(C3858,参数表!A:D,4,0),"")</f>
        <v/>
      </c>
    </row>
    <row r="3859" spans="1:6">
      <c r="A3859" s="33" t="str">
        <f>COUNTIF($C$1:C3859,C3859)&amp;C3859</f>
        <v>0</v>
      </c>
      <c r="D3859" s="40" t="str">
        <f>IFERROR(VLOOKUP(C3859,参数表!A:D,2,0),"")</f>
        <v/>
      </c>
      <c r="E3859" s="10" t="str">
        <f>IFERROR(VLOOKUP(C3859,参数表!A:D,3,0),"")</f>
        <v/>
      </c>
      <c r="F3859" s="10" t="str">
        <f>IFERROR(VLOOKUP(C3859,参数表!A:D,4,0),"")</f>
        <v/>
      </c>
    </row>
    <row r="3860" spans="1:6">
      <c r="A3860" s="33" t="str">
        <f>COUNTIF($C$1:C3860,C3860)&amp;C3860</f>
        <v>0</v>
      </c>
      <c r="D3860" s="40" t="str">
        <f>IFERROR(VLOOKUP(C3860,参数表!A:D,2,0),"")</f>
        <v/>
      </c>
      <c r="E3860" s="10" t="str">
        <f>IFERROR(VLOOKUP(C3860,参数表!A:D,3,0),"")</f>
        <v/>
      </c>
      <c r="F3860" s="10" t="str">
        <f>IFERROR(VLOOKUP(C3860,参数表!A:D,4,0),"")</f>
        <v/>
      </c>
    </row>
    <row r="3861" spans="1:6">
      <c r="A3861" s="33" t="str">
        <f>COUNTIF($C$1:C3861,C3861)&amp;C3861</f>
        <v>0</v>
      </c>
      <c r="D3861" s="40" t="str">
        <f>IFERROR(VLOOKUP(C3861,参数表!A:D,2,0),"")</f>
        <v/>
      </c>
      <c r="E3861" s="10" t="str">
        <f>IFERROR(VLOOKUP(C3861,参数表!A:D,3,0),"")</f>
        <v/>
      </c>
      <c r="F3861" s="10" t="str">
        <f>IFERROR(VLOOKUP(C3861,参数表!A:D,4,0),"")</f>
        <v/>
      </c>
    </row>
    <row r="3862" spans="1:6">
      <c r="A3862" s="33" t="str">
        <f>COUNTIF($C$1:C3862,C3862)&amp;C3862</f>
        <v>0</v>
      </c>
      <c r="D3862" s="40" t="str">
        <f>IFERROR(VLOOKUP(C3862,参数表!A:D,2,0),"")</f>
        <v/>
      </c>
      <c r="E3862" s="10" t="str">
        <f>IFERROR(VLOOKUP(C3862,参数表!A:D,3,0),"")</f>
        <v/>
      </c>
      <c r="F3862" s="10" t="str">
        <f>IFERROR(VLOOKUP(C3862,参数表!A:D,4,0),"")</f>
        <v/>
      </c>
    </row>
    <row r="3863" spans="1:6">
      <c r="A3863" s="33" t="str">
        <f>COUNTIF($C$1:C3863,C3863)&amp;C3863</f>
        <v>0</v>
      </c>
      <c r="D3863" s="40" t="str">
        <f>IFERROR(VLOOKUP(C3863,参数表!A:D,2,0),"")</f>
        <v/>
      </c>
      <c r="E3863" s="10" t="str">
        <f>IFERROR(VLOOKUP(C3863,参数表!A:D,3,0),"")</f>
        <v/>
      </c>
      <c r="F3863" s="10" t="str">
        <f>IFERROR(VLOOKUP(C3863,参数表!A:D,4,0),"")</f>
        <v/>
      </c>
    </row>
    <row r="3864" spans="1:6">
      <c r="A3864" s="33" t="str">
        <f>COUNTIF($C$1:C3864,C3864)&amp;C3864</f>
        <v>0</v>
      </c>
      <c r="D3864" s="40" t="str">
        <f>IFERROR(VLOOKUP(C3864,参数表!A:D,2,0),"")</f>
        <v/>
      </c>
      <c r="E3864" s="10" t="str">
        <f>IFERROR(VLOOKUP(C3864,参数表!A:D,3,0),"")</f>
        <v/>
      </c>
      <c r="F3864" s="10" t="str">
        <f>IFERROR(VLOOKUP(C3864,参数表!A:D,4,0),"")</f>
        <v/>
      </c>
    </row>
    <row r="3865" spans="1:6">
      <c r="A3865" s="33" t="str">
        <f>COUNTIF($C$1:C3865,C3865)&amp;C3865</f>
        <v>0</v>
      </c>
      <c r="D3865" s="40" t="str">
        <f>IFERROR(VLOOKUP(C3865,参数表!A:D,2,0),"")</f>
        <v/>
      </c>
      <c r="E3865" s="10" t="str">
        <f>IFERROR(VLOOKUP(C3865,参数表!A:D,3,0),"")</f>
        <v/>
      </c>
      <c r="F3865" s="10" t="str">
        <f>IFERROR(VLOOKUP(C3865,参数表!A:D,4,0),"")</f>
        <v/>
      </c>
    </row>
    <row r="3866" spans="1:6">
      <c r="A3866" s="33" t="str">
        <f>COUNTIF($C$1:C3866,C3866)&amp;C3866</f>
        <v>0</v>
      </c>
      <c r="D3866" s="40" t="str">
        <f>IFERROR(VLOOKUP(C3866,参数表!A:D,2,0),"")</f>
        <v/>
      </c>
      <c r="E3866" s="10" t="str">
        <f>IFERROR(VLOOKUP(C3866,参数表!A:D,3,0),"")</f>
        <v/>
      </c>
      <c r="F3866" s="10" t="str">
        <f>IFERROR(VLOOKUP(C3866,参数表!A:D,4,0),"")</f>
        <v/>
      </c>
    </row>
    <row r="3867" spans="1:6">
      <c r="A3867" s="33" t="str">
        <f>COUNTIF($C$1:C3867,C3867)&amp;C3867</f>
        <v>0</v>
      </c>
      <c r="D3867" s="40" t="str">
        <f>IFERROR(VLOOKUP(C3867,参数表!A:D,2,0),"")</f>
        <v/>
      </c>
      <c r="E3867" s="10" t="str">
        <f>IFERROR(VLOOKUP(C3867,参数表!A:D,3,0),"")</f>
        <v/>
      </c>
      <c r="F3867" s="10" t="str">
        <f>IFERROR(VLOOKUP(C3867,参数表!A:D,4,0),"")</f>
        <v/>
      </c>
    </row>
    <row r="3868" spans="1:6">
      <c r="A3868" s="33" t="str">
        <f>COUNTIF($C$1:C3868,C3868)&amp;C3868</f>
        <v>0</v>
      </c>
      <c r="D3868" s="40" t="str">
        <f>IFERROR(VLOOKUP(C3868,参数表!A:D,2,0),"")</f>
        <v/>
      </c>
      <c r="E3868" s="10" t="str">
        <f>IFERROR(VLOOKUP(C3868,参数表!A:D,3,0),"")</f>
        <v/>
      </c>
      <c r="F3868" s="10" t="str">
        <f>IFERROR(VLOOKUP(C3868,参数表!A:D,4,0),"")</f>
        <v/>
      </c>
    </row>
    <row r="3869" spans="1:6">
      <c r="A3869" s="33" t="str">
        <f>COUNTIF($C$1:C3869,C3869)&amp;C3869</f>
        <v>0</v>
      </c>
      <c r="D3869" s="40" t="str">
        <f>IFERROR(VLOOKUP(C3869,参数表!A:D,2,0),"")</f>
        <v/>
      </c>
      <c r="E3869" s="10" t="str">
        <f>IFERROR(VLOOKUP(C3869,参数表!A:D,3,0),"")</f>
        <v/>
      </c>
      <c r="F3869" s="10" t="str">
        <f>IFERROR(VLOOKUP(C3869,参数表!A:D,4,0),"")</f>
        <v/>
      </c>
    </row>
    <row r="3870" spans="1:6">
      <c r="A3870" s="33" t="str">
        <f>COUNTIF($C$1:C3870,C3870)&amp;C3870</f>
        <v>0</v>
      </c>
      <c r="D3870" s="40" t="str">
        <f>IFERROR(VLOOKUP(C3870,参数表!A:D,2,0),"")</f>
        <v/>
      </c>
      <c r="E3870" s="10" t="str">
        <f>IFERROR(VLOOKUP(C3870,参数表!A:D,3,0),"")</f>
        <v/>
      </c>
      <c r="F3870" s="10" t="str">
        <f>IFERROR(VLOOKUP(C3870,参数表!A:D,4,0),"")</f>
        <v/>
      </c>
    </row>
    <row r="3871" spans="1:6">
      <c r="A3871" s="33" t="str">
        <f>COUNTIF($C$1:C3871,C3871)&amp;C3871</f>
        <v>0</v>
      </c>
      <c r="D3871" s="40" t="str">
        <f>IFERROR(VLOOKUP(C3871,参数表!A:D,2,0),"")</f>
        <v/>
      </c>
      <c r="E3871" s="10" t="str">
        <f>IFERROR(VLOOKUP(C3871,参数表!A:D,3,0),"")</f>
        <v/>
      </c>
      <c r="F3871" s="10" t="str">
        <f>IFERROR(VLOOKUP(C3871,参数表!A:D,4,0),"")</f>
        <v/>
      </c>
    </row>
    <row r="3872" spans="1:6">
      <c r="A3872" s="33" t="str">
        <f>COUNTIF($C$1:C3872,C3872)&amp;C3872</f>
        <v>0</v>
      </c>
      <c r="D3872" s="40" t="str">
        <f>IFERROR(VLOOKUP(C3872,参数表!A:D,2,0),"")</f>
        <v/>
      </c>
      <c r="E3872" s="10" t="str">
        <f>IFERROR(VLOOKUP(C3872,参数表!A:D,3,0),"")</f>
        <v/>
      </c>
      <c r="F3872" s="10" t="str">
        <f>IFERROR(VLOOKUP(C3872,参数表!A:D,4,0),"")</f>
        <v/>
      </c>
    </row>
    <row r="3873" spans="1:6">
      <c r="A3873" s="33" t="str">
        <f>COUNTIF($C$1:C3873,C3873)&amp;C3873</f>
        <v>0</v>
      </c>
      <c r="D3873" s="40" t="str">
        <f>IFERROR(VLOOKUP(C3873,参数表!A:D,2,0),"")</f>
        <v/>
      </c>
      <c r="E3873" s="10" t="str">
        <f>IFERROR(VLOOKUP(C3873,参数表!A:D,3,0),"")</f>
        <v/>
      </c>
      <c r="F3873" s="10" t="str">
        <f>IFERROR(VLOOKUP(C3873,参数表!A:D,4,0),"")</f>
        <v/>
      </c>
    </row>
    <row r="3874" spans="1:6">
      <c r="A3874" s="33" t="str">
        <f>COUNTIF($C$1:C3874,C3874)&amp;C3874</f>
        <v>0</v>
      </c>
      <c r="D3874" s="40" t="str">
        <f>IFERROR(VLOOKUP(C3874,参数表!A:D,2,0),"")</f>
        <v/>
      </c>
      <c r="E3874" s="10" t="str">
        <f>IFERROR(VLOOKUP(C3874,参数表!A:D,3,0),"")</f>
        <v/>
      </c>
      <c r="F3874" s="10" t="str">
        <f>IFERROR(VLOOKUP(C3874,参数表!A:D,4,0),"")</f>
        <v/>
      </c>
    </row>
    <row r="3875" spans="1:6">
      <c r="A3875" s="33" t="str">
        <f>COUNTIF($C$1:C3875,C3875)&amp;C3875</f>
        <v>0</v>
      </c>
      <c r="D3875" s="40" t="str">
        <f>IFERROR(VLOOKUP(C3875,参数表!A:D,2,0),"")</f>
        <v/>
      </c>
      <c r="E3875" s="10" t="str">
        <f>IFERROR(VLOOKUP(C3875,参数表!A:D,3,0),"")</f>
        <v/>
      </c>
      <c r="F3875" s="10" t="str">
        <f>IFERROR(VLOOKUP(C3875,参数表!A:D,4,0),"")</f>
        <v/>
      </c>
    </row>
    <row r="3876" spans="1:6">
      <c r="A3876" s="33" t="str">
        <f>COUNTIF($C$1:C3876,C3876)&amp;C3876</f>
        <v>0</v>
      </c>
      <c r="D3876" s="40" t="str">
        <f>IFERROR(VLOOKUP(C3876,参数表!A:D,2,0),"")</f>
        <v/>
      </c>
      <c r="E3876" s="10" t="str">
        <f>IFERROR(VLOOKUP(C3876,参数表!A:D,3,0),"")</f>
        <v/>
      </c>
      <c r="F3876" s="10" t="str">
        <f>IFERROR(VLOOKUP(C3876,参数表!A:D,4,0),"")</f>
        <v/>
      </c>
    </row>
    <row r="3877" spans="1:6">
      <c r="A3877" s="33" t="str">
        <f>COUNTIF($C$1:C3877,C3877)&amp;C3877</f>
        <v>0</v>
      </c>
      <c r="D3877" s="40" t="str">
        <f>IFERROR(VLOOKUP(C3877,参数表!A:D,2,0),"")</f>
        <v/>
      </c>
      <c r="E3877" s="10" t="str">
        <f>IFERROR(VLOOKUP(C3877,参数表!A:D,3,0),"")</f>
        <v/>
      </c>
      <c r="F3877" s="10" t="str">
        <f>IFERROR(VLOOKUP(C3877,参数表!A:D,4,0),"")</f>
        <v/>
      </c>
    </row>
    <row r="3878" spans="1:6">
      <c r="A3878" s="33" t="str">
        <f>COUNTIF($C$1:C3878,C3878)&amp;C3878</f>
        <v>0</v>
      </c>
      <c r="D3878" s="40" t="str">
        <f>IFERROR(VLOOKUP(C3878,参数表!A:D,2,0),"")</f>
        <v/>
      </c>
      <c r="E3878" s="10" t="str">
        <f>IFERROR(VLOOKUP(C3878,参数表!A:D,3,0),"")</f>
        <v/>
      </c>
      <c r="F3878" s="10" t="str">
        <f>IFERROR(VLOOKUP(C3878,参数表!A:D,4,0),"")</f>
        <v/>
      </c>
    </row>
    <row r="3879" spans="1:6">
      <c r="A3879" s="33" t="str">
        <f>COUNTIF($C$1:C3879,C3879)&amp;C3879</f>
        <v>0</v>
      </c>
      <c r="D3879" s="40" t="str">
        <f>IFERROR(VLOOKUP(C3879,参数表!A:D,2,0),"")</f>
        <v/>
      </c>
      <c r="E3879" s="10" t="str">
        <f>IFERROR(VLOOKUP(C3879,参数表!A:D,3,0),"")</f>
        <v/>
      </c>
      <c r="F3879" s="10" t="str">
        <f>IFERROR(VLOOKUP(C3879,参数表!A:D,4,0),"")</f>
        <v/>
      </c>
    </row>
    <row r="3880" spans="1:6">
      <c r="A3880" s="33" t="str">
        <f>COUNTIF($C$1:C3880,C3880)&amp;C3880</f>
        <v>0</v>
      </c>
      <c r="D3880" s="40" t="str">
        <f>IFERROR(VLOOKUP(C3880,参数表!A:D,2,0),"")</f>
        <v/>
      </c>
      <c r="E3880" s="10" t="str">
        <f>IFERROR(VLOOKUP(C3880,参数表!A:D,3,0),"")</f>
        <v/>
      </c>
      <c r="F3880" s="10" t="str">
        <f>IFERROR(VLOOKUP(C3880,参数表!A:D,4,0),"")</f>
        <v/>
      </c>
    </row>
    <row r="3881" spans="1:6">
      <c r="A3881" s="33" t="str">
        <f>COUNTIF($C$1:C3881,C3881)&amp;C3881</f>
        <v>0</v>
      </c>
      <c r="D3881" s="40" t="str">
        <f>IFERROR(VLOOKUP(C3881,参数表!A:D,2,0),"")</f>
        <v/>
      </c>
      <c r="E3881" s="10" t="str">
        <f>IFERROR(VLOOKUP(C3881,参数表!A:D,3,0),"")</f>
        <v/>
      </c>
      <c r="F3881" s="10" t="str">
        <f>IFERROR(VLOOKUP(C3881,参数表!A:D,4,0),"")</f>
        <v/>
      </c>
    </row>
    <row r="3882" spans="1:6">
      <c r="A3882" s="33" t="str">
        <f>COUNTIF($C$1:C3882,C3882)&amp;C3882</f>
        <v>0</v>
      </c>
      <c r="D3882" s="40" t="str">
        <f>IFERROR(VLOOKUP(C3882,参数表!A:D,2,0),"")</f>
        <v/>
      </c>
      <c r="E3882" s="10" t="str">
        <f>IFERROR(VLOOKUP(C3882,参数表!A:D,3,0),"")</f>
        <v/>
      </c>
      <c r="F3882" s="10" t="str">
        <f>IFERROR(VLOOKUP(C3882,参数表!A:D,4,0),"")</f>
        <v/>
      </c>
    </row>
    <row r="3883" spans="1:6">
      <c r="A3883" s="33" t="str">
        <f>COUNTIF($C$1:C3883,C3883)&amp;C3883</f>
        <v>0</v>
      </c>
      <c r="D3883" s="40" t="str">
        <f>IFERROR(VLOOKUP(C3883,参数表!A:D,2,0),"")</f>
        <v/>
      </c>
      <c r="E3883" s="10" t="str">
        <f>IFERROR(VLOOKUP(C3883,参数表!A:D,3,0),"")</f>
        <v/>
      </c>
      <c r="F3883" s="10" t="str">
        <f>IFERROR(VLOOKUP(C3883,参数表!A:D,4,0),"")</f>
        <v/>
      </c>
    </row>
    <row r="3884" spans="1:6">
      <c r="A3884" s="33" t="str">
        <f>COUNTIF($C$1:C3884,C3884)&amp;C3884</f>
        <v>0</v>
      </c>
      <c r="D3884" s="40" t="str">
        <f>IFERROR(VLOOKUP(C3884,参数表!A:D,2,0),"")</f>
        <v/>
      </c>
      <c r="E3884" s="10" t="str">
        <f>IFERROR(VLOOKUP(C3884,参数表!A:D,3,0),"")</f>
        <v/>
      </c>
      <c r="F3884" s="10" t="str">
        <f>IFERROR(VLOOKUP(C3884,参数表!A:D,4,0),"")</f>
        <v/>
      </c>
    </row>
    <row r="3885" spans="1:6">
      <c r="A3885" s="33" t="str">
        <f>COUNTIF($C$1:C3885,C3885)&amp;C3885</f>
        <v>0</v>
      </c>
      <c r="D3885" s="40" t="str">
        <f>IFERROR(VLOOKUP(C3885,参数表!A:D,2,0),"")</f>
        <v/>
      </c>
      <c r="E3885" s="10" t="str">
        <f>IFERROR(VLOOKUP(C3885,参数表!A:D,3,0),"")</f>
        <v/>
      </c>
      <c r="F3885" s="10" t="str">
        <f>IFERROR(VLOOKUP(C3885,参数表!A:D,4,0),"")</f>
        <v/>
      </c>
    </row>
    <row r="3886" spans="1:6">
      <c r="A3886" s="33" t="str">
        <f>COUNTIF($C$1:C3886,C3886)&amp;C3886</f>
        <v>0</v>
      </c>
      <c r="D3886" s="40" t="str">
        <f>IFERROR(VLOOKUP(C3886,参数表!A:D,2,0),"")</f>
        <v/>
      </c>
      <c r="E3886" s="10" t="str">
        <f>IFERROR(VLOOKUP(C3886,参数表!A:D,3,0),"")</f>
        <v/>
      </c>
      <c r="F3886" s="10" t="str">
        <f>IFERROR(VLOOKUP(C3886,参数表!A:D,4,0),"")</f>
        <v/>
      </c>
    </row>
    <row r="3887" spans="1:6">
      <c r="A3887" s="33" t="str">
        <f>COUNTIF($C$1:C3887,C3887)&amp;C3887</f>
        <v>0</v>
      </c>
      <c r="D3887" s="40" t="str">
        <f>IFERROR(VLOOKUP(C3887,参数表!A:D,2,0),"")</f>
        <v/>
      </c>
      <c r="E3887" s="10" t="str">
        <f>IFERROR(VLOOKUP(C3887,参数表!A:D,3,0),"")</f>
        <v/>
      </c>
      <c r="F3887" s="10" t="str">
        <f>IFERROR(VLOOKUP(C3887,参数表!A:D,4,0),"")</f>
        <v/>
      </c>
    </row>
    <row r="3888" spans="1:6">
      <c r="A3888" s="33" t="str">
        <f>COUNTIF($C$1:C3888,C3888)&amp;C3888</f>
        <v>0</v>
      </c>
      <c r="D3888" s="40" t="str">
        <f>IFERROR(VLOOKUP(C3888,参数表!A:D,2,0),"")</f>
        <v/>
      </c>
      <c r="E3888" s="10" t="str">
        <f>IFERROR(VLOOKUP(C3888,参数表!A:D,3,0),"")</f>
        <v/>
      </c>
      <c r="F3888" s="10" t="str">
        <f>IFERROR(VLOOKUP(C3888,参数表!A:D,4,0),"")</f>
        <v/>
      </c>
    </row>
    <row r="3889" spans="1:6">
      <c r="A3889" s="33" t="str">
        <f>COUNTIF($C$1:C3889,C3889)&amp;C3889</f>
        <v>0</v>
      </c>
      <c r="D3889" s="40" t="str">
        <f>IFERROR(VLOOKUP(C3889,参数表!A:D,2,0),"")</f>
        <v/>
      </c>
      <c r="E3889" s="10" t="str">
        <f>IFERROR(VLOOKUP(C3889,参数表!A:D,3,0),"")</f>
        <v/>
      </c>
      <c r="F3889" s="10" t="str">
        <f>IFERROR(VLOOKUP(C3889,参数表!A:D,4,0),"")</f>
        <v/>
      </c>
    </row>
    <row r="3890" spans="1:6">
      <c r="A3890" s="33" t="str">
        <f>COUNTIF($C$1:C3890,C3890)&amp;C3890</f>
        <v>0</v>
      </c>
      <c r="D3890" s="40" t="str">
        <f>IFERROR(VLOOKUP(C3890,参数表!A:D,2,0),"")</f>
        <v/>
      </c>
      <c r="E3890" s="10" t="str">
        <f>IFERROR(VLOOKUP(C3890,参数表!A:D,3,0),"")</f>
        <v/>
      </c>
      <c r="F3890" s="10" t="str">
        <f>IFERROR(VLOOKUP(C3890,参数表!A:D,4,0),"")</f>
        <v/>
      </c>
    </row>
    <row r="3891" spans="1:6">
      <c r="A3891" s="33" t="str">
        <f>COUNTIF($C$1:C3891,C3891)&amp;C3891</f>
        <v>0</v>
      </c>
      <c r="D3891" s="40" t="str">
        <f>IFERROR(VLOOKUP(C3891,参数表!A:D,2,0),"")</f>
        <v/>
      </c>
      <c r="E3891" s="10" t="str">
        <f>IFERROR(VLOOKUP(C3891,参数表!A:D,3,0),"")</f>
        <v/>
      </c>
      <c r="F3891" s="10" t="str">
        <f>IFERROR(VLOOKUP(C3891,参数表!A:D,4,0),"")</f>
        <v/>
      </c>
    </row>
    <row r="3892" spans="1:6">
      <c r="A3892" s="33" t="str">
        <f>COUNTIF($C$1:C3892,C3892)&amp;C3892</f>
        <v>0</v>
      </c>
      <c r="D3892" s="40" t="str">
        <f>IFERROR(VLOOKUP(C3892,参数表!A:D,2,0),"")</f>
        <v/>
      </c>
      <c r="E3892" s="10" t="str">
        <f>IFERROR(VLOOKUP(C3892,参数表!A:D,3,0),"")</f>
        <v/>
      </c>
      <c r="F3892" s="10" t="str">
        <f>IFERROR(VLOOKUP(C3892,参数表!A:D,4,0),"")</f>
        <v/>
      </c>
    </row>
    <row r="3893" spans="1:6">
      <c r="A3893" s="33" t="str">
        <f>COUNTIF($C$1:C3893,C3893)&amp;C3893</f>
        <v>0</v>
      </c>
      <c r="D3893" s="40" t="str">
        <f>IFERROR(VLOOKUP(C3893,参数表!A:D,2,0),"")</f>
        <v/>
      </c>
      <c r="E3893" s="10" t="str">
        <f>IFERROR(VLOOKUP(C3893,参数表!A:D,3,0),"")</f>
        <v/>
      </c>
      <c r="F3893" s="10" t="str">
        <f>IFERROR(VLOOKUP(C3893,参数表!A:D,4,0),"")</f>
        <v/>
      </c>
    </row>
    <row r="3894" spans="1:6">
      <c r="A3894" s="33" t="str">
        <f>COUNTIF($C$1:C3894,C3894)&amp;C3894</f>
        <v>0</v>
      </c>
      <c r="D3894" s="40" t="str">
        <f>IFERROR(VLOOKUP(C3894,参数表!A:D,2,0),"")</f>
        <v/>
      </c>
      <c r="E3894" s="10" t="str">
        <f>IFERROR(VLOOKUP(C3894,参数表!A:D,3,0),"")</f>
        <v/>
      </c>
      <c r="F3894" s="10" t="str">
        <f>IFERROR(VLOOKUP(C3894,参数表!A:D,4,0),"")</f>
        <v/>
      </c>
    </row>
    <row r="3895" spans="1:6">
      <c r="A3895" s="33" t="str">
        <f>COUNTIF($C$1:C3895,C3895)&amp;C3895</f>
        <v>0</v>
      </c>
      <c r="D3895" s="40" t="str">
        <f>IFERROR(VLOOKUP(C3895,参数表!A:D,2,0),"")</f>
        <v/>
      </c>
      <c r="E3895" s="10" t="str">
        <f>IFERROR(VLOOKUP(C3895,参数表!A:D,3,0),"")</f>
        <v/>
      </c>
      <c r="F3895" s="10" t="str">
        <f>IFERROR(VLOOKUP(C3895,参数表!A:D,4,0),"")</f>
        <v/>
      </c>
    </row>
    <row r="3896" spans="1:6">
      <c r="A3896" s="33" t="str">
        <f>COUNTIF($C$1:C3896,C3896)&amp;C3896</f>
        <v>0</v>
      </c>
      <c r="D3896" s="40" t="str">
        <f>IFERROR(VLOOKUP(C3896,参数表!A:D,2,0),"")</f>
        <v/>
      </c>
      <c r="E3896" s="10" t="str">
        <f>IFERROR(VLOOKUP(C3896,参数表!A:D,3,0),"")</f>
        <v/>
      </c>
      <c r="F3896" s="10" t="str">
        <f>IFERROR(VLOOKUP(C3896,参数表!A:D,4,0),"")</f>
        <v/>
      </c>
    </row>
    <row r="3897" spans="1:6">
      <c r="A3897" s="33" t="str">
        <f>COUNTIF($C$1:C3897,C3897)&amp;C3897</f>
        <v>0</v>
      </c>
      <c r="D3897" s="40" t="str">
        <f>IFERROR(VLOOKUP(C3897,参数表!A:D,2,0),"")</f>
        <v/>
      </c>
      <c r="E3897" s="10" t="str">
        <f>IFERROR(VLOOKUP(C3897,参数表!A:D,3,0),"")</f>
        <v/>
      </c>
      <c r="F3897" s="10" t="str">
        <f>IFERROR(VLOOKUP(C3897,参数表!A:D,4,0),"")</f>
        <v/>
      </c>
    </row>
    <row r="3898" spans="1:6">
      <c r="A3898" s="33" t="str">
        <f>COUNTIF($C$1:C3898,C3898)&amp;C3898</f>
        <v>0</v>
      </c>
      <c r="D3898" s="40" t="str">
        <f>IFERROR(VLOOKUP(C3898,参数表!A:D,2,0),"")</f>
        <v/>
      </c>
      <c r="E3898" s="10" t="str">
        <f>IFERROR(VLOOKUP(C3898,参数表!A:D,3,0),"")</f>
        <v/>
      </c>
      <c r="F3898" s="10" t="str">
        <f>IFERROR(VLOOKUP(C3898,参数表!A:D,4,0),"")</f>
        <v/>
      </c>
    </row>
    <row r="3899" spans="1:6">
      <c r="A3899" s="33" t="str">
        <f>COUNTIF($C$1:C3899,C3899)&amp;C3899</f>
        <v>0</v>
      </c>
      <c r="D3899" s="40" t="str">
        <f>IFERROR(VLOOKUP(C3899,参数表!A:D,2,0),"")</f>
        <v/>
      </c>
      <c r="E3899" s="10" t="str">
        <f>IFERROR(VLOOKUP(C3899,参数表!A:D,3,0),"")</f>
        <v/>
      </c>
      <c r="F3899" s="10" t="str">
        <f>IFERROR(VLOOKUP(C3899,参数表!A:D,4,0),"")</f>
        <v/>
      </c>
    </row>
    <row r="3900" spans="1:6">
      <c r="A3900" s="33" t="str">
        <f>COUNTIF($C$1:C3900,C3900)&amp;C3900</f>
        <v>0</v>
      </c>
      <c r="D3900" s="40" t="str">
        <f>IFERROR(VLOOKUP(C3900,参数表!A:D,2,0),"")</f>
        <v/>
      </c>
      <c r="E3900" s="10" t="str">
        <f>IFERROR(VLOOKUP(C3900,参数表!A:D,3,0),"")</f>
        <v/>
      </c>
      <c r="F3900" s="10" t="str">
        <f>IFERROR(VLOOKUP(C3900,参数表!A:D,4,0),"")</f>
        <v/>
      </c>
    </row>
    <row r="3901" spans="1:6">
      <c r="A3901" s="33" t="str">
        <f>COUNTIF($C$1:C3901,C3901)&amp;C3901</f>
        <v>0</v>
      </c>
      <c r="D3901" s="40" t="str">
        <f>IFERROR(VLOOKUP(C3901,参数表!A:D,2,0),"")</f>
        <v/>
      </c>
      <c r="E3901" s="10" t="str">
        <f>IFERROR(VLOOKUP(C3901,参数表!A:D,3,0),"")</f>
        <v/>
      </c>
      <c r="F3901" s="10" t="str">
        <f>IFERROR(VLOOKUP(C3901,参数表!A:D,4,0),"")</f>
        <v/>
      </c>
    </row>
    <row r="3902" spans="1:6">
      <c r="A3902" s="33" t="str">
        <f>COUNTIF($C$1:C3902,C3902)&amp;C3902</f>
        <v>0</v>
      </c>
      <c r="D3902" s="40" t="str">
        <f>IFERROR(VLOOKUP(C3902,参数表!A:D,2,0),"")</f>
        <v/>
      </c>
      <c r="E3902" s="10" t="str">
        <f>IFERROR(VLOOKUP(C3902,参数表!A:D,3,0),"")</f>
        <v/>
      </c>
      <c r="F3902" s="10" t="str">
        <f>IFERROR(VLOOKUP(C3902,参数表!A:D,4,0),"")</f>
        <v/>
      </c>
    </row>
    <row r="3903" spans="1:6">
      <c r="A3903" s="33" t="str">
        <f>COUNTIF($C$1:C3903,C3903)&amp;C3903</f>
        <v>0</v>
      </c>
      <c r="D3903" s="40" t="str">
        <f>IFERROR(VLOOKUP(C3903,参数表!A:D,2,0),"")</f>
        <v/>
      </c>
      <c r="E3903" s="10" t="str">
        <f>IFERROR(VLOOKUP(C3903,参数表!A:D,3,0),"")</f>
        <v/>
      </c>
      <c r="F3903" s="10" t="str">
        <f>IFERROR(VLOOKUP(C3903,参数表!A:D,4,0),"")</f>
        <v/>
      </c>
    </row>
    <row r="3904" spans="1:6">
      <c r="A3904" s="33" t="str">
        <f>COUNTIF($C$1:C3904,C3904)&amp;C3904</f>
        <v>0</v>
      </c>
      <c r="D3904" s="40" t="str">
        <f>IFERROR(VLOOKUP(C3904,参数表!A:D,2,0),"")</f>
        <v/>
      </c>
      <c r="E3904" s="10" t="str">
        <f>IFERROR(VLOOKUP(C3904,参数表!A:D,3,0),"")</f>
        <v/>
      </c>
      <c r="F3904" s="10" t="str">
        <f>IFERROR(VLOOKUP(C3904,参数表!A:D,4,0),"")</f>
        <v/>
      </c>
    </row>
    <row r="3905" spans="1:6">
      <c r="A3905" s="33" t="str">
        <f>COUNTIF($C$1:C3905,C3905)&amp;C3905</f>
        <v>0</v>
      </c>
      <c r="D3905" s="40" t="str">
        <f>IFERROR(VLOOKUP(C3905,参数表!A:D,2,0),"")</f>
        <v/>
      </c>
      <c r="E3905" s="10" t="str">
        <f>IFERROR(VLOOKUP(C3905,参数表!A:D,3,0),"")</f>
        <v/>
      </c>
      <c r="F3905" s="10" t="str">
        <f>IFERROR(VLOOKUP(C3905,参数表!A:D,4,0),"")</f>
        <v/>
      </c>
    </row>
    <row r="3906" spans="1:6">
      <c r="A3906" s="33" t="str">
        <f>COUNTIF($C$1:C3906,C3906)&amp;C3906</f>
        <v>0</v>
      </c>
      <c r="D3906" s="40" t="str">
        <f>IFERROR(VLOOKUP(C3906,参数表!A:D,2,0),"")</f>
        <v/>
      </c>
      <c r="E3906" s="10" t="str">
        <f>IFERROR(VLOOKUP(C3906,参数表!A:D,3,0),"")</f>
        <v/>
      </c>
      <c r="F3906" s="10" t="str">
        <f>IFERROR(VLOOKUP(C3906,参数表!A:D,4,0),"")</f>
        <v/>
      </c>
    </row>
    <row r="3907" spans="1:6">
      <c r="A3907" s="33" t="str">
        <f>COUNTIF($C$1:C3907,C3907)&amp;C3907</f>
        <v>0</v>
      </c>
      <c r="D3907" s="40" t="str">
        <f>IFERROR(VLOOKUP(C3907,参数表!A:D,2,0),"")</f>
        <v/>
      </c>
      <c r="E3907" s="10" t="str">
        <f>IFERROR(VLOOKUP(C3907,参数表!A:D,3,0),"")</f>
        <v/>
      </c>
      <c r="F3907" s="10" t="str">
        <f>IFERROR(VLOOKUP(C3907,参数表!A:D,4,0),"")</f>
        <v/>
      </c>
    </row>
    <row r="3908" spans="1:6">
      <c r="A3908" s="33" t="str">
        <f>COUNTIF($C$1:C3908,C3908)&amp;C3908</f>
        <v>0</v>
      </c>
      <c r="D3908" s="40" t="str">
        <f>IFERROR(VLOOKUP(C3908,参数表!A:D,2,0),"")</f>
        <v/>
      </c>
      <c r="E3908" s="10" t="str">
        <f>IFERROR(VLOOKUP(C3908,参数表!A:D,3,0),"")</f>
        <v/>
      </c>
      <c r="F3908" s="10" t="str">
        <f>IFERROR(VLOOKUP(C3908,参数表!A:D,4,0),"")</f>
        <v/>
      </c>
    </row>
    <row r="3909" spans="1:6">
      <c r="A3909" s="33" t="str">
        <f>COUNTIF($C$1:C3909,C3909)&amp;C3909</f>
        <v>0</v>
      </c>
      <c r="D3909" s="40" t="str">
        <f>IFERROR(VLOOKUP(C3909,参数表!A:D,2,0),"")</f>
        <v/>
      </c>
      <c r="E3909" s="10" t="str">
        <f>IFERROR(VLOOKUP(C3909,参数表!A:D,3,0),"")</f>
        <v/>
      </c>
      <c r="F3909" s="10" t="str">
        <f>IFERROR(VLOOKUP(C3909,参数表!A:D,4,0),"")</f>
        <v/>
      </c>
    </row>
    <row r="3910" spans="1:6">
      <c r="A3910" s="33" t="str">
        <f>COUNTIF($C$1:C3910,C3910)&amp;C3910</f>
        <v>0</v>
      </c>
      <c r="D3910" s="40" t="str">
        <f>IFERROR(VLOOKUP(C3910,参数表!A:D,2,0),"")</f>
        <v/>
      </c>
      <c r="E3910" s="10" t="str">
        <f>IFERROR(VLOOKUP(C3910,参数表!A:D,3,0),"")</f>
        <v/>
      </c>
      <c r="F3910" s="10" t="str">
        <f>IFERROR(VLOOKUP(C3910,参数表!A:D,4,0),"")</f>
        <v/>
      </c>
    </row>
    <row r="3911" spans="1:6">
      <c r="A3911" s="33" t="str">
        <f>COUNTIF($C$1:C3911,C3911)&amp;C3911</f>
        <v>0</v>
      </c>
      <c r="D3911" s="40" t="str">
        <f>IFERROR(VLOOKUP(C3911,参数表!A:D,2,0),"")</f>
        <v/>
      </c>
      <c r="E3911" s="10" t="str">
        <f>IFERROR(VLOOKUP(C3911,参数表!A:D,3,0),"")</f>
        <v/>
      </c>
      <c r="F3911" s="10" t="str">
        <f>IFERROR(VLOOKUP(C3911,参数表!A:D,4,0),"")</f>
        <v/>
      </c>
    </row>
    <row r="3912" spans="1:6">
      <c r="A3912" s="33" t="str">
        <f>COUNTIF($C$1:C3912,C3912)&amp;C3912</f>
        <v>0</v>
      </c>
      <c r="D3912" s="40" t="str">
        <f>IFERROR(VLOOKUP(C3912,参数表!A:D,2,0),"")</f>
        <v/>
      </c>
      <c r="E3912" s="10" t="str">
        <f>IFERROR(VLOOKUP(C3912,参数表!A:D,3,0),"")</f>
        <v/>
      </c>
      <c r="F3912" s="10" t="str">
        <f>IFERROR(VLOOKUP(C3912,参数表!A:D,4,0),"")</f>
        <v/>
      </c>
    </row>
    <row r="3913" spans="1:6">
      <c r="A3913" s="33" t="str">
        <f>COUNTIF($C$1:C3913,C3913)&amp;C3913</f>
        <v>0</v>
      </c>
      <c r="D3913" s="40" t="str">
        <f>IFERROR(VLOOKUP(C3913,参数表!A:D,2,0),"")</f>
        <v/>
      </c>
      <c r="E3913" s="10" t="str">
        <f>IFERROR(VLOOKUP(C3913,参数表!A:D,3,0),"")</f>
        <v/>
      </c>
      <c r="F3913" s="10" t="str">
        <f>IFERROR(VLOOKUP(C3913,参数表!A:D,4,0),"")</f>
        <v/>
      </c>
    </row>
    <row r="3914" spans="1:6">
      <c r="A3914" s="33" t="str">
        <f>COUNTIF($C$1:C3914,C3914)&amp;C3914</f>
        <v>0</v>
      </c>
      <c r="D3914" s="40" t="str">
        <f>IFERROR(VLOOKUP(C3914,参数表!A:D,2,0),"")</f>
        <v/>
      </c>
      <c r="E3914" s="10" t="str">
        <f>IFERROR(VLOOKUP(C3914,参数表!A:D,3,0),"")</f>
        <v/>
      </c>
      <c r="F3914" s="10" t="str">
        <f>IFERROR(VLOOKUP(C3914,参数表!A:D,4,0),"")</f>
        <v/>
      </c>
    </row>
    <row r="3915" spans="1:6">
      <c r="A3915" s="33" t="str">
        <f>COUNTIF($C$1:C3915,C3915)&amp;C3915</f>
        <v>0</v>
      </c>
      <c r="D3915" s="40" t="str">
        <f>IFERROR(VLOOKUP(C3915,参数表!A:D,2,0),"")</f>
        <v/>
      </c>
      <c r="E3915" s="10" t="str">
        <f>IFERROR(VLOOKUP(C3915,参数表!A:D,3,0),"")</f>
        <v/>
      </c>
      <c r="F3915" s="10" t="str">
        <f>IFERROR(VLOOKUP(C3915,参数表!A:D,4,0),"")</f>
        <v/>
      </c>
    </row>
    <row r="3916" spans="1:6">
      <c r="A3916" s="33" t="str">
        <f>COUNTIF($C$1:C3916,C3916)&amp;C3916</f>
        <v>0</v>
      </c>
      <c r="D3916" s="40" t="str">
        <f>IFERROR(VLOOKUP(C3916,参数表!A:D,2,0),"")</f>
        <v/>
      </c>
      <c r="E3916" s="10" t="str">
        <f>IFERROR(VLOOKUP(C3916,参数表!A:D,3,0),"")</f>
        <v/>
      </c>
      <c r="F3916" s="10" t="str">
        <f>IFERROR(VLOOKUP(C3916,参数表!A:D,4,0),"")</f>
        <v/>
      </c>
    </row>
    <row r="3917" spans="1:6">
      <c r="A3917" s="33" t="str">
        <f>COUNTIF($C$1:C3917,C3917)&amp;C3917</f>
        <v>0</v>
      </c>
      <c r="D3917" s="40" t="str">
        <f>IFERROR(VLOOKUP(C3917,参数表!A:D,2,0),"")</f>
        <v/>
      </c>
      <c r="E3917" s="10" t="str">
        <f>IFERROR(VLOOKUP(C3917,参数表!A:D,3,0),"")</f>
        <v/>
      </c>
      <c r="F3917" s="10" t="str">
        <f>IFERROR(VLOOKUP(C3917,参数表!A:D,4,0),"")</f>
        <v/>
      </c>
    </row>
    <row r="3918" spans="1:6">
      <c r="A3918" s="33" t="str">
        <f>COUNTIF($C$1:C3918,C3918)&amp;C3918</f>
        <v>0</v>
      </c>
      <c r="D3918" s="40" t="str">
        <f>IFERROR(VLOOKUP(C3918,参数表!A:D,2,0),"")</f>
        <v/>
      </c>
      <c r="E3918" s="10" t="str">
        <f>IFERROR(VLOOKUP(C3918,参数表!A:D,3,0),"")</f>
        <v/>
      </c>
      <c r="F3918" s="10" t="str">
        <f>IFERROR(VLOOKUP(C3918,参数表!A:D,4,0),"")</f>
        <v/>
      </c>
    </row>
    <row r="3919" spans="1:6">
      <c r="A3919" s="33" t="str">
        <f>COUNTIF($C$1:C3919,C3919)&amp;C3919</f>
        <v>0</v>
      </c>
      <c r="D3919" s="40" t="str">
        <f>IFERROR(VLOOKUP(C3919,参数表!A:D,2,0),"")</f>
        <v/>
      </c>
      <c r="E3919" s="10" t="str">
        <f>IFERROR(VLOOKUP(C3919,参数表!A:D,3,0),"")</f>
        <v/>
      </c>
      <c r="F3919" s="10" t="str">
        <f>IFERROR(VLOOKUP(C3919,参数表!A:D,4,0),"")</f>
        <v/>
      </c>
    </row>
    <row r="3920" spans="1:6">
      <c r="A3920" s="33" t="str">
        <f>COUNTIF($C$1:C3920,C3920)&amp;C3920</f>
        <v>0</v>
      </c>
      <c r="D3920" s="40" t="str">
        <f>IFERROR(VLOOKUP(C3920,参数表!A:D,2,0),"")</f>
        <v/>
      </c>
      <c r="E3920" s="10" t="str">
        <f>IFERROR(VLOOKUP(C3920,参数表!A:D,3,0),"")</f>
        <v/>
      </c>
      <c r="F3920" s="10" t="str">
        <f>IFERROR(VLOOKUP(C3920,参数表!A:D,4,0),"")</f>
        <v/>
      </c>
    </row>
    <row r="3921" spans="1:6">
      <c r="A3921" s="33" t="str">
        <f>COUNTIF($C$1:C3921,C3921)&amp;C3921</f>
        <v>0</v>
      </c>
      <c r="D3921" s="40" t="str">
        <f>IFERROR(VLOOKUP(C3921,参数表!A:D,2,0),"")</f>
        <v/>
      </c>
      <c r="E3921" s="10" t="str">
        <f>IFERROR(VLOOKUP(C3921,参数表!A:D,3,0),"")</f>
        <v/>
      </c>
      <c r="F3921" s="10" t="str">
        <f>IFERROR(VLOOKUP(C3921,参数表!A:D,4,0),"")</f>
        <v/>
      </c>
    </row>
    <row r="3922" spans="1:6">
      <c r="A3922" s="33" t="str">
        <f>COUNTIF($C$1:C3922,C3922)&amp;C3922</f>
        <v>0</v>
      </c>
      <c r="D3922" s="40" t="str">
        <f>IFERROR(VLOOKUP(C3922,参数表!A:D,2,0),"")</f>
        <v/>
      </c>
      <c r="E3922" s="10" t="str">
        <f>IFERROR(VLOOKUP(C3922,参数表!A:D,3,0),"")</f>
        <v/>
      </c>
      <c r="F3922" s="10" t="str">
        <f>IFERROR(VLOOKUP(C3922,参数表!A:D,4,0),"")</f>
        <v/>
      </c>
    </row>
    <row r="3923" spans="1:6">
      <c r="A3923" s="33" t="str">
        <f>COUNTIF($C$1:C3923,C3923)&amp;C3923</f>
        <v>0</v>
      </c>
      <c r="D3923" s="40" t="str">
        <f>IFERROR(VLOOKUP(C3923,参数表!A:D,2,0),"")</f>
        <v/>
      </c>
      <c r="E3923" s="10" t="str">
        <f>IFERROR(VLOOKUP(C3923,参数表!A:D,3,0),"")</f>
        <v/>
      </c>
      <c r="F3923" s="10" t="str">
        <f>IFERROR(VLOOKUP(C3923,参数表!A:D,4,0),"")</f>
        <v/>
      </c>
    </row>
    <row r="3924" spans="1:6">
      <c r="A3924" s="33" t="str">
        <f>COUNTIF($C$1:C3924,C3924)&amp;C3924</f>
        <v>0</v>
      </c>
      <c r="D3924" s="40" t="str">
        <f>IFERROR(VLOOKUP(C3924,参数表!A:D,2,0),"")</f>
        <v/>
      </c>
      <c r="E3924" s="10" t="str">
        <f>IFERROR(VLOOKUP(C3924,参数表!A:D,3,0),"")</f>
        <v/>
      </c>
      <c r="F3924" s="10" t="str">
        <f>IFERROR(VLOOKUP(C3924,参数表!A:D,4,0),"")</f>
        <v/>
      </c>
    </row>
    <row r="3925" spans="1:6">
      <c r="A3925" s="33" t="str">
        <f>COUNTIF($C$1:C3925,C3925)&amp;C3925</f>
        <v>0</v>
      </c>
      <c r="D3925" s="40" t="str">
        <f>IFERROR(VLOOKUP(C3925,参数表!A:D,2,0),"")</f>
        <v/>
      </c>
      <c r="E3925" s="10" t="str">
        <f>IFERROR(VLOOKUP(C3925,参数表!A:D,3,0),"")</f>
        <v/>
      </c>
      <c r="F3925" s="10" t="str">
        <f>IFERROR(VLOOKUP(C3925,参数表!A:D,4,0),"")</f>
        <v/>
      </c>
    </row>
    <row r="3926" spans="1:6">
      <c r="A3926" s="33" t="str">
        <f>COUNTIF($C$1:C3926,C3926)&amp;C3926</f>
        <v>0</v>
      </c>
      <c r="D3926" s="40" t="str">
        <f>IFERROR(VLOOKUP(C3926,参数表!A:D,2,0),"")</f>
        <v/>
      </c>
      <c r="E3926" s="10" t="str">
        <f>IFERROR(VLOOKUP(C3926,参数表!A:D,3,0),"")</f>
        <v/>
      </c>
      <c r="F3926" s="10" t="str">
        <f>IFERROR(VLOOKUP(C3926,参数表!A:D,4,0),"")</f>
        <v/>
      </c>
    </row>
    <row r="3927" spans="1:6">
      <c r="A3927" s="33" t="str">
        <f>COUNTIF($C$1:C3927,C3927)&amp;C3927</f>
        <v>0</v>
      </c>
      <c r="D3927" s="40" t="str">
        <f>IFERROR(VLOOKUP(C3927,参数表!A:D,2,0),"")</f>
        <v/>
      </c>
      <c r="E3927" s="10" t="str">
        <f>IFERROR(VLOOKUP(C3927,参数表!A:D,3,0),"")</f>
        <v/>
      </c>
      <c r="F3927" s="10" t="str">
        <f>IFERROR(VLOOKUP(C3927,参数表!A:D,4,0),"")</f>
        <v/>
      </c>
    </row>
    <row r="3928" spans="1:6">
      <c r="A3928" s="33" t="str">
        <f>COUNTIF($C$1:C3928,C3928)&amp;C3928</f>
        <v>0</v>
      </c>
      <c r="D3928" s="40" t="str">
        <f>IFERROR(VLOOKUP(C3928,参数表!A:D,2,0),"")</f>
        <v/>
      </c>
      <c r="E3928" s="10" t="str">
        <f>IFERROR(VLOOKUP(C3928,参数表!A:D,3,0),"")</f>
        <v/>
      </c>
      <c r="F3928" s="10" t="str">
        <f>IFERROR(VLOOKUP(C3928,参数表!A:D,4,0),"")</f>
        <v/>
      </c>
    </row>
    <row r="3929" spans="1:6">
      <c r="A3929" s="33" t="str">
        <f>COUNTIF($C$1:C3929,C3929)&amp;C3929</f>
        <v>0</v>
      </c>
      <c r="D3929" s="40" t="str">
        <f>IFERROR(VLOOKUP(C3929,参数表!A:D,2,0),"")</f>
        <v/>
      </c>
      <c r="E3929" s="10" t="str">
        <f>IFERROR(VLOOKUP(C3929,参数表!A:D,3,0),"")</f>
        <v/>
      </c>
      <c r="F3929" s="10" t="str">
        <f>IFERROR(VLOOKUP(C3929,参数表!A:D,4,0),"")</f>
        <v/>
      </c>
    </row>
    <row r="3930" spans="1:6">
      <c r="A3930" s="33" t="str">
        <f>COUNTIF($C$1:C3930,C3930)&amp;C3930</f>
        <v>0</v>
      </c>
      <c r="D3930" s="40" t="str">
        <f>IFERROR(VLOOKUP(C3930,参数表!A:D,2,0),"")</f>
        <v/>
      </c>
      <c r="E3930" s="10" t="str">
        <f>IFERROR(VLOOKUP(C3930,参数表!A:D,3,0),"")</f>
        <v/>
      </c>
      <c r="F3930" s="10" t="str">
        <f>IFERROR(VLOOKUP(C3930,参数表!A:D,4,0),"")</f>
        <v/>
      </c>
    </row>
    <row r="3931" spans="1:6">
      <c r="A3931" s="33" t="str">
        <f>COUNTIF($C$1:C3931,C3931)&amp;C3931</f>
        <v>0</v>
      </c>
      <c r="D3931" s="40" t="str">
        <f>IFERROR(VLOOKUP(C3931,参数表!A:D,2,0),"")</f>
        <v/>
      </c>
      <c r="E3931" s="10" t="str">
        <f>IFERROR(VLOOKUP(C3931,参数表!A:D,3,0),"")</f>
        <v/>
      </c>
      <c r="F3931" s="10" t="str">
        <f>IFERROR(VLOOKUP(C3931,参数表!A:D,4,0),"")</f>
        <v/>
      </c>
    </row>
    <row r="3932" spans="1:6">
      <c r="A3932" s="33" t="str">
        <f>COUNTIF($C$1:C3932,C3932)&amp;C3932</f>
        <v>0</v>
      </c>
      <c r="D3932" s="40" t="str">
        <f>IFERROR(VLOOKUP(C3932,参数表!A:D,2,0),"")</f>
        <v/>
      </c>
      <c r="E3932" s="10" t="str">
        <f>IFERROR(VLOOKUP(C3932,参数表!A:D,3,0),"")</f>
        <v/>
      </c>
      <c r="F3932" s="10" t="str">
        <f>IFERROR(VLOOKUP(C3932,参数表!A:D,4,0),"")</f>
        <v/>
      </c>
    </row>
    <row r="3933" spans="1:6">
      <c r="A3933" s="33" t="str">
        <f>COUNTIF($C$1:C3933,C3933)&amp;C3933</f>
        <v>0</v>
      </c>
      <c r="D3933" s="40" t="str">
        <f>IFERROR(VLOOKUP(C3933,参数表!A:D,2,0),"")</f>
        <v/>
      </c>
      <c r="E3933" s="10" t="str">
        <f>IFERROR(VLOOKUP(C3933,参数表!A:D,3,0),"")</f>
        <v/>
      </c>
      <c r="F3933" s="10" t="str">
        <f>IFERROR(VLOOKUP(C3933,参数表!A:D,4,0),"")</f>
        <v/>
      </c>
    </row>
    <row r="3934" spans="1:6">
      <c r="A3934" s="33" t="str">
        <f>COUNTIF($C$1:C3934,C3934)&amp;C3934</f>
        <v>0</v>
      </c>
      <c r="D3934" s="40" t="str">
        <f>IFERROR(VLOOKUP(C3934,参数表!A:D,2,0),"")</f>
        <v/>
      </c>
      <c r="E3934" s="10" t="str">
        <f>IFERROR(VLOOKUP(C3934,参数表!A:D,3,0),"")</f>
        <v/>
      </c>
      <c r="F3934" s="10" t="str">
        <f>IFERROR(VLOOKUP(C3934,参数表!A:D,4,0),"")</f>
        <v/>
      </c>
    </row>
    <row r="3935" spans="1:6">
      <c r="A3935" s="33" t="str">
        <f>COUNTIF($C$1:C3935,C3935)&amp;C3935</f>
        <v>0</v>
      </c>
      <c r="D3935" s="40" t="str">
        <f>IFERROR(VLOOKUP(C3935,参数表!A:D,2,0),"")</f>
        <v/>
      </c>
      <c r="E3935" s="10" t="str">
        <f>IFERROR(VLOOKUP(C3935,参数表!A:D,3,0),"")</f>
        <v/>
      </c>
      <c r="F3935" s="10" t="str">
        <f>IFERROR(VLOOKUP(C3935,参数表!A:D,4,0),"")</f>
        <v/>
      </c>
    </row>
    <row r="3936" spans="1:6">
      <c r="A3936" s="33" t="str">
        <f>COUNTIF($C$1:C3936,C3936)&amp;C3936</f>
        <v>0</v>
      </c>
      <c r="D3936" s="40" t="str">
        <f>IFERROR(VLOOKUP(C3936,参数表!A:D,2,0),"")</f>
        <v/>
      </c>
      <c r="E3936" s="10" t="str">
        <f>IFERROR(VLOOKUP(C3936,参数表!A:D,3,0),"")</f>
        <v/>
      </c>
      <c r="F3936" s="10" t="str">
        <f>IFERROR(VLOOKUP(C3936,参数表!A:D,4,0),"")</f>
        <v/>
      </c>
    </row>
    <row r="3937" spans="1:6">
      <c r="A3937" s="33" t="str">
        <f>COUNTIF($C$1:C3937,C3937)&amp;C3937</f>
        <v>0</v>
      </c>
      <c r="D3937" s="40" t="str">
        <f>IFERROR(VLOOKUP(C3937,参数表!A:D,2,0),"")</f>
        <v/>
      </c>
      <c r="E3937" s="10" t="str">
        <f>IFERROR(VLOOKUP(C3937,参数表!A:D,3,0),"")</f>
        <v/>
      </c>
      <c r="F3937" s="10" t="str">
        <f>IFERROR(VLOOKUP(C3937,参数表!A:D,4,0),"")</f>
        <v/>
      </c>
    </row>
    <row r="3938" spans="1:6">
      <c r="A3938" s="33" t="str">
        <f>COUNTIF($C$1:C3938,C3938)&amp;C3938</f>
        <v>0</v>
      </c>
      <c r="D3938" s="40" t="str">
        <f>IFERROR(VLOOKUP(C3938,参数表!A:D,2,0),"")</f>
        <v/>
      </c>
      <c r="E3938" s="10" t="str">
        <f>IFERROR(VLOOKUP(C3938,参数表!A:D,3,0),"")</f>
        <v/>
      </c>
      <c r="F3938" s="10" t="str">
        <f>IFERROR(VLOOKUP(C3938,参数表!A:D,4,0),"")</f>
        <v/>
      </c>
    </row>
    <row r="3939" spans="1:6">
      <c r="A3939" s="33" t="str">
        <f>COUNTIF($C$1:C3939,C3939)&amp;C3939</f>
        <v>0</v>
      </c>
      <c r="D3939" s="40" t="str">
        <f>IFERROR(VLOOKUP(C3939,参数表!A:D,2,0),"")</f>
        <v/>
      </c>
      <c r="E3939" s="10" t="str">
        <f>IFERROR(VLOOKUP(C3939,参数表!A:D,3,0),"")</f>
        <v/>
      </c>
      <c r="F3939" s="10" t="str">
        <f>IFERROR(VLOOKUP(C3939,参数表!A:D,4,0),"")</f>
        <v/>
      </c>
    </row>
    <row r="3940" spans="1:6">
      <c r="A3940" s="33" t="str">
        <f>COUNTIF($C$1:C3940,C3940)&amp;C3940</f>
        <v>0</v>
      </c>
      <c r="D3940" s="40" t="str">
        <f>IFERROR(VLOOKUP(C3940,参数表!A:D,2,0),"")</f>
        <v/>
      </c>
      <c r="E3940" s="10" t="str">
        <f>IFERROR(VLOOKUP(C3940,参数表!A:D,3,0),"")</f>
        <v/>
      </c>
      <c r="F3940" s="10" t="str">
        <f>IFERROR(VLOOKUP(C3940,参数表!A:D,4,0),"")</f>
        <v/>
      </c>
    </row>
    <row r="3941" spans="1:6">
      <c r="A3941" s="33" t="str">
        <f>COUNTIF($C$1:C3941,C3941)&amp;C3941</f>
        <v>0</v>
      </c>
      <c r="D3941" s="40" t="str">
        <f>IFERROR(VLOOKUP(C3941,参数表!A:D,2,0),"")</f>
        <v/>
      </c>
      <c r="E3941" s="10" t="str">
        <f>IFERROR(VLOOKUP(C3941,参数表!A:D,3,0),"")</f>
        <v/>
      </c>
      <c r="F3941" s="10" t="str">
        <f>IFERROR(VLOOKUP(C3941,参数表!A:D,4,0),"")</f>
        <v/>
      </c>
    </row>
    <row r="3942" spans="1:6">
      <c r="A3942" s="33" t="str">
        <f>COUNTIF($C$1:C3942,C3942)&amp;C3942</f>
        <v>0</v>
      </c>
      <c r="D3942" s="40" t="str">
        <f>IFERROR(VLOOKUP(C3942,参数表!A:D,2,0),"")</f>
        <v/>
      </c>
      <c r="E3942" s="10" t="str">
        <f>IFERROR(VLOOKUP(C3942,参数表!A:D,3,0),"")</f>
        <v/>
      </c>
      <c r="F3942" s="10" t="str">
        <f>IFERROR(VLOOKUP(C3942,参数表!A:D,4,0),"")</f>
        <v/>
      </c>
    </row>
    <row r="3943" spans="1:6">
      <c r="A3943" s="33" t="str">
        <f>COUNTIF($C$1:C3943,C3943)&amp;C3943</f>
        <v>0</v>
      </c>
      <c r="D3943" s="40" t="str">
        <f>IFERROR(VLOOKUP(C3943,参数表!A:D,2,0),"")</f>
        <v/>
      </c>
      <c r="E3943" s="10" t="str">
        <f>IFERROR(VLOOKUP(C3943,参数表!A:D,3,0),"")</f>
        <v/>
      </c>
      <c r="F3943" s="10" t="str">
        <f>IFERROR(VLOOKUP(C3943,参数表!A:D,4,0),"")</f>
        <v/>
      </c>
    </row>
    <row r="3944" spans="1:6">
      <c r="A3944" s="33" t="str">
        <f>COUNTIF($C$1:C3944,C3944)&amp;C3944</f>
        <v>0</v>
      </c>
      <c r="D3944" s="40" t="str">
        <f>IFERROR(VLOOKUP(C3944,参数表!A:D,2,0),"")</f>
        <v/>
      </c>
      <c r="E3944" s="10" t="str">
        <f>IFERROR(VLOOKUP(C3944,参数表!A:D,3,0),"")</f>
        <v/>
      </c>
      <c r="F3944" s="10" t="str">
        <f>IFERROR(VLOOKUP(C3944,参数表!A:D,4,0),"")</f>
        <v/>
      </c>
    </row>
    <row r="3945" spans="1:6">
      <c r="A3945" s="33" t="str">
        <f>COUNTIF($C$1:C3945,C3945)&amp;C3945</f>
        <v>0</v>
      </c>
      <c r="D3945" s="40" t="str">
        <f>IFERROR(VLOOKUP(C3945,参数表!A:D,2,0),"")</f>
        <v/>
      </c>
      <c r="E3945" s="10" t="str">
        <f>IFERROR(VLOOKUP(C3945,参数表!A:D,3,0),"")</f>
        <v/>
      </c>
      <c r="F3945" s="10" t="str">
        <f>IFERROR(VLOOKUP(C3945,参数表!A:D,4,0),"")</f>
        <v/>
      </c>
    </row>
    <row r="3946" spans="1:6">
      <c r="A3946" s="33" t="str">
        <f>COUNTIF($C$1:C3946,C3946)&amp;C3946</f>
        <v>0</v>
      </c>
      <c r="D3946" s="40" t="str">
        <f>IFERROR(VLOOKUP(C3946,参数表!A:D,2,0),"")</f>
        <v/>
      </c>
      <c r="E3946" s="10" t="str">
        <f>IFERROR(VLOOKUP(C3946,参数表!A:D,3,0),"")</f>
        <v/>
      </c>
      <c r="F3946" s="10" t="str">
        <f>IFERROR(VLOOKUP(C3946,参数表!A:D,4,0),"")</f>
        <v/>
      </c>
    </row>
    <row r="3947" spans="1:6">
      <c r="A3947" s="33" t="str">
        <f>COUNTIF($C$1:C3947,C3947)&amp;C3947</f>
        <v>0</v>
      </c>
      <c r="D3947" s="40" t="str">
        <f>IFERROR(VLOOKUP(C3947,参数表!A:D,2,0),"")</f>
        <v/>
      </c>
      <c r="E3947" s="10" t="str">
        <f>IFERROR(VLOOKUP(C3947,参数表!A:D,3,0),"")</f>
        <v/>
      </c>
      <c r="F3947" s="10" t="str">
        <f>IFERROR(VLOOKUP(C3947,参数表!A:D,4,0),"")</f>
        <v/>
      </c>
    </row>
    <row r="3948" spans="1:6">
      <c r="A3948" s="33" t="str">
        <f>COUNTIF($C$1:C3948,C3948)&amp;C3948</f>
        <v>0</v>
      </c>
      <c r="D3948" s="40" t="str">
        <f>IFERROR(VLOOKUP(C3948,参数表!A:D,2,0),"")</f>
        <v/>
      </c>
      <c r="E3948" s="10" t="str">
        <f>IFERROR(VLOOKUP(C3948,参数表!A:D,3,0),"")</f>
        <v/>
      </c>
      <c r="F3948" s="10" t="str">
        <f>IFERROR(VLOOKUP(C3948,参数表!A:D,4,0),"")</f>
        <v/>
      </c>
    </row>
    <row r="3949" spans="1:6">
      <c r="A3949" s="33" t="str">
        <f>COUNTIF($C$1:C3949,C3949)&amp;C3949</f>
        <v>0</v>
      </c>
      <c r="D3949" s="40" t="str">
        <f>IFERROR(VLOOKUP(C3949,参数表!A:D,2,0),"")</f>
        <v/>
      </c>
      <c r="E3949" s="10" t="str">
        <f>IFERROR(VLOOKUP(C3949,参数表!A:D,3,0),"")</f>
        <v/>
      </c>
      <c r="F3949" s="10" t="str">
        <f>IFERROR(VLOOKUP(C3949,参数表!A:D,4,0),"")</f>
        <v/>
      </c>
    </row>
    <row r="3950" spans="1:6">
      <c r="A3950" s="33" t="str">
        <f>COUNTIF($C$1:C3950,C3950)&amp;C3950</f>
        <v>0</v>
      </c>
      <c r="D3950" s="40" t="str">
        <f>IFERROR(VLOOKUP(C3950,参数表!A:D,2,0),"")</f>
        <v/>
      </c>
      <c r="E3950" s="10" t="str">
        <f>IFERROR(VLOOKUP(C3950,参数表!A:D,3,0),"")</f>
        <v/>
      </c>
      <c r="F3950" s="10" t="str">
        <f>IFERROR(VLOOKUP(C3950,参数表!A:D,4,0),"")</f>
        <v/>
      </c>
    </row>
    <row r="3951" spans="1:6">
      <c r="A3951" s="33" t="str">
        <f>COUNTIF($C$1:C3951,C3951)&amp;C3951</f>
        <v>0</v>
      </c>
      <c r="D3951" s="40" t="str">
        <f>IFERROR(VLOOKUP(C3951,参数表!A:D,2,0),"")</f>
        <v/>
      </c>
      <c r="E3951" s="10" t="str">
        <f>IFERROR(VLOOKUP(C3951,参数表!A:D,3,0),"")</f>
        <v/>
      </c>
      <c r="F3951" s="10" t="str">
        <f>IFERROR(VLOOKUP(C3951,参数表!A:D,4,0),"")</f>
        <v/>
      </c>
    </row>
    <row r="3952" spans="1:6">
      <c r="A3952" s="33" t="str">
        <f>COUNTIF($C$1:C3952,C3952)&amp;C3952</f>
        <v>0</v>
      </c>
      <c r="D3952" s="40" t="str">
        <f>IFERROR(VLOOKUP(C3952,参数表!A:D,2,0),"")</f>
        <v/>
      </c>
      <c r="E3952" s="10" t="str">
        <f>IFERROR(VLOOKUP(C3952,参数表!A:D,3,0),"")</f>
        <v/>
      </c>
      <c r="F3952" s="10" t="str">
        <f>IFERROR(VLOOKUP(C3952,参数表!A:D,4,0),"")</f>
        <v/>
      </c>
    </row>
    <row r="3953" spans="1:6">
      <c r="A3953" s="33" t="str">
        <f>COUNTIF($C$1:C3953,C3953)&amp;C3953</f>
        <v>0</v>
      </c>
      <c r="D3953" s="40" t="str">
        <f>IFERROR(VLOOKUP(C3953,参数表!A:D,2,0),"")</f>
        <v/>
      </c>
      <c r="E3953" s="10" t="str">
        <f>IFERROR(VLOOKUP(C3953,参数表!A:D,3,0),"")</f>
        <v/>
      </c>
      <c r="F3953" s="10" t="str">
        <f>IFERROR(VLOOKUP(C3953,参数表!A:D,4,0),"")</f>
        <v/>
      </c>
    </row>
    <row r="3954" spans="1:6">
      <c r="A3954" s="33" t="str">
        <f>COUNTIF($C$1:C3954,C3954)&amp;C3954</f>
        <v>0</v>
      </c>
      <c r="D3954" s="40" t="str">
        <f>IFERROR(VLOOKUP(C3954,参数表!A:D,2,0),"")</f>
        <v/>
      </c>
      <c r="E3954" s="10" t="str">
        <f>IFERROR(VLOOKUP(C3954,参数表!A:D,3,0),"")</f>
        <v/>
      </c>
      <c r="F3954" s="10" t="str">
        <f>IFERROR(VLOOKUP(C3954,参数表!A:D,4,0),"")</f>
        <v/>
      </c>
    </row>
    <row r="3955" spans="1:6">
      <c r="A3955" s="33" t="str">
        <f>COUNTIF($C$1:C3955,C3955)&amp;C3955</f>
        <v>0</v>
      </c>
      <c r="D3955" s="40" t="str">
        <f>IFERROR(VLOOKUP(C3955,参数表!A:D,2,0),"")</f>
        <v/>
      </c>
      <c r="E3955" s="10" t="str">
        <f>IFERROR(VLOOKUP(C3955,参数表!A:D,3,0),"")</f>
        <v/>
      </c>
      <c r="F3955" s="10" t="str">
        <f>IFERROR(VLOOKUP(C3955,参数表!A:D,4,0),"")</f>
        <v/>
      </c>
    </row>
    <row r="3956" spans="1:6">
      <c r="A3956" s="33" t="str">
        <f>COUNTIF($C$1:C3956,C3956)&amp;C3956</f>
        <v>0</v>
      </c>
      <c r="D3956" s="40" t="str">
        <f>IFERROR(VLOOKUP(C3956,参数表!A:D,2,0),"")</f>
        <v/>
      </c>
      <c r="E3956" s="10" t="str">
        <f>IFERROR(VLOOKUP(C3956,参数表!A:D,3,0),"")</f>
        <v/>
      </c>
      <c r="F3956" s="10" t="str">
        <f>IFERROR(VLOOKUP(C3956,参数表!A:D,4,0),"")</f>
        <v/>
      </c>
    </row>
    <row r="3957" spans="1:6">
      <c r="A3957" s="33" t="str">
        <f>COUNTIF($C$1:C3957,C3957)&amp;C3957</f>
        <v>0</v>
      </c>
      <c r="D3957" s="40" t="str">
        <f>IFERROR(VLOOKUP(C3957,参数表!A:D,2,0),"")</f>
        <v/>
      </c>
      <c r="E3957" s="10" t="str">
        <f>IFERROR(VLOOKUP(C3957,参数表!A:D,3,0),"")</f>
        <v/>
      </c>
      <c r="F3957" s="10" t="str">
        <f>IFERROR(VLOOKUP(C3957,参数表!A:D,4,0),"")</f>
        <v/>
      </c>
    </row>
    <row r="3958" spans="1:6">
      <c r="A3958" s="33" t="str">
        <f>COUNTIF($C$1:C3958,C3958)&amp;C3958</f>
        <v>0</v>
      </c>
      <c r="D3958" s="40" t="str">
        <f>IFERROR(VLOOKUP(C3958,参数表!A:D,2,0),"")</f>
        <v/>
      </c>
      <c r="E3958" s="10" t="str">
        <f>IFERROR(VLOOKUP(C3958,参数表!A:D,3,0),"")</f>
        <v/>
      </c>
      <c r="F3958" s="10" t="str">
        <f>IFERROR(VLOOKUP(C3958,参数表!A:D,4,0),"")</f>
        <v/>
      </c>
    </row>
    <row r="3959" spans="1:6">
      <c r="A3959" s="33" t="str">
        <f>COUNTIF($C$1:C3959,C3959)&amp;C3959</f>
        <v>0</v>
      </c>
      <c r="D3959" s="40" t="str">
        <f>IFERROR(VLOOKUP(C3959,参数表!A:D,2,0),"")</f>
        <v/>
      </c>
      <c r="E3959" s="10" t="str">
        <f>IFERROR(VLOOKUP(C3959,参数表!A:D,3,0),"")</f>
        <v/>
      </c>
      <c r="F3959" s="10" t="str">
        <f>IFERROR(VLOOKUP(C3959,参数表!A:D,4,0),"")</f>
        <v/>
      </c>
    </row>
    <row r="3960" spans="1:6">
      <c r="A3960" s="33" t="str">
        <f>COUNTIF($C$1:C3960,C3960)&amp;C3960</f>
        <v>0</v>
      </c>
      <c r="D3960" s="40" t="str">
        <f>IFERROR(VLOOKUP(C3960,参数表!A:D,2,0),"")</f>
        <v/>
      </c>
      <c r="E3960" s="10" t="str">
        <f>IFERROR(VLOOKUP(C3960,参数表!A:D,3,0),"")</f>
        <v/>
      </c>
      <c r="F3960" s="10" t="str">
        <f>IFERROR(VLOOKUP(C3960,参数表!A:D,4,0),"")</f>
        <v/>
      </c>
    </row>
    <row r="3961" spans="1:6">
      <c r="A3961" s="33" t="str">
        <f>COUNTIF($C$1:C3961,C3961)&amp;C3961</f>
        <v>0</v>
      </c>
      <c r="D3961" s="40" t="str">
        <f>IFERROR(VLOOKUP(C3961,参数表!A:D,2,0),"")</f>
        <v/>
      </c>
      <c r="E3961" s="10" t="str">
        <f>IFERROR(VLOOKUP(C3961,参数表!A:D,3,0),"")</f>
        <v/>
      </c>
      <c r="F3961" s="10" t="str">
        <f>IFERROR(VLOOKUP(C3961,参数表!A:D,4,0),"")</f>
        <v/>
      </c>
    </row>
    <row r="3962" spans="1:6">
      <c r="A3962" s="33" t="str">
        <f>COUNTIF($C$1:C3962,C3962)&amp;C3962</f>
        <v>0</v>
      </c>
      <c r="D3962" s="40" t="str">
        <f>IFERROR(VLOOKUP(C3962,参数表!A:D,2,0),"")</f>
        <v/>
      </c>
      <c r="E3962" s="10" t="str">
        <f>IFERROR(VLOOKUP(C3962,参数表!A:D,3,0),"")</f>
        <v/>
      </c>
      <c r="F3962" s="10" t="str">
        <f>IFERROR(VLOOKUP(C3962,参数表!A:D,4,0),"")</f>
        <v/>
      </c>
    </row>
    <row r="3963" spans="1:6">
      <c r="A3963" s="33" t="str">
        <f>COUNTIF($C$1:C3963,C3963)&amp;C3963</f>
        <v>0</v>
      </c>
      <c r="D3963" s="40" t="str">
        <f>IFERROR(VLOOKUP(C3963,参数表!A:D,2,0),"")</f>
        <v/>
      </c>
      <c r="E3963" s="10" t="str">
        <f>IFERROR(VLOOKUP(C3963,参数表!A:D,3,0),"")</f>
        <v/>
      </c>
      <c r="F3963" s="10" t="str">
        <f>IFERROR(VLOOKUP(C3963,参数表!A:D,4,0),"")</f>
        <v/>
      </c>
    </row>
    <row r="3964" spans="1:6">
      <c r="A3964" s="33" t="str">
        <f>COUNTIF($C$1:C3964,C3964)&amp;C3964</f>
        <v>0</v>
      </c>
      <c r="D3964" s="40" t="str">
        <f>IFERROR(VLOOKUP(C3964,参数表!A:D,2,0),"")</f>
        <v/>
      </c>
      <c r="E3964" s="10" t="str">
        <f>IFERROR(VLOOKUP(C3964,参数表!A:D,3,0),"")</f>
        <v/>
      </c>
      <c r="F3964" s="10" t="str">
        <f>IFERROR(VLOOKUP(C3964,参数表!A:D,4,0),"")</f>
        <v/>
      </c>
    </row>
    <row r="3965" spans="1:6">
      <c r="A3965" s="33" t="str">
        <f>COUNTIF($C$1:C3965,C3965)&amp;C3965</f>
        <v>0</v>
      </c>
      <c r="D3965" s="40" t="str">
        <f>IFERROR(VLOOKUP(C3965,参数表!A:D,2,0),"")</f>
        <v/>
      </c>
      <c r="E3965" s="10" t="str">
        <f>IFERROR(VLOOKUP(C3965,参数表!A:D,3,0),"")</f>
        <v/>
      </c>
      <c r="F3965" s="10" t="str">
        <f>IFERROR(VLOOKUP(C3965,参数表!A:D,4,0),"")</f>
        <v/>
      </c>
    </row>
    <row r="3966" spans="1:6">
      <c r="A3966" s="33" t="str">
        <f>COUNTIF($C$1:C3966,C3966)&amp;C3966</f>
        <v>0</v>
      </c>
      <c r="D3966" s="40" t="str">
        <f>IFERROR(VLOOKUP(C3966,参数表!A:D,2,0),"")</f>
        <v/>
      </c>
      <c r="E3966" s="10" t="str">
        <f>IFERROR(VLOOKUP(C3966,参数表!A:D,3,0),"")</f>
        <v/>
      </c>
      <c r="F3966" s="10" t="str">
        <f>IFERROR(VLOOKUP(C3966,参数表!A:D,4,0),"")</f>
        <v/>
      </c>
    </row>
    <row r="3967" spans="1:6">
      <c r="A3967" s="33" t="str">
        <f>COUNTIF($C$1:C3967,C3967)&amp;C3967</f>
        <v>0</v>
      </c>
      <c r="D3967" s="40" t="str">
        <f>IFERROR(VLOOKUP(C3967,参数表!A:D,2,0),"")</f>
        <v/>
      </c>
      <c r="E3967" s="10" t="str">
        <f>IFERROR(VLOOKUP(C3967,参数表!A:D,3,0),"")</f>
        <v/>
      </c>
      <c r="F3967" s="10" t="str">
        <f>IFERROR(VLOOKUP(C3967,参数表!A:D,4,0),"")</f>
        <v/>
      </c>
    </row>
    <row r="3968" spans="1:6">
      <c r="A3968" s="33" t="str">
        <f>COUNTIF($C$1:C3968,C3968)&amp;C3968</f>
        <v>0</v>
      </c>
      <c r="D3968" s="40" t="str">
        <f>IFERROR(VLOOKUP(C3968,参数表!A:D,2,0),"")</f>
        <v/>
      </c>
      <c r="E3968" s="10" t="str">
        <f>IFERROR(VLOOKUP(C3968,参数表!A:D,3,0),"")</f>
        <v/>
      </c>
      <c r="F3968" s="10" t="str">
        <f>IFERROR(VLOOKUP(C3968,参数表!A:D,4,0),"")</f>
        <v/>
      </c>
    </row>
    <row r="3969" spans="1:6">
      <c r="A3969" s="33" t="str">
        <f>COUNTIF($C$1:C3969,C3969)&amp;C3969</f>
        <v>0</v>
      </c>
      <c r="D3969" s="40" t="str">
        <f>IFERROR(VLOOKUP(C3969,参数表!A:D,2,0),"")</f>
        <v/>
      </c>
      <c r="E3969" s="10" t="str">
        <f>IFERROR(VLOOKUP(C3969,参数表!A:D,3,0),"")</f>
        <v/>
      </c>
      <c r="F3969" s="10" t="str">
        <f>IFERROR(VLOOKUP(C3969,参数表!A:D,4,0),"")</f>
        <v/>
      </c>
    </row>
    <row r="3970" spans="1:6">
      <c r="A3970" s="33" t="str">
        <f>COUNTIF($C$1:C3970,C3970)&amp;C3970</f>
        <v>0</v>
      </c>
      <c r="D3970" s="40" t="str">
        <f>IFERROR(VLOOKUP(C3970,参数表!A:D,2,0),"")</f>
        <v/>
      </c>
      <c r="E3970" s="10" t="str">
        <f>IFERROR(VLOOKUP(C3970,参数表!A:D,3,0),"")</f>
        <v/>
      </c>
      <c r="F3970" s="10" t="str">
        <f>IFERROR(VLOOKUP(C3970,参数表!A:D,4,0),"")</f>
        <v/>
      </c>
    </row>
    <row r="3971" spans="1:6">
      <c r="A3971" s="33" t="str">
        <f>COUNTIF($C$1:C3971,C3971)&amp;C3971</f>
        <v>0</v>
      </c>
      <c r="D3971" s="40" t="str">
        <f>IFERROR(VLOOKUP(C3971,参数表!A:D,2,0),"")</f>
        <v/>
      </c>
      <c r="E3971" s="10" t="str">
        <f>IFERROR(VLOOKUP(C3971,参数表!A:D,3,0),"")</f>
        <v/>
      </c>
      <c r="F3971" s="10" t="str">
        <f>IFERROR(VLOOKUP(C3971,参数表!A:D,4,0),"")</f>
        <v/>
      </c>
    </row>
    <row r="3972" spans="1:6">
      <c r="A3972" s="33" t="str">
        <f>COUNTIF($C$1:C3972,C3972)&amp;C3972</f>
        <v>0</v>
      </c>
      <c r="D3972" s="40" t="str">
        <f>IFERROR(VLOOKUP(C3972,参数表!A:D,2,0),"")</f>
        <v/>
      </c>
      <c r="E3972" s="10" t="str">
        <f>IFERROR(VLOOKUP(C3972,参数表!A:D,3,0),"")</f>
        <v/>
      </c>
      <c r="F3972" s="10" t="str">
        <f>IFERROR(VLOOKUP(C3972,参数表!A:D,4,0),"")</f>
        <v/>
      </c>
    </row>
    <row r="3973" spans="1:6">
      <c r="A3973" s="33" t="str">
        <f>COUNTIF($C$1:C3973,C3973)&amp;C3973</f>
        <v>0</v>
      </c>
      <c r="D3973" s="40" t="str">
        <f>IFERROR(VLOOKUP(C3973,参数表!A:D,2,0),"")</f>
        <v/>
      </c>
      <c r="E3973" s="10" t="str">
        <f>IFERROR(VLOOKUP(C3973,参数表!A:D,3,0),"")</f>
        <v/>
      </c>
      <c r="F3973" s="10" t="str">
        <f>IFERROR(VLOOKUP(C3973,参数表!A:D,4,0),"")</f>
        <v/>
      </c>
    </row>
    <row r="3974" spans="1:6">
      <c r="A3974" s="33" t="str">
        <f>COUNTIF($C$1:C3974,C3974)&amp;C3974</f>
        <v>0</v>
      </c>
      <c r="D3974" s="40" t="str">
        <f>IFERROR(VLOOKUP(C3974,参数表!A:D,2,0),"")</f>
        <v/>
      </c>
      <c r="E3974" s="10" t="str">
        <f>IFERROR(VLOOKUP(C3974,参数表!A:D,3,0),"")</f>
        <v/>
      </c>
      <c r="F3974" s="10" t="str">
        <f>IFERROR(VLOOKUP(C3974,参数表!A:D,4,0),"")</f>
        <v/>
      </c>
    </row>
    <row r="3975" spans="1:6">
      <c r="A3975" s="33" t="str">
        <f>COUNTIF($C$1:C3975,C3975)&amp;C3975</f>
        <v>0</v>
      </c>
      <c r="D3975" s="40" t="str">
        <f>IFERROR(VLOOKUP(C3975,参数表!A:D,2,0),"")</f>
        <v/>
      </c>
      <c r="E3975" s="10" t="str">
        <f>IFERROR(VLOOKUP(C3975,参数表!A:D,3,0),"")</f>
        <v/>
      </c>
      <c r="F3975" s="10" t="str">
        <f>IFERROR(VLOOKUP(C3975,参数表!A:D,4,0),"")</f>
        <v/>
      </c>
    </row>
    <row r="3976" spans="1:6">
      <c r="A3976" s="33" t="str">
        <f>COUNTIF($C$1:C3976,C3976)&amp;C3976</f>
        <v>0</v>
      </c>
      <c r="D3976" s="40" t="str">
        <f>IFERROR(VLOOKUP(C3976,参数表!A:D,2,0),"")</f>
        <v/>
      </c>
      <c r="E3976" s="10" t="str">
        <f>IFERROR(VLOOKUP(C3976,参数表!A:D,3,0),"")</f>
        <v/>
      </c>
      <c r="F3976" s="10" t="str">
        <f>IFERROR(VLOOKUP(C3976,参数表!A:D,4,0),"")</f>
        <v/>
      </c>
    </row>
    <row r="3977" spans="1:6">
      <c r="A3977" s="33" t="str">
        <f>COUNTIF($C$1:C3977,C3977)&amp;C3977</f>
        <v>0</v>
      </c>
      <c r="D3977" s="40" t="str">
        <f>IFERROR(VLOOKUP(C3977,参数表!A:D,2,0),"")</f>
        <v/>
      </c>
      <c r="E3977" s="10" t="str">
        <f>IFERROR(VLOOKUP(C3977,参数表!A:D,3,0),"")</f>
        <v/>
      </c>
      <c r="F3977" s="10" t="str">
        <f>IFERROR(VLOOKUP(C3977,参数表!A:D,4,0),"")</f>
        <v/>
      </c>
    </row>
    <row r="3978" spans="1:6">
      <c r="A3978" s="33" t="str">
        <f>COUNTIF($C$1:C3978,C3978)&amp;C3978</f>
        <v>0</v>
      </c>
      <c r="D3978" s="40" t="str">
        <f>IFERROR(VLOOKUP(C3978,参数表!A:D,2,0),"")</f>
        <v/>
      </c>
      <c r="E3978" s="10" t="str">
        <f>IFERROR(VLOOKUP(C3978,参数表!A:D,3,0),"")</f>
        <v/>
      </c>
      <c r="F3978" s="10" t="str">
        <f>IFERROR(VLOOKUP(C3978,参数表!A:D,4,0),"")</f>
        <v/>
      </c>
    </row>
    <row r="3979" spans="1:6">
      <c r="A3979" s="33" t="str">
        <f>COUNTIF($C$1:C3979,C3979)&amp;C3979</f>
        <v>0</v>
      </c>
      <c r="D3979" s="40" t="str">
        <f>IFERROR(VLOOKUP(C3979,参数表!A:D,2,0),"")</f>
        <v/>
      </c>
      <c r="E3979" s="10" t="str">
        <f>IFERROR(VLOOKUP(C3979,参数表!A:D,3,0),"")</f>
        <v/>
      </c>
      <c r="F3979" s="10" t="str">
        <f>IFERROR(VLOOKUP(C3979,参数表!A:D,4,0),"")</f>
        <v/>
      </c>
    </row>
    <row r="3980" spans="1:6">
      <c r="A3980" s="33" t="str">
        <f>COUNTIF($C$1:C3980,C3980)&amp;C3980</f>
        <v>0</v>
      </c>
      <c r="D3980" s="40" t="str">
        <f>IFERROR(VLOOKUP(C3980,参数表!A:D,2,0),"")</f>
        <v/>
      </c>
      <c r="E3980" s="10" t="str">
        <f>IFERROR(VLOOKUP(C3980,参数表!A:D,3,0),"")</f>
        <v/>
      </c>
      <c r="F3980" s="10" t="str">
        <f>IFERROR(VLOOKUP(C3980,参数表!A:D,4,0),"")</f>
        <v/>
      </c>
    </row>
    <row r="3981" spans="1:6">
      <c r="A3981" s="33" t="str">
        <f>COUNTIF($C$1:C3981,C3981)&amp;C3981</f>
        <v>0</v>
      </c>
      <c r="D3981" s="40" t="str">
        <f>IFERROR(VLOOKUP(C3981,参数表!A:D,2,0),"")</f>
        <v/>
      </c>
      <c r="E3981" s="10" t="str">
        <f>IFERROR(VLOOKUP(C3981,参数表!A:D,3,0),"")</f>
        <v/>
      </c>
      <c r="F3981" s="10" t="str">
        <f>IFERROR(VLOOKUP(C3981,参数表!A:D,4,0),"")</f>
        <v/>
      </c>
    </row>
    <row r="3982" spans="1:6">
      <c r="A3982" s="33" t="str">
        <f>COUNTIF($C$1:C3982,C3982)&amp;C3982</f>
        <v>0</v>
      </c>
      <c r="D3982" s="40" t="str">
        <f>IFERROR(VLOOKUP(C3982,参数表!A:D,2,0),"")</f>
        <v/>
      </c>
      <c r="E3982" s="10" t="str">
        <f>IFERROR(VLOOKUP(C3982,参数表!A:D,3,0),"")</f>
        <v/>
      </c>
      <c r="F3982" s="10" t="str">
        <f>IFERROR(VLOOKUP(C3982,参数表!A:D,4,0),"")</f>
        <v/>
      </c>
    </row>
    <row r="3983" spans="1:6">
      <c r="A3983" s="33" t="str">
        <f>COUNTIF($C$1:C3983,C3983)&amp;C3983</f>
        <v>0</v>
      </c>
      <c r="D3983" s="40" t="str">
        <f>IFERROR(VLOOKUP(C3983,参数表!A:D,2,0),"")</f>
        <v/>
      </c>
      <c r="E3983" s="10" t="str">
        <f>IFERROR(VLOOKUP(C3983,参数表!A:D,3,0),"")</f>
        <v/>
      </c>
      <c r="F3983" s="10" t="str">
        <f>IFERROR(VLOOKUP(C3983,参数表!A:D,4,0),"")</f>
        <v/>
      </c>
    </row>
    <row r="3984" spans="1:6">
      <c r="A3984" s="33" t="str">
        <f>COUNTIF($C$1:C3984,C3984)&amp;C3984</f>
        <v>0</v>
      </c>
      <c r="D3984" s="40" t="str">
        <f>IFERROR(VLOOKUP(C3984,参数表!A:D,2,0),"")</f>
        <v/>
      </c>
      <c r="E3984" s="10" t="str">
        <f>IFERROR(VLOOKUP(C3984,参数表!A:D,3,0),"")</f>
        <v/>
      </c>
      <c r="F3984" s="10" t="str">
        <f>IFERROR(VLOOKUP(C3984,参数表!A:D,4,0),"")</f>
        <v/>
      </c>
    </row>
    <row r="3985" spans="1:6">
      <c r="A3985" s="33" t="str">
        <f>COUNTIF($C$1:C3985,C3985)&amp;C3985</f>
        <v>0</v>
      </c>
      <c r="D3985" s="40" t="str">
        <f>IFERROR(VLOOKUP(C3985,参数表!A:D,2,0),"")</f>
        <v/>
      </c>
      <c r="E3985" s="10" t="str">
        <f>IFERROR(VLOOKUP(C3985,参数表!A:D,3,0),"")</f>
        <v/>
      </c>
      <c r="F3985" s="10" t="str">
        <f>IFERROR(VLOOKUP(C3985,参数表!A:D,4,0),"")</f>
        <v/>
      </c>
    </row>
    <row r="3986" spans="1:6">
      <c r="A3986" s="33" t="str">
        <f>COUNTIF($C$1:C3986,C3986)&amp;C3986</f>
        <v>0</v>
      </c>
      <c r="D3986" s="40" t="str">
        <f>IFERROR(VLOOKUP(C3986,参数表!A:D,2,0),"")</f>
        <v/>
      </c>
      <c r="E3986" s="10" t="str">
        <f>IFERROR(VLOOKUP(C3986,参数表!A:D,3,0),"")</f>
        <v/>
      </c>
      <c r="F3986" s="10" t="str">
        <f>IFERROR(VLOOKUP(C3986,参数表!A:D,4,0),"")</f>
        <v/>
      </c>
    </row>
    <row r="3987" spans="1:6">
      <c r="A3987" s="33" t="str">
        <f>COUNTIF($C$1:C3987,C3987)&amp;C3987</f>
        <v>0</v>
      </c>
      <c r="D3987" s="40" t="str">
        <f>IFERROR(VLOOKUP(C3987,参数表!A:D,2,0),"")</f>
        <v/>
      </c>
      <c r="E3987" s="10" t="str">
        <f>IFERROR(VLOOKUP(C3987,参数表!A:D,3,0),"")</f>
        <v/>
      </c>
      <c r="F3987" s="10" t="str">
        <f>IFERROR(VLOOKUP(C3987,参数表!A:D,4,0),"")</f>
        <v/>
      </c>
    </row>
    <row r="3988" spans="1:6">
      <c r="A3988" s="33" t="str">
        <f>COUNTIF($C$1:C3988,C3988)&amp;C3988</f>
        <v>0</v>
      </c>
      <c r="D3988" s="40" t="str">
        <f>IFERROR(VLOOKUP(C3988,参数表!A:D,2,0),"")</f>
        <v/>
      </c>
      <c r="E3988" s="10" t="str">
        <f>IFERROR(VLOOKUP(C3988,参数表!A:D,3,0),"")</f>
        <v/>
      </c>
      <c r="F3988" s="10" t="str">
        <f>IFERROR(VLOOKUP(C3988,参数表!A:D,4,0),"")</f>
        <v/>
      </c>
    </row>
    <row r="3989" spans="1:6">
      <c r="A3989" s="33" t="str">
        <f>COUNTIF($C$1:C3989,C3989)&amp;C3989</f>
        <v>0</v>
      </c>
      <c r="D3989" s="40" t="str">
        <f>IFERROR(VLOOKUP(C3989,参数表!A:D,2,0),"")</f>
        <v/>
      </c>
      <c r="E3989" s="10" t="str">
        <f>IFERROR(VLOOKUP(C3989,参数表!A:D,3,0),"")</f>
        <v/>
      </c>
      <c r="F3989" s="10" t="str">
        <f>IFERROR(VLOOKUP(C3989,参数表!A:D,4,0),"")</f>
        <v/>
      </c>
    </row>
    <row r="3990" spans="1:6">
      <c r="A3990" s="33" t="str">
        <f>COUNTIF($C$1:C3990,C3990)&amp;C3990</f>
        <v>0</v>
      </c>
      <c r="D3990" s="40" t="str">
        <f>IFERROR(VLOOKUP(C3990,参数表!A:D,2,0),"")</f>
        <v/>
      </c>
      <c r="E3990" s="10" t="str">
        <f>IFERROR(VLOOKUP(C3990,参数表!A:D,3,0),"")</f>
        <v/>
      </c>
      <c r="F3990" s="10" t="str">
        <f>IFERROR(VLOOKUP(C3990,参数表!A:D,4,0),"")</f>
        <v/>
      </c>
    </row>
    <row r="3991" spans="1:6">
      <c r="A3991" s="33" t="str">
        <f>COUNTIF($C$1:C3991,C3991)&amp;C3991</f>
        <v>0</v>
      </c>
      <c r="D3991" s="40" t="str">
        <f>IFERROR(VLOOKUP(C3991,参数表!A:D,2,0),"")</f>
        <v/>
      </c>
      <c r="E3991" s="10" t="str">
        <f>IFERROR(VLOOKUP(C3991,参数表!A:D,3,0),"")</f>
        <v/>
      </c>
      <c r="F3991" s="10" t="str">
        <f>IFERROR(VLOOKUP(C3991,参数表!A:D,4,0),"")</f>
        <v/>
      </c>
    </row>
    <row r="3992" spans="1:6">
      <c r="A3992" s="33" t="str">
        <f>COUNTIF($C$1:C3992,C3992)&amp;C3992</f>
        <v>0</v>
      </c>
      <c r="D3992" s="40" t="str">
        <f>IFERROR(VLOOKUP(C3992,参数表!A:D,2,0),"")</f>
        <v/>
      </c>
      <c r="E3992" s="10" t="str">
        <f>IFERROR(VLOOKUP(C3992,参数表!A:D,3,0),"")</f>
        <v/>
      </c>
      <c r="F3992" s="10" t="str">
        <f>IFERROR(VLOOKUP(C3992,参数表!A:D,4,0),"")</f>
        <v/>
      </c>
    </row>
    <row r="3993" spans="1:6">
      <c r="A3993" s="33" t="str">
        <f>COUNTIF($C$1:C3993,C3993)&amp;C3993</f>
        <v>0</v>
      </c>
      <c r="D3993" s="40" t="str">
        <f>IFERROR(VLOOKUP(C3993,参数表!A:D,2,0),"")</f>
        <v/>
      </c>
      <c r="E3993" s="10" t="str">
        <f>IFERROR(VLOOKUP(C3993,参数表!A:D,3,0),"")</f>
        <v/>
      </c>
      <c r="F3993" s="10" t="str">
        <f>IFERROR(VLOOKUP(C3993,参数表!A:D,4,0),"")</f>
        <v/>
      </c>
    </row>
    <row r="3994" spans="1:6">
      <c r="A3994" s="33" t="str">
        <f>COUNTIF($C$1:C3994,C3994)&amp;C3994</f>
        <v>0</v>
      </c>
      <c r="D3994" s="40" t="str">
        <f>IFERROR(VLOOKUP(C3994,参数表!A:D,2,0),"")</f>
        <v/>
      </c>
      <c r="E3994" s="10" t="str">
        <f>IFERROR(VLOOKUP(C3994,参数表!A:D,3,0),"")</f>
        <v/>
      </c>
      <c r="F3994" s="10" t="str">
        <f>IFERROR(VLOOKUP(C3994,参数表!A:D,4,0),"")</f>
        <v/>
      </c>
    </row>
    <row r="3995" spans="1:6">
      <c r="A3995" s="33" t="str">
        <f>COUNTIF($C$1:C3995,C3995)&amp;C3995</f>
        <v>0</v>
      </c>
      <c r="D3995" s="40" t="str">
        <f>IFERROR(VLOOKUP(C3995,参数表!A:D,2,0),"")</f>
        <v/>
      </c>
      <c r="E3995" s="10" t="str">
        <f>IFERROR(VLOOKUP(C3995,参数表!A:D,3,0),"")</f>
        <v/>
      </c>
      <c r="F3995" s="10" t="str">
        <f>IFERROR(VLOOKUP(C3995,参数表!A:D,4,0),"")</f>
        <v/>
      </c>
    </row>
    <row r="3996" spans="1:6">
      <c r="A3996" s="33" t="str">
        <f>COUNTIF($C$1:C3996,C3996)&amp;C3996</f>
        <v>0</v>
      </c>
      <c r="D3996" s="40" t="str">
        <f>IFERROR(VLOOKUP(C3996,参数表!A:D,2,0),"")</f>
        <v/>
      </c>
      <c r="E3996" s="10" t="str">
        <f>IFERROR(VLOOKUP(C3996,参数表!A:D,3,0),"")</f>
        <v/>
      </c>
      <c r="F3996" s="10" t="str">
        <f>IFERROR(VLOOKUP(C3996,参数表!A:D,4,0),"")</f>
        <v/>
      </c>
    </row>
    <row r="3997" spans="1:6">
      <c r="A3997" s="33" t="str">
        <f>COUNTIF($C$1:C3997,C3997)&amp;C3997</f>
        <v>0</v>
      </c>
      <c r="D3997" s="40" t="str">
        <f>IFERROR(VLOOKUP(C3997,参数表!A:D,2,0),"")</f>
        <v/>
      </c>
      <c r="E3997" s="10" t="str">
        <f>IFERROR(VLOOKUP(C3997,参数表!A:D,3,0),"")</f>
        <v/>
      </c>
      <c r="F3997" s="10" t="str">
        <f>IFERROR(VLOOKUP(C3997,参数表!A:D,4,0),"")</f>
        <v/>
      </c>
    </row>
    <row r="3998" spans="1:6">
      <c r="A3998" s="33" t="str">
        <f>COUNTIF($C$1:C3998,C3998)&amp;C3998</f>
        <v>0</v>
      </c>
      <c r="D3998" s="40" t="str">
        <f>IFERROR(VLOOKUP(C3998,参数表!A:D,2,0),"")</f>
        <v/>
      </c>
      <c r="E3998" s="10" t="str">
        <f>IFERROR(VLOOKUP(C3998,参数表!A:D,3,0),"")</f>
        <v/>
      </c>
      <c r="F3998" s="10" t="str">
        <f>IFERROR(VLOOKUP(C3998,参数表!A:D,4,0),"")</f>
        <v/>
      </c>
    </row>
    <row r="3999" spans="1:6">
      <c r="A3999" s="33" t="str">
        <f>COUNTIF($C$1:C3999,C3999)&amp;C3999</f>
        <v>0</v>
      </c>
      <c r="D3999" s="40" t="str">
        <f>IFERROR(VLOOKUP(C3999,参数表!A:D,2,0),"")</f>
        <v/>
      </c>
      <c r="E3999" s="10" t="str">
        <f>IFERROR(VLOOKUP(C3999,参数表!A:D,3,0),"")</f>
        <v/>
      </c>
      <c r="F3999" s="10" t="str">
        <f>IFERROR(VLOOKUP(C3999,参数表!A:D,4,0),"")</f>
        <v/>
      </c>
    </row>
    <row r="4000" spans="1:6">
      <c r="A4000" s="33" t="str">
        <f>COUNTIF($C$1:C4000,C4000)&amp;C4000</f>
        <v>0</v>
      </c>
      <c r="D4000" s="40" t="str">
        <f>IFERROR(VLOOKUP(C4000,参数表!A:D,2,0),"")</f>
        <v/>
      </c>
      <c r="E4000" s="10" t="str">
        <f>IFERROR(VLOOKUP(C4000,参数表!A:D,3,0),"")</f>
        <v/>
      </c>
      <c r="F4000" s="10" t="str">
        <f>IFERROR(VLOOKUP(C4000,参数表!A:D,4,0),"")</f>
        <v/>
      </c>
    </row>
    <row r="4001" spans="1:6">
      <c r="A4001" s="33" t="str">
        <f>COUNTIF($C$1:C4001,C4001)&amp;C4001</f>
        <v>0</v>
      </c>
      <c r="D4001" s="40" t="str">
        <f>IFERROR(VLOOKUP(C4001,参数表!A:D,2,0),"")</f>
        <v/>
      </c>
      <c r="E4001" s="10" t="str">
        <f>IFERROR(VLOOKUP(C4001,参数表!A:D,3,0),"")</f>
        <v/>
      </c>
      <c r="F4001" s="10" t="str">
        <f>IFERROR(VLOOKUP(C4001,参数表!A:D,4,0),"")</f>
        <v/>
      </c>
    </row>
    <row r="4002" spans="1:6">
      <c r="A4002" s="33" t="str">
        <f>COUNTIF($C$1:C4002,C4002)&amp;C4002</f>
        <v>0</v>
      </c>
      <c r="D4002" s="40" t="str">
        <f>IFERROR(VLOOKUP(C4002,参数表!A:D,2,0),"")</f>
        <v/>
      </c>
      <c r="E4002" s="10" t="str">
        <f>IFERROR(VLOOKUP(C4002,参数表!A:D,3,0),"")</f>
        <v/>
      </c>
      <c r="F4002" s="10" t="str">
        <f>IFERROR(VLOOKUP(C4002,参数表!A:D,4,0),"")</f>
        <v/>
      </c>
    </row>
    <row r="4003" spans="1:6">
      <c r="A4003" s="33" t="str">
        <f>COUNTIF($C$1:C4003,C4003)&amp;C4003</f>
        <v>0</v>
      </c>
      <c r="D4003" s="40" t="str">
        <f>IFERROR(VLOOKUP(C4003,参数表!A:D,2,0),"")</f>
        <v/>
      </c>
      <c r="E4003" s="10" t="str">
        <f>IFERROR(VLOOKUP(C4003,参数表!A:D,3,0),"")</f>
        <v/>
      </c>
      <c r="F4003" s="10" t="str">
        <f>IFERROR(VLOOKUP(C4003,参数表!A:D,4,0),"")</f>
        <v/>
      </c>
    </row>
    <row r="4004" spans="1:6">
      <c r="A4004" s="33" t="str">
        <f>COUNTIF($C$1:C4004,C4004)&amp;C4004</f>
        <v>0</v>
      </c>
      <c r="D4004" s="40" t="str">
        <f>IFERROR(VLOOKUP(C4004,参数表!A:D,2,0),"")</f>
        <v/>
      </c>
      <c r="E4004" s="10" t="str">
        <f>IFERROR(VLOOKUP(C4004,参数表!A:D,3,0),"")</f>
        <v/>
      </c>
      <c r="F4004" s="10" t="str">
        <f>IFERROR(VLOOKUP(C4004,参数表!A:D,4,0),"")</f>
        <v/>
      </c>
    </row>
    <row r="4005" spans="1:6">
      <c r="A4005" s="33" t="str">
        <f>COUNTIF($C$1:C4005,C4005)&amp;C4005</f>
        <v>0</v>
      </c>
      <c r="D4005" s="40" t="str">
        <f>IFERROR(VLOOKUP(C4005,参数表!A:D,2,0),"")</f>
        <v/>
      </c>
      <c r="E4005" s="10" t="str">
        <f>IFERROR(VLOOKUP(C4005,参数表!A:D,3,0),"")</f>
        <v/>
      </c>
      <c r="F4005" s="10" t="str">
        <f>IFERROR(VLOOKUP(C4005,参数表!A:D,4,0),"")</f>
        <v/>
      </c>
    </row>
    <row r="4006" spans="1:6">
      <c r="A4006" s="33" t="str">
        <f>COUNTIF($C$1:C4006,C4006)&amp;C4006</f>
        <v>0</v>
      </c>
      <c r="D4006" s="40" t="str">
        <f>IFERROR(VLOOKUP(C4006,参数表!A:D,2,0),"")</f>
        <v/>
      </c>
      <c r="E4006" s="10" t="str">
        <f>IFERROR(VLOOKUP(C4006,参数表!A:D,3,0),"")</f>
        <v/>
      </c>
      <c r="F4006" s="10" t="str">
        <f>IFERROR(VLOOKUP(C4006,参数表!A:D,4,0),"")</f>
        <v/>
      </c>
    </row>
    <row r="4007" spans="1:6">
      <c r="A4007" s="33" t="str">
        <f>COUNTIF($C$1:C4007,C4007)&amp;C4007</f>
        <v>0</v>
      </c>
      <c r="D4007" s="40" t="str">
        <f>IFERROR(VLOOKUP(C4007,参数表!A:D,2,0),"")</f>
        <v/>
      </c>
      <c r="E4007" s="10" t="str">
        <f>IFERROR(VLOOKUP(C4007,参数表!A:D,3,0),"")</f>
        <v/>
      </c>
      <c r="F4007" s="10" t="str">
        <f>IFERROR(VLOOKUP(C4007,参数表!A:D,4,0),"")</f>
        <v/>
      </c>
    </row>
    <row r="4008" spans="1:6">
      <c r="A4008" s="33" t="str">
        <f>COUNTIF($C$1:C4008,C4008)&amp;C4008</f>
        <v>0</v>
      </c>
      <c r="D4008" s="40" t="str">
        <f>IFERROR(VLOOKUP(C4008,参数表!A:D,2,0),"")</f>
        <v/>
      </c>
      <c r="E4008" s="10" t="str">
        <f>IFERROR(VLOOKUP(C4008,参数表!A:D,3,0),"")</f>
        <v/>
      </c>
      <c r="F4008" s="10" t="str">
        <f>IFERROR(VLOOKUP(C4008,参数表!A:D,4,0),"")</f>
        <v/>
      </c>
    </row>
    <row r="4009" spans="1:6">
      <c r="A4009" s="33" t="str">
        <f>COUNTIF($C$1:C4009,C4009)&amp;C4009</f>
        <v>0</v>
      </c>
      <c r="D4009" s="40" t="str">
        <f>IFERROR(VLOOKUP(C4009,参数表!A:D,2,0),"")</f>
        <v/>
      </c>
      <c r="E4009" s="10" t="str">
        <f>IFERROR(VLOOKUP(C4009,参数表!A:D,3,0),"")</f>
        <v/>
      </c>
      <c r="F4009" s="10" t="str">
        <f>IFERROR(VLOOKUP(C4009,参数表!A:D,4,0),"")</f>
        <v/>
      </c>
    </row>
    <row r="4010" spans="1:6">
      <c r="A4010" s="33" t="str">
        <f>COUNTIF($C$1:C4010,C4010)&amp;C4010</f>
        <v>0</v>
      </c>
      <c r="D4010" s="40" t="str">
        <f>IFERROR(VLOOKUP(C4010,参数表!A:D,2,0),"")</f>
        <v/>
      </c>
      <c r="E4010" s="10" t="str">
        <f>IFERROR(VLOOKUP(C4010,参数表!A:D,3,0),"")</f>
        <v/>
      </c>
      <c r="F4010" s="10" t="str">
        <f>IFERROR(VLOOKUP(C4010,参数表!A:D,4,0),"")</f>
        <v/>
      </c>
    </row>
    <row r="4011" spans="1:6">
      <c r="A4011" s="33" t="str">
        <f>COUNTIF($C$1:C4011,C4011)&amp;C4011</f>
        <v>0</v>
      </c>
      <c r="D4011" s="40" t="str">
        <f>IFERROR(VLOOKUP(C4011,参数表!A:D,2,0),"")</f>
        <v/>
      </c>
      <c r="E4011" s="10" t="str">
        <f>IFERROR(VLOOKUP(C4011,参数表!A:D,3,0),"")</f>
        <v/>
      </c>
      <c r="F4011" s="10" t="str">
        <f>IFERROR(VLOOKUP(C4011,参数表!A:D,4,0),"")</f>
        <v/>
      </c>
    </row>
    <row r="4012" spans="1:6">
      <c r="A4012" s="33" t="str">
        <f>COUNTIF($C$1:C4012,C4012)&amp;C4012</f>
        <v>0</v>
      </c>
      <c r="D4012" s="40" t="str">
        <f>IFERROR(VLOOKUP(C4012,参数表!A:D,2,0),"")</f>
        <v/>
      </c>
      <c r="E4012" s="10" t="str">
        <f>IFERROR(VLOOKUP(C4012,参数表!A:D,3,0),"")</f>
        <v/>
      </c>
      <c r="F4012" s="10" t="str">
        <f>IFERROR(VLOOKUP(C4012,参数表!A:D,4,0),"")</f>
        <v/>
      </c>
    </row>
    <row r="4013" spans="1:6">
      <c r="A4013" s="33" t="str">
        <f>COUNTIF($C$1:C4013,C4013)&amp;C4013</f>
        <v>0</v>
      </c>
      <c r="D4013" s="40" t="str">
        <f>IFERROR(VLOOKUP(C4013,参数表!A:D,2,0),"")</f>
        <v/>
      </c>
      <c r="E4013" s="10" t="str">
        <f>IFERROR(VLOOKUP(C4013,参数表!A:D,3,0),"")</f>
        <v/>
      </c>
      <c r="F4013" s="10" t="str">
        <f>IFERROR(VLOOKUP(C4013,参数表!A:D,4,0),"")</f>
        <v/>
      </c>
    </row>
    <row r="4014" spans="1:6">
      <c r="A4014" s="33" t="str">
        <f>COUNTIF($C$1:C4014,C4014)&amp;C4014</f>
        <v>0</v>
      </c>
      <c r="D4014" s="40" t="str">
        <f>IFERROR(VLOOKUP(C4014,参数表!A:D,2,0),"")</f>
        <v/>
      </c>
      <c r="E4014" s="10" t="str">
        <f>IFERROR(VLOOKUP(C4014,参数表!A:D,3,0),"")</f>
        <v/>
      </c>
      <c r="F4014" s="10" t="str">
        <f>IFERROR(VLOOKUP(C4014,参数表!A:D,4,0),"")</f>
        <v/>
      </c>
    </row>
    <row r="4015" spans="1:6">
      <c r="A4015" s="33" t="str">
        <f>COUNTIF($C$1:C4015,C4015)&amp;C4015</f>
        <v>0</v>
      </c>
      <c r="D4015" s="40" t="str">
        <f>IFERROR(VLOOKUP(C4015,参数表!A:D,2,0),"")</f>
        <v/>
      </c>
      <c r="E4015" s="10" t="str">
        <f>IFERROR(VLOOKUP(C4015,参数表!A:D,3,0),"")</f>
        <v/>
      </c>
      <c r="F4015" s="10" t="str">
        <f>IFERROR(VLOOKUP(C4015,参数表!A:D,4,0),"")</f>
        <v/>
      </c>
    </row>
    <row r="4016" spans="1:6">
      <c r="A4016" s="33" t="str">
        <f>COUNTIF($C$1:C4016,C4016)&amp;C4016</f>
        <v>0</v>
      </c>
      <c r="D4016" s="40" t="str">
        <f>IFERROR(VLOOKUP(C4016,参数表!A:D,2,0),"")</f>
        <v/>
      </c>
      <c r="E4016" s="10" t="str">
        <f>IFERROR(VLOOKUP(C4016,参数表!A:D,3,0),"")</f>
        <v/>
      </c>
      <c r="F4016" s="10" t="str">
        <f>IFERROR(VLOOKUP(C4016,参数表!A:D,4,0),"")</f>
        <v/>
      </c>
    </row>
    <row r="4017" spans="1:6">
      <c r="A4017" s="33" t="str">
        <f>COUNTIF($C$1:C4017,C4017)&amp;C4017</f>
        <v>0</v>
      </c>
      <c r="D4017" s="40" t="str">
        <f>IFERROR(VLOOKUP(C4017,参数表!A:D,2,0),"")</f>
        <v/>
      </c>
      <c r="E4017" s="10" t="str">
        <f>IFERROR(VLOOKUP(C4017,参数表!A:D,3,0),"")</f>
        <v/>
      </c>
      <c r="F4017" s="10" t="str">
        <f>IFERROR(VLOOKUP(C4017,参数表!A:D,4,0),"")</f>
        <v/>
      </c>
    </row>
    <row r="4018" spans="1:6">
      <c r="A4018" s="33" t="str">
        <f>COUNTIF($C$1:C4018,C4018)&amp;C4018</f>
        <v>0</v>
      </c>
      <c r="D4018" s="40" t="str">
        <f>IFERROR(VLOOKUP(C4018,参数表!A:D,2,0),"")</f>
        <v/>
      </c>
      <c r="E4018" s="10" t="str">
        <f>IFERROR(VLOOKUP(C4018,参数表!A:D,3,0),"")</f>
        <v/>
      </c>
      <c r="F4018" s="10" t="str">
        <f>IFERROR(VLOOKUP(C4018,参数表!A:D,4,0),"")</f>
        <v/>
      </c>
    </row>
    <row r="4019" spans="1:6">
      <c r="A4019" s="33" t="str">
        <f>COUNTIF($C$1:C4019,C4019)&amp;C4019</f>
        <v>0</v>
      </c>
      <c r="D4019" s="40" t="str">
        <f>IFERROR(VLOOKUP(C4019,参数表!A:D,2,0),"")</f>
        <v/>
      </c>
      <c r="E4019" s="10" t="str">
        <f>IFERROR(VLOOKUP(C4019,参数表!A:D,3,0),"")</f>
        <v/>
      </c>
      <c r="F4019" s="10" t="str">
        <f>IFERROR(VLOOKUP(C4019,参数表!A:D,4,0),"")</f>
        <v/>
      </c>
    </row>
    <row r="4020" spans="1:6">
      <c r="A4020" s="33" t="str">
        <f>COUNTIF($C$1:C4020,C4020)&amp;C4020</f>
        <v>0</v>
      </c>
      <c r="D4020" s="40" t="str">
        <f>IFERROR(VLOOKUP(C4020,参数表!A:D,2,0),"")</f>
        <v/>
      </c>
      <c r="E4020" s="10" t="str">
        <f>IFERROR(VLOOKUP(C4020,参数表!A:D,3,0),"")</f>
        <v/>
      </c>
      <c r="F4020" s="10" t="str">
        <f>IFERROR(VLOOKUP(C4020,参数表!A:D,4,0),"")</f>
        <v/>
      </c>
    </row>
    <row r="4021" spans="1:6">
      <c r="A4021" s="33" t="str">
        <f>COUNTIF($C$1:C4021,C4021)&amp;C4021</f>
        <v>0</v>
      </c>
      <c r="D4021" s="40" t="str">
        <f>IFERROR(VLOOKUP(C4021,参数表!A:D,2,0),"")</f>
        <v/>
      </c>
      <c r="E4021" s="10" t="str">
        <f>IFERROR(VLOOKUP(C4021,参数表!A:D,3,0),"")</f>
        <v/>
      </c>
      <c r="F4021" s="10" t="str">
        <f>IFERROR(VLOOKUP(C4021,参数表!A:D,4,0),"")</f>
        <v/>
      </c>
    </row>
    <row r="4022" spans="1:6">
      <c r="A4022" s="33" t="str">
        <f>COUNTIF($C$1:C4022,C4022)&amp;C4022</f>
        <v>0</v>
      </c>
      <c r="D4022" s="40" t="str">
        <f>IFERROR(VLOOKUP(C4022,参数表!A:D,2,0),"")</f>
        <v/>
      </c>
      <c r="E4022" s="10" t="str">
        <f>IFERROR(VLOOKUP(C4022,参数表!A:D,3,0),"")</f>
        <v/>
      </c>
      <c r="F4022" s="10" t="str">
        <f>IFERROR(VLOOKUP(C4022,参数表!A:D,4,0),"")</f>
        <v/>
      </c>
    </row>
    <row r="4023" spans="1:6">
      <c r="A4023" s="33" t="str">
        <f>COUNTIF($C$1:C4023,C4023)&amp;C4023</f>
        <v>0</v>
      </c>
      <c r="D4023" s="40" t="str">
        <f>IFERROR(VLOOKUP(C4023,参数表!A:D,2,0),"")</f>
        <v/>
      </c>
      <c r="E4023" s="10" t="str">
        <f>IFERROR(VLOOKUP(C4023,参数表!A:D,3,0),"")</f>
        <v/>
      </c>
      <c r="F4023" s="10" t="str">
        <f>IFERROR(VLOOKUP(C4023,参数表!A:D,4,0),"")</f>
        <v/>
      </c>
    </row>
    <row r="4024" spans="1:6">
      <c r="A4024" s="33" t="str">
        <f>COUNTIF($C$1:C4024,C4024)&amp;C4024</f>
        <v>0</v>
      </c>
      <c r="D4024" s="40" t="str">
        <f>IFERROR(VLOOKUP(C4024,参数表!A:D,2,0),"")</f>
        <v/>
      </c>
      <c r="E4024" s="10" t="str">
        <f>IFERROR(VLOOKUP(C4024,参数表!A:D,3,0),"")</f>
        <v/>
      </c>
      <c r="F4024" s="10" t="str">
        <f>IFERROR(VLOOKUP(C4024,参数表!A:D,4,0),"")</f>
        <v/>
      </c>
    </row>
    <row r="4025" spans="1:6">
      <c r="A4025" s="33" t="str">
        <f>COUNTIF($C$1:C4025,C4025)&amp;C4025</f>
        <v>0</v>
      </c>
      <c r="D4025" s="40" t="str">
        <f>IFERROR(VLOOKUP(C4025,参数表!A:D,2,0),"")</f>
        <v/>
      </c>
      <c r="E4025" s="10" t="str">
        <f>IFERROR(VLOOKUP(C4025,参数表!A:D,3,0),"")</f>
        <v/>
      </c>
      <c r="F4025" s="10" t="str">
        <f>IFERROR(VLOOKUP(C4025,参数表!A:D,4,0),"")</f>
        <v/>
      </c>
    </row>
    <row r="4026" spans="1:6">
      <c r="A4026" s="33" t="str">
        <f>COUNTIF($C$1:C4026,C4026)&amp;C4026</f>
        <v>0</v>
      </c>
      <c r="D4026" s="40" t="str">
        <f>IFERROR(VLOOKUP(C4026,参数表!A:D,2,0),"")</f>
        <v/>
      </c>
      <c r="E4026" s="10" t="str">
        <f>IFERROR(VLOOKUP(C4026,参数表!A:D,3,0),"")</f>
        <v/>
      </c>
      <c r="F4026" s="10" t="str">
        <f>IFERROR(VLOOKUP(C4026,参数表!A:D,4,0),"")</f>
        <v/>
      </c>
    </row>
    <row r="4027" spans="1:6">
      <c r="A4027" s="33" t="str">
        <f>COUNTIF($C$1:C4027,C4027)&amp;C4027</f>
        <v>0</v>
      </c>
      <c r="D4027" s="40" t="str">
        <f>IFERROR(VLOOKUP(C4027,参数表!A:D,2,0),"")</f>
        <v/>
      </c>
      <c r="E4027" s="10" t="str">
        <f>IFERROR(VLOOKUP(C4027,参数表!A:D,3,0),"")</f>
        <v/>
      </c>
      <c r="F4027" s="10" t="str">
        <f>IFERROR(VLOOKUP(C4027,参数表!A:D,4,0),"")</f>
        <v/>
      </c>
    </row>
    <row r="4028" spans="1:6">
      <c r="A4028" s="33" t="str">
        <f>COUNTIF($C$1:C4028,C4028)&amp;C4028</f>
        <v>0</v>
      </c>
      <c r="D4028" s="40" t="str">
        <f>IFERROR(VLOOKUP(C4028,参数表!A:D,2,0),"")</f>
        <v/>
      </c>
      <c r="E4028" s="10" t="str">
        <f>IFERROR(VLOOKUP(C4028,参数表!A:D,3,0),"")</f>
        <v/>
      </c>
      <c r="F4028" s="10" t="str">
        <f>IFERROR(VLOOKUP(C4028,参数表!A:D,4,0),"")</f>
        <v/>
      </c>
    </row>
    <row r="4029" spans="1:6">
      <c r="A4029" s="33" t="str">
        <f>COUNTIF($C$1:C4029,C4029)&amp;C4029</f>
        <v>0</v>
      </c>
      <c r="D4029" s="40" t="str">
        <f>IFERROR(VLOOKUP(C4029,参数表!A:D,2,0),"")</f>
        <v/>
      </c>
      <c r="E4029" s="10" t="str">
        <f>IFERROR(VLOOKUP(C4029,参数表!A:D,3,0),"")</f>
        <v/>
      </c>
      <c r="F4029" s="10" t="str">
        <f>IFERROR(VLOOKUP(C4029,参数表!A:D,4,0),"")</f>
        <v/>
      </c>
    </row>
    <row r="4030" spans="1:6">
      <c r="A4030" s="33" t="str">
        <f>COUNTIF($C$1:C4030,C4030)&amp;C4030</f>
        <v>0</v>
      </c>
      <c r="D4030" s="40" t="str">
        <f>IFERROR(VLOOKUP(C4030,参数表!A:D,2,0),"")</f>
        <v/>
      </c>
      <c r="E4030" s="10" t="str">
        <f>IFERROR(VLOOKUP(C4030,参数表!A:D,3,0),"")</f>
        <v/>
      </c>
      <c r="F4030" s="10" t="str">
        <f>IFERROR(VLOOKUP(C4030,参数表!A:D,4,0),"")</f>
        <v/>
      </c>
    </row>
    <row r="4031" spans="1:6">
      <c r="A4031" s="33" t="str">
        <f>COUNTIF($C$1:C4031,C4031)&amp;C4031</f>
        <v>0</v>
      </c>
      <c r="D4031" s="40" t="str">
        <f>IFERROR(VLOOKUP(C4031,参数表!A:D,2,0),"")</f>
        <v/>
      </c>
      <c r="E4031" s="10" t="str">
        <f>IFERROR(VLOOKUP(C4031,参数表!A:D,3,0),"")</f>
        <v/>
      </c>
      <c r="F4031" s="10" t="str">
        <f>IFERROR(VLOOKUP(C4031,参数表!A:D,4,0),"")</f>
        <v/>
      </c>
    </row>
    <row r="4032" spans="1:6">
      <c r="A4032" s="33" t="str">
        <f>COUNTIF($C$1:C4032,C4032)&amp;C4032</f>
        <v>0</v>
      </c>
      <c r="D4032" s="40" t="str">
        <f>IFERROR(VLOOKUP(C4032,参数表!A:D,2,0),"")</f>
        <v/>
      </c>
      <c r="E4032" s="10" t="str">
        <f>IFERROR(VLOOKUP(C4032,参数表!A:D,3,0),"")</f>
        <v/>
      </c>
      <c r="F4032" s="10" t="str">
        <f>IFERROR(VLOOKUP(C4032,参数表!A:D,4,0),"")</f>
        <v/>
      </c>
    </row>
    <row r="4033" spans="1:6">
      <c r="A4033" s="33" t="str">
        <f>COUNTIF($C$1:C4033,C4033)&amp;C4033</f>
        <v>0</v>
      </c>
      <c r="D4033" s="40" t="str">
        <f>IFERROR(VLOOKUP(C4033,参数表!A:D,2,0),"")</f>
        <v/>
      </c>
      <c r="E4033" s="10" t="str">
        <f>IFERROR(VLOOKUP(C4033,参数表!A:D,3,0),"")</f>
        <v/>
      </c>
      <c r="F4033" s="10" t="str">
        <f>IFERROR(VLOOKUP(C4033,参数表!A:D,4,0),"")</f>
        <v/>
      </c>
    </row>
    <row r="4034" spans="1:6">
      <c r="A4034" s="33" t="str">
        <f>COUNTIF($C$1:C4034,C4034)&amp;C4034</f>
        <v>0</v>
      </c>
      <c r="D4034" s="40" t="str">
        <f>IFERROR(VLOOKUP(C4034,参数表!A:D,2,0),"")</f>
        <v/>
      </c>
      <c r="E4034" s="10" t="str">
        <f>IFERROR(VLOOKUP(C4034,参数表!A:D,3,0),"")</f>
        <v/>
      </c>
      <c r="F4034" s="10" t="str">
        <f>IFERROR(VLOOKUP(C4034,参数表!A:D,4,0),"")</f>
        <v/>
      </c>
    </row>
    <row r="4035" spans="1:6">
      <c r="A4035" s="33" t="str">
        <f>COUNTIF($C$1:C4035,C4035)&amp;C4035</f>
        <v>0</v>
      </c>
      <c r="D4035" s="40" t="str">
        <f>IFERROR(VLOOKUP(C4035,参数表!A:D,2,0),"")</f>
        <v/>
      </c>
      <c r="E4035" s="10" t="str">
        <f>IFERROR(VLOOKUP(C4035,参数表!A:D,3,0),"")</f>
        <v/>
      </c>
      <c r="F4035" s="10" t="str">
        <f>IFERROR(VLOOKUP(C4035,参数表!A:D,4,0),"")</f>
        <v/>
      </c>
    </row>
    <row r="4036" spans="1:6">
      <c r="A4036" s="33" t="str">
        <f>COUNTIF($C$1:C4036,C4036)&amp;C4036</f>
        <v>0</v>
      </c>
      <c r="D4036" s="40" t="str">
        <f>IFERROR(VLOOKUP(C4036,参数表!A:D,2,0),"")</f>
        <v/>
      </c>
      <c r="E4036" s="10" t="str">
        <f>IFERROR(VLOOKUP(C4036,参数表!A:D,3,0),"")</f>
        <v/>
      </c>
      <c r="F4036" s="10" t="str">
        <f>IFERROR(VLOOKUP(C4036,参数表!A:D,4,0),"")</f>
        <v/>
      </c>
    </row>
    <row r="4037" spans="1:6">
      <c r="A4037" s="33" t="str">
        <f>COUNTIF($C$1:C4037,C4037)&amp;C4037</f>
        <v>0</v>
      </c>
      <c r="D4037" s="40" t="str">
        <f>IFERROR(VLOOKUP(C4037,参数表!A:D,2,0),"")</f>
        <v/>
      </c>
      <c r="E4037" s="10" t="str">
        <f>IFERROR(VLOOKUP(C4037,参数表!A:D,3,0),"")</f>
        <v/>
      </c>
      <c r="F4037" s="10" t="str">
        <f>IFERROR(VLOOKUP(C4037,参数表!A:D,4,0),"")</f>
        <v/>
      </c>
    </row>
    <row r="4038" spans="1:6">
      <c r="A4038" s="33" t="str">
        <f>COUNTIF($C$1:C4038,C4038)&amp;C4038</f>
        <v>0</v>
      </c>
      <c r="D4038" s="40" t="str">
        <f>IFERROR(VLOOKUP(C4038,参数表!A:D,2,0),"")</f>
        <v/>
      </c>
      <c r="E4038" s="10" t="str">
        <f>IFERROR(VLOOKUP(C4038,参数表!A:D,3,0),"")</f>
        <v/>
      </c>
      <c r="F4038" s="10" t="str">
        <f>IFERROR(VLOOKUP(C4038,参数表!A:D,4,0),"")</f>
        <v/>
      </c>
    </row>
    <row r="4039" spans="1:6">
      <c r="A4039" s="33" t="str">
        <f>COUNTIF($C$1:C4039,C4039)&amp;C4039</f>
        <v>0</v>
      </c>
      <c r="D4039" s="40" t="str">
        <f>IFERROR(VLOOKUP(C4039,参数表!A:D,2,0),"")</f>
        <v/>
      </c>
      <c r="E4039" s="10" t="str">
        <f>IFERROR(VLOOKUP(C4039,参数表!A:D,3,0),"")</f>
        <v/>
      </c>
      <c r="F4039" s="10" t="str">
        <f>IFERROR(VLOOKUP(C4039,参数表!A:D,4,0),"")</f>
        <v/>
      </c>
    </row>
    <row r="4040" spans="1:6">
      <c r="A4040" s="33" t="str">
        <f>COUNTIF($C$1:C4040,C4040)&amp;C4040</f>
        <v>0</v>
      </c>
      <c r="D4040" s="40" t="str">
        <f>IFERROR(VLOOKUP(C4040,参数表!A:D,2,0),"")</f>
        <v/>
      </c>
      <c r="E4040" s="10" t="str">
        <f>IFERROR(VLOOKUP(C4040,参数表!A:D,3,0),"")</f>
        <v/>
      </c>
      <c r="F4040" s="10" t="str">
        <f>IFERROR(VLOOKUP(C4040,参数表!A:D,4,0),"")</f>
        <v/>
      </c>
    </row>
    <row r="4041" spans="1:6">
      <c r="A4041" s="33" t="str">
        <f>COUNTIF($C$1:C4041,C4041)&amp;C4041</f>
        <v>0</v>
      </c>
      <c r="D4041" s="40" t="str">
        <f>IFERROR(VLOOKUP(C4041,参数表!A:D,2,0),"")</f>
        <v/>
      </c>
      <c r="E4041" s="10" t="str">
        <f>IFERROR(VLOOKUP(C4041,参数表!A:D,3,0),"")</f>
        <v/>
      </c>
      <c r="F4041" s="10" t="str">
        <f>IFERROR(VLOOKUP(C4041,参数表!A:D,4,0),"")</f>
        <v/>
      </c>
    </row>
    <row r="4042" spans="1:6">
      <c r="A4042" s="33" t="str">
        <f>COUNTIF($C$1:C4042,C4042)&amp;C4042</f>
        <v>0</v>
      </c>
      <c r="D4042" s="40" t="str">
        <f>IFERROR(VLOOKUP(C4042,参数表!A:D,2,0),"")</f>
        <v/>
      </c>
      <c r="E4042" s="10" t="str">
        <f>IFERROR(VLOOKUP(C4042,参数表!A:D,3,0),"")</f>
        <v/>
      </c>
      <c r="F4042" s="10" t="str">
        <f>IFERROR(VLOOKUP(C4042,参数表!A:D,4,0),"")</f>
        <v/>
      </c>
    </row>
    <row r="4043" spans="1:6">
      <c r="A4043" s="33" t="str">
        <f>COUNTIF($C$1:C4043,C4043)&amp;C4043</f>
        <v>0</v>
      </c>
      <c r="D4043" s="40" t="str">
        <f>IFERROR(VLOOKUP(C4043,参数表!A:D,2,0),"")</f>
        <v/>
      </c>
      <c r="E4043" s="10" t="str">
        <f>IFERROR(VLOOKUP(C4043,参数表!A:D,3,0),"")</f>
        <v/>
      </c>
      <c r="F4043" s="10" t="str">
        <f>IFERROR(VLOOKUP(C4043,参数表!A:D,4,0),"")</f>
        <v/>
      </c>
    </row>
    <row r="4044" spans="1:6">
      <c r="A4044" s="33" t="str">
        <f>COUNTIF($C$1:C4044,C4044)&amp;C4044</f>
        <v>0</v>
      </c>
      <c r="D4044" s="40" t="str">
        <f>IFERROR(VLOOKUP(C4044,参数表!A:D,2,0),"")</f>
        <v/>
      </c>
      <c r="E4044" s="10" t="str">
        <f>IFERROR(VLOOKUP(C4044,参数表!A:D,3,0),"")</f>
        <v/>
      </c>
      <c r="F4044" s="10" t="str">
        <f>IFERROR(VLOOKUP(C4044,参数表!A:D,4,0),"")</f>
        <v/>
      </c>
    </row>
    <row r="4045" spans="1:6">
      <c r="A4045" s="33" t="str">
        <f>COUNTIF($C$1:C4045,C4045)&amp;C4045</f>
        <v>0</v>
      </c>
      <c r="D4045" s="40" t="str">
        <f>IFERROR(VLOOKUP(C4045,参数表!A:D,2,0),"")</f>
        <v/>
      </c>
      <c r="E4045" s="10" t="str">
        <f>IFERROR(VLOOKUP(C4045,参数表!A:D,3,0),"")</f>
        <v/>
      </c>
      <c r="F4045" s="10" t="str">
        <f>IFERROR(VLOOKUP(C4045,参数表!A:D,4,0),"")</f>
        <v/>
      </c>
    </row>
    <row r="4046" spans="1:6">
      <c r="A4046" s="33" t="str">
        <f>COUNTIF($C$1:C4046,C4046)&amp;C4046</f>
        <v>0</v>
      </c>
      <c r="D4046" s="40" t="str">
        <f>IFERROR(VLOOKUP(C4046,参数表!A:D,2,0),"")</f>
        <v/>
      </c>
      <c r="E4046" s="10" t="str">
        <f>IFERROR(VLOOKUP(C4046,参数表!A:D,3,0),"")</f>
        <v/>
      </c>
      <c r="F4046" s="10" t="str">
        <f>IFERROR(VLOOKUP(C4046,参数表!A:D,4,0),"")</f>
        <v/>
      </c>
    </row>
    <row r="4047" spans="1:6">
      <c r="A4047" s="33" t="str">
        <f>COUNTIF($C$1:C4047,C4047)&amp;C4047</f>
        <v>0</v>
      </c>
      <c r="D4047" s="40" t="str">
        <f>IFERROR(VLOOKUP(C4047,参数表!A:D,2,0),"")</f>
        <v/>
      </c>
      <c r="E4047" s="10" t="str">
        <f>IFERROR(VLOOKUP(C4047,参数表!A:D,3,0),"")</f>
        <v/>
      </c>
      <c r="F4047" s="10" t="str">
        <f>IFERROR(VLOOKUP(C4047,参数表!A:D,4,0),"")</f>
        <v/>
      </c>
    </row>
    <row r="4048" spans="1:6">
      <c r="A4048" s="33" t="str">
        <f>COUNTIF($C$1:C4048,C4048)&amp;C4048</f>
        <v>0</v>
      </c>
      <c r="D4048" s="40" t="str">
        <f>IFERROR(VLOOKUP(C4048,参数表!A:D,2,0),"")</f>
        <v/>
      </c>
      <c r="E4048" s="10" t="str">
        <f>IFERROR(VLOOKUP(C4048,参数表!A:D,3,0),"")</f>
        <v/>
      </c>
      <c r="F4048" s="10" t="str">
        <f>IFERROR(VLOOKUP(C4048,参数表!A:D,4,0),"")</f>
        <v/>
      </c>
    </row>
    <row r="4049" spans="1:6">
      <c r="A4049" s="33" t="str">
        <f>COUNTIF($C$1:C4049,C4049)&amp;C4049</f>
        <v>0</v>
      </c>
      <c r="D4049" s="40" t="str">
        <f>IFERROR(VLOOKUP(C4049,参数表!A:D,2,0),"")</f>
        <v/>
      </c>
      <c r="E4049" s="10" t="str">
        <f>IFERROR(VLOOKUP(C4049,参数表!A:D,3,0),"")</f>
        <v/>
      </c>
      <c r="F4049" s="10" t="str">
        <f>IFERROR(VLOOKUP(C4049,参数表!A:D,4,0),"")</f>
        <v/>
      </c>
    </row>
    <row r="4050" spans="1:6">
      <c r="A4050" s="33" t="str">
        <f>COUNTIF($C$1:C4050,C4050)&amp;C4050</f>
        <v>0</v>
      </c>
      <c r="D4050" s="40" t="str">
        <f>IFERROR(VLOOKUP(C4050,参数表!A:D,2,0),"")</f>
        <v/>
      </c>
      <c r="E4050" s="10" t="str">
        <f>IFERROR(VLOOKUP(C4050,参数表!A:D,3,0),"")</f>
        <v/>
      </c>
      <c r="F4050" s="10" t="str">
        <f>IFERROR(VLOOKUP(C4050,参数表!A:D,4,0),"")</f>
        <v/>
      </c>
    </row>
    <row r="4051" spans="1:6">
      <c r="A4051" s="33" t="str">
        <f>COUNTIF($C$1:C4051,C4051)&amp;C4051</f>
        <v>0</v>
      </c>
      <c r="D4051" s="40" t="str">
        <f>IFERROR(VLOOKUP(C4051,参数表!A:D,2,0),"")</f>
        <v/>
      </c>
      <c r="E4051" s="10" t="str">
        <f>IFERROR(VLOOKUP(C4051,参数表!A:D,3,0),"")</f>
        <v/>
      </c>
      <c r="F4051" s="10" t="str">
        <f>IFERROR(VLOOKUP(C4051,参数表!A:D,4,0),"")</f>
        <v/>
      </c>
    </row>
    <row r="4052" spans="1:6">
      <c r="A4052" s="33" t="str">
        <f>COUNTIF($C$1:C4052,C4052)&amp;C4052</f>
        <v>0</v>
      </c>
      <c r="D4052" s="40" t="str">
        <f>IFERROR(VLOOKUP(C4052,参数表!A:D,2,0),"")</f>
        <v/>
      </c>
      <c r="E4052" s="10" t="str">
        <f>IFERROR(VLOOKUP(C4052,参数表!A:D,3,0),"")</f>
        <v/>
      </c>
      <c r="F4052" s="10" t="str">
        <f>IFERROR(VLOOKUP(C4052,参数表!A:D,4,0),"")</f>
        <v/>
      </c>
    </row>
    <row r="4053" spans="1:6">
      <c r="A4053" s="33" t="str">
        <f>COUNTIF($C$1:C4053,C4053)&amp;C4053</f>
        <v>0</v>
      </c>
      <c r="D4053" s="40" t="str">
        <f>IFERROR(VLOOKUP(C4053,参数表!A:D,2,0),"")</f>
        <v/>
      </c>
      <c r="E4053" s="10" t="str">
        <f>IFERROR(VLOOKUP(C4053,参数表!A:D,3,0),"")</f>
        <v/>
      </c>
      <c r="F4053" s="10" t="str">
        <f>IFERROR(VLOOKUP(C4053,参数表!A:D,4,0),"")</f>
        <v/>
      </c>
    </row>
    <row r="4054" spans="1:6">
      <c r="A4054" s="33" t="str">
        <f>COUNTIF($C$1:C4054,C4054)&amp;C4054</f>
        <v>0</v>
      </c>
      <c r="D4054" s="40" t="str">
        <f>IFERROR(VLOOKUP(C4054,参数表!A:D,2,0),"")</f>
        <v/>
      </c>
      <c r="E4054" s="10" t="str">
        <f>IFERROR(VLOOKUP(C4054,参数表!A:D,3,0),"")</f>
        <v/>
      </c>
      <c r="F4054" s="10" t="str">
        <f>IFERROR(VLOOKUP(C4054,参数表!A:D,4,0),"")</f>
        <v/>
      </c>
    </row>
    <row r="4055" spans="1:6">
      <c r="A4055" s="33" t="str">
        <f>COUNTIF($C$1:C4055,C4055)&amp;C4055</f>
        <v>0</v>
      </c>
      <c r="D4055" s="40" t="str">
        <f>IFERROR(VLOOKUP(C4055,参数表!A:D,2,0),"")</f>
        <v/>
      </c>
      <c r="E4055" s="10" t="str">
        <f>IFERROR(VLOOKUP(C4055,参数表!A:D,3,0),"")</f>
        <v/>
      </c>
      <c r="F4055" s="10" t="str">
        <f>IFERROR(VLOOKUP(C4055,参数表!A:D,4,0),"")</f>
        <v/>
      </c>
    </row>
    <row r="4056" spans="1:6">
      <c r="A4056" s="33" t="str">
        <f>COUNTIF($C$1:C4056,C4056)&amp;C4056</f>
        <v>0</v>
      </c>
      <c r="D4056" s="40" t="str">
        <f>IFERROR(VLOOKUP(C4056,参数表!A:D,2,0),"")</f>
        <v/>
      </c>
      <c r="E4056" s="10" t="str">
        <f>IFERROR(VLOOKUP(C4056,参数表!A:D,3,0),"")</f>
        <v/>
      </c>
      <c r="F4056" s="10" t="str">
        <f>IFERROR(VLOOKUP(C4056,参数表!A:D,4,0),"")</f>
        <v/>
      </c>
    </row>
    <row r="4057" spans="1:6">
      <c r="A4057" s="33" t="str">
        <f>COUNTIF($C$1:C4057,C4057)&amp;C4057</f>
        <v>0</v>
      </c>
      <c r="D4057" s="40" t="str">
        <f>IFERROR(VLOOKUP(C4057,参数表!A:D,2,0),"")</f>
        <v/>
      </c>
      <c r="E4057" s="10" t="str">
        <f>IFERROR(VLOOKUP(C4057,参数表!A:D,3,0),"")</f>
        <v/>
      </c>
      <c r="F4057" s="10" t="str">
        <f>IFERROR(VLOOKUP(C4057,参数表!A:D,4,0),"")</f>
        <v/>
      </c>
    </row>
    <row r="4058" spans="1:6">
      <c r="A4058" s="33" t="str">
        <f>COUNTIF($C$1:C4058,C4058)&amp;C4058</f>
        <v>0</v>
      </c>
      <c r="D4058" s="40" t="str">
        <f>IFERROR(VLOOKUP(C4058,参数表!A:D,2,0),"")</f>
        <v/>
      </c>
      <c r="E4058" s="10" t="str">
        <f>IFERROR(VLOOKUP(C4058,参数表!A:D,3,0),"")</f>
        <v/>
      </c>
      <c r="F4058" s="10" t="str">
        <f>IFERROR(VLOOKUP(C4058,参数表!A:D,4,0),"")</f>
        <v/>
      </c>
    </row>
    <row r="4059" spans="1:6">
      <c r="A4059" s="33" t="str">
        <f>COUNTIF($C$1:C4059,C4059)&amp;C4059</f>
        <v>0</v>
      </c>
      <c r="D4059" s="40" t="str">
        <f>IFERROR(VLOOKUP(C4059,参数表!A:D,2,0),"")</f>
        <v/>
      </c>
      <c r="E4059" s="10" t="str">
        <f>IFERROR(VLOOKUP(C4059,参数表!A:D,3,0),"")</f>
        <v/>
      </c>
      <c r="F4059" s="10" t="str">
        <f>IFERROR(VLOOKUP(C4059,参数表!A:D,4,0),"")</f>
        <v/>
      </c>
    </row>
    <row r="4060" spans="1:6">
      <c r="A4060" s="33" t="str">
        <f>COUNTIF($C$1:C4060,C4060)&amp;C4060</f>
        <v>0</v>
      </c>
      <c r="D4060" s="40" t="str">
        <f>IFERROR(VLOOKUP(C4060,参数表!A:D,2,0),"")</f>
        <v/>
      </c>
      <c r="E4060" s="10" t="str">
        <f>IFERROR(VLOOKUP(C4060,参数表!A:D,3,0),"")</f>
        <v/>
      </c>
      <c r="F4060" s="10" t="str">
        <f>IFERROR(VLOOKUP(C4060,参数表!A:D,4,0),"")</f>
        <v/>
      </c>
    </row>
    <row r="4061" spans="1:6">
      <c r="A4061" s="33" t="str">
        <f>COUNTIF($C$1:C4061,C4061)&amp;C4061</f>
        <v>0</v>
      </c>
      <c r="D4061" s="40" t="str">
        <f>IFERROR(VLOOKUP(C4061,参数表!A:D,2,0),"")</f>
        <v/>
      </c>
      <c r="E4061" s="10" t="str">
        <f>IFERROR(VLOOKUP(C4061,参数表!A:D,3,0),"")</f>
        <v/>
      </c>
      <c r="F4061" s="10" t="str">
        <f>IFERROR(VLOOKUP(C4061,参数表!A:D,4,0),"")</f>
        <v/>
      </c>
    </row>
    <row r="4062" spans="1:6">
      <c r="A4062" s="33" t="str">
        <f>COUNTIF($C$1:C4062,C4062)&amp;C4062</f>
        <v>0</v>
      </c>
      <c r="D4062" s="40" t="str">
        <f>IFERROR(VLOOKUP(C4062,参数表!A:D,2,0),"")</f>
        <v/>
      </c>
      <c r="E4062" s="10" t="str">
        <f>IFERROR(VLOOKUP(C4062,参数表!A:D,3,0),"")</f>
        <v/>
      </c>
      <c r="F4062" s="10" t="str">
        <f>IFERROR(VLOOKUP(C4062,参数表!A:D,4,0),"")</f>
        <v/>
      </c>
    </row>
    <row r="4063" spans="1:6">
      <c r="A4063" s="33" t="str">
        <f>COUNTIF($C$1:C4063,C4063)&amp;C4063</f>
        <v>0</v>
      </c>
      <c r="D4063" s="40" t="str">
        <f>IFERROR(VLOOKUP(C4063,参数表!A:D,2,0),"")</f>
        <v/>
      </c>
      <c r="E4063" s="10" t="str">
        <f>IFERROR(VLOOKUP(C4063,参数表!A:D,3,0),"")</f>
        <v/>
      </c>
      <c r="F4063" s="10" t="str">
        <f>IFERROR(VLOOKUP(C4063,参数表!A:D,4,0),"")</f>
        <v/>
      </c>
    </row>
    <row r="4064" spans="1:6">
      <c r="A4064" s="33" t="str">
        <f>COUNTIF($C$1:C4064,C4064)&amp;C4064</f>
        <v>0</v>
      </c>
      <c r="D4064" s="40" t="str">
        <f>IFERROR(VLOOKUP(C4064,参数表!A:D,2,0),"")</f>
        <v/>
      </c>
      <c r="E4064" s="10" t="str">
        <f>IFERROR(VLOOKUP(C4064,参数表!A:D,3,0),"")</f>
        <v/>
      </c>
      <c r="F4064" s="10" t="str">
        <f>IFERROR(VLOOKUP(C4064,参数表!A:D,4,0),"")</f>
        <v/>
      </c>
    </row>
    <row r="4065" spans="1:6">
      <c r="A4065" s="33" t="str">
        <f>COUNTIF($C$1:C4065,C4065)&amp;C4065</f>
        <v>0</v>
      </c>
      <c r="D4065" s="40" t="str">
        <f>IFERROR(VLOOKUP(C4065,参数表!A:D,2,0),"")</f>
        <v/>
      </c>
      <c r="E4065" s="10" t="str">
        <f>IFERROR(VLOOKUP(C4065,参数表!A:D,3,0),"")</f>
        <v/>
      </c>
      <c r="F4065" s="10" t="str">
        <f>IFERROR(VLOOKUP(C4065,参数表!A:D,4,0),"")</f>
        <v/>
      </c>
    </row>
    <row r="4066" spans="1:6">
      <c r="A4066" s="33" t="str">
        <f>COUNTIF($C$1:C4066,C4066)&amp;C4066</f>
        <v>0</v>
      </c>
      <c r="D4066" s="40" t="str">
        <f>IFERROR(VLOOKUP(C4066,参数表!A:D,2,0),"")</f>
        <v/>
      </c>
      <c r="E4066" s="10" t="str">
        <f>IFERROR(VLOOKUP(C4066,参数表!A:D,3,0),"")</f>
        <v/>
      </c>
      <c r="F4066" s="10" t="str">
        <f>IFERROR(VLOOKUP(C4066,参数表!A:D,4,0),"")</f>
        <v/>
      </c>
    </row>
    <row r="4067" spans="1:6">
      <c r="A4067" s="33" t="str">
        <f>COUNTIF($C$1:C4067,C4067)&amp;C4067</f>
        <v>0</v>
      </c>
      <c r="D4067" s="40" t="str">
        <f>IFERROR(VLOOKUP(C4067,参数表!A:D,2,0),"")</f>
        <v/>
      </c>
      <c r="E4067" s="10" t="str">
        <f>IFERROR(VLOOKUP(C4067,参数表!A:D,3,0),"")</f>
        <v/>
      </c>
      <c r="F4067" s="10" t="str">
        <f>IFERROR(VLOOKUP(C4067,参数表!A:D,4,0),"")</f>
        <v/>
      </c>
    </row>
    <row r="4068" spans="1:6">
      <c r="A4068" s="33" t="str">
        <f>COUNTIF($C$1:C4068,C4068)&amp;C4068</f>
        <v>0</v>
      </c>
      <c r="D4068" s="40" t="str">
        <f>IFERROR(VLOOKUP(C4068,参数表!A:D,2,0),"")</f>
        <v/>
      </c>
      <c r="E4068" s="10" t="str">
        <f>IFERROR(VLOOKUP(C4068,参数表!A:D,3,0),"")</f>
        <v/>
      </c>
      <c r="F4068" s="10" t="str">
        <f>IFERROR(VLOOKUP(C4068,参数表!A:D,4,0),"")</f>
        <v/>
      </c>
    </row>
    <row r="4069" spans="1:6">
      <c r="A4069" s="33" t="str">
        <f>COUNTIF($C$1:C4069,C4069)&amp;C4069</f>
        <v>0</v>
      </c>
      <c r="D4069" s="40" t="str">
        <f>IFERROR(VLOOKUP(C4069,参数表!A:D,2,0),"")</f>
        <v/>
      </c>
      <c r="E4069" s="10" t="str">
        <f>IFERROR(VLOOKUP(C4069,参数表!A:D,3,0),"")</f>
        <v/>
      </c>
      <c r="F4069" s="10" t="str">
        <f>IFERROR(VLOOKUP(C4069,参数表!A:D,4,0),"")</f>
        <v/>
      </c>
    </row>
    <row r="4070" spans="1:6">
      <c r="A4070" s="33" t="str">
        <f>COUNTIF($C$1:C4070,C4070)&amp;C4070</f>
        <v>0</v>
      </c>
      <c r="D4070" s="40" t="str">
        <f>IFERROR(VLOOKUP(C4070,参数表!A:D,2,0),"")</f>
        <v/>
      </c>
      <c r="E4070" s="10" t="str">
        <f>IFERROR(VLOOKUP(C4070,参数表!A:D,3,0),"")</f>
        <v/>
      </c>
      <c r="F4070" s="10" t="str">
        <f>IFERROR(VLOOKUP(C4070,参数表!A:D,4,0),"")</f>
        <v/>
      </c>
    </row>
    <row r="4071" spans="1:6">
      <c r="A4071" s="33" t="str">
        <f>COUNTIF($C$1:C4071,C4071)&amp;C4071</f>
        <v>0</v>
      </c>
      <c r="D4071" s="40" t="str">
        <f>IFERROR(VLOOKUP(C4071,参数表!A:D,2,0),"")</f>
        <v/>
      </c>
      <c r="E4071" s="10" t="str">
        <f>IFERROR(VLOOKUP(C4071,参数表!A:D,3,0),"")</f>
        <v/>
      </c>
      <c r="F4071" s="10" t="str">
        <f>IFERROR(VLOOKUP(C4071,参数表!A:D,4,0),"")</f>
        <v/>
      </c>
    </row>
    <row r="4072" spans="1:6">
      <c r="A4072" s="33" t="str">
        <f>COUNTIF($C$1:C4072,C4072)&amp;C4072</f>
        <v>0</v>
      </c>
      <c r="D4072" s="40" t="str">
        <f>IFERROR(VLOOKUP(C4072,参数表!A:D,2,0),"")</f>
        <v/>
      </c>
      <c r="E4072" s="10" t="str">
        <f>IFERROR(VLOOKUP(C4072,参数表!A:D,3,0),"")</f>
        <v/>
      </c>
      <c r="F4072" s="10" t="str">
        <f>IFERROR(VLOOKUP(C4072,参数表!A:D,4,0),"")</f>
        <v/>
      </c>
    </row>
    <row r="4073" spans="1:6">
      <c r="A4073" s="33" t="str">
        <f>COUNTIF($C$1:C4073,C4073)&amp;C4073</f>
        <v>0</v>
      </c>
      <c r="D4073" s="40" t="str">
        <f>IFERROR(VLOOKUP(C4073,参数表!A:D,2,0),"")</f>
        <v/>
      </c>
      <c r="E4073" s="10" t="str">
        <f>IFERROR(VLOOKUP(C4073,参数表!A:D,3,0),"")</f>
        <v/>
      </c>
      <c r="F4073" s="10" t="str">
        <f>IFERROR(VLOOKUP(C4073,参数表!A:D,4,0),"")</f>
        <v/>
      </c>
    </row>
    <row r="4074" spans="1:6">
      <c r="A4074" s="33" t="str">
        <f>COUNTIF($C$1:C4074,C4074)&amp;C4074</f>
        <v>0</v>
      </c>
      <c r="D4074" s="40" t="str">
        <f>IFERROR(VLOOKUP(C4074,参数表!A:D,2,0),"")</f>
        <v/>
      </c>
      <c r="E4074" s="10" t="str">
        <f>IFERROR(VLOOKUP(C4074,参数表!A:D,3,0),"")</f>
        <v/>
      </c>
      <c r="F4074" s="10" t="str">
        <f>IFERROR(VLOOKUP(C4074,参数表!A:D,4,0),"")</f>
        <v/>
      </c>
    </row>
    <row r="4075" spans="1:6">
      <c r="A4075" s="33" t="str">
        <f>COUNTIF($C$1:C4075,C4075)&amp;C4075</f>
        <v>0</v>
      </c>
      <c r="D4075" s="40" t="str">
        <f>IFERROR(VLOOKUP(C4075,参数表!A:D,2,0),"")</f>
        <v/>
      </c>
      <c r="E4075" s="10" t="str">
        <f>IFERROR(VLOOKUP(C4075,参数表!A:D,3,0),"")</f>
        <v/>
      </c>
      <c r="F4075" s="10" t="str">
        <f>IFERROR(VLOOKUP(C4075,参数表!A:D,4,0),"")</f>
        <v/>
      </c>
    </row>
    <row r="4076" spans="1:6">
      <c r="A4076" s="33" t="str">
        <f>COUNTIF($C$1:C4076,C4076)&amp;C4076</f>
        <v>0</v>
      </c>
      <c r="D4076" s="40" t="str">
        <f>IFERROR(VLOOKUP(C4076,参数表!A:D,2,0),"")</f>
        <v/>
      </c>
      <c r="E4076" s="10" t="str">
        <f>IFERROR(VLOOKUP(C4076,参数表!A:D,3,0),"")</f>
        <v/>
      </c>
      <c r="F4076" s="10" t="str">
        <f>IFERROR(VLOOKUP(C4076,参数表!A:D,4,0),"")</f>
        <v/>
      </c>
    </row>
    <row r="4077" spans="1:6">
      <c r="A4077" s="33" t="str">
        <f>COUNTIF($C$1:C4077,C4077)&amp;C4077</f>
        <v>0</v>
      </c>
      <c r="D4077" s="40" t="str">
        <f>IFERROR(VLOOKUP(C4077,参数表!A:D,2,0),"")</f>
        <v/>
      </c>
      <c r="E4077" s="10" t="str">
        <f>IFERROR(VLOOKUP(C4077,参数表!A:D,3,0),"")</f>
        <v/>
      </c>
      <c r="F4077" s="10" t="str">
        <f>IFERROR(VLOOKUP(C4077,参数表!A:D,4,0),"")</f>
        <v/>
      </c>
    </row>
    <row r="4078" spans="1:6">
      <c r="A4078" s="33" t="str">
        <f>COUNTIF($C$1:C4078,C4078)&amp;C4078</f>
        <v>0</v>
      </c>
      <c r="D4078" s="40" t="str">
        <f>IFERROR(VLOOKUP(C4078,参数表!A:D,2,0),"")</f>
        <v/>
      </c>
      <c r="E4078" s="10" t="str">
        <f>IFERROR(VLOOKUP(C4078,参数表!A:D,3,0),"")</f>
        <v/>
      </c>
      <c r="F4078" s="10" t="str">
        <f>IFERROR(VLOOKUP(C4078,参数表!A:D,4,0),"")</f>
        <v/>
      </c>
    </row>
    <row r="4079" spans="1:6">
      <c r="A4079" s="33" t="str">
        <f>COUNTIF($C$1:C4079,C4079)&amp;C4079</f>
        <v>0</v>
      </c>
      <c r="D4079" s="40" t="str">
        <f>IFERROR(VLOOKUP(C4079,参数表!A:D,2,0),"")</f>
        <v/>
      </c>
      <c r="E4079" s="10" t="str">
        <f>IFERROR(VLOOKUP(C4079,参数表!A:D,3,0),"")</f>
        <v/>
      </c>
      <c r="F4079" s="10" t="str">
        <f>IFERROR(VLOOKUP(C4079,参数表!A:D,4,0),"")</f>
        <v/>
      </c>
    </row>
    <row r="4080" spans="1:6">
      <c r="A4080" s="33" t="str">
        <f>COUNTIF($C$1:C4080,C4080)&amp;C4080</f>
        <v>0</v>
      </c>
      <c r="D4080" s="40" t="str">
        <f>IFERROR(VLOOKUP(C4080,参数表!A:D,2,0),"")</f>
        <v/>
      </c>
      <c r="E4080" s="10" t="str">
        <f>IFERROR(VLOOKUP(C4080,参数表!A:D,3,0),"")</f>
        <v/>
      </c>
      <c r="F4080" s="10" t="str">
        <f>IFERROR(VLOOKUP(C4080,参数表!A:D,4,0),"")</f>
        <v/>
      </c>
    </row>
    <row r="4081" spans="1:6">
      <c r="A4081" s="33" t="str">
        <f>COUNTIF($C$1:C4081,C4081)&amp;C4081</f>
        <v>0</v>
      </c>
      <c r="D4081" s="40" t="str">
        <f>IFERROR(VLOOKUP(C4081,参数表!A:D,2,0),"")</f>
        <v/>
      </c>
      <c r="E4081" s="10" t="str">
        <f>IFERROR(VLOOKUP(C4081,参数表!A:D,3,0),"")</f>
        <v/>
      </c>
      <c r="F4081" s="10" t="str">
        <f>IFERROR(VLOOKUP(C4081,参数表!A:D,4,0),"")</f>
        <v/>
      </c>
    </row>
    <row r="4082" spans="1:6">
      <c r="A4082" s="33" t="str">
        <f>COUNTIF($C$1:C4082,C4082)&amp;C4082</f>
        <v>0</v>
      </c>
      <c r="D4082" s="40" t="str">
        <f>IFERROR(VLOOKUP(C4082,参数表!A:D,2,0),"")</f>
        <v/>
      </c>
      <c r="E4082" s="10" t="str">
        <f>IFERROR(VLOOKUP(C4082,参数表!A:D,3,0),"")</f>
        <v/>
      </c>
      <c r="F4082" s="10" t="str">
        <f>IFERROR(VLOOKUP(C4082,参数表!A:D,4,0),"")</f>
        <v/>
      </c>
    </row>
    <row r="4083" spans="1:6">
      <c r="A4083" s="33" t="str">
        <f>COUNTIF($C$1:C4083,C4083)&amp;C4083</f>
        <v>0</v>
      </c>
      <c r="D4083" s="40" t="str">
        <f>IFERROR(VLOOKUP(C4083,参数表!A:D,2,0),"")</f>
        <v/>
      </c>
      <c r="E4083" s="10" t="str">
        <f>IFERROR(VLOOKUP(C4083,参数表!A:D,3,0),"")</f>
        <v/>
      </c>
      <c r="F4083" s="10" t="str">
        <f>IFERROR(VLOOKUP(C4083,参数表!A:D,4,0),"")</f>
        <v/>
      </c>
    </row>
    <row r="4084" spans="1:6">
      <c r="A4084" s="33" t="str">
        <f>COUNTIF($C$1:C4084,C4084)&amp;C4084</f>
        <v>0</v>
      </c>
      <c r="D4084" s="40" t="str">
        <f>IFERROR(VLOOKUP(C4084,参数表!A:D,2,0),"")</f>
        <v/>
      </c>
      <c r="E4084" s="10" t="str">
        <f>IFERROR(VLOOKUP(C4084,参数表!A:D,3,0),"")</f>
        <v/>
      </c>
      <c r="F4084" s="10" t="str">
        <f>IFERROR(VLOOKUP(C4084,参数表!A:D,4,0),"")</f>
        <v/>
      </c>
    </row>
    <row r="4085" spans="1:6">
      <c r="A4085" s="33" t="str">
        <f>COUNTIF($C$1:C4085,C4085)&amp;C4085</f>
        <v>0</v>
      </c>
      <c r="D4085" s="40" t="str">
        <f>IFERROR(VLOOKUP(C4085,参数表!A:D,2,0),"")</f>
        <v/>
      </c>
      <c r="E4085" s="10" t="str">
        <f>IFERROR(VLOOKUP(C4085,参数表!A:D,3,0),"")</f>
        <v/>
      </c>
      <c r="F4085" s="10" t="str">
        <f>IFERROR(VLOOKUP(C4085,参数表!A:D,4,0),"")</f>
        <v/>
      </c>
    </row>
    <row r="4086" spans="1:6">
      <c r="A4086" s="33" t="str">
        <f>COUNTIF($C$1:C4086,C4086)&amp;C4086</f>
        <v>0</v>
      </c>
      <c r="D4086" s="40" t="str">
        <f>IFERROR(VLOOKUP(C4086,参数表!A:D,2,0),"")</f>
        <v/>
      </c>
      <c r="E4086" s="10" t="str">
        <f>IFERROR(VLOOKUP(C4086,参数表!A:D,3,0),"")</f>
        <v/>
      </c>
      <c r="F4086" s="10" t="str">
        <f>IFERROR(VLOOKUP(C4086,参数表!A:D,4,0),"")</f>
        <v/>
      </c>
    </row>
    <row r="4087" spans="1:6">
      <c r="A4087" s="33" t="str">
        <f>COUNTIF($C$1:C4087,C4087)&amp;C4087</f>
        <v>0</v>
      </c>
      <c r="D4087" s="40" t="str">
        <f>IFERROR(VLOOKUP(C4087,参数表!A:D,2,0),"")</f>
        <v/>
      </c>
      <c r="E4087" s="10" t="str">
        <f>IFERROR(VLOOKUP(C4087,参数表!A:D,3,0),"")</f>
        <v/>
      </c>
      <c r="F4087" s="10" t="str">
        <f>IFERROR(VLOOKUP(C4087,参数表!A:D,4,0),"")</f>
        <v/>
      </c>
    </row>
    <row r="4088" spans="1:6">
      <c r="A4088" s="33" t="str">
        <f>COUNTIF($C$1:C4088,C4088)&amp;C4088</f>
        <v>0</v>
      </c>
      <c r="D4088" s="40" t="str">
        <f>IFERROR(VLOOKUP(C4088,参数表!A:D,2,0),"")</f>
        <v/>
      </c>
      <c r="E4088" s="10" t="str">
        <f>IFERROR(VLOOKUP(C4088,参数表!A:D,3,0),"")</f>
        <v/>
      </c>
      <c r="F4088" s="10" t="str">
        <f>IFERROR(VLOOKUP(C4088,参数表!A:D,4,0),"")</f>
        <v/>
      </c>
    </row>
    <row r="4089" spans="1:6">
      <c r="A4089" s="33" t="str">
        <f>COUNTIF($C$1:C4089,C4089)&amp;C4089</f>
        <v>0</v>
      </c>
      <c r="D4089" s="40" t="str">
        <f>IFERROR(VLOOKUP(C4089,参数表!A:D,2,0),"")</f>
        <v/>
      </c>
      <c r="E4089" s="10" t="str">
        <f>IFERROR(VLOOKUP(C4089,参数表!A:D,3,0),"")</f>
        <v/>
      </c>
      <c r="F4089" s="10" t="str">
        <f>IFERROR(VLOOKUP(C4089,参数表!A:D,4,0),"")</f>
        <v/>
      </c>
    </row>
    <row r="4090" spans="1:6">
      <c r="A4090" s="33" t="str">
        <f>COUNTIF($C$1:C4090,C4090)&amp;C4090</f>
        <v>0</v>
      </c>
      <c r="D4090" s="40" t="str">
        <f>IFERROR(VLOOKUP(C4090,参数表!A:D,2,0),"")</f>
        <v/>
      </c>
      <c r="E4090" s="10" t="str">
        <f>IFERROR(VLOOKUP(C4090,参数表!A:D,3,0),"")</f>
        <v/>
      </c>
      <c r="F4090" s="10" t="str">
        <f>IFERROR(VLOOKUP(C4090,参数表!A:D,4,0),"")</f>
        <v/>
      </c>
    </row>
    <row r="4091" spans="1:6">
      <c r="A4091" s="33" t="str">
        <f>COUNTIF($C$1:C4091,C4091)&amp;C4091</f>
        <v>0</v>
      </c>
      <c r="D4091" s="40" t="str">
        <f>IFERROR(VLOOKUP(C4091,参数表!A:D,2,0),"")</f>
        <v/>
      </c>
      <c r="E4091" s="10" t="str">
        <f>IFERROR(VLOOKUP(C4091,参数表!A:D,3,0),"")</f>
        <v/>
      </c>
      <c r="F4091" s="10" t="str">
        <f>IFERROR(VLOOKUP(C4091,参数表!A:D,4,0),"")</f>
        <v/>
      </c>
    </row>
    <row r="4092" spans="1:6">
      <c r="A4092" s="33" t="str">
        <f>COUNTIF($C$1:C4092,C4092)&amp;C4092</f>
        <v>0</v>
      </c>
      <c r="D4092" s="40" t="str">
        <f>IFERROR(VLOOKUP(C4092,参数表!A:D,2,0),"")</f>
        <v/>
      </c>
      <c r="E4092" s="10" t="str">
        <f>IFERROR(VLOOKUP(C4092,参数表!A:D,3,0),"")</f>
        <v/>
      </c>
      <c r="F4092" s="10" t="str">
        <f>IFERROR(VLOOKUP(C4092,参数表!A:D,4,0),"")</f>
        <v/>
      </c>
    </row>
    <row r="4093" spans="1:6">
      <c r="A4093" s="33" t="str">
        <f>COUNTIF($C$1:C4093,C4093)&amp;C4093</f>
        <v>0</v>
      </c>
      <c r="D4093" s="40" t="str">
        <f>IFERROR(VLOOKUP(C4093,参数表!A:D,2,0),"")</f>
        <v/>
      </c>
      <c r="E4093" s="10" t="str">
        <f>IFERROR(VLOOKUP(C4093,参数表!A:D,3,0),"")</f>
        <v/>
      </c>
      <c r="F4093" s="10" t="str">
        <f>IFERROR(VLOOKUP(C4093,参数表!A:D,4,0),"")</f>
        <v/>
      </c>
    </row>
    <row r="4094" spans="1:6">
      <c r="A4094" s="33" t="str">
        <f>COUNTIF($C$1:C4094,C4094)&amp;C4094</f>
        <v>0</v>
      </c>
      <c r="D4094" s="40" t="str">
        <f>IFERROR(VLOOKUP(C4094,参数表!A:D,2,0),"")</f>
        <v/>
      </c>
      <c r="E4094" s="10" t="str">
        <f>IFERROR(VLOOKUP(C4094,参数表!A:D,3,0),"")</f>
        <v/>
      </c>
      <c r="F4094" s="10" t="str">
        <f>IFERROR(VLOOKUP(C4094,参数表!A:D,4,0),"")</f>
        <v/>
      </c>
    </row>
    <row r="4095" spans="1:6">
      <c r="A4095" s="33" t="str">
        <f>COUNTIF($C$1:C4095,C4095)&amp;C4095</f>
        <v>0</v>
      </c>
      <c r="D4095" s="40" t="str">
        <f>IFERROR(VLOOKUP(C4095,参数表!A:D,2,0),"")</f>
        <v/>
      </c>
      <c r="E4095" s="10" t="str">
        <f>IFERROR(VLOOKUP(C4095,参数表!A:D,3,0),"")</f>
        <v/>
      </c>
      <c r="F4095" s="10" t="str">
        <f>IFERROR(VLOOKUP(C4095,参数表!A:D,4,0),"")</f>
        <v/>
      </c>
    </row>
    <row r="4096" spans="1:6">
      <c r="A4096" s="33" t="str">
        <f>COUNTIF($C$1:C4096,C4096)&amp;C4096</f>
        <v>0</v>
      </c>
      <c r="D4096" s="40" t="str">
        <f>IFERROR(VLOOKUP(C4096,参数表!A:D,2,0),"")</f>
        <v/>
      </c>
      <c r="E4096" s="10" t="str">
        <f>IFERROR(VLOOKUP(C4096,参数表!A:D,3,0),"")</f>
        <v/>
      </c>
      <c r="F4096" s="10" t="str">
        <f>IFERROR(VLOOKUP(C4096,参数表!A:D,4,0),"")</f>
        <v/>
      </c>
    </row>
    <row r="4097" spans="1:6">
      <c r="A4097" s="33" t="str">
        <f>COUNTIF($C$1:C4097,C4097)&amp;C4097</f>
        <v>0</v>
      </c>
      <c r="D4097" s="40" t="str">
        <f>IFERROR(VLOOKUP(C4097,参数表!A:D,2,0),"")</f>
        <v/>
      </c>
      <c r="E4097" s="10" t="str">
        <f>IFERROR(VLOOKUP(C4097,参数表!A:D,3,0),"")</f>
        <v/>
      </c>
      <c r="F4097" s="10" t="str">
        <f>IFERROR(VLOOKUP(C4097,参数表!A:D,4,0),"")</f>
        <v/>
      </c>
    </row>
    <row r="4098" spans="1:6">
      <c r="A4098" s="33" t="str">
        <f>COUNTIF($C$1:C4098,C4098)&amp;C4098</f>
        <v>0</v>
      </c>
      <c r="D4098" s="40" t="str">
        <f>IFERROR(VLOOKUP(C4098,参数表!A:D,2,0),"")</f>
        <v/>
      </c>
      <c r="E4098" s="10" t="str">
        <f>IFERROR(VLOOKUP(C4098,参数表!A:D,3,0),"")</f>
        <v/>
      </c>
      <c r="F4098" s="10" t="str">
        <f>IFERROR(VLOOKUP(C4098,参数表!A:D,4,0),"")</f>
        <v/>
      </c>
    </row>
    <row r="4099" spans="1:6">
      <c r="A4099" s="33" t="str">
        <f>COUNTIF($C$1:C4099,C4099)&amp;C4099</f>
        <v>0</v>
      </c>
      <c r="D4099" s="40" t="str">
        <f>IFERROR(VLOOKUP(C4099,参数表!A:D,2,0),"")</f>
        <v/>
      </c>
      <c r="E4099" s="10" t="str">
        <f>IFERROR(VLOOKUP(C4099,参数表!A:D,3,0),"")</f>
        <v/>
      </c>
      <c r="F4099" s="10" t="str">
        <f>IFERROR(VLOOKUP(C4099,参数表!A:D,4,0),"")</f>
        <v/>
      </c>
    </row>
    <row r="4100" spans="1:6">
      <c r="A4100" s="33" t="str">
        <f>COUNTIF($C$1:C4100,C4100)&amp;C4100</f>
        <v>0</v>
      </c>
      <c r="D4100" s="40" t="str">
        <f>IFERROR(VLOOKUP(C4100,参数表!A:D,2,0),"")</f>
        <v/>
      </c>
      <c r="E4100" s="10" t="str">
        <f>IFERROR(VLOOKUP(C4100,参数表!A:D,3,0),"")</f>
        <v/>
      </c>
      <c r="F4100" s="10" t="str">
        <f>IFERROR(VLOOKUP(C4100,参数表!A:D,4,0),"")</f>
        <v/>
      </c>
    </row>
    <row r="4101" spans="1:6">
      <c r="A4101" s="33" t="str">
        <f>COUNTIF($C$1:C4101,C4101)&amp;C4101</f>
        <v>0</v>
      </c>
      <c r="D4101" s="40" t="str">
        <f>IFERROR(VLOOKUP(C4101,参数表!A:D,2,0),"")</f>
        <v/>
      </c>
      <c r="E4101" s="10" t="str">
        <f>IFERROR(VLOOKUP(C4101,参数表!A:D,3,0),"")</f>
        <v/>
      </c>
      <c r="F4101" s="10" t="str">
        <f>IFERROR(VLOOKUP(C4101,参数表!A:D,4,0),"")</f>
        <v/>
      </c>
    </row>
    <row r="4102" spans="1:6">
      <c r="A4102" s="33" t="str">
        <f>COUNTIF($C$1:C4102,C4102)&amp;C4102</f>
        <v>0</v>
      </c>
      <c r="D4102" s="40" t="str">
        <f>IFERROR(VLOOKUP(C4102,参数表!A:D,2,0),"")</f>
        <v/>
      </c>
      <c r="E4102" s="10" t="str">
        <f>IFERROR(VLOOKUP(C4102,参数表!A:D,3,0),"")</f>
        <v/>
      </c>
      <c r="F4102" s="10" t="str">
        <f>IFERROR(VLOOKUP(C4102,参数表!A:D,4,0),"")</f>
        <v/>
      </c>
    </row>
    <row r="4103" spans="1:6">
      <c r="A4103" s="33" t="str">
        <f>COUNTIF($C$1:C4103,C4103)&amp;C4103</f>
        <v>0</v>
      </c>
      <c r="D4103" s="40" t="str">
        <f>IFERROR(VLOOKUP(C4103,参数表!A:D,2,0),"")</f>
        <v/>
      </c>
      <c r="E4103" s="10" t="str">
        <f>IFERROR(VLOOKUP(C4103,参数表!A:D,3,0),"")</f>
        <v/>
      </c>
      <c r="F4103" s="10" t="str">
        <f>IFERROR(VLOOKUP(C4103,参数表!A:D,4,0),"")</f>
        <v/>
      </c>
    </row>
    <row r="4104" spans="1:6">
      <c r="A4104" s="33" t="str">
        <f>COUNTIF($C$1:C4104,C4104)&amp;C4104</f>
        <v>0</v>
      </c>
      <c r="D4104" s="40" t="str">
        <f>IFERROR(VLOOKUP(C4104,参数表!A:D,2,0),"")</f>
        <v/>
      </c>
      <c r="E4104" s="10" t="str">
        <f>IFERROR(VLOOKUP(C4104,参数表!A:D,3,0),"")</f>
        <v/>
      </c>
      <c r="F4104" s="10" t="str">
        <f>IFERROR(VLOOKUP(C4104,参数表!A:D,4,0),"")</f>
        <v/>
      </c>
    </row>
    <row r="4105" spans="1:6">
      <c r="A4105" s="33" t="str">
        <f>COUNTIF($C$1:C4105,C4105)&amp;C4105</f>
        <v>0</v>
      </c>
      <c r="D4105" s="40" t="str">
        <f>IFERROR(VLOOKUP(C4105,参数表!A:D,2,0),"")</f>
        <v/>
      </c>
      <c r="E4105" s="10" t="str">
        <f>IFERROR(VLOOKUP(C4105,参数表!A:D,3,0),"")</f>
        <v/>
      </c>
      <c r="F4105" s="10" t="str">
        <f>IFERROR(VLOOKUP(C4105,参数表!A:D,4,0),"")</f>
        <v/>
      </c>
    </row>
    <row r="4106" spans="1:6">
      <c r="A4106" s="33" t="str">
        <f>COUNTIF($C$1:C4106,C4106)&amp;C4106</f>
        <v>0</v>
      </c>
      <c r="D4106" s="40" t="str">
        <f>IFERROR(VLOOKUP(C4106,参数表!A:D,2,0),"")</f>
        <v/>
      </c>
      <c r="E4106" s="10" t="str">
        <f>IFERROR(VLOOKUP(C4106,参数表!A:D,3,0),"")</f>
        <v/>
      </c>
      <c r="F4106" s="10" t="str">
        <f>IFERROR(VLOOKUP(C4106,参数表!A:D,4,0),"")</f>
        <v/>
      </c>
    </row>
    <row r="4107" spans="1:6">
      <c r="A4107" s="33" t="str">
        <f>COUNTIF($C$1:C4107,C4107)&amp;C4107</f>
        <v>0</v>
      </c>
      <c r="D4107" s="40" t="str">
        <f>IFERROR(VLOOKUP(C4107,参数表!A:D,2,0),"")</f>
        <v/>
      </c>
      <c r="E4107" s="10" t="str">
        <f>IFERROR(VLOOKUP(C4107,参数表!A:D,3,0),"")</f>
        <v/>
      </c>
      <c r="F4107" s="10" t="str">
        <f>IFERROR(VLOOKUP(C4107,参数表!A:D,4,0),"")</f>
        <v/>
      </c>
    </row>
    <row r="4108" spans="1:6">
      <c r="A4108" s="33" t="str">
        <f>COUNTIF($C$1:C4108,C4108)&amp;C4108</f>
        <v>0</v>
      </c>
      <c r="D4108" s="40" t="str">
        <f>IFERROR(VLOOKUP(C4108,参数表!A:D,2,0),"")</f>
        <v/>
      </c>
      <c r="E4108" s="10" t="str">
        <f>IFERROR(VLOOKUP(C4108,参数表!A:D,3,0),"")</f>
        <v/>
      </c>
      <c r="F4108" s="10" t="str">
        <f>IFERROR(VLOOKUP(C4108,参数表!A:D,4,0),"")</f>
        <v/>
      </c>
    </row>
    <row r="4109" spans="1:6">
      <c r="A4109" s="33" t="str">
        <f>COUNTIF($C$1:C4109,C4109)&amp;C4109</f>
        <v>0</v>
      </c>
      <c r="D4109" s="40" t="str">
        <f>IFERROR(VLOOKUP(C4109,参数表!A:D,2,0),"")</f>
        <v/>
      </c>
      <c r="E4109" s="10" t="str">
        <f>IFERROR(VLOOKUP(C4109,参数表!A:D,3,0),"")</f>
        <v/>
      </c>
      <c r="F4109" s="10" t="str">
        <f>IFERROR(VLOOKUP(C4109,参数表!A:D,4,0),"")</f>
        <v/>
      </c>
    </row>
    <row r="4110" spans="1:6">
      <c r="A4110" s="33" t="str">
        <f>COUNTIF($C$1:C4110,C4110)&amp;C4110</f>
        <v>0</v>
      </c>
      <c r="D4110" s="40" t="str">
        <f>IFERROR(VLOOKUP(C4110,参数表!A:D,2,0),"")</f>
        <v/>
      </c>
      <c r="E4110" s="10" t="str">
        <f>IFERROR(VLOOKUP(C4110,参数表!A:D,3,0),"")</f>
        <v/>
      </c>
      <c r="F4110" s="10" t="str">
        <f>IFERROR(VLOOKUP(C4110,参数表!A:D,4,0),"")</f>
        <v/>
      </c>
    </row>
    <row r="4111" spans="1:6">
      <c r="A4111" s="33" t="str">
        <f>COUNTIF($C$1:C4111,C4111)&amp;C4111</f>
        <v>0</v>
      </c>
      <c r="D4111" s="40" t="str">
        <f>IFERROR(VLOOKUP(C4111,参数表!A:D,2,0),"")</f>
        <v/>
      </c>
      <c r="E4111" s="10" t="str">
        <f>IFERROR(VLOOKUP(C4111,参数表!A:D,3,0),"")</f>
        <v/>
      </c>
      <c r="F4111" s="10" t="str">
        <f>IFERROR(VLOOKUP(C4111,参数表!A:D,4,0),"")</f>
        <v/>
      </c>
    </row>
    <row r="4112" spans="1:6">
      <c r="A4112" s="33" t="str">
        <f>COUNTIF($C$1:C4112,C4112)&amp;C4112</f>
        <v>0</v>
      </c>
      <c r="D4112" s="40" t="str">
        <f>IFERROR(VLOOKUP(C4112,参数表!A:D,2,0),"")</f>
        <v/>
      </c>
      <c r="E4112" s="10" t="str">
        <f>IFERROR(VLOOKUP(C4112,参数表!A:D,3,0),"")</f>
        <v/>
      </c>
      <c r="F4112" s="10" t="str">
        <f>IFERROR(VLOOKUP(C4112,参数表!A:D,4,0),"")</f>
        <v/>
      </c>
    </row>
    <row r="4113" spans="1:6">
      <c r="A4113" s="33" t="str">
        <f>COUNTIF($C$1:C4113,C4113)&amp;C4113</f>
        <v>0</v>
      </c>
      <c r="D4113" s="40" t="str">
        <f>IFERROR(VLOOKUP(C4113,参数表!A:D,2,0),"")</f>
        <v/>
      </c>
      <c r="E4113" s="10" t="str">
        <f>IFERROR(VLOOKUP(C4113,参数表!A:D,3,0),"")</f>
        <v/>
      </c>
      <c r="F4113" s="10" t="str">
        <f>IFERROR(VLOOKUP(C4113,参数表!A:D,4,0),"")</f>
        <v/>
      </c>
    </row>
    <row r="4114" spans="1:6">
      <c r="A4114" s="33" t="str">
        <f>COUNTIF($C$1:C4114,C4114)&amp;C4114</f>
        <v>0</v>
      </c>
      <c r="D4114" s="40" t="str">
        <f>IFERROR(VLOOKUP(C4114,参数表!A:D,2,0),"")</f>
        <v/>
      </c>
      <c r="E4114" s="10" t="str">
        <f>IFERROR(VLOOKUP(C4114,参数表!A:D,3,0),"")</f>
        <v/>
      </c>
      <c r="F4114" s="10" t="str">
        <f>IFERROR(VLOOKUP(C4114,参数表!A:D,4,0),"")</f>
        <v/>
      </c>
    </row>
    <row r="4115" spans="1:6">
      <c r="A4115" s="33" t="str">
        <f>COUNTIF($C$1:C4115,C4115)&amp;C4115</f>
        <v>0</v>
      </c>
      <c r="D4115" s="40" t="str">
        <f>IFERROR(VLOOKUP(C4115,参数表!A:D,2,0),"")</f>
        <v/>
      </c>
      <c r="E4115" s="10" t="str">
        <f>IFERROR(VLOOKUP(C4115,参数表!A:D,3,0),"")</f>
        <v/>
      </c>
      <c r="F4115" s="10" t="str">
        <f>IFERROR(VLOOKUP(C4115,参数表!A:D,4,0),"")</f>
        <v/>
      </c>
    </row>
    <row r="4116" spans="1:6">
      <c r="A4116" s="33" t="str">
        <f>COUNTIF($C$1:C4116,C4116)&amp;C4116</f>
        <v>0</v>
      </c>
      <c r="D4116" s="40" t="str">
        <f>IFERROR(VLOOKUP(C4116,参数表!A:D,2,0),"")</f>
        <v/>
      </c>
      <c r="E4116" s="10" t="str">
        <f>IFERROR(VLOOKUP(C4116,参数表!A:D,3,0),"")</f>
        <v/>
      </c>
      <c r="F4116" s="10" t="str">
        <f>IFERROR(VLOOKUP(C4116,参数表!A:D,4,0),"")</f>
        <v/>
      </c>
    </row>
    <row r="4117" spans="1:6">
      <c r="A4117" s="33" t="str">
        <f>COUNTIF($C$1:C4117,C4117)&amp;C4117</f>
        <v>0</v>
      </c>
      <c r="D4117" s="40" t="str">
        <f>IFERROR(VLOOKUP(C4117,参数表!A:D,2,0),"")</f>
        <v/>
      </c>
      <c r="E4117" s="10" t="str">
        <f>IFERROR(VLOOKUP(C4117,参数表!A:D,3,0),"")</f>
        <v/>
      </c>
      <c r="F4117" s="10" t="str">
        <f>IFERROR(VLOOKUP(C4117,参数表!A:D,4,0),"")</f>
        <v/>
      </c>
    </row>
    <row r="4118" spans="1:6">
      <c r="A4118" s="33" t="str">
        <f>COUNTIF($C$1:C4118,C4118)&amp;C4118</f>
        <v>0</v>
      </c>
      <c r="D4118" s="40" t="str">
        <f>IFERROR(VLOOKUP(C4118,参数表!A:D,2,0),"")</f>
        <v/>
      </c>
      <c r="E4118" s="10" t="str">
        <f>IFERROR(VLOOKUP(C4118,参数表!A:D,3,0),"")</f>
        <v/>
      </c>
      <c r="F4118" s="10" t="str">
        <f>IFERROR(VLOOKUP(C4118,参数表!A:D,4,0),"")</f>
        <v/>
      </c>
    </row>
    <row r="4119" spans="1:6">
      <c r="A4119" s="33" t="str">
        <f>COUNTIF($C$1:C4119,C4119)&amp;C4119</f>
        <v>0</v>
      </c>
      <c r="D4119" s="40" t="str">
        <f>IFERROR(VLOOKUP(C4119,参数表!A:D,2,0),"")</f>
        <v/>
      </c>
      <c r="E4119" s="10" t="str">
        <f>IFERROR(VLOOKUP(C4119,参数表!A:D,3,0),"")</f>
        <v/>
      </c>
      <c r="F4119" s="10" t="str">
        <f>IFERROR(VLOOKUP(C4119,参数表!A:D,4,0),"")</f>
        <v/>
      </c>
    </row>
    <row r="4120" spans="1:6">
      <c r="A4120" s="33" t="str">
        <f>COUNTIF($C$1:C4120,C4120)&amp;C4120</f>
        <v>0</v>
      </c>
      <c r="D4120" s="40" t="str">
        <f>IFERROR(VLOOKUP(C4120,参数表!A:D,2,0),"")</f>
        <v/>
      </c>
      <c r="E4120" s="10" t="str">
        <f>IFERROR(VLOOKUP(C4120,参数表!A:D,3,0),"")</f>
        <v/>
      </c>
      <c r="F4120" s="10" t="str">
        <f>IFERROR(VLOOKUP(C4120,参数表!A:D,4,0),"")</f>
        <v/>
      </c>
    </row>
    <row r="4121" spans="1:6">
      <c r="A4121" s="33" t="str">
        <f>COUNTIF($C$1:C4121,C4121)&amp;C4121</f>
        <v>0</v>
      </c>
      <c r="D4121" s="40" t="str">
        <f>IFERROR(VLOOKUP(C4121,参数表!A:D,2,0),"")</f>
        <v/>
      </c>
      <c r="E4121" s="10" t="str">
        <f>IFERROR(VLOOKUP(C4121,参数表!A:D,3,0),"")</f>
        <v/>
      </c>
      <c r="F4121" s="10" t="str">
        <f>IFERROR(VLOOKUP(C4121,参数表!A:D,4,0),"")</f>
        <v/>
      </c>
    </row>
    <row r="4122" spans="1:6">
      <c r="A4122" s="33" t="str">
        <f>COUNTIF($C$1:C4122,C4122)&amp;C4122</f>
        <v>0</v>
      </c>
      <c r="D4122" s="40" t="str">
        <f>IFERROR(VLOOKUP(C4122,参数表!A:D,2,0),"")</f>
        <v/>
      </c>
      <c r="E4122" s="10" t="str">
        <f>IFERROR(VLOOKUP(C4122,参数表!A:D,3,0),"")</f>
        <v/>
      </c>
      <c r="F4122" s="10" t="str">
        <f>IFERROR(VLOOKUP(C4122,参数表!A:D,4,0),"")</f>
        <v/>
      </c>
    </row>
    <row r="4123" spans="1:6">
      <c r="A4123" s="33" t="str">
        <f>COUNTIF($C$1:C4123,C4123)&amp;C4123</f>
        <v>0</v>
      </c>
      <c r="D4123" s="40" t="str">
        <f>IFERROR(VLOOKUP(C4123,参数表!A:D,2,0),"")</f>
        <v/>
      </c>
      <c r="E4123" s="10" t="str">
        <f>IFERROR(VLOOKUP(C4123,参数表!A:D,3,0),"")</f>
        <v/>
      </c>
      <c r="F4123" s="10" t="str">
        <f>IFERROR(VLOOKUP(C4123,参数表!A:D,4,0),"")</f>
        <v/>
      </c>
    </row>
    <row r="4124" spans="1:6">
      <c r="A4124" s="33" t="str">
        <f>COUNTIF($C$1:C4124,C4124)&amp;C4124</f>
        <v>0</v>
      </c>
      <c r="D4124" s="40" t="str">
        <f>IFERROR(VLOOKUP(C4124,参数表!A:D,2,0),"")</f>
        <v/>
      </c>
      <c r="E4124" s="10" t="str">
        <f>IFERROR(VLOOKUP(C4124,参数表!A:D,3,0),"")</f>
        <v/>
      </c>
      <c r="F4124" s="10" t="str">
        <f>IFERROR(VLOOKUP(C4124,参数表!A:D,4,0),"")</f>
        <v/>
      </c>
    </row>
    <row r="4125" spans="1:6">
      <c r="A4125" s="33" t="str">
        <f>COUNTIF($C$1:C4125,C4125)&amp;C4125</f>
        <v>0</v>
      </c>
      <c r="D4125" s="40" t="str">
        <f>IFERROR(VLOOKUP(C4125,参数表!A:D,2,0),"")</f>
        <v/>
      </c>
      <c r="E4125" s="10" t="str">
        <f>IFERROR(VLOOKUP(C4125,参数表!A:D,3,0),"")</f>
        <v/>
      </c>
      <c r="F4125" s="10" t="str">
        <f>IFERROR(VLOOKUP(C4125,参数表!A:D,4,0),"")</f>
        <v/>
      </c>
    </row>
    <row r="4126" spans="1:6">
      <c r="A4126" s="33" t="str">
        <f>COUNTIF($C$1:C4126,C4126)&amp;C4126</f>
        <v>0</v>
      </c>
      <c r="D4126" s="40" t="str">
        <f>IFERROR(VLOOKUP(C4126,参数表!A:D,2,0),"")</f>
        <v/>
      </c>
      <c r="E4126" s="10" t="str">
        <f>IFERROR(VLOOKUP(C4126,参数表!A:D,3,0),"")</f>
        <v/>
      </c>
      <c r="F4126" s="10" t="str">
        <f>IFERROR(VLOOKUP(C4126,参数表!A:D,4,0),"")</f>
        <v/>
      </c>
    </row>
    <row r="4127" spans="1:6">
      <c r="A4127" s="33" t="str">
        <f>COUNTIF($C$1:C4127,C4127)&amp;C4127</f>
        <v>0</v>
      </c>
      <c r="D4127" s="40" t="str">
        <f>IFERROR(VLOOKUP(C4127,参数表!A:D,2,0),"")</f>
        <v/>
      </c>
      <c r="E4127" s="10" t="str">
        <f>IFERROR(VLOOKUP(C4127,参数表!A:D,3,0),"")</f>
        <v/>
      </c>
      <c r="F4127" s="10" t="str">
        <f>IFERROR(VLOOKUP(C4127,参数表!A:D,4,0),"")</f>
        <v/>
      </c>
    </row>
    <row r="4128" spans="1:6">
      <c r="A4128" s="33" t="str">
        <f>COUNTIF($C$1:C4128,C4128)&amp;C4128</f>
        <v>0</v>
      </c>
      <c r="D4128" s="40" t="str">
        <f>IFERROR(VLOOKUP(C4128,参数表!A:D,2,0),"")</f>
        <v/>
      </c>
      <c r="E4128" s="10" t="str">
        <f>IFERROR(VLOOKUP(C4128,参数表!A:D,3,0),"")</f>
        <v/>
      </c>
      <c r="F4128" s="10" t="str">
        <f>IFERROR(VLOOKUP(C4128,参数表!A:D,4,0),"")</f>
        <v/>
      </c>
    </row>
    <row r="4129" spans="1:6">
      <c r="A4129" s="33" t="str">
        <f>COUNTIF($C$1:C4129,C4129)&amp;C4129</f>
        <v>0</v>
      </c>
      <c r="D4129" s="40" t="str">
        <f>IFERROR(VLOOKUP(C4129,参数表!A:D,2,0),"")</f>
        <v/>
      </c>
      <c r="E4129" s="10" t="str">
        <f>IFERROR(VLOOKUP(C4129,参数表!A:D,3,0),"")</f>
        <v/>
      </c>
      <c r="F4129" s="10" t="str">
        <f>IFERROR(VLOOKUP(C4129,参数表!A:D,4,0),"")</f>
        <v/>
      </c>
    </row>
    <row r="4130" spans="1:6">
      <c r="A4130" s="33" t="str">
        <f>COUNTIF($C$1:C4130,C4130)&amp;C4130</f>
        <v>0</v>
      </c>
      <c r="D4130" s="40" t="str">
        <f>IFERROR(VLOOKUP(C4130,参数表!A:D,2,0),"")</f>
        <v/>
      </c>
      <c r="E4130" s="10" t="str">
        <f>IFERROR(VLOOKUP(C4130,参数表!A:D,3,0),"")</f>
        <v/>
      </c>
      <c r="F4130" s="10" t="str">
        <f>IFERROR(VLOOKUP(C4130,参数表!A:D,4,0),"")</f>
        <v/>
      </c>
    </row>
    <row r="4131" spans="1:6">
      <c r="A4131" s="33" t="str">
        <f>COUNTIF($C$1:C4131,C4131)&amp;C4131</f>
        <v>0</v>
      </c>
      <c r="D4131" s="40" t="str">
        <f>IFERROR(VLOOKUP(C4131,参数表!A:D,2,0),"")</f>
        <v/>
      </c>
      <c r="E4131" s="10" t="str">
        <f>IFERROR(VLOOKUP(C4131,参数表!A:D,3,0),"")</f>
        <v/>
      </c>
      <c r="F4131" s="10" t="str">
        <f>IFERROR(VLOOKUP(C4131,参数表!A:D,4,0),"")</f>
        <v/>
      </c>
    </row>
    <row r="4132" spans="1:6">
      <c r="A4132" s="33" t="str">
        <f>COUNTIF($C$1:C4132,C4132)&amp;C4132</f>
        <v>0</v>
      </c>
      <c r="D4132" s="40" t="str">
        <f>IFERROR(VLOOKUP(C4132,参数表!A:D,2,0),"")</f>
        <v/>
      </c>
      <c r="E4132" s="10" t="str">
        <f>IFERROR(VLOOKUP(C4132,参数表!A:D,3,0),"")</f>
        <v/>
      </c>
      <c r="F4132" s="10" t="str">
        <f>IFERROR(VLOOKUP(C4132,参数表!A:D,4,0),"")</f>
        <v/>
      </c>
    </row>
    <row r="4133" spans="1:6">
      <c r="A4133" s="33" t="str">
        <f>COUNTIF($C$1:C4133,C4133)&amp;C4133</f>
        <v>0</v>
      </c>
      <c r="D4133" s="40" t="str">
        <f>IFERROR(VLOOKUP(C4133,参数表!A:D,2,0),"")</f>
        <v/>
      </c>
      <c r="E4133" s="10" t="str">
        <f>IFERROR(VLOOKUP(C4133,参数表!A:D,3,0),"")</f>
        <v/>
      </c>
      <c r="F4133" s="10" t="str">
        <f>IFERROR(VLOOKUP(C4133,参数表!A:D,4,0),"")</f>
        <v/>
      </c>
    </row>
    <row r="4134" spans="1:6">
      <c r="A4134" s="33" t="str">
        <f>COUNTIF($C$1:C4134,C4134)&amp;C4134</f>
        <v>0</v>
      </c>
      <c r="D4134" s="40" t="str">
        <f>IFERROR(VLOOKUP(C4134,参数表!A:D,2,0),"")</f>
        <v/>
      </c>
      <c r="E4134" s="10" t="str">
        <f>IFERROR(VLOOKUP(C4134,参数表!A:D,3,0),"")</f>
        <v/>
      </c>
      <c r="F4134" s="10" t="str">
        <f>IFERROR(VLOOKUP(C4134,参数表!A:D,4,0),"")</f>
        <v/>
      </c>
    </row>
    <row r="4135" spans="1:6">
      <c r="A4135" s="33" t="str">
        <f>COUNTIF($C$1:C4135,C4135)&amp;C4135</f>
        <v>0</v>
      </c>
      <c r="D4135" s="40" t="str">
        <f>IFERROR(VLOOKUP(C4135,参数表!A:D,2,0),"")</f>
        <v/>
      </c>
      <c r="E4135" s="10" t="str">
        <f>IFERROR(VLOOKUP(C4135,参数表!A:D,3,0),"")</f>
        <v/>
      </c>
      <c r="F4135" s="10" t="str">
        <f>IFERROR(VLOOKUP(C4135,参数表!A:D,4,0),"")</f>
        <v/>
      </c>
    </row>
    <row r="4136" spans="1:6">
      <c r="A4136" s="33" t="str">
        <f>COUNTIF($C$1:C4136,C4136)&amp;C4136</f>
        <v>0</v>
      </c>
      <c r="D4136" s="40" t="str">
        <f>IFERROR(VLOOKUP(C4136,参数表!A:D,2,0),"")</f>
        <v/>
      </c>
      <c r="E4136" s="10" t="str">
        <f>IFERROR(VLOOKUP(C4136,参数表!A:D,3,0),"")</f>
        <v/>
      </c>
      <c r="F4136" s="10" t="str">
        <f>IFERROR(VLOOKUP(C4136,参数表!A:D,4,0),"")</f>
        <v/>
      </c>
    </row>
    <row r="4137" spans="1:6">
      <c r="A4137" s="33" t="str">
        <f>COUNTIF($C$1:C4137,C4137)&amp;C4137</f>
        <v>0</v>
      </c>
      <c r="D4137" s="40" t="str">
        <f>IFERROR(VLOOKUP(C4137,参数表!A:D,2,0),"")</f>
        <v/>
      </c>
      <c r="E4137" s="10" t="str">
        <f>IFERROR(VLOOKUP(C4137,参数表!A:D,3,0),"")</f>
        <v/>
      </c>
      <c r="F4137" s="10" t="str">
        <f>IFERROR(VLOOKUP(C4137,参数表!A:D,4,0),"")</f>
        <v/>
      </c>
    </row>
    <row r="4138" spans="1:6">
      <c r="A4138" s="33" t="str">
        <f>COUNTIF($C$1:C4138,C4138)&amp;C4138</f>
        <v>0</v>
      </c>
      <c r="D4138" s="40" t="str">
        <f>IFERROR(VLOOKUP(C4138,参数表!A:D,2,0),"")</f>
        <v/>
      </c>
      <c r="E4138" s="10" t="str">
        <f>IFERROR(VLOOKUP(C4138,参数表!A:D,3,0),"")</f>
        <v/>
      </c>
      <c r="F4138" s="10" t="str">
        <f>IFERROR(VLOOKUP(C4138,参数表!A:D,4,0),"")</f>
        <v/>
      </c>
    </row>
    <row r="4139" spans="1:6">
      <c r="A4139" s="33" t="str">
        <f>COUNTIF($C$1:C4139,C4139)&amp;C4139</f>
        <v>0</v>
      </c>
      <c r="D4139" s="40" t="str">
        <f>IFERROR(VLOOKUP(C4139,参数表!A:D,2,0),"")</f>
        <v/>
      </c>
      <c r="E4139" s="10" t="str">
        <f>IFERROR(VLOOKUP(C4139,参数表!A:D,3,0),"")</f>
        <v/>
      </c>
      <c r="F4139" s="10" t="str">
        <f>IFERROR(VLOOKUP(C4139,参数表!A:D,4,0),"")</f>
        <v/>
      </c>
    </row>
    <row r="4140" spans="1:6">
      <c r="A4140" s="33" t="str">
        <f>COUNTIF($C$1:C4140,C4140)&amp;C4140</f>
        <v>0</v>
      </c>
      <c r="D4140" s="40" t="str">
        <f>IFERROR(VLOOKUP(C4140,参数表!A:D,2,0),"")</f>
        <v/>
      </c>
      <c r="E4140" s="10" t="str">
        <f>IFERROR(VLOOKUP(C4140,参数表!A:D,3,0),"")</f>
        <v/>
      </c>
      <c r="F4140" s="10" t="str">
        <f>IFERROR(VLOOKUP(C4140,参数表!A:D,4,0),"")</f>
        <v/>
      </c>
    </row>
    <row r="4141" spans="1:6">
      <c r="A4141" s="33" t="str">
        <f>COUNTIF($C$1:C4141,C4141)&amp;C4141</f>
        <v>0</v>
      </c>
      <c r="D4141" s="40" t="str">
        <f>IFERROR(VLOOKUP(C4141,参数表!A:D,2,0),"")</f>
        <v/>
      </c>
      <c r="E4141" s="10" t="str">
        <f>IFERROR(VLOOKUP(C4141,参数表!A:D,3,0),"")</f>
        <v/>
      </c>
      <c r="F4141" s="10" t="str">
        <f>IFERROR(VLOOKUP(C4141,参数表!A:D,4,0),"")</f>
        <v/>
      </c>
    </row>
    <row r="4142" spans="1:6">
      <c r="A4142" s="33" t="str">
        <f>COUNTIF($C$1:C4142,C4142)&amp;C4142</f>
        <v>0</v>
      </c>
      <c r="D4142" s="40" t="str">
        <f>IFERROR(VLOOKUP(C4142,参数表!A:D,2,0),"")</f>
        <v/>
      </c>
      <c r="E4142" s="10" t="str">
        <f>IFERROR(VLOOKUP(C4142,参数表!A:D,3,0),"")</f>
        <v/>
      </c>
      <c r="F4142" s="10" t="str">
        <f>IFERROR(VLOOKUP(C4142,参数表!A:D,4,0),"")</f>
        <v/>
      </c>
    </row>
    <row r="4143" spans="1:6">
      <c r="A4143" s="33" t="str">
        <f>COUNTIF($C$1:C4143,C4143)&amp;C4143</f>
        <v>0</v>
      </c>
      <c r="D4143" s="40" t="str">
        <f>IFERROR(VLOOKUP(C4143,参数表!A:D,2,0),"")</f>
        <v/>
      </c>
      <c r="E4143" s="10" t="str">
        <f>IFERROR(VLOOKUP(C4143,参数表!A:D,3,0),"")</f>
        <v/>
      </c>
      <c r="F4143" s="10" t="str">
        <f>IFERROR(VLOOKUP(C4143,参数表!A:D,4,0),"")</f>
        <v/>
      </c>
    </row>
    <row r="4144" spans="1:6">
      <c r="A4144" s="33" t="str">
        <f>COUNTIF($C$1:C4144,C4144)&amp;C4144</f>
        <v>0</v>
      </c>
      <c r="D4144" s="40" t="str">
        <f>IFERROR(VLOOKUP(C4144,参数表!A:D,2,0),"")</f>
        <v/>
      </c>
      <c r="E4144" s="10" t="str">
        <f>IFERROR(VLOOKUP(C4144,参数表!A:D,3,0),"")</f>
        <v/>
      </c>
      <c r="F4144" s="10" t="str">
        <f>IFERROR(VLOOKUP(C4144,参数表!A:D,4,0),"")</f>
        <v/>
      </c>
    </row>
    <row r="4145" spans="1:6">
      <c r="A4145" s="33" t="str">
        <f>COUNTIF($C$1:C4145,C4145)&amp;C4145</f>
        <v>0</v>
      </c>
      <c r="D4145" s="40" t="str">
        <f>IFERROR(VLOOKUP(C4145,参数表!A:D,2,0),"")</f>
        <v/>
      </c>
      <c r="E4145" s="10" t="str">
        <f>IFERROR(VLOOKUP(C4145,参数表!A:D,3,0),"")</f>
        <v/>
      </c>
      <c r="F4145" s="10" t="str">
        <f>IFERROR(VLOOKUP(C4145,参数表!A:D,4,0),"")</f>
        <v/>
      </c>
    </row>
    <row r="4146" spans="1:6">
      <c r="A4146" s="33" t="str">
        <f>COUNTIF($C$1:C4146,C4146)&amp;C4146</f>
        <v>0</v>
      </c>
      <c r="D4146" s="40" t="str">
        <f>IFERROR(VLOOKUP(C4146,参数表!A:D,2,0),"")</f>
        <v/>
      </c>
      <c r="E4146" s="10" t="str">
        <f>IFERROR(VLOOKUP(C4146,参数表!A:D,3,0),"")</f>
        <v/>
      </c>
      <c r="F4146" s="10" t="str">
        <f>IFERROR(VLOOKUP(C4146,参数表!A:D,4,0),"")</f>
        <v/>
      </c>
    </row>
    <row r="4147" spans="1:6">
      <c r="A4147" s="33" t="str">
        <f>COUNTIF($C$1:C4147,C4147)&amp;C4147</f>
        <v>0</v>
      </c>
      <c r="D4147" s="40" t="str">
        <f>IFERROR(VLOOKUP(C4147,参数表!A:D,2,0),"")</f>
        <v/>
      </c>
      <c r="E4147" s="10" t="str">
        <f>IFERROR(VLOOKUP(C4147,参数表!A:D,3,0),"")</f>
        <v/>
      </c>
      <c r="F4147" s="10" t="str">
        <f>IFERROR(VLOOKUP(C4147,参数表!A:D,4,0),"")</f>
        <v/>
      </c>
    </row>
    <row r="4148" spans="1:6">
      <c r="A4148" s="33" t="str">
        <f>COUNTIF($C$1:C4148,C4148)&amp;C4148</f>
        <v>0</v>
      </c>
      <c r="D4148" s="40" t="str">
        <f>IFERROR(VLOOKUP(C4148,参数表!A:D,2,0),"")</f>
        <v/>
      </c>
      <c r="E4148" s="10" t="str">
        <f>IFERROR(VLOOKUP(C4148,参数表!A:D,3,0),"")</f>
        <v/>
      </c>
      <c r="F4148" s="10" t="str">
        <f>IFERROR(VLOOKUP(C4148,参数表!A:D,4,0),"")</f>
        <v/>
      </c>
    </row>
    <row r="4149" spans="1:6">
      <c r="A4149" s="33" t="str">
        <f>COUNTIF($C$1:C4149,C4149)&amp;C4149</f>
        <v>0</v>
      </c>
      <c r="D4149" s="40" t="str">
        <f>IFERROR(VLOOKUP(C4149,参数表!A:D,2,0),"")</f>
        <v/>
      </c>
      <c r="E4149" s="10" t="str">
        <f>IFERROR(VLOOKUP(C4149,参数表!A:D,3,0),"")</f>
        <v/>
      </c>
      <c r="F4149" s="10" t="str">
        <f>IFERROR(VLOOKUP(C4149,参数表!A:D,4,0),"")</f>
        <v/>
      </c>
    </row>
    <row r="4150" spans="1:6">
      <c r="A4150" s="33" t="str">
        <f>COUNTIF($C$1:C4150,C4150)&amp;C4150</f>
        <v>0</v>
      </c>
      <c r="D4150" s="40" t="str">
        <f>IFERROR(VLOOKUP(C4150,参数表!A:D,2,0),"")</f>
        <v/>
      </c>
      <c r="E4150" s="10" t="str">
        <f>IFERROR(VLOOKUP(C4150,参数表!A:D,3,0),"")</f>
        <v/>
      </c>
      <c r="F4150" s="10" t="str">
        <f>IFERROR(VLOOKUP(C4150,参数表!A:D,4,0),"")</f>
        <v/>
      </c>
    </row>
    <row r="4151" spans="1:6">
      <c r="A4151" s="33" t="str">
        <f>COUNTIF($C$1:C4151,C4151)&amp;C4151</f>
        <v>0</v>
      </c>
      <c r="D4151" s="40" t="str">
        <f>IFERROR(VLOOKUP(C4151,参数表!A:D,2,0),"")</f>
        <v/>
      </c>
      <c r="E4151" s="10" t="str">
        <f>IFERROR(VLOOKUP(C4151,参数表!A:D,3,0),"")</f>
        <v/>
      </c>
      <c r="F4151" s="10" t="str">
        <f>IFERROR(VLOOKUP(C4151,参数表!A:D,4,0),"")</f>
        <v/>
      </c>
    </row>
    <row r="4152" spans="1:6">
      <c r="A4152" s="33" t="str">
        <f>COUNTIF($C$1:C4152,C4152)&amp;C4152</f>
        <v>0</v>
      </c>
      <c r="D4152" s="40" t="str">
        <f>IFERROR(VLOOKUP(C4152,参数表!A:D,2,0),"")</f>
        <v/>
      </c>
      <c r="E4152" s="10" t="str">
        <f>IFERROR(VLOOKUP(C4152,参数表!A:D,3,0),"")</f>
        <v/>
      </c>
      <c r="F4152" s="10" t="str">
        <f>IFERROR(VLOOKUP(C4152,参数表!A:D,4,0),"")</f>
        <v/>
      </c>
    </row>
    <row r="4153" spans="1:6">
      <c r="A4153" s="33" t="str">
        <f>COUNTIF($C$1:C4153,C4153)&amp;C4153</f>
        <v>0</v>
      </c>
      <c r="D4153" s="40" t="str">
        <f>IFERROR(VLOOKUP(C4153,参数表!A:D,2,0),"")</f>
        <v/>
      </c>
      <c r="E4153" s="10" t="str">
        <f>IFERROR(VLOOKUP(C4153,参数表!A:D,3,0),"")</f>
        <v/>
      </c>
      <c r="F4153" s="10" t="str">
        <f>IFERROR(VLOOKUP(C4153,参数表!A:D,4,0),"")</f>
        <v/>
      </c>
    </row>
    <row r="4154" spans="1:6">
      <c r="A4154" s="33" t="str">
        <f>COUNTIF($C$1:C4154,C4154)&amp;C4154</f>
        <v>0</v>
      </c>
      <c r="D4154" s="40" t="str">
        <f>IFERROR(VLOOKUP(C4154,参数表!A:D,2,0),"")</f>
        <v/>
      </c>
      <c r="E4154" s="10" t="str">
        <f>IFERROR(VLOOKUP(C4154,参数表!A:D,3,0),"")</f>
        <v/>
      </c>
      <c r="F4154" s="10" t="str">
        <f>IFERROR(VLOOKUP(C4154,参数表!A:D,4,0),"")</f>
        <v/>
      </c>
    </row>
    <row r="4155" spans="1:6">
      <c r="A4155" s="33" t="str">
        <f>COUNTIF($C$1:C4155,C4155)&amp;C4155</f>
        <v>0</v>
      </c>
      <c r="D4155" s="40" t="str">
        <f>IFERROR(VLOOKUP(C4155,参数表!A:D,2,0),"")</f>
        <v/>
      </c>
      <c r="E4155" s="10" t="str">
        <f>IFERROR(VLOOKUP(C4155,参数表!A:D,3,0),"")</f>
        <v/>
      </c>
      <c r="F4155" s="10" t="str">
        <f>IFERROR(VLOOKUP(C4155,参数表!A:D,4,0),"")</f>
        <v/>
      </c>
    </row>
    <row r="4156" spans="1:6">
      <c r="A4156" s="33" t="str">
        <f>COUNTIF($C$1:C4156,C4156)&amp;C4156</f>
        <v>0</v>
      </c>
      <c r="D4156" s="40" t="str">
        <f>IFERROR(VLOOKUP(C4156,参数表!A:D,2,0),"")</f>
        <v/>
      </c>
      <c r="E4156" s="10" t="str">
        <f>IFERROR(VLOOKUP(C4156,参数表!A:D,3,0),"")</f>
        <v/>
      </c>
      <c r="F4156" s="10" t="str">
        <f>IFERROR(VLOOKUP(C4156,参数表!A:D,4,0),"")</f>
        <v/>
      </c>
    </row>
    <row r="4157" spans="1:6">
      <c r="A4157" s="33" t="str">
        <f>COUNTIF($C$1:C4157,C4157)&amp;C4157</f>
        <v>0</v>
      </c>
      <c r="D4157" s="40" t="str">
        <f>IFERROR(VLOOKUP(C4157,参数表!A:D,2,0),"")</f>
        <v/>
      </c>
      <c r="E4157" s="10" t="str">
        <f>IFERROR(VLOOKUP(C4157,参数表!A:D,3,0),"")</f>
        <v/>
      </c>
      <c r="F4157" s="10" t="str">
        <f>IFERROR(VLOOKUP(C4157,参数表!A:D,4,0),"")</f>
        <v/>
      </c>
    </row>
    <row r="4158" spans="1:6">
      <c r="A4158" s="33" t="str">
        <f>COUNTIF($C$1:C4158,C4158)&amp;C4158</f>
        <v>0</v>
      </c>
      <c r="D4158" s="40" t="str">
        <f>IFERROR(VLOOKUP(C4158,参数表!A:D,2,0),"")</f>
        <v/>
      </c>
      <c r="E4158" s="10" t="str">
        <f>IFERROR(VLOOKUP(C4158,参数表!A:D,3,0),"")</f>
        <v/>
      </c>
      <c r="F4158" s="10" t="str">
        <f>IFERROR(VLOOKUP(C4158,参数表!A:D,4,0),"")</f>
        <v/>
      </c>
    </row>
    <row r="4159" spans="1:6">
      <c r="A4159" s="33" t="str">
        <f>COUNTIF($C$1:C4159,C4159)&amp;C4159</f>
        <v>0</v>
      </c>
      <c r="D4159" s="40" t="str">
        <f>IFERROR(VLOOKUP(C4159,参数表!A:D,2,0),"")</f>
        <v/>
      </c>
      <c r="E4159" s="10" t="str">
        <f>IFERROR(VLOOKUP(C4159,参数表!A:D,3,0),"")</f>
        <v/>
      </c>
      <c r="F4159" s="10" t="str">
        <f>IFERROR(VLOOKUP(C4159,参数表!A:D,4,0),"")</f>
        <v/>
      </c>
    </row>
    <row r="4160" spans="1:6">
      <c r="A4160" s="33" t="str">
        <f>COUNTIF($C$1:C4160,C4160)&amp;C4160</f>
        <v>0</v>
      </c>
      <c r="D4160" s="40" t="str">
        <f>IFERROR(VLOOKUP(C4160,参数表!A:D,2,0),"")</f>
        <v/>
      </c>
      <c r="E4160" s="10" t="str">
        <f>IFERROR(VLOOKUP(C4160,参数表!A:D,3,0),"")</f>
        <v/>
      </c>
      <c r="F4160" s="10" t="str">
        <f>IFERROR(VLOOKUP(C4160,参数表!A:D,4,0),"")</f>
        <v/>
      </c>
    </row>
    <row r="4161" spans="1:6">
      <c r="A4161" s="33" t="str">
        <f>COUNTIF($C$1:C4161,C4161)&amp;C4161</f>
        <v>0</v>
      </c>
      <c r="D4161" s="40" t="str">
        <f>IFERROR(VLOOKUP(C4161,参数表!A:D,2,0),"")</f>
        <v/>
      </c>
      <c r="E4161" s="10" t="str">
        <f>IFERROR(VLOOKUP(C4161,参数表!A:D,3,0),"")</f>
        <v/>
      </c>
      <c r="F4161" s="10" t="str">
        <f>IFERROR(VLOOKUP(C4161,参数表!A:D,4,0),"")</f>
        <v/>
      </c>
    </row>
    <row r="4162" spans="1:6">
      <c r="A4162" s="33" t="str">
        <f>COUNTIF($C$1:C4162,C4162)&amp;C4162</f>
        <v>0</v>
      </c>
      <c r="D4162" s="40" t="str">
        <f>IFERROR(VLOOKUP(C4162,参数表!A:D,2,0),"")</f>
        <v/>
      </c>
      <c r="E4162" s="10" t="str">
        <f>IFERROR(VLOOKUP(C4162,参数表!A:D,3,0),"")</f>
        <v/>
      </c>
      <c r="F4162" s="10" t="str">
        <f>IFERROR(VLOOKUP(C4162,参数表!A:D,4,0),"")</f>
        <v/>
      </c>
    </row>
    <row r="4163" spans="1:6">
      <c r="A4163" s="33" t="str">
        <f>COUNTIF($C$1:C4163,C4163)&amp;C4163</f>
        <v>0</v>
      </c>
      <c r="D4163" s="40" t="str">
        <f>IFERROR(VLOOKUP(C4163,参数表!A:D,2,0),"")</f>
        <v/>
      </c>
      <c r="E4163" s="10" t="str">
        <f>IFERROR(VLOOKUP(C4163,参数表!A:D,3,0),"")</f>
        <v/>
      </c>
      <c r="F4163" s="10" t="str">
        <f>IFERROR(VLOOKUP(C4163,参数表!A:D,4,0),"")</f>
        <v/>
      </c>
    </row>
    <row r="4164" spans="1:6">
      <c r="A4164" s="33" t="str">
        <f>COUNTIF($C$1:C4164,C4164)&amp;C4164</f>
        <v>0</v>
      </c>
      <c r="D4164" s="40" t="str">
        <f>IFERROR(VLOOKUP(C4164,参数表!A:D,2,0),"")</f>
        <v/>
      </c>
      <c r="E4164" s="10" t="str">
        <f>IFERROR(VLOOKUP(C4164,参数表!A:D,3,0),"")</f>
        <v/>
      </c>
      <c r="F4164" s="10" t="str">
        <f>IFERROR(VLOOKUP(C4164,参数表!A:D,4,0),"")</f>
        <v/>
      </c>
    </row>
    <row r="4165" spans="1:6">
      <c r="A4165" s="33" t="str">
        <f>COUNTIF($C$1:C4165,C4165)&amp;C4165</f>
        <v>0</v>
      </c>
      <c r="D4165" s="40" t="str">
        <f>IFERROR(VLOOKUP(C4165,参数表!A:D,2,0),"")</f>
        <v/>
      </c>
      <c r="E4165" s="10" t="str">
        <f>IFERROR(VLOOKUP(C4165,参数表!A:D,3,0),"")</f>
        <v/>
      </c>
      <c r="F4165" s="10" t="str">
        <f>IFERROR(VLOOKUP(C4165,参数表!A:D,4,0),"")</f>
        <v/>
      </c>
    </row>
    <row r="4166" spans="1:6">
      <c r="A4166" s="33" t="str">
        <f>COUNTIF($C$1:C4166,C4166)&amp;C4166</f>
        <v>0</v>
      </c>
      <c r="D4166" s="40" t="str">
        <f>IFERROR(VLOOKUP(C4166,参数表!A:D,2,0),"")</f>
        <v/>
      </c>
      <c r="E4166" s="10" t="str">
        <f>IFERROR(VLOOKUP(C4166,参数表!A:D,3,0),"")</f>
        <v/>
      </c>
      <c r="F4166" s="10" t="str">
        <f>IFERROR(VLOOKUP(C4166,参数表!A:D,4,0),"")</f>
        <v/>
      </c>
    </row>
    <row r="4167" spans="1:6">
      <c r="A4167" s="33" t="str">
        <f>COUNTIF($C$1:C4167,C4167)&amp;C4167</f>
        <v>0</v>
      </c>
      <c r="D4167" s="40" t="str">
        <f>IFERROR(VLOOKUP(C4167,参数表!A:D,2,0),"")</f>
        <v/>
      </c>
      <c r="E4167" s="10" t="str">
        <f>IFERROR(VLOOKUP(C4167,参数表!A:D,3,0),"")</f>
        <v/>
      </c>
      <c r="F4167" s="10" t="str">
        <f>IFERROR(VLOOKUP(C4167,参数表!A:D,4,0),"")</f>
        <v/>
      </c>
    </row>
    <row r="4168" spans="1:6">
      <c r="A4168" s="33" t="str">
        <f>COUNTIF($C$1:C4168,C4168)&amp;C4168</f>
        <v>0</v>
      </c>
      <c r="D4168" s="40" t="str">
        <f>IFERROR(VLOOKUP(C4168,参数表!A:D,2,0),"")</f>
        <v/>
      </c>
      <c r="E4168" s="10" t="str">
        <f>IFERROR(VLOOKUP(C4168,参数表!A:D,3,0),"")</f>
        <v/>
      </c>
      <c r="F4168" s="10" t="str">
        <f>IFERROR(VLOOKUP(C4168,参数表!A:D,4,0),"")</f>
        <v/>
      </c>
    </row>
    <row r="4169" spans="1:6">
      <c r="A4169" s="33" t="str">
        <f>COUNTIF($C$1:C4169,C4169)&amp;C4169</f>
        <v>0</v>
      </c>
      <c r="D4169" s="40" t="str">
        <f>IFERROR(VLOOKUP(C4169,参数表!A:D,2,0),"")</f>
        <v/>
      </c>
      <c r="E4169" s="10" t="str">
        <f>IFERROR(VLOOKUP(C4169,参数表!A:D,3,0),"")</f>
        <v/>
      </c>
      <c r="F4169" s="10" t="str">
        <f>IFERROR(VLOOKUP(C4169,参数表!A:D,4,0),"")</f>
        <v/>
      </c>
    </row>
    <row r="4170" spans="1:6">
      <c r="A4170" s="33" t="str">
        <f>COUNTIF($C$1:C4170,C4170)&amp;C4170</f>
        <v>0</v>
      </c>
      <c r="D4170" s="40" t="str">
        <f>IFERROR(VLOOKUP(C4170,参数表!A:D,2,0),"")</f>
        <v/>
      </c>
      <c r="E4170" s="10" t="str">
        <f>IFERROR(VLOOKUP(C4170,参数表!A:D,3,0),"")</f>
        <v/>
      </c>
      <c r="F4170" s="10" t="str">
        <f>IFERROR(VLOOKUP(C4170,参数表!A:D,4,0),"")</f>
        <v/>
      </c>
    </row>
    <row r="4171" spans="1:6">
      <c r="A4171" s="33" t="str">
        <f>COUNTIF($C$1:C4171,C4171)&amp;C4171</f>
        <v>0</v>
      </c>
      <c r="D4171" s="40" t="str">
        <f>IFERROR(VLOOKUP(C4171,参数表!A:D,2,0),"")</f>
        <v/>
      </c>
      <c r="E4171" s="10" t="str">
        <f>IFERROR(VLOOKUP(C4171,参数表!A:D,3,0),"")</f>
        <v/>
      </c>
      <c r="F4171" s="10" t="str">
        <f>IFERROR(VLOOKUP(C4171,参数表!A:D,4,0),"")</f>
        <v/>
      </c>
    </row>
    <row r="4172" spans="1:6">
      <c r="A4172" s="33" t="str">
        <f>COUNTIF($C$1:C4172,C4172)&amp;C4172</f>
        <v>0</v>
      </c>
      <c r="D4172" s="40" t="str">
        <f>IFERROR(VLOOKUP(C4172,参数表!A:D,2,0),"")</f>
        <v/>
      </c>
      <c r="E4172" s="10" t="str">
        <f>IFERROR(VLOOKUP(C4172,参数表!A:D,3,0),"")</f>
        <v/>
      </c>
      <c r="F4172" s="10" t="str">
        <f>IFERROR(VLOOKUP(C4172,参数表!A:D,4,0),"")</f>
        <v/>
      </c>
    </row>
    <row r="4173" spans="1:6">
      <c r="A4173" s="33" t="str">
        <f>COUNTIF($C$1:C4173,C4173)&amp;C4173</f>
        <v>0</v>
      </c>
      <c r="D4173" s="40" t="str">
        <f>IFERROR(VLOOKUP(C4173,参数表!A:D,2,0),"")</f>
        <v/>
      </c>
      <c r="E4173" s="10" t="str">
        <f>IFERROR(VLOOKUP(C4173,参数表!A:D,3,0),"")</f>
        <v/>
      </c>
      <c r="F4173" s="10" t="str">
        <f>IFERROR(VLOOKUP(C4173,参数表!A:D,4,0),"")</f>
        <v/>
      </c>
    </row>
    <row r="4174" spans="1:6">
      <c r="A4174" s="33" t="str">
        <f>COUNTIF($C$1:C4174,C4174)&amp;C4174</f>
        <v>0</v>
      </c>
      <c r="D4174" s="40" t="str">
        <f>IFERROR(VLOOKUP(C4174,参数表!A:D,2,0),"")</f>
        <v/>
      </c>
      <c r="E4174" s="10" t="str">
        <f>IFERROR(VLOOKUP(C4174,参数表!A:D,3,0),"")</f>
        <v/>
      </c>
      <c r="F4174" s="10" t="str">
        <f>IFERROR(VLOOKUP(C4174,参数表!A:D,4,0),"")</f>
        <v/>
      </c>
    </row>
    <row r="4175" spans="1:6">
      <c r="A4175" s="33" t="str">
        <f>COUNTIF($C$1:C4175,C4175)&amp;C4175</f>
        <v>0</v>
      </c>
      <c r="D4175" s="40" t="str">
        <f>IFERROR(VLOOKUP(C4175,参数表!A:D,2,0),"")</f>
        <v/>
      </c>
      <c r="E4175" s="10" t="str">
        <f>IFERROR(VLOOKUP(C4175,参数表!A:D,3,0),"")</f>
        <v/>
      </c>
      <c r="F4175" s="10" t="str">
        <f>IFERROR(VLOOKUP(C4175,参数表!A:D,4,0),"")</f>
        <v/>
      </c>
    </row>
    <row r="4176" spans="1:6">
      <c r="A4176" s="33" t="str">
        <f>COUNTIF($C$1:C4176,C4176)&amp;C4176</f>
        <v>0</v>
      </c>
      <c r="D4176" s="40" t="str">
        <f>IFERROR(VLOOKUP(C4176,参数表!A:D,2,0),"")</f>
        <v/>
      </c>
      <c r="E4176" s="10" t="str">
        <f>IFERROR(VLOOKUP(C4176,参数表!A:D,3,0),"")</f>
        <v/>
      </c>
      <c r="F4176" s="10" t="str">
        <f>IFERROR(VLOOKUP(C4176,参数表!A:D,4,0),"")</f>
        <v/>
      </c>
    </row>
    <row r="4177" spans="1:6">
      <c r="A4177" s="33" t="str">
        <f>COUNTIF($C$1:C4177,C4177)&amp;C4177</f>
        <v>0</v>
      </c>
      <c r="D4177" s="40" t="str">
        <f>IFERROR(VLOOKUP(C4177,参数表!A:D,2,0),"")</f>
        <v/>
      </c>
      <c r="E4177" s="10" t="str">
        <f>IFERROR(VLOOKUP(C4177,参数表!A:D,3,0),"")</f>
        <v/>
      </c>
      <c r="F4177" s="10" t="str">
        <f>IFERROR(VLOOKUP(C4177,参数表!A:D,4,0),"")</f>
        <v/>
      </c>
    </row>
    <row r="4178" spans="1:6">
      <c r="A4178" s="33" t="str">
        <f>COUNTIF($C$1:C4178,C4178)&amp;C4178</f>
        <v>0</v>
      </c>
      <c r="D4178" s="40" t="str">
        <f>IFERROR(VLOOKUP(C4178,参数表!A:D,2,0),"")</f>
        <v/>
      </c>
      <c r="E4178" s="10" t="str">
        <f>IFERROR(VLOOKUP(C4178,参数表!A:D,3,0),"")</f>
        <v/>
      </c>
      <c r="F4178" s="10" t="str">
        <f>IFERROR(VLOOKUP(C4178,参数表!A:D,4,0),"")</f>
        <v/>
      </c>
    </row>
    <row r="4179" spans="1:6">
      <c r="A4179" s="33" t="str">
        <f>COUNTIF($C$1:C4179,C4179)&amp;C4179</f>
        <v>0</v>
      </c>
      <c r="D4179" s="40" t="str">
        <f>IFERROR(VLOOKUP(C4179,参数表!A:D,2,0),"")</f>
        <v/>
      </c>
      <c r="E4179" s="10" t="str">
        <f>IFERROR(VLOOKUP(C4179,参数表!A:D,3,0),"")</f>
        <v/>
      </c>
      <c r="F4179" s="10" t="str">
        <f>IFERROR(VLOOKUP(C4179,参数表!A:D,4,0),"")</f>
        <v/>
      </c>
    </row>
    <row r="4180" spans="1:6">
      <c r="A4180" s="33" t="str">
        <f>COUNTIF($C$1:C4180,C4180)&amp;C4180</f>
        <v>0</v>
      </c>
      <c r="D4180" s="40" t="str">
        <f>IFERROR(VLOOKUP(C4180,参数表!A:D,2,0),"")</f>
        <v/>
      </c>
      <c r="E4180" s="10" t="str">
        <f>IFERROR(VLOOKUP(C4180,参数表!A:D,3,0),"")</f>
        <v/>
      </c>
      <c r="F4180" s="10" t="str">
        <f>IFERROR(VLOOKUP(C4180,参数表!A:D,4,0),"")</f>
        <v/>
      </c>
    </row>
    <row r="4181" spans="1:6">
      <c r="A4181" s="33" t="str">
        <f>COUNTIF($C$1:C4181,C4181)&amp;C4181</f>
        <v>0</v>
      </c>
      <c r="D4181" s="40" t="str">
        <f>IFERROR(VLOOKUP(C4181,参数表!A:D,2,0),"")</f>
        <v/>
      </c>
      <c r="E4181" s="10" t="str">
        <f>IFERROR(VLOOKUP(C4181,参数表!A:D,3,0),"")</f>
        <v/>
      </c>
      <c r="F4181" s="10" t="str">
        <f>IFERROR(VLOOKUP(C4181,参数表!A:D,4,0),"")</f>
        <v/>
      </c>
    </row>
    <row r="4182" spans="1:6">
      <c r="A4182" s="33" t="str">
        <f>COUNTIF($C$1:C4182,C4182)&amp;C4182</f>
        <v>0</v>
      </c>
      <c r="D4182" s="40" t="str">
        <f>IFERROR(VLOOKUP(C4182,参数表!A:D,2,0),"")</f>
        <v/>
      </c>
      <c r="E4182" s="10" t="str">
        <f>IFERROR(VLOOKUP(C4182,参数表!A:D,3,0),"")</f>
        <v/>
      </c>
      <c r="F4182" s="10" t="str">
        <f>IFERROR(VLOOKUP(C4182,参数表!A:D,4,0),"")</f>
        <v/>
      </c>
    </row>
    <row r="4183" spans="1:6">
      <c r="A4183" s="33" t="str">
        <f>COUNTIF($C$1:C4183,C4183)&amp;C4183</f>
        <v>0</v>
      </c>
      <c r="D4183" s="40" t="str">
        <f>IFERROR(VLOOKUP(C4183,参数表!A:D,2,0),"")</f>
        <v/>
      </c>
      <c r="E4183" s="10" t="str">
        <f>IFERROR(VLOOKUP(C4183,参数表!A:D,3,0),"")</f>
        <v/>
      </c>
      <c r="F4183" s="10" t="str">
        <f>IFERROR(VLOOKUP(C4183,参数表!A:D,4,0),"")</f>
        <v/>
      </c>
    </row>
    <row r="4184" spans="1:6">
      <c r="A4184" s="33" t="str">
        <f>COUNTIF($C$1:C4184,C4184)&amp;C4184</f>
        <v>0</v>
      </c>
      <c r="D4184" s="40" t="str">
        <f>IFERROR(VLOOKUP(C4184,参数表!A:D,2,0),"")</f>
        <v/>
      </c>
      <c r="E4184" s="10" t="str">
        <f>IFERROR(VLOOKUP(C4184,参数表!A:D,3,0),"")</f>
        <v/>
      </c>
      <c r="F4184" s="10" t="str">
        <f>IFERROR(VLOOKUP(C4184,参数表!A:D,4,0),"")</f>
        <v/>
      </c>
    </row>
    <row r="4185" spans="1:6">
      <c r="A4185" s="33" t="str">
        <f>COUNTIF($C$1:C4185,C4185)&amp;C4185</f>
        <v>0</v>
      </c>
      <c r="D4185" s="40" t="str">
        <f>IFERROR(VLOOKUP(C4185,参数表!A:D,2,0),"")</f>
        <v/>
      </c>
      <c r="E4185" s="10" t="str">
        <f>IFERROR(VLOOKUP(C4185,参数表!A:D,3,0),"")</f>
        <v/>
      </c>
      <c r="F4185" s="10" t="str">
        <f>IFERROR(VLOOKUP(C4185,参数表!A:D,4,0),"")</f>
        <v/>
      </c>
    </row>
    <row r="4186" spans="1:6">
      <c r="A4186" s="33" t="str">
        <f>COUNTIF($C$1:C4186,C4186)&amp;C4186</f>
        <v>0</v>
      </c>
      <c r="D4186" s="40" t="str">
        <f>IFERROR(VLOOKUP(C4186,参数表!A:D,2,0),"")</f>
        <v/>
      </c>
      <c r="E4186" s="10" t="str">
        <f>IFERROR(VLOOKUP(C4186,参数表!A:D,3,0),"")</f>
        <v/>
      </c>
      <c r="F4186" s="10" t="str">
        <f>IFERROR(VLOOKUP(C4186,参数表!A:D,4,0),"")</f>
        <v/>
      </c>
    </row>
    <row r="4187" spans="1:6">
      <c r="A4187" s="33" t="str">
        <f>COUNTIF($C$1:C4187,C4187)&amp;C4187</f>
        <v>0</v>
      </c>
      <c r="D4187" s="40" t="str">
        <f>IFERROR(VLOOKUP(C4187,参数表!A:D,2,0),"")</f>
        <v/>
      </c>
      <c r="E4187" s="10" t="str">
        <f>IFERROR(VLOOKUP(C4187,参数表!A:D,3,0),"")</f>
        <v/>
      </c>
      <c r="F4187" s="10" t="str">
        <f>IFERROR(VLOOKUP(C4187,参数表!A:D,4,0),"")</f>
        <v/>
      </c>
    </row>
    <row r="4188" spans="1:6">
      <c r="A4188" s="33" t="str">
        <f>COUNTIF($C$1:C4188,C4188)&amp;C4188</f>
        <v>0</v>
      </c>
      <c r="D4188" s="40" t="str">
        <f>IFERROR(VLOOKUP(C4188,参数表!A:D,2,0),"")</f>
        <v/>
      </c>
      <c r="E4188" s="10" t="str">
        <f>IFERROR(VLOOKUP(C4188,参数表!A:D,3,0),"")</f>
        <v/>
      </c>
      <c r="F4188" s="10" t="str">
        <f>IFERROR(VLOOKUP(C4188,参数表!A:D,4,0),"")</f>
        <v/>
      </c>
    </row>
    <row r="4189" spans="1:6">
      <c r="A4189" s="33" t="str">
        <f>COUNTIF($C$1:C4189,C4189)&amp;C4189</f>
        <v>0</v>
      </c>
      <c r="D4189" s="40" t="str">
        <f>IFERROR(VLOOKUP(C4189,参数表!A:D,2,0),"")</f>
        <v/>
      </c>
      <c r="E4189" s="10" t="str">
        <f>IFERROR(VLOOKUP(C4189,参数表!A:D,3,0),"")</f>
        <v/>
      </c>
      <c r="F4189" s="10" t="str">
        <f>IFERROR(VLOOKUP(C4189,参数表!A:D,4,0),"")</f>
        <v/>
      </c>
    </row>
    <row r="4190" spans="1:6">
      <c r="A4190" s="33" t="str">
        <f>COUNTIF($C$1:C4190,C4190)&amp;C4190</f>
        <v>0</v>
      </c>
      <c r="D4190" s="40" t="str">
        <f>IFERROR(VLOOKUP(C4190,参数表!A:D,2,0),"")</f>
        <v/>
      </c>
      <c r="E4190" s="10" t="str">
        <f>IFERROR(VLOOKUP(C4190,参数表!A:D,3,0),"")</f>
        <v/>
      </c>
      <c r="F4190" s="10" t="str">
        <f>IFERROR(VLOOKUP(C4190,参数表!A:D,4,0),"")</f>
        <v/>
      </c>
    </row>
    <row r="4191" spans="1:6">
      <c r="A4191" s="33" t="str">
        <f>COUNTIF($C$1:C4191,C4191)&amp;C4191</f>
        <v>0</v>
      </c>
      <c r="D4191" s="40" t="str">
        <f>IFERROR(VLOOKUP(C4191,参数表!A:D,2,0),"")</f>
        <v/>
      </c>
      <c r="E4191" s="10" t="str">
        <f>IFERROR(VLOOKUP(C4191,参数表!A:D,3,0),"")</f>
        <v/>
      </c>
      <c r="F4191" s="10" t="str">
        <f>IFERROR(VLOOKUP(C4191,参数表!A:D,4,0),"")</f>
        <v/>
      </c>
    </row>
    <row r="4192" spans="1:6">
      <c r="A4192" s="33" t="str">
        <f>COUNTIF($C$1:C4192,C4192)&amp;C4192</f>
        <v>0</v>
      </c>
      <c r="D4192" s="40" t="str">
        <f>IFERROR(VLOOKUP(C4192,参数表!A:D,2,0),"")</f>
        <v/>
      </c>
      <c r="E4192" s="10" t="str">
        <f>IFERROR(VLOOKUP(C4192,参数表!A:D,3,0),"")</f>
        <v/>
      </c>
      <c r="F4192" s="10" t="str">
        <f>IFERROR(VLOOKUP(C4192,参数表!A:D,4,0),"")</f>
        <v/>
      </c>
    </row>
    <row r="4193" spans="1:6">
      <c r="A4193" s="33" t="str">
        <f>COUNTIF($C$1:C4193,C4193)&amp;C4193</f>
        <v>0</v>
      </c>
      <c r="D4193" s="40" t="str">
        <f>IFERROR(VLOOKUP(C4193,参数表!A:D,2,0),"")</f>
        <v/>
      </c>
      <c r="E4193" s="10" t="str">
        <f>IFERROR(VLOOKUP(C4193,参数表!A:D,3,0),"")</f>
        <v/>
      </c>
      <c r="F4193" s="10" t="str">
        <f>IFERROR(VLOOKUP(C4193,参数表!A:D,4,0),"")</f>
        <v/>
      </c>
    </row>
    <row r="4194" spans="1:6">
      <c r="A4194" s="33" t="str">
        <f>COUNTIF($C$1:C4194,C4194)&amp;C4194</f>
        <v>0</v>
      </c>
      <c r="D4194" s="40" t="str">
        <f>IFERROR(VLOOKUP(C4194,参数表!A:D,2,0),"")</f>
        <v/>
      </c>
      <c r="E4194" s="10" t="str">
        <f>IFERROR(VLOOKUP(C4194,参数表!A:D,3,0),"")</f>
        <v/>
      </c>
      <c r="F4194" s="10" t="str">
        <f>IFERROR(VLOOKUP(C4194,参数表!A:D,4,0),"")</f>
        <v/>
      </c>
    </row>
    <row r="4195" spans="1:6">
      <c r="A4195" s="33" t="str">
        <f>COUNTIF($C$1:C4195,C4195)&amp;C4195</f>
        <v>0</v>
      </c>
      <c r="D4195" s="40" t="str">
        <f>IFERROR(VLOOKUP(C4195,参数表!A:D,2,0),"")</f>
        <v/>
      </c>
      <c r="E4195" s="10" t="str">
        <f>IFERROR(VLOOKUP(C4195,参数表!A:D,3,0),"")</f>
        <v/>
      </c>
      <c r="F4195" s="10" t="str">
        <f>IFERROR(VLOOKUP(C4195,参数表!A:D,4,0),"")</f>
        <v/>
      </c>
    </row>
    <row r="4196" spans="1:6">
      <c r="A4196" s="33" t="str">
        <f>COUNTIF($C$1:C4196,C4196)&amp;C4196</f>
        <v>0</v>
      </c>
      <c r="D4196" s="40" t="str">
        <f>IFERROR(VLOOKUP(C4196,参数表!A:D,2,0),"")</f>
        <v/>
      </c>
      <c r="E4196" s="10" t="str">
        <f>IFERROR(VLOOKUP(C4196,参数表!A:D,3,0),"")</f>
        <v/>
      </c>
      <c r="F4196" s="10" t="str">
        <f>IFERROR(VLOOKUP(C4196,参数表!A:D,4,0),"")</f>
        <v/>
      </c>
    </row>
    <row r="4197" spans="1:6">
      <c r="A4197" s="33" t="str">
        <f>COUNTIF($C$1:C4197,C4197)&amp;C4197</f>
        <v>0</v>
      </c>
      <c r="D4197" s="40" t="str">
        <f>IFERROR(VLOOKUP(C4197,参数表!A:D,2,0),"")</f>
        <v/>
      </c>
      <c r="E4197" s="10" t="str">
        <f>IFERROR(VLOOKUP(C4197,参数表!A:D,3,0),"")</f>
        <v/>
      </c>
      <c r="F4197" s="10" t="str">
        <f>IFERROR(VLOOKUP(C4197,参数表!A:D,4,0),"")</f>
        <v/>
      </c>
    </row>
    <row r="4198" spans="1:6">
      <c r="A4198" s="33" t="str">
        <f>COUNTIF($C$1:C4198,C4198)&amp;C4198</f>
        <v>0</v>
      </c>
      <c r="D4198" s="40" t="str">
        <f>IFERROR(VLOOKUP(C4198,参数表!A:D,2,0),"")</f>
        <v/>
      </c>
      <c r="E4198" s="10" t="str">
        <f>IFERROR(VLOOKUP(C4198,参数表!A:D,3,0),"")</f>
        <v/>
      </c>
      <c r="F4198" s="10" t="str">
        <f>IFERROR(VLOOKUP(C4198,参数表!A:D,4,0),"")</f>
        <v/>
      </c>
    </row>
    <row r="4199" spans="1:6">
      <c r="A4199" s="33" t="str">
        <f>COUNTIF($C$1:C4199,C4199)&amp;C4199</f>
        <v>0</v>
      </c>
      <c r="D4199" s="40" t="str">
        <f>IFERROR(VLOOKUP(C4199,参数表!A:D,2,0),"")</f>
        <v/>
      </c>
      <c r="E4199" s="10" t="str">
        <f>IFERROR(VLOOKUP(C4199,参数表!A:D,3,0),"")</f>
        <v/>
      </c>
      <c r="F4199" s="10" t="str">
        <f>IFERROR(VLOOKUP(C4199,参数表!A:D,4,0),"")</f>
        <v/>
      </c>
    </row>
    <row r="4200" spans="1:6">
      <c r="A4200" s="33" t="str">
        <f>COUNTIF($C$1:C4200,C4200)&amp;C4200</f>
        <v>0</v>
      </c>
      <c r="D4200" s="40" t="str">
        <f>IFERROR(VLOOKUP(C4200,参数表!A:D,2,0),"")</f>
        <v/>
      </c>
      <c r="E4200" s="10" t="str">
        <f>IFERROR(VLOOKUP(C4200,参数表!A:D,3,0),"")</f>
        <v/>
      </c>
      <c r="F4200" s="10" t="str">
        <f>IFERROR(VLOOKUP(C4200,参数表!A:D,4,0),"")</f>
        <v/>
      </c>
    </row>
    <row r="4201" spans="1:6">
      <c r="A4201" s="33" t="str">
        <f>COUNTIF($C$1:C4201,C4201)&amp;C4201</f>
        <v>0</v>
      </c>
      <c r="D4201" s="40" t="str">
        <f>IFERROR(VLOOKUP(C4201,参数表!A:D,2,0),"")</f>
        <v/>
      </c>
      <c r="E4201" s="10" t="str">
        <f>IFERROR(VLOOKUP(C4201,参数表!A:D,3,0),"")</f>
        <v/>
      </c>
      <c r="F4201" s="10" t="str">
        <f>IFERROR(VLOOKUP(C4201,参数表!A:D,4,0),"")</f>
        <v/>
      </c>
    </row>
    <row r="4202" spans="1:6">
      <c r="A4202" s="33" t="str">
        <f>COUNTIF($C$1:C4202,C4202)&amp;C4202</f>
        <v>0</v>
      </c>
      <c r="D4202" s="40" t="str">
        <f>IFERROR(VLOOKUP(C4202,参数表!A:D,2,0),"")</f>
        <v/>
      </c>
      <c r="E4202" s="10" t="str">
        <f>IFERROR(VLOOKUP(C4202,参数表!A:D,3,0),"")</f>
        <v/>
      </c>
      <c r="F4202" s="10" t="str">
        <f>IFERROR(VLOOKUP(C4202,参数表!A:D,4,0),"")</f>
        <v/>
      </c>
    </row>
    <row r="4203" spans="1:6">
      <c r="A4203" s="33" t="str">
        <f>COUNTIF($C$1:C4203,C4203)&amp;C4203</f>
        <v>0</v>
      </c>
      <c r="D4203" s="40" t="str">
        <f>IFERROR(VLOOKUP(C4203,参数表!A:D,2,0),"")</f>
        <v/>
      </c>
      <c r="E4203" s="10" t="str">
        <f>IFERROR(VLOOKUP(C4203,参数表!A:D,3,0),"")</f>
        <v/>
      </c>
      <c r="F4203" s="10" t="str">
        <f>IFERROR(VLOOKUP(C4203,参数表!A:D,4,0),"")</f>
        <v/>
      </c>
    </row>
    <row r="4204" spans="1:6">
      <c r="A4204" s="33" t="str">
        <f>COUNTIF($C$1:C4204,C4204)&amp;C4204</f>
        <v>0</v>
      </c>
      <c r="D4204" s="40" t="str">
        <f>IFERROR(VLOOKUP(C4204,参数表!A:D,2,0),"")</f>
        <v/>
      </c>
      <c r="E4204" s="10" t="str">
        <f>IFERROR(VLOOKUP(C4204,参数表!A:D,3,0),"")</f>
        <v/>
      </c>
      <c r="F4204" s="10" t="str">
        <f>IFERROR(VLOOKUP(C4204,参数表!A:D,4,0),"")</f>
        <v/>
      </c>
    </row>
    <row r="4205" spans="1:6">
      <c r="A4205" s="33" t="str">
        <f>COUNTIF($C$1:C4205,C4205)&amp;C4205</f>
        <v>0</v>
      </c>
      <c r="D4205" s="40" t="str">
        <f>IFERROR(VLOOKUP(C4205,参数表!A:D,2,0),"")</f>
        <v/>
      </c>
      <c r="E4205" s="10" t="str">
        <f>IFERROR(VLOOKUP(C4205,参数表!A:D,3,0),"")</f>
        <v/>
      </c>
      <c r="F4205" s="10" t="str">
        <f>IFERROR(VLOOKUP(C4205,参数表!A:D,4,0),"")</f>
        <v/>
      </c>
    </row>
    <row r="4206" spans="1:6">
      <c r="A4206" s="33" t="str">
        <f>COUNTIF($C$1:C4206,C4206)&amp;C4206</f>
        <v>0</v>
      </c>
      <c r="D4206" s="40" t="str">
        <f>IFERROR(VLOOKUP(C4206,参数表!A:D,2,0),"")</f>
        <v/>
      </c>
      <c r="E4206" s="10" t="str">
        <f>IFERROR(VLOOKUP(C4206,参数表!A:D,3,0),"")</f>
        <v/>
      </c>
      <c r="F4206" s="10" t="str">
        <f>IFERROR(VLOOKUP(C4206,参数表!A:D,4,0),"")</f>
        <v/>
      </c>
    </row>
    <row r="4207" spans="1:6">
      <c r="A4207" s="33" t="str">
        <f>COUNTIF($C$1:C4207,C4207)&amp;C4207</f>
        <v>0</v>
      </c>
      <c r="D4207" s="40" t="str">
        <f>IFERROR(VLOOKUP(C4207,参数表!A:D,2,0),"")</f>
        <v/>
      </c>
      <c r="E4207" s="10" t="str">
        <f>IFERROR(VLOOKUP(C4207,参数表!A:D,3,0),"")</f>
        <v/>
      </c>
      <c r="F4207" s="10" t="str">
        <f>IFERROR(VLOOKUP(C4207,参数表!A:D,4,0),"")</f>
        <v/>
      </c>
    </row>
    <row r="4208" spans="1:6">
      <c r="A4208" s="33" t="str">
        <f>COUNTIF($C$1:C4208,C4208)&amp;C4208</f>
        <v>0</v>
      </c>
      <c r="D4208" s="40" t="str">
        <f>IFERROR(VLOOKUP(C4208,参数表!A:D,2,0),"")</f>
        <v/>
      </c>
      <c r="E4208" s="10" t="str">
        <f>IFERROR(VLOOKUP(C4208,参数表!A:D,3,0),"")</f>
        <v/>
      </c>
      <c r="F4208" s="10" t="str">
        <f>IFERROR(VLOOKUP(C4208,参数表!A:D,4,0),"")</f>
        <v/>
      </c>
    </row>
    <row r="4209" spans="1:6">
      <c r="A4209" s="33" t="str">
        <f>COUNTIF($C$1:C4209,C4209)&amp;C4209</f>
        <v>0</v>
      </c>
      <c r="D4209" s="40" t="str">
        <f>IFERROR(VLOOKUP(C4209,参数表!A:D,2,0),"")</f>
        <v/>
      </c>
      <c r="E4209" s="10" t="str">
        <f>IFERROR(VLOOKUP(C4209,参数表!A:D,3,0),"")</f>
        <v/>
      </c>
      <c r="F4209" s="10" t="str">
        <f>IFERROR(VLOOKUP(C4209,参数表!A:D,4,0),"")</f>
        <v/>
      </c>
    </row>
    <row r="4210" spans="1:6">
      <c r="A4210" s="33" t="str">
        <f>COUNTIF($C$1:C4210,C4210)&amp;C4210</f>
        <v>0</v>
      </c>
      <c r="D4210" s="40" t="str">
        <f>IFERROR(VLOOKUP(C4210,参数表!A:D,2,0),"")</f>
        <v/>
      </c>
      <c r="E4210" s="10" t="str">
        <f>IFERROR(VLOOKUP(C4210,参数表!A:D,3,0),"")</f>
        <v/>
      </c>
      <c r="F4210" s="10" t="str">
        <f>IFERROR(VLOOKUP(C4210,参数表!A:D,4,0),"")</f>
        <v/>
      </c>
    </row>
    <row r="4211" spans="1:6">
      <c r="A4211" s="33" t="str">
        <f>COUNTIF($C$1:C4211,C4211)&amp;C4211</f>
        <v>0</v>
      </c>
      <c r="D4211" s="40" t="str">
        <f>IFERROR(VLOOKUP(C4211,参数表!A:D,2,0),"")</f>
        <v/>
      </c>
      <c r="E4211" s="10" t="str">
        <f>IFERROR(VLOOKUP(C4211,参数表!A:D,3,0),"")</f>
        <v/>
      </c>
      <c r="F4211" s="10" t="str">
        <f>IFERROR(VLOOKUP(C4211,参数表!A:D,4,0),"")</f>
        <v/>
      </c>
    </row>
    <row r="4212" spans="1:6">
      <c r="A4212" s="33" t="str">
        <f>COUNTIF($C$1:C4212,C4212)&amp;C4212</f>
        <v>0</v>
      </c>
      <c r="D4212" s="40" t="str">
        <f>IFERROR(VLOOKUP(C4212,参数表!A:D,2,0),"")</f>
        <v/>
      </c>
      <c r="E4212" s="10" t="str">
        <f>IFERROR(VLOOKUP(C4212,参数表!A:D,3,0),"")</f>
        <v/>
      </c>
      <c r="F4212" s="10" t="str">
        <f>IFERROR(VLOOKUP(C4212,参数表!A:D,4,0),"")</f>
        <v/>
      </c>
    </row>
    <row r="4213" spans="1:6">
      <c r="A4213" s="33" t="str">
        <f>COUNTIF($C$1:C4213,C4213)&amp;C4213</f>
        <v>0</v>
      </c>
      <c r="D4213" s="40" t="str">
        <f>IFERROR(VLOOKUP(C4213,参数表!A:D,2,0),"")</f>
        <v/>
      </c>
      <c r="E4213" s="10" t="str">
        <f>IFERROR(VLOOKUP(C4213,参数表!A:D,3,0),"")</f>
        <v/>
      </c>
      <c r="F4213" s="10" t="str">
        <f>IFERROR(VLOOKUP(C4213,参数表!A:D,4,0),"")</f>
        <v/>
      </c>
    </row>
    <row r="4214" spans="1:6">
      <c r="A4214" s="33" t="str">
        <f>COUNTIF($C$1:C4214,C4214)&amp;C4214</f>
        <v>0</v>
      </c>
      <c r="D4214" s="40" t="str">
        <f>IFERROR(VLOOKUP(C4214,参数表!A:D,2,0),"")</f>
        <v/>
      </c>
      <c r="E4214" s="10" t="str">
        <f>IFERROR(VLOOKUP(C4214,参数表!A:D,3,0),"")</f>
        <v/>
      </c>
      <c r="F4214" s="10" t="str">
        <f>IFERROR(VLOOKUP(C4214,参数表!A:D,4,0),"")</f>
        <v/>
      </c>
    </row>
    <row r="4215" spans="1:6">
      <c r="A4215" s="33" t="str">
        <f>COUNTIF($C$1:C4215,C4215)&amp;C4215</f>
        <v>0</v>
      </c>
      <c r="D4215" s="40" t="str">
        <f>IFERROR(VLOOKUP(C4215,参数表!A:D,2,0),"")</f>
        <v/>
      </c>
      <c r="E4215" s="10" t="str">
        <f>IFERROR(VLOOKUP(C4215,参数表!A:D,3,0),"")</f>
        <v/>
      </c>
      <c r="F4215" s="10" t="str">
        <f>IFERROR(VLOOKUP(C4215,参数表!A:D,4,0),"")</f>
        <v/>
      </c>
    </row>
    <row r="4216" spans="1:6">
      <c r="A4216" s="33" t="str">
        <f>COUNTIF($C$1:C4216,C4216)&amp;C4216</f>
        <v>0</v>
      </c>
      <c r="D4216" s="40" t="str">
        <f>IFERROR(VLOOKUP(C4216,参数表!A:D,2,0),"")</f>
        <v/>
      </c>
      <c r="E4216" s="10" t="str">
        <f>IFERROR(VLOOKUP(C4216,参数表!A:D,3,0),"")</f>
        <v/>
      </c>
      <c r="F4216" s="10" t="str">
        <f>IFERROR(VLOOKUP(C4216,参数表!A:D,4,0),"")</f>
        <v/>
      </c>
    </row>
    <row r="4217" spans="1:6">
      <c r="A4217" s="33" t="str">
        <f>COUNTIF($C$1:C4217,C4217)&amp;C4217</f>
        <v>0</v>
      </c>
      <c r="D4217" s="40" t="str">
        <f>IFERROR(VLOOKUP(C4217,参数表!A:D,2,0),"")</f>
        <v/>
      </c>
      <c r="E4217" s="10" t="str">
        <f>IFERROR(VLOOKUP(C4217,参数表!A:D,3,0),"")</f>
        <v/>
      </c>
      <c r="F4217" s="10" t="str">
        <f>IFERROR(VLOOKUP(C4217,参数表!A:D,4,0),"")</f>
        <v/>
      </c>
    </row>
    <row r="4218" spans="1:6">
      <c r="A4218" s="33" t="str">
        <f>COUNTIF($C$1:C4218,C4218)&amp;C4218</f>
        <v>0</v>
      </c>
      <c r="D4218" s="40" t="str">
        <f>IFERROR(VLOOKUP(C4218,参数表!A:D,2,0),"")</f>
        <v/>
      </c>
      <c r="E4218" s="10" t="str">
        <f>IFERROR(VLOOKUP(C4218,参数表!A:D,3,0),"")</f>
        <v/>
      </c>
      <c r="F4218" s="10" t="str">
        <f>IFERROR(VLOOKUP(C4218,参数表!A:D,4,0),"")</f>
        <v/>
      </c>
    </row>
    <row r="4219" spans="1:6">
      <c r="A4219" s="33" t="str">
        <f>COUNTIF($C$1:C4219,C4219)&amp;C4219</f>
        <v>0</v>
      </c>
      <c r="D4219" s="40" t="str">
        <f>IFERROR(VLOOKUP(C4219,参数表!A:D,2,0),"")</f>
        <v/>
      </c>
      <c r="E4219" s="10" t="str">
        <f>IFERROR(VLOOKUP(C4219,参数表!A:D,3,0),"")</f>
        <v/>
      </c>
      <c r="F4219" s="10" t="str">
        <f>IFERROR(VLOOKUP(C4219,参数表!A:D,4,0),"")</f>
        <v/>
      </c>
    </row>
    <row r="4220" spans="1:6">
      <c r="A4220" s="33" t="str">
        <f>COUNTIF($C$1:C4220,C4220)&amp;C4220</f>
        <v>0</v>
      </c>
      <c r="D4220" s="40" t="str">
        <f>IFERROR(VLOOKUP(C4220,参数表!A:D,2,0),"")</f>
        <v/>
      </c>
      <c r="E4220" s="10" t="str">
        <f>IFERROR(VLOOKUP(C4220,参数表!A:D,3,0),"")</f>
        <v/>
      </c>
      <c r="F4220" s="10" t="str">
        <f>IFERROR(VLOOKUP(C4220,参数表!A:D,4,0),"")</f>
        <v/>
      </c>
    </row>
    <row r="4221" spans="1:6">
      <c r="A4221" s="33" t="str">
        <f>COUNTIF($C$1:C4221,C4221)&amp;C4221</f>
        <v>0</v>
      </c>
      <c r="D4221" s="40" t="str">
        <f>IFERROR(VLOOKUP(C4221,参数表!A:D,2,0),"")</f>
        <v/>
      </c>
      <c r="E4221" s="10" t="str">
        <f>IFERROR(VLOOKUP(C4221,参数表!A:D,3,0),"")</f>
        <v/>
      </c>
      <c r="F4221" s="10" t="str">
        <f>IFERROR(VLOOKUP(C4221,参数表!A:D,4,0),"")</f>
        <v/>
      </c>
    </row>
    <row r="4222" spans="1:6">
      <c r="A4222" s="33" t="str">
        <f>COUNTIF($C$1:C4222,C4222)&amp;C4222</f>
        <v>0</v>
      </c>
      <c r="D4222" s="40" t="str">
        <f>IFERROR(VLOOKUP(C4222,参数表!A:D,2,0),"")</f>
        <v/>
      </c>
      <c r="E4222" s="10" t="str">
        <f>IFERROR(VLOOKUP(C4222,参数表!A:D,3,0),"")</f>
        <v/>
      </c>
      <c r="F4222" s="10" t="str">
        <f>IFERROR(VLOOKUP(C4222,参数表!A:D,4,0),"")</f>
        <v/>
      </c>
    </row>
    <row r="4223" spans="1:6">
      <c r="A4223" s="33" t="str">
        <f>COUNTIF($C$1:C4223,C4223)&amp;C4223</f>
        <v>0</v>
      </c>
      <c r="D4223" s="40" t="str">
        <f>IFERROR(VLOOKUP(C4223,参数表!A:D,2,0),"")</f>
        <v/>
      </c>
      <c r="E4223" s="10" t="str">
        <f>IFERROR(VLOOKUP(C4223,参数表!A:D,3,0),"")</f>
        <v/>
      </c>
      <c r="F4223" s="10" t="str">
        <f>IFERROR(VLOOKUP(C4223,参数表!A:D,4,0),"")</f>
        <v/>
      </c>
    </row>
    <row r="4224" spans="1:6">
      <c r="A4224" s="33" t="str">
        <f>COUNTIF($C$1:C4224,C4224)&amp;C4224</f>
        <v>0</v>
      </c>
      <c r="D4224" s="40" t="str">
        <f>IFERROR(VLOOKUP(C4224,参数表!A:D,2,0),"")</f>
        <v/>
      </c>
      <c r="E4224" s="10" t="str">
        <f>IFERROR(VLOOKUP(C4224,参数表!A:D,3,0),"")</f>
        <v/>
      </c>
      <c r="F4224" s="10" t="str">
        <f>IFERROR(VLOOKUP(C4224,参数表!A:D,4,0),"")</f>
        <v/>
      </c>
    </row>
    <row r="4225" spans="1:6">
      <c r="A4225" s="33" t="str">
        <f>COUNTIF($C$1:C4225,C4225)&amp;C4225</f>
        <v>0</v>
      </c>
      <c r="D4225" s="40" t="str">
        <f>IFERROR(VLOOKUP(C4225,参数表!A:D,2,0),"")</f>
        <v/>
      </c>
      <c r="E4225" s="10" t="str">
        <f>IFERROR(VLOOKUP(C4225,参数表!A:D,3,0),"")</f>
        <v/>
      </c>
      <c r="F4225" s="10" t="str">
        <f>IFERROR(VLOOKUP(C4225,参数表!A:D,4,0),"")</f>
        <v/>
      </c>
    </row>
    <row r="4226" spans="1:6">
      <c r="A4226" s="33" t="str">
        <f>COUNTIF($C$1:C4226,C4226)&amp;C4226</f>
        <v>0</v>
      </c>
      <c r="D4226" s="40" t="str">
        <f>IFERROR(VLOOKUP(C4226,参数表!A:D,2,0),"")</f>
        <v/>
      </c>
      <c r="E4226" s="10" t="str">
        <f>IFERROR(VLOOKUP(C4226,参数表!A:D,3,0),"")</f>
        <v/>
      </c>
      <c r="F4226" s="10" t="str">
        <f>IFERROR(VLOOKUP(C4226,参数表!A:D,4,0),"")</f>
        <v/>
      </c>
    </row>
    <row r="4227" spans="1:6">
      <c r="A4227" s="33" t="str">
        <f>COUNTIF($C$1:C4227,C4227)&amp;C4227</f>
        <v>0</v>
      </c>
      <c r="D4227" s="40" t="str">
        <f>IFERROR(VLOOKUP(C4227,参数表!A:D,2,0),"")</f>
        <v/>
      </c>
      <c r="E4227" s="10" t="str">
        <f>IFERROR(VLOOKUP(C4227,参数表!A:D,3,0),"")</f>
        <v/>
      </c>
      <c r="F4227" s="10" t="str">
        <f>IFERROR(VLOOKUP(C4227,参数表!A:D,4,0),"")</f>
        <v/>
      </c>
    </row>
    <row r="4228" spans="1:6">
      <c r="A4228" s="33" t="str">
        <f>COUNTIF($C$1:C4228,C4228)&amp;C4228</f>
        <v>0</v>
      </c>
      <c r="D4228" s="40" t="str">
        <f>IFERROR(VLOOKUP(C4228,参数表!A:D,2,0),"")</f>
        <v/>
      </c>
      <c r="E4228" s="10" t="str">
        <f>IFERROR(VLOOKUP(C4228,参数表!A:D,3,0),"")</f>
        <v/>
      </c>
      <c r="F4228" s="10" t="str">
        <f>IFERROR(VLOOKUP(C4228,参数表!A:D,4,0),"")</f>
        <v/>
      </c>
    </row>
    <row r="4229" spans="1:6">
      <c r="A4229" s="33" t="str">
        <f>COUNTIF($C$1:C4229,C4229)&amp;C4229</f>
        <v>0</v>
      </c>
      <c r="D4229" s="40" t="str">
        <f>IFERROR(VLOOKUP(C4229,参数表!A:D,2,0),"")</f>
        <v/>
      </c>
      <c r="E4229" s="10" t="str">
        <f>IFERROR(VLOOKUP(C4229,参数表!A:D,3,0),"")</f>
        <v/>
      </c>
      <c r="F4229" s="10" t="str">
        <f>IFERROR(VLOOKUP(C4229,参数表!A:D,4,0),"")</f>
        <v/>
      </c>
    </row>
    <row r="4230" spans="1:6">
      <c r="A4230" s="33" t="str">
        <f>COUNTIF($C$1:C4230,C4230)&amp;C4230</f>
        <v>0</v>
      </c>
      <c r="D4230" s="40" t="str">
        <f>IFERROR(VLOOKUP(C4230,参数表!A:D,2,0),"")</f>
        <v/>
      </c>
      <c r="E4230" s="10" t="str">
        <f>IFERROR(VLOOKUP(C4230,参数表!A:D,3,0),"")</f>
        <v/>
      </c>
      <c r="F4230" s="10" t="str">
        <f>IFERROR(VLOOKUP(C4230,参数表!A:D,4,0),"")</f>
        <v/>
      </c>
    </row>
    <row r="4231" spans="1:6">
      <c r="A4231" s="33" t="str">
        <f>COUNTIF($C$1:C4231,C4231)&amp;C4231</f>
        <v>0</v>
      </c>
      <c r="D4231" s="40" t="str">
        <f>IFERROR(VLOOKUP(C4231,参数表!A:D,2,0),"")</f>
        <v/>
      </c>
      <c r="E4231" s="10" t="str">
        <f>IFERROR(VLOOKUP(C4231,参数表!A:D,3,0),"")</f>
        <v/>
      </c>
      <c r="F4231" s="10" t="str">
        <f>IFERROR(VLOOKUP(C4231,参数表!A:D,4,0),"")</f>
        <v/>
      </c>
    </row>
    <row r="4232" spans="1:6">
      <c r="A4232" s="33" t="str">
        <f>COUNTIF($C$1:C4232,C4232)&amp;C4232</f>
        <v>0</v>
      </c>
      <c r="D4232" s="40" t="str">
        <f>IFERROR(VLOOKUP(C4232,参数表!A:D,2,0),"")</f>
        <v/>
      </c>
      <c r="E4232" s="10" t="str">
        <f>IFERROR(VLOOKUP(C4232,参数表!A:D,3,0),"")</f>
        <v/>
      </c>
      <c r="F4232" s="10" t="str">
        <f>IFERROR(VLOOKUP(C4232,参数表!A:D,4,0),"")</f>
        <v/>
      </c>
    </row>
    <row r="4233" spans="1:6">
      <c r="A4233" s="33" t="str">
        <f>COUNTIF($C$1:C4233,C4233)&amp;C4233</f>
        <v>0</v>
      </c>
      <c r="D4233" s="40" t="str">
        <f>IFERROR(VLOOKUP(C4233,参数表!A:D,2,0),"")</f>
        <v/>
      </c>
      <c r="E4233" s="10" t="str">
        <f>IFERROR(VLOOKUP(C4233,参数表!A:D,3,0),"")</f>
        <v/>
      </c>
      <c r="F4233" s="10" t="str">
        <f>IFERROR(VLOOKUP(C4233,参数表!A:D,4,0),"")</f>
        <v/>
      </c>
    </row>
    <row r="4234" spans="1:6">
      <c r="A4234" s="33" t="str">
        <f>COUNTIF($C$1:C4234,C4234)&amp;C4234</f>
        <v>0</v>
      </c>
      <c r="D4234" s="40" t="str">
        <f>IFERROR(VLOOKUP(C4234,参数表!A:D,2,0),"")</f>
        <v/>
      </c>
      <c r="E4234" s="10" t="str">
        <f>IFERROR(VLOOKUP(C4234,参数表!A:D,3,0),"")</f>
        <v/>
      </c>
      <c r="F4234" s="10" t="str">
        <f>IFERROR(VLOOKUP(C4234,参数表!A:D,4,0),"")</f>
        <v/>
      </c>
    </row>
    <row r="4235" spans="1:6">
      <c r="A4235" s="33" t="str">
        <f>COUNTIF($C$1:C4235,C4235)&amp;C4235</f>
        <v>0</v>
      </c>
      <c r="D4235" s="40" t="str">
        <f>IFERROR(VLOOKUP(C4235,参数表!A:D,2,0),"")</f>
        <v/>
      </c>
      <c r="E4235" s="10" t="str">
        <f>IFERROR(VLOOKUP(C4235,参数表!A:D,3,0),"")</f>
        <v/>
      </c>
      <c r="F4235" s="10" t="str">
        <f>IFERROR(VLOOKUP(C4235,参数表!A:D,4,0),"")</f>
        <v/>
      </c>
    </row>
    <row r="4236" spans="1:6">
      <c r="A4236" s="33" t="str">
        <f>COUNTIF($C$1:C4236,C4236)&amp;C4236</f>
        <v>0</v>
      </c>
      <c r="D4236" s="40" t="str">
        <f>IFERROR(VLOOKUP(C4236,参数表!A:D,2,0),"")</f>
        <v/>
      </c>
      <c r="E4236" s="10" t="str">
        <f>IFERROR(VLOOKUP(C4236,参数表!A:D,3,0),"")</f>
        <v/>
      </c>
      <c r="F4236" s="10" t="str">
        <f>IFERROR(VLOOKUP(C4236,参数表!A:D,4,0),"")</f>
        <v/>
      </c>
    </row>
    <row r="4237" spans="1:6">
      <c r="A4237" s="33" t="str">
        <f>COUNTIF($C$1:C4237,C4237)&amp;C4237</f>
        <v>0</v>
      </c>
      <c r="D4237" s="40" t="str">
        <f>IFERROR(VLOOKUP(C4237,参数表!A:D,2,0),"")</f>
        <v/>
      </c>
      <c r="E4237" s="10" t="str">
        <f>IFERROR(VLOOKUP(C4237,参数表!A:D,3,0),"")</f>
        <v/>
      </c>
      <c r="F4237" s="10" t="str">
        <f>IFERROR(VLOOKUP(C4237,参数表!A:D,4,0),"")</f>
        <v/>
      </c>
    </row>
    <row r="4238" spans="1:6">
      <c r="A4238" s="33" t="str">
        <f>COUNTIF($C$1:C4238,C4238)&amp;C4238</f>
        <v>0</v>
      </c>
      <c r="D4238" s="40" t="str">
        <f>IFERROR(VLOOKUP(C4238,参数表!A:D,2,0),"")</f>
        <v/>
      </c>
      <c r="E4238" s="10" t="str">
        <f>IFERROR(VLOOKUP(C4238,参数表!A:D,3,0),"")</f>
        <v/>
      </c>
      <c r="F4238" s="10" t="str">
        <f>IFERROR(VLOOKUP(C4238,参数表!A:D,4,0),"")</f>
        <v/>
      </c>
    </row>
    <row r="4239" spans="1:6">
      <c r="A4239" s="33" t="str">
        <f>COUNTIF($C$1:C4239,C4239)&amp;C4239</f>
        <v>0</v>
      </c>
      <c r="D4239" s="40" t="str">
        <f>IFERROR(VLOOKUP(C4239,参数表!A:D,2,0),"")</f>
        <v/>
      </c>
      <c r="E4239" s="10" t="str">
        <f>IFERROR(VLOOKUP(C4239,参数表!A:D,3,0),"")</f>
        <v/>
      </c>
      <c r="F4239" s="10" t="str">
        <f>IFERROR(VLOOKUP(C4239,参数表!A:D,4,0),"")</f>
        <v/>
      </c>
    </row>
    <row r="4240" spans="1:6">
      <c r="A4240" s="33" t="str">
        <f>COUNTIF($C$1:C4240,C4240)&amp;C4240</f>
        <v>0</v>
      </c>
      <c r="D4240" s="40" t="str">
        <f>IFERROR(VLOOKUP(C4240,参数表!A:D,2,0),"")</f>
        <v/>
      </c>
      <c r="E4240" s="10" t="str">
        <f>IFERROR(VLOOKUP(C4240,参数表!A:D,3,0),"")</f>
        <v/>
      </c>
      <c r="F4240" s="10" t="str">
        <f>IFERROR(VLOOKUP(C4240,参数表!A:D,4,0),"")</f>
        <v/>
      </c>
    </row>
    <row r="4241" spans="1:6">
      <c r="A4241" s="33" t="str">
        <f>COUNTIF($C$1:C4241,C4241)&amp;C4241</f>
        <v>0</v>
      </c>
      <c r="D4241" s="40" t="str">
        <f>IFERROR(VLOOKUP(C4241,参数表!A:D,2,0),"")</f>
        <v/>
      </c>
      <c r="E4241" s="10" t="str">
        <f>IFERROR(VLOOKUP(C4241,参数表!A:D,3,0),"")</f>
        <v/>
      </c>
      <c r="F4241" s="10" t="str">
        <f>IFERROR(VLOOKUP(C4241,参数表!A:D,4,0),"")</f>
        <v/>
      </c>
    </row>
    <row r="4242" spans="1:6">
      <c r="A4242" s="33" t="str">
        <f>COUNTIF($C$1:C4242,C4242)&amp;C4242</f>
        <v>0</v>
      </c>
      <c r="D4242" s="40" t="str">
        <f>IFERROR(VLOOKUP(C4242,参数表!A:D,2,0),"")</f>
        <v/>
      </c>
      <c r="E4242" s="10" t="str">
        <f>IFERROR(VLOOKUP(C4242,参数表!A:D,3,0),"")</f>
        <v/>
      </c>
      <c r="F4242" s="10" t="str">
        <f>IFERROR(VLOOKUP(C4242,参数表!A:D,4,0),"")</f>
        <v/>
      </c>
    </row>
    <row r="4243" spans="1:6">
      <c r="A4243" s="33" t="str">
        <f>COUNTIF($C$1:C4243,C4243)&amp;C4243</f>
        <v>0</v>
      </c>
      <c r="D4243" s="40" t="str">
        <f>IFERROR(VLOOKUP(C4243,参数表!A:D,2,0),"")</f>
        <v/>
      </c>
      <c r="E4243" s="10" t="str">
        <f>IFERROR(VLOOKUP(C4243,参数表!A:D,3,0),"")</f>
        <v/>
      </c>
      <c r="F4243" s="10" t="str">
        <f>IFERROR(VLOOKUP(C4243,参数表!A:D,4,0),"")</f>
        <v/>
      </c>
    </row>
    <row r="4244" spans="1:6">
      <c r="A4244" s="33" t="str">
        <f>COUNTIF($C$1:C4244,C4244)&amp;C4244</f>
        <v>0</v>
      </c>
      <c r="D4244" s="40" t="str">
        <f>IFERROR(VLOOKUP(C4244,参数表!A:D,2,0),"")</f>
        <v/>
      </c>
      <c r="E4244" s="10" t="str">
        <f>IFERROR(VLOOKUP(C4244,参数表!A:D,3,0),"")</f>
        <v/>
      </c>
      <c r="F4244" s="10" t="str">
        <f>IFERROR(VLOOKUP(C4244,参数表!A:D,4,0),"")</f>
        <v/>
      </c>
    </row>
    <row r="4245" spans="1:6">
      <c r="A4245" s="33" t="str">
        <f>COUNTIF($C$1:C4245,C4245)&amp;C4245</f>
        <v>0</v>
      </c>
      <c r="D4245" s="40" t="str">
        <f>IFERROR(VLOOKUP(C4245,参数表!A:D,2,0),"")</f>
        <v/>
      </c>
      <c r="E4245" s="10" t="str">
        <f>IFERROR(VLOOKUP(C4245,参数表!A:D,3,0),"")</f>
        <v/>
      </c>
      <c r="F4245" s="10" t="str">
        <f>IFERROR(VLOOKUP(C4245,参数表!A:D,4,0),"")</f>
        <v/>
      </c>
    </row>
    <row r="4246" spans="1:6">
      <c r="A4246" s="33" t="str">
        <f>COUNTIF($C$1:C4246,C4246)&amp;C4246</f>
        <v>0</v>
      </c>
      <c r="D4246" s="40" t="str">
        <f>IFERROR(VLOOKUP(C4246,参数表!A:D,2,0),"")</f>
        <v/>
      </c>
      <c r="E4246" s="10" t="str">
        <f>IFERROR(VLOOKUP(C4246,参数表!A:D,3,0),"")</f>
        <v/>
      </c>
      <c r="F4246" s="10" t="str">
        <f>IFERROR(VLOOKUP(C4246,参数表!A:D,4,0),"")</f>
        <v/>
      </c>
    </row>
    <row r="4247" spans="1:6">
      <c r="A4247" s="33" t="str">
        <f>COUNTIF($C$1:C4247,C4247)&amp;C4247</f>
        <v>0</v>
      </c>
      <c r="D4247" s="40" t="str">
        <f>IFERROR(VLOOKUP(C4247,参数表!A:D,2,0),"")</f>
        <v/>
      </c>
      <c r="E4247" s="10" t="str">
        <f>IFERROR(VLOOKUP(C4247,参数表!A:D,3,0),"")</f>
        <v/>
      </c>
      <c r="F4247" s="10" t="str">
        <f>IFERROR(VLOOKUP(C4247,参数表!A:D,4,0),"")</f>
        <v/>
      </c>
    </row>
    <row r="4248" spans="1:6">
      <c r="A4248" s="33" t="str">
        <f>COUNTIF($C$1:C4248,C4248)&amp;C4248</f>
        <v>0</v>
      </c>
      <c r="D4248" s="40" t="str">
        <f>IFERROR(VLOOKUP(C4248,参数表!A:D,2,0),"")</f>
        <v/>
      </c>
      <c r="E4248" s="10" t="str">
        <f>IFERROR(VLOOKUP(C4248,参数表!A:D,3,0),"")</f>
        <v/>
      </c>
      <c r="F4248" s="10" t="str">
        <f>IFERROR(VLOOKUP(C4248,参数表!A:D,4,0),"")</f>
        <v/>
      </c>
    </row>
    <row r="4249" spans="1:6">
      <c r="A4249" s="33" t="str">
        <f>COUNTIF($C$1:C4249,C4249)&amp;C4249</f>
        <v>0</v>
      </c>
      <c r="D4249" s="40" t="str">
        <f>IFERROR(VLOOKUP(C4249,参数表!A:D,2,0),"")</f>
        <v/>
      </c>
      <c r="E4249" s="10" t="str">
        <f>IFERROR(VLOOKUP(C4249,参数表!A:D,3,0),"")</f>
        <v/>
      </c>
      <c r="F4249" s="10" t="str">
        <f>IFERROR(VLOOKUP(C4249,参数表!A:D,4,0),"")</f>
        <v/>
      </c>
    </row>
    <row r="4250" spans="1:6">
      <c r="A4250" s="33" t="str">
        <f>COUNTIF($C$1:C4250,C4250)&amp;C4250</f>
        <v>0</v>
      </c>
      <c r="D4250" s="40" t="str">
        <f>IFERROR(VLOOKUP(C4250,参数表!A:D,2,0),"")</f>
        <v/>
      </c>
      <c r="E4250" s="10" t="str">
        <f>IFERROR(VLOOKUP(C4250,参数表!A:D,3,0),"")</f>
        <v/>
      </c>
      <c r="F4250" s="10" t="str">
        <f>IFERROR(VLOOKUP(C4250,参数表!A:D,4,0),"")</f>
        <v/>
      </c>
    </row>
    <row r="4251" spans="1:6">
      <c r="A4251" s="33" t="str">
        <f>COUNTIF($C$1:C4251,C4251)&amp;C4251</f>
        <v>0</v>
      </c>
      <c r="D4251" s="40" t="str">
        <f>IFERROR(VLOOKUP(C4251,参数表!A:D,2,0),"")</f>
        <v/>
      </c>
      <c r="E4251" s="10" t="str">
        <f>IFERROR(VLOOKUP(C4251,参数表!A:D,3,0),"")</f>
        <v/>
      </c>
      <c r="F4251" s="10" t="str">
        <f>IFERROR(VLOOKUP(C4251,参数表!A:D,4,0),"")</f>
        <v/>
      </c>
    </row>
    <row r="4252" spans="1:6">
      <c r="A4252" s="33" t="str">
        <f>COUNTIF($C$1:C4252,C4252)&amp;C4252</f>
        <v>0</v>
      </c>
      <c r="D4252" s="40" t="str">
        <f>IFERROR(VLOOKUP(C4252,参数表!A:D,2,0),"")</f>
        <v/>
      </c>
      <c r="E4252" s="10" t="str">
        <f>IFERROR(VLOOKUP(C4252,参数表!A:D,3,0),"")</f>
        <v/>
      </c>
      <c r="F4252" s="10" t="str">
        <f>IFERROR(VLOOKUP(C4252,参数表!A:D,4,0),"")</f>
        <v/>
      </c>
    </row>
    <row r="4253" spans="1:6">
      <c r="A4253" s="33" t="str">
        <f>COUNTIF($C$1:C4253,C4253)&amp;C4253</f>
        <v>0</v>
      </c>
      <c r="D4253" s="40" t="str">
        <f>IFERROR(VLOOKUP(C4253,参数表!A:D,2,0),"")</f>
        <v/>
      </c>
      <c r="E4253" s="10" t="str">
        <f>IFERROR(VLOOKUP(C4253,参数表!A:D,3,0),"")</f>
        <v/>
      </c>
      <c r="F4253" s="10" t="str">
        <f>IFERROR(VLOOKUP(C4253,参数表!A:D,4,0),"")</f>
        <v/>
      </c>
    </row>
    <row r="4254" spans="1:6">
      <c r="A4254" s="33" t="str">
        <f>COUNTIF($C$1:C4254,C4254)&amp;C4254</f>
        <v>0</v>
      </c>
      <c r="D4254" s="40" t="str">
        <f>IFERROR(VLOOKUP(C4254,参数表!A:D,2,0),"")</f>
        <v/>
      </c>
      <c r="E4254" s="10" t="str">
        <f>IFERROR(VLOOKUP(C4254,参数表!A:D,3,0),"")</f>
        <v/>
      </c>
      <c r="F4254" s="10" t="str">
        <f>IFERROR(VLOOKUP(C4254,参数表!A:D,4,0),"")</f>
        <v/>
      </c>
    </row>
    <row r="4255" spans="1:6">
      <c r="A4255" s="33" t="str">
        <f>COUNTIF($C$1:C4255,C4255)&amp;C4255</f>
        <v>0</v>
      </c>
      <c r="D4255" s="40" t="str">
        <f>IFERROR(VLOOKUP(C4255,参数表!A:D,2,0),"")</f>
        <v/>
      </c>
      <c r="E4255" s="10" t="str">
        <f>IFERROR(VLOOKUP(C4255,参数表!A:D,3,0),"")</f>
        <v/>
      </c>
      <c r="F4255" s="10" t="str">
        <f>IFERROR(VLOOKUP(C4255,参数表!A:D,4,0),"")</f>
        <v/>
      </c>
    </row>
    <row r="4256" spans="1:6">
      <c r="A4256" s="33" t="str">
        <f>COUNTIF($C$1:C4256,C4256)&amp;C4256</f>
        <v>0</v>
      </c>
      <c r="D4256" s="40" t="str">
        <f>IFERROR(VLOOKUP(C4256,参数表!A:D,2,0),"")</f>
        <v/>
      </c>
      <c r="E4256" s="10" t="str">
        <f>IFERROR(VLOOKUP(C4256,参数表!A:D,3,0),"")</f>
        <v/>
      </c>
      <c r="F4256" s="10" t="str">
        <f>IFERROR(VLOOKUP(C4256,参数表!A:D,4,0),"")</f>
        <v/>
      </c>
    </row>
    <row r="4257" spans="1:6">
      <c r="A4257" s="33" t="str">
        <f>COUNTIF($C$1:C4257,C4257)&amp;C4257</f>
        <v>0</v>
      </c>
      <c r="D4257" s="40" t="str">
        <f>IFERROR(VLOOKUP(C4257,参数表!A:D,2,0),"")</f>
        <v/>
      </c>
      <c r="E4257" s="10" t="str">
        <f>IFERROR(VLOOKUP(C4257,参数表!A:D,3,0),"")</f>
        <v/>
      </c>
      <c r="F4257" s="10" t="str">
        <f>IFERROR(VLOOKUP(C4257,参数表!A:D,4,0),"")</f>
        <v/>
      </c>
    </row>
    <row r="4258" spans="1:6">
      <c r="A4258" s="33" t="str">
        <f>COUNTIF($C$1:C4258,C4258)&amp;C4258</f>
        <v>0</v>
      </c>
      <c r="D4258" s="40" t="str">
        <f>IFERROR(VLOOKUP(C4258,参数表!A:D,2,0),"")</f>
        <v/>
      </c>
      <c r="E4258" s="10" t="str">
        <f>IFERROR(VLOOKUP(C4258,参数表!A:D,3,0),"")</f>
        <v/>
      </c>
      <c r="F4258" s="10" t="str">
        <f>IFERROR(VLOOKUP(C4258,参数表!A:D,4,0),"")</f>
        <v/>
      </c>
    </row>
    <row r="4259" spans="1:6">
      <c r="A4259" s="33" t="str">
        <f>COUNTIF($C$1:C4259,C4259)&amp;C4259</f>
        <v>0</v>
      </c>
      <c r="D4259" s="40" t="str">
        <f>IFERROR(VLOOKUP(C4259,参数表!A:D,2,0),"")</f>
        <v/>
      </c>
      <c r="E4259" s="10" t="str">
        <f>IFERROR(VLOOKUP(C4259,参数表!A:D,3,0),"")</f>
        <v/>
      </c>
      <c r="F4259" s="10" t="str">
        <f>IFERROR(VLOOKUP(C4259,参数表!A:D,4,0),"")</f>
        <v/>
      </c>
    </row>
    <row r="4260" spans="1:6">
      <c r="A4260" s="33" t="str">
        <f>COUNTIF($C$1:C4260,C4260)&amp;C4260</f>
        <v>0</v>
      </c>
      <c r="D4260" s="40" t="str">
        <f>IFERROR(VLOOKUP(C4260,参数表!A:D,2,0),"")</f>
        <v/>
      </c>
      <c r="E4260" s="10" t="str">
        <f>IFERROR(VLOOKUP(C4260,参数表!A:D,3,0),"")</f>
        <v/>
      </c>
      <c r="F4260" s="10" t="str">
        <f>IFERROR(VLOOKUP(C4260,参数表!A:D,4,0),"")</f>
        <v/>
      </c>
    </row>
    <row r="4261" spans="1:6">
      <c r="A4261" s="33" t="str">
        <f>COUNTIF($C$1:C4261,C4261)&amp;C4261</f>
        <v>0</v>
      </c>
      <c r="D4261" s="40" t="str">
        <f>IFERROR(VLOOKUP(C4261,参数表!A:D,2,0),"")</f>
        <v/>
      </c>
      <c r="E4261" s="10" t="str">
        <f>IFERROR(VLOOKUP(C4261,参数表!A:D,3,0),"")</f>
        <v/>
      </c>
      <c r="F4261" s="10" t="str">
        <f>IFERROR(VLOOKUP(C4261,参数表!A:D,4,0),"")</f>
        <v/>
      </c>
    </row>
    <row r="4262" spans="1:6">
      <c r="A4262" s="33" t="str">
        <f>COUNTIF($C$1:C4262,C4262)&amp;C4262</f>
        <v>0</v>
      </c>
      <c r="D4262" s="40" t="str">
        <f>IFERROR(VLOOKUP(C4262,参数表!A:D,2,0),"")</f>
        <v/>
      </c>
      <c r="E4262" s="10" t="str">
        <f>IFERROR(VLOOKUP(C4262,参数表!A:D,3,0),"")</f>
        <v/>
      </c>
      <c r="F4262" s="10" t="str">
        <f>IFERROR(VLOOKUP(C4262,参数表!A:D,4,0),"")</f>
        <v/>
      </c>
    </row>
    <row r="4263" spans="1:6">
      <c r="A4263" s="33" t="str">
        <f>COUNTIF($C$1:C4263,C4263)&amp;C4263</f>
        <v>0</v>
      </c>
      <c r="D4263" s="40" t="str">
        <f>IFERROR(VLOOKUP(C4263,参数表!A:D,2,0),"")</f>
        <v/>
      </c>
      <c r="E4263" s="10" t="str">
        <f>IFERROR(VLOOKUP(C4263,参数表!A:D,3,0),"")</f>
        <v/>
      </c>
      <c r="F4263" s="10" t="str">
        <f>IFERROR(VLOOKUP(C4263,参数表!A:D,4,0),"")</f>
        <v/>
      </c>
    </row>
    <row r="4264" spans="1:6">
      <c r="A4264" s="33" t="str">
        <f>COUNTIF($C$1:C4264,C4264)&amp;C4264</f>
        <v>0</v>
      </c>
      <c r="D4264" s="40" t="str">
        <f>IFERROR(VLOOKUP(C4264,参数表!A:D,2,0),"")</f>
        <v/>
      </c>
      <c r="E4264" s="10" t="str">
        <f>IFERROR(VLOOKUP(C4264,参数表!A:D,3,0),"")</f>
        <v/>
      </c>
      <c r="F4264" s="10" t="str">
        <f>IFERROR(VLOOKUP(C4264,参数表!A:D,4,0),"")</f>
        <v/>
      </c>
    </row>
    <row r="4265" spans="1:6">
      <c r="A4265" s="33" t="str">
        <f>COUNTIF($C$1:C4265,C4265)&amp;C4265</f>
        <v>0</v>
      </c>
      <c r="D4265" s="40" t="str">
        <f>IFERROR(VLOOKUP(C4265,参数表!A:D,2,0),"")</f>
        <v/>
      </c>
      <c r="E4265" s="10" t="str">
        <f>IFERROR(VLOOKUP(C4265,参数表!A:D,3,0),"")</f>
        <v/>
      </c>
      <c r="F4265" s="10" t="str">
        <f>IFERROR(VLOOKUP(C4265,参数表!A:D,4,0),"")</f>
        <v/>
      </c>
    </row>
    <row r="4266" spans="1:6">
      <c r="A4266" s="33" t="str">
        <f>COUNTIF($C$1:C4266,C4266)&amp;C4266</f>
        <v>0</v>
      </c>
      <c r="D4266" s="40" t="str">
        <f>IFERROR(VLOOKUP(C4266,参数表!A:D,2,0),"")</f>
        <v/>
      </c>
      <c r="E4266" s="10" t="str">
        <f>IFERROR(VLOOKUP(C4266,参数表!A:D,3,0),"")</f>
        <v/>
      </c>
      <c r="F4266" s="10" t="str">
        <f>IFERROR(VLOOKUP(C4266,参数表!A:D,4,0),"")</f>
        <v/>
      </c>
    </row>
    <row r="4267" spans="1:6">
      <c r="A4267" s="33" t="str">
        <f>COUNTIF($C$1:C4267,C4267)&amp;C4267</f>
        <v>0</v>
      </c>
      <c r="D4267" s="40" t="str">
        <f>IFERROR(VLOOKUP(C4267,参数表!A:D,2,0),"")</f>
        <v/>
      </c>
      <c r="E4267" s="10" t="str">
        <f>IFERROR(VLOOKUP(C4267,参数表!A:D,3,0),"")</f>
        <v/>
      </c>
      <c r="F4267" s="10" t="str">
        <f>IFERROR(VLOOKUP(C4267,参数表!A:D,4,0),"")</f>
        <v/>
      </c>
    </row>
    <row r="4268" spans="1:6">
      <c r="A4268" s="33" t="str">
        <f>COUNTIF($C$1:C4268,C4268)&amp;C4268</f>
        <v>0</v>
      </c>
      <c r="D4268" s="40" t="str">
        <f>IFERROR(VLOOKUP(C4268,参数表!A:D,2,0),"")</f>
        <v/>
      </c>
      <c r="E4268" s="10" t="str">
        <f>IFERROR(VLOOKUP(C4268,参数表!A:D,3,0),"")</f>
        <v/>
      </c>
      <c r="F4268" s="10" t="str">
        <f>IFERROR(VLOOKUP(C4268,参数表!A:D,4,0),"")</f>
        <v/>
      </c>
    </row>
    <row r="4269" spans="1:6">
      <c r="A4269" s="33" t="str">
        <f>COUNTIF($C$1:C4269,C4269)&amp;C4269</f>
        <v>0</v>
      </c>
      <c r="D4269" s="40" t="str">
        <f>IFERROR(VLOOKUP(C4269,参数表!A:D,2,0),"")</f>
        <v/>
      </c>
      <c r="E4269" s="10" t="str">
        <f>IFERROR(VLOOKUP(C4269,参数表!A:D,3,0),"")</f>
        <v/>
      </c>
      <c r="F4269" s="10" t="str">
        <f>IFERROR(VLOOKUP(C4269,参数表!A:D,4,0),"")</f>
        <v/>
      </c>
    </row>
    <row r="4270" spans="1:6">
      <c r="A4270" s="33" t="str">
        <f>COUNTIF($C$1:C4270,C4270)&amp;C4270</f>
        <v>0</v>
      </c>
      <c r="D4270" s="40" t="str">
        <f>IFERROR(VLOOKUP(C4270,参数表!A:D,2,0),"")</f>
        <v/>
      </c>
      <c r="E4270" s="10" t="str">
        <f>IFERROR(VLOOKUP(C4270,参数表!A:D,3,0),"")</f>
        <v/>
      </c>
      <c r="F4270" s="10" t="str">
        <f>IFERROR(VLOOKUP(C4270,参数表!A:D,4,0),"")</f>
        <v/>
      </c>
    </row>
    <row r="4271" spans="1:6">
      <c r="A4271" s="33" t="str">
        <f>COUNTIF($C$1:C4271,C4271)&amp;C4271</f>
        <v>0</v>
      </c>
      <c r="D4271" s="40" t="str">
        <f>IFERROR(VLOOKUP(C4271,参数表!A:D,2,0),"")</f>
        <v/>
      </c>
      <c r="E4271" s="10" t="str">
        <f>IFERROR(VLOOKUP(C4271,参数表!A:D,3,0),"")</f>
        <v/>
      </c>
      <c r="F4271" s="10" t="str">
        <f>IFERROR(VLOOKUP(C4271,参数表!A:D,4,0),"")</f>
        <v/>
      </c>
    </row>
    <row r="4272" spans="1:6">
      <c r="A4272" s="33" t="str">
        <f>COUNTIF($C$1:C4272,C4272)&amp;C4272</f>
        <v>0</v>
      </c>
      <c r="D4272" s="40" t="str">
        <f>IFERROR(VLOOKUP(C4272,参数表!A:D,2,0),"")</f>
        <v/>
      </c>
      <c r="E4272" s="10" t="str">
        <f>IFERROR(VLOOKUP(C4272,参数表!A:D,3,0),"")</f>
        <v/>
      </c>
      <c r="F4272" s="10" t="str">
        <f>IFERROR(VLOOKUP(C4272,参数表!A:D,4,0),"")</f>
        <v/>
      </c>
    </row>
    <row r="4273" spans="1:6">
      <c r="A4273" s="33" t="str">
        <f>COUNTIF($C$1:C4273,C4273)&amp;C4273</f>
        <v>0</v>
      </c>
      <c r="D4273" s="40" t="str">
        <f>IFERROR(VLOOKUP(C4273,参数表!A:D,2,0),"")</f>
        <v/>
      </c>
      <c r="E4273" s="10" t="str">
        <f>IFERROR(VLOOKUP(C4273,参数表!A:D,3,0),"")</f>
        <v/>
      </c>
      <c r="F4273" s="10" t="str">
        <f>IFERROR(VLOOKUP(C4273,参数表!A:D,4,0),"")</f>
        <v/>
      </c>
    </row>
    <row r="4274" spans="1:6">
      <c r="A4274" s="33" t="str">
        <f>COUNTIF($C$1:C4274,C4274)&amp;C4274</f>
        <v>0</v>
      </c>
      <c r="D4274" s="40" t="str">
        <f>IFERROR(VLOOKUP(C4274,参数表!A:D,2,0),"")</f>
        <v/>
      </c>
      <c r="E4274" s="10" t="str">
        <f>IFERROR(VLOOKUP(C4274,参数表!A:D,3,0),"")</f>
        <v/>
      </c>
      <c r="F4274" s="10" t="str">
        <f>IFERROR(VLOOKUP(C4274,参数表!A:D,4,0),"")</f>
        <v/>
      </c>
    </row>
    <row r="4275" spans="1:6">
      <c r="A4275" s="33" t="str">
        <f>COUNTIF($C$1:C4275,C4275)&amp;C4275</f>
        <v>0</v>
      </c>
      <c r="D4275" s="40" t="str">
        <f>IFERROR(VLOOKUP(C4275,参数表!A:D,2,0),"")</f>
        <v/>
      </c>
      <c r="E4275" s="10" t="str">
        <f>IFERROR(VLOOKUP(C4275,参数表!A:D,3,0),"")</f>
        <v/>
      </c>
      <c r="F4275" s="10" t="str">
        <f>IFERROR(VLOOKUP(C4275,参数表!A:D,4,0),"")</f>
        <v/>
      </c>
    </row>
    <row r="4276" spans="1:6">
      <c r="A4276" s="33" t="str">
        <f>COUNTIF($C$1:C4276,C4276)&amp;C4276</f>
        <v>0</v>
      </c>
      <c r="D4276" s="40" t="str">
        <f>IFERROR(VLOOKUP(C4276,参数表!A:D,2,0),"")</f>
        <v/>
      </c>
      <c r="E4276" s="10" t="str">
        <f>IFERROR(VLOOKUP(C4276,参数表!A:D,3,0),"")</f>
        <v/>
      </c>
      <c r="F4276" s="10" t="str">
        <f>IFERROR(VLOOKUP(C4276,参数表!A:D,4,0),"")</f>
        <v/>
      </c>
    </row>
    <row r="4277" spans="1:6">
      <c r="A4277" s="33" t="str">
        <f>COUNTIF($C$1:C4277,C4277)&amp;C4277</f>
        <v>0</v>
      </c>
      <c r="D4277" s="40" t="str">
        <f>IFERROR(VLOOKUP(C4277,参数表!A:D,2,0),"")</f>
        <v/>
      </c>
      <c r="E4277" s="10" t="str">
        <f>IFERROR(VLOOKUP(C4277,参数表!A:D,3,0),"")</f>
        <v/>
      </c>
      <c r="F4277" s="10" t="str">
        <f>IFERROR(VLOOKUP(C4277,参数表!A:D,4,0),"")</f>
        <v/>
      </c>
    </row>
    <row r="4278" spans="1:6">
      <c r="A4278" s="33" t="str">
        <f>COUNTIF($C$1:C4278,C4278)&amp;C4278</f>
        <v>0</v>
      </c>
      <c r="D4278" s="40" t="str">
        <f>IFERROR(VLOOKUP(C4278,参数表!A:D,2,0),"")</f>
        <v/>
      </c>
      <c r="E4278" s="10" t="str">
        <f>IFERROR(VLOOKUP(C4278,参数表!A:D,3,0),"")</f>
        <v/>
      </c>
      <c r="F4278" s="10" t="str">
        <f>IFERROR(VLOOKUP(C4278,参数表!A:D,4,0),"")</f>
        <v/>
      </c>
    </row>
    <row r="4279" spans="1:6">
      <c r="A4279" s="33" t="str">
        <f>COUNTIF($C$1:C4279,C4279)&amp;C4279</f>
        <v>0</v>
      </c>
      <c r="D4279" s="40" t="str">
        <f>IFERROR(VLOOKUP(C4279,参数表!A:D,2,0),"")</f>
        <v/>
      </c>
      <c r="E4279" s="10" t="str">
        <f>IFERROR(VLOOKUP(C4279,参数表!A:D,3,0),"")</f>
        <v/>
      </c>
      <c r="F4279" s="10" t="str">
        <f>IFERROR(VLOOKUP(C4279,参数表!A:D,4,0),"")</f>
        <v/>
      </c>
    </row>
    <row r="4280" spans="1:6">
      <c r="A4280" s="33" t="str">
        <f>COUNTIF($C$1:C4280,C4280)&amp;C4280</f>
        <v>0</v>
      </c>
      <c r="D4280" s="40" t="str">
        <f>IFERROR(VLOOKUP(C4280,参数表!A:D,2,0),"")</f>
        <v/>
      </c>
      <c r="E4280" s="10" t="str">
        <f>IFERROR(VLOOKUP(C4280,参数表!A:D,3,0),"")</f>
        <v/>
      </c>
      <c r="F4280" s="10" t="str">
        <f>IFERROR(VLOOKUP(C4280,参数表!A:D,4,0),"")</f>
        <v/>
      </c>
    </row>
    <row r="4281" spans="1:6">
      <c r="A4281" s="33" t="str">
        <f>COUNTIF($C$1:C4281,C4281)&amp;C4281</f>
        <v>0</v>
      </c>
      <c r="D4281" s="40" t="str">
        <f>IFERROR(VLOOKUP(C4281,参数表!A:D,2,0),"")</f>
        <v/>
      </c>
      <c r="E4281" s="10" t="str">
        <f>IFERROR(VLOOKUP(C4281,参数表!A:D,3,0),"")</f>
        <v/>
      </c>
      <c r="F4281" s="10" t="str">
        <f>IFERROR(VLOOKUP(C4281,参数表!A:D,4,0),"")</f>
        <v/>
      </c>
    </row>
    <row r="4282" spans="1:6">
      <c r="A4282" s="33" t="str">
        <f>COUNTIF($C$1:C4282,C4282)&amp;C4282</f>
        <v>0</v>
      </c>
      <c r="D4282" s="40" t="str">
        <f>IFERROR(VLOOKUP(C4282,参数表!A:D,2,0),"")</f>
        <v/>
      </c>
      <c r="E4282" s="10" t="str">
        <f>IFERROR(VLOOKUP(C4282,参数表!A:D,3,0),"")</f>
        <v/>
      </c>
      <c r="F4282" s="10" t="str">
        <f>IFERROR(VLOOKUP(C4282,参数表!A:D,4,0),"")</f>
        <v/>
      </c>
    </row>
    <row r="4283" spans="1:6">
      <c r="A4283" s="33" t="str">
        <f>COUNTIF($C$1:C4283,C4283)&amp;C4283</f>
        <v>0</v>
      </c>
      <c r="D4283" s="40" t="str">
        <f>IFERROR(VLOOKUP(C4283,参数表!A:D,2,0),"")</f>
        <v/>
      </c>
      <c r="E4283" s="10" t="str">
        <f>IFERROR(VLOOKUP(C4283,参数表!A:D,3,0),"")</f>
        <v/>
      </c>
      <c r="F4283" s="10" t="str">
        <f>IFERROR(VLOOKUP(C4283,参数表!A:D,4,0),"")</f>
        <v/>
      </c>
    </row>
    <row r="4284" spans="1:6">
      <c r="A4284" s="33" t="str">
        <f>COUNTIF($C$1:C4284,C4284)&amp;C4284</f>
        <v>0</v>
      </c>
      <c r="D4284" s="40" t="str">
        <f>IFERROR(VLOOKUP(C4284,参数表!A:D,2,0),"")</f>
        <v/>
      </c>
      <c r="E4284" s="10" t="str">
        <f>IFERROR(VLOOKUP(C4284,参数表!A:D,3,0),"")</f>
        <v/>
      </c>
      <c r="F4284" s="10" t="str">
        <f>IFERROR(VLOOKUP(C4284,参数表!A:D,4,0),"")</f>
        <v/>
      </c>
    </row>
    <row r="4285" spans="1:6">
      <c r="A4285" s="33" t="str">
        <f>COUNTIF($C$1:C4285,C4285)&amp;C4285</f>
        <v>0</v>
      </c>
      <c r="D4285" s="40" t="str">
        <f>IFERROR(VLOOKUP(C4285,参数表!A:D,2,0),"")</f>
        <v/>
      </c>
      <c r="E4285" s="10" t="str">
        <f>IFERROR(VLOOKUP(C4285,参数表!A:D,3,0),"")</f>
        <v/>
      </c>
      <c r="F4285" s="10" t="str">
        <f>IFERROR(VLOOKUP(C4285,参数表!A:D,4,0),"")</f>
        <v/>
      </c>
    </row>
    <row r="4286" spans="1:6">
      <c r="A4286" s="33" t="str">
        <f>COUNTIF($C$1:C4286,C4286)&amp;C4286</f>
        <v>0</v>
      </c>
      <c r="D4286" s="40" t="str">
        <f>IFERROR(VLOOKUP(C4286,参数表!A:D,2,0),"")</f>
        <v/>
      </c>
      <c r="E4286" s="10" t="str">
        <f>IFERROR(VLOOKUP(C4286,参数表!A:D,3,0),"")</f>
        <v/>
      </c>
      <c r="F4286" s="10" t="str">
        <f>IFERROR(VLOOKUP(C4286,参数表!A:D,4,0),"")</f>
        <v/>
      </c>
    </row>
    <row r="4287" spans="1:6">
      <c r="A4287" s="33" t="str">
        <f>COUNTIF($C$1:C4287,C4287)&amp;C4287</f>
        <v>0</v>
      </c>
      <c r="D4287" s="40" t="str">
        <f>IFERROR(VLOOKUP(C4287,参数表!A:D,2,0),"")</f>
        <v/>
      </c>
      <c r="E4287" s="10" t="str">
        <f>IFERROR(VLOOKUP(C4287,参数表!A:D,3,0),"")</f>
        <v/>
      </c>
      <c r="F4287" s="10" t="str">
        <f>IFERROR(VLOOKUP(C4287,参数表!A:D,4,0),"")</f>
        <v/>
      </c>
    </row>
    <row r="4288" spans="1:6">
      <c r="A4288" s="33" t="str">
        <f>COUNTIF($C$1:C4288,C4288)&amp;C4288</f>
        <v>0</v>
      </c>
      <c r="D4288" s="40" t="str">
        <f>IFERROR(VLOOKUP(C4288,参数表!A:D,2,0),"")</f>
        <v/>
      </c>
      <c r="E4288" s="10" t="str">
        <f>IFERROR(VLOOKUP(C4288,参数表!A:D,3,0),"")</f>
        <v/>
      </c>
      <c r="F4288" s="10" t="str">
        <f>IFERROR(VLOOKUP(C4288,参数表!A:D,4,0),"")</f>
        <v/>
      </c>
    </row>
    <row r="4289" spans="1:6">
      <c r="A4289" s="33" t="str">
        <f>COUNTIF($C$1:C4289,C4289)&amp;C4289</f>
        <v>0</v>
      </c>
      <c r="D4289" s="40" t="str">
        <f>IFERROR(VLOOKUP(C4289,参数表!A:D,2,0),"")</f>
        <v/>
      </c>
      <c r="E4289" s="10" t="str">
        <f>IFERROR(VLOOKUP(C4289,参数表!A:D,3,0),"")</f>
        <v/>
      </c>
      <c r="F4289" s="10" t="str">
        <f>IFERROR(VLOOKUP(C4289,参数表!A:D,4,0),"")</f>
        <v/>
      </c>
    </row>
    <row r="4290" spans="1:6">
      <c r="A4290" s="33" t="str">
        <f>COUNTIF($C$1:C4290,C4290)&amp;C4290</f>
        <v>0</v>
      </c>
      <c r="D4290" s="40" t="str">
        <f>IFERROR(VLOOKUP(C4290,参数表!A:D,2,0),"")</f>
        <v/>
      </c>
      <c r="E4290" s="10" t="str">
        <f>IFERROR(VLOOKUP(C4290,参数表!A:D,3,0),"")</f>
        <v/>
      </c>
      <c r="F4290" s="10" t="str">
        <f>IFERROR(VLOOKUP(C4290,参数表!A:D,4,0),"")</f>
        <v/>
      </c>
    </row>
    <row r="4291" spans="1:6">
      <c r="A4291" s="33" t="str">
        <f>COUNTIF($C$1:C4291,C4291)&amp;C4291</f>
        <v>0</v>
      </c>
      <c r="D4291" s="40" t="str">
        <f>IFERROR(VLOOKUP(C4291,参数表!A:D,2,0),"")</f>
        <v/>
      </c>
      <c r="E4291" s="10" t="str">
        <f>IFERROR(VLOOKUP(C4291,参数表!A:D,3,0),"")</f>
        <v/>
      </c>
      <c r="F4291" s="10" t="str">
        <f>IFERROR(VLOOKUP(C4291,参数表!A:D,4,0),"")</f>
        <v/>
      </c>
    </row>
    <row r="4292" spans="1:6">
      <c r="A4292" s="33" t="str">
        <f>COUNTIF($C$1:C4292,C4292)&amp;C4292</f>
        <v>0</v>
      </c>
      <c r="D4292" s="40" t="str">
        <f>IFERROR(VLOOKUP(C4292,参数表!A:D,2,0),"")</f>
        <v/>
      </c>
      <c r="E4292" s="10" t="str">
        <f>IFERROR(VLOOKUP(C4292,参数表!A:D,3,0),"")</f>
        <v/>
      </c>
      <c r="F4292" s="10" t="str">
        <f>IFERROR(VLOOKUP(C4292,参数表!A:D,4,0),"")</f>
        <v/>
      </c>
    </row>
    <row r="4293" spans="1:6">
      <c r="A4293" s="33" t="str">
        <f>COUNTIF($C$1:C4293,C4293)&amp;C4293</f>
        <v>0</v>
      </c>
      <c r="D4293" s="40" t="str">
        <f>IFERROR(VLOOKUP(C4293,参数表!A:D,2,0),"")</f>
        <v/>
      </c>
      <c r="E4293" s="10" t="str">
        <f>IFERROR(VLOOKUP(C4293,参数表!A:D,3,0),"")</f>
        <v/>
      </c>
      <c r="F4293" s="10" t="str">
        <f>IFERROR(VLOOKUP(C4293,参数表!A:D,4,0),"")</f>
        <v/>
      </c>
    </row>
    <row r="4294" spans="1:6">
      <c r="A4294" s="33" t="str">
        <f>COUNTIF($C$1:C4294,C4294)&amp;C4294</f>
        <v>0</v>
      </c>
      <c r="D4294" s="40" t="str">
        <f>IFERROR(VLOOKUP(C4294,参数表!A:D,2,0),"")</f>
        <v/>
      </c>
      <c r="E4294" s="10" t="str">
        <f>IFERROR(VLOOKUP(C4294,参数表!A:D,3,0),"")</f>
        <v/>
      </c>
      <c r="F4294" s="10" t="str">
        <f>IFERROR(VLOOKUP(C4294,参数表!A:D,4,0),"")</f>
        <v/>
      </c>
    </row>
    <row r="4295" spans="1:6">
      <c r="A4295" s="33" t="str">
        <f>COUNTIF($C$1:C4295,C4295)&amp;C4295</f>
        <v>0</v>
      </c>
      <c r="D4295" s="40" t="str">
        <f>IFERROR(VLOOKUP(C4295,参数表!A:D,2,0),"")</f>
        <v/>
      </c>
      <c r="E4295" s="10" t="str">
        <f>IFERROR(VLOOKUP(C4295,参数表!A:D,3,0),"")</f>
        <v/>
      </c>
      <c r="F4295" s="10" t="str">
        <f>IFERROR(VLOOKUP(C4295,参数表!A:D,4,0),"")</f>
        <v/>
      </c>
    </row>
    <row r="4296" spans="1:6">
      <c r="A4296" s="33" t="str">
        <f>COUNTIF($C$1:C4296,C4296)&amp;C4296</f>
        <v>0</v>
      </c>
      <c r="D4296" s="40" t="str">
        <f>IFERROR(VLOOKUP(C4296,参数表!A:D,2,0),"")</f>
        <v/>
      </c>
      <c r="E4296" s="10" t="str">
        <f>IFERROR(VLOOKUP(C4296,参数表!A:D,3,0),"")</f>
        <v/>
      </c>
      <c r="F4296" s="10" t="str">
        <f>IFERROR(VLOOKUP(C4296,参数表!A:D,4,0),"")</f>
        <v/>
      </c>
    </row>
    <row r="4297" spans="1:6">
      <c r="A4297" s="33" t="str">
        <f>COUNTIF($C$1:C4297,C4297)&amp;C4297</f>
        <v>0</v>
      </c>
      <c r="D4297" s="40" t="str">
        <f>IFERROR(VLOOKUP(C4297,参数表!A:D,2,0),"")</f>
        <v/>
      </c>
      <c r="E4297" s="10" t="str">
        <f>IFERROR(VLOOKUP(C4297,参数表!A:D,3,0),"")</f>
        <v/>
      </c>
      <c r="F4297" s="10" t="str">
        <f>IFERROR(VLOOKUP(C4297,参数表!A:D,4,0),"")</f>
        <v/>
      </c>
    </row>
    <row r="4298" spans="1:6">
      <c r="A4298" s="33" t="str">
        <f>COUNTIF($C$1:C4298,C4298)&amp;C4298</f>
        <v>0</v>
      </c>
      <c r="D4298" s="40" t="str">
        <f>IFERROR(VLOOKUP(C4298,参数表!A:D,2,0),"")</f>
        <v/>
      </c>
      <c r="E4298" s="10" t="str">
        <f>IFERROR(VLOOKUP(C4298,参数表!A:D,3,0),"")</f>
        <v/>
      </c>
      <c r="F4298" s="10" t="str">
        <f>IFERROR(VLOOKUP(C4298,参数表!A:D,4,0),"")</f>
        <v/>
      </c>
    </row>
    <row r="4299" spans="1:6">
      <c r="A4299" s="33" t="str">
        <f>COUNTIF($C$1:C4299,C4299)&amp;C4299</f>
        <v>0</v>
      </c>
      <c r="D4299" s="40" t="str">
        <f>IFERROR(VLOOKUP(C4299,参数表!A:D,2,0),"")</f>
        <v/>
      </c>
      <c r="E4299" s="10" t="str">
        <f>IFERROR(VLOOKUP(C4299,参数表!A:D,3,0),"")</f>
        <v/>
      </c>
      <c r="F4299" s="10" t="str">
        <f>IFERROR(VLOOKUP(C4299,参数表!A:D,4,0),"")</f>
        <v/>
      </c>
    </row>
    <row r="4300" spans="1:6">
      <c r="A4300" s="33" t="str">
        <f>COUNTIF($C$1:C4300,C4300)&amp;C4300</f>
        <v>0</v>
      </c>
      <c r="D4300" s="40" t="str">
        <f>IFERROR(VLOOKUP(C4300,参数表!A:D,2,0),"")</f>
        <v/>
      </c>
      <c r="E4300" s="10" t="str">
        <f>IFERROR(VLOOKUP(C4300,参数表!A:D,3,0),"")</f>
        <v/>
      </c>
      <c r="F4300" s="10" t="str">
        <f>IFERROR(VLOOKUP(C4300,参数表!A:D,4,0),"")</f>
        <v/>
      </c>
    </row>
    <row r="4301" spans="1:6">
      <c r="A4301" s="33" t="str">
        <f>COUNTIF($C$1:C4301,C4301)&amp;C4301</f>
        <v>0</v>
      </c>
      <c r="D4301" s="40" t="str">
        <f>IFERROR(VLOOKUP(C4301,参数表!A:D,2,0),"")</f>
        <v/>
      </c>
      <c r="E4301" s="10" t="str">
        <f>IFERROR(VLOOKUP(C4301,参数表!A:D,3,0),"")</f>
        <v/>
      </c>
      <c r="F4301" s="10" t="str">
        <f>IFERROR(VLOOKUP(C4301,参数表!A:D,4,0),"")</f>
        <v/>
      </c>
    </row>
    <row r="4302" spans="1:6">
      <c r="A4302" s="33" t="str">
        <f>COUNTIF($C$1:C4302,C4302)&amp;C4302</f>
        <v>0</v>
      </c>
      <c r="D4302" s="40" t="str">
        <f>IFERROR(VLOOKUP(C4302,参数表!A:D,2,0),"")</f>
        <v/>
      </c>
      <c r="E4302" s="10" t="str">
        <f>IFERROR(VLOOKUP(C4302,参数表!A:D,3,0),"")</f>
        <v/>
      </c>
      <c r="F4302" s="10" t="str">
        <f>IFERROR(VLOOKUP(C4302,参数表!A:D,4,0),"")</f>
        <v/>
      </c>
    </row>
    <row r="4303" spans="1:6">
      <c r="A4303" s="33" t="str">
        <f>COUNTIF($C$1:C4303,C4303)&amp;C4303</f>
        <v>0</v>
      </c>
      <c r="D4303" s="40" t="str">
        <f>IFERROR(VLOOKUP(C4303,参数表!A:D,2,0),"")</f>
        <v/>
      </c>
      <c r="E4303" s="10" t="str">
        <f>IFERROR(VLOOKUP(C4303,参数表!A:D,3,0),"")</f>
        <v/>
      </c>
      <c r="F4303" s="10" t="str">
        <f>IFERROR(VLOOKUP(C4303,参数表!A:D,4,0),"")</f>
        <v/>
      </c>
    </row>
    <row r="4304" spans="1:6">
      <c r="A4304" s="33" t="str">
        <f>COUNTIF($C$1:C4304,C4304)&amp;C4304</f>
        <v>0</v>
      </c>
      <c r="D4304" s="40" t="str">
        <f>IFERROR(VLOOKUP(C4304,参数表!A:D,2,0),"")</f>
        <v/>
      </c>
      <c r="E4304" s="10" t="str">
        <f>IFERROR(VLOOKUP(C4304,参数表!A:D,3,0),"")</f>
        <v/>
      </c>
      <c r="F4304" s="10" t="str">
        <f>IFERROR(VLOOKUP(C4304,参数表!A:D,4,0),"")</f>
        <v/>
      </c>
    </row>
    <row r="4305" spans="1:6">
      <c r="A4305" s="33" t="str">
        <f>COUNTIF($C$1:C4305,C4305)&amp;C4305</f>
        <v>0</v>
      </c>
      <c r="D4305" s="40" t="str">
        <f>IFERROR(VLOOKUP(C4305,参数表!A:D,2,0),"")</f>
        <v/>
      </c>
      <c r="E4305" s="10" t="str">
        <f>IFERROR(VLOOKUP(C4305,参数表!A:D,3,0),"")</f>
        <v/>
      </c>
      <c r="F4305" s="10" t="str">
        <f>IFERROR(VLOOKUP(C4305,参数表!A:D,4,0),"")</f>
        <v/>
      </c>
    </row>
    <row r="4306" spans="1:6">
      <c r="A4306" s="33" t="str">
        <f>COUNTIF($C$1:C4306,C4306)&amp;C4306</f>
        <v>0</v>
      </c>
      <c r="D4306" s="40" t="str">
        <f>IFERROR(VLOOKUP(C4306,参数表!A:D,2,0),"")</f>
        <v/>
      </c>
      <c r="E4306" s="10" t="str">
        <f>IFERROR(VLOOKUP(C4306,参数表!A:D,3,0),"")</f>
        <v/>
      </c>
      <c r="F4306" s="10" t="str">
        <f>IFERROR(VLOOKUP(C4306,参数表!A:D,4,0),"")</f>
        <v/>
      </c>
    </row>
    <row r="4307" spans="1:6">
      <c r="A4307" s="33" t="str">
        <f>COUNTIF($C$1:C4307,C4307)&amp;C4307</f>
        <v>0</v>
      </c>
      <c r="D4307" s="40" t="str">
        <f>IFERROR(VLOOKUP(C4307,参数表!A:D,2,0),"")</f>
        <v/>
      </c>
      <c r="E4307" s="10" t="str">
        <f>IFERROR(VLOOKUP(C4307,参数表!A:D,3,0),"")</f>
        <v/>
      </c>
      <c r="F4307" s="10" t="str">
        <f>IFERROR(VLOOKUP(C4307,参数表!A:D,4,0),"")</f>
        <v/>
      </c>
    </row>
    <row r="4308" spans="1:6">
      <c r="A4308" s="33" t="str">
        <f>COUNTIF($C$1:C4308,C4308)&amp;C4308</f>
        <v>0</v>
      </c>
      <c r="D4308" s="40" t="str">
        <f>IFERROR(VLOOKUP(C4308,参数表!A:D,2,0),"")</f>
        <v/>
      </c>
      <c r="E4308" s="10" t="str">
        <f>IFERROR(VLOOKUP(C4308,参数表!A:D,3,0),"")</f>
        <v/>
      </c>
      <c r="F4308" s="10" t="str">
        <f>IFERROR(VLOOKUP(C4308,参数表!A:D,4,0),"")</f>
        <v/>
      </c>
    </row>
    <row r="4309" spans="1:6">
      <c r="A4309" s="33" t="str">
        <f>COUNTIF($C$1:C4309,C4309)&amp;C4309</f>
        <v>0</v>
      </c>
      <c r="D4309" s="40" t="str">
        <f>IFERROR(VLOOKUP(C4309,参数表!A:D,2,0),"")</f>
        <v/>
      </c>
      <c r="E4309" s="10" t="str">
        <f>IFERROR(VLOOKUP(C4309,参数表!A:D,3,0),"")</f>
        <v/>
      </c>
      <c r="F4309" s="10" t="str">
        <f>IFERROR(VLOOKUP(C4309,参数表!A:D,4,0),"")</f>
        <v/>
      </c>
    </row>
    <row r="4310" spans="1:6">
      <c r="A4310" s="33" t="str">
        <f>COUNTIF($C$1:C4310,C4310)&amp;C4310</f>
        <v>0</v>
      </c>
      <c r="D4310" s="40" t="str">
        <f>IFERROR(VLOOKUP(C4310,参数表!A:D,2,0),"")</f>
        <v/>
      </c>
      <c r="E4310" s="10" t="str">
        <f>IFERROR(VLOOKUP(C4310,参数表!A:D,3,0),"")</f>
        <v/>
      </c>
      <c r="F4310" s="10" t="str">
        <f>IFERROR(VLOOKUP(C4310,参数表!A:D,4,0),"")</f>
        <v/>
      </c>
    </row>
    <row r="4311" spans="1:6">
      <c r="A4311" s="33" t="str">
        <f>COUNTIF($C$1:C4311,C4311)&amp;C4311</f>
        <v>0</v>
      </c>
      <c r="D4311" s="40" t="str">
        <f>IFERROR(VLOOKUP(C4311,参数表!A:D,2,0),"")</f>
        <v/>
      </c>
      <c r="E4311" s="10" t="str">
        <f>IFERROR(VLOOKUP(C4311,参数表!A:D,3,0),"")</f>
        <v/>
      </c>
      <c r="F4311" s="10" t="str">
        <f>IFERROR(VLOOKUP(C4311,参数表!A:D,4,0),"")</f>
        <v/>
      </c>
    </row>
    <row r="4312" spans="1:6">
      <c r="A4312" s="33" t="str">
        <f>COUNTIF($C$1:C4312,C4312)&amp;C4312</f>
        <v>0</v>
      </c>
      <c r="D4312" s="40" t="str">
        <f>IFERROR(VLOOKUP(C4312,参数表!A:D,2,0),"")</f>
        <v/>
      </c>
      <c r="E4312" s="10" t="str">
        <f>IFERROR(VLOOKUP(C4312,参数表!A:D,3,0),"")</f>
        <v/>
      </c>
      <c r="F4312" s="10" t="str">
        <f>IFERROR(VLOOKUP(C4312,参数表!A:D,4,0),"")</f>
        <v/>
      </c>
    </row>
    <row r="4313" spans="1:6">
      <c r="A4313" s="33" t="str">
        <f>COUNTIF($C$1:C4313,C4313)&amp;C4313</f>
        <v>0</v>
      </c>
      <c r="D4313" s="40" t="str">
        <f>IFERROR(VLOOKUP(C4313,参数表!A:D,2,0),"")</f>
        <v/>
      </c>
      <c r="E4313" s="10" t="str">
        <f>IFERROR(VLOOKUP(C4313,参数表!A:D,3,0),"")</f>
        <v/>
      </c>
      <c r="F4313" s="10" t="str">
        <f>IFERROR(VLOOKUP(C4313,参数表!A:D,4,0),"")</f>
        <v/>
      </c>
    </row>
    <row r="4314" spans="1:6">
      <c r="A4314" s="33" t="str">
        <f>COUNTIF($C$1:C4314,C4314)&amp;C4314</f>
        <v>0</v>
      </c>
      <c r="D4314" s="40" t="str">
        <f>IFERROR(VLOOKUP(C4314,参数表!A:D,2,0),"")</f>
        <v/>
      </c>
      <c r="E4314" s="10" t="str">
        <f>IFERROR(VLOOKUP(C4314,参数表!A:D,3,0),"")</f>
        <v/>
      </c>
      <c r="F4314" s="10" t="str">
        <f>IFERROR(VLOOKUP(C4314,参数表!A:D,4,0),"")</f>
        <v/>
      </c>
    </row>
    <row r="4315" spans="1:6">
      <c r="A4315" s="33" t="str">
        <f>COUNTIF($C$1:C4315,C4315)&amp;C4315</f>
        <v>0</v>
      </c>
      <c r="D4315" s="40" t="str">
        <f>IFERROR(VLOOKUP(C4315,参数表!A:D,2,0),"")</f>
        <v/>
      </c>
      <c r="E4315" s="10" t="str">
        <f>IFERROR(VLOOKUP(C4315,参数表!A:D,3,0),"")</f>
        <v/>
      </c>
      <c r="F4315" s="10" t="str">
        <f>IFERROR(VLOOKUP(C4315,参数表!A:D,4,0),"")</f>
        <v/>
      </c>
    </row>
    <row r="4316" spans="1:6">
      <c r="A4316" s="33" t="str">
        <f>COUNTIF($C$1:C4316,C4316)&amp;C4316</f>
        <v>0</v>
      </c>
      <c r="D4316" s="40" t="str">
        <f>IFERROR(VLOOKUP(C4316,参数表!A:D,2,0),"")</f>
        <v/>
      </c>
      <c r="E4316" s="10" t="str">
        <f>IFERROR(VLOOKUP(C4316,参数表!A:D,3,0),"")</f>
        <v/>
      </c>
      <c r="F4316" s="10" t="str">
        <f>IFERROR(VLOOKUP(C4316,参数表!A:D,4,0),"")</f>
        <v/>
      </c>
    </row>
    <row r="4317" spans="1:6">
      <c r="A4317" s="33" t="str">
        <f>COUNTIF($C$1:C4317,C4317)&amp;C4317</f>
        <v>0</v>
      </c>
      <c r="D4317" s="40" t="str">
        <f>IFERROR(VLOOKUP(C4317,参数表!A:D,2,0),"")</f>
        <v/>
      </c>
      <c r="E4317" s="10" t="str">
        <f>IFERROR(VLOOKUP(C4317,参数表!A:D,3,0),"")</f>
        <v/>
      </c>
      <c r="F4317" s="10" t="str">
        <f>IFERROR(VLOOKUP(C4317,参数表!A:D,4,0),"")</f>
        <v/>
      </c>
    </row>
    <row r="4318" spans="1:6">
      <c r="A4318" s="33" t="str">
        <f>COUNTIF($C$1:C4318,C4318)&amp;C4318</f>
        <v>0</v>
      </c>
      <c r="D4318" s="40" t="str">
        <f>IFERROR(VLOOKUP(C4318,参数表!A:D,2,0),"")</f>
        <v/>
      </c>
      <c r="E4318" s="10" t="str">
        <f>IFERROR(VLOOKUP(C4318,参数表!A:D,3,0),"")</f>
        <v/>
      </c>
      <c r="F4318" s="10" t="str">
        <f>IFERROR(VLOOKUP(C4318,参数表!A:D,4,0),"")</f>
        <v/>
      </c>
    </row>
    <row r="4319" spans="1:6">
      <c r="A4319" s="33" t="str">
        <f>COUNTIF($C$1:C4319,C4319)&amp;C4319</f>
        <v>0</v>
      </c>
      <c r="D4319" s="40" t="str">
        <f>IFERROR(VLOOKUP(C4319,参数表!A:D,2,0),"")</f>
        <v/>
      </c>
      <c r="E4319" s="10" t="str">
        <f>IFERROR(VLOOKUP(C4319,参数表!A:D,3,0),"")</f>
        <v/>
      </c>
      <c r="F4319" s="10" t="str">
        <f>IFERROR(VLOOKUP(C4319,参数表!A:D,4,0),"")</f>
        <v/>
      </c>
    </row>
    <row r="4320" spans="1:6">
      <c r="A4320" s="33" t="str">
        <f>COUNTIF($C$1:C4320,C4320)&amp;C4320</f>
        <v>0</v>
      </c>
      <c r="D4320" s="40" t="str">
        <f>IFERROR(VLOOKUP(C4320,参数表!A:D,2,0),"")</f>
        <v/>
      </c>
      <c r="E4320" s="10" t="str">
        <f>IFERROR(VLOOKUP(C4320,参数表!A:D,3,0),"")</f>
        <v/>
      </c>
      <c r="F4320" s="10" t="str">
        <f>IFERROR(VLOOKUP(C4320,参数表!A:D,4,0),"")</f>
        <v/>
      </c>
    </row>
    <row r="4321" spans="1:6">
      <c r="A4321" s="33" t="str">
        <f>COUNTIF($C$1:C4321,C4321)&amp;C4321</f>
        <v>0</v>
      </c>
      <c r="D4321" s="40" t="str">
        <f>IFERROR(VLOOKUP(C4321,参数表!A:D,2,0),"")</f>
        <v/>
      </c>
      <c r="E4321" s="10" t="str">
        <f>IFERROR(VLOOKUP(C4321,参数表!A:D,3,0),"")</f>
        <v/>
      </c>
      <c r="F4321" s="10" t="str">
        <f>IFERROR(VLOOKUP(C4321,参数表!A:D,4,0),"")</f>
        <v/>
      </c>
    </row>
    <row r="4322" spans="1:6">
      <c r="A4322" s="33" t="str">
        <f>COUNTIF($C$1:C4322,C4322)&amp;C4322</f>
        <v>0</v>
      </c>
      <c r="D4322" s="40" t="str">
        <f>IFERROR(VLOOKUP(C4322,参数表!A:D,2,0),"")</f>
        <v/>
      </c>
      <c r="E4322" s="10" t="str">
        <f>IFERROR(VLOOKUP(C4322,参数表!A:D,3,0),"")</f>
        <v/>
      </c>
      <c r="F4322" s="10" t="str">
        <f>IFERROR(VLOOKUP(C4322,参数表!A:D,4,0),"")</f>
        <v/>
      </c>
    </row>
    <row r="4323" spans="1:6">
      <c r="A4323" s="33" t="str">
        <f>COUNTIF($C$1:C4323,C4323)&amp;C4323</f>
        <v>0</v>
      </c>
      <c r="D4323" s="40" t="str">
        <f>IFERROR(VLOOKUP(C4323,参数表!A:D,2,0),"")</f>
        <v/>
      </c>
      <c r="E4323" s="10" t="str">
        <f>IFERROR(VLOOKUP(C4323,参数表!A:D,3,0),"")</f>
        <v/>
      </c>
      <c r="F4323" s="10" t="str">
        <f>IFERROR(VLOOKUP(C4323,参数表!A:D,4,0),"")</f>
        <v/>
      </c>
    </row>
    <row r="4324" spans="1:6">
      <c r="A4324" s="33" t="str">
        <f>COUNTIF($C$1:C4324,C4324)&amp;C4324</f>
        <v>0</v>
      </c>
      <c r="D4324" s="40" t="str">
        <f>IFERROR(VLOOKUP(C4324,参数表!A:D,2,0),"")</f>
        <v/>
      </c>
      <c r="E4324" s="10" t="str">
        <f>IFERROR(VLOOKUP(C4324,参数表!A:D,3,0),"")</f>
        <v/>
      </c>
      <c r="F4324" s="10" t="str">
        <f>IFERROR(VLOOKUP(C4324,参数表!A:D,4,0),"")</f>
        <v/>
      </c>
    </row>
    <row r="4325" spans="1:6">
      <c r="A4325" s="33" t="str">
        <f>COUNTIF($C$1:C4325,C4325)&amp;C4325</f>
        <v>0</v>
      </c>
      <c r="D4325" s="40" t="str">
        <f>IFERROR(VLOOKUP(C4325,参数表!A:D,2,0),"")</f>
        <v/>
      </c>
      <c r="E4325" s="10" t="str">
        <f>IFERROR(VLOOKUP(C4325,参数表!A:D,3,0),"")</f>
        <v/>
      </c>
      <c r="F4325" s="10" t="str">
        <f>IFERROR(VLOOKUP(C4325,参数表!A:D,4,0),"")</f>
        <v/>
      </c>
    </row>
    <row r="4326" spans="1:6">
      <c r="A4326" s="33" t="str">
        <f>COUNTIF($C$1:C4326,C4326)&amp;C4326</f>
        <v>0</v>
      </c>
      <c r="D4326" s="40" t="str">
        <f>IFERROR(VLOOKUP(C4326,参数表!A:D,2,0),"")</f>
        <v/>
      </c>
      <c r="E4326" s="10" t="str">
        <f>IFERROR(VLOOKUP(C4326,参数表!A:D,3,0),"")</f>
        <v/>
      </c>
      <c r="F4326" s="10" t="str">
        <f>IFERROR(VLOOKUP(C4326,参数表!A:D,4,0),"")</f>
        <v/>
      </c>
    </row>
    <row r="4327" spans="1:6">
      <c r="A4327" s="33" t="str">
        <f>COUNTIF($C$1:C4327,C4327)&amp;C4327</f>
        <v>0</v>
      </c>
      <c r="D4327" s="40" t="str">
        <f>IFERROR(VLOOKUP(C4327,参数表!A:D,2,0),"")</f>
        <v/>
      </c>
      <c r="E4327" s="10" t="str">
        <f>IFERROR(VLOOKUP(C4327,参数表!A:D,3,0),"")</f>
        <v/>
      </c>
      <c r="F4327" s="10" t="str">
        <f>IFERROR(VLOOKUP(C4327,参数表!A:D,4,0),"")</f>
        <v/>
      </c>
    </row>
    <row r="4328" spans="1:6">
      <c r="A4328" s="33" t="str">
        <f>COUNTIF($C$1:C4328,C4328)&amp;C4328</f>
        <v>0</v>
      </c>
      <c r="D4328" s="40" t="str">
        <f>IFERROR(VLOOKUP(C4328,参数表!A:D,2,0),"")</f>
        <v/>
      </c>
      <c r="E4328" s="10" t="str">
        <f>IFERROR(VLOOKUP(C4328,参数表!A:D,3,0),"")</f>
        <v/>
      </c>
      <c r="F4328" s="10" t="str">
        <f>IFERROR(VLOOKUP(C4328,参数表!A:D,4,0),"")</f>
        <v/>
      </c>
    </row>
    <row r="4329" spans="1:6">
      <c r="A4329" s="33" t="str">
        <f>COUNTIF($C$1:C4329,C4329)&amp;C4329</f>
        <v>0</v>
      </c>
      <c r="D4329" s="40" t="str">
        <f>IFERROR(VLOOKUP(C4329,参数表!A:D,2,0),"")</f>
        <v/>
      </c>
      <c r="E4329" s="10" t="str">
        <f>IFERROR(VLOOKUP(C4329,参数表!A:D,3,0),"")</f>
        <v/>
      </c>
      <c r="F4329" s="10" t="str">
        <f>IFERROR(VLOOKUP(C4329,参数表!A:D,4,0),"")</f>
        <v/>
      </c>
    </row>
    <row r="4330" spans="1:6">
      <c r="A4330" s="33" t="str">
        <f>COUNTIF($C$1:C4330,C4330)&amp;C4330</f>
        <v>0</v>
      </c>
      <c r="D4330" s="40" t="str">
        <f>IFERROR(VLOOKUP(C4330,参数表!A:D,2,0),"")</f>
        <v/>
      </c>
      <c r="E4330" s="10" t="str">
        <f>IFERROR(VLOOKUP(C4330,参数表!A:D,3,0),"")</f>
        <v/>
      </c>
      <c r="F4330" s="10" t="str">
        <f>IFERROR(VLOOKUP(C4330,参数表!A:D,4,0),"")</f>
        <v/>
      </c>
    </row>
    <row r="4331" spans="1:6">
      <c r="A4331" s="33" t="str">
        <f>COUNTIF($C$1:C4331,C4331)&amp;C4331</f>
        <v>0</v>
      </c>
      <c r="D4331" s="40" t="str">
        <f>IFERROR(VLOOKUP(C4331,参数表!A:D,2,0),"")</f>
        <v/>
      </c>
      <c r="E4331" s="10" t="str">
        <f>IFERROR(VLOOKUP(C4331,参数表!A:D,3,0),"")</f>
        <v/>
      </c>
      <c r="F4331" s="10" t="str">
        <f>IFERROR(VLOOKUP(C4331,参数表!A:D,4,0),"")</f>
        <v/>
      </c>
    </row>
    <row r="4332" spans="1:6">
      <c r="A4332" s="33" t="str">
        <f>COUNTIF($C$1:C4332,C4332)&amp;C4332</f>
        <v>0</v>
      </c>
      <c r="D4332" s="40" t="str">
        <f>IFERROR(VLOOKUP(C4332,参数表!A:D,2,0),"")</f>
        <v/>
      </c>
      <c r="E4332" s="10" t="str">
        <f>IFERROR(VLOOKUP(C4332,参数表!A:D,3,0),"")</f>
        <v/>
      </c>
      <c r="F4332" s="10" t="str">
        <f>IFERROR(VLOOKUP(C4332,参数表!A:D,4,0),"")</f>
        <v/>
      </c>
    </row>
    <row r="4333" spans="1:6">
      <c r="A4333" s="33" t="str">
        <f>COUNTIF($C$1:C4333,C4333)&amp;C4333</f>
        <v>0</v>
      </c>
      <c r="D4333" s="40" t="str">
        <f>IFERROR(VLOOKUP(C4333,参数表!A:D,2,0),"")</f>
        <v/>
      </c>
      <c r="E4333" s="10" t="str">
        <f>IFERROR(VLOOKUP(C4333,参数表!A:D,3,0),"")</f>
        <v/>
      </c>
      <c r="F4333" s="10" t="str">
        <f>IFERROR(VLOOKUP(C4333,参数表!A:D,4,0),"")</f>
        <v/>
      </c>
    </row>
    <row r="4334" spans="1:6">
      <c r="A4334" s="33" t="str">
        <f>COUNTIF($C$1:C4334,C4334)&amp;C4334</f>
        <v>0</v>
      </c>
      <c r="D4334" s="40" t="str">
        <f>IFERROR(VLOOKUP(C4334,参数表!A:D,2,0),"")</f>
        <v/>
      </c>
      <c r="E4334" s="10" t="str">
        <f>IFERROR(VLOOKUP(C4334,参数表!A:D,3,0),"")</f>
        <v/>
      </c>
      <c r="F4334" s="10" t="str">
        <f>IFERROR(VLOOKUP(C4334,参数表!A:D,4,0),"")</f>
        <v/>
      </c>
    </row>
    <row r="4335" spans="1:6">
      <c r="A4335" s="33" t="str">
        <f>COUNTIF($C$1:C4335,C4335)&amp;C4335</f>
        <v>0</v>
      </c>
      <c r="D4335" s="40" t="str">
        <f>IFERROR(VLOOKUP(C4335,参数表!A:D,2,0),"")</f>
        <v/>
      </c>
      <c r="E4335" s="10" t="str">
        <f>IFERROR(VLOOKUP(C4335,参数表!A:D,3,0),"")</f>
        <v/>
      </c>
      <c r="F4335" s="10" t="str">
        <f>IFERROR(VLOOKUP(C4335,参数表!A:D,4,0),"")</f>
        <v/>
      </c>
    </row>
    <row r="4336" spans="1:6">
      <c r="A4336" s="33" t="str">
        <f>COUNTIF($C$1:C4336,C4336)&amp;C4336</f>
        <v>0</v>
      </c>
      <c r="D4336" s="40" t="str">
        <f>IFERROR(VLOOKUP(C4336,参数表!A:D,2,0),"")</f>
        <v/>
      </c>
      <c r="E4336" s="10" t="str">
        <f>IFERROR(VLOOKUP(C4336,参数表!A:D,3,0),"")</f>
        <v/>
      </c>
      <c r="F4336" s="10" t="str">
        <f>IFERROR(VLOOKUP(C4336,参数表!A:D,4,0),"")</f>
        <v/>
      </c>
    </row>
    <row r="4337" spans="1:6">
      <c r="A4337" s="33" t="str">
        <f>COUNTIF($C$1:C4337,C4337)&amp;C4337</f>
        <v>0</v>
      </c>
      <c r="D4337" s="40" t="str">
        <f>IFERROR(VLOOKUP(C4337,参数表!A:D,2,0),"")</f>
        <v/>
      </c>
      <c r="E4337" s="10" t="str">
        <f>IFERROR(VLOOKUP(C4337,参数表!A:D,3,0),"")</f>
        <v/>
      </c>
      <c r="F4337" s="10" t="str">
        <f>IFERROR(VLOOKUP(C4337,参数表!A:D,4,0),"")</f>
        <v/>
      </c>
    </row>
    <row r="4338" spans="1:6">
      <c r="A4338" s="33" t="str">
        <f>COUNTIF($C$1:C4338,C4338)&amp;C4338</f>
        <v>0</v>
      </c>
      <c r="D4338" s="40" t="str">
        <f>IFERROR(VLOOKUP(C4338,参数表!A:D,2,0),"")</f>
        <v/>
      </c>
      <c r="E4338" s="10" t="str">
        <f>IFERROR(VLOOKUP(C4338,参数表!A:D,3,0),"")</f>
        <v/>
      </c>
      <c r="F4338" s="10" t="str">
        <f>IFERROR(VLOOKUP(C4338,参数表!A:D,4,0),"")</f>
        <v/>
      </c>
    </row>
    <row r="4339" spans="1:6">
      <c r="A4339" s="33" t="str">
        <f>COUNTIF($C$1:C4339,C4339)&amp;C4339</f>
        <v>0</v>
      </c>
      <c r="D4339" s="40" t="str">
        <f>IFERROR(VLOOKUP(C4339,参数表!A:D,2,0),"")</f>
        <v/>
      </c>
      <c r="E4339" s="10" t="str">
        <f>IFERROR(VLOOKUP(C4339,参数表!A:D,3,0),"")</f>
        <v/>
      </c>
      <c r="F4339" s="10" t="str">
        <f>IFERROR(VLOOKUP(C4339,参数表!A:D,4,0),"")</f>
        <v/>
      </c>
    </row>
    <row r="4340" spans="1:6">
      <c r="A4340" s="33" t="str">
        <f>COUNTIF($C$1:C4340,C4340)&amp;C4340</f>
        <v>0</v>
      </c>
      <c r="D4340" s="40" t="str">
        <f>IFERROR(VLOOKUP(C4340,参数表!A:D,2,0),"")</f>
        <v/>
      </c>
      <c r="E4340" s="10" t="str">
        <f>IFERROR(VLOOKUP(C4340,参数表!A:D,3,0),"")</f>
        <v/>
      </c>
      <c r="F4340" s="10" t="str">
        <f>IFERROR(VLOOKUP(C4340,参数表!A:D,4,0),"")</f>
        <v/>
      </c>
    </row>
    <row r="4341" spans="1:6">
      <c r="A4341" s="33" t="str">
        <f>COUNTIF($C$1:C4341,C4341)&amp;C4341</f>
        <v>0</v>
      </c>
      <c r="D4341" s="40" t="str">
        <f>IFERROR(VLOOKUP(C4341,参数表!A:D,2,0),"")</f>
        <v/>
      </c>
      <c r="E4341" s="10" t="str">
        <f>IFERROR(VLOOKUP(C4341,参数表!A:D,3,0),"")</f>
        <v/>
      </c>
      <c r="F4341" s="10" t="str">
        <f>IFERROR(VLOOKUP(C4341,参数表!A:D,4,0),"")</f>
        <v/>
      </c>
    </row>
    <row r="4342" spans="1:6">
      <c r="A4342" s="33" t="str">
        <f>COUNTIF($C$1:C4342,C4342)&amp;C4342</f>
        <v>0</v>
      </c>
      <c r="D4342" s="40" t="str">
        <f>IFERROR(VLOOKUP(C4342,参数表!A:D,2,0),"")</f>
        <v/>
      </c>
      <c r="E4342" s="10" t="str">
        <f>IFERROR(VLOOKUP(C4342,参数表!A:D,3,0),"")</f>
        <v/>
      </c>
      <c r="F4342" s="10" t="str">
        <f>IFERROR(VLOOKUP(C4342,参数表!A:D,4,0),"")</f>
        <v/>
      </c>
    </row>
    <row r="4343" spans="1:6">
      <c r="A4343" s="33" t="str">
        <f>COUNTIF($C$1:C4343,C4343)&amp;C4343</f>
        <v>0</v>
      </c>
      <c r="D4343" s="40" t="str">
        <f>IFERROR(VLOOKUP(C4343,参数表!A:D,2,0),"")</f>
        <v/>
      </c>
      <c r="E4343" s="10" t="str">
        <f>IFERROR(VLOOKUP(C4343,参数表!A:D,3,0),"")</f>
        <v/>
      </c>
      <c r="F4343" s="10" t="str">
        <f>IFERROR(VLOOKUP(C4343,参数表!A:D,4,0),"")</f>
        <v/>
      </c>
    </row>
    <row r="4344" spans="1:6">
      <c r="A4344" s="33" t="str">
        <f>COUNTIF($C$1:C4344,C4344)&amp;C4344</f>
        <v>0</v>
      </c>
      <c r="D4344" s="40" t="str">
        <f>IFERROR(VLOOKUP(C4344,参数表!A:D,2,0),"")</f>
        <v/>
      </c>
      <c r="E4344" s="10" t="str">
        <f>IFERROR(VLOOKUP(C4344,参数表!A:D,3,0),"")</f>
        <v/>
      </c>
      <c r="F4344" s="10" t="str">
        <f>IFERROR(VLOOKUP(C4344,参数表!A:D,4,0),"")</f>
        <v/>
      </c>
    </row>
    <row r="4345" spans="1:6">
      <c r="A4345" s="33" t="str">
        <f>COUNTIF($C$1:C4345,C4345)&amp;C4345</f>
        <v>0</v>
      </c>
      <c r="D4345" s="40" t="str">
        <f>IFERROR(VLOOKUP(C4345,参数表!A:D,2,0),"")</f>
        <v/>
      </c>
      <c r="E4345" s="10" t="str">
        <f>IFERROR(VLOOKUP(C4345,参数表!A:D,3,0),"")</f>
        <v/>
      </c>
      <c r="F4345" s="10" t="str">
        <f>IFERROR(VLOOKUP(C4345,参数表!A:D,4,0),"")</f>
        <v/>
      </c>
    </row>
    <row r="4346" spans="1:6">
      <c r="A4346" s="33" t="str">
        <f>COUNTIF($C$1:C4346,C4346)&amp;C4346</f>
        <v>0</v>
      </c>
      <c r="D4346" s="40" t="str">
        <f>IFERROR(VLOOKUP(C4346,参数表!A:D,2,0),"")</f>
        <v/>
      </c>
      <c r="E4346" s="10" t="str">
        <f>IFERROR(VLOOKUP(C4346,参数表!A:D,3,0),"")</f>
        <v/>
      </c>
      <c r="F4346" s="10" t="str">
        <f>IFERROR(VLOOKUP(C4346,参数表!A:D,4,0),"")</f>
        <v/>
      </c>
    </row>
    <row r="4347" spans="1:6">
      <c r="A4347" s="33" t="str">
        <f>COUNTIF($C$1:C4347,C4347)&amp;C4347</f>
        <v>0</v>
      </c>
      <c r="D4347" s="40" t="str">
        <f>IFERROR(VLOOKUP(C4347,参数表!A:D,2,0),"")</f>
        <v/>
      </c>
      <c r="E4347" s="10" t="str">
        <f>IFERROR(VLOOKUP(C4347,参数表!A:D,3,0),"")</f>
        <v/>
      </c>
      <c r="F4347" s="10" t="str">
        <f>IFERROR(VLOOKUP(C4347,参数表!A:D,4,0),"")</f>
        <v/>
      </c>
    </row>
    <row r="4348" spans="1:6">
      <c r="A4348" s="33" t="str">
        <f>COUNTIF($C$1:C4348,C4348)&amp;C4348</f>
        <v>0</v>
      </c>
      <c r="D4348" s="40" t="str">
        <f>IFERROR(VLOOKUP(C4348,参数表!A:D,2,0),"")</f>
        <v/>
      </c>
      <c r="E4348" s="10" t="str">
        <f>IFERROR(VLOOKUP(C4348,参数表!A:D,3,0),"")</f>
        <v/>
      </c>
      <c r="F4348" s="10" t="str">
        <f>IFERROR(VLOOKUP(C4348,参数表!A:D,4,0),"")</f>
        <v/>
      </c>
    </row>
    <row r="4349" spans="1:6">
      <c r="A4349" s="33" t="str">
        <f>COUNTIF($C$1:C4349,C4349)&amp;C4349</f>
        <v>0</v>
      </c>
      <c r="D4349" s="40" t="str">
        <f>IFERROR(VLOOKUP(C4349,参数表!A:D,2,0),"")</f>
        <v/>
      </c>
      <c r="E4349" s="10" t="str">
        <f>IFERROR(VLOOKUP(C4349,参数表!A:D,3,0),"")</f>
        <v/>
      </c>
      <c r="F4349" s="10" t="str">
        <f>IFERROR(VLOOKUP(C4349,参数表!A:D,4,0),"")</f>
        <v/>
      </c>
    </row>
    <row r="4350" spans="1:6">
      <c r="A4350" s="33" t="str">
        <f>COUNTIF($C$1:C4350,C4350)&amp;C4350</f>
        <v>0</v>
      </c>
      <c r="D4350" s="40" t="str">
        <f>IFERROR(VLOOKUP(C4350,参数表!A:D,2,0),"")</f>
        <v/>
      </c>
      <c r="E4350" s="10" t="str">
        <f>IFERROR(VLOOKUP(C4350,参数表!A:D,3,0),"")</f>
        <v/>
      </c>
      <c r="F4350" s="10" t="str">
        <f>IFERROR(VLOOKUP(C4350,参数表!A:D,4,0),"")</f>
        <v/>
      </c>
    </row>
    <row r="4351" spans="1:6">
      <c r="A4351" s="33" t="str">
        <f>COUNTIF($C$1:C4351,C4351)&amp;C4351</f>
        <v>0</v>
      </c>
      <c r="D4351" s="40" t="str">
        <f>IFERROR(VLOOKUP(C4351,参数表!A:D,2,0),"")</f>
        <v/>
      </c>
      <c r="E4351" s="10" t="str">
        <f>IFERROR(VLOOKUP(C4351,参数表!A:D,3,0),"")</f>
        <v/>
      </c>
      <c r="F4351" s="10" t="str">
        <f>IFERROR(VLOOKUP(C4351,参数表!A:D,4,0),"")</f>
        <v/>
      </c>
    </row>
    <row r="4352" spans="1:6">
      <c r="A4352" s="33" t="str">
        <f>COUNTIF($C$1:C4352,C4352)&amp;C4352</f>
        <v>0</v>
      </c>
      <c r="D4352" s="40" t="str">
        <f>IFERROR(VLOOKUP(C4352,参数表!A:D,2,0),"")</f>
        <v/>
      </c>
      <c r="E4352" s="10" t="str">
        <f>IFERROR(VLOOKUP(C4352,参数表!A:D,3,0),"")</f>
        <v/>
      </c>
      <c r="F4352" s="10" t="str">
        <f>IFERROR(VLOOKUP(C4352,参数表!A:D,4,0),"")</f>
        <v/>
      </c>
    </row>
    <row r="4353" spans="1:6">
      <c r="A4353" s="33" t="str">
        <f>COUNTIF($C$1:C4353,C4353)&amp;C4353</f>
        <v>0</v>
      </c>
      <c r="D4353" s="40" t="str">
        <f>IFERROR(VLOOKUP(C4353,参数表!A:D,2,0),"")</f>
        <v/>
      </c>
      <c r="E4353" s="10" t="str">
        <f>IFERROR(VLOOKUP(C4353,参数表!A:D,3,0),"")</f>
        <v/>
      </c>
      <c r="F4353" s="10" t="str">
        <f>IFERROR(VLOOKUP(C4353,参数表!A:D,4,0),"")</f>
        <v/>
      </c>
    </row>
    <row r="4354" spans="1:6">
      <c r="A4354" s="33" t="str">
        <f>COUNTIF($C$1:C4354,C4354)&amp;C4354</f>
        <v>0</v>
      </c>
      <c r="D4354" s="40" t="str">
        <f>IFERROR(VLOOKUP(C4354,参数表!A:D,2,0),"")</f>
        <v/>
      </c>
      <c r="E4354" s="10" t="str">
        <f>IFERROR(VLOOKUP(C4354,参数表!A:D,3,0),"")</f>
        <v/>
      </c>
      <c r="F4354" s="10" t="str">
        <f>IFERROR(VLOOKUP(C4354,参数表!A:D,4,0),"")</f>
        <v/>
      </c>
    </row>
    <row r="4355" spans="1:6">
      <c r="A4355" s="33" t="str">
        <f>COUNTIF($C$1:C4355,C4355)&amp;C4355</f>
        <v>0</v>
      </c>
      <c r="D4355" s="40" t="str">
        <f>IFERROR(VLOOKUP(C4355,参数表!A:D,2,0),"")</f>
        <v/>
      </c>
      <c r="E4355" s="10" t="str">
        <f>IFERROR(VLOOKUP(C4355,参数表!A:D,3,0),"")</f>
        <v/>
      </c>
      <c r="F4355" s="10" t="str">
        <f>IFERROR(VLOOKUP(C4355,参数表!A:D,4,0),"")</f>
        <v/>
      </c>
    </row>
    <row r="4356" spans="1:6">
      <c r="A4356" s="33" t="str">
        <f>COUNTIF($C$1:C4356,C4356)&amp;C4356</f>
        <v>0</v>
      </c>
      <c r="D4356" s="40" t="str">
        <f>IFERROR(VLOOKUP(C4356,参数表!A:D,2,0),"")</f>
        <v/>
      </c>
      <c r="E4356" s="10" t="str">
        <f>IFERROR(VLOOKUP(C4356,参数表!A:D,3,0),"")</f>
        <v/>
      </c>
      <c r="F4356" s="10" t="str">
        <f>IFERROR(VLOOKUP(C4356,参数表!A:D,4,0),"")</f>
        <v/>
      </c>
    </row>
    <row r="4357" spans="1:6">
      <c r="A4357" s="33" t="str">
        <f>COUNTIF($C$1:C4357,C4357)&amp;C4357</f>
        <v>0</v>
      </c>
      <c r="D4357" s="40" t="str">
        <f>IFERROR(VLOOKUP(C4357,参数表!A:D,2,0),"")</f>
        <v/>
      </c>
      <c r="E4357" s="10" t="str">
        <f>IFERROR(VLOOKUP(C4357,参数表!A:D,3,0),"")</f>
        <v/>
      </c>
      <c r="F4357" s="10" t="str">
        <f>IFERROR(VLOOKUP(C4357,参数表!A:D,4,0),"")</f>
        <v/>
      </c>
    </row>
    <row r="4358" spans="1:6">
      <c r="A4358" s="33" t="str">
        <f>COUNTIF($C$1:C4358,C4358)&amp;C4358</f>
        <v>0</v>
      </c>
      <c r="D4358" s="40" t="str">
        <f>IFERROR(VLOOKUP(C4358,参数表!A:D,2,0),"")</f>
        <v/>
      </c>
      <c r="E4358" s="10" t="str">
        <f>IFERROR(VLOOKUP(C4358,参数表!A:D,3,0),"")</f>
        <v/>
      </c>
      <c r="F4358" s="10" t="str">
        <f>IFERROR(VLOOKUP(C4358,参数表!A:D,4,0),"")</f>
        <v/>
      </c>
    </row>
    <row r="4359" spans="1:6">
      <c r="A4359" s="33" t="str">
        <f>COUNTIF($C$1:C4359,C4359)&amp;C4359</f>
        <v>0</v>
      </c>
      <c r="D4359" s="40" t="str">
        <f>IFERROR(VLOOKUP(C4359,参数表!A:D,2,0),"")</f>
        <v/>
      </c>
      <c r="E4359" s="10" t="str">
        <f>IFERROR(VLOOKUP(C4359,参数表!A:D,3,0),"")</f>
        <v/>
      </c>
      <c r="F4359" s="10" t="str">
        <f>IFERROR(VLOOKUP(C4359,参数表!A:D,4,0),"")</f>
        <v/>
      </c>
    </row>
    <row r="4360" spans="1:6">
      <c r="A4360" s="33" t="str">
        <f>COUNTIF($C$1:C4360,C4360)&amp;C4360</f>
        <v>0</v>
      </c>
      <c r="D4360" s="40" t="str">
        <f>IFERROR(VLOOKUP(C4360,参数表!A:D,2,0),"")</f>
        <v/>
      </c>
      <c r="E4360" s="10" t="str">
        <f>IFERROR(VLOOKUP(C4360,参数表!A:D,3,0),"")</f>
        <v/>
      </c>
      <c r="F4360" s="10" t="str">
        <f>IFERROR(VLOOKUP(C4360,参数表!A:D,4,0),"")</f>
        <v/>
      </c>
    </row>
    <row r="4361" spans="1:6">
      <c r="A4361" s="33" t="str">
        <f>COUNTIF($C$1:C4361,C4361)&amp;C4361</f>
        <v>0</v>
      </c>
      <c r="D4361" s="40" t="str">
        <f>IFERROR(VLOOKUP(C4361,参数表!A:D,2,0),"")</f>
        <v/>
      </c>
      <c r="E4361" s="10" t="str">
        <f>IFERROR(VLOOKUP(C4361,参数表!A:D,3,0),"")</f>
        <v/>
      </c>
      <c r="F4361" s="10" t="str">
        <f>IFERROR(VLOOKUP(C4361,参数表!A:D,4,0),"")</f>
        <v/>
      </c>
    </row>
    <row r="4362" spans="1:6">
      <c r="A4362" s="33" t="str">
        <f>COUNTIF($C$1:C4362,C4362)&amp;C4362</f>
        <v>0</v>
      </c>
      <c r="D4362" s="40" t="str">
        <f>IFERROR(VLOOKUP(C4362,参数表!A:D,2,0),"")</f>
        <v/>
      </c>
      <c r="E4362" s="10" t="str">
        <f>IFERROR(VLOOKUP(C4362,参数表!A:D,3,0),"")</f>
        <v/>
      </c>
      <c r="F4362" s="10" t="str">
        <f>IFERROR(VLOOKUP(C4362,参数表!A:D,4,0),"")</f>
        <v/>
      </c>
    </row>
    <row r="4363" spans="1:6">
      <c r="A4363" s="33" t="str">
        <f>COUNTIF($C$1:C4363,C4363)&amp;C4363</f>
        <v>0</v>
      </c>
      <c r="D4363" s="40" t="str">
        <f>IFERROR(VLOOKUP(C4363,参数表!A:D,2,0),"")</f>
        <v/>
      </c>
      <c r="E4363" s="10" t="str">
        <f>IFERROR(VLOOKUP(C4363,参数表!A:D,3,0),"")</f>
        <v/>
      </c>
      <c r="F4363" s="10" t="str">
        <f>IFERROR(VLOOKUP(C4363,参数表!A:D,4,0),"")</f>
        <v/>
      </c>
    </row>
    <row r="4364" spans="1:6">
      <c r="A4364" s="33" t="str">
        <f>COUNTIF($C$1:C4364,C4364)&amp;C4364</f>
        <v>0</v>
      </c>
      <c r="D4364" s="40" t="str">
        <f>IFERROR(VLOOKUP(C4364,参数表!A:D,2,0),"")</f>
        <v/>
      </c>
      <c r="E4364" s="10" t="str">
        <f>IFERROR(VLOOKUP(C4364,参数表!A:D,3,0),"")</f>
        <v/>
      </c>
      <c r="F4364" s="10" t="str">
        <f>IFERROR(VLOOKUP(C4364,参数表!A:D,4,0),"")</f>
        <v/>
      </c>
    </row>
    <row r="4365" spans="1:6">
      <c r="A4365" s="33" t="str">
        <f>COUNTIF($C$1:C4365,C4365)&amp;C4365</f>
        <v>0</v>
      </c>
      <c r="D4365" s="40" t="str">
        <f>IFERROR(VLOOKUP(C4365,参数表!A:D,2,0),"")</f>
        <v/>
      </c>
      <c r="E4365" s="10" t="str">
        <f>IFERROR(VLOOKUP(C4365,参数表!A:D,3,0),"")</f>
        <v/>
      </c>
      <c r="F4365" s="10" t="str">
        <f>IFERROR(VLOOKUP(C4365,参数表!A:D,4,0),"")</f>
        <v/>
      </c>
    </row>
    <row r="4366" spans="1:6">
      <c r="A4366" s="33" t="str">
        <f>COUNTIF($C$1:C4366,C4366)&amp;C4366</f>
        <v>0</v>
      </c>
      <c r="D4366" s="40" t="str">
        <f>IFERROR(VLOOKUP(C4366,参数表!A:D,2,0),"")</f>
        <v/>
      </c>
      <c r="E4366" s="10" t="str">
        <f>IFERROR(VLOOKUP(C4366,参数表!A:D,3,0),"")</f>
        <v/>
      </c>
      <c r="F4366" s="10" t="str">
        <f>IFERROR(VLOOKUP(C4366,参数表!A:D,4,0),"")</f>
        <v/>
      </c>
    </row>
    <row r="4367" spans="1:6">
      <c r="A4367" s="33" t="str">
        <f>COUNTIF($C$1:C4367,C4367)&amp;C4367</f>
        <v>0</v>
      </c>
      <c r="D4367" s="40" t="str">
        <f>IFERROR(VLOOKUP(C4367,参数表!A:D,2,0),"")</f>
        <v/>
      </c>
      <c r="E4367" s="10" t="str">
        <f>IFERROR(VLOOKUP(C4367,参数表!A:D,3,0),"")</f>
        <v/>
      </c>
      <c r="F4367" s="10" t="str">
        <f>IFERROR(VLOOKUP(C4367,参数表!A:D,4,0),"")</f>
        <v/>
      </c>
    </row>
    <row r="4368" spans="1:6">
      <c r="A4368" s="33" t="str">
        <f>COUNTIF($C$1:C4368,C4368)&amp;C4368</f>
        <v>0</v>
      </c>
      <c r="D4368" s="40" t="str">
        <f>IFERROR(VLOOKUP(C4368,参数表!A:D,2,0),"")</f>
        <v/>
      </c>
      <c r="E4368" s="10" t="str">
        <f>IFERROR(VLOOKUP(C4368,参数表!A:D,3,0),"")</f>
        <v/>
      </c>
      <c r="F4368" s="10" t="str">
        <f>IFERROR(VLOOKUP(C4368,参数表!A:D,4,0),"")</f>
        <v/>
      </c>
    </row>
    <row r="4369" spans="1:6">
      <c r="A4369" s="33" t="str">
        <f>COUNTIF($C$1:C4369,C4369)&amp;C4369</f>
        <v>0</v>
      </c>
      <c r="D4369" s="40" t="str">
        <f>IFERROR(VLOOKUP(C4369,参数表!A:D,2,0),"")</f>
        <v/>
      </c>
      <c r="E4369" s="10" t="str">
        <f>IFERROR(VLOOKUP(C4369,参数表!A:D,3,0),"")</f>
        <v/>
      </c>
      <c r="F4369" s="10" t="str">
        <f>IFERROR(VLOOKUP(C4369,参数表!A:D,4,0),"")</f>
        <v/>
      </c>
    </row>
    <row r="4370" spans="1:6">
      <c r="A4370" s="33" t="str">
        <f>COUNTIF($C$1:C4370,C4370)&amp;C4370</f>
        <v>0</v>
      </c>
      <c r="D4370" s="40" t="str">
        <f>IFERROR(VLOOKUP(C4370,参数表!A:D,2,0),"")</f>
        <v/>
      </c>
      <c r="E4370" s="10" t="str">
        <f>IFERROR(VLOOKUP(C4370,参数表!A:D,3,0),"")</f>
        <v/>
      </c>
      <c r="F4370" s="10" t="str">
        <f>IFERROR(VLOOKUP(C4370,参数表!A:D,4,0),"")</f>
        <v/>
      </c>
    </row>
    <row r="4371" spans="1:6">
      <c r="A4371" s="33" t="str">
        <f>COUNTIF($C$1:C4371,C4371)&amp;C4371</f>
        <v>0</v>
      </c>
      <c r="D4371" s="40" t="str">
        <f>IFERROR(VLOOKUP(C4371,参数表!A:D,2,0),"")</f>
        <v/>
      </c>
      <c r="E4371" s="10" t="str">
        <f>IFERROR(VLOOKUP(C4371,参数表!A:D,3,0),"")</f>
        <v/>
      </c>
      <c r="F4371" s="10" t="str">
        <f>IFERROR(VLOOKUP(C4371,参数表!A:D,4,0),"")</f>
        <v/>
      </c>
    </row>
    <row r="4372" spans="1:6">
      <c r="A4372" s="33" t="str">
        <f>COUNTIF($C$1:C4372,C4372)&amp;C4372</f>
        <v>0</v>
      </c>
      <c r="D4372" s="40" t="str">
        <f>IFERROR(VLOOKUP(C4372,参数表!A:D,2,0),"")</f>
        <v/>
      </c>
      <c r="E4372" s="10" t="str">
        <f>IFERROR(VLOOKUP(C4372,参数表!A:D,3,0),"")</f>
        <v/>
      </c>
      <c r="F4372" s="10" t="str">
        <f>IFERROR(VLOOKUP(C4372,参数表!A:D,4,0),"")</f>
        <v/>
      </c>
    </row>
    <row r="4373" spans="1:6">
      <c r="A4373" s="33" t="str">
        <f>COUNTIF($C$1:C4373,C4373)&amp;C4373</f>
        <v>0</v>
      </c>
      <c r="D4373" s="40" t="str">
        <f>IFERROR(VLOOKUP(C4373,参数表!A:D,2,0),"")</f>
        <v/>
      </c>
      <c r="E4373" s="10" t="str">
        <f>IFERROR(VLOOKUP(C4373,参数表!A:D,3,0),"")</f>
        <v/>
      </c>
      <c r="F4373" s="10" t="str">
        <f>IFERROR(VLOOKUP(C4373,参数表!A:D,4,0),"")</f>
        <v/>
      </c>
    </row>
    <row r="4374" spans="1:6">
      <c r="A4374" s="33" t="str">
        <f>COUNTIF($C$1:C4374,C4374)&amp;C4374</f>
        <v>0</v>
      </c>
      <c r="D4374" s="40" t="str">
        <f>IFERROR(VLOOKUP(C4374,参数表!A:D,2,0),"")</f>
        <v/>
      </c>
      <c r="E4374" s="10" t="str">
        <f>IFERROR(VLOOKUP(C4374,参数表!A:D,3,0),"")</f>
        <v/>
      </c>
      <c r="F4374" s="10" t="str">
        <f>IFERROR(VLOOKUP(C4374,参数表!A:D,4,0),"")</f>
        <v/>
      </c>
    </row>
    <row r="4375" spans="1:6">
      <c r="A4375" s="33" t="str">
        <f>COUNTIF($C$1:C4375,C4375)&amp;C4375</f>
        <v>0</v>
      </c>
      <c r="D4375" s="40" t="str">
        <f>IFERROR(VLOOKUP(C4375,参数表!A:D,2,0),"")</f>
        <v/>
      </c>
      <c r="E4375" s="10" t="str">
        <f>IFERROR(VLOOKUP(C4375,参数表!A:D,3,0),"")</f>
        <v/>
      </c>
      <c r="F4375" s="10" t="str">
        <f>IFERROR(VLOOKUP(C4375,参数表!A:D,4,0),"")</f>
        <v/>
      </c>
    </row>
    <row r="4376" spans="1:6">
      <c r="A4376" s="33" t="str">
        <f>COUNTIF($C$1:C4376,C4376)&amp;C4376</f>
        <v>0</v>
      </c>
      <c r="D4376" s="40" t="str">
        <f>IFERROR(VLOOKUP(C4376,参数表!A:D,2,0),"")</f>
        <v/>
      </c>
      <c r="E4376" s="10" t="str">
        <f>IFERROR(VLOOKUP(C4376,参数表!A:D,3,0),"")</f>
        <v/>
      </c>
      <c r="F4376" s="10" t="str">
        <f>IFERROR(VLOOKUP(C4376,参数表!A:D,4,0),"")</f>
        <v/>
      </c>
    </row>
    <row r="4377" spans="1:6">
      <c r="A4377" s="33" t="str">
        <f>COUNTIF($C$1:C4377,C4377)&amp;C4377</f>
        <v>0</v>
      </c>
      <c r="D4377" s="40" t="str">
        <f>IFERROR(VLOOKUP(C4377,参数表!A:D,2,0),"")</f>
        <v/>
      </c>
      <c r="E4377" s="10" t="str">
        <f>IFERROR(VLOOKUP(C4377,参数表!A:D,3,0),"")</f>
        <v/>
      </c>
      <c r="F4377" s="10" t="str">
        <f>IFERROR(VLOOKUP(C4377,参数表!A:D,4,0),"")</f>
        <v/>
      </c>
    </row>
    <row r="4378" spans="1:6">
      <c r="A4378" s="33" t="str">
        <f>COUNTIF($C$1:C4378,C4378)&amp;C4378</f>
        <v>0</v>
      </c>
      <c r="D4378" s="40" t="str">
        <f>IFERROR(VLOOKUP(C4378,参数表!A:D,2,0),"")</f>
        <v/>
      </c>
      <c r="E4378" s="10" t="str">
        <f>IFERROR(VLOOKUP(C4378,参数表!A:D,3,0),"")</f>
        <v/>
      </c>
      <c r="F4378" s="10" t="str">
        <f>IFERROR(VLOOKUP(C4378,参数表!A:D,4,0),"")</f>
        <v/>
      </c>
    </row>
    <row r="4379" spans="1:6">
      <c r="A4379" s="33" t="str">
        <f>COUNTIF($C$1:C4379,C4379)&amp;C4379</f>
        <v>0</v>
      </c>
      <c r="D4379" s="40" t="str">
        <f>IFERROR(VLOOKUP(C4379,参数表!A:D,2,0),"")</f>
        <v/>
      </c>
      <c r="E4379" s="10" t="str">
        <f>IFERROR(VLOOKUP(C4379,参数表!A:D,3,0),"")</f>
        <v/>
      </c>
      <c r="F4379" s="10" t="str">
        <f>IFERROR(VLOOKUP(C4379,参数表!A:D,4,0),"")</f>
        <v/>
      </c>
    </row>
    <row r="4380" spans="1:6">
      <c r="A4380" s="33" t="str">
        <f>COUNTIF($C$1:C4380,C4380)&amp;C4380</f>
        <v>0</v>
      </c>
      <c r="D4380" s="40" t="str">
        <f>IFERROR(VLOOKUP(C4380,参数表!A:D,2,0),"")</f>
        <v/>
      </c>
      <c r="E4380" s="10" t="str">
        <f>IFERROR(VLOOKUP(C4380,参数表!A:D,3,0),"")</f>
        <v/>
      </c>
      <c r="F4380" s="10" t="str">
        <f>IFERROR(VLOOKUP(C4380,参数表!A:D,4,0),"")</f>
        <v/>
      </c>
    </row>
    <row r="4381" spans="1:6">
      <c r="A4381" s="33" t="str">
        <f>COUNTIF($C$1:C4381,C4381)&amp;C4381</f>
        <v>0</v>
      </c>
      <c r="D4381" s="40" t="str">
        <f>IFERROR(VLOOKUP(C4381,参数表!A:D,2,0),"")</f>
        <v/>
      </c>
      <c r="E4381" s="10" t="str">
        <f>IFERROR(VLOOKUP(C4381,参数表!A:D,3,0),"")</f>
        <v/>
      </c>
      <c r="F4381" s="10" t="str">
        <f>IFERROR(VLOOKUP(C4381,参数表!A:D,4,0),"")</f>
        <v/>
      </c>
    </row>
    <row r="4382" spans="1:6">
      <c r="A4382" s="33" t="str">
        <f>COUNTIF($C$1:C4382,C4382)&amp;C4382</f>
        <v>0</v>
      </c>
      <c r="D4382" s="40" t="str">
        <f>IFERROR(VLOOKUP(C4382,参数表!A:D,2,0),"")</f>
        <v/>
      </c>
      <c r="E4382" s="10" t="str">
        <f>IFERROR(VLOOKUP(C4382,参数表!A:D,3,0),"")</f>
        <v/>
      </c>
      <c r="F4382" s="10" t="str">
        <f>IFERROR(VLOOKUP(C4382,参数表!A:D,4,0),"")</f>
        <v/>
      </c>
    </row>
    <row r="4383" spans="1:6">
      <c r="A4383" s="33" t="str">
        <f>COUNTIF($C$1:C4383,C4383)&amp;C4383</f>
        <v>0</v>
      </c>
      <c r="D4383" s="40" t="str">
        <f>IFERROR(VLOOKUP(C4383,参数表!A:D,2,0),"")</f>
        <v/>
      </c>
      <c r="E4383" s="10" t="str">
        <f>IFERROR(VLOOKUP(C4383,参数表!A:D,3,0),"")</f>
        <v/>
      </c>
      <c r="F4383" s="10" t="str">
        <f>IFERROR(VLOOKUP(C4383,参数表!A:D,4,0),"")</f>
        <v/>
      </c>
    </row>
    <row r="4384" spans="1:6">
      <c r="A4384" s="33" t="str">
        <f>COUNTIF($C$1:C4384,C4384)&amp;C4384</f>
        <v>0</v>
      </c>
      <c r="D4384" s="40" t="str">
        <f>IFERROR(VLOOKUP(C4384,参数表!A:D,2,0),"")</f>
        <v/>
      </c>
      <c r="E4384" s="10" t="str">
        <f>IFERROR(VLOOKUP(C4384,参数表!A:D,3,0),"")</f>
        <v/>
      </c>
      <c r="F4384" s="10" t="str">
        <f>IFERROR(VLOOKUP(C4384,参数表!A:D,4,0),"")</f>
        <v/>
      </c>
    </row>
    <row r="4385" spans="1:6">
      <c r="A4385" s="33" t="str">
        <f>COUNTIF($C$1:C4385,C4385)&amp;C4385</f>
        <v>0</v>
      </c>
      <c r="D4385" s="40" t="str">
        <f>IFERROR(VLOOKUP(C4385,参数表!A:D,2,0),"")</f>
        <v/>
      </c>
      <c r="E4385" s="10" t="str">
        <f>IFERROR(VLOOKUP(C4385,参数表!A:D,3,0),"")</f>
        <v/>
      </c>
      <c r="F4385" s="10" t="str">
        <f>IFERROR(VLOOKUP(C4385,参数表!A:D,4,0),"")</f>
        <v/>
      </c>
    </row>
    <row r="4386" spans="1:6">
      <c r="A4386" s="33" t="str">
        <f>COUNTIF($C$1:C4386,C4386)&amp;C4386</f>
        <v>0</v>
      </c>
      <c r="D4386" s="40" t="str">
        <f>IFERROR(VLOOKUP(C4386,参数表!A:D,2,0),"")</f>
        <v/>
      </c>
      <c r="E4386" s="10" t="str">
        <f>IFERROR(VLOOKUP(C4386,参数表!A:D,3,0),"")</f>
        <v/>
      </c>
      <c r="F4386" s="10" t="str">
        <f>IFERROR(VLOOKUP(C4386,参数表!A:D,4,0),"")</f>
        <v/>
      </c>
    </row>
    <row r="4387" spans="1:6">
      <c r="A4387" s="33" t="str">
        <f>COUNTIF($C$1:C4387,C4387)&amp;C4387</f>
        <v>0</v>
      </c>
      <c r="D4387" s="40" t="str">
        <f>IFERROR(VLOOKUP(C4387,参数表!A:D,2,0),"")</f>
        <v/>
      </c>
      <c r="E4387" s="10" t="str">
        <f>IFERROR(VLOOKUP(C4387,参数表!A:D,3,0),"")</f>
        <v/>
      </c>
      <c r="F4387" s="10" t="str">
        <f>IFERROR(VLOOKUP(C4387,参数表!A:D,4,0),"")</f>
        <v/>
      </c>
    </row>
    <row r="4388" spans="1:6">
      <c r="A4388" s="33" t="str">
        <f>COUNTIF($C$1:C4388,C4388)&amp;C4388</f>
        <v>0</v>
      </c>
      <c r="D4388" s="40" t="str">
        <f>IFERROR(VLOOKUP(C4388,参数表!A:D,2,0),"")</f>
        <v/>
      </c>
      <c r="E4388" s="10" t="str">
        <f>IFERROR(VLOOKUP(C4388,参数表!A:D,3,0),"")</f>
        <v/>
      </c>
      <c r="F4388" s="10" t="str">
        <f>IFERROR(VLOOKUP(C4388,参数表!A:D,4,0),"")</f>
        <v/>
      </c>
    </row>
    <row r="4389" spans="1:6">
      <c r="A4389" s="33" t="str">
        <f>COUNTIF($C$1:C4389,C4389)&amp;C4389</f>
        <v>0</v>
      </c>
      <c r="D4389" s="40" t="str">
        <f>IFERROR(VLOOKUP(C4389,参数表!A:D,2,0),"")</f>
        <v/>
      </c>
      <c r="E4389" s="10" t="str">
        <f>IFERROR(VLOOKUP(C4389,参数表!A:D,3,0),"")</f>
        <v/>
      </c>
      <c r="F4389" s="10" t="str">
        <f>IFERROR(VLOOKUP(C4389,参数表!A:D,4,0),"")</f>
        <v/>
      </c>
    </row>
    <row r="4390" spans="1:6">
      <c r="A4390" s="33" t="str">
        <f>COUNTIF($C$1:C4390,C4390)&amp;C4390</f>
        <v>0</v>
      </c>
      <c r="D4390" s="40" t="str">
        <f>IFERROR(VLOOKUP(C4390,参数表!A:D,2,0),"")</f>
        <v/>
      </c>
      <c r="E4390" s="10" t="str">
        <f>IFERROR(VLOOKUP(C4390,参数表!A:D,3,0),"")</f>
        <v/>
      </c>
      <c r="F4390" s="10" t="str">
        <f>IFERROR(VLOOKUP(C4390,参数表!A:D,4,0),"")</f>
        <v/>
      </c>
    </row>
    <row r="4391" spans="1:6">
      <c r="A4391" s="33" t="str">
        <f>COUNTIF($C$1:C4391,C4391)&amp;C4391</f>
        <v>0</v>
      </c>
      <c r="D4391" s="40" t="str">
        <f>IFERROR(VLOOKUP(C4391,参数表!A:D,2,0),"")</f>
        <v/>
      </c>
      <c r="E4391" s="10" t="str">
        <f>IFERROR(VLOOKUP(C4391,参数表!A:D,3,0),"")</f>
        <v/>
      </c>
      <c r="F4391" s="10" t="str">
        <f>IFERROR(VLOOKUP(C4391,参数表!A:D,4,0),"")</f>
        <v/>
      </c>
    </row>
    <row r="4392" spans="1:6">
      <c r="A4392" s="33" t="str">
        <f>COUNTIF($C$1:C4392,C4392)&amp;C4392</f>
        <v>0</v>
      </c>
      <c r="D4392" s="40" t="str">
        <f>IFERROR(VLOOKUP(C4392,参数表!A:D,2,0),"")</f>
        <v/>
      </c>
      <c r="E4392" s="10" t="str">
        <f>IFERROR(VLOOKUP(C4392,参数表!A:D,3,0),"")</f>
        <v/>
      </c>
      <c r="F4392" s="10" t="str">
        <f>IFERROR(VLOOKUP(C4392,参数表!A:D,4,0),"")</f>
        <v/>
      </c>
    </row>
    <row r="4393" spans="1:6">
      <c r="A4393" s="33" t="str">
        <f>COUNTIF($C$1:C4393,C4393)&amp;C4393</f>
        <v>0</v>
      </c>
      <c r="D4393" s="40" t="str">
        <f>IFERROR(VLOOKUP(C4393,参数表!A:D,2,0),"")</f>
        <v/>
      </c>
      <c r="E4393" s="10" t="str">
        <f>IFERROR(VLOOKUP(C4393,参数表!A:D,3,0),"")</f>
        <v/>
      </c>
      <c r="F4393" s="10" t="str">
        <f>IFERROR(VLOOKUP(C4393,参数表!A:D,4,0),"")</f>
        <v/>
      </c>
    </row>
    <row r="4394" spans="1:6">
      <c r="A4394" s="33" t="str">
        <f>COUNTIF($C$1:C4394,C4394)&amp;C4394</f>
        <v>0</v>
      </c>
      <c r="D4394" s="40" t="str">
        <f>IFERROR(VLOOKUP(C4394,参数表!A:D,2,0),"")</f>
        <v/>
      </c>
      <c r="E4394" s="10" t="str">
        <f>IFERROR(VLOOKUP(C4394,参数表!A:D,3,0),"")</f>
        <v/>
      </c>
      <c r="F4394" s="10" t="str">
        <f>IFERROR(VLOOKUP(C4394,参数表!A:D,4,0),"")</f>
        <v/>
      </c>
    </row>
    <row r="4395" spans="1:6">
      <c r="A4395" s="33" t="str">
        <f>COUNTIF($C$1:C4395,C4395)&amp;C4395</f>
        <v>0</v>
      </c>
      <c r="D4395" s="40" t="str">
        <f>IFERROR(VLOOKUP(C4395,参数表!A:D,2,0),"")</f>
        <v/>
      </c>
      <c r="E4395" s="10" t="str">
        <f>IFERROR(VLOOKUP(C4395,参数表!A:D,3,0),"")</f>
        <v/>
      </c>
      <c r="F4395" s="10" t="str">
        <f>IFERROR(VLOOKUP(C4395,参数表!A:D,4,0),"")</f>
        <v/>
      </c>
    </row>
    <row r="4396" spans="1:6">
      <c r="A4396" s="33" t="str">
        <f>COUNTIF($C$1:C4396,C4396)&amp;C4396</f>
        <v>0</v>
      </c>
      <c r="D4396" s="40" t="str">
        <f>IFERROR(VLOOKUP(C4396,参数表!A:D,2,0),"")</f>
        <v/>
      </c>
      <c r="E4396" s="10" t="str">
        <f>IFERROR(VLOOKUP(C4396,参数表!A:D,3,0),"")</f>
        <v/>
      </c>
      <c r="F4396" s="10" t="str">
        <f>IFERROR(VLOOKUP(C4396,参数表!A:D,4,0),"")</f>
        <v/>
      </c>
    </row>
    <row r="4397" spans="1:6">
      <c r="A4397" s="33" t="str">
        <f>COUNTIF($C$1:C4397,C4397)&amp;C4397</f>
        <v>0</v>
      </c>
      <c r="D4397" s="40" t="str">
        <f>IFERROR(VLOOKUP(C4397,参数表!A:D,2,0),"")</f>
        <v/>
      </c>
      <c r="E4397" s="10" t="str">
        <f>IFERROR(VLOOKUP(C4397,参数表!A:D,3,0),"")</f>
        <v/>
      </c>
      <c r="F4397" s="10" t="str">
        <f>IFERROR(VLOOKUP(C4397,参数表!A:D,4,0),"")</f>
        <v/>
      </c>
    </row>
    <row r="4398" spans="1:6">
      <c r="A4398" s="33" t="str">
        <f>COUNTIF($C$1:C4398,C4398)&amp;C4398</f>
        <v>0</v>
      </c>
      <c r="D4398" s="40" t="str">
        <f>IFERROR(VLOOKUP(C4398,参数表!A:D,2,0),"")</f>
        <v/>
      </c>
      <c r="E4398" s="10" t="str">
        <f>IFERROR(VLOOKUP(C4398,参数表!A:D,3,0),"")</f>
        <v/>
      </c>
      <c r="F4398" s="10" t="str">
        <f>IFERROR(VLOOKUP(C4398,参数表!A:D,4,0),"")</f>
        <v/>
      </c>
    </row>
    <row r="4399" spans="1:6">
      <c r="A4399" s="33" t="str">
        <f>COUNTIF($C$1:C4399,C4399)&amp;C4399</f>
        <v>0</v>
      </c>
      <c r="D4399" s="40" t="str">
        <f>IFERROR(VLOOKUP(C4399,参数表!A:D,2,0),"")</f>
        <v/>
      </c>
      <c r="E4399" s="10" t="str">
        <f>IFERROR(VLOOKUP(C4399,参数表!A:D,3,0),"")</f>
        <v/>
      </c>
      <c r="F4399" s="10" t="str">
        <f>IFERROR(VLOOKUP(C4399,参数表!A:D,4,0),"")</f>
        <v/>
      </c>
    </row>
    <row r="4400" spans="1:6">
      <c r="A4400" s="33" t="str">
        <f>COUNTIF($C$1:C4400,C4400)&amp;C4400</f>
        <v>0</v>
      </c>
      <c r="D4400" s="40" t="str">
        <f>IFERROR(VLOOKUP(C4400,参数表!A:D,2,0),"")</f>
        <v/>
      </c>
      <c r="E4400" s="10" t="str">
        <f>IFERROR(VLOOKUP(C4400,参数表!A:D,3,0),"")</f>
        <v/>
      </c>
      <c r="F4400" s="10" t="str">
        <f>IFERROR(VLOOKUP(C4400,参数表!A:D,4,0),"")</f>
        <v/>
      </c>
    </row>
    <row r="4401" spans="1:6">
      <c r="A4401" s="33" t="str">
        <f>COUNTIF($C$1:C4401,C4401)&amp;C4401</f>
        <v>0</v>
      </c>
      <c r="D4401" s="40" t="str">
        <f>IFERROR(VLOOKUP(C4401,参数表!A:D,2,0),"")</f>
        <v/>
      </c>
      <c r="E4401" s="10" t="str">
        <f>IFERROR(VLOOKUP(C4401,参数表!A:D,3,0),"")</f>
        <v/>
      </c>
      <c r="F4401" s="10" t="str">
        <f>IFERROR(VLOOKUP(C4401,参数表!A:D,4,0),"")</f>
        <v/>
      </c>
    </row>
    <row r="4402" spans="1:6">
      <c r="A4402" s="33" t="str">
        <f>COUNTIF($C$1:C4402,C4402)&amp;C4402</f>
        <v>0</v>
      </c>
      <c r="D4402" s="40" t="str">
        <f>IFERROR(VLOOKUP(C4402,参数表!A:D,2,0),"")</f>
        <v/>
      </c>
      <c r="E4402" s="10" t="str">
        <f>IFERROR(VLOOKUP(C4402,参数表!A:D,3,0),"")</f>
        <v/>
      </c>
      <c r="F4402" s="10" t="str">
        <f>IFERROR(VLOOKUP(C4402,参数表!A:D,4,0),"")</f>
        <v/>
      </c>
    </row>
    <row r="4403" spans="1:6">
      <c r="A4403" s="33" t="str">
        <f>COUNTIF($C$1:C4403,C4403)&amp;C4403</f>
        <v>0</v>
      </c>
      <c r="D4403" s="40" t="str">
        <f>IFERROR(VLOOKUP(C4403,参数表!A:D,2,0),"")</f>
        <v/>
      </c>
      <c r="E4403" s="10" t="str">
        <f>IFERROR(VLOOKUP(C4403,参数表!A:D,3,0),"")</f>
        <v/>
      </c>
      <c r="F4403" s="10" t="str">
        <f>IFERROR(VLOOKUP(C4403,参数表!A:D,4,0),"")</f>
        <v/>
      </c>
    </row>
    <row r="4404" spans="1:6">
      <c r="A4404" s="33" t="str">
        <f>COUNTIF($C$1:C4404,C4404)&amp;C4404</f>
        <v>0</v>
      </c>
      <c r="D4404" s="40" t="str">
        <f>IFERROR(VLOOKUP(C4404,参数表!A:D,2,0),"")</f>
        <v/>
      </c>
      <c r="E4404" s="10" t="str">
        <f>IFERROR(VLOOKUP(C4404,参数表!A:D,3,0),"")</f>
        <v/>
      </c>
      <c r="F4404" s="10" t="str">
        <f>IFERROR(VLOOKUP(C4404,参数表!A:D,4,0),"")</f>
        <v/>
      </c>
    </row>
    <row r="4405" spans="1:6">
      <c r="A4405" s="33" t="str">
        <f>COUNTIF($C$1:C4405,C4405)&amp;C4405</f>
        <v>0</v>
      </c>
      <c r="D4405" s="40" t="str">
        <f>IFERROR(VLOOKUP(C4405,参数表!A:D,2,0),"")</f>
        <v/>
      </c>
      <c r="E4405" s="10" t="str">
        <f>IFERROR(VLOOKUP(C4405,参数表!A:D,3,0),"")</f>
        <v/>
      </c>
      <c r="F4405" s="10" t="str">
        <f>IFERROR(VLOOKUP(C4405,参数表!A:D,4,0),"")</f>
        <v/>
      </c>
    </row>
    <row r="4406" spans="1:6">
      <c r="A4406" s="33" t="str">
        <f>COUNTIF($C$1:C4406,C4406)&amp;C4406</f>
        <v>0</v>
      </c>
      <c r="D4406" s="40" t="str">
        <f>IFERROR(VLOOKUP(C4406,参数表!A:D,2,0),"")</f>
        <v/>
      </c>
      <c r="E4406" s="10" t="str">
        <f>IFERROR(VLOOKUP(C4406,参数表!A:D,3,0),"")</f>
        <v/>
      </c>
      <c r="F4406" s="10" t="str">
        <f>IFERROR(VLOOKUP(C4406,参数表!A:D,4,0),"")</f>
        <v/>
      </c>
    </row>
    <row r="4407" spans="1:6">
      <c r="A4407" s="33" t="str">
        <f>COUNTIF($C$1:C4407,C4407)&amp;C4407</f>
        <v>0</v>
      </c>
      <c r="D4407" s="40" t="str">
        <f>IFERROR(VLOOKUP(C4407,参数表!A:D,2,0),"")</f>
        <v/>
      </c>
      <c r="E4407" s="10" t="str">
        <f>IFERROR(VLOOKUP(C4407,参数表!A:D,3,0),"")</f>
        <v/>
      </c>
      <c r="F4407" s="10" t="str">
        <f>IFERROR(VLOOKUP(C4407,参数表!A:D,4,0),"")</f>
        <v/>
      </c>
    </row>
    <row r="4408" spans="1:6">
      <c r="A4408" s="33" t="str">
        <f>COUNTIF($C$1:C4408,C4408)&amp;C4408</f>
        <v>0</v>
      </c>
      <c r="D4408" s="40" t="str">
        <f>IFERROR(VLOOKUP(C4408,参数表!A:D,2,0),"")</f>
        <v/>
      </c>
      <c r="E4408" s="10" t="str">
        <f>IFERROR(VLOOKUP(C4408,参数表!A:D,3,0),"")</f>
        <v/>
      </c>
      <c r="F4408" s="10" t="str">
        <f>IFERROR(VLOOKUP(C4408,参数表!A:D,4,0),"")</f>
        <v/>
      </c>
    </row>
    <row r="4409" spans="1:6">
      <c r="A4409" s="33" t="str">
        <f>COUNTIF($C$1:C4409,C4409)&amp;C4409</f>
        <v>0</v>
      </c>
      <c r="D4409" s="40" t="str">
        <f>IFERROR(VLOOKUP(C4409,参数表!A:D,2,0),"")</f>
        <v/>
      </c>
      <c r="E4409" s="10" t="str">
        <f>IFERROR(VLOOKUP(C4409,参数表!A:D,3,0),"")</f>
        <v/>
      </c>
      <c r="F4409" s="10" t="str">
        <f>IFERROR(VLOOKUP(C4409,参数表!A:D,4,0),"")</f>
        <v/>
      </c>
    </row>
    <row r="4410" spans="1:6">
      <c r="A4410" s="33" t="str">
        <f>COUNTIF($C$1:C4410,C4410)&amp;C4410</f>
        <v>0</v>
      </c>
      <c r="D4410" s="40" t="str">
        <f>IFERROR(VLOOKUP(C4410,参数表!A:D,2,0),"")</f>
        <v/>
      </c>
      <c r="E4410" s="10" t="str">
        <f>IFERROR(VLOOKUP(C4410,参数表!A:D,3,0),"")</f>
        <v/>
      </c>
      <c r="F4410" s="10" t="str">
        <f>IFERROR(VLOOKUP(C4410,参数表!A:D,4,0),"")</f>
        <v/>
      </c>
    </row>
    <row r="4411" spans="1:6">
      <c r="A4411" s="33" t="str">
        <f>COUNTIF($C$1:C4411,C4411)&amp;C4411</f>
        <v>0</v>
      </c>
      <c r="D4411" s="40" t="str">
        <f>IFERROR(VLOOKUP(C4411,参数表!A:D,2,0),"")</f>
        <v/>
      </c>
      <c r="E4411" s="10" t="str">
        <f>IFERROR(VLOOKUP(C4411,参数表!A:D,3,0),"")</f>
        <v/>
      </c>
      <c r="F4411" s="10" t="str">
        <f>IFERROR(VLOOKUP(C4411,参数表!A:D,4,0),"")</f>
        <v/>
      </c>
    </row>
    <row r="4412" spans="1:6">
      <c r="A4412" s="33" t="str">
        <f>COUNTIF($C$1:C4412,C4412)&amp;C4412</f>
        <v>0</v>
      </c>
      <c r="D4412" s="40" t="str">
        <f>IFERROR(VLOOKUP(C4412,参数表!A:D,2,0),"")</f>
        <v/>
      </c>
      <c r="E4412" s="10" t="str">
        <f>IFERROR(VLOOKUP(C4412,参数表!A:D,3,0),"")</f>
        <v/>
      </c>
      <c r="F4412" s="10" t="str">
        <f>IFERROR(VLOOKUP(C4412,参数表!A:D,4,0),"")</f>
        <v/>
      </c>
    </row>
    <row r="4413" spans="1:6">
      <c r="A4413" s="33" t="str">
        <f>COUNTIF($C$1:C4413,C4413)&amp;C4413</f>
        <v>0</v>
      </c>
      <c r="D4413" s="40" t="str">
        <f>IFERROR(VLOOKUP(C4413,参数表!A:D,2,0),"")</f>
        <v/>
      </c>
      <c r="E4413" s="10" t="str">
        <f>IFERROR(VLOOKUP(C4413,参数表!A:D,3,0),"")</f>
        <v/>
      </c>
      <c r="F4413" s="10" t="str">
        <f>IFERROR(VLOOKUP(C4413,参数表!A:D,4,0),"")</f>
        <v/>
      </c>
    </row>
    <row r="4414" spans="1:6">
      <c r="A4414" s="33" t="str">
        <f>COUNTIF($C$1:C4414,C4414)&amp;C4414</f>
        <v>0</v>
      </c>
      <c r="D4414" s="40" t="str">
        <f>IFERROR(VLOOKUP(C4414,参数表!A:D,2,0),"")</f>
        <v/>
      </c>
      <c r="E4414" s="10" t="str">
        <f>IFERROR(VLOOKUP(C4414,参数表!A:D,3,0),"")</f>
        <v/>
      </c>
      <c r="F4414" s="10" t="str">
        <f>IFERROR(VLOOKUP(C4414,参数表!A:D,4,0),"")</f>
        <v/>
      </c>
    </row>
    <row r="4415" spans="1:6">
      <c r="A4415" s="33" t="str">
        <f>COUNTIF($C$1:C4415,C4415)&amp;C4415</f>
        <v>0</v>
      </c>
      <c r="D4415" s="40" t="str">
        <f>IFERROR(VLOOKUP(C4415,参数表!A:D,2,0),"")</f>
        <v/>
      </c>
      <c r="E4415" s="10" t="str">
        <f>IFERROR(VLOOKUP(C4415,参数表!A:D,3,0),"")</f>
        <v/>
      </c>
      <c r="F4415" s="10" t="str">
        <f>IFERROR(VLOOKUP(C4415,参数表!A:D,4,0),"")</f>
        <v/>
      </c>
    </row>
    <row r="4416" spans="1:6">
      <c r="A4416" s="33" t="str">
        <f>COUNTIF($C$1:C4416,C4416)&amp;C4416</f>
        <v>0</v>
      </c>
      <c r="D4416" s="40" t="str">
        <f>IFERROR(VLOOKUP(C4416,参数表!A:D,2,0),"")</f>
        <v/>
      </c>
      <c r="E4416" s="10" t="str">
        <f>IFERROR(VLOOKUP(C4416,参数表!A:D,3,0),"")</f>
        <v/>
      </c>
      <c r="F4416" s="10" t="str">
        <f>IFERROR(VLOOKUP(C4416,参数表!A:D,4,0),"")</f>
        <v/>
      </c>
    </row>
    <row r="4417" spans="1:6">
      <c r="A4417" s="33" t="str">
        <f>COUNTIF($C$1:C4417,C4417)&amp;C4417</f>
        <v>0</v>
      </c>
      <c r="D4417" s="40" t="str">
        <f>IFERROR(VLOOKUP(C4417,参数表!A:D,2,0),"")</f>
        <v/>
      </c>
      <c r="E4417" s="10" t="str">
        <f>IFERROR(VLOOKUP(C4417,参数表!A:D,3,0),"")</f>
        <v/>
      </c>
      <c r="F4417" s="10" t="str">
        <f>IFERROR(VLOOKUP(C4417,参数表!A:D,4,0),"")</f>
        <v/>
      </c>
    </row>
    <row r="4418" spans="1:6">
      <c r="A4418" s="33" t="str">
        <f>COUNTIF($C$1:C4418,C4418)&amp;C4418</f>
        <v>0</v>
      </c>
      <c r="D4418" s="40" t="str">
        <f>IFERROR(VLOOKUP(C4418,参数表!A:D,2,0),"")</f>
        <v/>
      </c>
      <c r="E4418" s="10" t="str">
        <f>IFERROR(VLOOKUP(C4418,参数表!A:D,3,0),"")</f>
        <v/>
      </c>
      <c r="F4418" s="10" t="str">
        <f>IFERROR(VLOOKUP(C4418,参数表!A:D,4,0),"")</f>
        <v/>
      </c>
    </row>
    <row r="4419" spans="1:6">
      <c r="A4419" s="33" t="str">
        <f>COUNTIF($C$1:C4419,C4419)&amp;C4419</f>
        <v>0</v>
      </c>
      <c r="D4419" s="40" t="str">
        <f>IFERROR(VLOOKUP(C4419,参数表!A:D,2,0),"")</f>
        <v/>
      </c>
      <c r="E4419" s="10" t="str">
        <f>IFERROR(VLOOKUP(C4419,参数表!A:D,3,0),"")</f>
        <v/>
      </c>
      <c r="F4419" s="10" t="str">
        <f>IFERROR(VLOOKUP(C4419,参数表!A:D,4,0),"")</f>
        <v/>
      </c>
    </row>
    <row r="4420" spans="1:6">
      <c r="A4420" s="33" t="str">
        <f>COUNTIF($C$1:C4420,C4420)&amp;C4420</f>
        <v>0</v>
      </c>
      <c r="D4420" s="40" t="str">
        <f>IFERROR(VLOOKUP(C4420,参数表!A:D,2,0),"")</f>
        <v/>
      </c>
      <c r="E4420" s="10" t="str">
        <f>IFERROR(VLOOKUP(C4420,参数表!A:D,3,0),"")</f>
        <v/>
      </c>
      <c r="F4420" s="10" t="str">
        <f>IFERROR(VLOOKUP(C4420,参数表!A:D,4,0),"")</f>
        <v/>
      </c>
    </row>
    <row r="4421" spans="1:6">
      <c r="A4421" s="33" t="str">
        <f>COUNTIF($C$1:C4421,C4421)&amp;C4421</f>
        <v>0</v>
      </c>
      <c r="D4421" s="40" t="str">
        <f>IFERROR(VLOOKUP(C4421,参数表!A:D,2,0),"")</f>
        <v/>
      </c>
      <c r="E4421" s="10" t="str">
        <f>IFERROR(VLOOKUP(C4421,参数表!A:D,3,0),"")</f>
        <v/>
      </c>
      <c r="F4421" s="10" t="str">
        <f>IFERROR(VLOOKUP(C4421,参数表!A:D,4,0),"")</f>
        <v/>
      </c>
    </row>
    <row r="4422" spans="1:6">
      <c r="A4422" s="33" t="str">
        <f>COUNTIF($C$1:C4422,C4422)&amp;C4422</f>
        <v>0</v>
      </c>
      <c r="D4422" s="40" t="str">
        <f>IFERROR(VLOOKUP(C4422,参数表!A:D,2,0),"")</f>
        <v/>
      </c>
      <c r="E4422" s="10" t="str">
        <f>IFERROR(VLOOKUP(C4422,参数表!A:D,3,0),"")</f>
        <v/>
      </c>
      <c r="F4422" s="10" t="str">
        <f>IFERROR(VLOOKUP(C4422,参数表!A:D,4,0),"")</f>
        <v/>
      </c>
    </row>
    <row r="4423" spans="1:6">
      <c r="A4423" s="33" t="str">
        <f>COUNTIF($C$1:C4423,C4423)&amp;C4423</f>
        <v>0</v>
      </c>
      <c r="D4423" s="40" t="str">
        <f>IFERROR(VLOOKUP(C4423,参数表!A:D,2,0),"")</f>
        <v/>
      </c>
      <c r="E4423" s="10" t="str">
        <f>IFERROR(VLOOKUP(C4423,参数表!A:D,3,0),"")</f>
        <v/>
      </c>
      <c r="F4423" s="10" t="str">
        <f>IFERROR(VLOOKUP(C4423,参数表!A:D,4,0),"")</f>
        <v/>
      </c>
    </row>
    <row r="4424" spans="1:6">
      <c r="A4424" s="33" t="str">
        <f>COUNTIF($C$1:C4424,C4424)&amp;C4424</f>
        <v>0</v>
      </c>
      <c r="D4424" s="40" t="str">
        <f>IFERROR(VLOOKUP(C4424,参数表!A:D,2,0),"")</f>
        <v/>
      </c>
      <c r="E4424" s="10" t="str">
        <f>IFERROR(VLOOKUP(C4424,参数表!A:D,3,0),"")</f>
        <v/>
      </c>
      <c r="F4424" s="10" t="str">
        <f>IFERROR(VLOOKUP(C4424,参数表!A:D,4,0),"")</f>
        <v/>
      </c>
    </row>
    <row r="4425" spans="1:6">
      <c r="A4425" s="33" t="str">
        <f>COUNTIF($C$1:C4425,C4425)&amp;C4425</f>
        <v>0</v>
      </c>
      <c r="D4425" s="40" t="str">
        <f>IFERROR(VLOOKUP(C4425,参数表!A:D,2,0),"")</f>
        <v/>
      </c>
      <c r="E4425" s="10" t="str">
        <f>IFERROR(VLOOKUP(C4425,参数表!A:D,3,0),"")</f>
        <v/>
      </c>
      <c r="F4425" s="10" t="str">
        <f>IFERROR(VLOOKUP(C4425,参数表!A:D,4,0),"")</f>
        <v/>
      </c>
    </row>
    <row r="4426" spans="1:6">
      <c r="A4426" s="33" t="str">
        <f>COUNTIF($C$1:C4426,C4426)&amp;C4426</f>
        <v>0</v>
      </c>
      <c r="D4426" s="40" t="str">
        <f>IFERROR(VLOOKUP(C4426,参数表!A:D,2,0),"")</f>
        <v/>
      </c>
      <c r="E4426" s="10" t="str">
        <f>IFERROR(VLOOKUP(C4426,参数表!A:D,3,0),"")</f>
        <v/>
      </c>
      <c r="F4426" s="10" t="str">
        <f>IFERROR(VLOOKUP(C4426,参数表!A:D,4,0),"")</f>
        <v/>
      </c>
    </row>
    <row r="4427" spans="1:6">
      <c r="A4427" s="33" t="str">
        <f>COUNTIF($C$1:C4427,C4427)&amp;C4427</f>
        <v>0</v>
      </c>
      <c r="D4427" s="40" t="str">
        <f>IFERROR(VLOOKUP(C4427,参数表!A:D,2,0),"")</f>
        <v/>
      </c>
      <c r="E4427" s="10" t="str">
        <f>IFERROR(VLOOKUP(C4427,参数表!A:D,3,0),"")</f>
        <v/>
      </c>
      <c r="F4427" s="10" t="str">
        <f>IFERROR(VLOOKUP(C4427,参数表!A:D,4,0),"")</f>
        <v/>
      </c>
    </row>
    <row r="4428" spans="1:6">
      <c r="A4428" s="33" t="str">
        <f>COUNTIF($C$1:C4428,C4428)&amp;C4428</f>
        <v>0</v>
      </c>
      <c r="D4428" s="40" t="str">
        <f>IFERROR(VLOOKUP(C4428,参数表!A:D,2,0),"")</f>
        <v/>
      </c>
      <c r="E4428" s="10" t="str">
        <f>IFERROR(VLOOKUP(C4428,参数表!A:D,3,0),"")</f>
        <v/>
      </c>
      <c r="F4428" s="10" t="str">
        <f>IFERROR(VLOOKUP(C4428,参数表!A:D,4,0),"")</f>
        <v/>
      </c>
    </row>
    <row r="4429" spans="1:6">
      <c r="A4429" s="33" t="str">
        <f>COUNTIF($C$1:C4429,C4429)&amp;C4429</f>
        <v>0</v>
      </c>
      <c r="D4429" s="40" t="str">
        <f>IFERROR(VLOOKUP(C4429,参数表!A:D,2,0),"")</f>
        <v/>
      </c>
      <c r="E4429" s="10" t="str">
        <f>IFERROR(VLOOKUP(C4429,参数表!A:D,3,0),"")</f>
        <v/>
      </c>
      <c r="F4429" s="10" t="str">
        <f>IFERROR(VLOOKUP(C4429,参数表!A:D,4,0),"")</f>
        <v/>
      </c>
    </row>
    <row r="4430" spans="1:6">
      <c r="A4430" s="33" t="str">
        <f>COUNTIF($C$1:C4430,C4430)&amp;C4430</f>
        <v>0</v>
      </c>
      <c r="D4430" s="40" t="str">
        <f>IFERROR(VLOOKUP(C4430,参数表!A:D,2,0),"")</f>
        <v/>
      </c>
      <c r="E4430" s="10" t="str">
        <f>IFERROR(VLOOKUP(C4430,参数表!A:D,3,0),"")</f>
        <v/>
      </c>
      <c r="F4430" s="10" t="str">
        <f>IFERROR(VLOOKUP(C4430,参数表!A:D,4,0),"")</f>
        <v/>
      </c>
    </row>
    <row r="4431" spans="1:6">
      <c r="A4431" s="33" t="str">
        <f>COUNTIF($C$1:C4431,C4431)&amp;C4431</f>
        <v>0</v>
      </c>
      <c r="D4431" s="40" t="str">
        <f>IFERROR(VLOOKUP(C4431,参数表!A:D,2,0),"")</f>
        <v/>
      </c>
      <c r="E4431" s="10" t="str">
        <f>IFERROR(VLOOKUP(C4431,参数表!A:D,3,0),"")</f>
        <v/>
      </c>
      <c r="F4431" s="10" t="str">
        <f>IFERROR(VLOOKUP(C4431,参数表!A:D,4,0),"")</f>
        <v/>
      </c>
    </row>
    <row r="4432" spans="1:6">
      <c r="A4432" s="33" t="str">
        <f>COUNTIF($C$1:C4432,C4432)&amp;C4432</f>
        <v>0</v>
      </c>
      <c r="D4432" s="40" t="str">
        <f>IFERROR(VLOOKUP(C4432,参数表!A:D,2,0),"")</f>
        <v/>
      </c>
      <c r="E4432" s="10" t="str">
        <f>IFERROR(VLOOKUP(C4432,参数表!A:D,3,0),"")</f>
        <v/>
      </c>
      <c r="F4432" s="10" t="str">
        <f>IFERROR(VLOOKUP(C4432,参数表!A:D,4,0),"")</f>
        <v/>
      </c>
    </row>
    <row r="4433" spans="1:6">
      <c r="A4433" s="33" t="str">
        <f>COUNTIF($C$1:C4433,C4433)&amp;C4433</f>
        <v>0</v>
      </c>
      <c r="D4433" s="40" t="str">
        <f>IFERROR(VLOOKUP(C4433,参数表!A:D,2,0),"")</f>
        <v/>
      </c>
      <c r="E4433" s="10" t="str">
        <f>IFERROR(VLOOKUP(C4433,参数表!A:D,3,0),"")</f>
        <v/>
      </c>
      <c r="F4433" s="10" t="str">
        <f>IFERROR(VLOOKUP(C4433,参数表!A:D,4,0),"")</f>
        <v/>
      </c>
    </row>
    <row r="4434" spans="1:6">
      <c r="A4434" s="33" t="str">
        <f>COUNTIF($C$1:C4434,C4434)&amp;C4434</f>
        <v>0</v>
      </c>
      <c r="D4434" s="40" t="str">
        <f>IFERROR(VLOOKUP(C4434,参数表!A:D,2,0),"")</f>
        <v/>
      </c>
      <c r="E4434" s="10" t="str">
        <f>IFERROR(VLOOKUP(C4434,参数表!A:D,3,0),"")</f>
        <v/>
      </c>
      <c r="F4434" s="10" t="str">
        <f>IFERROR(VLOOKUP(C4434,参数表!A:D,4,0),"")</f>
        <v/>
      </c>
    </row>
    <row r="4435" spans="1:6">
      <c r="A4435" s="33" t="str">
        <f>COUNTIF($C$1:C4435,C4435)&amp;C4435</f>
        <v>0</v>
      </c>
      <c r="D4435" s="40" t="str">
        <f>IFERROR(VLOOKUP(C4435,参数表!A:D,2,0),"")</f>
        <v/>
      </c>
      <c r="E4435" s="10" t="str">
        <f>IFERROR(VLOOKUP(C4435,参数表!A:D,3,0),"")</f>
        <v/>
      </c>
      <c r="F4435" s="10" t="str">
        <f>IFERROR(VLOOKUP(C4435,参数表!A:D,4,0),"")</f>
        <v/>
      </c>
    </row>
    <row r="4436" spans="1:6">
      <c r="A4436" s="33" t="str">
        <f>COUNTIF($C$1:C4436,C4436)&amp;C4436</f>
        <v>0</v>
      </c>
      <c r="D4436" s="40" t="str">
        <f>IFERROR(VLOOKUP(C4436,参数表!A:D,2,0),"")</f>
        <v/>
      </c>
      <c r="E4436" s="10" t="str">
        <f>IFERROR(VLOOKUP(C4436,参数表!A:D,3,0),"")</f>
        <v/>
      </c>
      <c r="F4436" s="10" t="str">
        <f>IFERROR(VLOOKUP(C4436,参数表!A:D,4,0),"")</f>
        <v/>
      </c>
    </row>
    <row r="4437" spans="1:6">
      <c r="A4437" s="33" t="str">
        <f>COUNTIF($C$1:C4437,C4437)&amp;C4437</f>
        <v>0</v>
      </c>
      <c r="D4437" s="40" t="str">
        <f>IFERROR(VLOOKUP(C4437,参数表!A:D,2,0),"")</f>
        <v/>
      </c>
      <c r="E4437" s="10" t="str">
        <f>IFERROR(VLOOKUP(C4437,参数表!A:D,3,0),"")</f>
        <v/>
      </c>
      <c r="F4437" s="10" t="str">
        <f>IFERROR(VLOOKUP(C4437,参数表!A:D,4,0),"")</f>
        <v/>
      </c>
    </row>
    <row r="4438" spans="1:6">
      <c r="A4438" s="33" t="str">
        <f>COUNTIF($C$1:C4438,C4438)&amp;C4438</f>
        <v>0</v>
      </c>
      <c r="D4438" s="40" t="str">
        <f>IFERROR(VLOOKUP(C4438,参数表!A:D,2,0),"")</f>
        <v/>
      </c>
      <c r="E4438" s="10" t="str">
        <f>IFERROR(VLOOKUP(C4438,参数表!A:D,3,0),"")</f>
        <v/>
      </c>
      <c r="F4438" s="10" t="str">
        <f>IFERROR(VLOOKUP(C4438,参数表!A:D,4,0),"")</f>
        <v/>
      </c>
    </row>
    <row r="4439" spans="1:6">
      <c r="A4439" s="33" t="str">
        <f>COUNTIF($C$1:C4439,C4439)&amp;C4439</f>
        <v>0</v>
      </c>
      <c r="D4439" s="40" t="str">
        <f>IFERROR(VLOOKUP(C4439,参数表!A:D,2,0),"")</f>
        <v/>
      </c>
      <c r="E4439" s="10" t="str">
        <f>IFERROR(VLOOKUP(C4439,参数表!A:D,3,0),"")</f>
        <v/>
      </c>
      <c r="F4439" s="10" t="str">
        <f>IFERROR(VLOOKUP(C4439,参数表!A:D,4,0),"")</f>
        <v/>
      </c>
    </row>
    <row r="4440" spans="1:6">
      <c r="A4440" s="33" t="str">
        <f>COUNTIF($C$1:C4440,C4440)&amp;C4440</f>
        <v>0</v>
      </c>
      <c r="D4440" s="40" t="str">
        <f>IFERROR(VLOOKUP(C4440,参数表!A:D,2,0),"")</f>
        <v/>
      </c>
      <c r="E4440" s="10" t="str">
        <f>IFERROR(VLOOKUP(C4440,参数表!A:D,3,0),"")</f>
        <v/>
      </c>
      <c r="F4440" s="10" t="str">
        <f>IFERROR(VLOOKUP(C4440,参数表!A:D,4,0),"")</f>
        <v/>
      </c>
    </row>
    <row r="4441" spans="1:6">
      <c r="A4441" s="33" t="str">
        <f>COUNTIF($C$1:C4441,C4441)&amp;C4441</f>
        <v>0</v>
      </c>
      <c r="D4441" s="40" t="str">
        <f>IFERROR(VLOOKUP(C4441,参数表!A:D,2,0),"")</f>
        <v/>
      </c>
      <c r="E4441" s="10" t="str">
        <f>IFERROR(VLOOKUP(C4441,参数表!A:D,3,0),"")</f>
        <v/>
      </c>
      <c r="F4441" s="10" t="str">
        <f>IFERROR(VLOOKUP(C4441,参数表!A:D,4,0),"")</f>
        <v/>
      </c>
    </row>
    <row r="4442" spans="1:6">
      <c r="A4442" s="33" t="str">
        <f>COUNTIF($C$1:C4442,C4442)&amp;C4442</f>
        <v>0</v>
      </c>
      <c r="D4442" s="40" t="str">
        <f>IFERROR(VLOOKUP(C4442,参数表!A:D,2,0),"")</f>
        <v/>
      </c>
      <c r="E4442" s="10" t="str">
        <f>IFERROR(VLOOKUP(C4442,参数表!A:D,3,0),"")</f>
        <v/>
      </c>
      <c r="F4442" s="10" t="str">
        <f>IFERROR(VLOOKUP(C4442,参数表!A:D,4,0),"")</f>
        <v/>
      </c>
    </row>
    <row r="4443" spans="1:6">
      <c r="A4443" s="33" t="str">
        <f>COUNTIF($C$1:C4443,C4443)&amp;C4443</f>
        <v>0</v>
      </c>
      <c r="D4443" s="40" t="str">
        <f>IFERROR(VLOOKUP(C4443,参数表!A:D,2,0),"")</f>
        <v/>
      </c>
      <c r="E4443" s="10" t="str">
        <f>IFERROR(VLOOKUP(C4443,参数表!A:D,3,0),"")</f>
        <v/>
      </c>
      <c r="F4443" s="10" t="str">
        <f>IFERROR(VLOOKUP(C4443,参数表!A:D,4,0),"")</f>
        <v/>
      </c>
    </row>
    <row r="4444" spans="1:6">
      <c r="A4444" s="33" t="str">
        <f>COUNTIF($C$1:C4444,C4444)&amp;C4444</f>
        <v>0</v>
      </c>
      <c r="D4444" s="40" t="str">
        <f>IFERROR(VLOOKUP(C4444,参数表!A:D,2,0),"")</f>
        <v/>
      </c>
      <c r="E4444" s="10" t="str">
        <f>IFERROR(VLOOKUP(C4444,参数表!A:D,3,0),"")</f>
        <v/>
      </c>
      <c r="F4444" s="10" t="str">
        <f>IFERROR(VLOOKUP(C4444,参数表!A:D,4,0),"")</f>
        <v/>
      </c>
    </row>
    <row r="4445" spans="1:6">
      <c r="A4445" s="33" t="str">
        <f>COUNTIF($C$1:C4445,C4445)&amp;C4445</f>
        <v>0</v>
      </c>
      <c r="D4445" s="40" t="str">
        <f>IFERROR(VLOOKUP(C4445,参数表!A:D,2,0),"")</f>
        <v/>
      </c>
      <c r="E4445" s="10" t="str">
        <f>IFERROR(VLOOKUP(C4445,参数表!A:D,3,0),"")</f>
        <v/>
      </c>
      <c r="F4445" s="10" t="str">
        <f>IFERROR(VLOOKUP(C4445,参数表!A:D,4,0),"")</f>
        <v/>
      </c>
    </row>
    <row r="4446" spans="1:6">
      <c r="A4446" s="33" t="str">
        <f>COUNTIF($C$1:C4446,C4446)&amp;C4446</f>
        <v>0</v>
      </c>
      <c r="D4446" s="40" t="str">
        <f>IFERROR(VLOOKUP(C4446,参数表!A:D,2,0),"")</f>
        <v/>
      </c>
      <c r="E4446" s="10" t="str">
        <f>IFERROR(VLOOKUP(C4446,参数表!A:D,3,0),"")</f>
        <v/>
      </c>
      <c r="F4446" s="10" t="str">
        <f>IFERROR(VLOOKUP(C4446,参数表!A:D,4,0),"")</f>
        <v/>
      </c>
    </row>
    <row r="4447" spans="1:6">
      <c r="A4447" s="33" t="str">
        <f>COUNTIF($C$1:C4447,C4447)&amp;C4447</f>
        <v>0</v>
      </c>
      <c r="D4447" s="40" t="str">
        <f>IFERROR(VLOOKUP(C4447,参数表!A:D,2,0),"")</f>
        <v/>
      </c>
      <c r="E4447" s="10" t="str">
        <f>IFERROR(VLOOKUP(C4447,参数表!A:D,3,0),"")</f>
        <v/>
      </c>
      <c r="F4447" s="10" t="str">
        <f>IFERROR(VLOOKUP(C4447,参数表!A:D,4,0),"")</f>
        <v/>
      </c>
    </row>
    <row r="4448" spans="1:6">
      <c r="A4448" s="33" t="str">
        <f>COUNTIF($C$1:C4448,C4448)&amp;C4448</f>
        <v>0</v>
      </c>
      <c r="D4448" s="40" t="str">
        <f>IFERROR(VLOOKUP(C4448,参数表!A:D,2,0),"")</f>
        <v/>
      </c>
      <c r="E4448" s="10" t="str">
        <f>IFERROR(VLOOKUP(C4448,参数表!A:D,3,0),"")</f>
        <v/>
      </c>
      <c r="F4448" s="10" t="str">
        <f>IFERROR(VLOOKUP(C4448,参数表!A:D,4,0),"")</f>
        <v/>
      </c>
    </row>
    <row r="4449" spans="1:6">
      <c r="A4449" s="33" t="str">
        <f>COUNTIF($C$1:C4449,C4449)&amp;C4449</f>
        <v>0</v>
      </c>
      <c r="D4449" s="40" t="str">
        <f>IFERROR(VLOOKUP(C4449,参数表!A:D,2,0),"")</f>
        <v/>
      </c>
      <c r="E4449" s="10" t="str">
        <f>IFERROR(VLOOKUP(C4449,参数表!A:D,3,0),"")</f>
        <v/>
      </c>
      <c r="F4449" s="10" t="str">
        <f>IFERROR(VLOOKUP(C4449,参数表!A:D,4,0),"")</f>
        <v/>
      </c>
    </row>
    <row r="4450" spans="1:6">
      <c r="A4450" s="33" t="str">
        <f>COUNTIF($C$1:C4450,C4450)&amp;C4450</f>
        <v>0</v>
      </c>
      <c r="D4450" s="40" t="str">
        <f>IFERROR(VLOOKUP(C4450,参数表!A:D,2,0),"")</f>
        <v/>
      </c>
      <c r="E4450" s="10" t="str">
        <f>IFERROR(VLOOKUP(C4450,参数表!A:D,3,0),"")</f>
        <v/>
      </c>
      <c r="F4450" s="10" t="str">
        <f>IFERROR(VLOOKUP(C4450,参数表!A:D,4,0),"")</f>
        <v/>
      </c>
    </row>
    <row r="4451" spans="1:6">
      <c r="A4451" s="33" t="str">
        <f>COUNTIF($C$1:C4451,C4451)&amp;C4451</f>
        <v>0</v>
      </c>
      <c r="D4451" s="40" t="str">
        <f>IFERROR(VLOOKUP(C4451,参数表!A:D,2,0),"")</f>
        <v/>
      </c>
      <c r="E4451" s="10" t="str">
        <f>IFERROR(VLOOKUP(C4451,参数表!A:D,3,0),"")</f>
        <v/>
      </c>
      <c r="F4451" s="10" t="str">
        <f>IFERROR(VLOOKUP(C4451,参数表!A:D,4,0),"")</f>
        <v/>
      </c>
    </row>
    <row r="4452" spans="1:6">
      <c r="A4452" s="33" t="str">
        <f>COUNTIF($C$1:C4452,C4452)&amp;C4452</f>
        <v>0</v>
      </c>
      <c r="D4452" s="40" t="str">
        <f>IFERROR(VLOOKUP(C4452,参数表!A:D,2,0),"")</f>
        <v/>
      </c>
      <c r="E4452" s="10" t="str">
        <f>IFERROR(VLOOKUP(C4452,参数表!A:D,3,0),"")</f>
        <v/>
      </c>
      <c r="F4452" s="10" t="str">
        <f>IFERROR(VLOOKUP(C4452,参数表!A:D,4,0),"")</f>
        <v/>
      </c>
    </row>
    <row r="4453" spans="1:6">
      <c r="A4453" s="33" t="str">
        <f>COUNTIF($C$1:C4453,C4453)&amp;C4453</f>
        <v>0</v>
      </c>
      <c r="D4453" s="40" t="str">
        <f>IFERROR(VLOOKUP(C4453,参数表!A:D,2,0),"")</f>
        <v/>
      </c>
      <c r="E4453" s="10" t="str">
        <f>IFERROR(VLOOKUP(C4453,参数表!A:D,3,0),"")</f>
        <v/>
      </c>
      <c r="F4453" s="10" t="str">
        <f>IFERROR(VLOOKUP(C4453,参数表!A:D,4,0),"")</f>
        <v/>
      </c>
    </row>
    <row r="4454" spans="1:6">
      <c r="A4454" s="33" t="str">
        <f>COUNTIF($C$1:C4454,C4454)&amp;C4454</f>
        <v>0</v>
      </c>
      <c r="D4454" s="40" t="str">
        <f>IFERROR(VLOOKUP(C4454,参数表!A:D,2,0),"")</f>
        <v/>
      </c>
      <c r="E4454" s="10" t="str">
        <f>IFERROR(VLOOKUP(C4454,参数表!A:D,3,0),"")</f>
        <v/>
      </c>
      <c r="F4454" s="10" t="str">
        <f>IFERROR(VLOOKUP(C4454,参数表!A:D,4,0),"")</f>
        <v/>
      </c>
    </row>
    <row r="4455" spans="1:6">
      <c r="A4455" s="33" t="str">
        <f>COUNTIF($C$1:C4455,C4455)&amp;C4455</f>
        <v>0</v>
      </c>
      <c r="D4455" s="40" t="str">
        <f>IFERROR(VLOOKUP(C4455,参数表!A:D,2,0),"")</f>
        <v/>
      </c>
      <c r="E4455" s="10" t="str">
        <f>IFERROR(VLOOKUP(C4455,参数表!A:D,3,0),"")</f>
        <v/>
      </c>
      <c r="F4455" s="10" t="str">
        <f>IFERROR(VLOOKUP(C4455,参数表!A:D,4,0),"")</f>
        <v/>
      </c>
    </row>
    <row r="4456" spans="1:6">
      <c r="A4456" s="33" t="str">
        <f>COUNTIF($C$1:C4456,C4456)&amp;C4456</f>
        <v>0</v>
      </c>
      <c r="D4456" s="40" t="str">
        <f>IFERROR(VLOOKUP(C4456,参数表!A:D,2,0),"")</f>
        <v/>
      </c>
      <c r="E4456" s="10" t="str">
        <f>IFERROR(VLOOKUP(C4456,参数表!A:D,3,0),"")</f>
        <v/>
      </c>
      <c r="F4456" s="10" t="str">
        <f>IFERROR(VLOOKUP(C4456,参数表!A:D,4,0),"")</f>
        <v/>
      </c>
    </row>
    <row r="4457" spans="1:6">
      <c r="A4457" s="33" t="str">
        <f>COUNTIF($C$1:C4457,C4457)&amp;C4457</f>
        <v>0</v>
      </c>
      <c r="D4457" s="40" t="str">
        <f>IFERROR(VLOOKUP(C4457,参数表!A:D,2,0),"")</f>
        <v/>
      </c>
      <c r="E4457" s="10" t="str">
        <f>IFERROR(VLOOKUP(C4457,参数表!A:D,3,0),"")</f>
        <v/>
      </c>
      <c r="F4457" s="10" t="str">
        <f>IFERROR(VLOOKUP(C4457,参数表!A:D,4,0),"")</f>
        <v/>
      </c>
    </row>
    <row r="4458" spans="1:6">
      <c r="A4458" s="33" t="str">
        <f>COUNTIF($C$1:C4458,C4458)&amp;C4458</f>
        <v>0</v>
      </c>
      <c r="D4458" s="40" t="str">
        <f>IFERROR(VLOOKUP(C4458,参数表!A:D,2,0),"")</f>
        <v/>
      </c>
      <c r="E4458" s="10" t="str">
        <f>IFERROR(VLOOKUP(C4458,参数表!A:D,3,0),"")</f>
        <v/>
      </c>
      <c r="F4458" s="10" t="str">
        <f>IFERROR(VLOOKUP(C4458,参数表!A:D,4,0),"")</f>
        <v/>
      </c>
    </row>
    <row r="4459" spans="1:6">
      <c r="A4459" s="33" t="str">
        <f>COUNTIF($C$1:C4459,C4459)&amp;C4459</f>
        <v>0</v>
      </c>
      <c r="D4459" s="40" t="str">
        <f>IFERROR(VLOOKUP(C4459,参数表!A:D,2,0),"")</f>
        <v/>
      </c>
      <c r="E4459" s="10" t="str">
        <f>IFERROR(VLOOKUP(C4459,参数表!A:D,3,0),"")</f>
        <v/>
      </c>
      <c r="F4459" s="10" t="str">
        <f>IFERROR(VLOOKUP(C4459,参数表!A:D,4,0),"")</f>
        <v/>
      </c>
    </row>
    <row r="4460" spans="1:6">
      <c r="A4460" s="33" t="str">
        <f>COUNTIF($C$1:C4460,C4460)&amp;C4460</f>
        <v>0</v>
      </c>
      <c r="D4460" s="40" t="str">
        <f>IFERROR(VLOOKUP(C4460,参数表!A:D,2,0),"")</f>
        <v/>
      </c>
      <c r="E4460" s="10" t="str">
        <f>IFERROR(VLOOKUP(C4460,参数表!A:D,3,0),"")</f>
        <v/>
      </c>
      <c r="F4460" s="10" t="str">
        <f>IFERROR(VLOOKUP(C4460,参数表!A:D,4,0),"")</f>
        <v/>
      </c>
    </row>
    <row r="4461" spans="1:6">
      <c r="A4461" s="33" t="str">
        <f>COUNTIF($C$1:C4461,C4461)&amp;C4461</f>
        <v>0</v>
      </c>
      <c r="D4461" s="40" t="str">
        <f>IFERROR(VLOOKUP(C4461,参数表!A:D,2,0),"")</f>
        <v/>
      </c>
      <c r="E4461" s="10" t="str">
        <f>IFERROR(VLOOKUP(C4461,参数表!A:D,3,0),"")</f>
        <v/>
      </c>
      <c r="F4461" s="10" t="str">
        <f>IFERROR(VLOOKUP(C4461,参数表!A:D,4,0),"")</f>
        <v/>
      </c>
    </row>
    <row r="4462" spans="1:6">
      <c r="A4462" s="33" t="str">
        <f>COUNTIF($C$1:C4462,C4462)&amp;C4462</f>
        <v>0</v>
      </c>
      <c r="D4462" s="40" t="str">
        <f>IFERROR(VLOOKUP(C4462,参数表!A:D,2,0),"")</f>
        <v/>
      </c>
      <c r="E4462" s="10" t="str">
        <f>IFERROR(VLOOKUP(C4462,参数表!A:D,3,0),"")</f>
        <v/>
      </c>
      <c r="F4462" s="10" t="str">
        <f>IFERROR(VLOOKUP(C4462,参数表!A:D,4,0),"")</f>
        <v/>
      </c>
    </row>
    <row r="4463" spans="1:6">
      <c r="A4463" s="33" t="str">
        <f>COUNTIF($C$1:C4463,C4463)&amp;C4463</f>
        <v>0</v>
      </c>
      <c r="D4463" s="40" t="str">
        <f>IFERROR(VLOOKUP(C4463,参数表!A:D,2,0),"")</f>
        <v/>
      </c>
      <c r="E4463" s="10" t="str">
        <f>IFERROR(VLOOKUP(C4463,参数表!A:D,3,0),"")</f>
        <v/>
      </c>
      <c r="F4463" s="10" t="str">
        <f>IFERROR(VLOOKUP(C4463,参数表!A:D,4,0),"")</f>
        <v/>
      </c>
    </row>
    <row r="4464" spans="1:6">
      <c r="A4464" s="33" t="str">
        <f>COUNTIF($C$1:C4464,C4464)&amp;C4464</f>
        <v>0</v>
      </c>
      <c r="D4464" s="40" t="str">
        <f>IFERROR(VLOOKUP(C4464,参数表!A:D,2,0),"")</f>
        <v/>
      </c>
      <c r="E4464" s="10" t="str">
        <f>IFERROR(VLOOKUP(C4464,参数表!A:D,3,0),"")</f>
        <v/>
      </c>
      <c r="F4464" s="10" t="str">
        <f>IFERROR(VLOOKUP(C4464,参数表!A:D,4,0),"")</f>
        <v/>
      </c>
    </row>
    <row r="4465" spans="1:6">
      <c r="A4465" s="33" t="str">
        <f>COUNTIF($C$1:C4465,C4465)&amp;C4465</f>
        <v>0</v>
      </c>
      <c r="D4465" s="40" t="str">
        <f>IFERROR(VLOOKUP(C4465,参数表!A:D,2,0),"")</f>
        <v/>
      </c>
      <c r="E4465" s="10" t="str">
        <f>IFERROR(VLOOKUP(C4465,参数表!A:D,3,0),"")</f>
        <v/>
      </c>
      <c r="F4465" s="10" t="str">
        <f>IFERROR(VLOOKUP(C4465,参数表!A:D,4,0),"")</f>
        <v/>
      </c>
    </row>
    <row r="4466" spans="1:6">
      <c r="A4466" s="33" t="str">
        <f>COUNTIF($C$1:C4466,C4466)&amp;C4466</f>
        <v>0</v>
      </c>
      <c r="D4466" s="40" t="str">
        <f>IFERROR(VLOOKUP(C4466,参数表!A:D,2,0),"")</f>
        <v/>
      </c>
      <c r="E4466" s="10" t="str">
        <f>IFERROR(VLOOKUP(C4466,参数表!A:D,3,0),"")</f>
        <v/>
      </c>
      <c r="F4466" s="10" t="str">
        <f>IFERROR(VLOOKUP(C4466,参数表!A:D,4,0),"")</f>
        <v/>
      </c>
    </row>
    <row r="4467" spans="1:6">
      <c r="A4467" s="33" t="str">
        <f>COUNTIF($C$1:C4467,C4467)&amp;C4467</f>
        <v>0</v>
      </c>
      <c r="D4467" s="40" t="str">
        <f>IFERROR(VLOOKUP(C4467,参数表!A:D,2,0),"")</f>
        <v/>
      </c>
      <c r="E4467" s="10" t="str">
        <f>IFERROR(VLOOKUP(C4467,参数表!A:D,3,0),"")</f>
        <v/>
      </c>
      <c r="F4467" s="10" t="str">
        <f>IFERROR(VLOOKUP(C4467,参数表!A:D,4,0),"")</f>
        <v/>
      </c>
    </row>
    <row r="4468" spans="1:6">
      <c r="A4468" s="33" t="str">
        <f>COUNTIF($C$1:C4468,C4468)&amp;C4468</f>
        <v>0</v>
      </c>
      <c r="D4468" s="40" t="str">
        <f>IFERROR(VLOOKUP(C4468,参数表!A:D,2,0),"")</f>
        <v/>
      </c>
      <c r="E4468" s="10" t="str">
        <f>IFERROR(VLOOKUP(C4468,参数表!A:D,3,0),"")</f>
        <v/>
      </c>
      <c r="F4468" s="10" t="str">
        <f>IFERROR(VLOOKUP(C4468,参数表!A:D,4,0),"")</f>
        <v/>
      </c>
    </row>
    <row r="4469" spans="1:6">
      <c r="A4469" s="33" t="str">
        <f>COUNTIF($C$1:C4469,C4469)&amp;C4469</f>
        <v>0</v>
      </c>
      <c r="D4469" s="40" t="str">
        <f>IFERROR(VLOOKUP(C4469,参数表!A:D,2,0),"")</f>
        <v/>
      </c>
      <c r="E4469" s="10" t="str">
        <f>IFERROR(VLOOKUP(C4469,参数表!A:D,3,0),"")</f>
        <v/>
      </c>
      <c r="F4469" s="10" t="str">
        <f>IFERROR(VLOOKUP(C4469,参数表!A:D,4,0),"")</f>
        <v/>
      </c>
    </row>
    <row r="4470" spans="1:6">
      <c r="A4470" s="33" t="str">
        <f>COUNTIF($C$1:C4470,C4470)&amp;C4470</f>
        <v>0</v>
      </c>
      <c r="D4470" s="40" t="str">
        <f>IFERROR(VLOOKUP(C4470,参数表!A:D,2,0),"")</f>
        <v/>
      </c>
      <c r="E4470" s="10" t="str">
        <f>IFERROR(VLOOKUP(C4470,参数表!A:D,3,0),"")</f>
        <v/>
      </c>
      <c r="F4470" s="10" t="str">
        <f>IFERROR(VLOOKUP(C4470,参数表!A:D,4,0),"")</f>
        <v/>
      </c>
    </row>
    <row r="4471" spans="1:6">
      <c r="A4471" s="33" t="str">
        <f>COUNTIF($C$1:C4471,C4471)&amp;C4471</f>
        <v>0</v>
      </c>
      <c r="D4471" s="40" t="str">
        <f>IFERROR(VLOOKUP(C4471,参数表!A:D,2,0),"")</f>
        <v/>
      </c>
      <c r="E4471" s="10" t="str">
        <f>IFERROR(VLOOKUP(C4471,参数表!A:D,3,0),"")</f>
        <v/>
      </c>
      <c r="F4471" s="10" t="str">
        <f>IFERROR(VLOOKUP(C4471,参数表!A:D,4,0),"")</f>
        <v/>
      </c>
    </row>
    <row r="4472" spans="1:6">
      <c r="A4472" s="33" t="str">
        <f>COUNTIF($C$1:C4472,C4472)&amp;C4472</f>
        <v>0</v>
      </c>
      <c r="D4472" s="40" t="str">
        <f>IFERROR(VLOOKUP(C4472,参数表!A:D,2,0),"")</f>
        <v/>
      </c>
      <c r="E4472" s="10" t="str">
        <f>IFERROR(VLOOKUP(C4472,参数表!A:D,3,0),"")</f>
        <v/>
      </c>
      <c r="F4472" s="10" t="str">
        <f>IFERROR(VLOOKUP(C4472,参数表!A:D,4,0),"")</f>
        <v/>
      </c>
    </row>
    <row r="4473" spans="1:6">
      <c r="A4473" s="33" t="str">
        <f>COUNTIF($C$1:C4473,C4473)&amp;C4473</f>
        <v>0</v>
      </c>
      <c r="D4473" s="40" t="str">
        <f>IFERROR(VLOOKUP(C4473,参数表!A:D,2,0),"")</f>
        <v/>
      </c>
      <c r="E4473" s="10" t="str">
        <f>IFERROR(VLOOKUP(C4473,参数表!A:D,3,0),"")</f>
        <v/>
      </c>
      <c r="F4473" s="10" t="str">
        <f>IFERROR(VLOOKUP(C4473,参数表!A:D,4,0),"")</f>
        <v/>
      </c>
    </row>
    <row r="4474" spans="1:6">
      <c r="A4474" s="33" t="str">
        <f>COUNTIF($C$1:C4474,C4474)&amp;C4474</f>
        <v>0</v>
      </c>
      <c r="D4474" s="40" t="str">
        <f>IFERROR(VLOOKUP(C4474,参数表!A:D,2,0),"")</f>
        <v/>
      </c>
      <c r="E4474" s="10" t="str">
        <f>IFERROR(VLOOKUP(C4474,参数表!A:D,3,0),"")</f>
        <v/>
      </c>
      <c r="F4474" s="10" t="str">
        <f>IFERROR(VLOOKUP(C4474,参数表!A:D,4,0),"")</f>
        <v/>
      </c>
    </row>
    <row r="4475" spans="1:6">
      <c r="A4475" s="33" t="str">
        <f>COUNTIF($C$1:C4475,C4475)&amp;C4475</f>
        <v>0</v>
      </c>
      <c r="D4475" s="40" t="str">
        <f>IFERROR(VLOOKUP(C4475,参数表!A:D,2,0),"")</f>
        <v/>
      </c>
      <c r="E4475" s="10" t="str">
        <f>IFERROR(VLOOKUP(C4475,参数表!A:D,3,0),"")</f>
        <v/>
      </c>
      <c r="F4475" s="10" t="str">
        <f>IFERROR(VLOOKUP(C4475,参数表!A:D,4,0),"")</f>
        <v/>
      </c>
    </row>
    <row r="4476" spans="1:6">
      <c r="A4476" s="33" t="str">
        <f>COUNTIF($C$1:C4476,C4476)&amp;C4476</f>
        <v>0</v>
      </c>
      <c r="D4476" s="40" t="str">
        <f>IFERROR(VLOOKUP(C4476,参数表!A:D,2,0),"")</f>
        <v/>
      </c>
      <c r="E4476" s="10" t="str">
        <f>IFERROR(VLOOKUP(C4476,参数表!A:D,3,0),"")</f>
        <v/>
      </c>
      <c r="F4476" s="10" t="str">
        <f>IFERROR(VLOOKUP(C4476,参数表!A:D,4,0),"")</f>
        <v/>
      </c>
    </row>
    <row r="4477" spans="1:6">
      <c r="A4477" s="33" t="str">
        <f>COUNTIF($C$1:C4477,C4477)&amp;C4477</f>
        <v>0</v>
      </c>
      <c r="D4477" s="40" t="str">
        <f>IFERROR(VLOOKUP(C4477,参数表!A:D,2,0),"")</f>
        <v/>
      </c>
      <c r="E4477" s="10" t="str">
        <f>IFERROR(VLOOKUP(C4477,参数表!A:D,3,0),"")</f>
        <v/>
      </c>
      <c r="F4477" s="10" t="str">
        <f>IFERROR(VLOOKUP(C4477,参数表!A:D,4,0),"")</f>
        <v/>
      </c>
    </row>
    <row r="4478" spans="1:6">
      <c r="A4478" s="33" t="str">
        <f>COUNTIF($C$1:C4478,C4478)&amp;C4478</f>
        <v>0</v>
      </c>
      <c r="D4478" s="40" t="str">
        <f>IFERROR(VLOOKUP(C4478,参数表!A:D,2,0),"")</f>
        <v/>
      </c>
      <c r="E4478" s="10" t="str">
        <f>IFERROR(VLOOKUP(C4478,参数表!A:D,3,0),"")</f>
        <v/>
      </c>
      <c r="F4478" s="10" t="str">
        <f>IFERROR(VLOOKUP(C4478,参数表!A:D,4,0),"")</f>
        <v/>
      </c>
    </row>
    <row r="4479" spans="1:6">
      <c r="A4479" s="33" t="str">
        <f>COUNTIF($C$1:C4479,C4479)&amp;C4479</f>
        <v>0</v>
      </c>
      <c r="D4479" s="40" t="str">
        <f>IFERROR(VLOOKUP(C4479,参数表!A:D,2,0),"")</f>
        <v/>
      </c>
      <c r="E4479" s="10" t="str">
        <f>IFERROR(VLOOKUP(C4479,参数表!A:D,3,0),"")</f>
        <v/>
      </c>
      <c r="F4479" s="10" t="str">
        <f>IFERROR(VLOOKUP(C4479,参数表!A:D,4,0),"")</f>
        <v/>
      </c>
    </row>
    <row r="4480" spans="1:6">
      <c r="A4480" s="33" t="str">
        <f>COUNTIF($C$1:C4480,C4480)&amp;C4480</f>
        <v>0</v>
      </c>
      <c r="D4480" s="40" t="str">
        <f>IFERROR(VLOOKUP(C4480,参数表!A:D,2,0),"")</f>
        <v/>
      </c>
      <c r="E4480" s="10" t="str">
        <f>IFERROR(VLOOKUP(C4480,参数表!A:D,3,0),"")</f>
        <v/>
      </c>
      <c r="F4480" s="10" t="str">
        <f>IFERROR(VLOOKUP(C4480,参数表!A:D,4,0),"")</f>
        <v/>
      </c>
    </row>
    <row r="4481" spans="1:6">
      <c r="A4481" s="33" t="str">
        <f>COUNTIF($C$1:C4481,C4481)&amp;C4481</f>
        <v>0</v>
      </c>
      <c r="D4481" s="40" t="str">
        <f>IFERROR(VLOOKUP(C4481,参数表!A:D,2,0),"")</f>
        <v/>
      </c>
      <c r="E4481" s="10" t="str">
        <f>IFERROR(VLOOKUP(C4481,参数表!A:D,3,0),"")</f>
        <v/>
      </c>
      <c r="F4481" s="10" t="str">
        <f>IFERROR(VLOOKUP(C4481,参数表!A:D,4,0),"")</f>
        <v/>
      </c>
    </row>
    <row r="4482" spans="1:6">
      <c r="A4482" s="33" t="str">
        <f>COUNTIF($C$1:C4482,C4482)&amp;C4482</f>
        <v>0</v>
      </c>
      <c r="D4482" s="40" t="str">
        <f>IFERROR(VLOOKUP(C4482,参数表!A:D,2,0),"")</f>
        <v/>
      </c>
      <c r="E4482" s="10" t="str">
        <f>IFERROR(VLOOKUP(C4482,参数表!A:D,3,0),"")</f>
        <v/>
      </c>
      <c r="F4482" s="10" t="str">
        <f>IFERROR(VLOOKUP(C4482,参数表!A:D,4,0),"")</f>
        <v/>
      </c>
    </row>
    <row r="4483" spans="1:6">
      <c r="A4483" s="33" t="str">
        <f>COUNTIF($C$1:C4483,C4483)&amp;C4483</f>
        <v>0</v>
      </c>
      <c r="D4483" s="40" t="str">
        <f>IFERROR(VLOOKUP(C4483,参数表!A:D,2,0),"")</f>
        <v/>
      </c>
      <c r="E4483" s="10" t="str">
        <f>IFERROR(VLOOKUP(C4483,参数表!A:D,3,0),"")</f>
        <v/>
      </c>
      <c r="F4483" s="10" t="str">
        <f>IFERROR(VLOOKUP(C4483,参数表!A:D,4,0),"")</f>
        <v/>
      </c>
    </row>
    <row r="4484" spans="1:6">
      <c r="A4484" s="33" t="str">
        <f>COUNTIF($C$1:C4484,C4484)&amp;C4484</f>
        <v>0</v>
      </c>
      <c r="D4484" s="40" t="str">
        <f>IFERROR(VLOOKUP(C4484,参数表!A:D,2,0),"")</f>
        <v/>
      </c>
      <c r="E4484" s="10" t="str">
        <f>IFERROR(VLOOKUP(C4484,参数表!A:D,3,0),"")</f>
        <v/>
      </c>
      <c r="F4484" s="10" t="str">
        <f>IFERROR(VLOOKUP(C4484,参数表!A:D,4,0),"")</f>
        <v/>
      </c>
    </row>
    <row r="4485" spans="1:6">
      <c r="A4485" s="33" t="str">
        <f>COUNTIF($C$1:C4485,C4485)&amp;C4485</f>
        <v>0</v>
      </c>
      <c r="D4485" s="40" t="str">
        <f>IFERROR(VLOOKUP(C4485,参数表!A:D,2,0),"")</f>
        <v/>
      </c>
      <c r="E4485" s="10" t="str">
        <f>IFERROR(VLOOKUP(C4485,参数表!A:D,3,0),"")</f>
        <v/>
      </c>
      <c r="F4485" s="10" t="str">
        <f>IFERROR(VLOOKUP(C4485,参数表!A:D,4,0),"")</f>
        <v/>
      </c>
    </row>
    <row r="4486" spans="1:6">
      <c r="A4486" s="33" t="str">
        <f>COUNTIF($C$1:C4486,C4486)&amp;C4486</f>
        <v>0</v>
      </c>
      <c r="D4486" s="40" t="str">
        <f>IFERROR(VLOOKUP(C4486,参数表!A:D,2,0),"")</f>
        <v/>
      </c>
      <c r="E4486" s="10" t="str">
        <f>IFERROR(VLOOKUP(C4486,参数表!A:D,3,0),"")</f>
        <v/>
      </c>
      <c r="F4486" s="10" t="str">
        <f>IFERROR(VLOOKUP(C4486,参数表!A:D,4,0),"")</f>
        <v/>
      </c>
    </row>
    <row r="4487" spans="1:6">
      <c r="A4487" s="33" t="str">
        <f>COUNTIF($C$1:C4487,C4487)&amp;C4487</f>
        <v>0</v>
      </c>
      <c r="D4487" s="40" t="str">
        <f>IFERROR(VLOOKUP(C4487,参数表!A:D,2,0),"")</f>
        <v/>
      </c>
      <c r="E4487" s="10" t="str">
        <f>IFERROR(VLOOKUP(C4487,参数表!A:D,3,0),"")</f>
        <v/>
      </c>
      <c r="F4487" s="10" t="str">
        <f>IFERROR(VLOOKUP(C4487,参数表!A:D,4,0),"")</f>
        <v/>
      </c>
    </row>
    <row r="4488" spans="1:6">
      <c r="A4488" s="33" t="str">
        <f>COUNTIF($C$1:C4488,C4488)&amp;C4488</f>
        <v>0</v>
      </c>
      <c r="D4488" s="40" t="str">
        <f>IFERROR(VLOOKUP(C4488,参数表!A:D,2,0),"")</f>
        <v/>
      </c>
      <c r="E4488" s="10" t="str">
        <f>IFERROR(VLOOKUP(C4488,参数表!A:D,3,0),"")</f>
        <v/>
      </c>
      <c r="F4488" s="10" t="str">
        <f>IFERROR(VLOOKUP(C4488,参数表!A:D,4,0),"")</f>
        <v/>
      </c>
    </row>
    <row r="4489" spans="1:6">
      <c r="A4489" s="33" t="str">
        <f>COUNTIF($C$1:C4489,C4489)&amp;C4489</f>
        <v>0</v>
      </c>
      <c r="D4489" s="40" t="str">
        <f>IFERROR(VLOOKUP(C4489,参数表!A:D,2,0),"")</f>
        <v/>
      </c>
      <c r="E4489" s="10" t="str">
        <f>IFERROR(VLOOKUP(C4489,参数表!A:D,3,0),"")</f>
        <v/>
      </c>
      <c r="F4489" s="10" t="str">
        <f>IFERROR(VLOOKUP(C4489,参数表!A:D,4,0),"")</f>
        <v/>
      </c>
    </row>
    <row r="4490" spans="1:6">
      <c r="A4490" s="33" t="str">
        <f>COUNTIF($C$1:C4490,C4490)&amp;C4490</f>
        <v>0</v>
      </c>
      <c r="D4490" s="40" t="str">
        <f>IFERROR(VLOOKUP(C4490,参数表!A:D,2,0),"")</f>
        <v/>
      </c>
      <c r="E4490" s="10" t="str">
        <f>IFERROR(VLOOKUP(C4490,参数表!A:D,3,0),"")</f>
        <v/>
      </c>
      <c r="F4490" s="10" t="str">
        <f>IFERROR(VLOOKUP(C4490,参数表!A:D,4,0),"")</f>
        <v/>
      </c>
    </row>
    <row r="4491" spans="1:6">
      <c r="A4491" s="33" t="str">
        <f>COUNTIF($C$1:C4491,C4491)&amp;C4491</f>
        <v>0</v>
      </c>
      <c r="D4491" s="40" t="str">
        <f>IFERROR(VLOOKUP(C4491,参数表!A:D,2,0),"")</f>
        <v/>
      </c>
      <c r="E4491" s="10" t="str">
        <f>IFERROR(VLOOKUP(C4491,参数表!A:D,3,0),"")</f>
        <v/>
      </c>
      <c r="F4491" s="10" t="str">
        <f>IFERROR(VLOOKUP(C4491,参数表!A:D,4,0),"")</f>
        <v/>
      </c>
    </row>
    <row r="4492" spans="1:6">
      <c r="A4492" s="33" t="str">
        <f>COUNTIF($C$1:C4492,C4492)&amp;C4492</f>
        <v>0</v>
      </c>
      <c r="D4492" s="40" t="str">
        <f>IFERROR(VLOOKUP(C4492,参数表!A:D,2,0),"")</f>
        <v/>
      </c>
      <c r="E4492" s="10" t="str">
        <f>IFERROR(VLOOKUP(C4492,参数表!A:D,3,0),"")</f>
        <v/>
      </c>
      <c r="F4492" s="10" t="str">
        <f>IFERROR(VLOOKUP(C4492,参数表!A:D,4,0),"")</f>
        <v/>
      </c>
    </row>
    <row r="4493" spans="1:6">
      <c r="A4493" s="33" t="str">
        <f>COUNTIF($C$1:C4493,C4493)&amp;C4493</f>
        <v>0</v>
      </c>
      <c r="D4493" s="40" t="str">
        <f>IFERROR(VLOOKUP(C4493,参数表!A:D,2,0),"")</f>
        <v/>
      </c>
      <c r="E4493" s="10" t="str">
        <f>IFERROR(VLOOKUP(C4493,参数表!A:D,3,0),"")</f>
        <v/>
      </c>
      <c r="F4493" s="10" t="str">
        <f>IFERROR(VLOOKUP(C4493,参数表!A:D,4,0),"")</f>
        <v/>
      </c>
    </row>
    <row r="4494" spans="1:6">
      <c r="A4494" s="33" t="str">
        <f>COUNTIF($C$1:C4494,C4494)&amp;C4494</f>
        <v>0</v>
      </c>
      <c r="D4494" s="40" t="str">
        <f>IFERROR(VLOOKUP(C4494,参数表!A:D,2,0),"")</f>
        <v/>
      </c>
      <c r="E4494" s="10" t="str">
        <f>IFERROR(VLOOKUP(C4494,参数表!A:D,3,0),"")</f>
        <v/>
      </c>
      <c r="F4494" s="10" t="str">
        <f>IFERROR(VLOOKUP(C4494,参数表!A:D,4,0),"")</f>
        <v/>
      </c>
    </row>
    <row r="4495" spans="1:6">
      <c r="A4495" s="33" t="str">
        <f>COUNTIF($C$1:C4495,C4495)&amp;C4495</f>
        <v>0</v>
      </c>
      <c r="D4495" s="40" t="str">
        <f>IFERROR(VLOOKUP(C4495,参数表!A:D,2,0),"")</f>
        <v/>
      </c>
      <c r="E4495" s="10" t="str">
        <f>IFERROR(VLOOKUP(C4495,参数表!A:D,3,0),"")</f>
        <v/>
      </c>
      <c r="F4495" s="10" t="str">
        <f>IFERROR(VLOOKUP(C4495,参数表!A:D,4,0),"")</f>
        <v/>
      </c>
    </row>
    <row r="4496" spans="1:6">
      <c r="A4496" s="33" t="str">
        <f>COUNTIF($C$1:C4496,C4496)&amp;C4496</f>
        <v>0</v>
      </c>
      <c r="D4496" s="40" t="str">
        <f>IFERROR(VLOOKUP(C4496,参数表!A:D,2,0),"")</f>
        <v/>
      </c>
      <c r="E4496" s="10" t="str">
        <f>IFERROR(VLOOKUP(C4496,参数表!A:D,3,0),"")</f>
        <v/>
      </c>
      <c r="F4496" s="10" t="str">
        <f>IFERROR(VLOOKUP(C4496,参数表!A:D,4,0),"")</f>
        <v/>
      </c>
    </row>
    <row r="4497" spans="1:6">
      <c r="A4497" s="33" t="str">
        <f>COUNTIF($C$1:C4497,C4497)&amp;C4497</f>
        <v>0</v>
      </c>
      <c r="D4497" s="40" t="str">
        <f>IFERROR(VLOOKUP(C4497,参数表!A:D,2,0),"")</f>
        <v/>
      </c>
      <c r="E4497" s="10" t="str">
        <f>IFERROR(VLOOKUP(C4497,参数表!A:D,3,0),"")</f>
        <v/>
      </c>
      <c r="F4497" s="10" t="str">
        <f>IFERROR(VLOOKUP(C4497,参数表!A:D,4,0),"")</f>
        <v/>
      </c>
    </row>
    <row r="4498" spans="1:6">
      <c r="A4498" s="33" t="str">
        <f>COUNTIF($C$1:C4498,C4498)&amp;C4498</f>
        <v>0</v>
      </c>
      <c r="D4498" s="40" t="str">
        <f>IFERROR(VLOOKUP(C4498,参数表!A:D,2,0),"")</f>
        <v/>
      </c>
      <c r="E4498" s="10" t="str">
        <f>IFERROR(VLOOKUP(C4498,参数表!A:D,3,0),"")</f>
        <v/>
      </c>
      <c r="F4498" s="10" t="str">
        <f>IFERROR(VLOOKUP(C4498,参数表!A:D,4,0),"")</f>
        <v/>
      </c>
    </row>
    <row r="4499" spans="1:6">
      <c r="A4499" s="33" t="str">
        <f>COUNTIF($C$1:C4499,C4499)&amp;C4499</f>
        <v>0</v>
      </c>
      <c r="D4499" s="40" t="str">
        <f>IFERROR(VLOOKUP(C4499,参数表!A:D,2,0),"")</f>
        <v/>
      </c>
      <c r="E4499" s="10" t="str">
        <f>IFERROR(VLOOKUP(C4499,参数表!A:D,3,0),"")</f>
        <v/>
      </c>
      <c r="F4499" s="10" t="str">
        <f>IFERROR(VLOOKUP(C4499,参数表!A:D,4,0),"")</f>
        <v/>
      </c>
    </row>
    <row r="4500" spans="1:6">
      <c r="A4500" s="33" t="str">
        <f>COUNTIF($C$1:C4500,C4500)&amp;C4500</f>
        <v>0</v>
      </c>
      <c r="D4500" s="40" t="str">
        <f>IFERROR(VLOOKUP(C4500,参数表!A:D,2,0),"")</f>
        <v/>
      </c>
      <c r="E4500" s="10" t="str">
        <f>IFERROR(VLOOKUP(C4500,参数表!A:D,3,0),"")</f>
        <v/>
      </c>
      <c r="F4500" s="10" t="str">
        <f>IFERROR(VLOOKUP(C4500,参数表!A:D,4,0),"")</f>
        <v/>
      </c>
    </row>
    <row r="4501" spans="1:6">
      <c r="A4501" s="33" t="str">
        <f>COUNTIF($C$1:C4501,C4501)&amp;C4501</f>
        <v>0</v>
      </c>
      <c r="D4501" s="40" t="str">
        <f>IFERROR(VLOOKUP(C4501,参数表!A:D,2,0),"")</f>
        <v/>
      </c>
      <c r="E4501" s="10" t="str">
        <f>IFERROR(VLOOKUP(C4501,参数表!A:D,3,0),"")</f>
        <v/>
      </c>
      <c r="F4501" s="10" t="str">
        <f>IFERROR(VLOOKUP(C4501,参数表!A:D,4,0),"")</f>
        <v/>
      </c>
    </row>
    <row r="4502" spans="1:6">
      <c r="A4502" s="33" t="str">
        <f>COUNTIF($C$1:C4502,C4502)&amp;C4502</f>
        <v>0</v>
      </c>
      <c r="D4502" s="40" t="str">
        <f>IFERROR(VLOOKUP(C4502,参数表!A:D,2,0),"")</f>
        <v/>
      </c>
      <c r="E4502" s="10" t="str">
        <f>IFERROR(VLOOKUP(C4502,参数表!A:D,3,0),"")</f>
        <v/>
      </c>
      <c r="F4502" s="10" t="str">
        <f>IFERROR(VLOOKUP(C4502,参数表!A:D,4,0),"")</f>
        <v/>
      </c>
    </row>
    <row r="4503" spans="1:6">
      <c r="A4503" s="33" t="str">
        <f>COUNTIF($C$1:C4503,C4503)&amp;C4503</f>
        <v>0</v>
      </c>
      <c r="D4503" s="40" t="str">
        <f>IFERROR(VLOOKUP(C4503,参数表!A:D,2,0),"")</f>
        <v/>
      </c>
      <c r="E4503" s="10" t="str">
        <f>IFERROR(VLOOKUP(C4503,参数表!A:D,3,0),"")</f>
        <v/>
      </c>
      <c r="F4503" s="10" t="str">
        <f>IFERROR(VLOOKUP(C4503,参数表!A:D,4,0),"")</f>
        <v/>
      </c>
    </row>
    <row r="4504" spans="1:6">
      <c r="A4504" s="33" t="str">
        <f>COUNTIF($C$1:C4504,C4504)&amp;C4504</f>
        <v>0</v>
      </c>
      <c r="D4504" s="40" t="str">
        <f>IFERROR(VLOOKUP(C4504,参数表!A:D,2,0),"")</f>
        <v/>
      </c>
      <c r="E4504" s="10" t="str">
        <f>IFERROR(VLOOKUP(C4504,参数表!A:D,3,0),"")</f>
        <v/>
      </c>
      <c r="F4504" s="10" t="str">
        <f>IFERROR(VLOOKUP(C4504,参数表!A:D,4,0),"")</f>
        <v/>
      </c>
    </row>
    <row r="4505" spans="1:6">
      <c r="A4505" s="33" t="str">
        <f>COUNTIF($C$1:C4505,C4505)&amp;C4505</f>
        <v>0</v>
      </c>
      <c r="D4505" s="40" t="str">
        <f>IFERROR(VLOOKUP(C4505,参数表!A:D,2,0),"")</f>
        <v/>
      </c>
      <c r="E4505" s="10" t="str">
        <f>IFERROR(VLOOKUP(C4505,参数表!A:D,3,0),"")</f>
        <v/>
      </c>
      <c r="F4505" s="10" t="str">
        <f>IFERROR(VLOOKUP(C4505,参数表!A:D,4,0),"")</f>
        <v/>
      </c>
    </row>
    <row r="4506" spans="1:6">
      <c r="A4506" s="33" t="str">
        <f>COUNTIF($C$1:C4506,C4506)&amp;C4506</f>
        <v>0</v>
      </c>
      <c r="D4506" s="40" t="str">
        <f>IFERROR(VLOOKUP(C4506,参数表!A:D,2,0),"")</f>
        <v/>
      </c>
      <c r="E4506" s="10" t="str">
        <f>IFERROR(VLOOKUP(C4506,参数表!A:D,3,0),"")</f>
        <v/>
      </c>
      <c r="F4506" s="10" t="str">
        <f>IFERROR(VLOOKUP(C4506,参数表!A:D,4,0),"")</f>
        <v/>
      </c>
    </row>
    <row r="4507" spans="1:6">
      <c r="A4507" s="33" t="str">
        <f>COUNTIF($C$1:C4507,C4507)&amp;C4507</f>
        <v>0</v>
      </c>
      <c r="D4507" s="40" t="str">
        <f>IFERROR(VLOOKUP(C4507,参数表!A:D,2,0),"")</f>
        <v/>
      </c>
      <c r="E4507" s="10" t="str">
        <f>IFERROR(VLOOKUP(C4507,参数表!A:D,3,0),"")</f>
        <v/>
      </c>
      <c r="F4507" s="10" t="str">
        <f>IFERROR(VLOOKUP(C4507,参数表!A:D,4,0),"")</f>
        <v/>
      </c>
    </row>
    <row r="4508" spans="1:6">
      <c r="A4508" s="33" t="str">
        <f>COUNTIF($C$1:C4508,C4508)&amp;C4508</f>
        <v>0</v>
      </c>
      <c r="D4508" s="40" t="str">
        <f>IFERROR(VLOOKUP(C4508,参数表!A:D,2,0),"")</f>
        <v/>
      </c>
      <c r="E4508" s="10" t="str">
        <f>IFERROR(VLOOKUP(C4508,参数表!A:D,3,0),"")</f>
        <v/>
      </c>
      <c r="F4508" s="10" t="str">
        <f>IFERROR(VLOOKUP(C4508,参数表!A:D,4,0),"")</f>
        <v/>
      </c>
    </row>
    <row r="4509" spans="1:6">
      <c r="A4509" s="33" t="str">
        <f>COUNTIF($C$1:C4509,C4509)&amp;C4509</f>
        <v>0</v>
      </c>
      <c r="D4509" s="40" t="str">
        <f>IFERROR(VLOOKUP(C4509,参数表!A:D,2,0),"")</f>
        <v/>
      </c>
      <c r="E4509" s="10" t="str">
        <f>IFERROR(VLOOKUP(C4509,参数表!A:D,3,0),"")</f>
        <v/>
      </c>
      <c r="F4509" s="10" t="str">
        <f>IFERROR(VLOOKUP(C4509,参数表!A:D,4,0),"")</f>
        <v/>
      </c>
    </row>
    <row r="4510" spans="1:6">
      <c r="A4510" s="33" t="str">
        <f>COUNTIF($C$1:C4510,C4510)&amp;C4510</f>
        <v>0</v>
      </c>
      <c r="D4510" s="40" t="str">
        <f>IFERROR(VLOOKUP(C4510,参数表!A:D,2,0),"")</f>
        <v/>
      </c>
      <c r="E4510" s="10" t="str">
        <f>IFERROR(VLOOKUP(C4510,参数表!A:D,3,0),"")</f>
        <v/>
      </c>
      <c r="F4510" s="10" t="str">
        <f>IFERROR(VLOOKUP(C4510,参数表!A:D,4,0),"")</f>
        <v/>
      </c>
    </row>
    <row r="4511" spans="1:6">
      <c r="A4511" s="33" t="str">
        <f>COUNTIF($C$1:C4511,C4511)&amp;C4511</f>
        <v>0</v>
      </c>
      <c r="D4511" s="40" t="str">
        <f>IFERROR(VLOOKUP(C4511,参数表!A:D,2,0),"")</f>
        <v/>
      </c>
      <c r="E4511" s="10" t="str">
        <f>IFERROR(VLOOKUP(C4511,参数表!A:D,3,0),"")</f>
        <v/>
      </c>
      <c r="F4511" s="10" t="str">
        <f>IFERROR(VLOOKUP(C4511,参数表!A:D,4,0),"")</f>
        <v/>
      </c>
    </row>
    <row r="4512" spans="1:6">
      <c r="A4512" s="33" t="str">
        <f>COUNTIF($C$1:C4512,C4512)&amp;C4512</f>
        <v>0</v>
      </c>
      <c r="D4512" s="40" t="str">
        <f>IFERROR(VLOOKUP(C4512,参数表!A:D,2,0),"")</f>
        <v/>
      </c>
      <c r="E4512" s="10" t="str">
        <f>IFERROR(VLOOKUP(C4512,参数表!A:D,3,0),"")</f>
        <v/>
      </c>
      <c r="F4512" s="10" t="str">
        <f>IFERROR(VLOOKUP(C4512,参数表!A:D,4,0),"")</f>
        <v/>
      </c>
    </row>
    <row r="4513" spans="1:6">
      <c r="A4513" s="33" t="str">
        <f>COUNTIF($C$1:C4513,C4513)&amp;C4513</f>
        <v>0</v>
      </c>
      <c r="D4513" s="40" t="str">
        <f>IFERROR(VLOOKUP(C4513,参数表!A:D,2,0),"")</f>
        <v/>
      </c>
      <c r="E4513" s="10" t="str">
        <f>IFERROR(VLOOKUP(C4513,参数表!A:D,3,0),"")</f>
        <v/>
      </c>
      <c r="F4513" s="10" t="str">
        <f>IFERROR(VLOOKUP(C4513,参数表!A:D,4,0),"")</f>
        <v/>
      </c>
    </row>
    <row r="4514" spans="1:6">
      <c r="A4514" s="33" t="str">
        <f>COUNTIF($C$1:C4514,C4514)&amp;C4514</f>
        <v>0</v>
      </c>
      <c r="D4514" s="40" t="str">
        <f>IFERROR(VLOOKUP(C4514,参数表!A:D,2,0),"")</f>
        <v/>
      </c>
      <c r="E4514" s="10" t="str">
        <f>IFERROR(VLOOKUP(C4514,参数表!A:D,3,0),"")</f>
        <v/>
      </c>
      <c r="F4514" s="10" t="str">
        <f>IFERROR(VLOOKUP(C4514,参数表!A:D,4,0),"")</f>
        <v/>
      </c>
    </row>
    <row r="4515" spans="1:6">
      <c r="A4515" s="33" t="str">
        <f>COUNTIF($C$1:C4515,C4515)&amp;C4515</f>
        <v>0</v>
      </c>
      <c r="D4515" s="40" t="str">
        <f>IFERROR(VLOOKUP(C4515,参数表!A:D,2,0),"")</f>
        <v/>
      </c>
      <c r="E4515" s="10" t="str">
        <f>IFERROR(VLOOKUP(C4515,参数表!A:D,3,0),"")</f>
        <v/>
      </c>
      <c r="F4515" s="10" t="str">
        <f>IFERROR(VLOOKUP(C4515,参数表!A:D,4,0),"")</f>
        <v/>
      </c>
    </row>
    <row r="4516" spans="1:6">
      <c r="A4516" s="33" t="str">
        <f>COUNTIF($C$1:C4516,C4516)&amp;C4516</f>
        <v>0</v>
      </c>
      <c r="D4516" s="40" t="str">
        <f>IFERROR(VLOOKUP(C4516,参数表!A:D,2,0),"")</f>
        <v/>
      </c>
      <c r="E4516" s="10" t="str">
        <f>IFERROR(VLOOKUP(C4516,参数表!A:D,3,0),"")</f>
        <v/>
      </c>
      <c r="F4516" s="10" t="str">
        <f>IFERROR(VLOOKUP(C4516,参数表!A:D,4,0),"")</f>
        <v/>
      </c>
    </row>
    <row r="4517" spans="1:6">
      <c r="A4517" s="33" t="str">
        <f>COUNTIF($C$1:C4517,C4517)&amp;C4517</f>
        <v>0</v>
      </c>
      <c r="D4517" s="40" t="str">
        <f>IFERROR(VLOOKUP(C4517,参数表!A:D,2,0),"")</f>
        <v/>
      </c>
      <c r="E4517" s="10" t="str">
        <f>IFERROR(VLOOKUP(C4517,参数表!A:D,3,0),"")</f>
        <v/>
      </c>
      <c r="F4517" s="10" t="str">
        <f>IFERROR(VLOOKUP(C4517,参数表!A:D,4,0),"")</f>
        <v/>
      </c>
    </row>
    <row r="4518" spans="1:6">
      <c r="A4518" s="33" t="str">
        <f>COUNTIF($C$1:C4518,C4518)&amp;C4518</f>
        <v>0</v>
      </c>
      <c r="D4518" s="40" t="str">
        <f>IFERROR(VLOOKUP(C4518,参数表!A:D,2,0),"")</f>
        <v/>
      </c>
      <c r="E4518" s="10" t="str">
        <f>IFERROR(VLOOKUP(C4518,参数表!A:D,3,0),"")</f>
        <v/>
      </c>
      <c r="F4518" s="10" t="str">
        <f>IFERROR(VLOOKUP(C4518,参数表!A:D,4,0),"")</f>
        <v/>
      </c>
    </row>
    <row r="4519" spans="1:6">
      <c r="A4519" s="33" t="str">
        <f>COUNTIF($C$1:C4519,C4519)&amp;C4519</f>
        <v>0</v>
      </c>
      <c r="D4519" s="40" t="str">
        <f>IFERROR(VLOOKUP(C4519,参数表!A:D,2,0),"")</f>
        <v/>
      </c>
      <c r="E4519" s="10" t="str">
        <f>IFERROR(VLOOKUP(C4519,参数表!A:D,3,0),"")</f>
        <v/>
      </c>
      <c r="F4519" s="10" t="str">
        <f>IFERROR(VLOOKUP(C4519,参数表!A:D,4,0),"")</f>
        <v/>
      </c>
    </row>
    <row r="4520" spans="1:6">
      <c r="A4520" s="33" t="str">
        <f>COUNTIF($C$1:C4520,C4520)&amp;C4520</f>
        <v>0</v>
      </c>
      <c r="D4520" s="40" t="str">
        <f>IFERROR(VLOOKUP(C4520,参数表!A:D,2,0),"")</f>
        <v/>
      </c>
      <c r="E4520" s="10" t="str">
        <f>IFERROR(VLOOKUP(C4520,参数表!A:D,3,0),"")</f>
        <v/>
      </c>
      <c r="F4520" s="10" t="str">
        <f>IFERROR(VLOOKUP(C4520,参数表!A:D,4,0),"")</f>
        <v/>
      </c>
    </row>
    <row r="4521" spans="1:6">
      <c r="A4521" s="33" t="str">
        <f>COUNTIF($C$1:C4521,C4521)&amp;C4521</f>
        <v>0</v>
      </c>
      <c r="D4521" s="40" t="str">
        <f>IFERROR(VLOOKUP(C4521,参数表!A:D,2,0),"")</f>
        <v/>
      </c>
      <c r="E4521" s="10" t="str">
        <f>IFERROR(VLOOKUP(C4521,参数表!A:D,3,0),"")</f>
        <v/>
      </c>
      <c r="F4521" s="10" t="str">
        <f>IFERROR(VLOOKUP(C4521,参数表!A:D,4,0),"")</f>
        <v/>
      </c>
    </row>
    <row r="4522" spans="1:6">
      <c r="A4522" s="33" t="str">
        <f>COUNTIF($C$1:C4522,C4522)&amp;C4522</f>
        <v>0</v>
      </c>
      <c r="D4522" s="40" t="str">
        <f>IFERROR(VLOOKUP(C4522,参数表!A:D,2,0),"")</f>
        <v/>
      </c>
      <c r="E4522" s="10" t="str">
        <f>IFERROR(VLOOKUP(C4522,参数表!A:D,3,0),"")</f>
        <v/>
      </c>
      <c r="F4522" s="10" t="str">
        <f>IFERROR(VLOOKUP(C4522,参数表!A:D,4,0),"")</f>
        <v/>
      </c>
    </row>
    <row r="4523" spans="1:6">
      <c r="A4523" s="33" t="str">
        <f>COUNTIF($C$1:C4523,C4523)&amp;C4523</f>
        <v>0</v>
      </c>
      <c r="D4523" s="40" t="str">
        <f>IFERROR(VLOOKUP(C4523,参数表!A:D,2,0),"")</f>
        <v/>
      </c>
      <c r="E4523" s="10" t="str">
        <f>IFERROR(VLOOKUP(C4523,参数表!A:D,3,0),"")</f>
        <v/>
      </c>
      <c r="F4523" s="10" t="str">
        <f>IFERROR(VLOOKUP(C4523,参数表!A:D,4,0),"")</f>
        <v/>
      </c>
    </row>
    <row r="4524" spans="1:6">
      <c r="A4524" s="33" t="str">
        <f>COUNTIF($C$1:C4524,C4524)&amp;C4524</f>
        <v>0</v>
      </c>
      <c r="D4524" s="40" t="str">
        <f>IFERROR(VLOOKUP(C4524,参数表!A:D,2,0),"")</f>
        <v/>
      </c>
      <c r="E4524" s="10" t="str">
        <f>IFERROR(VLOOKUP(C4524,参数表!A:D,3,0),"")</f>
        <v/>
      </c>
      <c r="F4524" s="10" t="str">
        <f>IFERROR(VLOOKUP(C4524,参数表!A:D,4,0),"")</f>
        <v/>
      </c>
    </row>
    <row r="4525" spans="1:6">
      <c r="A4525" s="33" t="str">
        <f>COUNTIF($C$1:C4525,C4525)&amp;C4525</f>
        <v>0</v>
      </c>
      <c r="D4525" s="40" t="str">
        <f>IFERROR(VLOOKUP(C4525,参数表!A:D,2,0),"")</f>
        <v/>
      </c>
      <c r="E4525" s="10" t="str">
        <f>IFERROR(VLOOKUP(C4525,参数表!A:D,3,0),"")</f>
        <v/>
      </c>
      <c r="F4525" s="10" t="str">
        <f>IFERROR(VLOOKUP(C4525,参数表!A:D,4,0),"")</f>
        <v/>
      </c>
    </row>
    <row r="4526" spans="1:6">
      <c r="A4526" s="33" t="str">
        <f>COUNTIF($C$1:C4526,C4526)&amp;C4526</f>
        <v>0</v>
      </c>
      <c r="D4526" s="40" t="str">
        <f>IFERROR(VLOOKUP(C4526,参数表!A:D,2,0),"")</f>
        <v/>
      </c>
      <c r="E4526" s="10" t="str">
        <f>IFERROR(VLOOKUP(C4526,参数表!A:D,3,0),"")</f>
        <v/>
      </c>
      <c r="F4526" s="10" t="str">
        <f>IFERROR(VLOOKUP(C4526,参数表!A:D,4,0),"")</f>
        <v/>
      </c>
    </row>
    <row r="4527" spans="1:6">
      <c r="A4527" s="33" t="str">
        <f>COUNTIF($C$1:C4527,C4527)&amp;C4527</f>
        <v>0</v>
      </c>
      <c r="D4527" s="40" t="str">
        <f>IFERROR(VLOOKUP(C4527,参数表!A:D,2,0),"")</f>
        <v/>
      </c>
      <c r="E4527" s="10" t="str">
        <f>IFERROR(VLOOKUP(C4527,参数表!A:D,3,0),"")</f>
        <v/>
      </c>
      <c r="F4527" s="10" t="str">
        <f>IFERROR(VLOOKUP(C4527,参数表!A:D,4,0),"")</f>
        <v/>
      </c>
    </row>
    <row r="4528" spans="1:6">
      <c r="A4528" s="33" t="str">
        <f>COUNTIF($C$1:C4528,C4528)&amp;C4528</f>
        <v>0</v>
      </c>
      <c r="D4528" s="40" t="str">
        <f>IFERROR(VLOOKUP(C4528,参数表!A:D,2,0),"")</f>
        <v/>
      </c>
      <c r="E4528" s="10" t="str">
        <f>IFERROR(VLOOKUP(C4528,参数表!A:D,3,0),"")</f>
        <v/>
      </c>
      <c r="F4528" s="10" t="str">
        <f>IFERROR(VLOOKUP(C4528,参数表!A:D,4,0),"")</f>
        <v/>
      </c>
    </row>
    <row r="4529" spans="1:6">
      <c r="A4529" s="33" t="str">
        <f>COUNTIF($C$1:C4529,C4529)&amp;C4529</f>
        <v>0</v>
      </c>
      <c r="D4529" s="40" t="str">
        <f>IFERROR(VLOOKUP(C4529,参数表!A:D,2,0),"")</f>
        <v/>
      </c>
      <c r="E4529" s="10" t="str">
        <f>IFERROR(VLOOKUP(C4529,参数表!A:D,3,0),"")</f>
        <v/>
      </c>
      <c r="F4529" s="10" t="str">
        <f>IFERROR(VLOOKUP(C4529,参数表!A:D,4,0),"")</f>
        <v/>
      </c>
    </row>
    <row r="4530" spans="1:6">
      <c r="A4530" s="33" t="str">
        <f>COUNTIF($C$1:C4530,C4530)&amp;C4530</f>
        <v>0</v>
      </c>
      <c r="D4530" s="40" t="str">
        <f>IFERROR(VLOOKUP(C4530,参数表!A:D,2,0),"")</f>
        <v/>
      </c>
      <c r="E4530" s="10" t="str">
        <f>IFERROR(VLOOKUP(C4530,参数表!A:D,3,0),"")</f>
        <v/>
      </c>
      <c r="F4530" s="10" t="str">
        <f>IFERROR(VLOOKUP(C4530,参数表!A:D,4,0),"")</f>
        <v/>
      </c>
    </row>
    <row r="4531" spans="1:6">
      <c r="A4531" s="33" t="str">
        <f>COUNTIF($C$1:C4531,C4531)&amp;C4531</f>
        <v>0</v>
      </c>
      <c r="D4531" s="40" t="str">
        <f>IFERROR(VLOOKUP(C4531,参数表!A:D,2,0),"")</f>
        <v/>
      </c>
      <c r="E4531" s="10" t="str">
        <f>IFERROR(VLOOKUP(C4531,参数表!A:D,3,0),"")</f>
        <v/>
      </c>
      <c r="F4531" s="10" t="str">
        <f>IFERROR(VLOOKUP(C4531,参数表!A:D,4,0),"")</f>
        <v/>
      </c>
    </row>
    <row r="4532" spans="1:6">
      <c r="A4532" s="33" t="str">
        <f>COUNTIF($C$1:C4532,C4532)&amp;C4532</f>
        <v>0</v>
      </c>
      <c r="D4532" s="40" t="str">
        <f>IFERROR(VLOOKUP(C4532,参数表!A:D,2,0),"")</f>
        <v/>
      </c>
      <c r="E4532" s="10" t="str">
        <f>IFERROR(VLOOKUP(C4532,参数表!A:D,3,0),"")</f>
        <v/>
      </c>
      <c r="F4532" s="10" t="str">
        <f>IFERROR(VLOOKUP(C4532,参数表!A:D,4,0),"")</f>
        <v/>
      </c>
    </row>
    <row r="4533" spans="1:6">
      <c r="A4533" s="33" t="str">
        <f>COUNTIF($C$1:C4533,C4533)&amp;C4533</f>
        <v>0</v>
      </c>
      <c r="D4533" s="40" t="str">
        <f>IFERROR(VLOOKUP(C4533,参数表!A:D,2,0),"")</f>
        <v/>
      </c>
      <c r="E4533" s="10" t="str">
        <f>IFERROR(VLOOKUP(C4533,参数表!A:D,3,0),"")</f>
        <v/>
      </c>
      <c r="F4533" s="10" t="str">
        <f>IFERROR(VLOOKUP(C4533,参数表!A:D,4,0),"")</f>
        <v/>
      </c>
    </row>
    <row r="4534" spans="1:6">
      <c r="A4534" s="33" t="str">
        <f>COUNTIF($C$1:C4534,C4534)&amp;C4534</f>
        <v>0</v>
      </c>
      <c r="D4534" s="40" t="str">
        <f>IFERROR(VLOOKUP(C4534,参数表!A:D,2,0),"")</f>
        <v/>
      </c>
      <c r="E4534" s="10" t="str">
        <f>IFERROR(VLOOKUP(C4534,参数表!A:D,3,0),"")</f>
        <v/>
      </c>
      <c r="F4534" s="10" t="str">
        <f>IFERROR(VLOOKUP(C4534,参数表!A:D,4,0),"")</f>
        <v/>
      </c>
    </row>
    <row r="4535" spans="1:6">
      <c r="A4535" s="33" t="str">
        <f>COUNTIF($C$1:C4535,C4535)&amp;C4535</f>
        <v>0</v>
      </c>
      <c r="D4535" s="40" t="str">
        <f>IFERROR(VLOOKUP(C4535,参数表!A:D,2,0),"")</f>
        <v/>
      </c>
      <c r="E4535" s="10" t="str">
        <f>IFERROR(VLOOKUP(C4535,参数表!A:D,3,0),"")</f>
        <v/>
      </c>
      <c r="F4535" s="10" t="str">
        <f>IFERROR(VLOOKUP(C4535,参数表!A:D,4,0),"")</f>
        <v/>
      </c>
    </row>
    <row r="4536" spans="1:6">
      <c r="A4536" s="33" t="str">
        <f>COUNTIF($C$1:C4536,C4536)&amp;C4536</f>
        <v>0</v>
      </c>
      <c r="D4536" s="40" t="str">
        <f>IFERROR(VLOOKUP(C4536,参数表!A:D,2,0),"")</f>
        <v/>
      </c>
      <c r="E4536" s="10" t="str">
        <f>IFERROR(VLOOKUP(C4536,参数表!A:D,3,0),"")</f>
        <v/>
      </c>
      <c r="F4536" s="10" t="str">
        <f>IFERROR(VLOOKUP(C4536,参数表!A:D,4,0),"")</f>
        <v/>
      </c>
    </row>
    <row r="4537" spans="1:6">
      <c r="A4537" s="33" t="str">
        <f>COUNTIF($C$1:C4537,C4537)&amp;C4537</f>
        <v>0</v>
      </c>
      <c r="D4537" s="40" t="str">
        <f>IFERROR(VLOOKUP(C4537,参数表!A:D,2,0),"")</f>
        <v/>
      </c>
      <c r="E4537" s="10" t="str">
        <f>IFERROR(VLOOKUP(C4537,参数表!A:D,3,0),"")</f>
        <v/>
      </c>
      <c r="F4537" s="10" t="str">
        <f>IFERROR(VLOOKUP(C4537,参数表!A:D,4,0),"")</f>
        <v/>
      </c>
    </row>
    <row r="4538" spans="1:6">
      <c r="A4538" s="33" t="str">
        <f>COUNTIF($C$1:C4538,C4538)&amp;C4538</f>
        <v>0</v>
      </c>
      <c r="D4538" s="40" t="str">
        <f>IFERROR(VLOOKUP(C4538,参数表!A:D,2,0),"")</f>
        <v/>
      </c>
      <c r="E4538" s="10" t="str">
        <f>IFERROR(VLOOKUP(C4538,参数表!A:D,3,0),"")</f>
        <v/>
      </c>
      <c r="F4538" s="10" t="str">
        <f>IFERROR(VLOOKUP(C4538,参数表!A:D,4,0),"")</f>
        <v/>
      </c>
    </row>
    <row r="4539" spans="1:6">
      <c r="A4539" s="33" t="str">
        <f>COUNTIF($C$1:C4539,C4539)&amp;C4539</f>
        <v>0</v>
      </c>
      <c r="D4539" s="40" t="str">
        <f>IFERROR(VLOOKUP(C4539,参数表!A:D,2,0),"")</f>
        <v/>
      </c>
      <c r="E4539" s="10" t="str">
        <f>IFERROR(VLOOKUP(C4539,参数表!A:D,3,0),"")</f>
        <v/>
      </c>
      <c r="F4539" s="10" t="str">
        <f>IFERROR(VLOOKUP(C4539,参数表!A:D,4,0),"")</f>
        <v/>
      </c>
    </row>
    <row r="4540" spans="1:6">
      <c r="A4540" s="33" t="str">
        <f>COUNTIF($C$1:C4540,C4540)&amp;C4540</f>
        <v>0</v>
      </c>
      <c r="D4540" s="40" t="str">
        <f>IFERROR(VLOOKUP(C4540,参数表!A:D,2,0),"")</f>
        <v/>
      </c>
      <c r="E4540" s="10" t="str">
        <f>IFERROR(VLOOKUP(C4540,参数表!A:D,3,0),"")</f>
        <v/>
      </c>
      <c r="F4540" s="10" t="str">
        <f>IFERROR(VLOOKUP(C4540,参数表!A:D,4,0),"")</f>
        <v/>
      </c>
    </row>
    <row r="4541" spans="1:6">
      <c r="A4541" s="33" t="str">
        <f>COUNTIF($C$1:C4541,C4541)&amp;C4541</f>
        <v>0</v>
      </c>
      <c r="D4541" s="40" t="str">
        <f>IFERROR(VLOOKUP(C4541,参数表!A:D,2,0),"")</f>
        <v/>
      </c>
      <c r="E4541" s="10" t="str">
        <f>IFERROR(VLOOKUP(C4541,参数表!A:D,3,0),"")</f>
        <v/>
      </c>
      <c r="F4541" s="10" t="str">
        <f>IFERROR(VLOOKUP(C4541,参数表!A:D,4,0),"")</f>
        <v/>
      </c>
    </row>
    <row r="4542" spans="1:6">
      <c r="A4542" s="33" t="str">
        <f>COUNTIF($C$1:C4542,C4542)&amp;C4542</f>
        <v>0</v>
      </c>
      <c r="D4542" s="40" t="str">
        <f>IFERROR(VLOOKUP(C4542,参数表!A:D,2,0),"")</f>
        <v/>
      </c>
      <c r="E4542" s="10" t="str">
        <f>IFERROR(VLOOKUP(C4542,参数表!A:D,3,0),"")</f>
        <v/>
      </c>
      <c r="F4542" s="10" t="str">
        <f>IFERROR(VLOOKUP(C4542,参数表!A:D,4,0),"")</f>
        <v/>
      </c>
    </row>
    <row r="4543" spans="1:6">
      <c r="A4543" s="33" t="str">
        <f>COUNTIF($C$1:C4543,C4543)&amp;C4543</f>
        <v>0</v>
      </c>
      <c r="D4543" s="40" t="str">
        <f>IFERROR(VLOOKUP(C4543,参数表!A:D,2,0),"")</f>
        <v/>
      </c>
      <c r="E4543" s="10" t="str">
        <f>IFERROR(VLOOKUP(C4543,参数表!A:D,3,0),"")</f>
        <v/>
      </c>
      <c r="F4543" s="10" t="str">
        <f>IFERROR(VLOOKUP(C4543,参数表!A:D,4,0),"")</f>
        <v/>
      </c>
    </row>
    <row r="4544" spans="1:6">
      <c r="A4544" s="33" t="str">
        <f>COUNTIF($C$1:C4544,C4544)&amp;C4544</f>
        <v>0</v>
      </c>
      <c r="D4544" s="40" t="str">
        <f>IFERROR(VLOOKUP(C4544,参数表!A:D,2,0),"")</f>
        <v/>
      </c>
      <c r="E4544" s="10" t="str">
        <f>IFERROR(VLOOKUP(C4544,参数表!A:D,3,0),"")</f>
        <v/>
      </c>
      <c r="F4544" s="10" t="str">
        <f>IFERROR(VLOOKUP(C4544,参数表!A:D,4,0),"")</f>
        <v/>
      </c>
    </row>
    <row r="4545" spans="1:6">
      <c r="A4545" s="33" t="str">
        <f>COUNTIF($C$1:C4545,C4545)&amp;C4545</f>
        <v>0</v>
      </c>
      <c r="D4545" s="40" t="str">
        <f>IFERROR(VLOOKUP(C4545,参数表!A:D,2,0),"")</f>
        <v/>
      </c>
      <c r="E4545" s="10" t="str">
        <f>IFERROR(VLOOKUP(C4545,参数表!A:D,3,0),"")</f>
        <v/>
      </c>
      <c r="F4545" s="10" t="str">
        <f>IFERROR(VLOOKUP(C4545,参数表!A:D,4,0),"")</f>
        <v/>
      </c>
    </row>
    <row r="4546" spans="1:6">
      <c r="A4546" s="33" t="str">
        <f>COUNTIF($C$1:C4546,C4546)&amp;C4546</f>
        <v>0</v>
      </c>
      <c r="D4546" s="40" t="str">
        <f>IFERROR(VLOOKUP(C4546,参数表!A:D,2,0),"")</f>
        <v/>
      </c>
      <c r="E4546" s="10" t="str">
        <f>IFERROR(VLOOKUP(C4546,参数表!A:D,3,0),"")</f>
        <v/>
      </c>
      <c r="F4546" s="10" t="str">
        <f>IFERROR(VLOOKUP(C4546,参数表!A:D,4,0),"")</f>
        <v/>
      </c>
    </row>
    <row r="4547" spans="1:6">
      <c r="A4547" s="33" t="str">
        <f>COUNTIF($C$1:C4547,C4547)&amp;C4547</f>
        <v>0</v>
      </c>
      <c r="D4547" s="40" t="str">
        <f>IFERROR(VLOOKUP(C4547,参数表!A:D,2,0),"")</f>
        <v/>
      </c>
      <c r="E4547" s="10" t="str">
        <f>IFERROR(VLOOKUP(C4547,参数表!A:D,3,0),"")</f>
        <v/>
      </c>
      <c r="F4547" s="10" t="str">
        <f>IFERROR(VLOOKUP(C4547,参数表!A:D,4,0),"")</f>
        <v/>
      </c>
    </row>
    <row r="4548" spans="1:6">
      <c r="A4548" s="33" t="str">
        <f>COUNTIF($C$1:C4548,C4548)&amp;C4548</f>
        <v>0</v>
      </c>
      <c r="D4548" s="40" t="str">
        <f>IFERROR(VLOOKUP(C4548,参数表!A:D,2,0),"")</f>
        <v/>
      </c>
      <c r="E4548" s="10" t="str">
        <f>IFERROR(VLOOKUP(C4548,参数表!A:D,3,0),"")</f>
        <v/>
      </c>
      <c r="F4548" s="10" t="str">
        <f>IFERROR(VLOOKUP(C4548,参数表!A:D,4,0),"")</f>
        <v/>
      </c>
    </row>
    <row r="4549" spans="1:6">
      <c r="A4549" s="33" t="str">
        <f>COUNTIF($C$1:C4549,C4549)&amp;C4549</f>
        <v>0</v>
      </c>
      <c r="D4549" s="40" t="str">
        <f>IFERROR(VLOOKUP(C4549,参数表!A:D,2,0),"")</f>
        <v/>
      </c>
      <c r="E4549" s="10" t="str">
        <f>IFERROR(VLOOKUP(C4549,参数表!A:D,3,0),"")</f>
        <v/>
      </c>
      <c r="F4549" s="10" t="str">
        <f>IFERROR(VLOOKUP(C4549,参数表!A:D,4,0),"")</f>
        <v/>
      </c>
    </row>
    <row r="4550" spans="1:6">
      <c r="A4550" s="33" t="str">
        <f>COUNTIF($C$1:C4550,C4550)&amp;C4550</f>
        <v>0</v>
      </c>
      <c r="D4550" s="40" t="str">
        <f>IFERROR(VLOOKUP(C4550,参数表!A:D,2,0),"")</f>
        <v/>
      </c>
      <c r="E4550" s="10" t="str">
        <f>IFERROR(VLOOKUP(C4550,参数表!A:D,3,0),"")</f>
        <v/>
      </c>
      <c r="F4550" s="10" t="str">
        <f>IFERROR(VLOOKUP(C4550,参数表!A:D,4,0),"")</f>
        <v/>
      </c>
    </row>
    <row r="4551" spans="1:6">
      <c r="A4551" s="33" t="str">
        <f>COUNTIF($C$1:C4551,C4551)&amp;C4551</f>
        <v>0</v>
      </c>
      <c r="D4551" s="40" t="str">
        <f>IFERROR(VLOOKUP(C4551,参数表!A:D,2,0),"")</f>
        <v/>
      </c>
      <c r="E4551" s="10" t="str">
        <f>IFERROR(VLOOKUP(C4551,参数表!A:D,3,0),"")</f>
        <v/>
      </c>
      <c r="F4551" s="10" t="str">
        <f>IFERROR(VLOOKUP(C4551,参数表!A:D,4,0),"")</f>
        <v/>
      </c>
    </row>
    <row r="4552" spans="1:6">
      <c r="A4552" s="33" t="str">
        <f>COUNTIF($C$1:C4552,C4552)&amp;C4552</f>
        <v>0</v>
      </c>
      <c r="D4552" s="40" t="str">
        <f>IFERROR(VLOOKUP(C4552,参数表!A:D,2,0),"")</f>
        <v/>
      </c>
      <c r="E4552" s="10" t="str">
        <f>IFERROR(VLOOKUP(C4552,参数表!A:D,3,0),"")</f>
        <v/>
      </c>
      <c r="F4552" s="10" t="str">
        <f>IFERROR(VLOOKUP(C4552,参数表!A:D,4,0),"")</f>
        <v/>
      </c>
    </row>
    <row r="4553" spans="1:6">
      <c r="A4553" s="33" t="str">
        <f>COUNTIF($C$1:C4553,C4553)&amp;C4553</f>
        <v>0</v>
      </c>
      <c r="D4553" s="40" t="str">
        <f>IFERROR(VLOOKUP(C4553,参数表!A:D,2,0),"")</f>
        <v/>
      </c>
      <c r="E4553" s="10" t="str">
        <f>IFERROR(VLOOKUP(C4553,参数表!A:D,3,0),"")</f>
        <v/>
      </c>
      <c r="F4553" s="10" t="str">
        <f>IFERROR(VLOOKUP(C4553,参数表!A:D,4,0),"")</f>
        <v/>
      </c>
    </row>
    <row r="4554" spans="1:6">
      <c r="A4554" s="33" t="str">
        <f>COUNTIF($C$1:C4554,C4554)&amp;C4554</f>
        <v>0</v>
      </c>
      <c r="D4554" s="40" t="str">
        <f>IFERROR(VLOOKUP(C4554,参数表!A:D,2,0),"")</f>
        <v/>
      </c>
      <c r="E4554" s="10" t="str">
        <f>IFERROR(VLOOKUP(C4554,参数表!A:D,3,0),"")</f>
        <v/>
      </c>
      <c r="F4554" s="10" t="str">
        <f>IFERROR(VLOOKUP(C4554,参数表!A:D,4,0),"")</f>
        <v/>
      </c>
    </row>
    <row r="4555" spans="1:6">
      <c r="A4555" s="33" t="str">
        <f>COUNTIF($C$1:C4555,C4555)&amp;C4555</f>
        <v>0</v>
      </c>
      <c r="D4555" s="40" t="str">
        <f>IFERROR(VLOOKUP(C4555,参数表!A:D,2,0),"")</f>
        <v/>
      </c>
      <c r="E4555" s="10" t="str">
        <f>IFERROR(VLOOKUP(C4555,参数表!A:D,3,0),"")</f>
        <v/>
      </c>
      <c r="F4555" s="10" t="str">
        <f>IFERROR(VLOOKUP(C4555,参数表!A:D,4,0),"")</f>
        <v/>
      </c>
    </row>
    <row r="4556" spans="1:6">
      <c r="A4556" s="33" t="str">
        <f>COUNTIF($C$1:C4556,C4556)&amp;C4556</f>
        <v>0</v>
      </c>
      <c r="D4556" s="40" t="str">
        <f>IFERROR(VLOOKUP(C4556,参数表!A:D,2,0),"")</f>
        <v/>
      </c>
      <c r="E4556" s="10" t="str">
        <f>IFERROR(VLOOKUP(C4556,参数表!A:D,3,0),"")</f>
        <v/>
      </c>
      <c r="F4556" s="10" t="str">
        <f>IFERROR(VLOOKUP(C4556,参数表!A:D,4,0),"")</f>
        <v/>
      </c>
    </row>
    <row r="4557" spans="1:6">
      <c r="A4557" s="33" t="str">
        <f>COUNTIF($C$1:C4557,C4557)&amp;C4557</f>
        <v>0</v>
      </c>
      <c r="D4557" s="40" t="str">
        <f>IFERROR(VLOOKUP(C4557,参数表!A:D,2,0),"")</f>
        <v/>
      </c>
      <c r="E4557" s="10" t="str">
        <f>IFERROR(VLOOKUP(C4557,参数表!A:D,3,0),"")</f>
        <v/>
      </c>
      <c r="F4557" s="10" t="str">
        <f>IFERROR(VLOOKUP(C4557,参数表!A:D,4,0),"")</f>
        <v/>
      </c>
    </row>
    <row r="4558" spans="1:6">
      <c r="A4558" s="33" t="str">
        <f>COUNTIF($C$1:C4558,C4558)&amp;C4558</f>
        <v>0</v>
      </c>
      <c r="D4558" s="40" t="str">
        <f>IFERROR(VLOOKUP(C4558,参数表!A:D,2,0),"")</f>
        <v/>
      </c>
      <c r="E4558" s="10" t="str">
        <f>IFERROR(VLOOKUP(C4558,参数表!A:D,3,0),"")</f>
        <v/>
      </c>
      <c r="F4558" s="10" t="str">
        <f>IFERROR(VLOOKUP(C4558,参数表!A:D,4,0),"")</f>
        <v/>
      </c>
    </row>
    <row r="4559" spans="1:6">
      <c r="A4559" s="33" t="str">
        <f>COUNTIF($C$1:C4559,C4559)&amp;C4559</f>
        <v>0</v>
      </c>
      <c r="D4559" s="40" t="str">
        <f>IFERROR(VLOOKUP(C4559,参数表!A:D,2,0),"")</f>
        <v/>
      </c>
      <c r="E4559" s="10" t="str">
        <f>IFERROR(VLOOKUP(C4559,参数表!A:D,3,0),"")</f>
        <v/>
      </c>
      <c r="F4559" s="10" t="str">
        <f>IFERROR(VLOOKUP(C4559,参数表!A:D,4,0),"")</f>
        <v/>
      </c>
    </row>
    <row r="4560" spans="1:6">
      <c r="A4560" s="33" t="str">
        <f>COUNTIF($C$1:C4560,C4560)&amp;C4560</f>
        <v>0</v>
      </c>
      <c r="D4560" s="40" t="str">
        <f>IFERROR(VLOOKUP(C4560,参数表!A:D,2,0),"")</f>
        <v/>
      </c>
      <c r="E4560" s="10" t="str">
        <f>IFERROR(VLOOKUP(C4560,参数表!A:D,3,0),"")</f>
        <v/>
      </c>
      <c r="F4560" s="10" t="str">
        <f>IFERROR(VLOOKUP(C4560,参数表!A:D,4,0),"")</f>
        <v/>
      </c>
    </row>
    <row r="4561" spans="1:6">
      <c r="A4561" s="33" t="str">
        <f>COUNTIF($C$1:C4561,C4561)&amp;C4561</f>
        <v>0</v>
      </c>
      <c r="D4561" s="40" t="str">
        <f>IFERROR(VLOOKUP(C4561,参数表!A:D,2,0),"")</f>
        <v/>
      </c>
      <c r="E4561" s="10" t="str">
        <f>IFERROR(VLOOKUP(C4561,参数表!A:D,3,0),"")</f>
        <v/>
      </c>
      <c r="F4561" s="10" t="str">
        <f>IFERROR(VLOOKUP(C4561,参数表!A:D,4,0),"")</f>
        <v/>
      </c>
    </row>
    <row r="4562" spans="1:6">
      <c r="A4562" s="33" t="str">
        <f>COUNTIF($C$1:C4562,C4562)&amp;C4562</f>
        <v>0</v>
      </c>
      <c r="D4562" s="40" t="str">
        <f>IFERROR(VLOOKUP(C4562,参数表!A:D,2,0),"")</f>
        <v/>
      </c>
      <c r="E4562" s="10" t="str">
        <f>IFERROR(VLOOKUP(C4562,参数表!A:D,3,0),"")</f>
        <v/>
      </c>
      <c r="F4562" s="10" t="str">
        <f>IFERROR(VLOOKUP(C4562,参数表!A:D,4,0),"")</f>
        <v/>
      </c>
    </row>
    <row r="4563" spans="1:6">
      <c r="A4563" s="33" t="str">
        <f>COUNTIF($C$1:C4563,C4563)&amp;C4563</f>
        <v>0</v>
      </c>
      <c r="D4563" s="40" t="str">
        <f>IFERROR(VLOOKUP(C4563,参数表!A:D,2,0),"")</f>
        <v/>
      </c>
      <c r="E4563" s="10" t="str">
        <f>IFERROR(VLOOKUP(C4563,参数表!A:D,3,0),"")</f>
        <v/>
      </c>
      <c r="F4563" s="10" t="str">
        <f>IFERROR(VLOOKUP(C4563,参数表!A:D,4,0),"")</f>
        <v/>
      </c>
    </row>
    <row r="4564" spans="1:6">
      <c r="A4564" s="33" t="str">
        <f>COUNTIF($C$1:C4564,C4564)&amp;C4564</f>
        <v>0</v>
      </c>
      <c r="D4564" s="40" t="str">
        <f>IFERROR(VLOOKUP(C4564,参数表!A:D,2,0),"")</f>
        <v/>
      </c>
      <c r="E4564" s="10" t="str">
        <f>IFERROR(VLOOKUP(C4564,参数表!A:D,3,0),"")</f>
        <v/>
      </c>
      <c r="F4564" s="10" t="str">
        <f>IFERROR(VLOOKUP(C4564,参数表!A:D,4,0),"")</f>
        <v/>
      </c>
    </row>
    <row r="4565" spans="1:6">
      <c r="A4565" s="33" t="str">
        <f>COUNTIF($C$1:C4565,C4565)&amp;C4565</f>
        <v>0</v>
      </c>
      <c r="D4565" s="40" t="str">
        <f>IFERROR(VLOOKUP(C4565,参数表!A:D,2,0),"")</f>
        <v/>
      </c>
      <c r="E4565" s="10" t="str">
        <f>IFERROR(VLOOKUP(C4565,参数表!A:D,3,0),"")</f>
        <v/>
      </c>
      <c r="F4565" s="10" t="str">
        <f>IFERROR(VLOOKUP(C4565,参数表!A:D,4,0),"")</f>
        <v/>
      </c>
    </row>
    <row r="4566" spans="1:6">
      <c r="A4566" s="33" t="str">
        <f>COUNTIF($C$1:C4566,C4566)&amp;C4566</f>
        <v>0</v>
      </c>
      <c r="D4566" s="40" t="str">
        <f>IFERROR(VLOOKUP(C4566,参数表!A:D,2,0),"")</f>
        <v/>
      </c>
      <c r="E4566" s="10" t="str">
        <f>IFERROR(VLOOKUP(C4566,参数表!A:D,3,0),"")</f>
        <v/>
      </c>
      <c r="F4566" s="10" t="str">
        <f>IFERROR(VLOOKUP(C4566,参数表!A:D,4,0),"")</f>
        <v/>
      </c>
    </row>
    <row r="4567" spans="1:6">
      <c r="A4567" s="33" t="str">
        <f>COUNTIF($C$1:C4567,C4567)&amp;C4567</f>
        <v>0</v>
      </c>
      <c r="D4567" s="40" t="str">
        <f>IFERROR(VLOOKUP(C4567,参数表!A:D,2,0),"")</f>
        <v/>
      </c>
      <c r="E4567" s="10" t="str">
        <f>IFERROR(VLOOKUP(C4567,参数表!A:D,3,0),"")</f>
        <v/>
      </c>
      <c r="F4567" s="10" t="str">
        <f>IFERROR(VLOOKUP(C4567,参数表!A:D,4,0),"")</f>
        <v/>
      </c>
    </row>
    <row r="4568" spans="1:6">
      <c r="A4568" s="33" t="str">
        <f>COUNTIF($C$1:C4568,C4568)&amp;C4568</f>
        <v>0</v>
      </c>
      <c r="D4568" s="40" t="str">
        <f>IFERROR(VLOOKUP(C4568,参数表!A:D,2,0),"")</f>
        <v/>
      </c>
      <c r="E4568" s="10" t="str">
        <f>IFERROR(VLOOKUP(C4568,参数表!A:D,3,0),"")</f>
        <v/>
      </c>
      <c r="F4568" s="10" t="str">
        <f>IFERROR(VLOOKUP(C4568,参数表!A:D,4,0),"")</f>
        <v/>
      </c>
    </row>
    <row r="4569" spans="1:6">
      <c r="A4569" s="33" t="str">
        <f>COUNTIF($C$1:C4569,C4569)&amp;C4569</f>
        <v>0</v>
      </c>
      <c r="D4569" s="40" t="str">
        <f>IFERROR(VLOOKUP(C4569,参数表!A:D,2,0),"")</f>
        <v/>
      </c>
      <c r="E4569" s="10" t="str">
        <f>IFERROR(VLOOKUP(C4569,参数表!A:D,3,0),"")</f>
        <v/>
      </c>
      <c r="F4569" s="10" t="str">
        <f>IFERROR(VLOOKUP(C4569,参数表!A:D,4,0),"")</f>
        <v/>
      </c>
    </row>
    <row r="4570" spans="1:6">
      <c r="A4570" s="33" t="str">
        <f>COUNTIF($C$1:C4570,C4570)&amp;C4570</f>
        <v>0</v>
      </c>
      <c r="D4570" s="40" t="str">
        <f>IFERROR(VLOOKUP(C4570,参数表!A:D,2,0),"")</f>
        <v/>
      </c>
      <c r="E4570" s="10" t="str">
        <f>IFERROR(VLOOKUP(C4570,参数表!A:D,3,0),"")</f>
        <v/>
      </c>
      <c r="F4570" s="10" t="str">
        <f>IFERROR(VLOOKUP(C4570,参数表!A:D,4,0),"")</f>
        <v/>
      </c>
    </row>
    <row r="4571" spans="1:6">
      <c r="A4571" s="33" t="str">
        <f>COUNTIF($C$1:C4571,C4571)&amp;C4571</f>
        <v>0</v>
      </c>
      <c r="D4571" s="40" t="str">
        <f>IFERROR(VLOOKUP(C4571,参数表!A:D,2,0),"")</f>
        <v/>
      </c>
      <c r="E4571" s="10" t="str">
        <f>IFERROR(VLOOKUP(C4571,参数表!A:D,3,0),"")</f>
        <v/>
      </c>
      <c r="F4571" s="10" t="str">
        <f>IFERROR(VLOOKUP(C4571,参数表!A:D,4,0),"")</f>
        <v/>
      </c>
    </row>
    <row r="4572" spans="1:6">
      <c r="A4572" s="33" t="str">
        <f>COUNTIF($C$1:C4572,C4572)&amp;C4572</f>
        <v>0</v>
      </c>
      <c r="D4572" s="40" t="str">
        <f>IFERROR(VLOOKUP(C4572,参数表!A:D,2,0),"")</f>
        <v/>
      </c>
      <c r="E4572" s="10" t="str">
        <f>IFERROR(VLOOKUP(C4572,参数表!A:D,3,0),"")</f>
        <v/>
      </c>
      <c r="F4572" s="10" t="str">
        <f>IFERROR(VLOOKUP(C4572,参数表!A:D,4,0),"")</f>
        <v/>
      </c>
    </row>
    <row r="4573" spans="1:6">
      <c r="A4573" s="33" t="str">
        <f>COUNTIF($C$1:C4573,C4573)&amp;C4573</f>
        <v>0</v>
      </c>
      <c r="D4573" s="40" t="str">
        <f>IFERROR(VLOOKUP(C4573,参数表!A:D,2,0),"")</f>
        <v/>
      </c>
      <c r="E4573" s="10" t="str">
        <f>IFERROR(VLOOKUP(C4573,参数表!A:D,3,0),"")</f>
        <v/>
      </c>
      <c r="F4573" s="10" t="str">
        <f>IFERROR(VLOOKUP(C4573,参数表!A:D,4,0),"")</f>
        <v/>
      </c>
    </row>
    <row r="4574" spans="1:6">
      <c r="A4574" s="33" t="str">
        <f>COUNTIF($C$1:C4574,C4574)&amp;C4574</f>
        <v>0</v>
      </c>
      <c r="D4574" s="40" t="str">
        <f>IFERROR(VLOOKUP(C4574,参数表!A:D,2,0),"")</f>
        <v/>
      </c>
      <c r="E4574" s="10" t="str">
        <f>IFERROR(VLOOKUP(C4574,参数表!A:D,3,0),"")</f>
        <v/>
      </c>
      <c r="F4574" s="10" t="str">
        <f>IFERROR(VLOOKUP(C4574,参数表!A:D,4,0),"")</f>
        <v/>
      </c>
    </row>
    <row r="4575" spans="1:6">
      <c r="A4575" s="33" t="str">
        <f>COUNTIF($C$1:C4575,C4575)&amp;C4575</f>
        <v>0</v>
      </c>
      <c r="D4575" s="40" t="str">
        <f>IFERROR(VLOOKUP(C4575,参数表!A:D,2,0),"")</f>
        <v/>
      </c>
      <c r="E4575" s="10" t="str">
        <f>IFERROR(VLOOKUP(C4575,参数表!A:D,3,0),"")</f>
        <v/>
      </c>
      <c r="F4575" s="10" t="str">
        <f>IFERROR(VLOOKUP(C4575,参数表!A:D,4,0),"")</f>
        <v/>
      </c>
    </row>
    <row r="4576" spans="1:6">
      <c r="A4576" s="33" t="str">
        <f>COUNTIF($C$1:C4576,C4576)&amp;C4576</f>
        <v>0</v>
      </c>
      <c r="D4576" s="40" t="str">
        <f>IFERROR(VLOOKUP(C4576,参数表!A:D,2,0),"")</f>
        <v/>
      </c>
      <c r="E4576" s="10" t="str">
        <f>IFERROR(VLOOKUP(C4576,参数表!A:D,3,0),"")</f>
        <v/>
      </c>
      <c r="F4576" s="10" t="str">
        <f>IFERROR(VLOOKUP(C4576,参数表!A:D,4,0),"")</f>
        <v/>
      </c>
    </row>
    <row r="4577" spans="1:6">
      <c r="A4577" s="33" t="str">
        <f>COUNTIF($C$1:C4577,C4577)&amp;C4577</f>
        <v>0</v>
      </c>
      <c r="D4577" s="40" t="str">
        <f>IFERROR(VLOOKUP(C4577,参数表!A:D,2,0),"")</f>
        <v/>
      </c>
      <c r="E4577" s="10" t="str">
        <f>IFERROR(VLOOKUP(C4577,参数表!A:D,3,0),"")</f>
        <v/>
      </c>
      <c r="F4577" s="10" t="str">
        <f>IFERROR(VLOOKUP(C4577,参数表!A:D,4,0),"")</f>
        <v/>
      </c>
    </row>
    <row r="4578" spans="1:6">
      <c r="A4578" s="33" t="str">
        <f>COUNTIF($C$1:C4578,C4578)&amp;C4578</f>
        <v>0</v>
      </c>
      <c r="D4578" s="40" t="str">
        <f>IFERROR(VLOOKUP(C4578,参数表!A:D,2,0),"")</f>
        <v/>
      </c>
      <c r="E4578" s="10" t="str">
        <f>IFERROR(VLOOKUP(C4578,参数表!A:D,3,0),"")</f>
        <v/>
      </c>
      <c r="F4578" s="10" t="str">
        <f>IFERROR(VLOOKUP(C4578,参数表!A:D,4,0),"")</f>
        <v/>
      </c>
    </row>
    <row r="4579" spans="1:6">
      <c r="A4579" s="33" t="str">
        <f>COUNTIF($C$1:C4579,C4579)&amp;C4579</f>
        <v>0</v>
      </c>
      <c r="D4579" s="40" t="str">
        <f>IFERROR(VLOOKUP(C4579,参数表!A:D,2,0),"")</f>
        <v/>
      </c>
      <c r="E4579" s="10" t="str">
        <f>IFERROR(VLOOKUP(C4579,参数表!A:D,3,0),"")</f>
        <v/>
      </c>
      <c r="F4579" s="10" t="str">
        <f>IFERROR(VLOOKUP(C4579,参数表!A:D,4,0),"")</f>
        <v/>
      </c>
    </row>
    <row r="4580" spans="1:6">
      <c r="A4580" s="33" t="str">
        <f>COUNTIF($C$1:C4580,C4580)&amp;C4580</f>
        <v>0</v>
      </c>
      <c r="D4580" s="40" t="str">
        <f>IFERROR(VLOOKUP(C4580,参数表!A:D,2,0),"")</f>
        <v/>
      </c>
      <c r="E4580" s="10" t="str">
        <f>IFERROR(VLOOKUP(C4580,参数表!A:D,3,0),"")</f>
        <v/>
      </c>
      <c r="F4580" s="10" t="str">
        <f>IFERROR(VLOOKUP(C4580,参数表!A:D,4,0),"")</f>
        <v/>
      </c>
    </row>
    <row r="4581" spans="1:6">
      <c r="A4581" s="33" t="str">
        <f>COUNTIF($C$1:C4581,C4581)&amp;C4581</f>
        <v>0</v>
      </c>
      <c r="D4581" s="40" t="str">
        <f>IFERROR(VLOOKUP(C4581,参数表!A:D,2,0),"")</f>
        <v/>
      </c>
      <c r="E4581" s="10" t="str">
        <f>IFERROR(VLOOKUP(C4581,参数表!A:D,3,0),"")</f>
        <v/>
      </c>
      <c r="F4581" s="10" t="str">
        <f>IFERROR(VLOOKUP(C4581,参数表!A:D,4,0),"")</f>
        <v/>
      </c>
    </row>
    <row r="4582" spans="1:6">
      <c r="A4582" s="33" t="str">
        <f>COUNTIF($C$1:C4582,C4582)&amp;C4582</f>
        <v>0</v>
      </c>
      <c r="D4582" s="40" t="str">
        <f>IFERROR(VLOOKUP(C4582,参数表!A:D,2,0),"")</f>
        <v/>
      </c>
      <c r="E4582" s="10" t="str">
        <f>IFERROR(VLOOKUP(C4582,参数表!A:D,3,0),"")</f>
        <v/>
      </c>
      <c r="F4582" s="10" t="str">
        <f>IFERROR(VLOOKUP(C4582,参数表!A:D,4,0),"")</f>
        <v/>
      </c>
    </row>
    <row r="4583" spans="1:6">
      <c r="A4583" s="33" t="str">
        <f>COUNTIF($C$1:C4583,C4583)&amp;C4583</f>
        <v>0</v>
      </c>
      <c r="D4583" s="40" t="str">
        <f>IFERROR(VLOOKUP(C4583,参数表!A:D,2,0),"")</f>
        <v/>
      </c>
      <c r="E4583" s="10" t="str">
        <f>IFERROR(VLOOKUP(C4583,参数表!A:D,3,0),"")</f>
        <v/>
      </c>
      <c r="F4583" s="10" t="str">
        <f>IFERROR(VLOOKUP(C4583,参数表!A:D,4,0),"")</f>
        <v/>
      </c>
    </row>
    <row r="4584" spans="1:6">
      <c r="A4584" s="33" t="str">
        <f>COUNTIF($C$1:C4584,C4584)&amp;C4584</f>
        <v>0</v>
      </c>
      <c r="D4584" s="40" t="str">
        <f>IFERROR(VLOOKUP(C4584,参数表!A:D,2,0),"")</f>
        <v/>
      </c>
      <c r="E4584" s="10" t="str">
        <f>IFERROR(VLOOKUP(C4584,参数表!A:D,3,0),"")</f>
        <v/>
      </c>
      <c r="F4584" s="10" t="str">
        <f>IFERROR(VLOOKUP(C4584,参数表!A:D,4,0),"")</f>
        <v/>
      </c>
    </row>
    <row r="4585" spans="1:6">
      <c r="A4585" s="33" t="str">
        <f>COUNTIF($C$1:C4585,C4585)&amp;C4585</f>
        <v>0</v>
      </c>
      <c r="D4585" s="40" t="str">
        <f>IFERROR(VLOOKUP(C4585,参数表!A:D,2,0),"")</f>
        <v/>
      </c>
      <c r="E4585" s="10" t="str">
        <f>IFERROR(VLOOKUP(C4585,参数表!A:D,3,0),"")</f>
        <v/>
      </c>
      <c r="F4585" s="10" t="str">
        <f>IFERROR(VLOOKUP(C4585,参数表!A:D,4,0),"")</f>
        <v/>
      </c>
    </row>
    <row r="4586" spans="1:6">
      <c r="A4586" s="33" t="str">
        <f>COUNTIF($C$1:C4586,C4586)&amp;C4586</f>
        <v>0</v>
      </c>
      <c r="D4586" s="40" t="str">
        <f>IFERROR(VLOOKUP(C4586,参数表!A:D,2,0),"")</f>
        <v/>
      </c>
      <c r="E4586" s="10" t="str">
        <f>IFERROR(VLOOKUP(C4586,参数表!A:D,3,0),"")</f>
        <v/>
      </c>
      <c r="F4586" s="10" t="str">
        <f>IFERROR(VLOOKUP(C4586,参数表!A:D,4,0),"")</f>
        <v/>
      </c>
    </row>
    <row r="4587" spans="1:6">
      <c r="A4587" s="33" t="str">
        <f>COUNTIF($C$1:C4587,C4587)&amp;C4587</f>
        <v>0</v>
      </c>
      <c r="D4587" s="40" t="str">
        <f>IFERROR(VLOOKUP(C4587,参数表!A:D,2,0),"")</f>
        <v/>
      </c>
      <c r="E4587" s="10" t="str">
        <f>IFERROR(VLOOKUP(C4587,参数表!A:D,3,0),"")</f>
        <v/>
      </c>
      <c r="F4587" s="10" t="str">
        <f>IFERROR(VLOOKUP(C4587,参数表!A:D,4,0),"")</f>
        <v/>
      </c>
    </row>
    <row r="4588" spans="1:6">
      <c r="A4588" s="33" t="str">
        <f>COUNTIF($C$1:C4588,C4588)&amp;C4588</f>
        <v>0</v>
      </c>
      <c r="D4588" s="40" t="str">
        <f>IFERROR(VLOOKUP(C4588,参数表!A:D,2,0),"")</f>
        <v/>
      </c>
      <c r="E4588" s="10" t="str">
        <f>IFERROR(VLOOKUP(C4588,参数表!A:D,3,0),"")</f>
        <v/>
      </c>
      <c r="F4588" s="10" t="str">
        <f>IFERROR(VLOOKUP(C4588,参数表!A:D,4,0),"")</f>
        <v/>
      </c>
    </row>
    <row r="4589" spans="1:6">
      <c r="A4589" s="33" t="str">
        <f>COUNTIF($C$1:C4589,C4589)&amp;C4589</f>
        <v>0</v>
      </c>
      <c r="D4589" s="40" t="str">
        <f>IFERROR(VLOOKUP(C4589,参数表!A:D,2,0),"")</f>
        <v/>
      </c>
      <c r="E4589" s="10" t="str">
        <f>IFERROR(VLOOKUP(C4589,参数表!A:D,3,0),"")</f>
        <v/>
      </c>
      <c r="F4589" s="10" t="str">
        <f>IFERROR(VLOOKUP(C4589,参数表!A:D,4,0),"")</f>
        <v/>
      </c>
    </row>
    <row r="4590" spans="1:6">
      <c r="A4590" s="33" t="str">
        <f>COUNTIF($C$1:C4590,C4590)&amp;C4590</f>
        <v>0</v>
      </c>
      <c r="D4590" s="40" t="str">
        <f>IFERROR(VLOOKUP(C4590,参数表!A:D,2,0),"")</f>
        <v/>
      </c>
      <c r="E4590" s="10" t="str">
        <f>IFERROR(VLOOKUP(C4590,参数表!A:D,3,0),"")</f>
        <v/>
      </c>
      <c r="F4590" s="10" t="str">
        <f>IFERROR(VLOOKUP(C4590,参数表!A:D,4,0),"")</f>
        <v/>
      </c>
    </row>
    <row r="4591" spans="1:6">
      <c r="A4591" s="33" t="str">
        <f>COUNTIF($C$1:C4591,C4591)&amp;C4591</f>
        <v>0</v>
      </c>
      <c r="D4591" s="40" t="str">
        <f>IFERROR(VLOOKUP(C4591,参数表!A:D,2,0),"")</f>
        <v/>
      </c>
      <c r="E4591" s="10" t="str">
        <f>IFERROR(VLOOKUP(C4591,参数表!A:D,3,0),"")</f>
        <v/>
      </c>
      <c r="F4591" s="10" t="str">
        <f>IFERROR(VLOOKUP(C4591,参数表!A:D,4,0),"")</f>
        <v/>
      </c>
    </row>
    <row r="4592" spans="1:6">
      <c r="A4592" s="33" t="str">
        <f>COUNTIF($C$1:C4592,C4592)&amp;C4592</f>
        <v>0</v>
      </c>
      <c r="D4592" s="40" t="str">
        <f>IFERROR(VLOOKUP(C4592,参数表!A:D,2,0),"")</f>
        <v/>
      </c>
      <c r="E4592" s="10" t="str">
        <f>IFERROR(VLOOKUP(C4592,参数表!A:D,3,0),"")</f>
        <v/>
      </c>
      <c r="F4592" s="10" t="str">
        <f>IFERROR(VLOOKUP(C4592,参数表!A:D,4,0),"")</f>
        <v/>
      </c>
    </row>
    <row r="4593" spans="1:6">
      <c r="A4593" s="33" t="str">
        <f>COUNTIF($C$1:C4593,C4593)&amp;C4593</f>
        <v>0</v>
      </c>
      <c r="D4593" s="40" t="str">
        <f>IFERROR(VLOOKUP(C4593,参数表!A:D,2,0),"")</f>
        <v/>
      </c>
      <c r="E4593" s="10" t="str">
        <f>IFERROR(VLOOKUP(C4593,参数表!A:D,3,0),"")</f>
        <v/>
      </c>
      <c r="F4593" s="10" t="str">
        <f>IFERROR(VLOOKUP(C4593,参数表!A:D,4,0),"")</f>
        <v/>
      </c>
    </row>
    <row r="4594" spans="1:6">
      <c r="A4594" s="33" t="str">
        <f>COUNTIF($C$1:C4594,C4594)&amp;C4594</f>
        <v>0</v>
      </c>
      <c r="D4594" s="40" t="str">
        <f>IFERROR(VLOOKUP(C4594,参数表!A:D,2,0),"")</f>
        <v/>
      </c>
      <c r="E4594" s="10" t="str">
        <f>IFERROR(VLOOKUP(C4594,参数表!A:D,3,0),"")</f>
        <v/>
      </c>
      <c r="F4594" s="10" t="str">
        <f>IFERROR(VLOOKUP(C4594,参数表!A:D,4,0),"")</f>
        <v/>
      </c>
    </row>
    <row r="4595" spans="1:6">
      <c r="A4595" s="33" t="str">
        <f>COUNTIF($C$1:C4595,C4595)&amp;C4595</f>
        <v>0</v>
      </c>
      <c r="D4595" s="40" t="str">
        <f>IFERROR(VLOOKUP(C4595,参数表!A:D,2,0),"")</f>
        <v/>
      </c>
      <c r="E4595" s="10" t="str">
        <f>IFERROR(VLOOKUP(C4595,参数表!A:D,3,0),"")</f>
        <v/>
      </c>
      <c r="F4595" s="10" t="str">
        <f>IFERROR(VLOOKUP(C4595,参数表!A:D,4,0),"")</f>
        <v/>
      </c>
    </row>
    <row r="4596" spans="1:6">
      <c r="A4596" s="33" t="str">
        <f>COUNTIF($C$1:C4596,C4596)&amp;C4596</f>
        <v>0</v>
      </c>
      <c r="D4596" s="40" t="str">
        <f>IFERROR(VLOOKUP(C4596,参数表!A:D,2,0),"")</f>
        <v/>
      </c>
      <c r="E4596" s="10" t="str">
        <f>IFERROR(VLOOKUP(C4596,参数表!A:D,3,0),"")</f>
        <v/>
      </c>
      <c r="F4596" s="10" t="str">
        <f>IFERROR(VLOOKUP(C4596,参数表!A:D,4,0),"")</f>
        <v/>
      </c>
    </row>
    <row r="4597" spans="1:6">
      <c r="A4597" s="33" t="str">
        <f>COUNTIF($C$1:C4597,C4597)&amp;C4597</f>
        <v>0</v>
      </c>
      <c r="D4597" s="40" t="str">
        <f>IFERROR(VLOOKUP(C4597,参数表!A:D,2,0),"")</f>
        <v/>
      </c>
      <c r="E4597" s="10" t="str">
        <f>IFERROR(VLOOKUP(C4597,参数表!A:D,3,0),"")</f>
        <v/>
      </c>
      <c r="F4597" s="10" t="str">
        <f>IFERROR(VLOOKUP(C4597,参数表!A:D,4,0),"")</f>
        <v/>
      </c>
    </row>
    <row r="4598" spans="1:6">
      <c r="A4598" s="33" t="str">
        <f>COUNTIF($C$1:C4598,C4598)&amp;C4598</f>
        <v>0</v>
      </c>
      <c r="D4598" s="40" t="str">
        <f>IFERROR(VLOOKUP(C4598,参数表!A:D,2,0),"")</f>
        <v/>
      </c>
      <c r="E4598" s="10" t="str">
        <f>IFERROR(VLOOKUP(C4598,参数表!A:D,3,0),"")</f>
        <v/>
      </c>
      <c r="F4598" s="10" t="str">
        <f>IFERROR(VLOOKUP(C4598,参数表!A:D,4,0),"")</f>
        <v/>
      </c>
    </row>
    <row r="4599" spans="1:6">
      <c r="A4599" s="33" t="str">
        <f>COUNTIF($C$1:C4599,C4599)&amp;C4599</f>
        <v>0</v>
      </c>
      <c r="D4599" s="40" t="str">
        <f>IFERROR(VLOOKUP(C4599,参数表!A:D,2,0),"")</f>
        <v/>
      </c>
      <c r="E4599" s="10" t="str">
        <f>IFERROR(VLOOKUP(C4599,参数表!A:D,3,0),"")</f>
        <v/>
      </c>
      <c r="F4599" s="10" t="str">
        <f>IFERROR(VLOOKUP(C4599,参数表!A:D,4,0),"")</f>
        <v/>
      </c>
    </row>
    <row r="4600" spans="1:6">
      <c r="A4600" s="33" t="str">
        <f>COUNTIF($C$1:C4600,C4600)&amp;C4600</f>
        <v>0</v>
      </c>
      <c r="D4600" s="40" t="str">
        <f>IFERROR(VLOOKUP(C4600,参数表!A:D,2,0),"")</f>
        <v/>
      </c>
      <c r="E4600" s="10" t="str">
        <f>IFERROR(VLOOKUP(C4600,参数表!A:D,3,0),"")</f>
        <v/>
      </c>
      <c r="F4600" s="10" t="str">
        <f>IFERROR(VLOOKUP(C4600,参数表!A:D,4,0),"")</f>
        <v/>
      </c>
    </row>
    <row r="4601" spans="1:6">
      <c r="A4601" s="33" t="str">
        <f>COUNTIF($C$1:C4601,C4601)&amp;C4601</f>
        <v>0</v>
      </c>
      <c r="D4601" s="40" t="str">
        <f>IFERROR(VLOOKUP(C4601,参数表!A:D,2,0),"")</f>
        <v/>
      </c>
      <c r="E4601" s="10" t="str">
        <f>IFERROR(VLOOKUP(C4601,参数表!A:D,3,0),"")</f>
        <v/>
      </c>
      <c r="F4601" s="10" t="str">
        <f>IFERROR(VLOOKUP(C4601,参数表!A:D,4,0),"")</f>
        <v/>
      </c>
    </row>
    <row r="4602" spans="1:6">
      <c r="A4602" s="33" t="str">
        <f>COUNTIF($C$1:C4602,C4602)&amp;C4602</f>
        <v>0</v>
      </c>
      <c r="D4602" s="40" t="str">
        <f>IFERROR(VLOOKUP(C4602,参数表!A:D,2,0),"")</f>
        <v/>
      </c>
      <c r="E4602" s="10" t="str">
        <f>IFERROR(VLOOKUP(C4602,参数表!A:D,3,0),"")</f>
        <v/>
      </c>
      <c r="F4602" s="10" t="str">
        <f>IFERROR(VLOOKUP(C4602,参数表!A:D,4,0),"")</f>
        <v/>
      </c>
    </row>
    <row r="4603" spans="1:6">
      <c r="A4603" s="33" t="str">
        <f>COUNTIF($C$1:C4603,C4603)&amp;C4603</f>
        <v>0</v>
      </c>
      <c r="D4603" s="40" t="str">
        <f>IFERROR(VLOOKUP(C4603,参数表!A:D,2,0),"")</f>
        <v/>
      </c>
      <c r="E4603" s="10" t="str">
        <f>IFERROR(VLOOKUP(C4603,参数表!A:D,3,0),"")</f>
        <v/>
      </c>
      <c r="F4603" s="10" t="str">
        <f>IFERROR(VLOOKUP(C4603,参数表!A:D,4,0),"")</f>
        <v/>
      </c>
    </row>
    <row r="4604" spans="1:6">
      <c r="A4604" s="33" t="str">
        <f>COUNTIF($C$1:C4604,C4604)&amp;C4604</f>
        <v>0</v>
      </c>
      <c r="D4604" s="40" t="str">
        <f>IFERROR(VLOOKUP(C4604,参数表!A:D,2,0),"")</f>
        <v/>
      </c>
      <c r="E4604" s="10" t="str">
        <f>IFERROR(VLOOKUP(C4604,参数表!A:D,3,0),"")</f>
        <v/>
      </c>
      <c r="F4604" s="10" t="str">
        <f>IFERROR(VLOOKUP(C4604,参数表!A:D,4,0),"")</f>
        <v/>
      </c>
    </row>
    <row r="4605" spans="1:6">
      <c r="A4605" s="33" t="str">
        <f>COUNTIF($C$1:C4605,C4605)&amp;C4605</f>
        <v>0</v>
      </c>
      <c r="D4605" s="40" t="str">
        <f>IFERROR(VLOOKUP(C4605,参数表!A:D,2,0),"")</f>
        <v/>
      </c>
      <c r="E4605" s="10" t="str">
        <f>IFERROR(VLOOKUP(C4605,参数表!A:D,3,0),"")</f>
        <v/>
      </c>
      <c r="F4605" s="10" t="str">
        <f>IFERROR(VLOOKUP(C4605,参数表!A:D,4,0),"")</f>
        <v/>
      </c>
    </row>
    <row r="4606" spans="1:6">
      <c r="A4606" s="33" t="str">
        <f>COUNTIF($C$1:C4606,C4606)&amp;C4606</f>
        <v>0</v>
      </c>
      <c r="D4606" s="40" t="str">
        <f>IFERROR(VLOOKUP(C4606,参数表!A:D,2,0),"")</f>
        <v/>
      </c>
      <c r="E4606" s="10" t="str">
        <f>IFERROR(VLOOKUP(C4606,参数表!A:D,3,0),"")</f>
        <v/>
      </c>
      <c r="F4606" s="10" t="str">
        <f>IFERROR(VLOOKUP(C4606,参数表!A:D,4,0),"")</f>
        <v/>
      </c>
    </row>
    <row r="4607" spans="1:6">
      <c r="A4607" s="33" t="str">
        <f>COUNTIF($C$1:C4607,C4607)&amp;C4607</f>
        <v>0</v>
      </c>
      <c r="D4607" s="40" t="str">
        <f>IFERROR(VLOOKUP(C4607,参数表!A:D,2,0),"")</f>
        <v/>
      </c>
      <c r="E4607" s="10" t="str">
        <f>IFERROR(VLOOKUP(C4607,参数表!A:D,3,0),"")</f>
        <v/>
      </c>
      <c r="F4607" s="10" t="str">
        <f>IFERROR(VLOOKUP(C4607,参数表!A:D,4,0),"")</f>
        <v/>
      </c>
    </row>
    <row r="4608" spans="1:6">
      <c r="A4608" s="33" t="str">
        <f>COUNTIF($C$1:C4608,C4608)&amp;C4608</f>
        <v>0</v>
      </c>
      <c r="D4608" s="40" t="str">
        <f>IFERROR(VLOOKUP(C4608,参数表!A:D,2,0),"")</f>
        <v/>
      </c>
      <c r="E4608" s="10" t="str">
        <f>IFERROR(VLOOKUP(C4608,参数表!A:D,3,0),"")</f>
        <v/>
      </c>
      <c r="F4608" s="10" t="str">
        <f>IFERROR(VLOOKUP(C4608,参数表!A:D,4,0),"")</f>
        <v/>
      </c>
    </row>
    <row r="4609" spans="1:6">
      <c r="A4609" s="33" t="str">
        <f>COUNTIF($C$1:C4609,C4609)&amp;C4609</f>
        <v>0</v>
      </c>
      <c r="D4609" s="40" t="str">
        <f>IFERROR(VLOOKUP(C4609,参数表!A:D,2,0),"")</f>
        <v/>
      </c>
      <c r="E4609" s="10" t="str">
        <f>IFERROR(VLOOKUP(C4609,参数表!A:D,3,0),"")</f>
        <v/>
      </c>
      <c r="F4609" s="10" t="str">
        <f>IFERROR(VLOOKUP(C4609,参数表!A:D,4,0),"")</f>
        <v/>
      </c>
    </row>
    <row r="4610" spans="1:6">
      <c r="A4610" s="33" t="str">
        <f>COUNTIF($C$1:C4610,C4610)&amp;C4610</f>
        <v>0</v>
      </c>
      <c r="D4610" s="40" t="str">
        <f>IFERROR(VLOOKUP(C4610,参数表!A:D,2,0),"")</f>
        <v/>
      </c>
      <c r="E4610" s="10" t="str">
        <f>IFERROR(VLOOKUP(C4610,参数表!A:D,3,0),"")</f>
        <v/>
      </c>
      <c r="F4610" s="10" t="str">
        <f>IFERROR(VLOOKUP(C4610,参数表!A:D,4,0),"")</f>
        <v/>
      </c>
    </row>
    <row r="4611" spans="1:6">
      <c r="A4611" s="33" t="str">
        <f>COUNTIF($C$1:C4611,C4611)&amp;C4611</f>
        <v>0</v>
      </c>
      <c r="D4611" s="40" t="str">
        <f>IFERROR(VLOOKUP(C4611,参数表!A:D,2,0),"")</f>
        <v/>
      </c>
      <c r="E4611" s="10" t="str">
        <f>IFERROR(VLOOKUP(C4611,参数表!A:D,3,0),"")</f>
        <v/>
      </c>
      <c r="F4611" s="10" t="str">
        <f>IFERROR(VLOOKUP(C4611,参数表!A:D,4,0),"")</f>
        <v/>
      </c>
    </row>
    <row r="4612" spans="1:6">
      <c r="A4612" s="33" t="str">
        <f>COUNTIF($C$1:C4612,C4612)&amp;C4612</f>
        <v>0</v>
      </c>
      <c r="D4612" s="40" t="str">
        <f>IFERROR(VLOOKUP(C4612,参数表!A:D,2,0),"")</f>
        <v/>
      </c>
      <c r="E4612" s="10" t="str">
        <f>IFERROR(VLOOKUP(C4612,参数表!A:D,3,0),"")</f>
        <v/>
      </c>
      <c r="F4612" s="10" t="str">
        <f>IFERROR(VLOOKUP(C4612,参数表!A:D,4,0),"")</f>
        <v/>
      </c>
    </row>
    <row r="4613" spans="1:6">
      <c r="A4613" s="33" t="str">
        <f>COUNTIF($C$1:C4613,C4613)&amp;C4613</f>
        <v>0</v>
      </c>
      <c r="D4613" s="40" t="str">
        <f>IFERROR(VLOOKUP(C4613,参数表!A:D,2,0),"")</f>
        <v/>
      </c>
      <c r="E4613" s="10" t="str">
        <f>IFERROR(VLOOKUP(C4613,参数表!A:D,3,0),"")</f>
        <v/>
      </c>
      <c r="F4613" s="10" t="str">
        <f>IFERROR(VLOOKUP(C4613,参数表!A:D,4,0),"")</f>
        <v/>
      </c>
    </row>
    <row r="4614" spans="1:6">
      <c r="A4614" s="33" t="str">
        <f>COUNTIF($C$1:C4614,C4614)&amp;C4614</f>
        <v>0</v>
      </c>
      <c r="D4614" s="40" t="str">
        <f>IFERROR(VLOOKUP(C4614,参数表!A:D,2,0),"")</f>
        <v/>
      </c>
      <c r="E4614" s="10" t="str">
        <f>IFERROR(VLOOKUP(C4614,参数表!A:D,3,0),"")</f>
        <v/>
      </c>
      <c r="F4614" s="10" t="str">
        <f>IFERROR(VLOOKUP(C4614,参数表!A:D,4,0),"")</f>
        <v/>
      </c>
    </row>
    <row r="4615" spans="1:6">
      <c r="A4615" s="33" t="str">
        <f>COUNTIF($C$1:C4615,C4615)&amp;C4615</f>
        <v>0</v>
      </c>
      <c r="D4615" s="40" t="str">
        <f>IFERROR(VLOOKUP(C4615,参数表!A:D,2,0),"")</f>
        <v/>
      </c>
      <c r="E4615" s="10" t="str">
        <f>IFERROR(VLOOKUP(C4615,参数表!A:D,3,0),"")</f>
        <v/>
      </c>
      <c r="F4615" s="10" t="str">
        <f>IFERROR(VLOOKUP(C4615,参数表!A:D,4,0),"")</f>
        <v/>
      </c>
    </row>
    <row r="4616" spans="1:6">
      <c r="A4616" s="33" t="str">
        <f>COUNTIF($C$1:C4616,C4616)&amp;C4616</f>
        <v>0</v>
      </c>
      <c r="D4616" s="40" t="str">
        <f>IFERROR(VLOOKUP(C4616,参数表!A:D,2,0),"")</f>
        <v/>
      </c>
      <c r="E4616" s="10" t="str">
        <f>IFERROR(VLOOKUP(C4616,参数表!A:D,3,0),"")</f>
        <v/>
      </c>
      <c r="F4616" s="10" t="str">
        <f>IFERROR(VLOOKUP(C4616,参数表!A:D,4,0),"")</f>
        <v/>
      </c>
    </row>
    <row r="4617" spans="1:6">
      <c r="A4617" s="33" t="str">
        <f>COUNTIF($C$1:C4617,C4617)&amp;C4617</f>
        <v>0</v>
      </c>
      <c r="D4617" s="40" t="str">
        <f>IFERROR(VLOOKUP(C4617,参数表!A:D,2,0),"")</f>
        <v/>
      </c>
      <c r="E4617" s="10" t="str">
        <f>IFERROR(VLOOKUP(C4617,参数表!A:D,3,0),"")</f>
        <v/>
      </c>
      <c r="F4617" s="10" t="str">
        <f>IFERROR(VLOOKUP(C4617,参数表!A:D,4,0),"")</f>
        <v/>
      </c>
    </row>
    <row r="4618" spans="1:6">
      <c r="A4618" s="33" t="str">
        <f>COUNTIF($C$1:C4618,C4618)&amp;C4618</f>
        <v>0</v>
      </c>
      <c r="D4618" s="40" t="str">
        <f>IFERROR(VLOOKUP(C4618,参数表!A:D,2,0),"")</f>
        <v/>
      </c>
      <c r="E4618" s="10" t="str">
        <f>IFERROR(VLOOKUP(C4618,参数表!A:D,3,0),"")</f>
        <v/>
      </c>
      <c r="F4618" s="10" t="str">
        <f>IFERROR(VLOOKUP(C4618,参数表!A:D,4,0),"")</f>
        <v/>
      </c>
    </row>
    <row r="4619" spans="1:6">
      <c r="A4619" s="33" t="str">
        <f>COUNTIF($C$1:C4619,C4619)&amp;C4619</f>
        <v>0</v>
      </c>
      <c r="D4619" s="40" t="str">
        <f>IFERROR(VLOOKUP(C4619,参数表!A:D,2,0),"")</f>
        <v/>
      </c>
      <c r="E4619" s="10" t="str">
        <f>IFERROR(VLOOKUP(C4619,参数表!A:D,3,0),"")</f>
        <v/>
      </c>
      <c r="F4619" s="10" t="str">
        <f>IFERROR(VLOOKUP(C4619,参数表!A:D,4,0),"")</f>
        <v/>
      </c>
    </row>
    <row r="4620" spans="1:6">
      <c r="A4620" s="33" t="str">
        <f>COUNTIF($C$1:C4620,C4620)&amp;C4620</f>
        <v>0</v>
      </c>
      <c r="D4620" s="40" t="str">
        <f>IFERROR(VLOOKUP(C4620,参数表!A:D,2,0),"")</f>
        <v/>
      </c>
      <c r="E4620" s="10" t="str">
        <f>IFERROR(VLOOKUP(C4620,参数表!A:D,3,0),"")</f>
        <v/>
      </c>
      <c r="F4620" s="10" t="str">
        <f>IFERROR(VLOOKUP(C4620,参数表!A:D,4,0),"")</f>
        <v/>
      </c>
    </row>
    <row r="4621" spans="1:6">
      <c r="A4621" s="33" t="str">
        <f>COUNTIF($C$1:C4621,C4621)&amp;C4621</f>
        <v>0</v>
      </c>
      <c r="D4621" s="40" t="str">
        <f>IFERROR(VLOOKUP(C4621,参数表!A:D,2,0),"")</f>
        <v/>
      </c>
      <c r="E4621" s="10" t="str">
        <f>IFERROR(VLOOKUP(C4621,参数表!A:D,3,0),"")</f>
        <v/>
      </c>
      <c r="F4621" s="10" t="str">
        <f>IFERROR(VLOOKUP(C4621,参数表!A:D,4,0),"")</f>
        <v/>
      </c>
    </row>
    <row r="4622" spans="1:6">
      <c r="A4622" s="33" t="str">
        <f>COUNTIF($C$1:C4622,C4622)&amp;C4622</f>
        <v>0</v>
      </c>
      <c r="D4622" s="40" t="str">
        <f>IFERROR(VLOOKUP(C4622,参数表!A:D,2,0),"")</f>
        <v/>
      </c>
      <c r="E4622" s="10" t="str">
        <f>IFERROR(VLOOKUP(C4622,参数表!A:D,3,0),"")</f>
        <v/>
      </c>
      <c r="F4622" s="10" t="str">
        <f>IFERROR(VLOOKUP(C4622,参数表!A:D,4,0),"")</f>
        <v/>
      </c>
    </row>
    <row r="4623" spans="1:6">
      <c r="A4623" s="33" t="str">
        <f>COUNTIF($C$1:C4623,C4623)&amp;C4623</f>
        <v>0</v>
      </c>
      <c r="D4623" s="40" t="str">
        <f>IFERROR(VLOOKUP(C4623,参数表!A:D,2,0),"")</f>
        <v/>
      </c>
      <c r="E4623" s="10" t="str">
        <f>IFERROR(VLOOKUP(C4623,参数表!A:D,3,0),"")</f>
        <v/>
      </c>
      <c r="F4623" s="10" t="str">
        <f>IFERROR(VLOOKUP(C4623,参数表!A:D,4,0),"")</f>
        <v/>
      </c>
    </row>
    <row r="4624" spans="1:6">
      <c r="A4624" s="33" t="str">
        <f>COUNTIF($C$1:C4624,C4624)&amp;C4624</f>
        <v>0</v>
      </c>
      <c r="D4624" s="40" t="str">
        <f>IFERROR(VLOOKUP(C4624,参数表!A:D,2,0),"")</f>
        <v/>
      </c>
      <c r="E4624" s="10" t="str">
        <f>IFERROR(VLOOKUP(C4624,参数表!A:D,3,0),"")</f>
        <v/>
      </c>
      <c r="F4624" s="10" t="str">
        <f>IFERROR(VLOOKUP(C4624,参数表!A:D,4,0),"")</f>
        <v/>
      </c>
    </row>
    <row r="4625" spans="1:6">
      <c r="A4625" s="33" t="str">
        <f>COUNTIF($C$1:C4625,C4625)&amp;C4625</f>
        <v>0</v>
      </c>
      <c r="D4625" s="40" t="str">
        <f>IFERROR(VLOOKUP(C4625,参数表!A:D,2,0),"")</f>
        <v/>
      </c>
      <c r="E4625" s="10" t="str">
        <f>IFERROR(VLOOKUP(C4625,参数表!A:D,3,0),"")</f>
        <v/>
      </c>
      <c r="F4625" s="10" t="str">
        <f>IFERROR(VLOOKUP(C4625,参数表!A:D,4,0),"")</f>
        <v/>
      </c>
    </row>
    <row r="4626" spans="1:6">
      <c r="A4626" s="33" t="str">
        <f>COUNTIF($C$1:C4626,C4626)&amp;C4626</f>
        <v>0</v>
      </c>
      <c r="D4626" s="40" t="str">
        <f>IFERROR(VLOOKUP(C4626,参数表!A:D,2,0),"")</f>
        <v/>
      </c>
      <c r="E4626" s="10" t="str">
        <f>IFERROR(VLOOKUP(C4626,参数表!A:D,3,0),"")</f>
        <v/>
      </c>
      <c r="F4626" s="10" t="str">
        <f>IFERROR(VLOOKUP(C4626,参数表!A:D,4,0),"")</f>
        <v/>
      </c>
    </row>
    <row r="4627" spans="1:6">
      <c r="A4627" s="33" t="str">
        <f>COUNTIF($C$1:C4627,C4627)&amp;C4627</f>
        <v>0</v>
      </c>
      <c r="D4627" s="40" t="str">
        <f>IFERROR(VLOOKUP(C4627,参数表!A:D,2,0),"")</f>
        <v/>
      </c>
      <c r="E4627" s="10" t="str">
        <f>IFERROR(VLOOKUP(C4627,参数表!A:D,3,0),"")</f>
        <v/>
      </c>
      <c r="F4627" s="10" t="str">
        <f>IFERROR(VLOOKUP(C4627,参数表!A:D,4,0),"")</f>
        <v/>
      </c>
    </row>
    <row r="4628" spans="1:6">
      <c r="A4628" s="33" t="str">
        <f>COUNTIF($C$1:C4628,C4628)&amp;C4628</f>
        <v>0</v>
      </c>
      <c r="D4628" s="40" t="str">
        <f>IFERROR(VLOOKUP(C4628,参数表!A:D,2,0),"")</f>
        <v/>
      </c>
      <c r="E4628" s="10" t="str">
        <f>IFERROR(VLOOKUP(C4628,参数表!A:D,3,0),"")</f>
        <v/>
      </c>
      <c r="F4628" s="10" t="str">
        <f>IFERROR(VLOOKUP(C4628,参数表!A:D,4,0),"")</f>
        <v/>
      </c>
    </row>
    <row r="4629" spans="1:6">
      <c r="A4629" s="33" t="str">
        <f>COUNTIF($C$1:C4629,C4629)&amp;C4629</f>
        <v>0</v>
      </c>
      <c r="D4629" s="40" t="str">
        <f>IFERROR(VLOOKUP(C4629,参数表!A:D,2,0),"")</f>
        <v/>
      </c>
      <c r="E4629" s="10" t="str">
        <f>IFERROR(VLOOKUP(C4629,参数表!A:D,3,0),"")</f>
        <v/>
      </c>
      <c r="F4629" s="10" t="str">
        <f>IFERROR(VLOOKUP(C4629,参数表!A:D,4,0),"")</f>
        <v/>
      </c>
    </row>
    <row r="4630" spans="1:6">
      <c r="A4630" s="33" t="str">
        <f>COUNTIF($C$1:C4630,C4630)&amp;C4630</f>
        <v>0</v>
      </c>
      <c r="D4630" s="40" t="str">
        <f>IFERROR(VLOOKUP(C4630,参数表!A:D,2,0),"")</f>
        <v/>
      </c>
      <c r="E4630" s="10" t="str">
        <f>IFERROR(VLOOKUP(C4630,参数表!A:D,3,0),"")</f>
        <v/>
      </c>
      <c r="F4630" s="10" t="str">
        <f>IFERROR(VLOOKUP(C4630,参数表!A:D,4,0),"")</f>
        <v/>
      </c>
    </row>
    <row r="4631" spans="1:6">
      <c r="A4631" s="33" t="str">
        <f>COUNTIF($C$1:C4631,C4631)&amp;C4631</f>
        <v>0</v>
      </c>
      <c r="D4631" s="40" t="str">
        <f>IFERROR(VLOOKUP(C4631,参数表!A:D,2,0),"")</f>
        <v/>
      </c>
      <c r="E4631" s="10" t="str">
        <f>IFERROR(VLOOKUP(C4631,参数表!A:D,3,0),"")</f>
        <v/>
      </c>
      <c r="F4631" s="10" t="str">
        <f>IFERROR(VLOOKUP(C4631,参数表!A:D,4,0),"")</f>
        <v/>
      </c>
    </row>
    <row r="4632" spans="1:6">
      <c r="A4632" s="33" t="str">
        <f>COUNTIF($C$1:C4632,C4632)&amp;C4632</f>
        <v>0</v>
      </c>
      <c r="D4632" s="40" t="str">
        <f>IFERROR(VLOOKUP(C4632,参数表!A:D,2,0),"")</f>
        <v/>
      </c>
      <c r="E4632" s="10" t="str">
        <f>IFERROR(VLOOKUP(C4632,参数表!A:D,3,0),"")</f>
        <v/>
      </c>
      <c r="F4632" s="10" t="str">
        <f>IFERROR(VLOOKUP(C4632,参数表!A:D,4,0),"")</f>
        <v/>
      </c>
    </row>
    <row r="4633" spans="1:6">
      <c r="A4633" s="33" t="str">
        <f>COUNTIF($C$1:C4633,C4633)&amp;C4633</f>
        <v>0</v>
      </c>
      <c r="D4633" s="40" t="str">
        <f>IFERROR(VLOOKUP(C4633,参数表!A:D,2,0),"")</f>
        <v/>
      </c>
      <c r="E4633" s="10" t="str">
        <f>IFERROR(VLOOKUP(C4633,参数表!A:D,3,0),"")</f>
        <v/>
      </c>
      <c r="F4633" s="10" t="str">
        <f>IFERROR(VLOOKUP(C4633,参数表!A:D,4,0),"")</f>
        <v/>
      </c>
    </row>
    <row r="4634" spans="1:6">
      <c r="A4634" s="33" t="str">
        <f>COUNTIF($C$1:C4634,C4634)&amp;C4634</f>
        <v>0</v>
      </c>
      <c r="D4634" s="40" t="str">
        <f>IFERROR(VLOOKUP(C4634,参数表!A:D,2,0),"")</f>
        <v/>
      </c>
      <c r="E4634" s="10" t="str">
        <f>IFERROR(VLOOKUP(C4634,参数表!A:D,3,0),"")</f>
        <v/>
      </c>
      <c r="F4634" s="10" t="str">
        <f>IFERROR(VLOOKUP(C4634,参数表!A:D,4,0),"")</f>
        <v/>
      </c>
    </row>
    <row r="4635" spans="1:6">
      <c r="A4635" s="33" t="str">
        <f>COUNTIF($C$1:C4635,C4635)&amp;C4635</f>
        <v>0</v>
      </c>
      <c r="D4635" s="40" t="str">
        <f>IFERROR(VLOOKUP(C4635,参数表!A:D,2,0),"")</f>
        <v/>
      </c>
      <c r="E4635" s="10" t="str">
        <f>IFERROR(VLOOKUP(C4635,参数表!A:D,3,0),"")</f>
        <v/>
      </c>
      <c r="F4635" s="10" t="str">
        <f>IFERROR(VLOOKUP(C4635,参数表!A:D,4,0),"")</f>
        <v/>
      </c>
    </row>
    <row r="4636" spans="1:6">
      <c r="A4636" s="33" t="str">
        <f>COUNTIF($C$1:C4636,C4636)&amp;C4636</f>
        <v>0</v>
      </c>
      <c r="D4636" s="40" t="str">
        <f>IFERROR(VLOOKUP(C4636,参数表!A:D,2,0),"")</f>
        <v/>
      </c>
      <c r="E4636" s="10" t="str">
        <f>IFERROR(VLOOKUP(C4636,参数表!A:D,3,0),"")</f>
        <v/>
      </c>
      <c r="F4636" s="10" t="str">
        <f>IFERROR(VLOOKUP(C4636,参数表!A:D,4,0),"")</f>
        <v/>
      </c>
    </row>
    <row r="4637" spans="1:6">
      <c r="A4637" s="33" t="str">
        <f>COUNTIF($C$1:C4637,C4637)&amp;C4637</f>
        <v>0</v>
      </c>
      <c r="D4637" s="40" t="str">
        <f>IFERROR(VLOOKUP(C4637,参数表!A:D,2,0),"")</f>
        <v/>
      </c>
      <c r="E4637" s="10" t="str">
        <f>IFERROR(VLOOKUP(C4637,参数表!A:D,3,0),"")</f>
        <v/>
      </c>
      <c r="F4637" s="10" t="str">
        <f>IFERROR(VLOOKUP(C4637,参数表!A:D,4,0),"")</f>
        <v/>
      </c>
    </row>
    <row r="4638" spans="1:6">
      <c r="A4638" s="33" t="str">
        <f>COUNTIF($C$1:C4638,C4638)&amp;C4638</f>
        <v>0</v>
      </c>
      <c r="D4638" s="40" t="str">
        <f>IFERROR(VLOOKUP(C4638,参数表!A:D,2,0),"")</f>
        <v/>
      </c>
      <c r="E4638" s="10" t="str">
        <f>IFERROR(VLOOKUP(C4638,参数表!A:D,3,0),"")</f>
        <v/>
      </c>
      <c r="F4638" s="10" t="str">
        <f>IFERROR(VLOOKUP(C4638,参数表!A:D,4,0),"")</f>
        <v/>
      </c>
    </row>
    <row r="4639" spans="1:6">
      <c r="A4639" s="33" t="str">
        <f>COUNTIF($C$1:C4639,C4639)&amp;C4639</f>
        <v>0</v>
      </c>
      <c r="D4639" s="40" t="str">
        <f>IFERROR(VLOOKUP(C4639,参数表!A:D,2,0),"")</f>
        <v/>
      </c>
      <c r="E4639" s="10" t="str">
        <f>IFERROR(VLOOKUP(C4639,参数表!A:D,3,0),"")</f>
        <v/>
      </c>
      <c r="F4639" s="10" t="str">
        <f>IFERROR(VLOOKUP(C4639,参数表!A:D,4,0),"")</f>
        <v/>
      </c>
    </row>
    <row r="4640" spans="1:6">
      <c r="A4640" s="33" t="str">
        <f>COUNTIF($C$1:C4640,C4640)&amp;C4640</f>
        <v>0</v>
      </c>
      <c r="D4640" s="40" t="str">
        <f>IFERROR(VLOOKUP(C4640,参数表!A:D,2,0),"")</f>
        <v/>
      </c>
      <c r="E4640" s="10" t="str">
        <f>IFERROR(VLOOKUP(C4640,参数表!A:D,3,0),"")</f>
        <v/>
      </c>
      <c r="F4640" s="10" t="str">
        <f>IFERROR(VLOOKUP(C4640,参数表!A:D,4,0),"")</f>
        <v/>
      </c>
    </row>
    <row r="4641" spans="1:6">
      <c r="A4641" s="33" t="str">
        <f>COUNTIF($C$1:C4641,C4641)&amp;C4641</f>
        <v>0</v>
      </c>
      <c r="D4641" s="40" t="str">
        <f>IFERROR(VLOOKUP(C4641,参数表!A:D,2,0),"")</f>
        <v/>
      </c>
      <c r="E4641" s="10" t="str">
        <f>IFERROR(VLOOKUP(C4641,参数表!A:D,3,0),"")</f>
        <v/>
      </c>
      <c r="F4641" s="10" t="str">
        <f>IFERROR(VLOOKUP(C4641,参数表!A:D,4,0),"")</f>
        <v/>
      </c>
    </row>
    <row r="4642" spans="1:6">
      <c r="A4642" s="33" t="str">
        <f>COUNTIF($C$1:C4642,C4642)&amp;C4642</f>
        <v>0</v>
      </c>
      <c r="D4642" s="40" t="str">
        <f>IFERROR(VLOOKUP(C4642,参数表!A:D,2,0),"")</f>
        <v/>
      </c>
      <c r="E4642" s="10" t="str">
        <f>IFERROR(VLOOKUP(C4642,参数表!A:D,3,0),"")</f>
        <v/>
      </c>
      <c r="F4642" s="10" t="str">
        <f>IFERROR(VLOOKUP(C4642,参数表!A:D,4,0),"")</f>
        <v/>
      </c>
    </row>
    <row r="4643" spans="1:6">
      <c r="A4643" s="33" t="str">
        <f>COUNTIF($C$1:C4643,C4643)&amp;C4643</f>
        <v>0</v>
      </c>
      <c r="D4643" s="40" t="str">
        <f>IFERROR(VLOOKUP(C4643,参数表!A:D,2,0),"")</f>
        <v/>
      </c>
      <c r="E4643" s="10" t="str">
        <f>IFERROR(VLOOKUP(C4643,参数表!A:D,3,0),"")</f>
        <v/>
      </c>
      <c r="F4643" s="10" t="str">
        <f>IFERROR(VLOOKUP(C4643,参数表!A:D,4,0),"")</f>
        <v/>
      </c>
    </row>
    <row r="4644" spans="1:6">
      <c r="A4644" s="33" t="str">
        <f>COUNTIF($C$1:C4644,C4644)&amp;C4644</f>
        <v>0</v>
      </c>
      <c r="D4644" s="40" t="str">
        <f>IFERROR(VLOOKUP(C4644,参数表!A:D,2,0),"")</f>
        <v/>
      </c>
      <c r="E4644" s="10" t="str">
        <f>IFERROR(VLOOKUP(C4644,参数表!A:D,3,0),"")</f>
        <v/>
      </c>
      <c r="F4644" s="10" t="str">
        <f>IFERROR(VLOOKUP(C4644,参数表!A:D,4,0),"")</f>
        <v/>
      </c>
    </row>
    <row r="4645" spans="1:6">
      <c r="A4645" s="33" t="str">
        <f>COUNTIF($C$1:C4645,C4645)&amp;C4645</f>
        <v>0</v>
      </c>
      <c r="D4645" s="40" t="str">
        <f>IFERROR(VLOOKUP(C4645,参数表!A:D,2,0),"")</f>
        <v/>
      </c>
      <c r="E4645" s="10" t="str">
        <f>IFERROR(VLOOKUP(C4645,参数表!A:D,3,0),"")</f>
        <v/>
      </c>
      <c r="F4645" s="10" t="str">
        <f>IFERROR(VLOOKUP(C4645,参数表!A:D,4,0),"")</f>
        <v/>
      </c>
    </row>
    <row r="4646" spans="1:6">
      <c r="A4646" s="33" t="str">
        <f>COUNTIF($C$1:C4646,C4646)&amp;C4646</f>
        <v>0</v>
      </c>
      <c r="D4646" s="40" t="str">
        <f>IFERROR(VLOOKUP(C4646,参数表!A:D,2,0),"")</f>
        <v/>
      </c>
      <c r="E4646" s="10" t="str">
        <f>IFERROR(VLOOKUP(C4646,参数表!A:D,3,0),"")</f>
        <v/>
      </c>
      <c r="F4646" s="10" t="str">
        <f>IFERROR(VLOOKUP(C4646,参数表!A:D,4,0),"")</f>
        <v/>
      </c>
    </row>
    <row r="4647" spans="1:6">
      <c r="A4647" s="33" t="str">
        <f>COUNTIF($C$1:C4647,C4647)&amp;C4647</f>
        <v>0</v>
      </c>
      <c r="D4647" s="40" t="str">
        <f>IFERROR(VLOOKUP(C4647,参数表!A:D,2,0),"")</f>
        <v/>
      </c>
      <c r="E4647" s="10" t="str">
        <f>IFERROR(VLOOKUP(C4647,参数表!A:D,3,0),"")</f>
        <v/>
      </c>
      <c r="F4647" s="10" t="str">
        <f>IFERROR(VLOOKUP(C4647,参数表!A:D,4,0),"")</f>
        <v/>
      </c>
    </row>
    <row r="4648" spans="1:6">
      <c r="A4648" s="33" t="str">
        <f>COUNTIF($C$1:C4648,C4648)&amp;C4648</f>
        <v>0</v>
      </c>
      <c r="D4648" s="40" t="str">
        <f>IFERROR(VLOOKUP(C4648,参数表!A:D,2,0),"")</f>
        <v/>
      </c>
      <c r="E4648" s="10" t="str">
        <f>IFERROR(VLOOKUP(C4648,参数表!A:D,3,0),"")</f>
        <v/>
      </c>
      <c r="F4648" s="10" t="str">
        <f>IFERROR(VLOOKUP(C4648,参数表!A:D,4,0),"")</f>
        <v/>
      </c>
    </row>
    <row r="4649" spans="1:6">
      <c r="A4649" s="33" t="str">
        <f>COUNTIF($C$1:C4649,C4649)&amp;C4649</f>
        <v>0</v>
      </c>
      <c r="D4649" s="40" t="str">
        <f>IFERROR(VLOOKUP(C4649,参数表!A:D,2,0),"")</f>
        <v/>
      </c>
      <c r="E4649" s="10" t="str">
        <f>IFERROR(VLOOKUP(C4649,参数表!A:D,3,0),"")</f>
        <v/>
      </c>
      <c r="F4649" s="10" t="str">
        <f>IFERROR(VLOOKUP(C4649,参数表!A:D,4,0),"")</f>
        <v/>
      </c>
    </row>
    <row r="4650" spans="1:6">
      <c r="A4650" s="33" t="str">
        <f>COUNTIF($C$1:C4650,C4650)&amp;C4650</f>
        <v>0</v>
      </c>
      <c r="D4650" s="40" t="str">
        <f>IFERROR(VLOOKUP(C4650,参数表!A:D,2,0),"")</f>
        <v/>
      </c>
      <c r="E4650" s="10" t="str">
        <f>IFERROR(VLOOKUP(C4650,参数表!A:D,3,0),"")</f>
        <v/>
      </c>
      <c r="F4650" s="10" t="str">
        <f>IFERROR(VLOOKUP(C4650,参数表!A:D,4,0),"")</f>
        <v/>
      </c>
    </row>
    <row r="4651" spans="1:6">
      <c r="A4651" s="33" t="str">
        <f>COUNTIF($C$1:C4651,C4651)&amp;C4651</f>
        <v>0</v>
      </c>
      <c r="D4651" s="40" t="str">
        <f>IFERROR(VLOOKUP(C4651,参数表!A:D,2,0),"")</f>
        <v/>
      </c>
      <c r="E4651" s="10" t="str">
        <f>IFERROR(VLOOKUP(C4651,参数表!A:D,3,0),"")</f>
        <v/>
      </c>
      <c r="F4651" s="10" t="str">
        <f>IFERROR(VLOOKUP(C4651,参数表!A:D,4,0),"")</f>
        <v/>
      </c>
    </row>
    <row r="4652" spans="1:6">
      <c r="A4652" s="33" t="str">
        <f>COUNTIF($C$1:C4652,C4652)&amp;C4652</f>
        <v>0</v>
      </c>
      <c r="D4652" s="40" t="str">
        <f>IFERROR(VLOOKUP(C4652,参数表!A:D,2,0),"")</f>
        <v/>
      </c>
      <c r="E4652" s="10" t="str">
        <f>IFERROR(VLOOKUP(C4652,参数表!A:D,3,0),"")</f>
        <v/>
      </c>
      <c r="F4652" s="10" t="str">
        <f>IFERROR(VLOOKUP(C4652,参数表!A:D,4,0),"")</f>
        <v/>
      </c>
    </row>
    <row r="4653" spans="1:6">
      <c r="A4653" s="33" t="str">
        <f>COUNTIF($C$1:C4653,C4653)&amp;C4653</f>
        <v>0</v>
      </c>
      <c r="D4653" s="40" t="str">
        <f>IFERROR(VLOOKUP(C4653,参数表!A:D,2,0),"")</f>
        <v/>
      </c>
      <c r="E4653" s="10" t="str">
        <f>IFERROR(VLOOKUP(C4653,参数表!A:D,3,0),"")</f>
        <v/>
      </c>
      <c r="F4653" s="10" t="str">
        <f>IFERROR(VLOOKUP(C4653,参数表!A:D,4,0),"")</f>
        <v/>
      </c>
    </row>
    <row r="4654" spans="1:6">
      <c r="A4654" s="33" t="str">
        <f>COUNTIF($C$1:C4654,C4654)&amp;C4654</f>
        <v>0</v>
      </c>
      <c r="D4654" s="40" t="str">
        <f>IFERROR(VLOOKUP(C4654,参数表!A:D,2,0),"")</f>
        <v/>
      </c>
      <c r="E4654" s="10" t="str">
        <f>IFERROR(VLOOKUP(C4654,参数表!A:D,3,0),"")</f>
        <v/>
      </c>
      <c r="F4654" s="10" t="str">
        <f>IFERROR(VLOOKUP(C4654,参数表!A:D,4,0),"")</f>
        <v/>
      </c>
    </row>
    <row r="4655" spans="1:6">
      <c r="A4655" s="33" t="str">
        <f>COUNTIF($C$1:C4655,C4655)&amp;C4655</f>
        <v>0</v>
      </c>
      <c r="D4655" s="40" t="str">
        <f>IFERROR(VLOOKUP(C4655,参数表!A:D,2,0),"")</f>
        <v/>
      </c>
      <c r="E4655" s="10" t="str">
        <f>IFERROR(VLOOKUP(C4655,参数表!A:D,3,0),"")</f>
        <v/>
      </c>
      <c r="F4655" s="10" t="str">
        <f>IFERROR(VLOOKUP(C4655,参数表!A:D,4,0),"")</f>
        <v/>
      </c>
    </row>
    <row r="4656" spans="1:6">
      <c r="A4656" s="33" t="str">
        <f>COUNTIF($C$1:C4656,C4656)&amp;C4656</f>
        <v>0</v>
      </c>
      <c r="D4656" s="40" t="str">
        <f>IFERROR(VLOOKUP(C4656,参数表!A:D,2,0),"")</f>
        <v/>
      </c>
      <c r="E4656" s="10" t="str">
        <f>IFERROR(VLOOKUP(C4656,参数表!A:D,3,0),"")</f>
        <v/>
      </c>
      <c r="F4656" s="10" t="str">
        <f>IFERROR(VLOOKUP(C4656,参数表!A:D,4,0),"")</f>
        <v/>
      </c>
    </row>
    <row r="4657" spans="1:6">
      <c r="A4657" s="33" t="str">
        <f>COUNTIF($C$1:C4657,C4657)&amp;C4657</f>
        <v>0</v>
      </c>
      <c r="D4657" s="40" t="str">
        <f>IFERROR(VLOOKUP(C4657,参数表!A:D,2,0),"")</f>
        <v/>
      </c>
      <c r="E4657" s="10" t="str">
        <f>IFERROR(VLOOKUP(C4657,参数表!A:D,3,0),"")</f>
        <v/>
      </c>
      <c r="F4657" s="10" t="str">
        <f>IFERROR(VLOOKUP(C4657,参数表!A:D,4,0),"")</f>
        <v/>
      </c>
    </row>
    <row r="4658" spans="1:6">
      <c r="A4658" s="33" t="str">
        <f>COUNTIF($C$1:C4658,C4658)&amp;C4658</f>
        <v>0</v>
      </c>
      <c r="D4658" s="40" t="str">
        <f>IFERROR(VLOOKUP(C4658,参数表!A:D,2,0),"")</f>
        <v/>
      </c>
      <c r="E4658" s="10" t="str">
        <f>IFERROR(VLOOKUP(C4658,参数表!A:D,3,0),"")</f>
        <v/>
      </c>
      <c r="F4658" s="10" t="str">
        <f>IFERROR(VLOOKUP(C4658,参数表!A:D,4,0),"")</f>
        <v/>
      </c>
    </row>
    <row r="4659" spans="1:6">
      <c r="A4659" s="33" t="str">
        <f>COUNTIF($C$1:C4659,C4659)&amp;C4659</f>
        <v>0</v>
      </c>
      <c r="D4659" s="40" t="str">
        <f>IFERROR(VLOOKUP(C4659,参数表!A:D,2,0),"")</f>
        <v/>
      </c>
      <c r="E4659" s="10" t="str">
        <f>IFERROR(VLOOKUP(C4659,参数表!A:D,3,0),"")</f>
        <v/>
      </c>
      <c r="F4659" s="10" t="str">
        <f>IFERROR(VLOOKUP(C4659,参数表!A:D,4,0),"")</f>
        <v/>
      </c>
    </row>
    <row r="4660" spans="1:6">
      <c r="A4660" s="33" t="str">
        <f>COUNTIF($C$1:C4660,C4660)&amp;C4660</f>
        <v>0</v>
      </c>
      <c r="D4660" s="40" t="str">
        <f>IFERROR(VLOOKUP(C4660,参数表!A:D,2,0),"")</f>
        <v/>
      </c>
      <c r="E4660" s="10" t="str">
        <f>IFERROR(VLOOKUP(C4660,参数表!A:D,3,0),"")</f>
        <v/>
      </c>
      <c r="F4660" s="10" t="str">
        <f>IFERROR(VLOOKUP(C4660,参数表!A:D,4,0),"")</f>
        <v/>
      </c>
    </row>
    <row r="4661" spans="1:6">
      <c r="A4661" s="33" t="str">
        <f>COUNTIF($C$1:C4661,C4661)&amp;C4661</f>
        <v>0</v>
      </c>
      <c r="D4661" s="40" t="str">
        <f>IFERROR(VLOOKUP(C4661,参数表!A:D,2,0),"")</f>
        <v/>
      </c>
      <c r="E4661" s="10" t="str">
        <f>IFERROR(VLOOKUP(C4661,参数表!A:D,3,0),"")</f>
        <v/>
      </c>
      <c r="F4661" s="10" t="str">
        <f>IFERROR(VLOOKUP(C4661,参数表!A:D,4,0),"")</f>
        <v/>
      </c>
    </row>
    <row r="4662" spans="1:6">
      <c r="A4662" s="33" t="str">
        <f>COUNTIF($C$1:C4662,C4662)&amp;C4662</f>
        <v>0</v>
      </c>
      <c r="D4662" s="40" t="str">
        <f>IFERROR(VLOOKUP(C4662,参数表!A:D,2,0),"")</f>
        <v/>
      </c>
      <c r="E4662" s="10" t="str">
        <f>IFERROR(VLOOKUP(C4662,参数表!A:D,3,0),"")</f>
        <v/>
      </c>
      <c r="F4662" s="10" t="str">
        <f>IFERROR(VLOOKUP(C4662,参数表!A:D,4,0),"")</f>
        <v/>
      </c>
    </row>
    <row r="4663" spans="1:6">
      <c r="A4663" s="33" t="str">
        <f>COUNTIF($C$1:C4663,C4663)&amp;C4663</f>
        <v>0</v>
      </c>
      <c r="D4663" s="40" t="str">
        <f>IFERROR(VLOOKUP(C4663,参数表!A:D,2,0),"")</f>
        <v/>
      </c>
      <c r="E4663" s="10" t="str">
        <f>IFERROR(VLOOKUP(C4663,参数表!A:D,3,0),"")</f>
        <v/>
      </c>
      <c r="F4663" s="10" t="str">
        <f>IFERROR(VLOOKUP(C4663,参数表!A:D,4,0),"")</f>
        <v/>
      </c>
    </row>
    <row r="4664" spans="1:6">
      <c r="A4664" s="33" t="str">
        <f>COUNTIF($C$1:C4664,C4664)&amp;C4664</f>
        <v>0</v>
      </c>
      <c r="D4664" s="40" t="str">
        <f>IFERROR(VLOOKUP(C4664,参数表!A:D,2,0),"")</f>
        <v/>
      </c>
      <c r="E4664" s="10" t="str">
        <f>IFERROR(VLOOKUP(C4664,参数表!A:D,3,0),"")</f>
        <v/>
      </c>
      <c r="F4664" s="10" t="str">
        <f>IFERROR(VLOOKUP(C4664,参数表!A:D,4,0),"")</f>
        <v/>
      </c>
    </row>
    <row r="4665" spans="1:6">
      <c r="A4665" s="33" t="str">
        <f>COUNTIF($C$1:C4665,C4665)&amp;C4665</f>
        <v>0</v>
      </c>
      <c r="D4665" s="40" t="str">
        <f>IFERROR(VLOOKUP(C4665,参数表!A:D,2,0),"")</f>
        <v/>
      </c>
      <c r="E4665" s="10" t="str">
        <f>IFERROR(VLOOKUP(C4665,参数表!A:D,3,0),"")</f>
        <v/>
      </c>
      <c r="F4665" s="10" t="str">
        <f>IFERROR(VLOOKUP(C4665,参数表!A:D,4,0),"")</f>
        <v/>
      </c>
    </row>
    <row r="4666" spans="1:6">
      <c r="A4666" s="33" t="str">
        <f>COUNTIF($C$1:C4666,C4666)&amp;C4666</f>
        <v>0</v>
      </c>
      <c r="D4666" s="40" t="str">
        <f>IFERROR(VLOOKUP(C4666,参数表!A:D,2,0),"")</f>
        <v/>
      </c>
      <c r="E4666" s="10" t="str">
        <f>IFERROR(VLOOKUP(C4666,参数表!A:D,3,0),"")</f>
        <v/>
      </c>
      <c r="F4666" s="10" t="str">
        <f>IFERROR(VLOOKUP(C4666,参数表!A:D,4,0),"")</f>
        <v/>
      </c>
    </row>
    <row r="4667" spans="1:6">
      <c r="A4667" s="33" t="str">
        <f>COUNTIF($C$1:C4667,C4667)&amp;C4667</f>
        <v>0</v>
      </c>
      <c r="D4667" s="40" t="str">
        <f>IFERROR(VLOOKUP(C4667,参数表!A:D,2,0),"")</f>
        <v/>
      </c>
      <c r="E4667" s="10" t="str">
        <f>IFERROR(VLOOKUP(C4667,参数表!A:D,3,0),"")</f>
        <v/>
      </c>
      <c r="F4667" s="10" t="str">
        <f>IFERROR(VLOOKUP(C4667,参数表!A:D,4,0),"")</f>
        <v/>
      </c>
    </row>
    <row r="4668" spans="1:6">
      <c r="A4668" s="33" t="str">
        <f>COUNTIF($C$1:C4668,C4668)&amp;C4668</f>
        <v>0</v>
      </c>
      <c r="D4668" s="40" t="str">
        <f>IFERROR(VLOOKUP(C4668,参数表!A:D,2,0),"")</f>
        <v/>
      </c>
      <c r="E4668" s="10" t="str">
        <f>IFERROR(VLOOKUP(C4668,参数表!A:D,3,0),"")</f>
        <v/>
      </c>
      <c r="F4668" s="10" t="str">
        <f>IFERROR(VLOOKUP(C4668,参数表!A:D,4,0),"")</f>
        <v/>
      </c>
    </row>
    <row r="4669" spans="1:6">
      <c r="A4669" s="33" t="str">
        <f>COUNTIF($C$1:C4669,C4669)&amp;C4669</f>
        <v>0</v>
      </c>
      <c r="D4669" s="40" t="str">
        <f>IFERROR(VLOOKUP(C4669,参数表!A:D,2,0),"")</f>
        <v/>
      </c>
      <c r="E4669" s="10" t="str">
        <f>IFERROR(VLOOKUP(C4669,参数表!A:D,3,0),"")</f>
        <v/>
      </c>
      <c r="F4669" s="10" t="str">
        <f>IFERROR(VLOOKUP(C4669,参数表!A:D,4,0),"")</f>
        <v/>
      </c>
    </row>
    <row r="4670" spans="1:6">
      <c r="A4670" s="33" t="str">
        <f>COUNTIF($C$1:C4670,C4670)&amp;C4670</f>
        <v>0</v>
      </c>
      <c r="D4670" s="40" t="str">
        <f>IFERROR(VLOOKUP(C4670,参数表!A:D,2,0),"")</f>
        <v/>
      </c>
      <c r="E4670" s="10" t="str">
        <f>IFERROR(VLOOKUP(C4670,参数表!A:D,3,0),"")</f>
        <v/>
      </c>
      <c r="F4670" s="10" t="str">
        <f>IFERROR(VLOOKUP(C4670,参数表!A:D,4,0),"")</f>
        <v/>
      </c>
    </row>
    <row r="4671" spans="1:6">
      <c r="A4671" s="33" t="str">
        <f>COUNTIF($C$1:C4671,C4671)&amp;C4671</f>
        <v>0</v>
      </c>
      <c r="D4671" s="40" t="str">
        <f>IFERROR(VLOOKUP(C4671,参数表!A:D,2,0),"")</f>
        <v/>
      </c>
      <c r="E4671" s="10" t="str">
        <f>IFERROR(VLOOKUP(C4671,参数表!A:D,3,0),"")</f>
        <v/>
      </c>
      <c r="F4671" s="10" t="str">
        <f>IFERROR(VLOOKUP(C4671,参数表!A:D,4,0),"")</f>
        <v/>
      </c>
    </row>
    <row r="4672" spans="1:6">
      <c r="A4672" s="33" t="str">
        <f>COUNTIF($C$1:C4672,C4672)&amp;C4672</f>
        <v>0</v>
      </c>
      <c r="D4672" s="40" t="str">
        <f>IFERROR(VLOOKUP(C4672,参数表!A:D,2,0),"")</f>
        <v/>
      </c>
      <c r="E4672" s="10" t="str">
        <f>IFERROR(VLOOKUP(C4672,参数表!A:D,3,0),"")</f>
        <v/>
      </c>
      <c r="F4672" s="10" t="str">
        <f>IFERROR(VLOOKUP(C4672,参数表!A:D,4,0),"")</f>
        <v/>
      </c>
    </row>
    <row r="4673" spans="1:6">
      <c r="A4673" s="33" t="str">
        <f>COUNTIF($C$1:C4673,C4673)&amp;C4673</f>
        <v>0</v>
      </c>
      <c r="D4673" s="40" t="str">
        <f>IFERROR(VLOOKUP(C4673,参数表!A:D,2,0),"")</f>
        <v/>
      </c>
      <c r="E4673" s="10" t="str">
        <f>IFERROR(VLOOKUP(C4673,参数表!A:D,3,0),"")</f>
        <v/>
      </c>
      <c r="F4673" s="10" t="str">
        <f>IFERROR(VLOOKUP(C4673,参数表!A:D,4,0),"")</f>
        <v/>
      </c>
    </row>
    <row r="4674" spans="1:6">
      <c r="A4674" s="33" t="str">
        <f>COUNTIF($C$1:C4674,C4674)&amp;C4674</f>
        <v>0</v>
      </c>
      <c r="D4674" s="40" t="str">
        <f>IFERROR(VLOOKUP(C4674,参数表!A:D,2,0),"")</f>
        <v/>
      </c>
      <c r="E4674" s="10" t="str">
        <f>IFERROR(VLOOKUP(C4674,参数表!A:D,3,0),"")</f>
        <v/>
      </c>
      <c r="F4674" s="10" t="str">
        <f>IFERROR(VLOOKUP(C4674,参数表!A:D,4,0),"")</f>
        <v/>
      </c>
    </row>
    <row r="4675" spans="1:6">
      <c r="A4675" s="33" t="str">
        <f>COUNTIF($C$1:C4675,C4675)&amp;C4675</f>
        <v>0</v>
      </c>
      <c r="D4675" s="40" t="str">
        <f>IFERROR(VLOOKUP(C4675,参数表!A:D,2,0),"")</f>
        <v/>
      </c>
      <c r="E4675" s="10" t="str">
        <f>IFERROR(VLOOKUP(C4675,参数表!A:D,3,0),"")</f>
        <v/>
      </c>
      <c r="F4675" s="10" t="str">
        <f>IFERROR(VLOOKUP(C4675,参数表!A:D,4,0),"")</f>
        <v/>
      </c>
    </row>
    <row r="4676" spans="1:6">
      <c r="A4676" s="33" t="str">
        <f>COUNTIF($C$1:C4676,C4676)&amp;C4676</f>
        <v>0</v>
      </c>
      <c r="D4676" s="40" t="str">
        <f>IFERROR(VLOOKUP(C4676,参数表!A:D,2,0),"")</f>
        <v/>
      </c>
      <c r="E4676" s="10" t="str">
        <f>IFERROR(VLOOKUP(C4676,参数表!A:D,3,0),"")</f>
        <v/>
      </c>
      <c r="F4676" s="10" t="str">
        <f>IFERROR(VLOOKUP(C4676,参数表!A:D,4,0),"")</f>
        <v/>
      </c>
    </row>
    <row r="4677" spans="1:6">
      <c r="A4677" s="33" t="str">
        <f>COUNTIF($C$1:C4677,C4677)&amp;C4677</f>
        <v>0</v>
      </c>
      <c r="D4677" s="40" t="str">
        <f>IFERROR(VLOOKUP(C4677,参数表!A:D,2,0),"")</f>
        <v/>
      </c>
      <c r="E4677" s="10" t="str">
        <f>IFERROR(VLOOKUP(C4677,参数表!A:D,3,0),"")</f>
        <v/>
      </c>
      <c r="F4677" s="10" t="str">
        <f>IFERROR(VLOOKUP(C4677,参数表!A:D,4,0),"")</f>
        <v/>
      </c>
    </row>
    <row r="4678" spans="1:6">
      <c r="A4678" s="33" t="str">
        <f>COUNTIF($C$1:C4678,C4678)&amp;C4678</f>
        <v>0</v>
      </c>
      <c r="D4678" s="40" t="str">
        <f>IFERROR(VLOOKUP(C4678,参数表!A:D,2,0),"")</f>
        <v/>
      </c>
      <c r="E4678" s="10" t="str">
        <f>IFERROR(VLOOKUP(C4678,参数表!A:D,3,0),"")</f>
        <v/>
      </c>
      <c r="F4678" s="10" t="str">
        <f>IFERROR(VLOOKUP(C4678,参数表!A:D,4,0),"")</f>
        <v/>
      </c>
    </row>
    <row r="4679" spans="1:6">
      <c r="A4679" s="33" t="str">
        <f>COUNTIF($C$1:C4679,C4679)&amp;C4679</f>
        <v>0</v>
      </c>
      <c r="D4679" s="40" t="str">
        <f>IFERROR(VLOOKUP(C4679,参数表!A:D,2,0),"")</f>
        <v/>
      </c>
      <c r="E4679" s="10" t="str">
        <f>IFERROR(VLOOKUP(C4679,参数表!A:D,3,0),"")</f>
        <v/>
      </c>
      <c r="F4679" s="10" t="str">
        <f>IFERROR(VLOOKUP(C4679,参数表!A:D,4,0),"")</f>
        <v/>
      </c>
    </row>
    <row r="4680" spans="1:6">
      <c r="A4680" s="33" t="str">
        <f>COUNTIF($C$1:C4680,C4680)&amp;C4680</f>
        <v>0</v>
      </c>
      <c r="D4680" s="40" t="str">
        <f>IFERROR(VLOOKUP(C4680,参数表!A:D,2,0),"")</f>
        <v/>
      </c>
      <c r="E4680" s="10" t="str">
        <f>IFERROR(VLOOKUP(C4680,参数表!A:D,3,0),"")</f>
        <v/>
      </c>
      <c r="F4680" s="10" t="str">
        <f>IFERROR(VLOOKUP(C4680,参数表!A:D,4,0),"")</f>
        <v/>
      </c>
    </row>
    <row r="4681" spans="1:6">
      <c r="A4681" s="33" t="str">
        <f>COUNTIF($C$1:C4681,C4681)&amp;C4681</f>
        <v>0</v>
      </c>
      <c r="D4681" s="40" t="str">
        <f>IFERROR(VLOOKUP(C4681,参数表!A:D,2,0),"")</f>
        <v/>
      </c>
      <c r="E4681" s="10" t="str">
        <f>IFERROR(VLOOKUP(C4681,参数表!A:D,3,0),"")</f>
        <v/>
      </c>
      <c r="F4681" s="10" t="str">
        <f>IFERROR(VLOOKUP(C4681,参数表!A:D,4,0),"")</f>
        <v/>
      </c>
    </row>
    <row r="4682" spans="1:6">
      <c r="A4682" s="33" t="str">
        <f>COUNTIF($C$1:C4682,C4682)&amp;C4682</f>
        <v>0</v>
      </c>
      <c r="D4682" s="40" t="str">
        <f>IFERROR(VLOOKUP(C4682,参数表!A:D,2,0),"")</f>
        <v/>
      </c>
      <c r="E4682" s="10" t="str">
        <f>IFERROR(VLOOKUP(C4682,参数表!A:D,3,0),"")</f>
        <v/>
      </c>
      <c r="F4682" s="10" t="str">
        <f>IFERROR(VLOOKUP(C4682,参数表!A:D,4,0),"")</f>
        <v/>
      </c>
    </row>
    <row r="4683" spans="1:6">
      <c r="A4683" s="33" t="str">
        <f>COUNTIF($C$1:C4683,C4683)&amp;C4683</f>
        <v>0</v>
      </c>
      <c r="D4683" s="40" t="str">
        <f>IFERROR(VLOOKUP(C4683,参数表!A:D,2,0),"")</f>
        <v/>
      </c>
      <c r="E4683" s="10" t="str">
        <f>IFERROR(VLOOKUP(C4683,参数表!A:D,3,0),"")</f>
        <v/>
      </c>
      <c r="F4683" s="10" t="str">
        <f>IFERROR(VLOOKUP(C4683,参数表!A:D,4,0),"")</f>
        <v/>
      </c>
    </row>
    <row r="4684" spans="1:6">
      <c r="A4684" s="33" t="str">
        <f>COUNTIF($C$1:C4684,C4684)&amp;C4684</f>
        <v>0</v>
      </c>
      <c r="D4684" s="40" t="str">
        <f>IFERROR(VLOOKUP(C4684,参数表!A:D,2,0),"")</f>
        <v/>
      </c>
      <c r="E4684" s="10" t="str">
        <f>IFERROR(VLOOKUP(C4684,参数表!A:D,3,0),"")</f>
        <v/>
      </c>
      <c r="F4684" s="10" t="str">
        <f>IFERROR(VLOOKUP(C4684,参数表!A:D,4,0),"")</f>
        <v/>
      </c>
    </row>
    <row r="4685" spans="1:6">
      <c r="A4685" s="33" t="str">
        <f>COUNTIF($C$1:C4685,C4685)&amp;C4685</f>
        <v>0</v>
      </c>
      <c r="D4685" s="40" t="str">
        <f>IFERROR(VLOOKUP(C4685,参数表!A:D,2,0),"")</f>
        <v/>
      </c>
      <c r="E4685" s="10" t="str">
        <f>IFERROR(VLOOKUP(C4685,参数表!A:D,3,0),"")</f>
        <v/>
      </c>
      <c r="F4685" s="10" t="str">
        <f>IFERROR(VLOOKUP(C4685,参数表!A:D,4,0),"")</f>
        <v/>
      </c>
    </row>
    <row r="4686" spans="1:6">
      <c r="A4686" s="33" t="str">
        <f>COUNTIF($C$1:C4686,C4686)&amp;C4686</f>
        <v>0</v>
      </c>
      <c r="D4686" s="40" t="str">
        <f>IFERROR(VLOOKUP(C4686,参数表!A:D,2,0),"")</f>
        <v/>
      </c>
      <c r="E4686" s="10" t="str">
        <f>IFERROR(VLOOKUP(C4686,参数表!A:D,3,0),"")</f>
        <v/>
      </c>
      <c r="F4686" s="10" t="str">
        <f>IFERROR(VLOOKUP(C4686,参数表!A:D,4,0),"")</f>
        <v/>
      </c>
    </row>
    <row r="4687" spans="1:6">
      <c r="A4687" s="33" t="str">
        <f>COUNTIF($C$1:C4687,C4687)&amp;C4687</f>
        <v>0</v>
      </c>
      <c r="D4687" s="40" t="str">
        <f>IFERROR(VLOOKUP(C4687,参数表!A:D,2,0),"")</f>
        <v/>
      </c>
      <c r="E4687" s="10" t="str">
        <f>IFERROR(VLOOKUP(C4687,参数表!A:D,3,0),"")</f>
        <v/>
      </c>
      <c r="F4687" s="10" t="str">
        <f>IFERROR(VLOOKUP(C4687,参数表!A:D,4,0),"")</f>
        <v/>
      </c>
    </row>
    <row r="4688" spans="1:6">
      <c r="A4688" s="33" t="str">
        <f>COUNTIF($C$1:C4688,C4688)&amp;C4688</f>
        <v>0</v>
      </c>
      <c r="D4688" s="40" t="str">
        <f>IFERROR(VLOOKUP(C4688,参数表!A:D,2,0),"")</f>
        <v/>
      </c>
      <c r="E4688" s="10" t="str">
        <f>IFERROR(VLOOKUP(C4688,参数表!A:D,3,0),"")</f>
        <v/>
      </c>
      <c r="F4688" s="10" t="str">
        <f>IFERROR(VLOOKUP(C4688,参数表!A:D,4,0),"")</f>
        <v/>
      </c>
    </row>
    <row r="4689" spans="1:6">
      <c r="A4689" s="33" t="str">
        <f>COUNTIF($C$1:C4689,C4689)&amp;C4689</f>
        <v>0</v>
      </c>
      <c r="D4689" s="40" t="str">
        <f>IFERROR(VLOOKUP(C4689,参数表!A:D,2,0),"")</f>
        <v/>
      </c>
      <c r="E4689" s="10" t="str">
        <f>IFERROR(VLOOKUP(C4689,参数表!A:D,3,0),"")</f>
        <v/>
      </c>
      <c r="F4689" s="10" t="str">
        <f>IFERROR(VLOOKUP(C4689,参数表!A:D,4,0),"")</f>
        <v/>
      </c>
    </row>
    <row r="4690" spans="1:6">
      <c r="A4690" s="33" t="str">
        <f>COUNTIF($C$1:C4690,C4690)&amp;C4690</f>
        <v>0</v>
      </c>
      <c r="D4690" s="40" t="str">
        <f>IFERROR(VLOOKUP(C4690,参数表!A:D,2,0),"")</f>
        <v/>
      </c>
      <c r="E4690" s="10" t="str">
        <f>IFERROR(VLOOKUP(C4690,参数表!A:D,3,0),"")</f>
        <v/>
      </c>
      <c r="F4690" s="10" t="str">
        <f>IFERROR(VLOOKUP(C4690,参数表!A:D,4,0),"")</f>
        <v/>
      </c>
    </row>
    <row r="4691" spans="1:6">
      <c r="A4691" s="33" t="str">
        <f>COUNTIF($C$1:C4691,C4691)&amp;C4691</f>
        <v>0</v>
      </c>
      <c r="D4691" s="40" t="str">
        <f>IFERROR(VLOOKUP(C4691,参数表!A:D,2,0),"")</f>
        <v/>
      </c>
      <c r="E4691" s="10" t="str">
        <f>IFERROR(VLOOKUP(C4691,参数表!A:D,3,0),"")</f>
        <v/>
      </c>
      <c r="F4691" s="10" t="str">
        <f>IFERROR(VLOOKUP(C4691,参数表!A:D,4,0),"")</f>
        <v/>
      </c>
    </row>
    <row r="4692" spans="1:6">
      <c r="A4692" s="33" t="str">
        <f>COUNTIF($C$1:C4692,C4692)&amp;C4692</f>
        <v>0</v>
      </c>
      <c r="D4692" s="40" t="str">
        <f>IFERROR(VLOOKUP(C4692,参数表!A:D,2,0),"")</f>
        <v/>
      </c>
      <c r="E4692" s="10" t="str">
        <f>IFERROR(VLOOKUP(C4692,参数表!A:D,3,0),"")</f>
        <v/>
      </c>
      <c r="F4692" s="10" t="str">
        <f>IFERROR(VLOOKUP(C4692,参数表!A:D,4,0),"")</f>
        <v/>
      </c>
    </row>
    <row r="4693" spans="1:6">
      <c r="A4693" s="33" t="str">
        <f>COUNTIF($C$1:C4693,C4693)&amp;C4693</f>
        <v>0</v>
      </c>
      <c r="D4693" s="40" t="str">
        <f>IFERROR(VLOOKUP(C4693,参数表!A:D,2,0),"")</f>
        <v/>
      </c>
      <c r="E4693" s="10" t="str">
        <f>IFERROR(VLOOKUP(C4693,参数表!A:D,3,0),"")</f>
        <v/>
      </c>
      <c r="F4693" s="10" t="str">
        <f>IFERROR(VLOOKUP(C4693,参数表!A:D,4,0),"")</f>
        <v/>
      </c>
    </row>
    <row r="4694" spans="1:6">
      <c r="A4694" s="33" t="str">
        <f>COUNTIF($C$1:C4694,C4694)&amp;C4694</f>
        <v>0</v>
      </c>
      <c r="D4694" s="40" t="str">
        <f>IFERROR(VLOOKUP(C4694,参数表!A:D,2,0),"")</f>
        <v/>
      </c>
      <c r="E4694" s="10" t="str">
        <f>IFERROR(VLOOKUP(C4694,参数表!A:D,3,0),"")</f>
        <v/>
      </c>
      <c r="F4694" s="10" t="str">
        <f>IFERROR(VLOOKUP(C4694,参数表!A:D,4,0),"")</f>
        <v/>
      </c>
    </row>
    <row r="4695" spans="1:6">
      <c r="A4695" s="33" t="str">
        <f>COUNTIF($C$1:C4695,C4695)&amp;C4695</f>
        <v>0</v>
      </c>
      <c r="D4695" s="40" t="str">
        <f>IFERROR(VLOOKUP(C4695,参数表!A:D,2,0),"")</f>
        <v/>
      </c>
      <c r="E4695" s="10" t="str">
        <f>IFERROR(VLOOKUP(C4695,参数表!A:D,3,0),"")</f>
        <v/>
      </c>
      <c r="F4695" s="10" t="str">
        <f>IFERROR(VLOOKUP(C4695,参数表!A:D,4,0),"")</f>
        <v/>
      </c>
    </row>
    <row r="4696" spans="1:6">
      <c r="A4696" s="33" t="str">
        <f>COUNTIF($C$1:C4696,C4696)&amp;C4696</f>
        <v>0</v>
      </c>
      <c r="D4696" s="40" t="str">
        <f>IFERROR(VLOOKUP(C4696,参数表!A:D,2,0),"")</f>
        <v/>
      </c>
      <c r="E4696" s="10" t="str">
        <f>IFERROR(VLOOKUP(C4696,参数表!A:D,3,0),"")</f>
        <v/>
      </c>
      <c r="F4696" s="10" t="str">
        <f>IFERROR(VLOOKUP(C4696,参数表!A:D,4,0),"")</f>
        <v/>
      </c>
    </row>
    <row r="4697" spans="1:6">
      <c r="A4697" s="33" t="str">
        <f>COUNTIF($C$1:C4697,C4697)&amp;C4697</f>
        <v>0</v>
      </c>
      <c r="D4697" s="40" t="str">
        <f>IFERROR(VLOOKUP(C4697,参数表!A:D,2,0),"")</f>
        <v/>
      </c>
      <c r="E4697" s="10" t="str">
        <f>IFERROR(VLOOKUP(C4697,参数表!A:D,3,0),"")</f>
        <v/>
      </c>
      <c r="F4697" s="10" t="str">
        <f>IFERROR(VLOOKUP(C4697,参数表!A:D,4,0),"")</f>
        <v/>
      </c>
    </row>
    <row r="4698" spans="1:6">
      <c r="A4698" s="33" t="str">
        <f>COUNTIF($C$1:C4698,C4698)&amp;C4698</f>
        <v>0</v>
      </c>
      <c r="D4698" s="40" t="str">
        <f>IFERROR(VLOOKUP(C4698,参数表!A:D,2,0),"")</f>
        <v/>
      </c>
      <c r="E4698" s="10" t="str">
        <f>IFERROR(VLOOKUP(C4698,参数表!A:D,3,0),"")</f>
        <v/>
      </c>
      <c r="F4698" s="10" t="str">
        <f>IFERROR(VLOOKUP(C4698,参数表!A:D,4,0),"")</f>
        <v/>
      </c>
    </row>
    <row r="4699" spans="1:6">
      <c r="A4699" s="33" t="str">
        <f>COUNTIF($C$1:C4699,C4699)&amp;C4699</f>
        <v>0</v>
      </c>
      <c r="D4699" s="40" t="str">
        <f>IFERROR(VLOOKUP(C4699,参数表!A:D,2,0),"")</f>
        <v/>
      </c>
      <c r="E4699" s="10" t="str">
        <f>IFERROR(VLOOKUP(C4699,参数表!A:D,3,0),"")</f>
        <v/>
      </c>
      <c r="F4699" s="10" t="str">
        <f>IFERROR(VLOOKUP(C4699,参数表!A:D,4,0),"")</f>
        <v/>
      </c>
    </row>
    <row r="4700" spans="1:6">
      <c r="A4700" s="33" t="str">
        <f>COUNTIF($C$1:C4700,C4700)&amp;C4700</f>
        <v>0</v>
      </c>
      <c r="D4700" s="40" t="str">
        <f>IFERROR(VLOOKUP(C4700,参数表!A:D,2,0),"")</f>
        <v/>
      </c>
      <c r="E4700" s="10" t="str">
        <f>IFERROR(VLOOKUP(C4700,参数表!A:D,3,0),"")</f>
        <v/>
      </c>
      <c r="F4700" s="10" t="str">
        <f>IFERROR(VLOOKUP(C4700,参数表!A:D,4,0),"")</f>
        <v/>
      </c>
    </row>
    <row r="4701" spans="1:6">
      <c r="A4701" s="33" t="str">
        <f>COUNTIF($C$1:C4701,C4701)&amp;C4701</f>
        <v>0</v>
      </c>
      <c r="D4701" s="40" t="str">
        <f>IFERROR(VLOOKUP(C4701,参数表!A:D,2,0),"")</f>
        <v/>
      </c>
      <c r="E4701" s="10" t="str">
        <f>IFERROR(VLOOKUP(C4701,参数表!A:D,3,0),"")</f>
        <v/>
      </c>
      <c r="F4701" s="10" t="str">
        <f>IFERROR(VLOOKUP(C4701,参数表!A:D,4,0),"")</f>
        <v/>
      </c>
    </row>
    <row r="4702" spans="1:6">
      <c r="A4702" s="33" t="str">
        <f>COUNTIF($C$1:C4702,C4702)&amp;C4702</f>
        <v>0</v>
      </c>
      <c r="D4702" s="40" t="str">
        <f>IFERROR(VLOOKUP(C4702,参数表!A:D,2,0),"")</f>
        <v/>
      </c>
      <c r="E4702" s="10" t="str">
        <f>IFERROR(VLOOKUP(C4702,参数表!A:D,3,0),"")</f>
        <v/>
      </c>
      <c r="F4702" s="10" t="str">
        <f>IFERROR(VLOOKUP(C4702,参数表!A:D,4,0),"")</f>
        <v/>
      </c>
    </row>
    <row r="4703" spans="1:6">
      <c r="A4703" s="33" t="str">
        <f>COUNTIF($C$1:C4703,C4703)&amp;C4703</f>
        <v>0</v>
      </c>
      <c r="D4703" s="40" t="str">
        <f>IFERROR(VLOOKUP(C4703,参数表!A:D,2,0),"")</f>
        <v/>
      </c>
      <c r="E4703" s="10" t="str">
        <f>IFERROR(VLOOKUP(C4703,参数表!A:D,3,0),"")</f>
        <v/>
      </c>
      <c r="F4703" s="10" t="str">
        <f>IFERROR(VLOOKUP(C4703,参数表!A:D,4,0),"")</f>
        <v/>
      </c>
    </row>
    <row r="4704" spans="1:6">
      <c r="A4704" s="33" t="str">
        <f>COUNTIF($C$1:C4704,C4704)&amp;C4704</f>
        <v>0</v>
      </c>
      <c r="D4704" s="40" t="str">
        <f>IFERROR(VLOOKUP(C4704,参数表!A:D,2,0),"")</f>
        <v/>
      </c>
      <c r="E4704" s="10" t="str">
        <f>IFERROR(VLOOKUP(C4704,参数表!A:D,3,0),"")</f>
        <v/>
      </c>
      <c r="F4704" s="10" t="str">
        <f>IFERROR(VLOOKUP(C4704,参数表!A:D,4,0),"")</f>
        <v/>
      </c>
    </row>
    <row r="4705" spans="1:6">
      <c r="A4705" s="33" t="str">
        <f>COUNTIF($C$1:C4705,C4705)&amp;C4705</f>
        <v>0</v>
      </c>
      <c r="D4705" s="40" t="str">
        <f>IFERROR(VLOOKUP(C4705,参数表!A:D,2,0),"")</f>
        <v/>
      </c>
      <c r="E4705" s="10" t="str">
        <f>IFERROR(VLOOKUP(C4705,参数表!A:D,3,0),"")</f>
        <v/>
      </c>
      <c r="F4705" s="10" t="str">
        <f>IFERROR(VLOOKUP(C4705,参数表!A:D,4,0),"")</f>
        <v/>
      </c>
    </row>
    <row r="4706" spans="1:6">
      <c r="A4706" s="33" t="str">
        <f>COUNTIF($C$1:C4706,C4706)&amp;C4706</f>
        <v>0</v>
      </c>
      <c r="D4706" s="40" t="str">
        <f>IFERROR(VLOOKUP(C4706,参数表!A:D,2,0),"")</f>
        <v/>
      </c>
      <c r="E4706" s="10" t="str">
        <f>IFERROR(VLOOKUP(C4706,参数表!A:D,3,0),"")</f>
        <v/>
      </c>
      <c r="F4706" s="10" t="str">
        <f>IFERROR(VLOOKUP(C4706,参数表!A:D,4,0),"")</f>
        <v/>
      </c>
    </row>
    <row r="4707" spans="1:6">
      <c r="A4707" s="33" t="str">
        <f>COUNTIF($C$1:C4707,C4707)&amp;C4707</f>
        <v>0</v>
      </c>
      <c r="D4707" s="40" t="str">
        <f>IFERROR(VLOOKUP(C4707,参数表!A:D,2,0),"")</f>
        <v/>
      </c>
      <c r="E4707" s="10" t="str">
        <f>IFERROR(VLOOKUP(C4707,参数表!A:D,3,0),"")</f>
        <v/>
      </c>
      <c r="F4707" s="10" t="str">
        <f>IFERROR(VLOOKUP(C4707,参数表!A:D,4,0),"")</f>
        <v/>
      </c>
    </row>
    <row r="4708" spans="1:6">
      <c r="A4708" s="33" t="str">
        <f>COUNTIF($C$1:C4708,C4708)&amp;C4708</f>
        <v>0</v>
      </c>
      <c r="D4708" s="40" t="str">
        <f>IFERROR(VLOOKUP(C4708,参数表!A:D,2,0),"")</f>
        <v/>
      </c>
      <c r="E4708" s="10" t="str">
        <f>IFERROR(VLOOKUP(C4708,参数表!A:D,3,0),"")</f>
        <v/>
      </c>
      <c r="F4708" s="10" t="str">
        <f>IFERROR(VLOOKUP(C4708,参数表!A:D,4,0),"")</f>
        <v/>
      </c>
    </row>
    <row r="4709" spans="1:6">
      <c r="A4709" s="33" t="str">
        <f>COUNTIF($C$1:C4709,C4709)&amp;C4709</f>
        <v>0</v>
      </c>
      <c r="D4709" s="40" t="str">
        <f>IFERROR(VLOOKUP(C4709,参数表!A:D,2,0),"")</f>
        <v/>
      </c>
      <c r="E4709" s="10" t="str">
        <f>IFERROR(VLOOKUP(C4709,参数表!A:D,3,0),"")</f>
        <v/>
      </c>
      <c r="F4709" s="10" t="str">
        <f>IFERROR(VLOOKUP(C4709,参数表!A:D,4,0),"")</f>
        <v/>
      </c>
    </row>
    <row r="4710" spans="1:6">
      <c r="A4710" s="33" t="str">
        <f>COUNTIF($C$1:C4710,C4710)&amp;C4710</f>
        <v>0</v>
      </c>
      <c r="D4710" s="40" t="str">
        <f>IFERROR(VLOOKUP(C4710,参数表!A:D,2,0),"")</f>
        <v/>
      </c>
      <c r="E4710" s="10" t="str">
        <f>IFERROR(VLOOKUP(C4710,参数表!A:D,3,0),"")</f>
        <v/>
      </c>
      <c r="F4710" s="10" t="str">
        <f>IFERROR(VLOOKUP(C4710,参数表!A:D,4,0),"")</f>
        <v/>
      </c>
    </row>
    <row r="4711" spans="1:6">
      <c r="A4711" s="33" t="str">
        <f>COUNTIF($C$1:C4711,C4711)&amp;C4711</f>
        <v>0</v>
      </c>
      <c r="D4711" s="40" t="str">
        <f>IFERROR(VLOOKUP(C4711,参数表!A:D,2,0),"")</f>
        <v/>
      </c>
      <c r="E4711" s="10" t="str">
        <f>IFERROR(VLOOKUP(C4711,参数表!A:D,3,0),"")</f>
        <v/>
      </c>
      <c r="F4711" s="10" t="str">
        <f>IFERROR(VLOOKUP(C4711,参数表!A:D,4,0),"")</f>
        <v/>
      </c>
    </row>
    <row r="4712" spans="1:6">
      <c r="A4712" s="33" t="str">
        <f>COUNTIF($C$1:C4712,C4712)&amp;C4712</f>
        <v>0</v>
      </c>
      <c r="D4712" s="40" t="str">
        <f>IFERROR(VLOOKUP(C4712,参数表!A:D,2,0),"")</f>
        <v/>
      </c>
      <c r="E4712" s="10" t="str">
        <f>IFERROR(VLOOKUP(C4712,参数表!A:D,3,0),"")</f>
        <v/>
      </c>
      <c r="F4712" s="10" t="str">
        <f>IFERROR(VLOOKUP(C4712,参数表!A:D,4,0),"")</f>
        <v/>
      </c>
    </row>
    <row r="4713" spans="1:6">
      <c r="A4713" s="33" t="str">
        <f>COUNTIF($C$1:C4713,C4713)&amp;C4713</f>
        <v>0</v>
      </c>
      <c r="D4713" s="40" t="str">
        <f>IFERROR(VLOOKUP(C4713,参数表!A:D,2,0),"")</f>
        <v/>
      </c>
      <c r="E4713" s="10" t="str">
        <f>IFERROR(VLOOKUP(C4713,参数表!A:D,3,0),"")</f>
        <v/>
      </c>
      <c r="F4713" s="10" t="str">
        <f>IFERROR(VLOOKUP(C4713,参数表!A:D,4,0),"")</f>
        <v/>
      </c>
    </row>
    <row r="4714" spans="1:6">
      <c r="A4714" s="33" t="str">
        <f>COUNTIF($C$1:C4714,C4714)&amp;C4714</f>
        <v>0</v>
      </c>
      <c r="D4714" s="40" t="str">
        <f>IFERROR(VLOOKUP(C4714,参数表!A:D,2,0),"")</f>
        <v/>
      </c>
      <c r="E4714" s="10" t="str">
        <f>IFERROR(VLOOKUP(C4714,参数表!A:D,3,0),"")</f>
        <v/>
      </c>
      <c r="F4714" s="10" t="str">
        <f>IFERROR(VLOOKUP(C4714,参数表!A:D,4,0),"")</f>
        <v/>
      </c>
    </row>
    <row r="4715" spans="1:6">
      <c r="A4715" s="33" t="str">
        <f>COUNTIF($C$1:C4715,C4715)&amp;C4715</f>
        <v>0</v>
      </c>
      <c r="D4715" s="40" t="str">
        <f>IFERROR(VLOOKUP(C4715,参数表!A:D,2,0),"")</f>
        <v/>
      </c>
      <c r="E4715" s="10" t="str">
        <f>IFERROR(VLOOKUP(C4715,参数表!A:D,3,0),"")</f>
        <v/>
      </c>
      <c r="F4715" s="10" t="str">
        <f>IFERROR(VLOOKUP(C4715,参数表!A:D,4,0),"")</f>
        <v/>
      </c>
    </row>
    <row r="4716" spans="1:6">
      <c r="A4716" s="33" t="str">
        <f>COUNTIF($C$1:C4716,C4716)&amp;C4716</f>
        <v>0</v>
      </c>
      <c r="D4716" s="40" t="str">
        <f>IFERROR(VLOOKUP(C4716,参数表!A:D,2,0),"")</f>
        <v/>
      </c>
      <c r="E4716" s="10" t="str">
        <f>IFERROR(VLOOKUP(C4716,参数表!A:D,3,0),"")</f>
        <v/>
      </c>
      <c r="F4716" s="10" t="str">
        <f>IFERROR(VLOOKUP(C4716,参数表!A:D,4,0),"")</f>
        <v/>
      </c>
    </row>
    <row r="4717" spans="1:6">
      <c r="A4717" s="33" t="str">
        <f>COUNTIF($C$1:C4717,C4717)&amp;C4717</f>
        <v>0</v>
      </c>
      <c r="D4717" s="40" t="str">
        <f>IFERROR(VLOOKUP(C4717,参数表!A:D,2,0),"")</f>
        <v/>
      </c>
      <c r="E4717" s="10" t="str">
        <f>IFERROR(VLOOKUP(C4717,参数表!A:D,3,0),"")</f>
        <v/>
      </c>
      <c r="F4717" s="10" t="str">
        <f>IFERROR(VLOOKUP(C4717,参数表!A:D,4,0),"")</f>
        <v/>
      </c>
    </row>
    <row r="4718" spans="1:6">
      <c r="A4718" s="33" t="str">
        <f>COUNTIF($C$1:C4718,C4718)&amp;C4718</f>
        <v>0</v>
      </c>
      <c r="D4718" s="40" t="str">
        <f>IFERROR(VLOOKUP(C4718,参数表!A:D,2,0),"")</f>
        <v/>
      </c>
      <c r="E4718" s="10" t="str">
        <f>IFERROR(VLOOKUP(C4718,参数表!A:D,3,0),"")</f>
        <v/>
      </c>
      <c r="F4718" s="10" t="str">
        <f>IFERROR(VLOOKUP(C4718,参数表!A:D,4,0),"")</f>
        <v/>
      </c>
    </row>
    <row r="4719" spans="1:6">
      <c r="A4719" s="33" t="str">
        <f>COUNTIF($C$1:C4719,C4719)&amp;C4719</f>
        <v>0</v>
      </c>
      <c r="D4719" s="40" t="str">
        <f>IFERROR(VLOOKUP(C4719,参数表!A:D,2,0),"")</f>
        <v/>
      </c>
      <c r="E4719" s="10" t="str">
        <f>IFERROR(VLOOKUP(C4719,参数表!A:D,3,0),"")</f>
        <v/>
      </c>
      <c r="F4719" s="10" t="str">
        <f>IFERROR(VLOOKUP(C4719,参数表!A:D,4,0),"")</f>
        <v/>
      </c>
    </row>
    <row r="4720" spans="1:6">
      <c r="A4720" s="33" t="str">
        <f>COUNTIF($C$1:C4720,C4720)&amp;C4720</f>
        <v>0</v>
      </c>
      <c r="D4720" s="40" t="str">
        <f>IFERROR(VLOOKUP(C4720,参数表!A:D,2,0),"")</f>
        <v/>
      </c>
      <c r="E4720" s="10" t="str">
        <f>IFERROR(VLOOKUP(C4720,参数表!A:D,3,0),"")</f>
        <v/>
      </c>
      <c r="F4720" s="10" t="str">
        <f>IFERROR(VLOOKUP(C4720,参数表!A:D,4,0),"")</f>
        <v/>
      </c>
    </row>
    <row r="4721" spans="1:6">
      <c r="A4721" s="33" t="str">
        <f>COUNTIF($C$1:C4721,C4721)&amp;C4721</f>
        <v>0</v>
      </c>
      <c r="D4721" s="40" t="str">
        <f>IFERROR(VLOOKUP(C4721,参数表!A:D,2,0),"")</f>
        <v/>
      </c>
      <c r="E4721" s="10" t="str">
        <f>IFERROR(VLOOKUP(C4721,参数表!A:D,3,0),"")</f>
        <v/>
      </c>
      <c r="F4721" s="10" t="str">
        <f>IFERROR(VLOOKUP(C4721,参数表!A:D,4,0),"")</f>
        <v/>
      </c>
    </row>
    <row r="4722" spans="1:6">
      <c r="A4722" s="33" t="str">
        <f>COUNTIF($C$1:C4722,C4722)&amp;C4722</f>
        <v>0</v>
      </c>
      <c r="D4722" s="40" t="str">
        <f>IFERROR(VLOOKUP(C4722,参数表!A:D,2,0),"")</f>
        <v/>
      </c>
      <c r="E4722" s="10" t="str">
        <f>IFERROR(VLOOKUP(C4722,参数表!A:D,3,0),"")</f>
        <v/>
      </c>
      <c r="F4722" s="10" t="str">
        <f>IFERROR(VLOOKUP(C4722,参数表!A:D,4,0),"")</f>
        <v/>
      </c>
    </row>
    <row r="4723" spans="1:6">
      <c r="A4723" s="33" t="str">
        <f>COUNTIF($C$1:C4723,C4723)&amp;C4723</f>
        <v>0</v>
      </c>
      <c r="D4723" s="40" t="str">
        <f>IFERROR(VLOOKUP(C4723,参数表!A:D,2,0),"")</f>
        <v/>
      </c>
      <c r="E4723" s="10" t="str">
        <f>IFERROR(VLOOKUP(C4723,参数表!A:D,3,0),"")</f>
        <v/>
      </c>
      <c r="F4723" s="10" t="str">
        <f>IFERROR(VLOOKUP(C4723,参数表!A:D,4,0),"")</f>
        <v/>
      </c>
    </row>
    <row r="4724" spans="1:6">
      <c r="A4724" s="33" t="str">
        <f>COUNTIF($C$1:C4724,C4724)&amp;C4724</f>
        <v>0</v>
      </c>
      <c r="D4724" s="40" t="str">
        <f>IFERROR(VLOOKUP(C4724,参数表!A:D,2,0),"")</f>
        <v/>
      </c>
      <c r="E4724" s="10" t="str">
        <f>IFERROR(VLOOKUP(C4724,参数表!A:D,3,0),"")</f>
        <v/>
      </c>
      <c r="F4724" s="10" t="str">
        <f>IFERROR(VLOOKUP(C4724,参数表!A:D,4,0),"")</f>
        <v/>
      </c>
    </row>
    <row r="4725" spans="1:6">
      <c r="A4725" s="33" t="str">
        <f>COUNTIF($C$1:C4725,C4725)&amp;C4725</f>
        <v>0</v>
      </c>
      <c r="D4725" s="40" t="str">
        <f>IFERROR(VLOOKUP(C4725,参数表!A:D,2,0),"")</f>
        <v/>
      </c>
      <c r="E4725" s="10" t="str">
        <f>IFERROR(VLOOKUP(C4725,参数表!A:D,3,0),"")</f>
        <v/>
      </c>
      <c r="F4725" s="10" t="str">
        <f>IFERROR(VLOOKUP(C4725,参数表!A:D,4,0),"")</f>
        <v/>
      </c>
    </row>
    <row r="4726" spans="1:6">
      <c r="A4726" s="33" t="str">
        <f>COUNTIF($C$1:C4726,C4726)&amp;C4726</f>
        <v>0</v>
      </c>
      <c r="D4726" s="40" t="str">
        <f>IFERROR(VLOOKUP(C4726,参数表!A:D,2,0),"")</f>
        <v/>
      </c>
      <c r="E4726" s="10" t="str">
        <f>IFERROR(VLOOKUP(C4726,参数表!A:D,3,0),"")</f>
        <v/>
      </c>
      <c r="F4726" s="10" t="str">
        <f>IFERROR(VLOOKUP(C4726,参数表!A:D,4,0),"")</f>
        <v/>
      </c>
    </row>
    <row r="4727" spans="1:6">
      <c r="A4727" s="33" t="str">
        <f>COUNTIF($C$1:C4727,C4727)&amp;C4727</f>
        <v>0</v>
      </c>
      <c r="D4727" s="40" t="str">
        <f>IFERROR(VLOOKUP(C4727,参数表!A:D,2,0),"")</f>
        <v/>
      </c>
      <c r="E4727" s="10" t="str">
        <f>IFERROR(VLOOKUP(C4727,参数表!A:D,3,0),"")</f>
        <v/>
      </c>
      <c r="F4727" s="10" t="str">
        <f>IFERROR(VLOOKUP(C4727,参数表!A:D,4,0),"")</f>
        <v/>
      </c>
    </row>
    <row r="4728" spans="1:6">
      <c r="A4728" s="33" t="str">
        <f>COUNTIF($C$1:C4728,C4728)&amp;C4728</f>
        <v>0</v>
      </c>
      <c r="D4728" s="40" t="str">
        <f>IFERROR(VLOOKUP(C4728,参数表!A:D,2,0),"")</f>
        <v/>
      </c>
      <c r="E4728" s="10" t="str">
        <f>IFERROR(VLOOKUP(C4728,参数表!A:D,3,0),"")</f>
        <v/>
      </c>
      <c r="F4728" s="10" t="str">
        <f>IFERROR(VLOOKUP(C4728,参数表!A:D,4,0),"")</f>
        <v/>
      </c>
    </row>
    <row r="4729" spans="1:6">
      <c r="A4729" s="33" t="str">
        <f>COUNTIF($C$1:C4729,C4729)&amp;C4729</f>
        <v>0</v>
      </c>
      <c r="D4729" s="40" t="str">
        <f>IFERROR(VLOOKUP(C4729,参数表!A:D,2,0),"")</f>
        <v/>
      </c>
      <c r="E4729" s="10" t="str">
        <f>IFERROR(VLOOKUP(C4729,参数表!A:D,3,0),"")</f>
        <v/>
      </c>
      <c r="F4729" s="10" t="str">
        <f>IFERROR(VLOOKUP(C4729,参数表!A:D,4,0),"")</f>
        <v/>
      </c>
    </row>
    <row r="4730" spans="1:6">
      <c r="A4730" s="33" t="str">
        <f>COUNTIF($C$1:C4730,C4730)&amp;C4730</f>
        <v>0</v>
      </c>
      <c r="D4730" s="40" t="str">
        <f>IFERROR(VLOOKUP(C4730,参数表!A:D,2,0),"")</f>
        <v/>
      </c>
      <c r="E4730" s="10" t="str">
        <f>IFERROR(VLOOKUP(C4730,参数表!A:D,3,0),"")</f>
        <v/>
      </c>
      <c r="F4730" s="10" t="str">
        <f>IFERROR(VLOOKUP(C4730,参数表!A:D,4,0),"")</f>
        <v/>
      </c>
    </row>
    <row r="4731" spans="1:6">
      <c r="A4731" s="33" t="str">
        <f>COUNTIF($C$1:C4731,C4731)&amp;C4731</f>
        <v>0</v>
      </c>
      <c r="D4731" s="40" t="str">
        <f>IFERROR(VLOOKUP(C4731,参数表!A:D,2,0),"")</f>
        <v/>
      </c>
      <c r="E4731" s="10" t="str">
        <f>IFERROR(VLOOKUP(C4731,参数表!A:D,3,0),"")</f>
        <v/>
      </c>
      <c r="F4731" s="10" t="str">
        <f>IFERROR(VLOOKUP(C4731,参数表!A:D,4,0),"")</f>
        <v/>
      </c>
    </row>
    <row r="4732" spans="1:6">
      <c r="A4732" s="33" t="str">
        <f>COUNTIF($C$1:C4732,C4732)&amp;C4732</f>
        <v>0</v>
      </c>
      <c r="D4732" s="40" t="str">
        <f>IFERROR(VLOOKUP(C4732,参数表!A:D,2,0),"")</f>
        <v/>
      </c>
      <c r="E4732" s="10" t="str">
        <f>IFERROR(VLOOKUP(C4732,参数表!A:D,3,0),"")</f>
        <v/>
      </c>
      <c r="F4732" s="10" t="str">
        <f>IFERROR(VLOOKUP(C4732,参数表!A:D,4,0),"")</f>
        <v/>
      </c>
    </row>
    <row r="4733" spans="1:6">
      <c r="A4733" s="33" t="str">
        <f>COUNTIF($C$1:C4733,C4733)&amp;C4733</f>
        <v>0</v>
      </c>
      <c r="D4733" s="40" t="str">
        <f>IFERROR(VLOOKUP(C4733,参数表!A:D,2,0),"")</f>
        <v/>
      </c>
      <c r="E4733" s="10" t="str">
        <f>IFERROR(VLOOKUP(C4733,参数表!A:D,3,0),"")</f>
        <v/>
      </c>
      <c r="F4733" s="10" t="str">
        <f>IFERROR(VLOOKUP(C4733,参数表!A:D,4,0),"")</f>
        <v/>
      </c>
    </row>
    <row r="4734" spans="1:6">
      <c r="A4734" s="33" t="str">
        <f>COUNTIF($C$1:C4734,C4734)&amp;C4734</f>
        <v>0</v>
      </c>
      <c r="D4734" s="40" t="str">
        <f>IFERROR(VLOOKUP(C4734,参数表!A:D,2,0),"")</f>
        <v/>
      </c>
      <c r="E4734" s="10" t="str">
        <f>IFERROR(VLOOKUP(C4734,参数表!A:D,3,0),"")</f>
        <v/>
      </c>
      <c r="F4734" s="10" t="str">
        <f>IFERROR(VLOOKUP(C4734,参数表!A:D,4,0),"")</f>
        <v/>
      </c>
    </row>
    <row r="4735" spans="1:6">
      <c r="A4735" s="33" t="str">
        <f>COUNTIF($C$1:C4735,C4735)&amp;C4735</f>
        <v>0</v>
      </c>
      <c r="D4735" s="40" t="str">
        <f>IFERROR(VLOOKUP(C4735,参数表!A:D,2,0),"")</f>
        <v/>
      </c>
      <c r="E4735" s="10" t="str">
        <f>IFERROR(VLOOKUP(C4735,参数表!A:D,3,0),"")</f>
        <v/>
      </c>
      <c r="F4735" s="10" t="str">
        <f>IFERROR(VLOOKUP(C4735,参数表!A:D,4,0),"")</f>
        <v/>
      </c>
    </row>
    <row r="4736" spans="1:6">
      <c r="A4736" s="33" t="str">
        <f>COUNTIF($C$1:C4736,C4736)&amp;C4736</f>
        <v>0</v>
      </c>
      <c r="D4736" s="40" t="str">
        <f>IFERROR(VLOOKUP(C4736,参数表!A:D,2,0),"")</f>
        <v/>
      </c>
      <c r="E4736" s="10" t="str">
        <f>IFERROR(VLOOKUP(C4736,参数表!A:D,3,0),"")</f>
        <v/>
      </c>
      <c r="F4736" s="10" t="str">
        <f>IFERROR(VLOOKUP(C4736,参数表!A:D,4,0),"")</f>
        <v/>
      </c>
    </row>
    <row r="4737" spans="1:6">
      <c r="A4737" s="33" t="str">
        <f>COUNTIF($C$1:C4737,C4737)&amp;C4737</f>
        <v>0</v>
      </c>
      <c r="D4737" s="40" t="str">
        <f>IFERROR(VLOOKUP(C4737,参数表!A:D,2,0),"")</f>
        <v/>
      </c>
      <c r="E4737" s="10" t="str">
        <f>IFERROR(VLOOKUP(C4737,参数表!A:D,3,0),"")</f>
        <v/>
      </c>
      <c r="F4737" s="10" t="str">
        <f>IFERROR(VLOOKUP(C4737,参数表!A:D,4,0),"")</f>
        <v/>
      </c>
    </row>
    <row r="4738" spans="1:6">
      <c r="A4738" s="33" t="str">
        <f>COUNTIF($C$1:C4738,C4738)&amp;C4738</f>
        <v>0</v>
      </c>
      <c r="D4738" s="40" t="str">
        <f>IFERROR(VLOOKUP(C4738,参数表!A:D,2,0),"")</f>
        <v/>
      </c>
      <c r="E4738" s="10" t="str">
        <f>IFERROR(VLOOKUP(C4738,参数表!A:D,3,0),"")</f>
        <v/>
      </c>
      <c r="F4738" s="10" t="str">
        <f>IFERROR(VLOOKUP(C4738,参数表!A:D,4,0),"")</f>
        <v/>
      </c>
    </row>
    <row r="4739" spans="1:6">
      <c r="A4739" s="33" t="str">
        <f>COUNTIF($C$1:C4739,C4739)&amp;C4739</f>
        <v>0</v>
      </c>
      <c r="D4739" s="40" t="str">
        <f>IFERROR(VLOOKUP(C4739,参数表!A:D,2,0),"")</f>
        <v/>
      </c>
      <c r="E4739" s="10" t="str">
        <f>IFERROR(VLOOKUP(C4739,参数表!A:D,3,0),"")</f>
        <v/>
      </c>
      <c r="F4739" s="10" t="str">
        <f>IFERROR(VLOOKUP(C4739,参数表!A:D,4,0),"")</f>
        <v/>
      </c>
    </row>
    <row r="4740" spans="1:6">
      <c r="A4740" s="33" t="str">
        <f>COUNTIF($C$1:C4740,C4740)&amp;C4740</f>
        <v>0</v>
      </c>
      <c r="D4740" s="40" t="str">
        <f>IFERROR(VLOOKUP(C4740,参数表!A:D,2,0),"")</f>
        <v/>
      </c>
      <c r="E4740" s="10" t="str">
        <f>IFERROR(VLOOKUP(C4740,参数表!A:D,3,0),"")</f>
        <v/>
      </c>
      <c r="F4740" s="10" t="str">
        <f>IFERROR(VLOOKUP(C4740,参数表!A:D,4,0),"")</f>
        <v/>
      </c>
    </row>
    <row r="4741" spans="1:6">
      <c r="A4741" s="33" t="str">
        <f>COUNTIF($C$1:C4741,C4741)&amp;C4741</f>
        <v>0</v>
      </c>
      <c r="D4741" s="40" t="str">
        <f>IFERROR(VLOOKUP(C4741,参数表!A:D,2,0),"")</f>
        <v/>
      </c>
      <c r="E4741" s="10" t="str">
        <f>IFERROR(VLOOKUP(C4741,参数表!A:D,3,0),"")</f>
        <v/>
      </c>
      <c r="F4741" s="10" t="str">
        <f>IFERROR(VLOOKUP(C4741,参数表!A:D,4,0),"")</f>
        <v/>
      </c>
    </row>
    <row r="4742" spans="1:6">
      <c r="A4742" s="33" t="str">
        <f>COUNTIF($C$1:C4742,C4742)&amp;C4742</f>
        <v>0</v>
      </c>
      <c r="D4742" s="40" t="str">
        <f>IFERROR(VLOOKUP(C4742,参数表!A:D,2,0),"")</f>
        <v/>
      </c>
      <c r="E4742" s="10" t="str">
        <f>IFERROR(VLOOKUP(C4742,参数表!A:D,3,0),"")</f>
        <v/>
      </c>
      <c r="F4742" s="10" t="str">
        <f>IFERROR(VLOOKUP(C4742,参数表!A:D,4,0),"")</f>
        <v/>
      </c>
    </row>
    <row r="4743" spans="1:6">
      <c r="A4743" s="33" t="str">
        <f>COUNTIF($C$1:C4743,C4743)&amp;C4743</f>
        <v>0</v>
      </c>
      <c r="D4743" s="40" t="str">
        <f>IFERROR(VLOOKUP(C4743,参数表!A:D,2,0),"")</f>
        <v/>
      </c>
      <c r="E4743" s="10" t="str">
        <f>IFERROR(VLOOKUP(C4743,参数表!A:D,3,0),"")</f>
        <v/>
      </c>
      <c r="F4743" s="10" t="str">
        <f>IFERROR(VLOOKUP(C4743,参数表!A:D,4,0),"")</f>
        <v/>
      </c>
    </row>
    <row r="4744" spans="1:6">
      <c r="A4744" s="33" t="str">
        <f>COUNTIF($C$1:C4744,C4744)&amp;C4744</f>
        <v>0</v>
      </c>
      <c r="D4744" s="40" t="str">
        <f>IFERROR(VLOOKUP(C4744,参数表!A:D,2,0),"")</f>
        <v/>
      </c>
      <c r="E4744" s="10" t="str">
        <f>IFERROR(VLOOKUP(C4744,参数表!A:D,3,0),"")</f>
        <v/>
      </c>
      <c r="F4744" s="10" t="str">
        <f>IFERROR(VLOOKUP(C4744,参数表!A:D,4,0),"")</f>
        <v/>
      </c>
    </row>
    <row r="4745" spans="1:6">
      <c r="A4745" s="33" t="str">
        <f>COUNTIF($C$1:C4745,C4745)&amp;C4745</f>
        <v>0</v>
      </c>
      <c r="D4745" s="40" t="str">
        <f>IFERROR(VLOOKUP(C4745,参数表!A:D,2,0),"")</f>
        <v/>
      </c>
      <c r="E4745" s="10" t="str">
        <f>IFERROR(VLOOKUP(C4745,参数表!A:D,3,0),"")</f>
        <v/>
      </c>
      <c r="F4745" s="10" t="str">
        <f>IFERROR(VLOOKUP(C4745,参数表!A:D,4,0),"")</f>
        <v/>
      </c>
    </row>
    <row r="4746" spans="1:6">
      <c r="A4746" s="33" t="str">
        <f>COUNTIF($C$1:C4746,C4746)&amp;C4746</f>
        <v>0</v>
      </c>
      <c r="D4746" s="40" t="str">
        <f>IFERROR(VLOOKUP(C4746,参数表!A:D,2,0),"")</f>
        <v/>
      </c>
      <c r="E4746" s="10" t="str">
        <f>IFERROR(VLOOKUP(C4746,参数表!A:D,3,0),"")</f>
        <v/>
      </c>
      <c r="F4746" s="10" t="str">
        <f>IFERROR(VLOOKUP(C4746,参数表!A:D,4,0),"")</f>
        <v/>
      </c>
    </row>
    <row r="4747" spans="1:6">
      <c r="A4747" s="33" t="str">
        <f>COUNTIF($C$1:C4747,C4747)&amp;C4747</f>
        <v>0</v>
      </c>
      <c r="D4747" s="40" t="str">
        <f>IFERROR(VLOOKUP(C4747,参数表!A:D,2,0),"")</f>
        <v/>
      </c>
      <c r="E4747" s="10" t="str">
        <f>IFERROR(VLOOKUP(C4747,参数表!A:D,3,0),"")</f>
        <v/>
      </c>
      <c r="F4747" s="10" t="str">
        <f>IFERROR(VLOOKUP(C4747,参数表!A:D,4,0),"")</f>
        <v/>
      </c>
    </row>
    <row r="4748" spans="1:6">
      <c r="A4748" s="33" t="str">
        <f>COUNTIF($C$1:C4748,C4748)&amp;C4748</f>
        <v>0</v>
      </c>
      <c r="D4748" s="40" t="str">
        <f>IFERROR(VLOOKUP(C4748,参数表!A:D,2,0),"")</f>
        <v/>
      </c>
      <c r="E4748" s="10" t="str">
        <f>IFERROR(VLOOKUP(C4748,参数表!A:D,3,0),"")</f>
        <v/>
      </c>
      <c r="F4748" s="10" t="str">
        <f>IFERROR(VLOOKUP(C4748,参数表!A:D,4,0),"")</f>
        <v/>
      </c>
    </row>
    <row r="4749" spans="1:6">
      <c r="A4749" s="33" t="str">
        <f>COUNTIF($C$1:C4749,C4749)&amp;C4749</f>
        <v>0</v>
      </c>
      <c r="D4749" s="40" t="str">
        <f>IFERROR(VLOOKUP(C4749,参数表!A:D,2,0),"")</f>
        <v/>
      </c>
      <c r="E4749" s="10" t="str">
        <f>IFERROR(VLOOKUP(C4749,参数表!A:D,3,0),"")</f>
        <v/>
      </c>
      <c r="F4749" s="10" t="str">
        <f>IFERROR(VLOOKUP(C4749,参数表!A:D,4,0),"")</f>
        <v/>
      </c>
    </row>
    <row r="4750" spans="1:6">
      <c r="A4750" s="33" t="str">
        <f>COUNTIF($C$1:C4750,C4750)&amp;C4750</f>
        <v>0</v>
      </c>
      <c r="D4750" s="40" t="str">
        <f>IFERROR(VLOOKUP(C4750,参数表!A:D,2,0),"")</f>
        <v/>
      </c>
      <c r="E4750" s="10" t="str">
        <f>IFERROR(VLOOKUP(C4750,参数表!A:D,3,0),"")</f>
        <v/>
      </c>
      <c r="F4750" s="10" t="str">
        <f>IFERROR(VLOOKUP(C4750,参数表!A:D,4,0),"")</f>
        <v/>
      </c>
    </row>
    <row r="4751" spans="1:6">
      <c r="A4751" s="33" t="str">
        <f>COUNTIF($C$1:C4751,C4751)&amp;C4751</f>
        <v>0</v>
      </c>
      <c r="D4751" s="40" t="str">
        <f>IFERROR(VLOOKUP(C4751,参数表!A:D,2,0),"")</f>
        <v/>
      </c>
      <c r="E4751" s="10" t="str">
        <f>IFERROR(VLOOKUP(C4751,参数表!A:D,3,0),"")</f>
        <v/>
      </c>
      <c r="F4751" s="10" t="str">
        <f>IFERROR(VLOOKUP(C4751,参数表!A:D,4,0),"")</f>
        <v/>
      </c>
    </row>
    <row r="4752" spans="1:6">
      <c r="A4752" s="33" t="str">
        <f>COUNTIF($C$1:C4752,C4752)&amp;C4752</f>
        <v>0</v>
      </c>
      <c r="D4752" s="40" t="str">
        <f>IFERROR(VLOOKUP(C4752,参数表!A:D,2,0),"")</f>
        <v/>
      </c>
      <c r="E4752" s="10" t="str">
        <f>IFERROR(VLOOKUP(C4752,参数表!A:D,3,0),"")</f>
        <v/>
      </c>
      <c r="F4752" s="10" t="str">
        <f>IFERROR(VLOOKUP(C4752,参数表!A:D,4,0),"")</f>
        <v/>
      </c>
    </row>
    <row r="4753" spans="1:6">
      <c r="A4753" s="33" t="str">
        <f>COUNTIF($C$1:C4753,C4753)&amp;C4753</f>
        <v>0</v>
      </c>
      <c r="D4753" s="40" t="str">
        <f>IFERROR(VLOOKUP(C4753,参数表!A:D,2,0),"")</f>
        <v/>
      </c>
      <c r="E4753" s="10" t="str">
        <f>IFERROR(VLOOKUP(C4753,参数表!A:D,3,0),"")</f>
        <v/>
      </c>
      <c r="F4753" s="10" t="str">
        <f>IFERROR(VLOOKUP(C4753,参数表!A:D,4,0),"")</f>
        <v/>
      </c>
    </row>
    <row r="4754" spans="1:6">
      <c r="A4754" s="33" t="str">
        <f>COUNTIF($C$1:C4754,C4754)&amp;C4754</f>
        <v>0</v>
      </c>
      <c r="D4754" s="40" t="str">
        <f>IFERROR(VLOOKUP(C4754,参数表!A:D,2,0),"")</f>
        <v/>
      </c>
      <c r="E4754" s="10" t="str">
        <f>IFERROR(VLOOKUP(C4754,参数表!A:D,3,0),"")</f>
        <v/>
      </c>
      <c r="F4754" s="10" t="str">
        <f>IFERROR(VLOOKUP(C4754,参数表!A:D,4,0),"")</f>
        <v/>
      </c>
    </row>
    <row r="4755" spans="1:6">
      <c r="A4755" s="33" t="str">
        <f>COUNTIF($C$1:C4755,C4755)&amp;C4755</f>
        <v>0</v>
      </c>
      <c r="D4755" s="40" t="str">
        <f>IFERROR(VLOOKUP(C4755,参数表!A:D,2,0),"")</f>
        <v/>
      </c>
      <c r="E4755" s="10" t="str">
        <f>IFERROR(VLOOKUP(C4755,参数表!A:D,3,0),"")</f>
        <v/>
      </c>
      <c r="F4755" s="10" t="str">
        <f>IFERROR(VLOOKUP(C4755,参数表!A:D,4,0),"")</f>
        <v/>
      </c>
    </row>
    <row r="4756" spans="1:6">
      <c r="A4756" s="33" t="str">
        <f>COUNTIF($C$1:C4756,C4756)&amp;C4756</f>
        <v>0</v>
      </c>
      <c r="D4756" s="40" t="str">
        <f>IFERROR(VLOOKUP(C4756,参数表!A:D,2,0),"")</f>
        <v/>
      </c>
      <c r="E4756" s="10" t="str">
        <f>IFERROR(VLOOKUP(C4756,参数表!A:D,3,0),"")</f>
        <v/>
      </c>
      <c r="F4756" s="10" t="str">
        <f>IFERROR(VLOOKUP(C4756,参数表!A:D,4,0),"")</f>
        <v/>
      </c>
    </row>
    <row r="4757" spans="1:6">
      <c r="A4757" s="33" t="str">
        <f>COUNTIF($C$1:C4757,C4757)&amp;C4757</f>
        <v>0</v>
      </c>
      <c r="D4757" s="40" t="str">
        <f>IFERROR(VLOOKUP(C4757,参数表!A:D,2,0),"")</f>
        <v/>
      </c>
      <c r="E4757" s="10" t="str">
        <f>IFERROR(VLOOKUP(C4757,参数表!A:D,3,0),"")</f>
        <v/>
      </c>
      <c r="F4757" s="10" t="str">
        <f>IFERROR(VLOOKUP(C4757,参数表!A:D,4,0),"")</f>
        <v/>
      </c>
    </row>
    <row r="4758" spans="1:6">
      <c r="A4758" s="33" t="str">
        <f>COUNTIF($C$1:C4758,C4758)&amp;C4758</f>
        <v>0</v>
      </c>
      <c r="D4758" s="40" t="str">
        <f>IFERROR(VLOOKUP(C4758,参数表!A:D,2,0),"")</f>
        <v/>
      </c>
      <c r="E4758" s="10" t="str">
        <f>IFERROR(VLOOKUP(C4758,参数表!A:D,3,0),"")</f>
        <v/>
      </c>
      <c r="F4758" s="10" t="str">
        <f>IFERROR(VLOOKUP(C4758,参数表!A:D,4,0),"")</f>
        <v/>
      </c>
    </row>
    <row r="4759" spans="1:6">
      <c r="A4759" s="33" t="str">
        <f>COUNTIF($C$1:C4759,C4759)&amp;C4759</f>
        <v>0</v>
      </c>
      <c r="D4759" s="40" t="str">
        <f>IFERROR(VLOOKUP(C4759,参数表!A:D,2,0),"")</f>
        <v/>
      </c>
      <c r="E4759" s="10" t="str">
        <f>IFERROR(VLOOKUP(C4759,参数表!A:D,3,0),"")</f>
        <v/>
      </c>
      <c r="F4759" s="10" t="str">
        <f>IFERROR(VLOOKUP(C4759,参数表!A:D,4,0),"")</f>
        <v/>
      </c>
    </row>
    <row r="4760" spans="1:6">
      <c r="A4760" s="33" t="str">
        <f>COUNTIF($C$1:C4760,C4760)&amp;C4760</f>
        <v>0</v>
      </c>
      <c r="D4760" s="40" t="str">
        <f>IFERROR(VLOOKUP(C4760,参数表!A:D,2,0),"")</f>
        <v/>
      </c>
      <c r="E4760" s="10" t="str">
        <f>IFERROR(VLOOKUP(C4760,参数表!A:D,3,0),"")</f>
        <v/>
      </c>
      <c r="F4760" s="10" t="str">
        <f>IFERROR(VLOOKUP(C4760,参数表!A:D,4,0),"")</f>
        <v/>
      </c>
    </row>
    <row r="4761" spans="1:6">
      <c r="A4761" s="33" t="str">
        <f>COUNTIF($C$1:C4761,C4761)&amp;C4761</f>
        <v>0</v>
      </c>
      <c r="D4761" s="40" t="str">
        <f>IFERROR(VLOOKUP(C4761,参数表!A:D,2,0),"")</f>
        <v/>
      </c>
      <c r="E4761" s="10" t="str">
        <f>IFERROR(VLOOKUP(C4761,参数表!A:D,3,0),"")</f>
        <v/>
      </c>
      <c r="F4761" s="10" t="str">
        <f>IFERROR(VLOOKUP(C4761,参数表!A:D,4,0),"")</f>
        <v/>
      </c>
    </row>
    <row r="4762" spans="1:6">
      <c r="A4762" s="33" t="str">
        <f>COUNTIF($C$1:C4762,C4762)&amp;C4762</f>
        <v>0</v>
      </c>
      <c r="D4762" s="40" t="str">
        <f>IFERROR(VLOOKUP(C4762,参数表!A:D,2,0),"")</f>
        <v/>
      </c>
      <c r="E4762" s="10" t="str">
        <f>IFERROR(VLOOKUP(C4762,参数表!A:D,3,0),"")</f>
        <v/>
      </c>
      <c r="F4762" s="10" t="str">
        <f>IFERROR(VLOOKUP(C4762,参数表!A:D,4,0),"")</f>
        <v/>
      </c>
    </row>
    <row r="4763" spans="1:6">
      <c r="A4763" s="33" t="str">
        <f>COUNTIF($C$1:C4763,C4763)&amp;C4763</f>
        <v>0</v>
      </c>
      <c r="D4763" s="40" t="str">
        <f>IFERROR(VLOOKUP(C4763,参数表!A:D,2,0),"")</f>
        <v/>
      </c>
      <c r="E4763" s="10" t="str">
        <f>IFERROR(VLOOKUP(C4763,参数表!A:D,3,0),"")</f>
        <v/>
      </c>
      <c r="F4763" s="10" t="str">
        <f>IFERROR(VLOOKUP(C4763,参数表!A:D,4,0),"")</f>
        <v/>
      </c>
    </row>
    <row r="4764" spans="1:6">
      <c r="A4764" s="33" t="str">
        <f>COUNTIF($C$1:C4764,C4764)&amp;C4764</f>
        <v>0</v>
      </c>
      <c r="D4764" s="40" t="str">
        <f>IFERROR(VLOOKUP(C4764,参数表!A:D,2,0),"")</f>
        <v/>
      </c>
      <c r="E4764" s="10" t="str">
        <f>IFERROR(VLOOKUP(C4764,参数表!A:D,3,0),"")</f>
        <v/>
      </c>
      <c r="F4764" s="10" t="str">
        <f>IFERROR(VLOOKUP(C4764,参数表!A:D,4,0),"")</f>
        <v/>
      </c>
    </row>
    <row r="4765" spans="1:6">
      <c r="A4765" s="33" t="str">
        <f>COUNTIF($C$1:C4765,C4765)&amp;C4765</f>
        <v>0</v>
      </c>
      <c r="D4765" s="40" t="str">
        <f>IFERROR(VLOOKUP(C4765,参数表!A:D,2,0),"")</f>
        <v/>
      </c>
      <c r="E4765" s="10" t="str">
        <f>IFERROR(VLOOKUP(C4765,参数表!A:D,3,0),"")</f>
        <v/>
      </c>
      <c r="F4765" s="10" t="str">
        <f>IFERROR(VLOOKUP(C4765,参数表!A:D,4,0),"")</f>
        <v/>
      </c>
    </row>
    <row r="4766" spans="1:6">
      <c r="A4766" s="33" t="str">
        <f>COUNTIF($C$1:C4766,C4766)&amp;C4766</f>
        <v>0</v>
      </c>
      <c r="D4766" s="40" t="str">
        <f>IFERROR(VLOOKUP(C4766,参数表!A:D,2,0),"")</f>
        <v/>
      </c>
      <c r="E4766" s="10" t="str">
        <f>IFERROR(VLOOKUP(C4766,参数表!A:D,3,0),"")</f>
        <v/>
      </c>
      <c r="F4766" s="10" t="str">
        <f>IFERROR(VLOOKUP(C4766,参数表!A:D,4,0),"")</f>
        <v/>
      </c>
    </row>
    <row r="4767" spans="1:6">
      <c r="A4767" s="33" t="str">
        <f>COUNTIF($C$1:C4767,C4767)&amp;C4767</f>
        <v>0</v>
      </c>
      <c r="D4767" s="40" t="str">
        <f>IFERROR(VLOOKUP(C4767,参数表!A:D,2,0),"")</f>
        <v/>
      </c>
      <c r="E4767" s="10" t="str">
        <f>IFERROR(VLOOKUP(C4767,参数表!A:D,3,0),"")</f>
        <v/>
      </c>
      <c r="F4767" s="10" t="str">
        <f>IFERROR(VLOOKUP(C4767,参数表!A:D,4,0),"")</f>
        <v/>
      </c>
    </row>
    <row r="4768" spans="1:6">
      <c r="A4768" s="33" t="str">
        <f>COUNTIF($C$1:C4768,C4768)&amp;C4768</f>
        <v>0</v>
      </c>
      <c r="D4768" s="40" t="str">
        <f>IFERROR(VLOOKUP(C4768,参数表!A:D,2,0),"")</f>
        <v/>
      </c>
      <c r="E4768" s="10" t="str">
        <f>IFERROR(VLOOKUP(C4768,参数表!A:D,3,0),"")</f>
        <v/>
      </c>
      <c r="F4768" s="10" t="str">
        <f>IFERROR(VLOOKUP(C4768,参数表!A:D,4,0),"")</f>
        <v/>
      </c>
    </row>
    <row r="4769" spans="1:6">
      <c r="A4769" s="33" t="str">
        <f>COUNTIF($C$1:C4769,C4769)&amp;C4769</f>
        <v>0</v>
      </c>
      <c r="D4769" s="40" t="str">
        <f>IFERROR(VLOOKUP(C4769,参数表!A:D,2,0),"")</f>
        <v/>
      </c>
      <c r="E4769" s="10" t="str">
        <f>IFERROR(VLOOKUP(C4769,参数表!A:D,3,0),"")</f>
        <v/>
      </c>
      <c r="F4769" s="10" t="str">
        <f>IFERROR(VLOOKUP(C4769,参数表!A:D,4,0),"")</f>
        <v/>
      </c>
    </row>
    <row r="4770" spans="1:6">
      <c r="A4770" s="33" t="str">
        <f>COUNTIF($C$1:C4770,C4770)&amp;C4770</f>
        <v>0</v>
      </c>
      <c r="D4770" s="40" t="str">
        <f>IFERROR(VLOOKUP(C4770,参数表!A:D,2,0),"")</f>
        <v/>
      </c>
      <c r="E4770" s="10" t="str">
        <f>IFERROR(VLOOKUP(C4770,参数表!A:D,3,0),"")</f>
        <v/>
      </c>
      <c r="F4770" s="10" t="str">
        <f>IFERROR(VLOOKUP(C4770,参数表!A:D,4,0),"")</f>
        <v/>
      </c>
    </row>
    <row r="4771" spans="1:6">
      <c r="A4771" s="33" t="str">
        <f>COUNTIF($C$1:C4771,C4771)&amp;C4771</f>
        <v>0</v>
      </c>
      <c r="D4771" s="40" t="str">
        <f>IFERROR(VLOOKUP(C4771,参数表!A:D,2,0),"")</f>
        <v/>
      </c>
      <c r="E4771" s="10" t="str">
        <f>IFERROR(VLOOKUP(C4771,参数表!A:D,3,0),"")</f>
        <v/>
      </c>
      <c r="F4771" s="10" t="str">
        <f>IFERROR(VLOOKUP(C4771,参数表!A:D,4,0),"")</f>
        <v/>
      </c>
    </row>
    <row r="4772" spans="1:6">
      <c r="A4772" s="33" t="str">
        <f>COUNTIF($C$1:C4772,C4772)&amp;C4772</f>
        <v>0</v>
      </c>
      <c r="D4772" s="40" t="str">
        <f>IFERROR(VLOOKUP(C4772,参数表!A:D,2,0),"")</f>
        <v/>
      </c>
      <c r="E4772" s="10" t="str">
        <f>IFERROR(VLOOKUP(C4772,参数表!A:D,3,0),"")</f>
        <v/>
      </c>
      <c r="F4772" s="10" t="str">
        <f>IFERROR(VLOOKUP(C4772,参数表!A:D,4,0),"")</f>
        <v/>
      </c>
    </row>
    <row r="4773" spans="1:6">
      <c r="A4773" s="33" t="str">
        <f>COUNTIF($C$1:C4773,C4773)&amp;C4773</f>
        <v>0</v>
      </c>
      <c r="D4773" s="40" t="str">
        <f>IFERROR(VLOOKUP(C4773,参数表!A:D,2,0),"")</f>
        <v/>
      </c>
      <c r="E4773" s="10" t="str">
        <f>IFERROR(VLOOKUP(C4773,参数表!A:D,3,0),"")</f>
        <v/>
      </c>
      <c r="F4773" s="10" t="str">
        <f>IFERROR(VLOOKUP(C4773,参数表!A:D,4,0),"")</f>
        <v/>
      </c>
    </row>
    <row r="4774" spans="1:6">
      <c r="A4774" s="33" t="str">
        <f>COUNTIF($C$1:C4774,C4774)&amp;C4774</f>
        <v>0</v>
      </c>
      <c r="D4774" s="40" t="str">
        <f>IFERROR(VLOOKUP(C4774,参数表!A:D,2,0),"")</f>
        <v/>
      </c>
      <c r="E4774" s="10" t="str">
        <f>IFERROR(VLOOKUP(C4774,参数表!A:D,3,0),"")</f>
        <v/>
      </c>
      <c r="F4774" s="10" t="str">
        <f>IFERROR(VLOOKUP(C4774,参数表!A:D,4,0),"")</f>
        <v/>
      </c>
    </row>
    <row r="4775" spans="1:6">
      <c r="A4775" s="33" t="str">
        <f>COUNTIF($C$1:C4775,C4775)&amp;C4775</f>
        <v>0</v>
      </c>
      <c r="D4775" s="40" t="str">
        <f>IFERROR(VLOOKUP(C4775,参数表!A:D,2,0),"")</f>
        <v/>
      </c>
      <c r="E4775" s="10" t="str">
        <f>IFERROR(VLOOKUP(C4775,参数表!A:D,3,0),"")</f>
        <v/>
      </c>
      <c r="F4775" s="10" t="str">
        <f>IFERROR(VLOOKUP(C4775,参数表!A:D,4,0),"")</f>
        <v/>
      </c>
    </row>
    <row r="4776" spans="1:6">
      <c r="A4776" s="33" t="str">
        <f>COUNTIF($C$1:C4776,C4776)&amp;C4776</f>
        <v>0</v>
      </c>
      <c r="D4776" s="40" t="str">
        <f>IFERROR(VLOOKUP(C4776,参数表!A:D,2,0),"")</f>
        <v/>
      </c>
      <c r="E4776" s="10" t="str">
        <f>IFERROR(VLOOKUP(C4776,参数表!A:D,3,0),"")</f>
        <v/>
      </c>
      <c r="F4776" s="10" t="str">
        <f>IFERROR(VLOOKUP(C4776,参数表!A:D,4,0),"")</f>
        <v/>
      </c>
    </row>
    <row r="4777" spans="1:6">
      <c r="A4777" s="33" t="str">
        <f>COUNTIF($C$1:C4777,C4777)&amp;C4777</f>
        <v>0</v>
      </c>
      <c r="D4777" s="40" t="str">
        <f>IFERROR(VLOOKUP(C4777,参数表!A:D,2,0),"")</f>
        <v/>
      </c>
      <c r="E4777" s="10" t="str">
        <f>IFERROR(VLOOKUP(C4777,参数表!A:D,3,0),"")</f>
        <v/>
      </c>
      <c r="F4777" s="10" t="str">
        <f>IFERROR(VLOOKUP(C4777,参数表!A:D,4,0),"")</f>
        <v/>
      </c>
    </row>
    <row r="4778" spans="1:6">
      <c r="A4778" s="33" t="str">
        <f>COUNTIF($C$1:C4778,C4778)&amp;C4778</f>
        <v>0</v>
      </c>
      <c r="D4778" s="40" t="str">
        <f>IFERROR(VLOOKUP(C4778,参数表!A:D,2,0),"")</f>
        <v/>
      </c>
      <c r="E4778" s="10" t="str">
        <f>IFERROR(VLOOKUP(C4778,参数表!A:D,3,0),"")</f>
        <v/>
      </c>
      <c r="F4778" s="10" t="str">
        <f>IFERROR(VLOOKUP(C4778,参数表!A:D,4,0),"")</f>
        <v/>
      </c>
    </row>
    <row r="4779" spans="1:6">
      <c r="A4779" s="33" t="str">
        <f>COUNTIF($C$1:C4779,C4779)&amp;C4779</f>
        <v>0</v>
      </c>
      <c r="D4779" s="40" t="str">
        <f>IFERROR(VLOOKUP(C4779,参数表!A:D,2,0),"")</f>
        <v/>
      </c>
      <c r="E4779" s="10" t="str">
        <f>IFERROR(VLOOKUP(C4779,参数表!A:D,3,0),"")</f>
        <v/>
      </c>
      <c r="F4779" s="10" t="str">
        <f>IFERROR(VLOOKUP(C4779,参数表!A:D,4,0),"")</f>
        <v/>
      </c>
    </row>
    <row r="4780" spans="1:6">
      <c r="A4780" s="33" t="str">
        <f>COUNTIF($C$1:C4780,C4780)&amp;C4780</f>
        <v>0</v>
      </c>
      <c r="D4780" s="40" t="str">
        <f>IFERROR(VLOOKUP(C4780,参数表!A:D,2,0),"")</f>
        <v/>
      </c>
      <c r="E4780" s="10" t="str">
        <f>IFERROR(VLOOKUP(C4780,参数表!A:D,3,0),"")</f>
        <v/>
      </c>
      <c r="F4780" s="10" t="str">
        <f>IFERROR(VLOOKUP(C4780,参数表!A:D,4,0),"")</f>
        <v/>
      </c>
    </row>
    <row r="4781" spans="1:6">
      <c r="A4781" s="33" t="str">
        <f>COUNTIF($C$1:C4781,C4781)&amp;C4781</f>
        <v>0</v>
      </c>
      <c r="D4781" s="40" t="str">
        <f>IFERROR(VLOOKUP(C4781,参数表!A:D,2,0),"")</f>
        <v/>
      </c>
      <c r="E4781" s="10" t="str">
        <f>IFERROR(VLOOKUP(C4781,参数表!A:D,3,0),"")</f>
        <v/>
      </c>
      <c r="F4781" s="10" t="str">
        <f>IFERROR(VLOOKUP(C4781,参数表!A:D,4,0),"")</f>
        <v/>
      </c>
    </row>
    <row r="4782" spans="1:6">
      <c r="A4782" s="33" t="str">
        <f>COUNTIF($C$1:C4782,C4782)&amp;C4782</f>
        <v>0</v>
      </c>
      <c r="D4782" s="40" t="str">
        <f>IFERROR(VLOOKUP(C4782,参数表!A:D,2,0),"")</f>
        <v/>
      </c>
      <c r="E4782" s="10" t="str">
        <f>IFERROR(VLOOKUP(C4782,参数表!A:D,3,0),"")</f>
        <v/>
      </c>
      <c r="F4782" s="10" t="str">
        <f>IFERROR(VLOOKUP(C4782,参数表!A:D,4,0),"")</f>
        <v/>
      </c>
    </row>
    <row r="4783" spans="1:6">
      <c r="A4783" s="33" t="str">
        <f>COUNTIF($C$1:C4783,C4783)&amp;C4783</f>
        <v>0</v>
      </c>
      <c r="D4783" s="40" t="str">
        <f>IFERROR(VLOOKUP(C4783,参数表!A:D,2,0),"")</f>
        <v/>
      </c>
      <c r="E4783" s="10" t="str">
        <f>IFERROR(VLOOKUP(C4783,参数表!A:D,3,0),"")</f>
        <v/>
      </c>
      <c r="F4783" s="10" t="str">
        <f>IFERROR(VLOOKUP(C4783,参数表!A:D,4,0),"")</f>
        <v/>
      </c>
    </row>
    <row r="4784" spans="1:6">
      <c r="A4784" s="33" t="str">
        <f>COUNTIF($C$1:C4784,C4784)&amp;C4784</f>
        <v>0</v>
      </c>
      <c r="D4784" s="40" t="str">
        <f>IFERROR(VLOOKUP(C4784,参数表!A:D,2,0),"")</f>
        <v/>
      </c>
      <c r="E4784" s="10" t="str">
        <f>IFERROR(VLOOKUP(C4784,参数表!A:D,3,0),"")</f>
        <v/>
      </c>
      <c r="F4784" s="10" t="str">
        <f>IFERROR(VLOOKUP(C4784,参数表!A:D,4,0),"")</f>
        <v/>
      </c>
    </row>
    <row r="4785" spans="1:6">
      <c r="A4785" s="33" t="str">
        <f>COUNTIF($C$1:C4785,C4785)&amp;C4785</f>
        <v>0</v>
      </c>
      <c r="D4785" s="40" t="str">
        <f>IFERROR(VLOOKUP(C4785,参数表!A:D,2,0),"")</f>
        <v/>
      </c>
      <c r="E4785" s="10" t="str">
        <f>IFERROR(VLOOKUP(C4785,参数表!A:D,3,0),"")</f>
        <v/>
      </c>
      <c r="F4785" s="10" t="str">
        <f>IFERROR(VLOOKUP(C4785,参数表!A:D,4,0),"")</f>
        <v/>
      </c>
    </row>
    <row r="4786" spans="1:6">
      <c r="A4786" s="33" t="str">
        <f>COUNTIF($C$1:C4786,C4786)&amp;C4786</f>
        <v>0</v>
      </c>
      <c r="D4786" s="40" t="str">
        <f>IFERROR(VLOOKUP(C4786,参数表!A:D,2,0),"")</f>
        <v/>
      </c>
      <c r="E4786" s="10" t="str">
        <f>IFERROR(VLOOKUP(C4786,参数表!A:D,3,0),"")</f>
        <v/>
      </c>
      <c r="F4786" s="10" t="str">
        <f>IFERROR(VLOOKUP(C4786,参数表!A:D,4,0),"")</f>
        <v/>
      </c>
    </row>
    <row r="4787" spans="1:6">
      <c r="A4787" s="33" t="str">
        <f>COUNTIF($C$1:C4787,C4787)&amp;C4787</f>
        <v>0</v>
      </c>
      <c r="D4787" s="40" t="str">
        <f>IFERROR(VLOOKUP(C4787,参数表!A:D,2,0),"")</f>
        <v/>
      </c>
      <c r="E4787" s="10" t="str">
        <f>IFERROR(VLOOKUP(C4787,参数表!A:D,3,0),"")</f>
        <v/>
      </c>
      <c r="F4787" s="10" t="str">
        <f>IFERROR(VLOOKUP(C4787,参数表!A:D,4,0),"")</f>
        <v/>
      </c>
    </row>
    <row r="4788" spans="1:6">
      <c r="A4788" s="33" t="str">
        <f>COUNTIF($C$1:C4788,C4788)&amp;C4788</f>
        <v>0</v>
      </c>
      <c r="D4788" s="40" t="str">
        <f>IFERROR(VLOOKUP(C4788,参数表!A:D,2,0),"")</f>
        <v/>
      </c>
      <c r="E4788" s="10" t="str">
        <f>IFERROR(VLOOKUP(C4788,参数表!A:D,3,0),"")</f>
        <v/>
      </c>
      <c r="F4788" s="10" t="str">
        <f>IFERROR(VLOOKUP(C4788,参数表!A:D,4,0),"")</f>
        <v/>
      </c>
    </row>
    <row r="4789" spans="1:6">
      <c r="A4789" s="33" t="str">
        <f>COUNTIF($C$1:C4789,C4789)&amp;C4789</f>
        <v>0</v>
      </c>
      <c r="D4789" s="40" t="str">
        <f>IFERROR(VLOOKUP(C4789,参数表!A:D,2,0),"")</f>
        <v/>
      </c>
      <c r="E4789" s="10" t="str">
        <f>IFERROR(VLOOKUP(C4789,参数表!A:D,3,0),"")</f>
        <v/>
      </c>
      <c r="F4789" s="10" t="str">
        <f>IFERROR(VLOOKUP(C4789,参数表!A:D,4,0),"")</f>
        <v/>
      </c>
    </row>
    <row r="4790" spans="1:6">
      <c r="A4790" s="33" t="str">
        <f>COUNTIF($C$1:C4790,C4790)&amp;C4790</f>
        <v>0</v>
      </c>
      <c r="D4790" s="40" t="str">
        <f>IFERROR(VLOOKUP(C4790,参数表!A:D,2,0),"")</f>
        <v/>
      </c>
      <c r="E4790" s="10" t="str">
        <f>IFERROR(VLOOKUP(C4790,参数表!A:D,3,0),"")</f>
        <v/>
      </c>
      <c r="F4790" s="10" t="str">
        <f>IFERROR(VLOOKUP(C4790,参数表!A:D,4,0),"")</f>
        <v/>
      </c>
    </row>
    <row r="4791" spans="1:6">
      <c r="A4791" s="33" t="str">
        <f>COUNTIF($C$1:C4791,C4791)&amp;C4791</f>
        <v>0</v>
      </c>
      <c r="D4791" s="40" t="str">
        <f>IFERROR(VLOOKUP(C4791,参数表!A:D,2,0),"")</f>
        <v/>
      </c>
      <c r="E4791" s="10" t="str">
        <f>IFERROR(VLOOKUP(C4791,参数表!A:D,3,0),"")</f>
        <v/>
      </c>
      <c r="F4791" s="10" t="str">
        <f>IFERROR(VLOOKUP(C4791,参数表!A:D,4,0),"")</f>
        <v/>
      </c>
    </row>
    <row r="4792" spans="1:6">
      <c r="A4792" s="33" t="str">
        <f>COUNTIF($C$1:C4792,C4792)&amp;C4792</f>
        <v>0</v>
      </c>
      <c r="D4792" s="40" t="str">
        <f>IFERROR(VLOOKUP(C4792,参数表!A:D,2,0),"")</f>
        <v/>
      </c>
      <c r="E4792" s="10" t="str">
        <f>IFERROR(VLOOKUP(C4792,参数表!A:D,3,0),"")</f>
        <v/>
      </c>
      <c r="F4792" s="10" t="str">
        <f>IFERROR(VLOOKUP(C4792,参数表!A:D,4,0),"")</f>
        <v/>
      </c>
    </row>
    <row r="4793" spans="1:6">
      <c r="A4793" s="33" t="str">
        <f>COUNTIF($C$1:C4793,C4793)&amp;C4793</f>
        <v>0</v>
      </c>
      <c r="D4793" s="40" t="str">
        <f>IFERROR(VLOOKUP(C4793,参数表!A:D,2,0),"")</f>
        <v/>
      </c>
      <c r="E4793" s="10" t="str">
        <f>IFERROR(VLOOKUP(C4793,参数表!A:D,3,0),"")</f>
        <v/>
      </c>
      <c r="F4793" s="10" t="str">
        <f>IFERROR(VLOOKUP(C4793,参数表!A:D,4,0),"")</f>
        <v/>
      </c>
    </row>
    <row r="4794" spans="1:6">
      <c r="A4794" s="33" t="str">
        <f>COUNTIF($C$1:C4794,C4794)&amp;C4794</f>
        <v>0</v>
      </c>
      <c r="D4794" s="40" t="str">
        <f>IFERROR(VLOOKUP(C4794,参数表!A:D,2,0),"")</f>
        <v/>
      </c>
      <c r="E4794" s="10" t="str">
        <f>IFERROR(VLOOKUP(C4794,参数表!A:D,3,0),"")</f>
        <v/>
      </c>
      <c r="F4794" s="10" t="str">
        <f>IFERROR(VLOOKUP(C4794,参数表!A:D,4,0),"")</f>
        <v/>
      </c>
    </row>
    <row r="4795" spans="1:6">
      <c r="A4795" s="33" t="str">
        <f>COUNTIF($C$1:C4795,C4795)&amp;C4795</f>
        <v>0</v>
      </c>
      <c r="D4795" s="40" t="str">
        <f>IFERROR(VLOOKUP(C4795,参数表!A:D,2,0),"")</f>
        <v/>
      </c>
      <c r="E4795" s="10" t="str">
        <f>IFERROR(VLOOKUP(C4795,参数表!A:D,3,0),"")</f>
        <v/>
      </c>
      <c r="F4795" s="10" t="str">
        <f>IFERROR(VLOOKUP(C4795,参数表!A:D,4,0),"")</f>
        <v/>
      </c>
    </row>
    <row r="4796" spans="1:6">
      <c r="A4796" s="33" t="str">
        <f>COUNTIF($C$1:C4796,C4796)&amp;C4796</f>
        <v>0</v>
      </c>
      <c r="D4796" s="40" t="str">
        <f>IFERROR(VLOOKUP(C4796,参数表!A:D,2,0),"")</f>
        <v/>
      </c>
      <c r="E4796" s="10" t="str">
        <f>IFERROR(VLOOKUP(C4796,参数表!A:D,3,0),"")</f>
        <v/>
      </c>
      <c r="F4796" s="10" t="str">
        <f>IFERROR(VLOOKUP(C4796,参数表!A:D,4,0),"")</f>
        <v/>
      </c>
    </row>
    <row r="4797" spans="1:6">
      <c r="A4797" s="33" t="str">
        <f>COUNTIF($C$1:C4797,C4797)&amp;C4797</f>
        <v>0</v>
      </c>
      <c r="D4797" s="40" t="str">
        <f>IFERROR(VLOOKUP(C4797,参数表!A:D,2,0),"")</f>
        <v/>
      </c>
      <c r="E4797" s="10" t="str">
        <f>IFERROR(VLOOKUP(C4797,参数表!A:D,3,0),"")</f>
        <v/>
      </c>
      <c r="F4797" s="10" t="str">
        <f>IFERROR(VLOOKUP(C4797,参数表!A:D,4,0),"")</f>
        <v/>
      </c>
    </row>
    <row r="4798" spans="1:6">
      <c r="A4798" s="33" t="str">
        <f>COUNTIF($C$1:C4798,C4798)&amp;C4798</f>
        <v>0</v>
      </c>
      <c r="D4798" s="40" t="str">
        <f>IFERROR(VLOOKUP(C4798,参数表!A:D,2,0),"")</f>
        <v/>
      </c>
      <c r="E4798" s="10" t="str">
        <f>IFERROR(VLOOKUP(C4798,参数表!A:D,3,0),"")</f>
        <v/>
      </c>
      <c r="F4798" s="10" t="str">
        <f>IFERROR(VLOOKUP(C4798,参数表!A:D,4,0),"")</f>
        <v/>
      </c>
    </row>
    <row r="4799" spans="1:6">
      <c r="A4799" s="33" t="str">
        <f>COUNTIF($C$1:C4799,C4799)&amp;C4799</f>
        <v>0</v>
      </c>
      <c r="D4799" s="40" t="str">
        <f>IFERROR(VLOOKUP(C4799,参数表!A:D,2,0),"")</f>
        <v/>
      </c>
      <c r="E4799" s="10" t="str">
        <f>IFERROR(VLOOKUP(C4799,参数表!A:D,3,0),"")</f>
        <v/>
      </c>
      <c r="F4799" s="10" t="str">
        <f>IFERROR(VLOOKUP(C4799,参数表!A:D,4,0),"")</f>
        <v/>
      </c>
    </row>
    <row r="4800" spans="1:6">
      <c r="A4800" s="33" t="str">
        <f>COUNTIF($C$1:C4800,C4800)&amp;C4800</f>
        <v>0</v>
      </c>
      <c r="D4800" s="40" t="str">
        <f>IFERROR(VLOOKUP(C4800,参数表!A:D,2,0),"")</f>
        <v/>
      </c>
      <c r="E4800" s="10" t="str">
        <f>IFERROR(VLOOKUP(C4800,参数表!A:D,3,0),"")</f>
        <v/>
      </c>
      <c r="F4800" s="10" t="str">
        <f>IFERROR(VLOOKUP(C4800,参数表!A:D,4,0),"")</f>
        <v/>
      </c>
    </row>
    <row r="4801" spans="1:6">
      <c r="A4801" s="33" t="str">
        <f>COUNTIF($C$1:C4801,C4801)&amp;C4801</f>
        <v>0</v>
      </c>
      <c r="D4801" s="40" t="str">
        <f>IFERROR(VLOOKUP(C4801,参数表!A:D,2,0),"")</f>
        <v/>
      </c>
      <c r="E4801" s="10" t="str">
        <f>IFERROR(VLOOKUP(C4801,参数表!A:D,3,0),"")</f>
        <v/>
      </c>
      <c r="F4801" s="10" t="str">
        <f>IFERROR(VLOOKUP(C4801,参数表!A:D,4,0),"")</f>
        <v/>
      </c>
    </row>
    <row r="4802" spans="1:6">
      <c r="A4802" s="33" t="str">
        <f>COUNTIF($C$1:C4802,C4802)&amp;C4802</f>
        <v>0</v>
      </c>
      <c r="D4802" s="40" t="str">
        <f>IFERROR(VLOOKUP(C4802,参数表!A:D,2,0),"")</f>
        <v/>
      </c>
      <c r="E4802" s="10" t="str">
        <f>IFERROR(VLOOKUP(C4802,参数表!A:D,3,0),"")</f>
        <v/>
      </c>
      <c r="F4802" s="10" t="str">
        <f>IFERROR(VLOOKUP(C4802,参数表!A:D,4,0),"")</f>
        <v/>
      </c>
    </row>
    <row r="4803" spans="1:6">
      <c r="A4803" s="33" t="str">
        <f>COUNTIF($C$1:C4803,C4803)&amp;C4803</f>
        <v>0</v>
      </c>
      <c r="D4803" s="40" t="str">
        <f>IFERROR(VLOOKUP(C4803,参数表!A:D,2,0),"")</f>
        <v/>
      </c>
      <c r="E4803" s="10" t="str">
        <f>IFERROR(VLOOKUP(C4803,参数表!A:D,3,0),"")</f>
        <v/>
      </c>
      <c r="F4803" s="10" t="str">
        <f>IFERROR(VLOOKUP(C4803,参数表!A:D,4,0),"")</f>
        <v/>
      </c>
    </row>
    <row r="4804" spans="1:6">
      <c r="A4804" s="33" t="str">
        <f>COUNTIF($C$1:C4804,C4804)&amp;C4804</f>
        <v>0</v>
      </c>
      <c r="D4804" s="40" t="str">
        <f>IFERROR(VLOOKUP(C4804,参数表!A:D,2,0),"")</f>
        <v/>
      </c>
      <c r="E4804" s="10" t="str">
        <f>IFERROR(VLOOKUP(C4804,参数表!A:D,3,0),"")</f>
        <v/>
      </c>
      <c r="F4804" s="10" t="str">
        <f>IFERROR(VLOOKUP(C4804,参数表!A:D,4,0),"")</f>
        <v/>
      </c>
    </row>
    <row r="4805" spans="1:6">
      <c r="A4805" s="33" t="str">
        <f>COUNTIF($C$1:C4805,C4805)&amp;C4805</f>
        <v>0</v>
      </c>
      <c r="D4805" s="40" t="str">
        <f>IFERROR(VLOOKUP(C4805,参数表!A:D,2,0),"")</f>
        <v/>
      </c>
      <c r="E4805" s="10" t="str">
        <f>IFERROR(VLOOKUP(C4805,参数表!A:D,3,0),"")</f>
        <v/>
      </c>
      <c r="F4805" s="10" t="str">
        <f>IFERROR(VLOOKUP(C4805,参数表!A:D,4,0),"")</f>
        <v/>
      </c>
    </row>
    <row r="4806" spans="1:6">
      <c r="A4806" s="33" t="str">
        <f>COUNTIF($C$1:C4806,C4806)&amp;C4806</f>
        <v>0</v>
      </c>
      <c r="D4806" s="40" t="str">
        <f>IFERROR(VLOOKUP(C4806,参数表!A:D,2,0),"")</f>
        <v/>
      </c>
      <c r="E4806" s="10" t="str">
        <f>IFERROR(VLOOKUP(C4806,参数表!A:D,3,0),"")</f>
        <v/>
      </c>
      <c r="F4806" s="10" t="str">
        <f>IFERROR(VLOOKUP(C4806,参数表!A:D,4,0),"")</f>
        <v/>
      </c>
    </row>
    <row r="4807" spans="1:6">
      <c r="A4807" s="33" t="str">
        <f>COUNTIF($C$1:C4807,C4807)&amp;C4807</f>
        <v>0</v>
      </c>
      <c r="D4807" s="40" t="str">
        <f>IFERROR(VLOOKUP(C4807,参数表!A:D,2,0),"")</f>
        <v/>
      </c>
      <c r="E4807" s="10" t="str">
        <f>IFERROR(VLOOKUP(C4807,参数表!A:D,3,0),"")</f>
        <v/>
      </c>
      <c r="F4807" s="10" t="str">
        <f>IFERROR(VLOOKUP(C4807,参数表!A:D,4,0),"")</f>
        <v/>
      </c>
    </row>
    <row r="4808" spans="1:6">
      <c r="A4808" s="33" t="str">
        <f>COUNTIF($C$1:C4808,C4808)&amp;C4808</f>
        <v>0</v>
      </c>
      <c r="D4808" s="40" t="str">
        <f>IFERROR(VLOOKUP(C4808,参数表!A:D,2,0),"")</f>
        <v/>
      </c>
      <c r="E4808" s="10" t="str">
        <f>IFERROR(VLOOKUP(C4808,参数表!A:D,3,0),"")</f>
        <v/>
      </c>
      <c r="F4808" s="10" t="str">
        <f>IFERROR(VLOOKUP(C4808,参数表!A:D,4,0),"")</f>
        <v/>
      </c>
    </row>
    <row r="4809" spans="1:6">
      <c r="A4809" s="33" t="str">
        <f>COUNTIF($C$1:C4809,C4809)&amp;C4809</f>
        <v>0</v>
      </c>
      <c r="D4809" s="40" t="str">
        <f>IFERROR(VLOOKUP(C4809,参数表!A:D,2,0),"")</f>
        <v/>
      </c>
      <c r="E4809" s="10" t="str">
        <f>IFERROR(VLOOKUP(C4809,参数表!A:D,3,0),"")</f>
        <v/>
      </c>
      <c r="F4809" s="10" t="str">
        <f>IFERROR(VLOOKUP(C4809,参数表!A:D,4,0),"")</f>
        <v/>
      </c>
    </row>
    <row r="4810" spans="1:6">
      <c r="A4810" s="33" t="str">
        <f>COUNTIF($C$1:C4810,C4810)&amp;C4810</f>
        <v>0</v>
      </c>
      <c r="D4810" s="40" t="str">
        <f>IFERROR(VLOOKUP(C4810,参数表!A:D,2,0),"")</f>
        <v/>
      </c>
      <c r="E4810" s="10" t="str">
        <f>IFERROR(VLOOKUP(C4810,参数表!A:D,3,0),"")</f>
        <v/>
      </c>
      <c r="F4810" s="10" t="str">
        <f>IFERROR(VLOOKUP(C4810,参数表!A:D,4,0),"")</f>
        <v/>
      </c>
    </row>
    <row r="4811" spans="1:6">
      <c r="A4811" s="33" t="str">
        <f>COUNTIF($C$1:C4811,C4811)&amp;C4811</f>
        <v>0</v>
      </c>
      <c r="D4811" s="40" t="str">
        <f>IFERROR(VLOOKUP(C4811,参数表!A:D,2,0),"")</f>
        <v/>
      </c>
      <c r="E4811" s="10" t="str">
        <f>IFERROR(VLOOKUP(C4811,参数表!A:D,3,0),"")</f>
        <v/>
      </c>
      <c r="F4811" s="10" t="str">
        <f>IFERROR(VLOOKUP(C4811,参数表!A:D,4,0),"")</f>
        <v/>
      </c>
    </row>
    <row r="4812" spans="1:6">
      <c r="A4812" s="33" t="str">
        <f>COUNTIF($C$1:C4812,C4812)&amp;C4812</f>
        <v>0</v>
      </c>
      <c r="D4812" s="40" t="str">
        <f>IFERROR(VLOOKUP(C4812,参数表!A:D,2,0),"")</f>
        <v/>
      </c>
      <c r="E4812" s="10" t="str">
        <f>IFERROR(VLOOKUP(C4812,参数表!A:D,3,0),"")</f>
        <v/>
      </c>
      <c r="F4812" s="10" t="str">
        <f>IFERROR(VLOOKUP(C4812,参数表!A:D,4,0),"")</f>
        <v/>
      </c>
    </row>
    <row r="4813" spans="1:6">
      <c r="A4813" s="33" t="str">
        <f>COUNTIF($C$1:C4813,C4813)&amp;C4813</f>
        <v>0</v>
      </c>
      <c r="D4813" s="40" t="str">
        <f>IFERROR(VLOOKUP(C4813,参数表!A:D,2,0),"")</f>
        <v/>
      </c>
      <c r="E4813" s="10" t="str">
        <f>IFERROR(VLOOKUP(C4813,参数表!A:D,3,0),"")</f>
        <v/>
      </c>
      <c r="F4813" s="10" t="str">
        <f>IFERROR(VLOOKUP(C4813,参数表!A:D,4,0),"")</f>
        <v/>
      </c>
    </row>
    <row r="4814" spans="1:6">
      <c r="A4814" s="33" t="str">
        <f>COUNTIF($C$1:C4814,C4814)&amp;C4814</f>
        <v>0</v>
      </c>
      <c r="D4814" s="40" t="str">
        <f>IFERROR(VLOOKUP(C4814,参数表!A:D,2,0),"")</f>
        <v/>
      </c>
      <c r="E4814" s="10" t="str">
        <f>IFERROR(VLOOKUP(C4814,参数表!A:D,3,0),"")</f>
        <v/>
      </c>
      <c r="F4814" s="10" t="str">
        <f>IFERROR(VLOOKUP(C4814,参数表!A:D,4,0),"")</f>
        <v/>
      </c>
    </row>
    <row r="4815" spans="1:6">
      <c r="A4815" s="33" t="str">
        <f>COUNTIF($C$1:C4815,C4815)&amp;C4815</f>
        <v>0</v>
      </c>
      <c r="D4815" s="40" t="str">
        <f>IFERROR(VLOOKUP(C4815,参数表!A:D,2,0),"")</f>
        <v/>
      </c>
      <c r="E4815" s="10" t="str">
        <f>IFERROR(VLOOKUP(C4815,参数表!A:D,3,0),"")</f>
        <v/>
      </c>
      <c r="F4815" s="10" t="str">
        <f>IFERROR(VLOOKUP(C4815,参数表!A:D,4,0),"")</f>
        <v/>
      </c>
    </row>
    <row r="4816" spans="1:6">
      <c r="A4816" s="33" t="str">
        <f>COUNTIF($C$1:C4816,C4816)&amp;C4816</f>
        <v>0</v>
      </c>
      <c r="D4816" s="40" t="str">
        <f>IFERROR(VLOOKUP(C4816,参数表!A:D,2,0),"")</f>
        <v/>
      </c>
      <c r="E4816" s="10" t="str">
        <f>IFERROR(VLOOKUP(C4816,参数表!A:D,3,0),"")</f>
        <v/>
      </c>
      <c r="F4816" s="10" t="str">
        <f>IFERROR(VLOOKUP(C4816,参数表!A:D,4,0),"")</f>
        <v/>
      </c>
    </row>
    <row r="4817" spans="1:6">
      <c r="A4817" s="33" t="str">
        <f>COUNTIF($C$1:C4817,C4817)&amp;C4817</f>
        <v>0</v>
      </c>
      <c r="D4817" s="40" t="str">
        <f>IFERROR(VLOOKUP(C4817,参数表!A:D,2,0),"")</f>
        <v/>
      </c>
      <c r="E4817" s="10" t="str">
        <f>IFERROR(VLOOKUP(C4817,参数表!A:D,3,0),"")</f>
        <v/>
      </c>
      <c r="F4817" s="10" t="str">
        <f>IFERROR(VLOOKUP(C4817,参数表!A:D,4,0),"")</f>
        <v/>
      </c>
    </row>
    <row r="4818" spans="1:6">
      <c r="A4818" s="33" t="str">
        <f>COUNTIF($C$1:C4818,C4818)&amp;C4818</f>
        <v>0</v>
      </c>
      <c r="D4818" s="40" t="str">
        <f>IFERROR(VLOOKUP(C4818,参数表!A:D,2,0),"")</f>
        <v/>
      </c>
      <c r="E4818" s="10" t="str">
        <f>IFERROR(VLOOKUP(C4818,参数表!A:D,3,0),"")</f>
        <v/>
      </c>
      <c r="F4818" s="10" t="str">
        <f>IFERROR(VLOOKUP(C4818,参数表!A:D,4,0),"")</f>
        <v/>
      </c>
    </row>
    <row r="4819" spans="1:6">
      <c r="A4819" s="33" t="str">
        <f>COUNTIF($C$1:C4819,C4819)&amp;C4819</f>
        <v>0</v>
      </c>
      <c r="D4819" s="40" t="str">
        <f>IFERROR(VLOOKUP(C4819,参数表!A:D,2,0),"")</f>
        <v/>
      </c>
      <c r="E4819" s="10" t="str">
        <f>IFERROR(VLOOKUP(C4819,参数表!A:D,3,0),"")</f>
        <v/>
      </c>
      <c r="F4819" s="10" t="str">
        <f>IFERROR(VLOOKUP(C4819,参数表!A:D,4,0),"")</f>
        <v/>
      </c>
    </row>
    <row r="4820" spans="1:6">
      <c r="A4820" s="33" t="str">
        <f>COUNTIF($C$1:C4820,C4820)&amp;C4820</f>
        <v>0</v>
      </c>
      <c r="D4820" s="40" t="str">
        <f>IFERROR(VLOOKUP(C4820,参数表!A:D,2,0),"")</f>
        <v/>
      </c>
      <c r="E4820" s="10" t="str">
        <f>IFERROR(VLOOKUP(C4820,参数表!A:D,3,0),"")</f>
        <v/>
      </c>
      <c r="F4820" s="10" t="str">
        <f>IFERROR(VLOOKUP(C4820,参数表!A:D,4,0),"")</f>
        <v/>
      </c>
    </row>
    <row r="4821" spans="1:6">
      <c r="A4821" s="33" t="str">
        <f>COUNTIF($C$1:C4821,C4821)&amp;C4821</f>
        <v>0</v>
      </c>
      <c r="D4821" s="40" t="str">
        <f>IFERROR(VLOOKUP(C4821,参数表!A:D,2,0),"")</f>
        <v/>
      </c>
      <c r="E4821" s="10" t="str">
        <f>IFERROR(VLOOKUP(C4821,参数表!A:D,3,0),"")</f>
        <v/>
      </c>
      <c r="F4821" s="10" t="str">
        <f>IFERROR(VLOOKUP(C4821,参数表!A:D,4,0),"")</f>
        <v/>
      </c>
    </row>
    <row r="4822" spans="1:6">
      <c r="A4822" s="33" t="str">
        <f>COUNTIF($C$1:C4822,C4822)&amp;C4822</f>
        <v>0</v>
      </c>
      <c r="D4822" s="40" t="str">
        <f>IFERROR(VLOOKUP(C4822,参数表!A:D,2,0),"")</f>
        <v/>
      </c>
      <c r="E4822" s="10" t="str">
        <f>IFERROR(VLOOKUP(C4822,参数表!A:D,3,0),"")</f>
        <v/>
      </c>
      <c r="F4822" s="10" t="str">
        <f>IFERROR(VLOOKUP(C4822,参数表!A:D,4,0),"")</f>
        <v/>
      </c>
    </row>
    <row r="4823" spans="1:6">
      <c r="A4823" s="33" t="str">
        <f>COUNTIF($C$1:C4823,C4823)&amp;C4823</f>
        <v>0</v>
      </c>
      <c r="D4823" s="40" t="str">
        <f>IFERROR(VLOOKUP(C4823,参数表!A:D,2,0),"")</f>
        <v/>
      </c>
      <c r="E4823" s="10" t="str">
        <f>IFERROR(VLOOKUP(C4823,参数表!A:D,3,0),"")</f>
        <v/>
      </c>
      <c r="F4823" s="10" t="str">
        <f>IFERROR(VLOOKUP(C4823,参数表!A:D,4,0),"")</f>
        <v/>
      </c>
    </row>
    <row r="4824" spans="1:6">
      <c r="A4824" s="33" t="str">
        <f>COUNTIF($C$1:C4824,C4824)&amp;C4824</f>
        <v>0</v>
      </c>
      <c r="D4824" s="40" t="str">
        <f>IFERROR(VLOOKUP(C4824,参数表!A:D,2,0),"")</f>
        <v/>
      </c>
      <c r="E4824" s="10" t="str">
        <f>IFERROR(VLOOKUP(C4824,参数表!A:D,3,0),"")</f>
        <v/>
      </c>
      <c r="F4824" s="10" t="str">
        <f>IFERROR(VLOOKUP(C4824,参数表!A:D,4,0),"")</f>
        <v/>
      </c>
    </row>
    <row r="4825" spans="1:6">
      <c r="A4825" s="33" t="str">
        <f>COUNTIF($C$1:C4825,C4825)&amp;C4825</f>
        <v>0</v>
      </c>
      <c r="D4825" s="40" t="str">
        <f>IFERROR(VLOOKUP(C4825,参数表!A:D,2,0),"")</f>
        <v/>
      </c>
      <c r="E4825" s="10" t="str">
        <f>IFERROR(VLOOKUP(C4825,参数表!A:D,3,0),"")</f>
        <v/>
      </c>
      <c r="F4825" s="10" t="str">
        <f>IFERROR(VLOOKUP(C4825,参数表!A:D,4,0),"")</f>
        <v/>
      </c>
    </row>
    <row r="4826" spans="1:6">
      <c r="A4826" s="33" t="str">
        <f>COUNTIF($C$1:C4826,C4826)&amp;C4826</f>
        <v>0</v>
      </c>
      <c r="D4826" s="40" t="str">
        <f>IFERROR(VLOOKUP(C4826,参数表!A:D,2,0),"")</f>
        <v/>
      </c>
      <c r="E4826" s="10" t="str">
        <f>IFERROR(VLOOKUP(C4826,参数表!A:D,3,0),"")</f>
        <v/>
      </c>
      <c r="F4826" s="10" t="str">
        <f>IFERROR(VLOOKUP(C4826,参数表!A:D,4,0),"")</f>
        <v/>
      </c>
    </row>
    <row r="4827" spans="1:6">
      <c r="A4827" s="33" t="str">
        <f>COUNTIF($C$1:C4827,C4827)&amp;C4827</f>
        <v>0</v>
      </c>
      <c r="D4827" s="40" t="str">
        <f>IFERROR(VLOOKUP(C4827,参数表!A:D,2,0),"")</f>
        <v/>
      </c>
      <c r="E4827" s="10" t="str">
        <f>IFERROR(VLOOKUP(C4827,参数表!A:D,3,0),"")</f>
        <v/>
      </c>
      <c r="F4827" s="10" t="str">
        <f>IFERROR(VLOOKUP(C4827,参数表!A:D,4,0),"")</f>
        <v/>
      </c>
    </row>
    <row r="4828" spans="1:6">
      <c r="A4828" s="33" t="str">
        <f>COUNTIF($C$1:C4828,C4828)&amp;C4828</f>
        <v>0</v>
      </c>
      <c r="D4828" s="40" t="str">
        <f>IFERROR(VLOOKUP(C4828,参数表!A:D,2,0),"")</f>
        <v/>
      </c>
      <c r="E4828" s="10" t="str">
        <f>IFERROR(VLOOKUP(C4828,参数表!A:D,3,0),"")</f>
        <v/>
      </c>
      <c r="F4828" s="10" t="str">
        <f>IFERROR(VLOOKUP(C4828,参数表!A:D,4,0),"")</f>
        <v/>
      </c>
    </row>
    <row r="4829" spans="1:6">
      <c r="A4829" s="33" t="str">
        <f>COUNTIF($C$1:C4829,C4829)&amp;C4829</f>
        <v>0</v>
      </c>
      <c r="D4829" s="40" t="str">
        <f>IFERROR(VLOOKUP(C4829,参数表!A:D,2,0),"")</f>
        <v/>
      </c>
      <c r="E4829" s="10" t="str">
        <f>IFERROR(VLOOKUP(C4829,参数表!A:D,3,0),"")</f>
        <v/>
      </c>
      <c r="F4829" s="10" t="str">
        <f>IFERROR(VLOOKUP(C4829,参数表!A:D,4,0),"")</f>
        <v/>
      </c>
    </row>
    <row r="4830" spans="1:6">
      <c r="A4830" s="33" t="str">
        <f>COUNTIF($C$1:C4830,C4830)&amp;C4830</f>
        <v>0</v>
      </c>
      <c r="D4830" s="40" t="str">
        <f>IFERROR(VLOOKUP(C4830,参数表!A:D,2,0),"")</f>
        <v/>
      </c>
      <c r="E4830" s="10" t="str">
        <f>IFERROR(VLOOKUP(C4830,参数表!A:D,3,0),"")</f>
        <v/>
      </c>
      <c r="F4830" s="10" t="str">
        <f>IFERROR(VLOOKUP(C4830,参数表!A:D,4,0),"")</f>
        <v/>
      </c>
    </row>
    <row r="4831" spans="1:6">
      <c r="A4831" s="33" t="str">
        <f>COUNTIF($C$1:C4831,C4831)&amp;C4831</f>
        <v>0</v>
      </c>
      <c r="D4831" s="40" t="str">
        <f>IFERROR(VLOOKUP(C4831,参数表!A:D,2,0),"")</f>
        <v/>
      </c>
      <c r="E4831" s="10" t="str">
        <f>IFERROR(VLOOKUP(C4831,参数表!A:D,3,0),"")</f>
        <v/>
      </c>
      <c r="F4831" s="10" t="str">
        <f>IFERROR(VLOOKUP(C4831,参数表!A:D,4,0),"")</f>
        <v/>
      </c>
    </row>
    <row r="4832" spans="1:6">
      <c r="A4832" s="33" t="str">
        <f>COUNTIF($C$1:C4832,C4832)&amp;C4832</f>
        <v>0</v>
      </c>
      <c r="D4832" s="40" t="str">
        <f>IFERROR(VLOOKUP(C4832,参数表!A:D,2,0),"")</f>
        <v/>
      </c>
      <c r="E4832" s="10" t="str">
        <f>IFERROR(VLOOKUP(C4832,参数表!A:D,3,0),"")</f>
        <v/>
      </c>
      <c r="F4832" s="10" t="str">
        <f>IFERROR(VLOOKUP(C4832,参数表!A:D,4,0),"")</f>
        <v/>
      </c>
    </row>
    <row r="4833" spans="1:6">
      <c r="A4833" s="33" t="str">
        <f>COUNTIF($C$1:C4833,C4833)&amp;C4833</f>
        <v>0</v>
      </c>
      <c r="D4833" s="40" t="str">
        <f>IFERROR(VLOOKUP(C4833,参数表!A:D,2,0),"")</f>
        <v/>
      </c>
      <c r="E4833" s="10" t="str">
        <f>IFERROR(VLOOKUP(C4833,参数表!A:D,3,0),"")</f>
        <v/>
      </c>
      <c r="F4833" s="10" t="str">
        <f>IFERROR(VLOOKUP(C4833,参数表!A:D,4,0),"")</f>
        <v/>
      </c>
    </row>
    <row r="4834" spans="1:6">
      <c r="A4834" s="33" t="str">
        <f>COUNTIF($C$1:C4834,C4834)&amp;C4834</f>
        <v>0</v>
      </c>
      <c r="D4834" s="40" t="str">
        <f>IFERROR(VLOOKUP(C4834,参数表!A:D,2,0),"")</f>
        <v/>
      </c>
      <c r="E4834" s="10" t="str">
        <f>IFERROR(VLOOKUP(C4834,参数表!A:D,3,0),"")</f>
        <v/>
      </c>
      <c r="F4834" s="10" t="str">
        <f>IFERROR(VLOOKUP(C4834,参数表!A:D,4,0),"")</f>
        <v/>
      </c>
    </row>
    <row r="4835" spans="1:6">
      <c r="A4835" s="33" t="str">
        <f>COUNTIF($C$1:C4835,C4835)&amp;C4835</f>
        <v>0</v>
      </c>
      <c r="D4835" s="40" t="str">
        <f>IFERROR(VLOOKUP(C4835,参数表!A:D,2,0),"")</f>
        <v/>
      </c>
      <c r="E4835" s="10" t="str">
        <f>IFERROR(VLOOKUP(C4835,参数表!A:D,3,0),"")</f>
        <v/>
      </c>
      <c r="F4835" s="10" t="str">
        <f>IFERROR(VLOOKUP(C4835,参数表!A:D,4,0),"")</f>
        <v/>
      </c>
    </row>
    <row r="4836" spans="1:6">
      <c r="A4836" s="33" t="str">
        <f>COUNTIF($C$1:C4836,C4836)&amp;C4836</f>
        <v>0</v>
      </c>
      <c r="D4836" s="40" t="str">
        <f>IFERROR(VLOOKUP(C4836,参数表!A:D,2,0),"")</f>
        <v/>
      </c>
      <c r="E4836" s="10" t="str">
        <f>IFERROR(VLOOKUP(C4836,参数表!A:D,3,0),"")</f>
        <v/>
      </c>
      <c r="F4836" s="10" t="str">
        <f>IFERROR(VLOOKUP(C4836,参数表!A:D,4,0),"")</f>
        <v/>
      </c>
    </row>
    <row r="4837" spans="1:6">
      <c r="A4837" s="33" t="str">
        <f>COUNTIF($C$1:C4837,C4837)&amp;C4837</f>
        <v>0</v>
      </c>
      <c r="D4837" s="40" t="str">
        <f>IFERROR(VLOOKUP(C4837,参数表!A:D,2,0),"")</f>
        <v/>
      </c>
      <c r="E4837" s="10" t="str">
        <f>IFERROR(VLOOKUP(C4837,参数表!A:D,3,0),"")</f>
        <v/>
      </c>
      <c r="F4837" s="10" t="str">
        <f>IFERROR(VLOOKUP(C4837,参数表!A:D,4,0),"")</f>
        <v/>
      </c>
    </row>
    <row r="4838" spans="1:6">
      <c r="A4838" s="33" t="str">
        <f>COUNTIF($C$1:C4838,C4838)&amp;C4838</f>
        <v>0</v>
      </c>
      <c r="D4838" s="40" t="str">
        <f>IFERROR(VLOOKUP(C4838,参数表!A:D,2,0),"")</f>
        <v/>
      </c>
      <c r="E4838" s="10" t="str">
        <f>IFERROR(VLOOKUP(C4838,参数表!A:D,3,0),"")</f>
        <v/>
      </c>
      <c r="F4838" s="10" t="str">
        <f>IFERROR(VLOOKUP(C4838,参数表!A:D,4,0),"")</f>
        <v/>
      </c>
    </row>
    <row r="4839" spans="1:6">
      <c r="A4839" s="33" t="str">
        <f>COUNTIF($C$1:C4839,C4839)&amp;C4839</f>
        <v>0</v>
      </c>
      <c r="D4839" s="40" t="str">
        <f>IFERROR(VLOOKUP(C4839,参数表!A:D,2,0),"")</f>
        <v/>
      </c>
      <c r="E4839" s="10" t="str">
        <f>IFERROR(VLOOKUP(C4839,参数表!A:D,3,0),"")</f>
        <v/>
      </c>
      <c r="F4839" s="10" t="str">
        <f>IFERROR(VLOOKUP(C4839,参数表!A:D,4,0),"")</f>
        <v/>
      </c>
    </row>
    <row r="4840" spans="1:6">
      <c r="A4840" s="33" t="str">
        <f>COUNTIF($C$1:C4840,C4840)&amp;C4840</f>
        <v>0</v>
      </c>
      <c r="D4840" s="40" t="str">
        <f>IFERROR(VLOOKUP(C4840,参数表!A:D,2,0),"")</f>
        <v/>
      </c>
      <c r="E4840" s="10" t="str">
        <f>IFERROR(VLOOKUP(C4840,参数表!A:D,3,0),"")</f>
        <v/>
      </c>
      <c r="F4840" s="10" t="str">
        <f>IFERROR(VLOOKUP(C4840,参数表!A:D,4,0),"")</f>
        <v/>
      </c>
    </row>
    <row r="4841" spans="1:6">
      <c r="A4841" s="33" t="str">
        <f>COUNTIF($C$1:C4841,C4841)&amp;C4841</f>
        <v>0</v>
      </c>
      <c r="D4841" s="40" t="str">
        <f>IFERROR(VLOOKUP(C4841,参数表!A:D,2,0),"")</f>
        <v/>
      </c>
      <c r="E4841" s="10" t="str">
        <f>IFERROR(VLOOKUP(C4841,参数表!A:D,3,0),"")</f>
        <v/>
      </c>
      <c r="F4841" s="10" t="str">
        <f>IFERROR(VLOOKUP(C4841,参数表!A:D,4,0),"")</f>
        <v/>
      </c>
    </row>
    <row r="4842" spans="1:6">
      <c r="A4842" s="33" t="str">
        <f>COUNTIF($C$1:C4842,C4842)&amp;C4842</f>
        <v>0</v>
      </c>
      <c r="D4842" s="40" t="str">
        <f>IFERROR(VLOOKUP(C4842,参数表!A:D,2,0),"")</f>
        <v/>
      </c>
      <c r="E4842" s="10" t="str">
        <f>IFERROR(VLOOKUP(C4842,参数表!A:D,3,0),"")</f>
        <v/>
      </c>
      <c r="F4842" s="10" t="str">
        <f>IFERROR(VLOOKUP(C4842,参数表!A:D,4,0),"")</f>
        <v/>
      </c>
    </row>
    <row r="4843" spans="1:6">
      <c r="A4843" s="33" t="str">
        <f>COUNTIF($C$1:C4843,C4843)&amp;C4843</f>
        <v>0</v>
      </c>
      <c r="D4843" s="40" t="str">
        <f>IFERROR(VLOOKUP(C4843,参数表!A:D,2,0),"")</f>
        <v/>
      </c>
      <c r="E4843" s="10" t="str">
        <f>IFERROR(VLOOKUP(C4843,参数表!A:D,3,0),"")</f>
        <v/>
      </c>
      <c r="F4843" s="10" t="str">
        <f>IFERROR(VLOOKUP(C4843,参数表!A:D,4,0),"")</f>
        <v/>
      </c>
    </row>
    <row r="4844" spans="1:6">
      <c r="A4844" s="33" t="str">
        <f>COUNTIF($C$1:C4844,C4844)&amp;C4844</f>
        <v>0</v>
      </c>
      <c r="D4844" s="40" t="str">
        <f>IFERROR(VLOOKUP(C4844,参数表!A:D,2,0),"")</f>
        <v/>
      </c>
      <c r="E4844" s="10" t="str">
        <f>IFERROR(VLOOKUP(C4844,参数表!A:D,3,0),"")</f>
        <v/>
      </c>
      <c r="F4844" s="10" t="str">
        <f>IFERROR(VLOOKUP(C4844,参数表!A:D,4,0),"")</f>
        <v/>
      </c>
    </row>
    <row r="4845" spans="1:6">
      <c r="A4845" s="33" t="str">
        <f>COUNTIF($C$1:C4845,C4845)&amp;C4845</f>
        <v>0</v>
      </c>
      <c r="D4845" s="40" t="str">
        <f>IFERROR(VLOOKUP(C4845,参数表!A:D,2,0),"")</f>
        <v/>
      </c>
      <c r="E4845" s="10" t="str">
        <f>IFERROR(VLOOKUP(C4845,参数表!A:D,3,0),"")</f>
        <v/>
      </c>
      <c r="F4845" s="10" t="str">
        <f>IFERROR(VLOOKUP(C4845,参数表!A:D,4,0),"")</f>
        <v/>
      </c>
    </row>
    <row r="4846" spans="1:6">
      <c r="A4846" s="33" t="str">
        <f>COUNTIF($C$1:C4846,C4846)&amp;C4846</f>
        <v>0</v>
      </c>
      <c r="D4846" s="40" t="str">
        <f>IFERROR(VLOOKUP(C4846,参数表!A:D,2,0),"")</f>
        <v/>
      </c>
      <c r="E4846" s="10" t="str">
        <f>IFERROR(VLOOKUP(C4846,参数表!A:D,3,0),"")</f>
        <v/>
      </c>
      <c r="F4846" s="10" t="str">
        <f>IFERROR(VLOOKUP(C4846,参数表!A:D,4,0),"")</f>
        <v/>
      </c>
    </row>
    <row r="4847" spans="1:6">
      <c r="A4847" s="33" t="str">
        <f>COUNTIF($C$1:C4847,C4847)&amp;C4847</f>
        <v>0</v>
      </c>
      <c r="D4847" s="40" t="str">
        <f>IFERROR(VLOOKUP(C4847,参数表!A:D,2,0),"")</f>
        <v/>
      </c>
      <c r="E4847" s="10" t="str">
        <f>IFERROR(VLOOKUP(C4847,参数表!A:D,3,0),"")</f>
        <v/>
      </c>
      <c r="F4847" s="10" t="str">
        <f>IFERROR(VLOOKUP(C4847,参数表!A:D,4,0),"")</f>
        <v/>
      </c>
    </row>
    <row r="4848" spans="1:6">
      <c r="A4848" s="33" t="str">
        <f>COUNTIF($C$1:C4848,C4848)&amp;C4848</f>
        <v>0</v>
      </c>
      <c r="D4848" s="40" t="str">
        <f>IFERROR(VLOOKUP(C4848,参数表!A:D,2,0),"")</f>
        <v/>
      </c>
      <c r="E4848" s="10" t="str">
        <f>IFERROR(VLOOKUP(C4848,参数表!A:D,3,0),"")</f>
        <v/>
      </c>
      <c r="F4848" s="10" t="str">
        <f>IFERROR(VLOOKUP(C4848,参数表!A:D,4,0),"")</f>
        <v/>
      </c>
    </row>
    <row r="4849" spans="1:6">
      <c r="A4849" s="33" t="str">
        <f>COUNTIF($C$1:C4849,C4849)&amp;C4849</f>
        <v>0</v>
      </c>
      <c r="D4849" s="40" t="str">
        <f>IFERROR(VLOOKUP(C4849,参数表!A:D,2,0),"")</f>
        <v/>
      </c>
      <c r="E4849" s="10" t="str">
        <f>IFERROR(VLOOKUP(C4849,参数表!A:D,3,0),"")</f>
        <v/>
      </c>
      <c r="F4849" s="10" t="str">
        <f>IFERROR(VLOOKUP(C4849,参数表!A:D,4,0),"")</f>
        <v/>
      </c>
    </row>
    <row r="4850" spans="1:6">
      <c r="A4850" s="33" t="str">
        <f>COUNTIF($C$1:C4850,C4850)&amp;C4850</f>
        <v>0</v>
      </c>
      <c r="D4850" s="40" t="str">
        <f>IFERROR(VLOOKUP(C4850,参数表!A:D,2,0),"")</f>
        <v/>
      </c>
      <c r="E4850" s="10" t="str">
        <f>IFERROR(VLOOKUP(C4850,参数表!A:D,3,0),"")</f>
        <v/>
      </c>
      <c r="F4850" s="10" t="str">
        <f>IFERROR(VLOOKUP(C4850,参数表!A:D,4,0),"")</f>
        <v/>
      </c>
    </row>
    <row r="4851" spans="1:6">
      <c r="A4851" s="33" t="str">
        <f>COUNTIF($C$1:C4851,C4851)&amp;C4851</f>
        <v>0</v>
      </c>
      <c r="D4851" s="40" t="str">
        <f>IFERROR(VLOOKUP(C4851,参数表!A:D,2,0),"")</f>
        <v/>
      </c>
      <c r="E4851" s="10" t="str">
        <f>IFERROR(VLOOKUP(C4851,参数表!A:D,3,0),"")</f>
        <v/>
      </c>
      <c r="F4851" s="10" t="str">
        <f>IFERROR(VLOOKUP(C4851,参数表!A:D,4,0),"")</f>
        <v/>
      </c>
    </row>
    <row r="4852" spans="1:6">
      <c r="A4852" s="33" t="str">
        <f>COUNTIF($C$1:C4852,C4852)&amp;C4852</f>
        <v>0</v>
      </c>
      <c r="D4852" s="40" t="str">
        <f>IFERROR(VLOOKUP(C4852,参数表!A:D,2,0),"")</f>
        <v/>
      </c>
      <c r="E4852" s="10" t="str">
        <f>IFERROR(VLOOKUP(C4852,参数表!A:D,3,0),"")</f>
        <v/>
      </c>
      <c r="F4852" s="10" t="str">
        <f>IFERROR(VLOOKUP(C4852,参数表!A:D,4,0),"")</f>
        <v/>
      </c>
    </row>
    <row r="4853" spans="1:6">
      <c r="A4853" s="33" t="str">
        <f>COUNTIF($C$1:C4853,C4853)&amp;C4853</f>
        <v>0</v>
      </c>
      <c r="D4853" s="40" t="str">
        <f>IFERROR(VLOOKUP(C4853,参数表!A:D,2,0),"")</f>
        <v/>
      </c>
      <c r="E4853" s="10" t="str">
        <f>IFERROR(VLOOKUP(C4853,参数表!A:D,3,0),"")</f>
        <v/>
      </c>
      <c r="F4853" s="10" t="str">
        <f>IFERROR(VLOOKUP(C4853,参数表!A:D,4,0),"")</f>
        <v/>
      </c>
    </row>
    <row r="4854" spans="1:6">
      <c r="A4854" s="33" t="str">
        <f>COUNTIF($C$1:C4854,C4854)&amp;C4854</f>
        <v>0</v>
      </c>
      <c r="D4854" s="40" t="str">
        <f>IFERROR(VLOOKUP(C4854,参数表!A:D,2,0),"")</f>
        <v/>
      </c>
      <c r="E4854" s="10" t="str">
        <f>IFERROR(VLOOKUP(C4854,参数表!A:D,3,0),"")</f>
        <v/>
      </c>
      <c r="F4854" s="10" t="str">
        <f>IFERROR(VLOOKUP(C4854,参数表!A:D,4,0),"")</f>
        <v/>
      </c>
    </row>
    <row r="4855" spans="1:6">
      <c r="A4855" s="33" t="str">
        <f>COUNTIF($C$1:C4855,C4855)&amp;C4855</f>
        <v>0</v>
      </c>
      <c r="D4855" s="40" t="str">
        <f>IFERROR(VLOOKUP(C4855,参数表!A:D,2,0),"")</f>
        <v/>
      </c>
      <c r="E4855" s="10" t="str">
        <f>IFERROR(VLOOKUP(C4855,参数表!A:D,3,0),"")</f>
        <v/>
      </c>
      <c r="F4855" s="10" t="str">
        <f>IFERROR(VLOOKUP(C4855,参数表!A:D,4,0),"")</f>
        <v/>
      </c>
    </row>
    <row r="4856" spans="1:6">
      <c r="A4856" s="33" t="str">
        <f>COUNTIF($C$1:C4856,C4856)&amp;C4856</f>
        <v>0</v>
      </c>
      <c r="D4856" s="40" t="str">
        <f>IFERROR(VLOOKUP(C4856,参数表!A:D,2,0),"")</f>
        <v/>
      </c>
      <c r="E4856" s="10" t="str">
        <f>IFERROR(VLOOKUP(C4856,参数表!A:D,3,0),"")</f>
        <v/>
      </c>
      <c r="F4856" s="10" t="str">
        <f>IFERROR(VLOOKUP(C4856,参数表!A:D,4,0),"")</f>
        <v/>
      </c>
    </row>
    <row r="4857" spans="1:6">
      <c r="A4857" s="33" t="str">
        <f>COUNTIF($C$1:C4857,C4857)&amp;C4857</f>
        <v>0</v>
      </c>
      <c r="D4857" s="40" t="str">
        <f>IFERROR(VLOOKUP(C4857,参数表!A:D,2,0),"")</f>
        <v/>
      </c>
      <c r="E4857" s="10" t="str">
        <f>IFERROR(VLOOKUP(C4857,参数表!A:D,3,0),"")</f>
        <v/>
      </c>
      <c r="F4857" s="10" t="str">
        <f>IFERROR(VLOOKUP(C4857,参数表!A:D,4,0),"")</f>
        <v/>
      </c>
    </row>
    <row r="4858" spans="1:6">
      <c r="A4858" s="33" t="str">
        <f>COUNTIF($C$1:C4858,C4858)&amp;C4858</f>
        <v>0</v>
      </c>
      <c r="D4858" s="40" t="str">
        <f>IFERROR(VLOOKUP(C4858,参数表!A:D,2,0),"")</f>
        <v/>
      </c>
      <c r="E4858" s="10" t="str">
        <f>IFERROR(VLOOKUP(C4858,参数表!A:D,3,0),"")</f>
        <v/>
      </c>
      <c r="F4858" s="10" t="str">
        <f>IFERROR(VLOOKUP(C4858,参数表!A:D,4,0),"")</f>
        <v/>
      </c>
    </row>
    <row r="4859" spans="1:6">
      <c r="A4859" s="33" t="str">
        <f>COUNTIF($C$1:C4859,C4859)&amp;C4859</f>
        <v>0</v>
      </c>
      <c r="D4859" s="40" t="str">
        <f>IFERROR(VLOOKUP(C4859,参数表!A:D,2,0),"")</f>
        <v/>
      </c>
      <c r="E4859" s="10" t="str">
        <f>IFERROR(VLOOKUP(C4859,参数表!A:D,3,0),"")</f>
        <v/>
      </c>
      <c r="F4859" s="10" t="str">
        <f>IFERROR(VLOOKUP(C4859,参数表!A:D,4,0),"")</f>
        <v/>
      </c>
    </row>
    <row r="4860" spans="1:6">
      <c r="A4860" s="33" t="str">
        <f>COUNTIF($C$1:C4860,C4860)&amp;C4860</f>
        <v>0</v>
      </c>
      <c r="D4860" s="40" t="str">
        <f>IFERROR(VLOOKUP(C4860,参数表!A:D,2,0),"")</f>
        <v/>
      </c>
      <c r="E4860" s="10" t="str">
        <f>IFERROR(VLOOKUP(C4860,参数表!A:D,3,0),"")</f>
        <v/>
      </c>
      <c r="F4860" s="10" t="str">
        <f>IFERROR(VLOOKUP(C4860,参数表!A:D,4,0),"")</f>
        <v/>
      </c>
    </row>
    <row r="4861" spans="1:6">
      <c r="A4861" s="33" t="str">
        <f>COUNTIF($C$1:C4861,C4861)&amp;C4861</f>
        <v>0</v>
      </c>
      <c r="D4861" s="40" t="str">
        <f>IFERROR(VLOOKUP(C4861,参数表!A:D,2,0),"")</f>
        <v/>
      </c>
      <c r="E4861" s="10" t="str">
        <f>IFERROR(VLOOKUP(C4861,参数表!A:D,3,0),"")</f>
        <v/>
      </c>
      <c r="F4861" s="10" t="str">
        <f>IFERROR(VLOOKUP(C4861,参数表!A:D,4,0),"")</f>
        <v/>
      </c>
    </row>
    <row r="4862" spans="1:6">
      <c r="A4862" s="33" t="str">
        <f>COUNTIF($C$1:C4862,C4862)&amp;C4862</f>
        <v>0</v>
      </c>
      <c r="D4862" s="40" t="str">
        <f>IFERROR(VLOOKUP(C4862,参数表!A:D,2,0),"")</f>
        <v/>
      </c>
      <c r="E4862" s="10" t="str">
        <f>IFERROR(VLOOKUP(C4862,参数表!A:D,3,0),"")</f>
        <v/>
      </c>
      <c r="F4862" s="10" t="str">
        <f>IFERROR(VLOOKUP(C4862,参数表!A:D,4,0),"")</f>
        <v/>
      </c>
    </row>
    <row r="4863" spans="1:6">
      <c r="A4863" s="33" t="str">
        <f>COUNTIF($C$1:C4863,C4863)&amp;C4863</f>
        <v>0</v>
      </c>
      <c r="D4863" s="40" t="str">
        <f>IFERROR(VLOOKUP(C4863,参数表!A:D,2,0),"")</f>
        <v/>
      </c>
      <c r="E4863" s="10" t="str">
        <f>IFERROR(VLOOKUP(C4863,参数表!A:D,3,0),"")</f>
        <v/>
      </c>
      <c r="F4863" s="10" t="str">
        <f>IFERROR(VLOOKUP(C4863,参数表!A:D,4,0),"")</f>
        <v/>
      </c>
    </row>
    <row r="4864" spans="1:6">
      <c r="A4864" s="33" t="str">
        <f>COUNTIF($C$1:C4864,C4864)&amp;C4864</f>
        <v>0</v>
      </c>
      <c r="D4864" s="40" t="str">
        <f>IFERROR(VLOOKUP(C4864,参数表!A:D,2,0),"")</f>
        <v/>
      </c>
      <c r="E4864" s="10" t="str">
        <f>IFERROR(VLOOKUP(C4864,参数表!A:D,3,0),"")</f>
        <v/>
      </c>
      <c r="F4864" s="10" t="str">
        <f>IFERROR(VLOOKUP(C4864,参数表!A:D,4,0),"")</f>
        <v/>
      </c>
    </row>
    <row r="4865" spans="1:6">
      <c r="A4865" s="33" t="str">
        <f>COUNTIF($C$1:C4865,C4865)&amp;C4865</f>
        <v>0</v>
      </c>
      <c r="D4865" s="40" t="str">
        <f>IFERROR(VLOOKUP(C4865,参数表!A:D,2,0),"")</f>
        <v/>
      </c>
      <c r="E4865" s="10" t="str">
        <f>IFERROR(VLOOKUP(C4865,参数表!A:D,3,0),"")</f>
        <v/>
      </c>
      <c r="F4865" s="10" t="str">
        <f>IFERROR(VLOOKUP(C4865,参数表!A:D,4,0),"")</f>
        <v/>
      </c>
    </row>
    <row r="4866" spans="1:6">
      <c r="A4866" s="33" t="str">
        <f>COUNTIF($C$1:C4866,C4866)&amp;C4866</f>
        <v>0</v>
      </c>
      <c r="D4866" s="40" t="str">
        <f>IFERROR(VLOOKUP(C4866,参数表!A:D,2,0),"")</f>
        <v/>
      </c>
      <c r="E4866" s="10" t="str">
        <f>IFERROR(VLOOKUP(C4866,参数表!A:D,3,0),"")</f>
        <v/>
      </c>
      <c r="F4866" s="10" t="str">
        <f>IFERROR(VLOOKUP(C4866,参数表!A:D,4,0),"")</f>
        <v/>
      </c>
    </row>
    <row r="4867" spans="1:6">
      <c r="A4867" s="33" t="str">
        <f>COUNTIF($C$1:C4867,C4867)&amp;C4867</f>
        <v>0</v>
      </c>
      <c r="D4867" s="40" t="str">
        <f>IFERROR(VLOOKUP(C4867,参数表!A:D,2,0),"")</f>
        <v/>
      </c>
      <c r="E4867" s="10" t="str">
        <f>IFERROR(VLOOKUP(C4867,参数表!A:D,3,0),"")</f>
        <v/>
      </c>
      <c r="F4867" s="10" t="str">
        <f>IFERROR(VLOOKUP(C4867,参数表!A:D,4,0),"")</f>
        <v/>
      </c>
    </row>
    <row r="4868" spans="1:6">
      <c r="A4868" s="33" t="str">
        <f>COUNTIF($C$1:C4868,C4868)&amp;C4868</f>
        <v>0</v>
      </c>
      <c r="D4868" s="40" t="str">
        <f>IFERROR(VLOOKUP(C4868,参数表!A:D,2,0),"")</f>
        <v/>
      </c>
      <c r="E4868" s="10" t="str">
        <f>IFERROR(VLOOKUP(C4868,参数表!A:D,3,0),"")</f>
        <v/>
      </c>
      <c r="F4868" s="10" t="str">
        <f>IFERROR(VLOOKUP(C4868,参数表!A:D,4,0),"")</f>
        <v/>
      </c>
    </row>
    <row r="4869" spans="1:6">
      <c r="A4869" s="33" t="str">
        <f>COUNTIF($C$1:C4869,C4869)&amp;C4869</f>
        <v>0</v>
      </c>
      <c r="D4869" s="40" t="str">
        <f>IFERROR(VLOOKUP(C4869,参数表!A:D,2,0),"")</f>
        <v/>
      </c>
      <c r="E4869" s="10" t="str">
        <f>IFERROR(VLOOKUP(C4869,参数表!A:D,3,0),"")</f>
        <v/>
      </c>
      <c r="F4869" s="10" t="str">
        <f>IFERROR(VLOOKUP(C4869,参数表!A:D,4,0),"")</f>
        <v/>
      </c>
    </row>
    <row r="4870" spans="1:6">
      <c r="A4870" s="33" t="str">
        <f>COUNTIF($C$1:C4870,C4870)&amp;C4870</f>
        <v>0</v>
      </c>
      <c r="D4870" s="40" t="str">
        <f>IFERROR(VLOOKUP(C4870,参数表!A:D,2,0),"")</f>
        <v/>
      </c>
      <c r="E4870" s="10" t="str">
        <f>IFERROR(VLOOKUP(C4870,参数表!A:D,3,0),"")</f>
        <v/>
      </c>
      <c r="F4870" s="10" t="str">
        <f>IFERROR(VLOOKUP(C4870,参数表!A:D,4,0),"")</f>
        <v/>
      </c>
    </row>
    <row r="4871" spans="1:6">
      <c r="A4871" s="33" t="str">
        <f>COUNTIF($C$1:C4871,C4871)&amp;C4871</f>
        <v>0</v>
      </c>
      <c r="D4871" s="40" t="str">
        <f>IFERROR(VLOOKUP(C4871,参数表!A:D,2,0),"")</f>
        <v/>
      </c>
      <c r="E4871" s="10" t="str">
        <f>IFERROR(VLOOKUP(C4871,参数表!A:D,3,0),"")</f>
        <v/>
      </c>
      <c r="F4871" s="10" t="str">
        <f>IFERROR(VLOOKUP(C4871,参数表!A:D,4,0),"")</f>
        <v/>
      </c>
    </row>
    <row r="4872" spans="1:6">
      <c r="A4872" s="33" t="str">
        <f>COUNTIF($C$1:C4872,C4872)&amp;C4872</f>
        <v>0</v>
      </c>
      <c r="D4872" s="40" t="str">
        <f>IFERROR(VLOOKUP(C4872,参数表!A:D,2,0),"")</f>
        <v/>
      </c>
      <c r="E4872" s="10" t="str">
        <f>IFERROR(VLOOKUP(C4872,参数表!A:D,3,0),"")</f>
        <v/>
      </c>
      <c r="F4872" s="10" t="str">
        <f>IFERROR(VLOOKUP(C4872,参数表!A:D,4,0),"")</f>
        <v/>
      </c>
    </row>
    <row r="4873" spans="1:6">
      <c r="A4873" s="33" t="str">
        <f>COUNTIF($C$1:C4873,C4873)&amp;C4873</f>
        <v>0</v>
      </c>
      <c r="D4873" s="40" t="str">
        <f>IFERROR(VLOOKUP(C4873,参数表!A:D,2,0),"")</f>
        <v/>
      </c>
      <c r="E4873" s="10" t="str">
        <f>IFERROR(VLOOKUP(C4873,参数表!A:D,3,0),"")</f>
        <v/>
      </c>
      <c r="F4873" s="10" t="str">
        <f>IFERROR(VLOOKUP(C4873,参数表!A:D,4,0),"")</f>
        <v/>
      </c>
    </row>
    <row r="4874" spans="1:6">
      <c r="A4874" s="33" t="str">
        <f>COUNTIF($C$1:C4874,C4874)&amp;C4874</f>
        <v>0</v>
      </c>
      <c r="D4874" s="40" t="str">
        <f>IFERROR(VLOOKUP(C4874,参数表!A:D,2,0),"")</f>
        <v/>
      </c>
      <c r="E4874" s="10" t="str">
        <f>IFERROR(VLOOKUP(C4874,参数表!A:D,3,0),"")</f>
        <v/>
      </c>
      <c r="F4874" s="10" t="str">
        <f>IFERROR(VLOOKUP(C4874,参数表!A:D,4,0),"")</f>
        <v/>
      </c>
    </row>
    <row r="4875" spans="1:6">
      <c r="A4875" s="33" t="str">
        <f>COUNTIF($C$1:C4875,C4875)&amp;C4875</f>
        <v>0</v>
      </c>
      <c r="D4875" s="40" t="str">
        <f>IFERROR(VLOOKUP(C4875,参数表!A:D,2,0),"")</f>
        <v/>
      </c>
      <c r="E4875" s="10" t="str">
        <f>IFERROR(VLOOKUP(C4875,参数表!A:D,3,0),"")</f>
        <v/>
      </c>
      <c r="F4875" s="10" t="str">
        <f>IFERROR(VLOOKUP(C4875,参数表!A:D,4,0),"")</f>
        <v/>
      </c>
    </row>
    <row r="4876" spans="1:6">
      <c r="A4876" s="33" t="str">
        <f>COUNTIF($C$1:C4876,C4876)&amp;C4876</f>
        <v>0</v>
      </c>
      <c r="D4876" s="40" t="str">
        <f>IFERROR(VLOOKUP(C4876,参数表!A:D,2,0),"")</f>
        <v/>
      </c>
      <c r="E4876" s="10" t="str">
        <f>IFERROR(VLOOKUP(C4876,参数表!A:D,3,0),"")</f>
        <v/>
      </c>
      <c r="F4876" s="10" t="str">
        <f>IFERROR(VLOOKUP(C4876,参数表!A:D,4,0),"")</f>
        <v/>
      </c>
    </row>
    <row r="4877" spans="1:6">
      <c r="A4877" s="33" t="str">
        <f>COUNTIF($C$1:C4877,C4877)&amp;C4877</f>
        <v>0</v>
      </c>
      <c r="D4877" s="40" t="str">
        <f>IFERROR(VLOOKUP(C4877,参数表!A:D,2,0),"")</f>
        <v/>
      </c>
      <c r="E4877" s="10" t="str">
        <f>IFERROR(VLOOKUP(C4877,参数表!A:D,3,0),"")</f>
        <v/>
      </c>
      <c r="F4877" s="10" t="str">
        <f>IFERROR(VLOOKUP(C4877,参数表!A:D,4,0),"")</f>
        <v/>
      </c>
    </row>
    <row r="4878" spans="1:6">
      <c r="A4878" s="33" t="str">
        <f>COUNTIF($C$1:C4878,C4878)&amp;C4878</f>
        <v>0</v>
      </c>
      <c r="D4878" s="40" t="str">
        <f>IFERROR(VLOOKUP(C4878,参数表!A:D,2,0),"")</f>
        <v/>
      </c>
      <c r="E4878" s="10" t="str">
        <f>IFERROR(VLOOKUP(C4878,参数表!A:D,3,0),"")</f>
        <v/>
      </c>
      <c r="F4878" s="10" t="str">
        <f>IFERROR(VLOOKUP(C4878,参数表!A:D,4,0),"")</f>
        <v/>
      </c>
    </row>
    <row r="4879" spans="1:6">
      <c r="A4879" s="33" t="str">
        <f>COUNTIF($C$1:C4879,C4879)&amp;C4879</f>
        <v>0</v>
      </c>
      <c r="D4879" s="40" t="str">
        <f>IFERROR(VLOOKUP(C4879,参数表!A:D,2,0),"")</f>
        <v/>
      </c>
      <c r="E4879" s="10" t="str">
        <f>IFERROR(VLOOKUP(C4879,参数表!A:D,3,0),"")</f>
        <v/>
      </c>
      <c r="F4879" s="10" t="str">
        <f>IFERROR(VLOOKUP(C4879,参数表!A:D,4,0),"")</f>
        <v/>
      </c>
    </row>
    <row r="4880" spans="1:6">
      <c r="A4880" s="33" t="str">
        <f>COUNTIF($C$1:C4880,C4880)&amp;C4880</f>
        <v>0</v>
      </c>
      <c r="D4880" s="40" t="str">
        <f>IFERROR(VLOOKUP(C4880,参数表!A:D,2,0),"")</f>
        <v/>
      </c>
      <c r="E4880" s="10" t="str">
        <f>IFERROR(VLOOKUP(C4880,参数表!A:D,3,0),"")</f>
        <v/>
      </c>
      <c r="F4880" s="10" t="str">
        <f>IFERROR(VLOOKUP(C4880,参数表!A:D,4,0),"")</f>
        <v/>
      </c>
    </row>
    <row r="4881" spans="1:6">
      <c r="A4881" s="33" t="str">
        <f>COUNTIF($C$1:C4881,C4881)&amp;C4881</f>
        <v>0</v>
      </c>
      <c r="D4881" s="40" t="str">
        <f>IFERROR(VLOOKUP(C4881,参数表!A:D,2,0),"")</f>
        <v/>
      </c>
      <c r="E4881" s="10" t="str">
        <f>IFERROR(VLOOKUP(C4881,参数表!A:D,3,0),"")</f>
        <v/>
      </c>
      <c r="F4881" s="10" t="str">
        <f>IFERROR(VLOOKUP(C4881,参数表!A:D,4,0),"")</f>
        <v/>
      </c>
    </row>
    <row r="4882" spans="1:6">
      <c r="A4882" s="33" t="str">
        <f>COUNTIF($C$1:C4882,C4882)&amp;C4882</f>
        <v>0</v>
      </c>
      <c r="D4882" s="40" t="str">
        <f>IFERROR(VLOOKUP(C4882,参数表!A:D,2,0),"")</f>
        <v/>
      </c>
      <c r="E4882" s="10" t="str">
        <f>IFERROR(VLOOKUP(C4882,参数表!A:D,3,0),"")</f>
        <v/>
      </c>
      <c r="F4882" s="10" t="str">
        <f>IFERROR(VLOOKUP(C4882,参数表!A:D,4,0),"")</f>
        <v/>
      </c>
    </row>
    <row r="4883" spans="1:6">
      <c r="A4883" s="33" t="str">
        <f>COUNTIF($C$1:C4883,C4883)&amp;C4883</f>
        <v>0</v>
      </c>
      <c r="D4883" s="40" t="str">
        <f>IFERROR(VLOOKUP(C4883,参数表!A:D,2,0),"")</f>
        <v/>
      </c>
      <c r="E4883" s="10" t="str">
        <f>IFERROR(VLOOKUP(C4883,参数表!A:D,3,0),"")</f>
        <v/>
      </c>
      <c r="F4883" s="10" t="str">
        <f>IFERROR(VLOOKUP(C4883,参数表!A:D,4,0),"")</f>
        <v/>
      </c>
    </row>
    <row r="4884" spans="1:6">
      <c r="A4884" s="33" t="str">
        <f>COUNTIF($C$1:C4884,C4884)&amp;C4884</f>
        <v>0</v>
      </c>
      <c r="D4884" s="40" t="str">
        <f>IFERROR(VLOOKUP(C4884,参数表!A:D,2,0),"")</f>
        <v/>
      </c>
      <c r="E4884" s="10" t="str">
        <f>IFERROR(VLOOKUP(C4884,参数表!A:D,3,0),"")</f>
        <v/>
      </c>
      <c r="F4884" s="10" t="str">
        <f>IFERROR(VLOOKUP(C4884,参数表!A:D,4,0),"")</f>
        <v/>
      </c>
    </row>
    <row r="4885" spans="1:6">
      <c r="A4885" s="33" t="str">
        <f>COUNTIF($C$1:C4885,C4885)&amp;C4885</f>
        <v>0</v>
      </c>
      <c r="D4885" s="40" t="str">
        <f>IFERROR(VLOOKUP(C4885,参数表!A:D,2,0),"")</f>
        <v/>
      </c>
      <c r="E4885" s="10" t="str">
        <f>IFERROR(VLOOKUP(C4885,参数表!A:D,3,0),"")</f>
        <v/>
      </c>
      <c r="F4885" s="10" t="str">
        <f>IFERROR(VLOOKUP(C4885,参数表!A:D,4,0),"")</f>
        <v/>
      </c>
    </row>
    <row r="4886" spans="1:6">
      <c r="A4886" s="33" t="str">
        <f>COUNTIF($C$1:C4886,C4886)&amp;C4886</f>
        <v>0</v>
      </c>
      <c r="D4886" s="40" t="str">
        <f>IFERROR(VLOOKUP(C4886,参数表!A:D,2,0),"")</f>
        <v/>
      </c>
      <c r="E4886" s="10" t="str">
        <f>IFERROR(VLOOKUP(C4886,参数表!A:D,3,0),"")</f>
        <v/>
      </c>
      <c r="F4886" s="10" t="str">
        <f>IFERROR(VLOOKUP(C4886,参数表!A:D,4,0),"")</f>
        <v/>
      </c>
    </row>
    <row r="4887" spans="1:6">
      <c r="A4887" s="33" t="str">
        <f>COUNTIF($C$1:C4887,C4887)&amp;C4887</f>
        <v>0</v>
      </c>
      <c r="D4887" s="40" t="str">
        <f>IFERROR(VLOOKUP(C4887,参数表!A:D,2,0),"")</f>
        <v/>
      </c>
      <c r="E4887" s="10" t="str">
        <f>IFERROR(VLOOKUP(C4887,参数表!A:D,3,0),"")</f>
        <v/>
      </c>
      <c r="F4887" s="10" t="str">
        <f>IFERROR(VLOOKUP(C4887,参数表!A:D,4,0),"")</f>
        <v/>
      </c>
    </row>
    <row r="4888" spans="1:6">
      <c r="A4888" s="33" t="str">
        <f>COUNTIF($C$1:C4888,C4888)&amp;C4888</f>
        <v>0</v>
      </c>
      <c r="D4888" s="40" t="str">
        <f>IFERROR(VLOOKUP(C4888,参数表!A:D,2,0),"")</f>
        <v/>
      </c>
      <c r="E4888" s="10" t="str">
        <f>IFERROR(VLOOKUP(C4888,参数表!A:D,3,0),"")</f>
        <v/>
      </c>
      <c r="F4888" s="10" t="str">
        <f>IFERROR(VLOOKUP(C4888,参数表!A:D,4,0),"")</f>
        <v/>
      </c>
    </row>
    <row r="4889" spans="1:6">
      <c r="A4889" s="33" t="str">
        <f>COUNTIF($C$1:C4889,C4889)&amp;C4889</f>
        <v>0</v>
      </c>
      <c r="D4889" s="40" t="str">
        <f>IFERROR(VLOOKUP(C4889,参数表!A:D,2,0),"")</f>
        <v/>
      </c>
      <c r="E4889" s="10" t="str">
        <f>IFERROR(VLOOKUP(C4889,参数表!A:D,3,0),"")</f>
        <v/>
      </c>
      <c r="F4889" s="10" t="str">
        <f>IFERROR(VLOOKUP(C4889,参数表!A:D,4,0),"")</f>
        <v/>
      </c>
    </row>
    <row r="4890" spans="1:6">
      <c r="A4890" s="33" t="str">
        <f>COUNTIF($C$1:C4890,C4890)&amp;C4890</f>
        <v>0</v>
      </c>
      <c r="D4890" s="40" t="str">
        <f>IFERROR(VLOOKUP(C4890,参数表!A:D,2,0),"")</f>
        <v/>
      </c>
      <c r="E4890" s="10" t="str">
        <f>IFERROR(VLOOKUP(C4890,参数表!A:D,3,0),"")</f>
        <v/>
      </c>
      <c r="F4890" s="10" t="str">
        <f>IFERROR(VLOOKUP(C4890,参数表!A:D,4,0),"")</f>
        <v/>
      </c>
    </row>
    <row r="4891" spans="1:6">
      <c r="A4891" s="33" t="str">
        <f>COUNTIF($C$1:C4891,C4891)&amp;C4891</f>
        <v>0</v>
      </c>
      <c r="D4891" s="40" t="str">
        <f>IFERROR(VLOOKUP(C4891,参数表!A:D,2,0),"")</f>
        <v/>
      </c>
      <c r="E4891" s="10" t="str">
        <f>IFERROR(VLOOKUP(C4891,参数表!A:D,3,0),"")</f>
        <v/>
      </c>
      <c r="F4891" s="10" t="str">
        <f>IFERROR(VLOOKUP(C4891,参数表!A:D,4,0),"")</f>
        <v/>
      </c>
    </row>
    <row r="4892" spans="1:6">
      <c r="A4892" s="33" t="str">
        <f>COUNTIF($C$1:C4892,C4892)&amp;C4892</f>
        <v>0</v>
      </c>
      <c r="D4892" s="40" t="str">
        <f>IFERROR(VLOOKUP(C4892,参数表!A:D,2,0),"")</f>
        <v/>
      </c>
      <c r="E4892" s="10" t="str">
        <f>IFERROR(VLOOKUP(C4892,参数表!A:D,3,0),"")</f>
        <v/>
      </c>
      <c r="F4892" s="10" t="str">
        <f>IFERROR(VLOOKUP(C4892,参数表!A:D,4,0),"")</f>
        <v/>
      </c>
    </row>
    <row r="4893" spans="1:6">
      <c r="A4893" s="33" t="str">
        <f>COUNTIF($C$1:C4893,C4893)&amp;C4893</f>
        <v>0</v>
      </c>
      <c r="D4893" s="40" t="str">
        <f>IFERROR(VLOOKUP(C4893,参数表!A:D,2,0),"")</f>
        <v/>
      </c>
      <c r="E4893" s="10" t="str">
        <f>IFERROR(VLOOKUP(C4893,参数表!A:D,3,0),"")</f>
        <v/>
      </c>
      <c r="F4893" s="10" t="str">
        <f>IFERROR(VLOOKUP(C4893,参数表!A:D,4,0),"")</f>
        <v/>
      </c>
    </row>
    <row r="4894" spans="1:6">
      <c r="A4894" s="33" t="str">
        <f>COUNTIF($C$1:C4894,C4894)&amp;C4894</f>
        <v>0</v>
      </c>
      <c r="D4894" s="40" t="str">
        <f>IFERROR(VLOOKUP(C4894,参数表!A:D,2,0),"")</f>
        <v/>
      </c>
      <c r="E4894" s="10" t="str">
        <f>IFERROR(VLOOKUP(C4894,参数表!A:D,3,0),"")</f>
        <v/>
      </c>
      <c r="F4894" s="10" t="str">
        <f>IFERROR(VLOOKUP(C4894,参数表!A:D,4,0),"")</f>
        <v/>
      </c>
    </row>
    <row r="4895" spans="1:6">
      <c r="A4895" s="33" t="str">
        <f>COUNTIF($C$1:C4895,C4895)&amp;C4895</f>
        <v>0</v>
      </c>
      <c r="D4895" s="40" t="str">
        <f>IFERROR(VLOOKUP(C4895,参数表!A:D,2,0),"")</f>
        <v/>
      </c>
      <c r="E4895" s="10" t="str">
        <f>IFERROR(VLOOKUP(C4895,参数表!A:D,3,0),"")</f>
        <v/>
      </c>
      <c r="F4895" s="10" t="str">
        <f>IFERROR(VLOOKUP(C4895,参数表!A:D,4,0),"")</f>
        <v/>
      </c>
    </row>
    <row r="4896" spans="1:6">
      <c r="A4896" s="33" t="str">
        <f>COUNTIF($C$1:C4896,C4896)&amp;C4896</f>
        <v>0</v>
      </c>
      <c r="D4896" s="40" t="str">
        <f>IFERROR(VLOOKUP(C4896,参数表!A:D,2,0),"")</f>
        <v/>
      </c>
      <c r="E4896" s="10" t="str">
        <f>IFERROR(VLOOKUP(C4896,参数表!A:D,3,0),"")</f>
        <v/>
      </c>
      <c r="F4896" s="10" t="str">
        <f>IFERROR(VLOOKUP(C4896,参数表!A:D,4,0),"")</f>
        <v/>
      </c>
    </row>
    <row r="4897" spans="1:6">
      <c r="A4897" s="33" t="str">
        <f>COUNTIF($C$1:C4897,C4897)&amp;C4897</f>
        <v>0</v>
      </c>
      <c r="D4897" s="40" t="str">
        <f>IFERROR(VLOOKUP(C4897,参数表!A:D,2,0),"")</f>
        <v/>
      </c>
      <c r="E4897" s="10" t="str">
        <f>IFERROR(VLOOKUP(C4897,参数表!A:D,3,0),"")</f>
        <v/>
      </c>
      <c r="F4897" s="10" t="str">
        <f>IFERROR(VLOOKUP(C4897,参数表!A:D,4,0),"")</f>
        <v/>
      </c>
    </row>
    <row r="4898" spans="1:6">
      <c r="A4898" s="33" t="str">
        <f>COUNTIF($C$1:C4898,C4898)&amp;C4898</f>
        <v>0</v>
      </c>
      <c r="D4898" s="40" t="str">
        <f>IFERROR(VLOOKUP(C4898,参数表!A:D,2,0),"")</f>
        <v/>
      </c>
      <c r="E4898" s="10" t="str">
        <f>IFERROR(VLOOKUP(C4898,参数表!A:D,3,0),"")</f>
        <v/>
      </c>
      <c r="F4898" s="10" t="str">
        <f>IFERROR(VLOOKUP(C4898,参数表!A:D,4,0),"")</f>
        <v/>
      </c>
    </row>
    <row r="4899" spans="1:6">
      <c r="A4899" s="33" t="str">
        <f>COUNTIF($C$1:C4899,C4899)&amp;C4899</f>
        <v>0</v>
      </c>
      <c r="D4899" s="40" t="str">
        <f>IFERROR(VLOOKUP(C4899,参数表!A:D,2,0),"")</f>
        <v/>
      </c>
      <c r="E4899" s="10" t="str">
        <f>IFERROR(VLOOKUP(C4899,参数表!A:D,3,0),"")</f>
        <v/>
      </c>
      <c r="F4899" s="10" t="str">
        <f>IFERROR(VLOOKUP(C4899,参数表!A:D,4,0),"")</f>
        <v/>
      </c>
    </row>
    <row r="4900" spans="1:6">
      <c r="A4900" s="33" t="str">
        <f>COUNTIF($C$1:C4900,C4900)&amp;C4900</f>
        <v>0</v>
      </c>
      <c r="D4900" s="40" t="str">
        <f>IFERROR(VLOOKUP(C4900,参数表!A:D,2,0),"")</f>
        <v/>
      </c>
      <c r="E4900" s="10" t="str">
        <f>IFERROR(VLOOKUP(C4900,参数表!A:D,3,0),"")</f>
        <v/>
      </c>
      <c r="F4900" s="10" t="str">
        <f>IFERROR(VLOOKUP(C4900,参数表!A:D,4,0),"")</f>
        <v/>
      </c>
    </row>
    <row r="4901" spans="1:6">
      <c r="A4901" s="33" t="str">
        <f>COUNTIF($C$1:C4901,C4901)&amp;C4901</f>
        <v>0</v>
      </c>
      <c r="D4901" s="40" t="str">
        <f>IFERROR(VLOOKUP(C4901,参数表!A:D,2,0),"")</f>
        <v/>
      </c>
      <c r="E4901" s="10" t="str">
        <f>IFERROR(VLOOKUP(C4901,参数表!A:D,3,0),"")</f>
        <v/>
      </c>
      <c r="F4901" s="10" t="str">
        <f>IFERROR(VLOOKUP(C4901,参数表!A:D,4,0),"")</f>
        <v/>
      </c>
    </row>
    <row r="4902" spans="1:6">
      <c r="A4902" s="33" t="str">
        <f>COUNTIF($C$1:C4902,C4902)&amp;C4902</f>
        <v>0</v>
      </c>
      <c r="D4902" s="40" t="str">
        <f>IFERROR(VLOOKUP(C4902,参数表!A:D,2,0),"")</f>
        <v/>
      </c>
      <c r="E4902" s="10" t="str">
        <f>IFERROR(VLOOKUP(C4902,参数表!A:D,3,0),"")</f>
        <v/>
      </c>
      <c r="F4902" s="10" t="str">
        <f>IFERROR(VLOOKUP(C4902,参数表!A:D,4,0),"")</f>
        <v/>
      </c>
    </row>
    <row r="4903" spans="1:6">
      <c r="A4903" s="33" t="str">
        <f>COUNTIF($C$1:C4903,C4903)&amp;C4903</f>
        <v>0</v>
      </c>
      <c r="D4903" s="40" t="str">
        <f>IFERROR(VLOOKUP(C4903,参数表!A:D,2,0),"")</f>
        <v/>
      </c>
      <c r="E4903" s="10" t="str">
        <f>IFERROR(VLOOKUP(C4903,参数表!A:D,3,0),"")</f>
        <v/>
      </c>
      <c r="F4903" s="10" t="str">
        <f>IFERROR(VLOOKUP(C4903,参数表!A:D,4,0),"")</f>
        <v/>
      </c>
    </row>
    <row r="4904" spans="1:6">
      <c r="A4904" s="33" t="str">
        <f>COUNTIF($C$1:C4904,C4904)&amp;C4904</f>
        <v>0</v>
      </c>
      <c r="D4904" s="40" t="str">
        <f>IFERROR(VLOOKUP(C4904,参数表!A:D,2,0),"")</f>
        <v/>
      </c>
      <c r="E4904" s="10" t="str">
        <f>IFERROR(VLOOKUP(C4904,参数表!A:D,3,0),"")</f>
        <v/>
      </c>
      <c r="F4904" s="10" t="str">
        <f>IFERROR(VLOOKUP(C4904,参数表!A:D,4,0),"")</f>
        <v/>
      </c>
    </row>
    <row r="4905" spans="1:6">
      <c r="A4905" s="33" t="str">
        <f>COUNTIF($C$1:C4905,C4905)&amp;C4905</f>
        <v>0</v>
      </c>
      <c r="D4905" s="40" t="str">
        <f>IFERROR(VLOOKUP(C4905,参数表!A:D,2,0),"")</f>
        <v/>
      </c>
      <c r="E4905" s="10" t="str">
        <f>IFERROR(VLOOKUP(C4905,参数表!A:D,3,0),"")</f>
        <v/>
      </c>
      <c r="F4905" s="10" t="str">
        <f>IFERROR(VLOOKUP(C4905,参数表!A:D,4,0),"")</f>
        <v/>
      </c>
    </row>
    <row r="4906" spans="1:6">
      <c r="A4906" s="33" t="str">
        <f>COUNTIF($C$1:C4906,C4906)&amp;C4906</f>
        <v>0</v>
      </c>
      <c r="D4906" s="40" t="str">
        <f>IFERROR(VLOOKUP(C4906,参数表!A:D,2,0),"")</f>
        <v/>
      </c>
      <c r="E4906" s="10" t="str">
        <f>IFERROR(VLOOKUP(C4906,参数表!A:D,3,0),"")</f>
        <v/>
      </c>
      <c r="F4906" s="10" t="str">
        <f>IFERROR(VLOOKUP(C4906,参数表!A:D,4,0),"")</f>
        <v/>
      </c>
    </row>
    <row r="4907" spans="1:6">
      <c r="A4907" s="33" t="str">
        <f>COUNTIF($C$1:C4907,C4907)&amp;C4907</f>
        <v>0</v>
      </c>
      <c r="D4907" s="40" t="str">
        <f>IFERROR(VLOOKUP(C4907,参数表!A:D,2,0),"")</f>
        <v/>
      </c>
      <c r="E4907" s="10" t="str">
        <f>IFERROR(VLOOKUP(C4907,参数表!A:D,3,0),"")</f>
        <v/>
      </c>
      <c r="F4907" s="10" t="str">
        <f>IFERROR(VLOOKUP(C4907,参数表!A:D,4,0),"")</f>
        <v/>
      </c>
    </row>
    <row r="4908" spans="1:6">
      <c r="A4908" s="33" t="str">
        <f>COUNTIF($C$1:C4908,C4908)&amp;C4908</f>
        <v>0</v>
      </c>
      <c r="D4908" s="40" t="str">
        <f>IFERROR(VLOOKUP(C4908,参数表!A:D,2,0),"")</f>
        <v/>
      </c>
      <c r="E4908" s="10" t="str">
        <f>IFERROR(VLOOKUP(C4908,参数表!A:D,3,0),"")</f>
        <v/>
      </c>
      <c r="F4908" s="10" t="str">
        <f>IFERROR(VLOOKUP(C4908,参数表!A:D,4,0),"")</f>
        <v/>
      </c>
    </row>
    <row r="4909" spans="1:6">
      <c r="A4909" s="33" t="str">
        <f>COUNTIF($C$1:C4909,C4909)&amp;C4909</f>
        <v>0</v>
      </c>
      <c r="D4909" s="40" t="str">
        <f>IFERROR(VLOOKUP(C4909,参数表!A:D,2,0),"")</f>
        <v/>
      </c>
      <c r="E4909" s="10" t="str">
        <f>IFERROR(VLOOKUP(C4909,参数表!A:D,3,0),"")</f>
        <v/>
      </c>
      <c r="F4909" s="10" t="str">
        <f>IFERROR(VLOOKUP(C4909,参数表!A:D,4,0),"")</f>
        <v/>
      </c>
    </row>
    <row r="4910" spans="1:6">
      <c r="A4910" s="33" t="str">
        <f>COUNTIF($C$1:C4910,C4910)&amp;C4910</f>
        <v>0</v>
      </c>
      <c r="D4910" s="40" t="str">
        <f>IFERROR(VLOOKUP(C4910,参数表!A:D,2,0),"")</f>
        <v/>
      </c>
      <c r="E4910" s="10" t="str">
        <f>IFERROR(VLOOKUP(C4910,参数表!A:D,3,0),"")</f>
        <v/>
      </c>
      <c r="F4910" s="10" t="str">
        <f>IFERROR(VLOOKUP(C4910,参数表!A:D,4,0),"")</f>
        <v/>
      </c>
    </row>
    <row r="4911" spans="1:6">
      <c r="A4911" s="33" t="str">
        <f>COUNTIF($C$1:C4911,C4911)&amp;C4911</f>
        <v>0</v>
      </c>
      <c r="D4911" s="40" t="str">
        <f>IFERROR(VLOOKUP(C4911,参数表!A:D,2,0),"")</f>
        <v/>
      </c>
      <c r="E4911" s="10" t="str">
        <f>IFERROR(VLOOKUP(C4911,参数表!A:D,3,0),"")</f>
        <v/>
      </c>
      <c r="F4911" s="10" t="str">
        <f>IFERROR(VLOOKUP(C4911,参数表!A:D,4,0),"")</f>
        <v/>
      </c>
    </row>
    <row r="4912" spans="1:6">
      <c r="A4912" s="33" t="str">
        <f>COUNTIF($C$1:C4912,C4912)&amp;C4912</f>
        <v>0</v>
      </c>
      <c r="D4912" s="40" t="str">
        <f>IFERROR(VLOOKUP(C4912,参数表!A:D,2,0),"")</f>
        <v/>
      </c>
      <c r="E4912" s="10" t="str">
        <f>IFERROR(VLOOKUP(C4912,参数表!A:D,3,0),"")</f>
        <v/>
      </c>
      <c r="F4912" s="10" t="str">
        <f>IFERROR(VLOOKUP(C4912,参数表!A:D,4,0),"")</f>
        <v/>
      </c>
    </row>
    <row r="4913" spans="1:6">
      <c r="A4913" s="33" t="str">
        <f>COUNTIF($C$1:C4913,C4913)&amp;C4913</f>
        <v>0</v>
      </c>
      <c r="D4913" s="40" t="str">
        <f>IFERROR(VLOOKUP(C4913,参数表!A:D,2,0),"")</f>
        <v/>
      </c>
      <c r="E4913" s="10" t="str">
        <f>IFERROR(VLOOKUP(C4913,参数表!A:D,3,0),"")</f>
        <v/>
      </c>
      <c r="F4913" s="10" t="str">
        <f>IFERROR(VLOOKUP(C4913,参数表!A:D,4,0),"")</f>
        <v/>
      </c>
    </row>
    <row r="4914" spans="1:6">
      <c r="A4914" s="33" t="str">
        <f>COUNTIF($C$1:C4914,C4914)&amp;C4914</f>
        <v>0</v>
      </c>
      <c r="D4914" s="40" t="str">
        <f>IFERROR(VLOOKUP(C4914,参数表!A:D,2,0),"")</f>
        <v/>
      </c>
      <c r="E4914" s="10" t="str">
        <f>IFERROR(VLOOKUP(C4914,参数表!A:D,3,0),"")</f>
        <v/>
      </c>
      <c r="F4914" s="10" t="str">
        <f>IFERROR(VLOOKUP(C4914,参数表!A:D,4,0),"")</f>
        <v/>
      </c>
    </row>
    <row r="4915" spans="1:6">
      <c r="A4915" s="33" t="str">
        <f>COUNTIF($C$1:C4915,C4915)&amp;C4915</f>
        <v>0</v>
      </c>
      <c r="D4915" s="40" t="str">
        <f>IFERROR(VLOOKUP(C4915,参数表!A:D,2,0),"")</f>
        <v/>
      </c>
      <c r="E4915" s="10" t="str">
        <f>IFERROR(VLOOKUP(C4915,参数表!A:D,3,0),"")</f>
        <v/>
      </c>
      <c r="F4915" s="10" t="str">
        <f>IFERROR(VLOOKUP(C4915,参数表!A:D,4,0),"")</f>
        <v/>
      </c>
    </row>
    <row r="4916" spans="1:6">
      <c r="A4916" s="33" t="str">
        <f>COUNTIF($C$1:C4916,C4916)&amp;C4916</f>
        <v>0</v>
      </c>
      <c r="D4916" s="40" t="str">
        <f>IFERROR(VLOOKUP(C4916,参数表!A:D,2,0),"")</f>
        <v/>
      </c>
      <c r="E4916" s="10" t="str">
        <f>IFERROR(VLOOKUP(C4916,参数表!A:D,3,0),"")</f>
        <v/>
      </c>
      <c r="F4916" s="10" t="str">
        <f>IFERROR(VLOOKUP(C4916,参数表!A:D,4,0),"")</f>
        <v/>
      </c>
    </row>
    <row r="4917" spans="1:6">
      <c r="A4917" s="33" t="str">
        <f>COUNTIF($C$1:C4917,C4917)&amp;C4917</f>
        <v>0</v>
      </c>
      <c r="D4917" s="40" t="str">
        <f>IFERROR(VLOOKUP(C4917,参数表!A:D,2,0),"")</f>
        <v/>
      </c>
      <c r="E4917" s="10" t="str">
        <f>IFERROR(VLOOKUP(C4917,参数表!A:D,3,0),"")</f>
        <v/>
      </c>
      <c r="F4917" s="10" t="str">
        <f>IFERROR(VLOOKUP(C4917,参数表!A:D,4,0),"")</f>
        <v/>
      </c>
    </row>
    <row r="4918" spans="1:6">
      <c r="A4918" s="33" t="str">
        <f>COUNTIF($C$1:C4918,C4918)&amp;C4918</f>
        <v>0</v>
      </c>
      <c r="D4918" s="40" t="str">
        <f>IFERROR(VLOOKUP(C4918,参数表!A:D,2,0),"")</f>
        <v/>
      </c>
      <c r="E4918" s="10" t="str">
        <f>IFERROR(VLOOKUP(C4918,参数表!A:D,3,0),"")</f>
        <v/>
      </c>
      <c r="F4918" s="10" t="str">
        <f>IFERROR(VLOOKUP(C4918,参数表!A:D,4,0),"")</f>
        <v/>
      </c>
    </row>
    <row r="4919" spans="1:6">
      <c r="A4919" s="33" t="str">
        <f>COUNTIF($C$1:C4919,C4919)&amp;C4919</f>
        <v>0</v>
      </c>
      <c r="D4919" s="40" t="str">
        <f>IFERROR(VLOOKUP(C4919,参数表!A:D,2,0),"")</f>
        <v/>
      </c>
      <c r="E4919" s="10" t="str">
        <f>IFERROR(VLOOKUP(C4919,参数表!A:D,3,0),"")</f>
        <v/>
      </c>
      <c r="F4919" s="10" t="str">
        <f>IFERROR(VLOOKUP(C4919,参数表!A:D,4,0),"")</f>
        <v/>
      </c>
    </row>
    <row r="4920" spans="1:6">
      <c r="A4920" s="33" t="str">
        <f>COUNTIF($C$1:C4920,C4920)&amp;C4920</f>
        <v>0</v>
      </c>
      <c r="D4920" s="40" t="str">
        <f>IFERROR(VLOOKUP(C4920,参数表!A:D,2,0),"")</f>
        <v/>
      </c>
      <c r="E4920" s="10" t="str">
        <f>IFERROR(VLOOKUP(C4920,参数表!A:D,3,0),"")</f>
        <v/>
      </c>
      <c r="F4920" s="10" t="str">
        <f>IFERROR(VLOOKUP(C4920,参数表!A:D,4,0),"")</f>
        <v/>
      </c>
    </row>
    <row r="4921" spans="1:6">
      <c r="A4921" s="33" t="str">
        <f>COUNTIF($C$1:C4921,C4921)&amp;C4921</f>
        <v>0</v>
      </c>
      <c r="D4921" s="40" t="str">
        <f>IFERROR(VLOOKUP(C4921,参数表!A:D,2,0),"")</f>
        <v/>
      </c>
      <c r="E4921" s="10" t="str">
        <f>IFERROR(VLOOKUP(C4921,参数表!A:D,3,0),"")</f>
        <v/>
      </c>
      <c r="F4921" s="10" t="str">
        <f>IFERROR(VLOOKUP(C4921,参数表!A:D,4,0),"")</f>
        <v/>
      </c>
    </row>
    <row r="4922" spans="1:6">
      <c r="A4922" s="33" t="str">
        <f>COUNTIF($C$1:C4922,C4922)&amp;C4922</f>
        <v>0</v>
      </c>
      <c r="D4922" s="40" t="str">
        <f>IFERROR(VLOOKUP(C4922,参数表!A:D,2,0),"")</f>
        <v/>
      </c>
      <c r="E4922" s="10" t="str">
        <f>IFERROR(VLOOKUP(C4922,参数表!A:D,3,0),"")</f>
        <v/>
      </c>
      <c r="F4922" s="10" t="str">
        <f>IFERROR(VLOOKUP(C4922,参数表!A:D,4,0),"")</f>
        <v/>
      </c>
    </row>
    <row r="4923" spans="1:6">
      <c r="A4923" s="33" t="str">
        <f>COUNTIF($C$1:C4923,C4923)&amp;C4923</f>
        <v>0</v>
      </c>
      <c r="D4923" s="40" t="str">
        <f>IFERROR(VLOOKUP(C4923,参数表!A:D,2,0),"")</f>
        <v/>
      </c>
      <c r="E4923" s="10" t="str">
        <f>IFERROR(VLOOKUP(C4923,参数表!A:D,3,0),"")</f>
        <v/>
      </c>
      <c r="F4923" s="10" t="str">
        <f>IFERROR(VLOOKUP(C4923,参数表!A:D,4,0),"")</f>
        <v/>
      </c>
    </row>
    <row r="4924" spans="1:6">
      <c r="A4924" s="33" t="str">
        <f>COUNTIF($C$1:C4924,C4924)&amp;C4924</f>
        <v>0</v>
      </c>
      <c r="D4924" s="40" t="str">
        <f>IFERROR(VLOOKUP(C4924,参数表!A:D,2,0),"")</f>
        <v/>
      </c>
      <c r="E4924" s="10" t="str">
        <f>IFERROR(VLOOKUP(C4924,参数表!A:D,3,0),"")</f>
        <v/>
      </c>
      <c r="F4924" s="10" t="str">
        <f>IFERROR(VLOOKUP(C4924,参数表!A:D,4,0),"")</f>
        <v/>
      </c>
    </row>
    <row r="4925" spans="1:6">
      <c r="A4925" s="33" t="str">
        <f>COUNTIF($C$1:C4925,C4925)&amp;C4925</f>
        <v>0</v>
      </c>
      <c r="D4925" s="40" t="str">
        <f>IFERROR(VLOOKUP(C4925,参数表!A:D,2,0),"")</f>
        <v/>
      </c>
      <c r="E4925" s="10" t="str">
        <f>IFERROR(VLOOKUP(C4925,参数表!A:D,3,0),"")</f>
        <v/>
      </c>
      <c r="F4925" s="10" t="str">
        <f>IFERROR(VLOOKUP(C4925,参数表!A:D,4,0),"")</f>
        <v/>
      </c>
    </row>
    <row r="4926" spans="1:6">
      <c r="A4926" s="33" t="str">
        <f>COUNTIF($C$1:C4926,C4926)&amp;C4926</f>
        <v>0</v>
      </c>
      <c r="D4926" s="40" t="str">
        <f>IFERROR(VLOOKUP(C4926,参数表!A:D,2,0),"")</f>
        <v/>
      </c>
      <c r="E4926" s="10" t="str">
        <f>IFERROR(VLOOKUP(C4926,参数表!A:D,3,0),"")</f>
        <v/>
      </c>
      <c r="F4926" s="10" t="str">
        <f>IFERROR(VLOOKUP(C4926,参数表!A:D,4,0),"")</f>
        <v/>
      </c>
    </row>
    <row r="4927" spans="1:6">
      <c r="A4927" s="33" t="str">
        <f>COUNTIF($C$1:C4927,C4927)&amp;C4927</f>
        <v>0</v>
      </c>
      <c r="D4927" s="40" t="str">
        <f>IFERROR(VLOOKUP(C4927,参数表!A:D,2,0),"")</f>
        <v/>
      </c>
      <c r="E4927" s="10" t="str">
        <f>IFERROR(VLOOKUP(C4927,参数表!A:D,3,0),"")</f>
        <v/>
      </c>
      <c r="F4927" s="10" t="str">
        <f>IFERROR(VLOOKUP(C4927,参数表!A:D,4,0),"")</f>
        <v/>
      </c>
    </row>
    <row r="4928" spans="1:6">
      <c r="A4928" s="33" t="str">
        <f>COUNTIF($C$1:C4928,C4928)&amp;C4928</f>
        <v>0</v>
      </c>
      <c r="D4928" s="40" t="str">
        <f>IFERROR(VLOOKUP(C4928,参数表!A:D,2,0),"")</f>
        <v/>
      </c>
      <c r="E4928" s="10" t="str">
        <f>IFERROR(VLOOKUP(C4928,参数表!A:D,3,0),"")</f>
        <v/>
      </c>
      <c r="F4928" s="10" t="str">
        <f>IFERROR(VLOOKUP(C4928,参数表!A:D,4,0),"")</f>
        <v/>
      </c>
    </row>
    <row r="4929" spans="1:6">
      <c r="A4929" s="33" t="str">
        <f>COUNTIF($C$1:C4929,C4929)&amp;C4929</f>
        <v>0</v>
      </c>
      <c r="D4929" s="40" t="str">
        <f>IFERROR(VLOOKUP(C4929,参数表!A:D,2,0),"")</f>
        <v/>
      </c>
      <c r="E4929" s="10" t="str">
        <f>IFERROR(VLOOKUP(C4929,参数表!A:D,3,0),"")</f>
        <v/>
      </c>
      <c r="F4929" s="10" t="str">
        <f>IFERROR(VLOOKUP(C4929,参数表!A:D,4,0),"")</f>
        <v/>
      </c>
    </row>
    <row r="4930" spans="1:6">
      <c r="A4930" s="33" t="str">
        <f>COUNTIF($C$1:C4930,C4930)&amp;C4930</f>
        <v>0</v>
      </c>
      <c r="D4930" s="40" t="str">
        <f>IFERROR(VLOOKUP(C4930,参数表!A:D,2,0),"")</f>
        <v/>
      </c>
      <c r="E4930" s="10" t="str">
        <f>IFERROR(VLOOKUP(C4930,参数表!A:D,3,0),"")</f>
        <v/>
      </c>
      <c r="F4930" s="10" t="str">
        <f>IFERROR(VLOOKUP(C4930,参数表!A:D,4,0),"")</f>
        <v/>
      </c>
    </row>
    <row r="4931" spans="1:6">
      <c r="A4931" s="33" t="str">
        <f>COUNTIF($C$1:C4931,C4931)&amp;C4931</f>
        <v>0</v>
      </c>
      <c r="D4931" s="40" t="str">
        <f>IFERROR(VLOOKUP(C4931,参数表!A:D,2,0),"")</f>
        <v/>
      </c>
      <c r="E4931" s="10" t="str">
        <f>IFERROR(VLOOKUP(C4931,参数表!A:D,3,0),"")</f>
        <v/>
      </c>
      <c r="F4931" s="10" t="str">
        <f>IFERROR(VLOOKUP(C4931,参数表!A:D,4,0),"")</f>
        <v/>
      </c>
    </row>
    <row r="4932" spans="1:6">
      <c r="A4932" s="33" t="str">
        <f>COUNTIF($C$1:C4932,C4932)&amp;C4932</f>
        <v>0</v>
      </c>
      <c r="D4932" s="40" t="str">
        <f>IFERROR(VLOOKUP(C4932,参数表!A:D,2,0),"")</f>
        <v/>
      </c>
      <c r="E4932" s="10" t="str">
        <f>IFERROR(VLOOKUP(C4932,参数表!A:D,3,0),"")</f>
        <v/>
      </c>
      <c r="F4932" s="10" t="str">
        <f>IFERROR(VLOOKUP(C4932,参数表!A:D,4,0),"")</f>
        <v/>
      </c>
    </row>
    <row r="4933" spans="1:6">
      <c r="A4933" s="33" t="str">
        <f>COUNTIF($C$1:C4933,C4933)&amp;C4933</f>
        <v>0</v>
      </c>
      <c r="D4933" s="40" t="str">
        <f>IFERROR(VLOOKUP(C4933,参数表!A:D,2,0),"")</f>
        <v/>
      </c>
      <c r="E4933" s="10" t="str">
        <f>IFERROR(VLOOKUP(C4933,参数表!A:D,3,0),"")</f>
        <v/>
      </c>
      <c r="F4933" s="10" t="str">
        <f>IFERROR(VLOOKUP(C4933,参数表!A:D,4,0),"")</f>
        <v/>
      </c>
    </row>
    <row r="4934" spans="1:6">
      <c r="A4934" s="33" t="str">
        <f>COUNTIF($C$1:C4934,C4934)&amp;C4934</f>
        <v>0</v>
      </c>
      <c r="D4934" s="40" t="str">
        <f>IFERROR(VLOOKUP(C4934,参数表!A:D,2,0),"")</f>
        <v/>
      </c>
      <c r="E4934" s="10" t="str">
        <f>IFERROR(VLOOKUP(C4934,参数表!A:D,3,0),"")</f>
        <v/>
      </c>
      <c r="F4934" s="10" t="str">
        <f>IFERROR(VLOOKUP(C4934,参数表!A:D,4,0),"")</f>
        <v/>
      </c>
    </row>
    <row r="4935" spans="1:6">
      <c r="A4935" s="33" t="str">
        <f>COUNTIF($C$1:C4935,C4935)&amp;C4935</f>
        <v>0</v>
      </c>
      <c r="D4935" s="40" t="str">
        <f>IFERROR(VLOOKUP(C4935,参数表!A:D,2,0),"")</f>
        <v/>
      </c>
      <c r="E4935" s="10" t="str">
        <f>IFERROR(VLOOKUP(C4935,参数表!A:D,3,0),"")</f>
        <v/>
      </c>
      <c r="F4935" s="10" t="str">
        <f>IFERROR(VLOOKUP(C4935,参数表!A:D,4,0),"")</f>
        <v/>
      </c>
    </row>
    <row r="4936" spans="1:6">
      <c r="A4936" s="33" t="str">
        <f>COUNTIF($C$1:C4936,C4936)&amp;C4936</f>
        <v>0</v>
      </c>
      <c r="D4936" s="40" t="str">
        <f>IFERROR(VLOOKUP(C4936,参数表!A:D,2,0),"")</f>
        <v/>
      </c>
      <c r="E4936" s="10" t="str">
        <f>IFERROR(VLOOKUP(C4936,参数表!A:D,3,0),"")</f>
        <v/>
      </c>
      <c r="F4936" s="10" t="str">
        <f>IFERROR(VLOOKUP(C4936,参数表!A:D,4,0),"")</f>
        <v/>
      </c>
    </row>
    <row r="4937" spans="1:6">
      <c r="A4937" s="33" t="str">
        <f>COUNTIF($C$1:C4937,C4937)&amp;C4937</f>
        <v>0</v>
      </c>
      <c r="D4937" s="40" t="str">
        <f>IFERROR(VLOOKUP(C4937,参数表!A:D,2,0),"")</f>
        <v/>
      </c>
      <c r="E4937" s="10" t="str">
        <f>IFERROR(VLOOKUP(C4937,参数表!A:D,3,0),"")</f>
        <v/>
      </c>
      <c r="F4937" s="10" t="str">
        <f>IFERROR(VLOOKUP(C4937,参数表!A:D,4,0),"")</f>
        <v/>
      </c>
    </row>
    <row r="4938" spans="1:6">
      <c r="A4938" s="33" t="str">
        <f>COUNTIF($C$1:C4938,C4938)&amp;C4938</f>
        <v>0</v>
      </c>
      <c r="D4938" s="40" t="str">
        <f>IFERROR(VLOOKUP(C4938,参数表!A:D,2,0),"")</f>
        <v/>
      </c>
      <c r="E4938" s="10" t="str">
        <f>IFERROR(VLOOKUP(C4938,参数表!A:D,3,0),"")</f>
        <v/>
      </c>
      <c r="F4938" s="10" t="str">
        <f>IFERROR(VLOOKUP(C4938,参数表!A:D,4,0),"")</f>
        <v/>
      </c>
    </row>
    <row r="4939" spans="1:6">
      <c r="A4939" s="33" t="str">
        <f>COUNTIF($C$1:C4939,C4939)&amp;C4939</f>
        <v>0</v>
      </c>
      <c r="D4939" s="40" t="str">
        <f>IFERROR(VLOOKUP(C4939,参数表!A:D,2,0),"")</f>
        <v/>
      </c>
      <c r="E4939" s="10" t="str">
        <f>IFERROR(VLOOKUP(C4939,参数表!A:D,3,0),"")</f>
        <v/>
      </c>
      <c r="F4939" s="10" t="str">
        <f>IFERROR(VLOOKUP(C4939,参数表!A:D,4,0),"")</f>
        <v/>
      </c>
    </row>
    <row r="4940" spans="1:6">
      <c r="A4940" s="33" t="str">
        <f>COUNTIF($C$1:C4940,C4940)&amp;C4940</f>
        <v>0</v>
      </c>
      <c r="D4940" s="40" t="str">
        <f>IFERROR(VLOOKUP(C4940,参数表!A:D,2,0),"")</f>
        <v/>
      </c>
      <c r="E4940" s="10" t="str">
        <f>IFERROR(VLOOKUP(C4940,参数表!A:D,3,0),"")</f>
        <v/>
      </c>
      <c r="F4940" s="10" t="str">
        <f>IFERROR(VLOOKUP(C4940,参数表!A:D,4,0),"")</f>
        <v/>
      </c>
    </row>
    <row r="4941" spans="1:6">
      <c r="A4941" s="33" t="str">
        <f>COUNTIF($C$1:C4941,C4941)&amp;C4941</f>
        <v>0</v>
      </c>
      <c r="D4941" s="40" t="str">
        <f>IFERROR(VLOOKUP(C4941,参数表!A:D,2,0),"")</f>
        <v/>
      </c>
      <c r="E4941" s="10" t="str">
        <f>IFERROR(VLOOKUP(C4941,参数表!A:D,3,0),"")</f>
        <v/>
      </c>
      <c r="F4941" s="10" t="str">
        <f>IFERROR(VLOOKUP(C4941,参数表!A:D,4,0),"")</f>
        <v/>
      </c>
    </row>
    <row r="4942" spans="1:6">
      <c r="A4942" s="33" t="str">
        <f>COUNTIF($C$1:C4942,C4942)&amp;C4942</f>
        <v>0</v>
      </c>
      <c r="D4942" s="40" t="str">
        <f>IFERROR(VLOOKUP(C4942,参数表!A:D,2,0),"")</f>
        <v/>
      </c>
      <c r="E4942" s="10" t="str">
        <f>IFERROR(VLOOKUP(C4942,参数表!A:D,3,0),"")</f>
        <v/>
      </c>
      <c r="F4942" s="10" t="str">
        <f>IFERROR(VLOOKUP(C4942,参数表!A:D,4,0),"")</f>
        <v/>
      </c>
    </row>
    <row r="4943" spans="1:6">
      <c r="A4943" s="33" t="str">
        <f>COUNTIF($C$1:C4943,C4943)&amp;C4943</f>
        <v>0</v>
      </c>
      <c r="D4943" s="40" t="str">
        <f>IFERROR(VLOOKUP(C4943,参数表!A:D,2,0),"")</f>
        <v/>
      </c>
      <c r="E4943" s="10" t="str">
        <f>IFERROR(VLOOKUP(C4943,参数表!A:D,3,0),"")</f>
        <v/>
      </c>
      <c r="F4943" s="10" t="str">
        <f>IFERROR(VLOOKUP(C4943,参数表!A:D,4,0),"")</f>
        <v/>
      </c>
    </row>
    <row r="4944" spans="1:6">
      <c r="A4944" s="33" t="str">
        <f>COUNTIF($C$1:C4944,C4944)&amp;C4944</f>
        <v>0</v>
      </c>
      <c r="D4944" s="40" t="str">
        <f>IFERROR(VLOOKUP(C4944,参数表!A:D,2,0),"")</f>
        <v/>
      </c>
      <c r="E4944" s="10" t="str">
        <f>IFERROR(VLOOKUP(C4944,参数表!A:D,3,0),"")</f>
        <v/>
      </c>
      <c r="F4944" s="10" t="str">
        <f>IFERROR(VLOOKUP(C4944,参数表!A:D,4,0),"")</f>
        <v/>
      </c>
    </row>
    <row r="4945" spans="1:6">
      <c r="A4945" s="33" t="str">
        <f>COUNTIF($C$1:C4945,C4945)&amp;C4945</f>
        <v>0</v>
      </c>
      <c r="D4945" s="40" t="str">
        <f>IFERROR(VLOOKUP(C4945,参数表!A:D,2,0),"")</f>
        <v/>
      </c>
      <c r="E4945" s="10" t="str">
        <f>IFERROR(VLOOKUP(C4945,参数表!A:D,3,0),"")</f>
        <v/>
      </c>
      <c r="F4945" s="10" t="str">
        <f>IFERROR(VLOOKUP(C4945,参数表!A:D,4,0),"")</f>
        <v/>
      </c>
    </row>
    <row r="4946" spans="1:6">
      <c r="A4946" s="33" t="str">
        <f>COUNTIF($C$1:C4946,C4946)&amp;C4946</f>
        <v>0</v>
      </c>
      <c r="D4946" s="40" t="str">
        <f>IFERROR(VLOOKUP(C4946,参数表!A:D,2,0),"")</f>
        <v/>
      </c>
      <c r="E4946" s="10" t="str">
        <f>IFERROR(VLOOKUP(C4946,参数表!A:D,3,0),"")</f>
        <v/>
      </c>
      <c r="F4946" s="10" t="str">
        <f>IFERROR(VLOOKUP(C4946,参数表!A:D,4,0),"")</f>
        <v/>
      </c>
    </row>
    <row r="4947" spans="1:6">
      <c r="A4947" s="33" t="str">
        <f>COUNTIF($C$1:C4947,C4947)&amp;C4947</f>
        <v>0</v>
      </c>
      <c r="D4947" s="40" t="str">
        <f>IFERROR(VLOOKUP(C4947,参数表!A:D,2,0),"")</f>
        <v/>
      </c>
      <c r="E4947" s="10" t="str">
        <f>IFERROR(VLOOKUP(C4947,参数表!A:D,3,0),"")</f>
        <v/>
      </c>
      <c r="F4947" s="10" t="str">
        <f>IFERROR(VLOOKUP(C4947,参数表!A:D,4,0),"")</f>
        <v/>
      </c>
    </row>
    <row r="4948" spans="1:6">
      <c r="A4948" s="33" t="str">
        <f>COUNTIF($C$1:C4948,C4948)&amp;C4948</f>
        <v>0</v>
      </c>
      <c r="D4948" s="40" t="str">
        <f>IFERROR(VLOOKUP(C4948,参数表!A:D,2,0),"")</f>
        <v/>
      </c>
      <c r="E4948" s="10" t="str">
        <f>IFERROR(VLOOKUP(C4948,参数表!A:D,3,0),"")</f>
        <v/>
      </c>
      <c r="F4948" s="10" t="str">
        <f>IFERROR(VLOOKUP(C4948,参数表!A:D,4,0),"")</f>
        <v/>
      </c>
    </row>
    <row r="4949" spans="1:6">
      <c r="A4949" s="33" t="str">
        <f>COUNTIF($C$1:C4949,C4949)&amp;C4949</f>
        <v>0</v>
      </c>
      <c r="D4949" s="40" t="str">
        <f>IFERROR(VLOOKUP(C4949,参数表!A:D,2,0),"")</f>
        <v/>
      </c>
      <c r="E4949" s="10" t="str">
        <f>IFERROR(VLOOKUP(C4949,参数表!A:D,3,0),"")</f>
        <v/>
      </c>
      <c r="F4949" s="10" t="str">
        <f>IFERROR(VLOOKUP(C4949,参数表!A:D,4,0),"")</f>
        <v/>
      </c>
    </row>
    <row r="4950" spans="1:6">
      <c r="A4950" s="33" t="str">
        <f>COUNTIF($C$1:C4950,C4950)&amp;C4950</f>
        <v>0</v>
      </c>
      <c r="D4950" s="40" t="str">
        <f>IFERROR(VLOOKUP(C4950,参数表!A:D,2,0),"")</f>
        <v/>
      </c>
      <c r="E4950" s="10" t="str">
        <f>IFERROR(VLOOKUP(C4950,参数表!A:D,3,0),"")</f>
        <v/>
      </c>
      <c r="F4950" s="10" t="str">
        <f>IFERROR(VLOOKUP(C4950,参数表!A:D,4,0),"")</f>
        <v/>
      </c>
    </row>
    <row r="4951" spans="1:6">
      <c r="A4951" s="33" t="str">
        <f>COUNTIF($C$1:C4951,C4951)&amp;C4951</f>
        <v>0</v>
      </c>
      <c r="D4951" s="40" t="str">
        <f>IFERROR(VLOOKUP(C4951,参数表!A:D,2,0),"")</f>
        <v/>
      </c>
      <c r="E4951" s="10" t="str">
        <f>IFERROR(VLOOKUP(C4951,参数表!A:D,3,0),"")</f>
        <v/>
      </c>
      <c r="F4951" s="10" t="str">
        <f>IFERROR(VLOOKUP(C4951,参数表!A:D,4,0),"")</f>
        <v/>
      </c>
    </row>
    <row r="4952" spans="1:6">
      <c r="A4952" s="33" t="str">
        <f>COUNTIF($C$1:C4952,C4952)&amp;C4952</f>
        <v>0</v>
      </c>
      <c r="D4952" s="40" t="str">
        <f>IFERROR(VLOOKUP(C4952,参数表!A:D,2,0),"")</f>
        <v/>
      </c>
      <c r="E4952" s="10" t="str">
        <f>IFERROR(VLOOKUP(C4952,参数表!A:D,3,0),"")</f>
        <v/>
      </c>
      <c r="F4952" s="10" t="str">
        <f>IFERROR(VLOOKUP(C4952,参数表!A:D,4,0),"")</f>
        <v/>
      </c>
    </row>
    <row r="4953" spans="1:6">
      <c r="A4953" s="33" t="str">
        <f>COUNTIF($C$1:C4953,C4953)&amp;C4953</f>
        <v>0</v>
      </c>
      <c r="D4953" s="40" t="str">
        <f>IFERROR(VLOOKUP(C4953,参数表!A:D,2,0),"")</f>
        <v/>
      </c>
      <c r="E4953" s="10" t="str">
        <f>IFERROR(VLOOKUP(C4953,参数表!A:D,3,0),"")</f>
        <v/>
      </c>
      <c r="F4953" s="10" t="str">
        <f>IFERROR(VLOOKUP(C4953,参数表!A:D,4,0),"")</f>
        <v/>
      </c>
    </row>
    <row r="4954" spans="1:6">
      <c r="A4954" s="33" t="str">
        <f>COUNTIF($C$1:C4954,C4954)&amp;C4954</f>
        <v>0</v>
      </c>
      <c r="D4954" s="40" t="str">
        <f>IFERROR(VLOOKUP(C4954,参数表!A:D,2,0),"")</f>
        <v/>
      </c>
      <c r="E4954" s="10" t="str">
        <f>IFERROR(VLOOKUP(C4954,参数表!A:D,3,0),"")</f>
        <v/>
      </c>
      <c r="F4954" s="10" t="str">
        <f>IFERROR(VLOOKUP(C4954,参数表!A:D,4,0),"")</f>
        <v/>
      </c>
    </row>
    <row r="4955" spans="1:6">
      <c r="A4955" s="33" t="str">
        <f>COUNTIF($C$1:C4955,C4955)&amp;C4955</f>
        <v>0</v>
      </c>
      <c r="D4955" s="40" t="str">
        <f>IFERROR(VLOOKUP(C4955,参数表!A:D,2,0),"")</f>
        <v/>
      </c>
      <c r="E4955" s="10" t="str">
        <f>IFERROR(VLOOKUP(C4955,参数表!A:D,3,0),"")</f>
        <v/>
      </c>
      <c r="F4955" s="10" t="str">
        <f>IFERROR(VLOOKUP(C4955,参数表!A:D,4,0),"")</f>
        <v/>
      </c>
    </row>
    <row r="4956" spans="1:6">
      <c r="A4956" s="33" t="str">
        <f>COUNTIF($C$1:C4956,C4956)&amp;C4956</f>
        <v>0</v>
      </c>
      <c r="D4956" s="40" t="str">
        <f>IFERROR(VLOOKUP(C4956,参数表!A:D,2,0),"")</f>
        <v/>
      </c>
      <c r="E4956" s="10" t="str">
        <f>IFERROR(VLOOKUP(C4956,参数表!A:D,3,0),"")</f>
        <v/>
      </c>
      <c r="F4956" s="10" t="str">
        <f>IFERROR(VLOOKUP(C4956,参数表!A:D,4,0),"")</f>
        <v/>
      </c>
    </row>
    <row r="4957" spans="1:6">
      <c r="A4957" s="33" t="str">
        <f>COUNTIF($C$1:C4957,C4957)&amp;C4957</f>
        <v>0</v>
      </c>
      <c r="D4957" s="40" t="str">
        <f>IFERROR(VLOOKUP(C4957,参数表!A:D,2,0),"")</f>
        <v/>
      </c>
      <c r="E4957" s="10" t="str">
        <f>IFERROR(VLOOKUP(C4957,参数表!A:D,3,0),"")</f>
        <v/>
      </c>
      <c r="F4957" s="10" t="str">
        <f>IFERROR(VLOOKUP(C4957,参数表!A:D,4,0),"")</f>
        <v/>
      </c>
    </row>
    <row r="4958" spans="1:6">
      <c r="A4958" s="33" t="str">
        <f>COUNTIF($C$1:C4958,C4958)&amp;C4958</f>
        <v>0</v>
      </c>
      <c r="D4958" s="40" t="str">
        <f>IFERROR(VLOOKUP(C4958,参数表!A:D,2,0),"")</f>
        <v/>
      </c>
      <c r="E4958" s="10" t="str">
        <f>IFERROR(VLOOKUP(C4958,参数表!A:D,3,0),"")</f>
        <v/>
      </c>
      <c r="F4958" s="10" t="str">
        <f>IFERROR(VLOOKUP(C4958,参数表!A:D,4,0),"")</f>
        <v/>
      </c>
    </row>
    <row r="4959" spans="1:6">
      <c r="A4959" s="33" t="str">
        <f>COUNTIF($C$1:C4959,C4959)&amp;C4959</f>
        <v>0</v>
      </c>
      <c r="D4959" s="40" t="str">
        <f>IFERROR(VLOOKUP(C4959,参数表!A:D,2,0),"")</f>
        <v/>
      </c>
      <c r="E4959" s="10" t="str">
        <f>IFERROR(VLOOKUP(C4959,参数表!A:D,3,0),"")</f>
        <v/>
      </c>
      <c r="F4959" s="10" t="str">
        <f>IFERROR(VLOOKUP(C4959,参数表!A:D,4,0),"")</f>
        <v/>
      </c>
    </row>
    <row r="4960" spans="1:6">
      <c r="A4960" s="33" t="str">
        <f>COUNTIF($C$1:C4960,C4960)&amp;C4960</f>
        <v>0</v>
      </c>
      <c r="D4960" s="40" t="str">
        <f>IFERROR(VLOOKUP(C4960,参数表!A:D,2,0),"")</f>
        <v/>
      </c>
      <c r="E4960" s="10" t="str">
        <f>IFERROR(VLOOKUP(C4960,参数表!A:D,3,0),"")</f>
        <v/>
      </c>
      <c r="F4960" s="10" t="str">
        <f>IFERROR(VLOOKUP(C4960,参数表!A:D,4,0),"")</f>
        <v/>
      </c>
    </row>
    <row r="4961" spans="1:6">
      <c r="A4961" s="33" t="str">
        <f>COUNTIF($C$1:C4961,C4961)&amp;C4961</f>
        <v>0</v>
      </c>
      <c r="D4961" s="40" t="str">
        <f>IFERROR(VLOOKUP(C4961,参数表!A:D,2,0),"")</f>
        <v/>
      </c>
      <c r="E4961" s="10" t="str">
        <f>IFERROR(VLOOKUP(C4961,参数表!A:D,3,0),"")</f>
        <v/>
      </c>
      <c r="F4961" s="10" t="str">
        <f>IFERROR(VLOOKUP(C4961,参数表!A:D,4,0),"")</f>
        <v/>
      </c>
    </row>
    <row r="4962" spans="1:6">
      <c r="A4962" s="33" t="str">
        <f>COUNTIF($C$1:C4962,C4962)&amp;C4962</f>
        <v>0</v>
      </c>
      <c r="D4962" s="40" t="str">
        <f>IFERROR(VLOOKUP(C4962,参数表!A:D,2,0),"")</f>
        <v/>
      </c>
      <c r="E4962" s="10" t="str">
        <f>IFERROR(VLOOKUP(C4962,参数表!A:D,3,0),"")</f>
        <v/>
      </c>
      <c r="F4962" s="10" t="str">
        <f>IFERROR(VLOOKUP(C4962,参数表!A:D,4,0),"")</f>
        <v/>
      </c>
    </row>
    <row r="4963" spans="1:6">
      <c r="A4963" s="33" t="str">
        <f>COUNTIF($C$1:C4963,C4963)&amp;C4963</f>
        <v>0</v>
      </c>
      <c r="D4963" s="40" t="str">
        <f>IFERROR(VLOOKUP(C4963,参数表!A:D,2,0),"")</f>
        <v/>
      </c>
      <c r="E4963" s="10" t="str">
        <f>IFERROR(VLOOKUP(C4963,参数表!A:D,3,0),"")</f>
        <v/>
      </c>
      <c r="F4963" s="10" t="str">
        <f>IFERROR(VLOOKUP(C4963,参数表!A:D,4,0),"")</f>
        <v/>
      </c>
    </row>
    <row r="4964" spans="1:6">
      <c r="A4964" s="33" t="str">
        <f>COUNTIF($C$1:C4964,C4964)&amp;C4964</f>
        <v>0</v>
      </c>
      <c r="D4964" s="40" t="str">
        <f>IFERROR(VLOOKUP(C4964,参数表!A:D,2,0),"")</f>
        <v/>
      </c>
      <c r="E4964" s="10" t="str">
        <f>IFERROR(VLOOKUP(C4964,参数表!A:D,3,0),"")</f>
        <v/>
      </c>
      <c r="F4964" s="10" t="str">
        <f>IFERROR(VLOOKUP(C4964,参数表!A:D,4,0),"")</f>
        <v/>
      </c>
    </row>
    <row r="4965" spans="1:6">
      <c r="A4965" s="33" t="str">
        <f>COUNTIF($C$1:C4965,C4965)&amp;C4965</f>
        <v>0</v>
      </c>
      <c r="D4965" s="40" t="str">
        <f>IFERROR(VLOOKUP(C4965,参数表!A:D,2,0),"")</f>
        <v/>
      </c>
      <c r="E4965" s="10" t="str">
        <f>IFERROR(VLOOKUP(C4965,参数表!A:D,3,0),"")</f>
        <v/>
      </c>
      <c r="F4965" s="10" t="str">
        <f>IFERROR(VLOOKUP(C4965,参数表!A:D,4,0),"")</f>
        <v/>
      </c>
    </row>
    <row r="4966" spans="1:6">
      <c r="A4966" s="33" t="str">
        <f>COUNTIF($C$1:C4966,C4966)&amp;C4966</f>
        <v>0</v>
      </c>
      <c r="D4966" s="40" t="str">
        <f>IFERROR(VLOOKUP(C4966,参数表!A:D,2,0),"")</f>
        <v/>
      </c>
      <c r="E4966" s="10" t="str">
        <f>IFERROR(VLOOKUP(C4966,参数表!A:D,3,0),"")</f>
        <v/>
      </c>
      <c r="F4966" s="10" t="str">
        <f>IFERROR(VLOOKUP(C4966,参数表!A:D,4,0),"")</f>
        <v/>
      </c>
    </row>
    <row r="4967" spans="1:6">
      <c r="A4967" s="33" t="str">
        <f>COUNTIF($C$1:C4967,C4967)&amp;C4967</f>
        <v>0</v>
      </c>
      <c r="D4967" s="40" t="str">
        <f>IFERROR(VLOOKUP(C4967,参数表!A:D,2,0),"")</f>
        <v/>
      </c>
      <c r="E4967" s="10" t="str">
        <f>IFERROR(VLOOKUP(C4967,参数表!A:D,3,0),"")</f>
        <v/>
      </c>
      <c r="F4967" s="10" t="str">
        <f>IFERROR(VLOOKUP(C4967,参数表!A:D,4,0),"")</f>
        <v/>
      </c>
    </row>
    <row r="4968" spans="1:6">
      <c r="A4968" s="33" t="str">
        <f>COUNTIF($C$1:C4968,C4968)&amp;C4968</f>
        <v>0</v>
      </c>
      <c r="D4968" s="40" t="str">
        <f>IFERROR(VLOOKUP(C4968,参数表!A:D,2,0),"")</f>
        <v/>
      </c>
      <c r="E4968" s="10" t="str">
        <f>IFERROR(VLOOKUP(C4968,参数表!A:D,3,0),"")</f>
        <v/>
      </c>
      <c r="F4968" s="10" t="str">
        <f>IFERROR(VLOOKUP(C4968,参数表!A:D,4,0),"")</f>
        <v/>
      </c>
    </row>
    <row r="4969" spans="1:6">
      <c r="A4969" s="33" t="str">
        <f>COUNTIF($C$1:C4969,C4969)&amp;C4969</f>
        <v>0</v>
      </c>
      <c r="D4969" s="40" t="str">
        <f>IFERROR(VLOOKUP(C4969,参数表!A:D,2,0),"")</f>
        <v/>
      </c>
      <c r="E4969" s="10" t="str">
        <f>IFERROR(VLOOKUP(C4969,参数表!A:D,3,0),"")</f>
        <v/>
      </c>
      <c r="F4969" s="10" t="str">
        <f>IFERROR(VLOOKUP(C4969,参数表!A:D,4,0),"")</f>
        <v/>
      </c>
    </row>
    <row r="4970" spans="1:6">
      <c r="A4970" s="33" t="str">
        <f>COUNTIF($C$1:C4970,C4970)&amp;C4970</f>
        <v>0</v>
      </c>
      <c r="D4970" s="40" t="str">
        <f>IFERROR(VLOOKUP(C4970,参数表!A:D,2,0),"")</f>
        <v/>
      </c>
      <c r="E4970" s="10" t="str">
        <f>IFERROR(VLOOKUP(C4970,参数表!A:D,3,0),"")</f>
        <v/>
      </c>
      <c r="F4970" s="10" t="str">
        <f>IFERROR(VLOOKUP(C4970,参数表!A:D,4,0),"")</f>
        <v/>
      </c>
    </row>
    <row r="4971" spans="1:6">
      <c r="A4971" s="33" t="str">
        <f>COUNTIF($C$1:C4971,C4971)&amp;C4971</f>
        <v>0</v>
      </c>
      <c r="D4971" s="40" t="str">
        <f>IFERROR(VLOOKUP(C4971,参数表!A:D,2,0),"")</f>
        <v/>
      </c>
      <c r="E4971" s="10" t="str">
        <f>IFERROR(VLOOKUP(C4971,参数表!A:D,3,0),"")</f>
        <v/>
      </c>
      <c r="F4971" s="10" t="str">
        <f>IFERROR(VLOOKUP(C4971,参数表!A:D,4,0),"")</f>
        <v/>
      </c>
    </row>
    <row r="4972" spans="1:6">
      <c r="A4972" s="33" t="str">
        <f>COUNTIF($C$1:C4972,C4972)&amp;C4972</f>
        <v>0</v>
      </c>
      <c r="D4972" s="40" t="str">
        <f>IFERROR(VLOOKUP(C4972,参数表!A:D,2,0),"")</f>
        <v/>
      </c>
      <c r="E4972" s="10" t="str">
        <f>IFERROR(VLOOKUP(C4972,参数表!A:D,3,0),"")</f>
        <v/>
      </c>
      <c r="F4972" s="10" t="str">
        <f>IFERROR(VLOOKUP(C4972,参数表!A:D,4,0),"")</f>
        <v/>
      </c>
    </row>
    <row r="4973" spans="1:6">
      <c r="A4973" s="33" t="str">
        <f>COUNTIF($C$1:C4973,C4973)&amp;C4973</f>
        <v>0</v>
      </c>
      <c r="D4973" s="40" t="str">
        <f>IFERROR(VLOOKUP(C4973,参数表!A:D,2,0),"")</f>
        <v/>
      </c>
      <c r="E4973" s="10" t="str">
        <f>IFERROR(VLOOKUP(C4973,参数表!A:D,3,0),"")</f>
        <v/>
      </c>
      <c r="F4973" s="10" t="str">
        <f>IFERROR(VLOOKUP(C4973,参数表!A:D,4,0),"")</f>
        <v/>
      </c>
    </row>
    <row r="4974" spans="1:6">
      <c r="A4974" s="33" t="str">
        <f>COUNTIF($C$1:C4974,C4974)&amp;C4974</f>
        <v>0</v>
      </c>
      <c r="D4974" s="40" t="str">
        <f>IFERROR(VLOOKUP(C4974,参数表!A:D,2,0),"")</f>
        <v/>
      </c>
      <c r="E4974" s="10" t="str">
        <f>IFERROR(VLOOKUP(C4974,参数表!A:D,3,0),"")</f>
        <v/>
      </c>
      <c r="F4974" s="10" t="str">
        <f>IFERROR(VLOOKUP(C4974,参数表!A:D,4,0),"")</f>
        <v/>
      </c>
    </row>
    <row r="4975" spans="1:6">
      <c r="A4975" s="33" t="str">
        <f>COUNTIF($C$1:C4975,C4975)&amp;C4975</f>
        <v>0</v>
      </c>
      <c r="D4975" s="40" t="str">
        <f>IFERROR(VLOOKUP(C4975,参数表!A:D,2,0),"")</f>
        <v/>
      </c>
      <c r="E4975" s="10" t="str">
        <f>IFERROR(VLOOKUP(C4975,参数表!A:D,3,0),"")</f>
        <v/>
      </c>
      <c r="F4975" s="10" t="str">
        <f>IFERROR(VLOOKUP(C4975,参数表!A:D,4,0),"")</f>
        <v/>
      </c>
    </row>
    <row r="4976" spans="1:6">
      <c r="A4976" s="33" t="str">
        <f>COUNTIF($C$1:C4976,C4976)&amp;C4976</f>
        <v>0</v>
      </c>
      <c r="D4976" s="40" t="str">
        <f>IFERROR(VLOOKUP(C4976,参数表!A:D,2,0),"")</f>
        <v/>
      </c>
      <c r="E4976" s="10" t="str">
        <f>IFERROR(VLOOKUP(C4976,参数表!A:D,3,0),"")</f>
        <v/>
      </c>
      <c r="F4976" s="10" t="str">
        <f>IFERROR(VLOOKUP(C4976,参数表!A:D,4,0),"")</f>
        <v/>
      </c>
    </row>
    <row r="4977" spans="1:6">
      <c r="A4977" s="33" t="str">
        <f>COUNTIF($C$1:C4977,C4977)&amp;C4977</f>
        <v>0</v>
      </c>
      <c r="D4977" s="40" t="str">
        <f>IFERROR(VLOOKUP(C4977,参数表!A:D,2,0),"")</f>
        <v/>
      </c>
      <c r="E4977" s="10" t="str">
        <f>IFERROR(VLOOKUP(C4977,参数表!A:D,3,0),"")</f>
        <v/>
      </c>
      <c r="F4977" s="10" t="str">
        <f>IFERROR(VLOOKUP(C4977,参数表!A:D,4,0),"")</f>
        <v/>
      </c>
    </row>
    <row r="4978" spans="1:6">
      <c r="A4978" s="33" t="str">
        <f>COUNTIF($C$1:C4978,C4978)&amp;C4978</f>
        <v>0</v>
      </c>
      <c r="D4978" s="40" t="str">
        <f>IFERROR(VLOOKUP(C4978,参数表!A:D,2,0),"")</f>
        <v/>
      </c>
      <c r="E4978" s="10" t="str">
        <f>IFERROR(VLOOKUP(C4978,参数表!A:D,3,0),"")</f>
        <v/>
      </c>
      <c r="F4978" s="10" t="str">
        <f>IFERROR(VLOOKUP(C4978,参数表!A:D,4,0),"")</f>
        <v/>
      </c>
    </row>
    <row r="4979" spans="1:6">
      <c r="A4979" s="33" t="str">
        <f>COUNTIF($C$1:C4979,C4979)&amp;C4979</f>
        <v>0</v>
      </c>
      <c r="D4979" s="40" t="str">
        <f>IFERROR(VLOOKUP(C4979,参数表!A:D,2,0),"")</f>
        <v/>
      </c>
      <c r="E4979" s="10" t="str">
        <f>IFERROR(VLOOKUP(C4979,参数表!A:D,3,0),"")</f>
        <v/>
      </c>
      <c r="F4979" s="10" t="str">
        <f>IFERROR(VLOOKUP(C4979,参数表!A:D,4,0),"")</f>
        <v/>
      </c>
    </row>
    <row r="4980" spans="1:6">
      <c r="A4980" s="33" t="str">
        <f>COUNTIF($C$1:C4980,C4980)&amp;C4980</f>
        <v>0</v>
      </c>
      <c r="D4980" s="40" t="str">
        <f>IFERROR(VLOOKUP(C4980,参数表!A:D,2,0),"")</f>
        <v/>
      </c>
      <c r="E4980" s="10" t="str">
        <f>IFERROR(VLOOKUP(C4980,参数表!A:D,3,0),"")</f>
        <v/>
      </c>
      <c r="F4980" s="10" t="str">
        <f>IFERROR(VLOOKUP(C4980,参数表!A:D,4,0),"")</f>
        <v/>
      </c>
    </row>
    <row r="4981" spans="1:6">
      <c r="A4981" s="33" t="str">
        <f>COUNTIF($C$1:C4981,C4981)&amp;C4981</f>
        <v>0</v>
      </c>
      <c r="D4981" s="40" t="str">
        <f>IFERROR(VLOOKUP(C4981,参数表!A:D,2,0),"")</f>
        <v/>
      </c>
      <c r="E4981" s="10" t="str">
        <f>IFERROR(VLOOKUP(C4981,参数表!A:D,3,0),"")</f>
        <v/>
      </c>
      <c r="F4981" s="10" t="str">
        <f>IFERROR(VLOOKUP(C4981,参数表!A:D,4,0),"")</f>
        <v/>
      </c>
    </row>
    <row r="4982" spans="1:6">
      <c r="A4982" s="33" t="str">
        <f>COUNTIF($C$1:C4982,C4982)&amp;C4982</f>
        <v>0</v>
      </c>
      <c r="D4982" s="40" t="str">
        <f>IFERROR(VLOOKUP(C4982,参数表!A:D,2,0),"")</f>
        <v/>
      </c>
      <c r="E4982" s="10" t="str">
        <f>IFERROR(VLOOKUP(C4982,参数表!A:D,3,0),"")</f>
        <v/>
      </c>
      <c r="F4982" s="10" t="str">
        <f>IFERROR(VLOOKUP(C4982,参数表!A:D,4,0),"")</f>
        <v/>
      </c>
    </row>
    <row r="4983" spans="1:6">
      <c r="A4983" s="33" t="str">
        <f>COUNTIF($C$1:C4983,C4983)&amp;C4983</f>
        <v>0</v>
      </c>
      <c r="D4983" s="40" t="str">
        <f>IFERROR(VLOOKUP(C4983,参数表!A:D,2,0),"")</f>
        <v/>
      </c>
      <c r="E4983" s="10" t="str">
        <f>IFERROR(VLOOKUP(C4983,参数表!A:D,3,0),"")</f>
        <v/>
      </c>
      <c r="F4983" s="10" t="str">
        <f>IFERROR(VLOOKUP(C4983,参数表!A:D,4,0),"")</f>
        <v/>
      </c>
    </row>
    <row r="4984" spans="1:6">
      <c r="A4984" s="33" t="str">
        <f>COUNTIF($C$1:C4984,C4984)&amp;C4984</f>
        <v>0</v>
      </c>
      <c r="D4984" s="40" t="str">
        <f>IFERROR(VLOOKUP(C4984,参数表!A:D,2,0),"")</f>
        <v/>
      </c>
      <c r="E4984" s="10" t="str">
        <f>IFERROR(VLOOKUP(C4984,参数表!A:D,3,0),"")</f>
        <v/>
      </c>
      <c r="F4984" s="10" t="str">
        <f>IFERROR(VLOOKUP(C4984,参数表!A:D,4,0),"")</f>
        <v/>
      </c>
    </row>
    <row r="4985" spans="1:6">
      <c r="A4985" s="33" t="str">
        <f>COUNTIF($C$1:C4985,C4985)&amp;C4985</f>
        <v>0</v>
      </c>
      <c r="D4985" s="40" t="str">
        <f>IFERROR(VLOOKUP(C4985,参数表!A:D,2,0),"")</f>
        <v/>
      </c>
      <c r="E4985" s="10" t="str">
        <f>IFERROR(VLOOKUP(C4985,参数表!A:D,3,0),"")</f>
        <v/>
      </c>
      <c r="F4985" s="10" t="str">
        <f>IFERROR(VLOOKUP(C4985,参数表!A:D,4,0),"")</f>
        <v/>
      </c>
    </row>
    <row r="4986" spans="1:6">
      <c r="A4986" s="33" t="str">
        <f>COUNTIF($C$1:C4986,C4986)&amp;C4986</f>
        <v>0</v>
      </c>
      <c r="D4986" s="40" t="str">
        <f>IFERROR(VLOOKUP(C4986,参数表!A:D,2,0),"")</f>
        <v/>
      </c>
      <c r="E4986" s="10" t="str">
        <f>IFERROR(VLOOKUP(C4986,参数表!A:D,3,0),"")</f>
        <v/>
      </c>
      <c r="F4986" s="10" t="str">
        <f>IFERROR(VLOOKUP(C4986,参数表!A:D,4,0),"")</f>
        <v/>
      </c>
    </row>
    <row r="4987" spans="1:6">
      <c r="A4987" s="33" t="str">
        <f>COUNTIF($C$1:C4987,C4987)&amp;C4987</f>
        <v>0</v>
      </c>
      <c r="D4987" s="40" t="str">
        <f>IFERROR(VLOOKUP(C4987,参数表!A:D,2,0),"")</f>
        <v/>
      </c>
      <c r="E4987" s="10" t="str">
        <f>IFERROR(VLOOKUP(C4987,参数表!A:D,3,0),"")</f>
        <v/>
      </c>
      <c r="F4987" s="10" t="str">
        <f>IFERROR(VLOOKUP(C4987,参数表!A:D,4,0),"")</f>
        <v/>
      </c>
    </row>
    <row r="4988" spans="1:6">
      <c r="A4988" s="33" t="str">
        <f>COUNTIF($C$1:C4988,C4988)&amp;C4988</f>
        <v>0</v>
      </c>
      <c r="D4988" s="40" t="str">
        <f>IFERROR(VLOOKUP(C4988,参数表!A:D,2,0),"")</f>
        <v/>
      </c>
      <c r="E4988" s="10" t="str">
        <f>IFERROR(VLOOKUP(C4988,参数表!A:D,3,0),"")</f>
        <v/>
      </c>
      <c r="F4988" s="10" t="str">
        <f>IFERROR(VLOOKUP(C4988,参数表!A:D,4,0),"")</f>
        <v/>
      </c>
    </row>
    <row r="4989" spans="1:6">
      <c r="A4989" s="33" t="str">
        <f>COUNTIF($C$1:C4989,C4989)&amp;C4989</f>
        <v>0</v>
      </c>
      <c r="D4989" s="40" t="str">
        <f>IFERROR(VLOOKUP(C4989,参数表!A:D,2,0),"")</f>
        <v/>
      </c>
      <c r="E4989" s="10" t="str">
        <f>IFERROR(VLOOKUP(C4989,参数表!A:D,3,0),"")</f>
        <v/>
      </c>
      <c r="F4989" s="10" t="str">
        <f>IFERROR(VLOOKUP(C4989,参数表!A:D,4,0),"")</f>
        <v/>
      </c>
    </row>
    <row r="4990" spans="1:6">
      <c r="A4990" s="33" t="str">
        <f>COUNTIF($C$1:C4990,C4990)&amp;C4990</f>
        <v>0</v>
      </c>
      <c r="D4990" s="40" t="str">
        <f>IFERROR(VLOOKUP(C4990,参数表!A:D,2,0),"")</f>
        <v/>
      </c>
      <c r="E4990" s="10" t="str">
        <f>IFERROR(VLOOKUP(C4990,参数表!A:D,3,0),"")</f>
        <v/>
      </c>
      <c r="F4990" s="10" t="str">
        <f>IFERROR(VLOOKUP(C4990,参数表!A:D,4,0),"")</f>
        <v/>
      </c>
    </row>
    <row r="4991" spans="1:6">
      <c r="A4991" s="33" t="str">
        <f>COUNTIF($C$1:C4991,C4991)&amp;C4991</f>
        <v>0</v>
      </c>
      <c r="D4991" s="40" t="str">
        <f>IFERROR(VLOOKUP(C4991,参数表!A:D,2,0),"")</f>
        <v/>
      </c>
      <c r="E4991" s="10" t="str">
        <f>IFERROR(VLOOKUP(C4991,参数表!A:D,3,0),"")</f>
        <v/>
      </c>
      <c r="F4991" s="10" t="str">
        <f>IFERROR(VLOOKUP(C4991,参数表!A:D,4,0),"")</f>
        <v/>
      </c>
    </row>
    <row r="4992" spans="1:6">
      <c r="A4992" s="33" t="str">
        <f>COUNTIF($C$1:C4992,C4992)&amp;C4992</f>
        <v>0</v>
      </c>
      <c r="D4992" s="40" t="str">
        <f>IFERROR(VLOOKUP(C4992,参数表!A:D,2,0),"")</f>
        <v/>
      </c>
      <c r="E4992" s="10" t="str">
        <f>IFERROR(VLOOKUP(C4992,参数表!A:D,3,0),"")</f>
        <v/>
      </c>
      <c r="F4992" s="10" t="str">
        <f>IFERROR(VLOOKUP(C4992,参数表!A:D,4,0),"")</f>
        <v/>
      </c>
    </row>
    <row r="4993" spans="1:6">
      <c r="A4993" s="33" t="str">
        <f>COUNTIF($C$1:C4993,C4993)&amp;C4993</f>
        <v>0</v>
      </c>
      <c r="D4993" s="40" t="str">
        <f>IFERROR(VLOOKUP(C4993,参数表!A:D,2,0),"")</f>
        <v/>
      </c>
      <c r="E4993" s="10" t="str">
        <f>IFERROR(VLOOKUP(C4993,参数表!A:D,3,0),"")</f>
        <v/>
      </c>
      <c r="F4993" s="10" t="str">
        <f>IFERROR(VLOOKUP(C4993,参数表!A:D,4,0),"")</f>
        <v/>
      </c>
    </row>
    <row r="4994" spans="1:6">
      <c r="A4994" s="33" t="str">
        <f>COUNTIF($C$1:C4994,C4994)&amp;C4994</f>
        <v>0</v>
      </c>
      <c r="D4994" s="40" t="str">
        <f>IFERROR(VLOOKUP(C4994,参数表!A:D,2,0),"")</f>
        <v/>
      </c>
      <c r="E4994" s="10" t="str">
        <f>IFERROR(VLOOKUP(C4994,参数表!A:D,3,0),"")</f>
        <v/>
      </c>
      <c r="F4994" s="10" t="str">
        <f>IFERROR(VLOOKUP(C4994,参数表!A:D,4,0),"")</f>
        <v/>
      </c>
    </row>
    <row r="4995" spans="1:6">
      <c r="A4995" s="33" t="str">
        <f>COUNTIF($C$1:C4995,C4995)&amp;C4995</f>
        <v>0</v>
      </c>
      <c r="D4995" s="40" t="str">
        <f>IFERROR(VLOOKUP(C4995,参数表!A:D,2,0),"")</f>
        <v/>
      </c>
      <c r="E4995" s="10" t="str">
        <f>IFERROR(VLOOKUP(C4995,参数表!A:D,3,0),"")</f>
        <v/>
      </c>
      <c r="F4995" s="10" t="str">
        <f>IFERROR(VLOOKUP(C4995,参数表!A:D,4,0),"")</f>
        <v/>
      </c>
    </row>
    <row r="4996" spans="1:6">
      <c r="A4996" s="33" t="str">
        <f>COUNTIF($C$1:C4996,C4996)&amp;C4996</f>
        <v>0</v>
      </c>
      <c r="D4996" s="40" t="str">
        <f>IFERROR(VLOOKUP(C4996,参数表!A:D,2,0),"")</f>
        <v/>
      </c>
      <c r="E4996" s="10" t="str">
        <f>IFERROR(VLOOKUP(C4996,参数表!A:D,3,0),"")</f>
        <v/>
      </c>
      <c r="F4996" s="10" t="str">
        <f>IFERROR(VLOOKUP(C4996,参数表!A:D,4,0),"")</f>
        <v/>
      </c>
    </row>
    <row r="4997" spans="1:6">
      <c r="A4997" s="33" t="str">
        <f>COUNTIF($C$1:C4997,C4997)&amp;C4997</f>
        <v>0</v>
      </c>
      <c r="D4997" s="40" t="str">
        <f>IFERROR(VLOOKUP(C4997,参数表!A:D,2,0),"")</f>
        <v/>
      </c>
      <c r="E4997" s="10" t="str">
        <f>IFERROR(VLOOKUP(C4997,参数表!A:D,3,0),"")</f>
        <v/>
      </c>
      <c r="F4997" s="10" t="str">
        <f>IFERROR(VLOOKUP(C4997,参数表!A:D,4,0),"")</f>
        <v/>
      </c>
    </row>
    <row r="4998" spans="1:6">
      <c r="A4998" s="33" t="str">
        <f>COUNTIF($C$1:C4998,C4998)&amp;C4998</f>
        <v>0</v>
      </c>
      <c r="D4998" s="40" t="str">
        <f>IFERROR(VLOOKUP(C4998,参数表!A:D,2,0),"")</f>
        <v/>
      </c>
      <c r="E4998" s="10" t="str">
        <f>IFERROR(VLOOKUP(C4998,参数表!A:D,3,0),"")</f>
        <v/>
      </c>
      <c r="F4998" s="10" t="str">
        <f>IFERROR(VLOOKUP(C4998,参数表!A:D,4,0),"")</f>
        <v/>
      </c>
    </row>
    <row r="4999" spans="1:6">
      <c r="A4999" s="33" t="str">
        <f>COUNTIF($C$1:C4999,C4999)&amp;C4999</f>
        <v>0</v>
      </c>
      <c r="D4999" s="40" t="str">
        <f>IFERROR(VLOOKUP(C4999,参数表!A:D,2,0),"")</f>
        <v/>
      </c>
      <c r="E4999" s="10" t="str">
        <f>IFERROR(VLOOKUP(C4999,参数表!A:D,3,0),"")</f>
        <v/>
      </c>
      <c r="F4999" s="10" t="str">
        <f>IFERROR(VLOOKUP(C4999,参数表!A:D,4,0),"")</f>
        <v/>
      </c>
    </row>
    <row r="5000" spans="1:6">
      <c r="A5000" s="33" t="str">
        <f>COUNTIF($C$1:C5000,C5000)&amp;C5000</f>
        <v>0</v>
      </c>
      <c r="D5000" s="40" t="str">
        <f>IFERROR(VLOOKUP(C5000,参数表!A:D,2,0),"")</f>
        <v/>
      </c>
      <c r="E5000" s="10" t="str">
        <f>IFERROR(VLOOKUP(C5000,参数表!A:D,3,0),"")</f>
        <v/>
      </c>
      <c r="F5000" s="10" t="str">
        <f>IFERROR(VLOOKUP(C5000,参数表!A:D,4,0),"")</f>
        <v/>
      </c>
    </row>
    <row r="5001" spans="1:6">
      <c r="A5001" s="33" t="str">
        <f>COUNTIF($C$1:C5001,C5001)&amp;C5001</f>
        <v>0</v>
      </c>
      <c r="D5001" s="40" t="str">
        <f>IFERROR(VLOOKUP(C5001,参数表!A:D,2,0),"")</f>
        <v/>
      </c>
      <c r="E5001" s="10" t="str">
        <f>IFERROR(VLOOKUP(C5001,参数表!A:D,3,0),"")</f>
        <v/>
      </c>
      <c r="F5001" s="10" t="str">
        <f>IFERROR(VLOOKUP(C5001,参数表!A:D,4,0),"")</f>
        <v/>
      </c>
    </row>
    <row r="5002" spans="1:6">
      <c r="A5002" s="33" t="str">
        <f>COUNTIF($C$1:C5002,C5002)&amp;C5002</f>
        <v>0</v>
      </c>
      <c r="D5002" s="40" t="str">
        <f>IFERROR(VLOOKUP(C5002,参数表!A:D,2,0),"")</f>
        <v/>
      </c>
      <c r="E5002" s="10" t="str">
        <f>IFERROR(VLOOKUP(C5002,参数表!A:D,3,0),"")</f>
        <v/>
      </c>
      <c r="F5002" s="10" t="str">
        <f>IFERROR(VLOOKUP(C5002,参数表!A:D,4,0),"")</f>
        <v/>
      </c>
    </row>
    <row r="5003" spans="1:6">
      <c r="A5003" s="33" t="str">
        <f>COUNTIF($C$1:C5003,C5003)&amp;C5003</f>
        <v>0</v>
      </c>
      <c r="D5003" s="40" t="str">
        <f>IFERROR(VLOOKUP(C5003,参数表!A:D,2,0),"")</f>
        <v/>
      </c>
      <c r="E5003" s="10" t="str">
        <f>IFERROR(VLOOKUP(C5003,参数表!A:D,3,0),"")</f>
        <v/>
      </c>
      <c r="F5003" s="10" t="str">
        <f>IFERROR(VLOOKUP(C5003,参数表!A:D,4,0),"")</f>
        <v/>
      </c>
    </row>
    <row r="5004" spans="1:6">
      <c r="A5004" s="33" t="str">
        <f>COUNTIF($C$1:C5004,C5004)&amp;C5004</f>
        <v>0</v>
      </c>
      <c r="D5004" s="40" t="str">
        <f>IFERROR(VLOOKUP(C5004,参数表!A:D,2,0),"")</f>
        <v/>
      </c>
      <c r="E5004" s="10" t="str">
        <f>IFERROR(VLOOKUP(C5004,参数表!A:D,3,0),"")</f>
        <v/>
      </c>
      <c r="F5004" s="10" t="str">
        <f>IFERROR(VLOOKUP(C5004,参数表!A:D,4,0),"")</f>
        <v/>
      </c>
    </row>
    <row r="5005" spans="1:6">
      <c r="A5005" s="33" t="str">
        <f>COUNTIF($C$1:C5005,C5005)&amp;C5005</f>
        <v>0</v>
      </c>
      <c r="D5005" s="40" t="str">
        <f>IFERROR(VLOOKUP(C5005,参数表!A:D,2,0),"")</f>
        <v/>
      </c>
      <c r="E5005" s="10" t="str">
        <f>IFERROR(VLOOKUP(C5005,参数表!A:D,3,0),"")</f>
        <v/>
      </c>
      <c r="F5005" s="10" t="str">
        <f>IFERROR(VLOOKUP(C5005,参数表!A:D,4,0),"")</f>
        <v/>
      </c>
    </row>
    <row r="5006" spans="1:6">
      <c r="A5006" s="33" t="str">
        <f>COUNTIF($C$1:C5006,C5006)&amp;C5006</f>
        <v>0</v>
      </c>
      <c r="D5006" s="40" t="str">
        <f>IFERROR(VLOOKUP(C5006,参数表!A:D,2,0),"")</f>
        <v/>
      </c>
      <c r="E5006" s="10" t="str">
        <f>IFERROR(VLOOKUP(C5006,参数表!A:D,3,0),"")</f>
        <v/>
      </c>
      <c r="F5006" s="10" t="str">
        <f>IFERROR(VLOOKUP(C5006,参数表!A:D,4,0),"")</f>
        <v/>
      </c>
    </row>
    <row r="5007" spans="1:6">
      <c r="A5007" s="33" t="str">
        <f>COUNTIF($C$1:C5007,C5007)&amp;C5007</f>
        <v>0</v>
      </c>
      <c r="D5007" s="40" t="str">
        <f>IFERROR(VLOOKUP(C5007,参数表!A:D,2,0),"")</f>
        <v/>
      </c>
      <c r="E5007" s="10" t="str">
        <f>IFERROR(VLOOKUP(C5007,参数表!A:D,3,0),"")</f>
        <v/>
      </c>
      <c r="F5007" s="10" t="str">
        <f>IFERROR(VLOOKUP(C5007,参数表!A:D,4,0),"")</f>
        <v/>
      </c>
    </row>
    <row r="5008" spans="1:6">
      <c r="A5008" s="33" t="str">
        <f>COUNTIF($C$1:C5008,C5008)&amp;C5008</f>
        <v>0</v>
      </c>
      <c r="D5008" s="40" t="str">
        <f>IFERROR(VLOOKUP(C5008,参数表!A:D,2,0),"")</f>
        <v/>
      </c>
      <c r="E5008" s="10" t="str">
        <f>IFERROR(VLOOKUP(C5008,参数表!A:D,3,0),"")</f>
        <v/>
      </c>
      <c r="F5008" s="10" t="str">
        <f>IFERROR(VLOOKUP(C5008,参数表!A:D,4,0),"")</f>
        <v/>
      </c>
    </row>
    <row r="5009" spans="1:6">
      <c r="A5009" s="33" t="str">
        <f>COUNTIF($C$1:C5009,C5009)&amp;C5009</f>
        <v>0</v>
      </c>
      <c r="D5009" s="40" t="str">
        <f>IFERROR(VLOOKUP(C5009,参数表!A:D,2,0),"")</f>
        <v/>
      </c>
      <c r="E5009" s="10" t="str">
        <f>IFERROR(VLOOKUP(C5009,参数表!A:D,3,0),"")</f>
        <v/>
      </c>
      <c r="F5009" s="10" t="str">
        <f>IFERROR(VLOOKUP(C5009,参数表!A:D,4,0),"")</f>
        <v/>
      </c>
    </row>
    <row r="5010" spans="1:6">
      <c r="A5010" s="33" t="str">
        <f>COUNTIF($C$1:C5010,C5010)&amp;C5010</f>
        <v>0</v>
      </c>
      <c r="D5010" s="40" t="str">
        <f>IFERROR(VLOOKUP(C5010,参数表!A:D,2,0),"")</f>
        <v/>
      </c>
      <c r="E5010" s="10" t="str">
        <f>IFERROR(VLOOKUP(C5010,参数表!A:D,3,0),"")</f>
        <v/>
      </c>
      <c r="F5010" s="10" t="str">
        <f>IFERROR(VLOOKUP(C5010,参数表!A:D,4,0),"")</f>
        <v/>
      </c>
    </row>
    <row r="5011" spans="1:6">
      <c r="A5011" s="33" t="str">
        <f>COUNTIF($C$1:C5011,C5011)&amp;C5011</f>
        <v>0</v>
      </c>
      <c r="D5011" s="40" t="str">
        <f>IFERROR(VLOOKUP(C5011,参数表!A:D,2,0),"")</f>
        <v/>
      </c>
      <c r="E5011" s="10" t="str">
        <f>IFERROR(VLOOKUP(C5011,参数表!A:D,3,0),"")</f>
        <v/>
      </c>
      <c r="F5011" s="10" t="str">
        <f>IFERROR(VLOOKUP(C5011,参数表!A:D,4,0),"")</f>
        <v/>
      </c>
    </row>
    <row r="5012" spans="1:6">
      <c r="A5012" s="33" t="str">
        <f>COUNTIF($C$1:C5012,C5012)&amp;C5012</f>
        <v>0</v>
      </c>
      <c r="D5012" s="40" t="str">
        <f>IFERROR(VLOOKUP(C5012,参数表!A:D,2,0),"")</f>
        <v/>
      </c>
      <c r="E5012" s="10" t="str">
        <f>IFERROR(VLOOKUP(C5012,参数表!A:D,3,0),"")</f>
        <v/>
      </c>
      <c r="F5012" s="10" t="str">
        <f>IFERROR(VLOOKUP(C5012,参数表!A:D,4,0),"")</f>
        <v/>
      </c>
    </row>
    <row r="5013" spans="1:6">
      <c r="A5013" s="33" t="str">
        <f>COUNTIF($C$1:C5013,C5013)&amp;C5013</f>
        <v>0</v>
      </c>
      <c r="D5013" s="40" t="str">
        <f>IFERROR(VLOOKUP(C5013,参数表!A:D,2,0),"")</f>
        <v/>
      </c>
      <c r="E5013" s="10" t="str">
        <f>IFERROR(VLOOKUP(C5013,参数表!A:D,3,0),"")</f>
        <v/>
      </c>
      <c r="F5013" s="10" t="str">
        <f>IFERROR(VLOOKUP(C5013,参数表!A:D,4,0),"")</f>
        <v/>
      </c>
    </row>
    <row r="5014" spans="1:6">
      <c r="A5014" s="33" t="str">
        <f>COUNTIF($C$1:C5014,C5014)&amp;C5014</f>
        <v>0</v>
      </c>
      <c r="D5014" s="40" t="str">
        <f>IFERROR(VLOOKUP(C5014,参数表!A:D,2,0),"")</f>
        <v/>
      </c>
      <c r="E5014" s="10" t="str">
        <f>IFERROR(VLOOKUP(C5014,参数表!A:D,3,0),"")</f>
        <v/>
      </c>
      <c r="F5014" s="10" t="str">
        <f>IFERROR(VLOOKUP(C5014,参数表!A:D,4,0),"")</f>
        <v/>
      </c>
    </row>
    <row r="5015" spans="1:6">
      <c r="A5015" s="33" t="str">
        <f>COUNTIF($C$1:C5015,C5015)&amp;C5015</f>
        <v>0</v>
      </c>
      <c r="D5015" s="40" t="str">
        <f>IFERROR(VLOOKUP(C5015,参数表!A:D,2,0),"")</f>
        <v/>
      </c>
      <c r="E5015" s="10" t="str">
        <f>IFERROR(VLOOKUP(C5015,参数表!A:D,3,0),"")</f>
        <v/>
      </c>
      <c r="F5015" s="10" t="str">
        <f>IFERROR(VLOOKUP(C5015,参数表!A:D,4,0),"")</f>
        <v/>
      </c>
    </row>
    <row r="5016" spans="1:6">
      <c r="A5016" s="33" t="str">
        <f>COUNTIF($C$1:C5016,C5016)&amp;C5016</f>
        <v>0</v>
      </c>
      <c r="D5016" s="40" t="str">
        <f>IFERROR(VLOOKUP(C5016,参数表!A:D,2,0),"")</f>
        <v/>
      </c>
      <c r="E5016" s="10" t="str">
        <f>IFERROR(VLOOKUP(C5016,参数表!A:D,3,0),"")</f>
        <v/>
      </c>
      <c r="F5016" s="10" t="str">
        <f>IFERROR(VLOOKUP(C5016,参数表!A:D,4,0),"")</f>
        <v/>
      </c>
    </row>
    <row r="5017" spans="1:6">
      <c r="A5017" s="33" t="str">
        <f>COUNTIF($C$1:C5017,C5017)&amp;C5017</f>
        <v>0</v>
      </c>
      <c r="D5017" s="40" t="str">
        <f>IFERROR(VLOOKUP(C5017,参数表!A:D,2,0),"")</f>
        <v/>
      </c>
      <c r="E5017" s="10" t="str">
        <f>IFERROR(VLOOKUP(C5017,参数表!A:D,3,0),"")</f>
        <v/>
      </c>
      <c r="F5017" s="10" t="str">
        <f>IFERROR(VLOOKUP(C5017,参数表!A:D,4,0),"")</f>
        <v/>
      </c>
    </row>
    <row r="5018" spans="1:6">
      <c r="A5018" s="33" t="str">
        <f>COUNTIF($C$1:C5018,C5018)&amp;C5018</f>
        <v>0</v>
      </c>
      <c r="D5018" s="40" t="str">
        <f>IFERROR(VLOOKUP(C5018,参数表!A:D,2,0),"")</f>
        <v/>
      </c>
      <c r="E5018" s="10" t="str">
        <f>IFERROR(VLOOKUP(C5018,参数表!A:D,3,0),"")</f>
        <v/>
      </c>
      <c r="F5018" s="10" t="str">
        <f>IFERROR(VLOOKUP(C5018,参数表!A:D,4,0),"")</f>
        <v/>
      </c>
    </row>
    <row r="5019" spans="1:6">
      <c r="A5019" s="33" t="str">
        <f>COUNTIF($C$1:C5019,C5019)&amp;C5019</f>
        <v>0</v>
      </c>
      <c r="D5019" s="40" t="str">
        <f>IFERROR(VLOOKUP(C5019,参数表!A:D,2,0),"")</f>
        <v/>
      </c>
      <c r="E5019" s="10" t="str">
        <f>IFERROR(VLOOKUP(C5019,参数表!A:D,3,0),"")</f>
        <v/>
      </c>
      <c r="F5019" s="10" t="str">
        <f>IFERROR(VLOOKUP(C5019,参数表!A:D,4,0),"")</f>
        <v/>
      </c>
    </row>
    <row r="5020" spans="1:6">
      <c r="A5020" s="33" t="str">
        <f>COUNTIF($C$1:C5020,C5020)&amp;C5020</f>
        <v>0</v>
      </c>
      <c r="D5020" s="40" t="str">
        <f>IFERROR(VLOOKUP(C5020,参数表!A:D,2,0),"")</f>
        <v/>
      </c>
      <c r="E5020" s="10" t="str">
        <f>IFERROR(VLOOKUP(C5020,参数表!A:D,3,0),"")</f>
        <v/>
      </c>
      <c r="F5020" s="10" t="str">
        <f>IFERROR(VLOOKUP(C5020,参数表!A:D,4,0),"")</f>
        <v/>
      </c>
    </row>
    <row r="5021" spans="1:6">
      <c r="A5021" s="33" t="str">
        <f>COUNTIF($C$1:C5021,C5021)&amp;C5021</f>
        <v>0</v>
      </c>
      <c r="D5021" s="40" t="str">
        <f>IFERROR(VLOOKUP(C5021,参数表!A:D,2,0),"")</f>
        <v/>
      </c>
      <c r="E5021" s="10" t="str">
        <f>IFERROR(VLOOKUP(C5021,参数表!A:D,3,0),"")</f>
        <v/>
      </c>
      <c r="F5021" s="10" t="str">
        <f>IFERROR(VLOOKUP(C5021,参数表!A:D,4,0),"")</f>
        <v/>
      </c>
    </row>
    <row r="5022" spans="1:6">
      <c r="A5022" s="33" t="str">
        <f>COUNTIF($C$1:C5022,C5022)&amp;C5022</f>
        <v>0</v>
      </c>
      <c r="D5022" s="40" t="str">
        <f>IFERROR(VLOOKUP(C5022,参数表!A:D,2,0),"")</f>
        <v/>
      </c>
      <c r="E5022" s="10" t="str">
        <f>IFERROR(VLOOKUP(C5022,参数表!A:D,3,0),"")</f>
        <v/>
      </c>
      <c r="F5022" s="10" t="str">
        <f>IFERROR(VLOOKUP(C5022,参数表!A:D,4,0),"")</f>
        <v/>
      </c>
    </row>
    <row r="5023" spans="1:6">
      <c r="A5023" s="33" t="str">
        <f>COUNTIF($C$1:C5023,C5023)&amp;C5023</f>
        <v>0</v>
      </c>
      <c r="D5023" s="40" t="str">
        <f>IFERROR(VLOOKUP(C5023,参数表!A:D,2,0),"")</f>
        <v/>
      </c>
      <c r="E5023" s="10" t="str">
        <f>IFERROR(VLOOKUP(C5023,参数表!A:D,3,0),"")</f>
        <v/>
      </c>
      <c r="F5023" s="10" t="str">
        <f>IFERROR(VLOOKUP(C5023,参数表!A:D,4,0),"")</f>
        <v/>
      </c>
    </row>
    <row r="5024" spans="1:6">
      <c r="A5024" s="33" t="str">
        <f>COUNTIF($C$1:C5024,C5024)&amp;C5024</f>
        <v>0</v>
      </c>
      <c r="D5024" s="40" t="str">
        <f>IFERROR(VLOOKUP(C5024,参数表!A:D,2,0),"")</f>
        <v/>
      </c>
      <c r="E5024" s="10" t="str">
        <f>IFERROR(VLOOKUP(C5024,参数表!A:D,3,0),"")</f>
        <v/>
      </c>
      <c r="F5024" s="10" t="str">
        <f>IFERROR(VLOOKUP(C5024,参数表!A:D,4,0),"")</f>
        <v/>
      </c>
    </row>
    <row r="5025" spans="1:6">
      <c r="A5025" s="33" t="str">
        <f>COUNTIF($C$1:C5025,C5025)&amp;C5025</f>
        <v>0</v>
      </c>
      <c r="D5025" s="40" t="str">
        <f>IFERROR(VLOOKUP(C5025,参数表!A:D,2,0),"")</f>
        <v/>
      </c>
      <c r="E5025" s="10" t="str">
        <f>IFERROR(VLOOKUP(C5025,参数表!A:D,3,0),"")</f>
        <v/>
      </c>
      <c r="F5025" s="10" t="str">
        <f>IFERROR(VLOOKUP(C5025,参数表!A:D,4,0),"")</f>
        <v/>
      </c>
    </row>
    <row r="5026" spans="1:6">
      <c r="A5026" s="33" t="str">
        <f>COUNTIF($C$1:C5026,C5026)&amp;C5026</f>
        <v>0</v>
      </c>
      <c r="D5026" s="40" t="str">
        <f>IFERROR(VLOOKUP(C5026,参数表!A:D,2,0),"")</f>
        <v/>
      </c>
      <c r="E5026" s="10" t="str">
        <f>IFERROR(VLOOKUP(C5026,参数表!A:D,3,0),"")</f>
        <v/>
      </c>
      <c r="F5026" s="10" t="str">
        <f>IFERROR(VLOOKUP(C5026,参数表!A:D,4,0),"")</f>
        <v/>
      </c>
    </row>
    <row r="5027" spans="1:6">
      <c r="A5027" s="33" t="str">
        <f>COUNTIF($C$1:C5027,C5027)&amp;C5027</f>
        <v>0</v>
      </c>
      <c r="D5027" s="40" t="str">
        <f>IFERROR(VLOOKUP(C5027,参数表!A:D,2,0),"")</f>
        <v/>
      </c>
      <c r="E5027" s="10" t="str">
        <f>IFERROR(VLOOKUP(C5027,参数表!A:D,3,0),"")</f>
        <v/>
      </c>
      <c r="F5027" s="10" t="str">
        <f>IFERROR(VLOOKUP(C5027,参数表!A:D,4,0),"")</f>
        <v/>
      </c>
    </row>
    <row r="5028" spans="1:6">
      <c r="A5028" s="33" t="str">
        <f>COUNTIF($C$1:C5028,C5028)&amp;C5028</f>
        <v>0</v>
      </c>
      <c r="D5028" s="40" t="str">
        <f>IFERROR(VLOOKUP(C5028,参数表!A:D,2,0),"")</f>
        <v/>
      </c>
      <c r="E5028" s="10" t="str">
        <f>IFERROR(VLOOKUP(C5028,参数表!A:D,3,0),"")</f>
        <v/>
      </c>
      <c r="F5028" s="10" t="str">
        <f>IFERROR(VLOOKUP(C5028,参数表!A:D,4,0),"")</f>
        <v/>
      </c>
    </row>
    <row r="5029" spans="1:6">
      <c r="A5029" s="33" t="str">
        <f>COUNTIF($C$1:C5029,C5029)&amp;C5029</f>
        <v>0</v>
      </c>
      <c r="D5029" s="40" t="str">
        <f>IFERROR(VLOOKUP(C5029,参数表!A:D,2,0),"")</f>
        <v/>
      </c>
      <c r="E5029" s="10" t="str">
        <f>IFERROR(VLOOKUP(C5029,参数表!A:D,3,0),"")</f>
        <v/>
      </c>
      <c r="F5029" s="10" t="str">
        <f>IFERROR(VLOOKUP(C5029,参数表!A:D,4,0),"")</f>
        <v/>
      </c>
    </row>
    <row r="5030" spans="1:6">
      <c r="A5030" s="33" t="str">
        <f>COUNTIF($C$1:C5030,C5030)&amp;C5030</f>
        <v>0</v>
      </c>
      <c r="D5030" s="40" t="str">
        <f>IFERROR(VLOOKUP(C5030,参数表!A:D,2,0),"")</f>
        <v/>
      </c>
      <c r="E5030" s="10" t="str">
        <f>IFERROR(VLOOKUP(C5030,参数表!A:D,3,0),"")</f>
        <v/>
      </c>
      <c r="F5030" s="10" t="str">
        <f>IFERROR(VLOOKUP(C5030,参数表!A:D,4,0),"")</f>
        <v/>
      </c>
    </row>
    <row r="5031" spans="1:6">
      <c r="A5031" s="33" t="str">
        <f>COUNTIF($C$1:C5031,C5031)&amp;C5031</f>
        <v>0</v>
      </c>
      <c r="D5031" s="40" t="str">
        <f>IFERROR(VLOOKUP(C5031,参数表!A:D,2,0),"")</f>
        <v/>
      </c>
      <c r="E5031" s="10" t="str">
        <f>IFERROR(VLOOKUP(C5031,参数表!A:D,3,0),"")</f>
        <v/>
      </c>
      <c r="F5031" s="10" t="str">
        <f>IFERROR(VLOOKUP(C5031,参数表!A:D,4,0),"")</f>
        <v/>
      </c>
    </row>
    <row r="5032" spans="1:6">
      <c r="A5032" s="33" t="str">
        <f>COUNTIF($C$1:C5032,C5032)&amp;C5032</f>
        <v>0</v>
      </c>
      <c r="D5032" s="40" t="str">
        <f>IFERROR(VLOOKUP(C5032,参数表!A:D,2,0),"")</f>
        <v/>
      </c>
      <c r="E5032" s="10" t="str">
        <f>IFERROR(VLOOKUP(C5032,参数表!A:D,3,0),"")</f>
        <v/>
      </c>
      <c r="F5032" s="10" t="str">
        <f>IFERROR(VLOOKUP(C5032,参数表!A:D,4,0),"")</f>
        <v/>
      </c>
    </row>
    <row r="5033" spans="1:6">
      <c r="A5033" s="33" t="str">
        <f>COUNTIF($C$1:C5033,C5033)&amp;C5033</f>
        <v>0</v>
      </c>
      <c r="D5033" s="40" t="str">
        <f>IFERROR(VLOOKUP(C5033,参数表!A:D,2,0),"")</f>
        <v/>
      </c>
      <c r="E5033" s="10" t="str">
        <f>IFERROR(VLOOKUP(C5033,参数表!A:D,3,0),"")</f>
        <v/>
      </c>
      <c r="F5033" s="10" t="str">
        <f>IFERROR(VLOOKUP(C5033,参数表!A:D,4,0),"")</f>
        <v/>
      </c>
    </row>
    <row r="5034" spans="1:6">
      <c r="A5034" s="33" t="str">
        <f>COUNTIF($C$1:C5034,C5034)&amp;C5034</f>
        <v>0</v>
      </c>
      <c r="D5034" s="40" t="str">
        <f>IFERROR(VLOOKUP(C5034,参数表!A:D,2,0),"")</f>
        <v/>
      </c>
      <c r="E5034" s="10" t="str">
        <f>IFERROR(VLOOKUP(C5034,参数表!A:D,3,0),"")</f>
        <v/>
      </c>
      <c r="F5034" s="10" t="str">
        <f>IFERROR(VLOOKUP(C5034,参数表!A:D,4,0),"")</f>
        <v/>
      </c>
    </row>
    <row r="5035" spans="1:6">
      <c r="A5035" s="33" t="str">
        <f>COUNTIF($C$1:C5035,C5035)&amp;C5035</f>
        <v>0</v>
      </c>
      <c r="D5035" s="40" t="str">
        <f>IFERROR(VLOOKUP(C5035,参数表!A:D,2,0),"")</f>
        <v/>
      </c>
      <c r="E5035" s="10" t="str">
        <f>IFERROR(VLOOKUP(C5035,参数表!A:D,3,0),"")</f>
        <v/>
      </c>
      <c r="F5035" s="10" t="str">
        <f>IFERROR(VLOOKUP(C5035,参数表!A:D,4,0),"")</f>
        <v/>
      </c>
    </row>
    <row r="5036" spans="1:6">
      <c r="A5036" s="33" t="str">
        <f>COUNTIF($C$1:C5036,C5036)&amp;C5036</f>
        <v>0</v>
      </c>
      <c r="D5036" s="40" t="str">
        <f>IFERROR(VLOOKUP(C5036,参数表!A:D,2,0),"")</f>
        <v/>
      </c>
      <c r="E5036" s="10" t="str">
        <f>IFERROR(VLOOKUP(C5036,参数表!A:D,3,0),"")</f>
        <v/>
      </c>
      <c r="F5036" s="10" t="str">
        <f>IFERROR(VLOOKUP(C5036,参数表!A:D,4,0),"")</f>
        <v/>
      </c>
    </row>
    <row r="5037" spans="1:6">
      <c r="A5037" s="33" t="str">
        <f>COUNTIF($C$1:C5037,C5037)&amp;C5037</f>
        <v>0</v>
      </c>
      <c r="D5037" s="40" t="str">
        <f>IFERROR(VLOOKUP(C5037,参数表!A:D,2,0),"")</f>
        <v/>
      </c>
      <c r="E5037" s="10" t="str">
        <f>IFERROR(VLOOKUP(C5037,参数表!A:D,3,0),"")</f>
        <v/>
      </c>
      <c r="F5037" s="10" t="str">
        <f>IFERROR(VLOOKUP(C5037,参数表!A:D,4,0),"")</f>
        <v/>
      </c>
    </row>
    <row r="5038" spans="1:6">
      <c r="A5038" s="33" t="str">
        <f>COUNTIF($C$1:C5038,C5038)&amp;C5038</f>
        <v>0</v>
      </c>
      <c r="D5038" s="40" t="str">
        <f>IFERROR(VLOOKUP(C5038,参数表!A:D,2,0),"")</f>
        <v/>
      </c>
      <c r="E5038" s="10" t="str">
        <f>IFERROR(VLOOKUP(C5038,参数表!A:D,3,0),"")</f>
        <v/>
      </c>
      <c r="F5038" s="10" t="str">
        <f>IFERROR(VLOOKUP(C5038,参数表!A:D,4,0),"")</f>
        <v/>
      </c>
    </row>
    <row r="5039" spans="1:6">
      <c r="A5039" s="33" t="str">
        <f>COUNTIF($C$1:C5039,C5039)&amp;C5039</f>
        <v>0</v>
      </c>
      <c r="D5039" s="40" t="str">
        <f>IFERROR(VLOOKUP(C5039,参数表!A:D,2,0),"")</f>
        <v/>
      </c>
      <c r="E5039" s="10" t="str">
        <f>IFERROR(VLOOKUP(C5039,参数表!A:D,3,0),"")</f>
        <v/>
      </c>
      <c r="F5039" s="10" t="str">
        <f>IFERROR(VLOOKUP(C5039,参数表!A:D,4,0),"")</f>
        <v/>
      </c>
    </row>
    <row r="5040" spans="1:6">
      <c r="A5040" s="33" t="str">
        <f>COUNTIF($C$1:C5040,C5040)&amp;C5040</f>
        <v>0</v>
      </c>
      <c r="D5040" s="40" t="str">
        <f>IFERROR(VLOOKUP(C5040,参数表!A:D,2,0),"")</f>
        <v/>
      </c>
      <c r="E5040" s="10" t="str">
        <f>IFERROR(VLOOKUP(C5040,参数表!A:D,3,0),"")</f>
        <v/>
      </c>
      <c r="F5040" s="10" t="str">
        <f>IFERROR(VLOOKUP(C5040,参数表!A:D,4,0),"")</f>
        <v/>
      </c>
    </row>
    <row r="5041" spans="1:6">
      <c r="A5041" s="33" t="str">
        <f>COUNTIF($C$1:C5041,C5041)&amp;C5041</f>
        <v>0</v>
      </c>
      <c r="D5041" s="40" t="str">
        <f>IFERROR(VLOOKUP(C5041,参数表!A:D,2,0),"")</f>
        <v/>
      </c>
      <c r="E5041" s="10" t="str">
        <f>IFERROR(VLOOKUP(C5041,参数表!A:D,3,0),"")</f>
        <v/>
      </c>
      <c r="F5041" s="10" t="str">
        <f>IFERROR(VLOOKUP(C5041,参数表!A:D,4,0),"")</f>
        <v/>
      </c>
    </row>
    <row r="5042" spans="1:6">
      <c r="A5042" s="33" t="str">
        <f>COUNTIF($C$1:C5042,C5042)&amp;C5042</f>
        <v>0</v>
      </c>
      <c r="D5042" s="40" t="str">
        <f>IFERROR(VLOOKUP(C5042,参数表!A:D,2,0),"")</f>
        <v/>
      </c>
      <c r="E5042" s="10" t="str">
        <f>IFERROR(VLOOKUP(C5042,参数表!A:D,3,0),"")</f>
        <v/>
      </c>
      <c r="F5042" s="10" t="str">
        <f>IFERROR(VLOOKUP(C5042,参数表!A:D,4,0),"")</f>
        <v/>
      </c>
    </row>
    <row r="5043" spans="1:6">
      <c r="A5043" s="33" t="str">
        <f>COUNTIF($C$1:C5043,C5043)&amp;C5043</f>
        <v>0</v>
      </c>
      <c r="D5043" s="40" t="str">
        <f>IFERROR(VLOOKUP(C5043,参数表!A:D,2,0),"")</f>
        <v/>
      </c>
      <c r="E5043" s="10" t="str">
        <f>IFERROR(VLOOKUP(C5043,参数表!A:D,3,0),"")</f>
        <v/>
      </c>
      <c r="F5043" s="10" t="str">
        <f>IFERROR(VLOOKUP(C5043,参数表!A:D,4,0),"")</f>
        <v/>
      </c>
    </row>
    <row r="5044" spans="1:6">
      <c r="A5044" s="33" t="str">
        <f>COUNTIF($C$1:C5044,C5044)&amp;C5044</f>
        <v>0</v>
      </c>
      <c r="D5044" s="40" t="str">
        <f>IFERROR(VLOOKUP(C5044,参数表!A:D,2,0),"")</f>
        <v/>
      </c>
      <c r="E5044" s="10" t="str">
        <f>IFERROR(VLOOKUP(C5044,参数表!A:D,3,0),"")</f>
        <v/>
      </c>
      <c r="F5044" s="10" t="str">
        <f>IFERROR(VLOOKUP(C5044,参数表!A:D,4,0),"")</f>
        <v/>
      </c>
    </row>
    <row r="5045" spans="1:6">
      <c r="A5045" s="33" t="str">
        <f>COUNTIF($C$1:C5045,C5045)&amp;C5045</f>
        <v>0</v>
      </c>
      <c r="D5045" s="40" t="str">
        <f>IFERROR(VLOOKUP(C5045,参数表!A:D,2,0),"")</f>
        <v/>
      </c>
      <c r="E5045" s="10" t="str">
        <f>IFERROR(VLOOKUP(C5045,参数表!A:D,3,0),"")</f>
        <v/>
      </c>
      <c r="F5045" s="10" t="str">
        <f>IFERROR(VLOOKUP(C5045,参数表!A:D,4,0),"")</f>
        <v/>
      </c>
    </row>
    <row r="5046" spans="1:6">
      <c r="A5046" s="33" t="str">
        <f>COUNTIF($C$1:C5046,C5046)&amp;C5046</f>
        <v>0</v>
      </c>
      <c r="D5046" s="40" t="str">
        <f>IFERROR(VLOOKUP(C5046,参数表!A:D,2,0),"")</f>
        <v/>
      </c>
      <c r="E5046" s="10" t="str">
        <f>IFERROR(VLOOKUP(C5046,参数表!A:D,3,0),"")</f>
        <v/>
      </c>
      <c r="F5046" s="10" t="str">
        <f>IFERROR(VLOOKUP(C5046,参数表!A:D,4,0),"")</f>
        <v/>
      </c>
    </row>
    <row r="5047" spans="1:6">
      <c r="A5047" s="33" t="str">
        <f>COUNTIF($C$1:C5047,C5047)&amp;C5047</f>
        <v>0</v>
      </c>
      <c r="D5047" s="40" t="str">
        <f>IFERROR(VLOOKUP(C5047,参数表!A:D,2,0),"")</f>
        <v/>
      </c>
      <c r="E5047" s="10" t="str">
        <f>IFERROR(VLOOKUP(C5047,参数表!A:D,3,0),"")</f>
        <v/>
      </c>
      <c r="F5047" s="10" t="str">
        <f>IFERROR(VLOOKUP(C5047,参数表!A:D,4,0),"")</f>
        <v/>
      </c>
    </row>
    <row r="5048" spans="1:6">
      <c r="A5048" s="33" t="str">
        <f>COUNTIF($C$1:C5048,C5048)&amp;C5048</f>
        <v>0</v>
      </c>
      <c r="D5048" s="40" t="str">
        <f>IFERROR(VLOOKUP(C5048,参数表!A:D,2,0),"")</f>
        <v/>
      </c>
      <c r="E5048" s="10" t="str">
        <f>IFERROR(VLOOKUP(C5048,参数表!A:D,3,0),"")</f>
        <v/>
      </c>
      <c r="F5048" s="10" t="str">
        <f>IFERROR(VLOOKUP(C5048,参数表!A:D,4,0),"")</f>
        <v/>
      </c>
    </row>
    <row r="5049" spans="1:6">
      <c r="A5049" s="33" t="str">
        <f>COUNTIF($C$1:C5049,C5049)&amp;C5049</f>
        <v>0</v>
      </c>
      <c r="D5049" s="40" t="str">
        <f>IFERROR(VLOOKUP(C5049,参数表!A:D,2,0),"")</f>
        <v/>
      </c>
      <c r="E5049" s="10" t="str">
        <f>IFERROR(VLOOKUP(C5049,参数表!A:D,3,0),"")</f>
        <v/>
      </c>
      <c r="F5049" s="10" t="str">
        <f>IFERROR(VLOOKUP(C5049,参数表!A:D,4,0),"")</f>
        <v/>
      </c>
    </row>
    <row r="5050" spans="1:6">
      <c r="A5050" s="33" t="str">
        <f>COUNTIF($C$1:C5050,C5050)&amp;C5050</f>
        <v>0</v>
      </c>
      <c r="D5050" s="40" t="str">
        <f>IFERROR(VLOOKUP(C5050,参数表!A:D,2,0),"")</f>
        <v/>
      </c>
      <c r="E5050" s="10" t="str">
        <f>IFERROR(VLOOKUP(C5050,参数表!A:D,3,0),"")</f>
        <v/>
      </c>
      <c r="F5050" s="10" t="str">
        <f>IFERROR(VLOOKUP(C5050,参数表!A:D,4,0),"")</f>
        <v/>
      </c>
    </row>
    <row r="5051" spans="1:6">
      <c r="A5051" s="33" t="str">
        <f>COUNTIF($C$1:C5051,C5051)&amp;C5051</f>
        <v>0</v>
      </c>
      <c r="D5051" s="40" t="str">
        <f>IFERROR(VLOOKUP(C5051,参数表!A:D,2,0),"")</f>
        <v/>
      </c>
      <c r="E5051" s="10" t="str">
        <f>IFERROR(VLOOKUP(C5051,参数表!A:D,3,0),"")</f>
        <v/>
      </c>
      <c r="F5051" s="10" t="str">
        <f>IFERROR(VLOOKUP(C5051,参数表!A:D,4,0),"")</f>
        <v/>
      </c>
    </row>
    <row r="5052" spans="1:6">
      <c r="A5052" s="33" t="str">
        <f>COUNTIF($C$1:C5052,C5052)&amp;C5052</f>
        <v>0</v>
      </c>
      <c r="D5052" s="40" t="str">
        <f>IFERROR(VLOOKUP(C5052,参数表!A:D,2,0),"")</f>
        <v/>
      </c>
      <c r="E5052" s="10" t="str">
        <f>IFERROR(VLOOKUP(C5052,参数表!A:D,3,0),"")</f>
        <v/>
      </c>
      <c r="F5052" s="10" t="str">
        <f>IFERROR(VLOOKUP(C5052,参数表!A:D,4,0),"")</f>
        <v/>
      </c>
    </row>
    <row r="5053" spans="1:6">
      <c r="A5053" s="33" t="str">
        <f>COUNTIF($C$1:C5053,C5053)&amp;C5053</f>
        <v>0</v>
      </c>
      <c r="D5053" s="40" t="str">
        <f>IFERROR(VLOOKUP(C5053,参数表!A:D,2,0),"")</f>
        <v/>
      </c>
      <c r="E5053" s="10" t="str">
        <f>IFERROR(VLOOKUP(C5053,参数表!A:D,3,0),"")</f>
        <v/>
      </c>
      <c r="F5053" s="10" t="str">
        <f>IFERROR(VLOOKUP(C5053,参数表!A:D,4,0),"")</f>
        <v/>
      </c>
    </row>
    <row r="5054" spans="1:6">
      <c r="A5054" s="33" t="str">
        <f>COUNTIF($C$1:C5054,C5054)&amp;C5054</f>
        <v>0</v>
      </c>
      <c r="D5054" s="40" t="str">
        <f>IFERROR(VLOOKUP(C5054,参数表!A:D,2,0),"")</f>
        <v/>
      </c>
      <c r="E5054" s="10" t="str">
        <f>IFERROR(VLOOKUP(C5054,参数表!A:D,3,0),"")</f>
        <v/>
      </c>
      <c r="F5054" s="10" t="str">
        <f>IFERROR(VLOOKUP(C5054,参数表!A:D,4,0),"")</f>
        <v/>
      </c>
    </row>
    <row r="5055" spans="1:6">
      <c r="A5055" s="33" t="str">
        <f>COUNTIF($C$1:C5055,C5055)&amp;C5055</f>
        <v>0</v>
      </c>
      <c r="D5055" s="40" t="str">
        <f>IFERROR(VLOOKUP(C5055,参数表!A:D,2,0),"")</f>
        <v/>
      </c>
      <c r="E5055" s="10" t="str">
        <f>IFERROR(VLOOKUP(C5055,参数表!A:D,3,0),"")</f>
        <v/>
      </c>
      <c r="F5055" s="10" t="str">
        <f>IFERROR(VLOOKUP(C5055,参数表!A:D,4,0),"")</f>
        <v/>
      </c>
    </row>
    <row r="5056" spans="1:6">
      <c r="A5056" s="33" t="str">
        <f>COUNTIF($C$1:C5056,C5056)&amp;C5056</f>
        <v>0</v>
      </c>
      <c r="D5056" s="40" t="str">
        <f>IFERROR(VLOOKUP(C5056,参数表!A:D,2,0),"")</f>
        <v/>
      </c>
      <c r="E5056" s="10" t="str">
        <f>IFERROR(VLOOKUP(C5056,参数表!A:D,3,0),"")</f>
        <v/>
      </c>
      <c r="F5056" s="10" t="str">
        <f>IFERROR(VLOOKUP(C5056,参数表!A:D,4,0),"")</f>
        <v/>
      </c>
    </row>
    <row r="5057" spans="1:6">
      <c r="A5057" s="33" t="str">
        <f>COUNTIF($C$1:C5057,C5057)&amp;C5057</f>
        <v>0</v>
      </c>
      <c r="D5057" s="40" t="str">
        <f>IFERROR(VLOOKUP(C5057,参数表!A:D,2,0),"")</f>
        <v/>
      </c>
      <c r="E5057" s="10" t="str">
        <f>IFERROR(VLOOKUP(C5057,参数表!A:D,3,0),"")</f>
        <v/>
      </c>
      <c r="F5057" s="10" t="str">
        <f>IFERROR(VLOOKUP(C5057,参数表!A:D,4,0),"")</f>
        <v/>
      </c>
    </row>
    <row r="5058" spans="1:6">
      <c r="A5058" s="33" t="str">
        <f>COUNTIF($C$1:C5058,C5058)&amp;C5058</f>
        <v>0</v>
      </c>
      <c r="D5058" s="40" t="str">
        <f>IFERROR(VLOOKUP(C5058,参数表!A:D,2,0),"")</f>
        <v/>
      </c>
      <c r="E5058" s="10" t="str">
        <f>IFERROR(VLOOKUP(C5058,参数表!A:D,3,0),"")</f>
        <v/>
      </c>
      <c r="F5058" s="10" t="str">
        <f>IFERROR(VLOOKUP(C5058,参数表!A:D,4,0),"")</f>
        <v/>
      </c>
    </row>
    <row r="5059" spans="1:6">
      <c r="A5059" s="33" t="str">
        <f>COUNTIF($C$1:C5059,C5059)&amp;C5059</f>
        <v>0</v>
      </c>
      <c r="D5059" s="40" t="str">
        <f>IFERROR(VLOOKUP(C5059,参数表!A:D,2,0),"")</f>
        <v/>
      </c>
      <c r="E5059" s="10" t="str">
        <f>IFERROR(VLOOKUP(C5059,参数表!A:D,3,0),"")</f>
        <v/>
      </c>
      <c r="F5059" s="10" t="str">
        <f>IFERROR(VLOOKUP(C5059,参数表!A:D,4,0),"")</f>
        <v/>
      </c>
    </row>
    <row r="5060" spans="1:6">
      <c r="A5060" s="33" t="str">
        <f>COUNTIF($C$1:C5060,C5060)&amp;C5060</f>
        <v>0</v>
      </c>
      <c r="D5060" s="40" t="str">
        <f>IFERROR(VLOOKUP(C5060,参数表!A:D,2,0),"")</f>
        <v/>
      </c>
      <c r="E5060" s="10" t="str">
        <f>IFERROR(VLOOKUP(C5060,参数表!A:D,3,0),"")</f>
        <v/>
      </c>
      <c r="F5060" s="10" t="str">
        <f>IFERROR(VLOOKUP(C5060,参数表!A:D,4,0),"")</f>
        <v/>
      </c>
    </row>
    <row r="5061" spans="1:6">
      <c r="A5061" s="33" t="str">
        <f>COUNTIF($C$1:C5061,C5061)&amp;C5061</f>
        <v>0</v>
      </c>
      <c r="D5061" s="40" t="str">
        <f>IFERROR(VLOOKUP(C5061,参数表!A:D,2,0),"")</f>
        <v/>
      </c>
      <c r="E5061" s="10" t="str">
        <f>IFERROR(VLOOKUP(C5061,参数表!A:D,3,0),"")</f>
        <v/>
      </c>
      <c r="F5061" s="10" t="str">
        <f>IFERROR(VLOOKUP(C5061,参数表!A:D,4,0),"")</f>
        <v/>
      </c>
    </row>
    <row r="5062" spans="1:6">
      <c r="A5062" s="33" t="str">
        <f>COUNTIF($C$1:C5062,C5062)&amp;C5062</f>
        <v>0</v>
      </c>
      <c r="D5062" s="40" t="str">
        <f>IFERROR(VLOOKUP(C5062,参数表!A:D,2,0),"")</f>
        <v/>
      </c>
      <c r="E5062" s="10" t="str">
        <f>IFERROR(VLOOKUP(C5062,参数表!A:D,3,0),"")</f>
        <v/>
      </c>
      <c r="F5062" s="10" t="str">
        <f>IFERROR(VLOOKUP(C5062,参数表!A:D,4,0),"")</f>
        <v/>
      </c>
    </row>
    <row r="5063" spans="1:6">
      <c r="A5063" s="33" t="str">
        <f>COUNTIF($C$1:C5063,C5063)&amp;C5063</f>
        <v>0</v>
      </c>
      <c r="D5063" s="40" t="str">
        <f>IFERROR(VLOOKUP(C5063,参数表!A:D,2,0),"")</f>
        <v/>
      </c>
      <c r="E5063" s="10" t="str">
        <f>IFERROR(VLOOKUP(C5063,参数表!A:D,3,0),"")</f>
        <v/>
      </c>
      <c r="F5063" s="10" t="str">
        <f>IFERROR(VLOOKUP(C5063,参数表!A:D,4,0),"")</f>
        <v/>
      </c>
    </row>
    <row r="5064" spans="1:6">
      <c r="A5064" s="33" t="str">
        <f>COUNTIF($C$1:C5064,C5064)&amp;C5064</f>
        <v>0</v>
      </c>
      <c r="D5064" s="40" t="str">
        <f>IFERROR(VLOOKUP(C5064,参数表!A:D,2,0),"")</f>
        <v/>
      </c>
      <c r="E5064" s="10" t="str">
        <f>IFERROR(VLOOKUP(C5064,参数表!A:D,3,0),"")</f>
        <v/>
      </c>
      <c r="F5064" s="10" t="str">
        <f>IFERROR(VLOOKUP(C5064,参数表!A:D,4,0),"")</f>
        <v/>
      </c>
    </row>
    <row r="5065" spans="1:6">
      <c r="A5065" s="33" t="str">
        <f>COUNTIF($C$1:C5065,C5065)&amp;C5065</f>
        <v>0</v>
      </c>
      <c r="D5065" s="40" t="str">
        <f>IFERROR(VLOOKUP(C5065,参数表!A:D,2,0),"")</f>
        <v/>
      </c>
      <c r="E5065" s="10" t="str">
        <f>IFERROR(VLOOKUP(C5065,参数表!A:D,3,0),"")</f>
        <v/>
      </c>
      <c r="F5065" s="10" t="str">
        <f>IFERROR(VLOOKUP(C5065,参数表!A:D,4,0),"")</f>
        <v/>
      </c>
    </row>
    <row r="5066" spans="1:6">
      <c r="A5066" s="33" t="str">
        <f>COUNTIF($C$1:C5066,C5066)&amp;C5066</f>
        <v>0</v>
      </c>
      <c r="D5066" s="40" t="str">
        <f>IFERROR(VLOOKUP(C5066,参数表!A:D,2,0),"")</f>
        <v/>
      </c>
      <c r="E5066" s="10" t="str">
        <f>IFERROR(VLOOKUP(C5066,参数表!A:D,3,0),"")</f>
        <v/>
      </c>
      <c r="F5066" s="10" t="str">
        <f>IFERROR(VLOOKUP(C5066,参数表!A:D,4,0),"")</f>
        <v/>
      </c>
    </row>
    <row r="5067" spans="1:6">
      <c r="A5067" s="33" t="str">
        <f>COUNTIF($C$1:C5067,C5067)&amp;C5067</f>
        <v>0</v>
      </c>
      <c r="D5067" s="40" t="str">
        <f>IFERROR(VLOOKUP(C5067,参数表!A:D,2,0),"")</f>
        <v/>
      </c>
      <c r="E5067" s="10" t="str">
        <f>IFERROR(VLOOKUP(C5067,参数表!A:D,3,0),"")</f>
        <v/>
      </c>
      <c r="F5067" s="10" t="str">
        <f>IFERROR(VLOOKUP(C5067,参数表!A:D,4,0),"")</f>
        <v/>
      </c>
    </row>
    <row r="5068" spans="1:6">
      <c r="A5068" s="33" t="str">
        <f>COUNTIF($C$1:C5068,C5068)&amp;C5068</f>
        <v>0</v>
      </c>
      <c r="D5068" s="40" t="str">
        <f>IFERROR(VLOOKUP(C5068,参数表!A:D,2,0),"")</f>
        <v/>
      </c>
      <c r="E5068" s="10" t="str">
        <f>IFERROR(VLOOKUP(C5068,参数表!A:D,3,0),"")</f>
        <v/>
      </c>
      <c r="F5068" s="10" t="str">
        <f>IFERROR(VLOOKUP(C5068,参数表!A:D,4,0),"")</f>
        <v/>
      </c>
    </row>
    <row r="5069" spans="1:6">
      <c r="A5069" s="33" t="str">
        <f>COUNTIF($C$1:C5069,C5069)&amp;C5069</f>
        <v>0</v>
      </c>
      <c r="D5069" s="40" t="str">
        <f>IFERROR(VLOOKUP(C5069,参数表!A:D,2,0),"")</f>
        <v/>
      </c>
      <c r="E5069" s="10" t="str">
        <f>IFERROR(VLOOKUP(C5069,参数表!A:D,3,0),"")</f>
        <v/>
      </c>
      <c r="F5069" s="10" t="str">
        <f>IFERROR(VLOOKUP(C5069,参数表!A:D,4,0),"")</f>
        <v/>
      </c>
    </row>
    <row r="5070" spans="1:6">
      <c r="A5070" s="33" t="str">
        <f>COUNTIF($C$1:C5070,C5070)&amp;C5070</f>
        <v>0</v>
      </c>
      <c r="D5070" s="40" t="str">
        <f>IFERROR(VLOOKUP(C5070,参数表!A:D,2,0),"")</f>
        <v/>
      </c>
      <c r="E5070" s="10" t="str">
        <f>IFERROR(VLOOKUP(C5070,参数表!A:D,3,0),"")</f>
        <v/>
      </c>
      <c r="F5070" s="10" t="str">
        <f>IFERROR(VLOOKUP(C5070,参数表!A:D,4,0),"")</f>
        <v/>
      </c>
    </row>
    <row r="5071" spans="1:6">
      <c r="A5071" s="33" t="str">
        <f>COUNTIF($C$1:C5071,C5071)&amp;C5071</f>
        <v>0</v>
      </c>
      <c r="D5071" s="40" t="str">
        <f>IFERROR(VLOOKUP(C5071,参数表!A:D,2,0),"")</f>
        <v/>
      </c>
      <c r="E5071" s="10" t="str">
        <f>IFERROR(VLOOKUP(C5071,参数表!A:D,3,0),"")</f>
        <v/>
      </c>
      <c r="F5071" s="10" t="str">
        <f>IFERROR(VLOOKUP(C5071,参数表!A:D,4,0),"")</f>
        <v/>
      </c>
    </row>
    <row r="5072" spans="1:6">
      <c r="A5072" s="33" t="str">
        <f>COUNTIF($C$1:C5072,C5072)&amp;C5072</f>
        <v>0</v>
      </c>
      <c r="D5072" s="40" t="str">
        <f>IFERROR(VLOOKUP(C5072,参数表!A:D,2,0),"")</f>
        <v/>
      </c>
      <c r="E5072" s="10" t="str">
        <f>IFERROR(VLOOKUP(C5072,参数表!A:D,3,0),"")</f>
        <v/>
      </c>
      <c r="F5072" s="10" t="str">
        <f>IFERROR(VLOOKUP(C5072,参数表!A:D,4,0),"")</f>
        <v/>
      </c>
    </row>
    <row r="5073" spans="1:6">
      <c r="A5073" s="33" t="str">
        <f>COUNTIF($C$1:C5073,C5073)&amp;C5073</f>
        <v>0</v>
      </c>
      <c r="D5073" s="40" t="str">
        <f>IFERROR(VLOOKUP(C5073,参数表!A:D,2,0),"")</f>
        <v/>
      </c>
      <c r="E5073" s="10" t="str">
        <f>IFERROR(VLOOKUP(C5073,参数表!A:D,3,0),"")</f>
        <v/>
      </c>
      <c r="F5073" s="10" t="str">
        <f>IFERROR(VLOOKUP(C5073,参数表!A:D,4,0),"")</f>
        <v/>
      </c>
    </row>
    <row r="5074" spans="1:6">
      <c r="A5074" s="33" t="str">
        <f>COUNTIF($C$1:C5074,C5074)&amp;C5074</f>
        <v>0</v>
      </c>
      <c r="D5074" s="40" t="str">
        <f>IFERROR(VLOOKUP(C5074,参数表!A:D,2,0),"")</f>
        <v/>
      </c>
      <c r="E5074" s="10" t="str">
        <f>IFERROR(VLOOKUP(C5074,参数表!A:D,3,0),"")</f>
        <v/>
      </c>
      <c r="F5074" s="10" t="str">
        <f>IFERROR(VLOOKUP(C5074,参数表!A:D,4,0),"")</f>
        <v/>
      </c>
    </row>
    <row r="5075" spans="1:6">
      <c r="A5075" s="33" t="str">
        <f>COUNTIF($C$1:C5075,C5075)&amp;C5075</f>
        <v>0</v>
      </c>
      <c r="D5075" s="40" t="str">
        <f>IFERROR(VLOOKUP(C5075,参数表!A:D,2,0),"")</f>
        <v/>
      </c>
      <c r="E5075" s="10" t="str">
        <f>IFERROR(VLOOKUP(C5075,参数表!A:D,3,0),"")</f>
        <v/>
      </c>
      <c r="F5075" s="10" t="str">
        <f>IFERROR(VLOOKUP(C5075,参数表!A:D,4,0),"")</f>
        <v/>
      </c>
    </row>
    <row r="5076" spans="1:6">
      <c r="A5076" s="33" t="str">
        <f>COUNTIF($C$1:C5076,C5076)&amp;C5076</f>
        <v>0</v>
      </c>
      <c r="D5076" s="40" t="str">
        <f>IFERROR(VLOOKUP(C5076,参数表!A:D,2,0),"")</f>
        <v/>
      </c>
      <c r="E5076" s="10" t="str">
        <f>IFERROR(VLOOKUP(C5076,参数表!A:D,3,0),"")</f>
        <v/>
      </c>
      <c r="F5076" s="10" t="str">
        <f>IFERROR(VLOOKUP(C5076,参数表!A:D,4,0),"")</f>
        <v/>
      </c>
    </row>
    <row r="5077" spans="1:6">
      <c r="A5077" s="33" t="str">
        <f>COUNTIF($C$1:C5077,C5077)&amp;C5077</f>
        <v>0</v>
      </c>
      <c r="D5077" s="40" t="str">
        <f>IFERROR(VLOOKUP(C5077,参数表!A:D,2,0),"")</f>
        <v/>
      </c>
      <c r="E5077" s="10" t="str">
        <f>IFERROR(VLOOKUP(C5077,参数表!A:D,3,0),"")</f>
        <v/>
      </c>
      <c r="F5077" s="10" t="str">
        <f>IFERROR(VLOOKUP(C5077,参数表!A:D,4,0),"")</f>
        <v/>
      </c>
    </row>
    <row r="5078" spans="1:6">
      <c r="A5078" s="33" t="str">
        <f>COUNTIF($C$1:C5078,C5078)&amp;C5078</f>
        <v>0</v>
      </c>
      <c r="D5078" s="40" t="str">
        <f>IFERROR(VLOOKUP(C5078,参数表!A:D,2,0),"")</f>
        <v/>
      </c>
      <c r="E5078" s="10" t="str">
        <f>IFERROR(VLOOKUP(C5078,参数表!A:D,3,0),"")</f>
        <v/>
      </c>
      <c r="F5078" s="10" t="str">
        <f>IFERROR(VLOOKUP(C5078,参数表!A:D,4,0),"")</f>
        <v/>
      </c>
    </row>
    <row r="5079" spans="1:6">
      <c r="A5079" s="33" t="str">
        <f>COUNTIF($C$1:C5079,C5079)&amp;C5079</f>
        <v>0</v>
      </c>
      <c r="D5079" s="40" t="str">
        <f>IFERROR(VLOOKUP(C5079,参数表!A:D,2,0),"")</f>
        <v/>
      </c>
      <c r="E5079" s="10" t="str">
        <f>IFERROR(VLOOKUP(C5079,参数表!A:D,3,0),"")</f>
        <v/>
      </c>
      <c r="F5079" s="10" t="str">
        <f>IFERROR(VLOOKUP(C5079,参数表!A:D,4,0),"")</f>
        <v/>
      </c>
    </row>
    <row r="5080" spans="1:6">
      <c r="A5080" s="33" t="str">
        <f>COUNTIF($C$1:C5080,C5080)&amp;C5080</f>
        <v>0</v>
      </c>
      <c r="D5080" s="40" t="str">
        <f>IFERROR(VLOOKUP(C5080,参数表!A:D,2,0),"")</f>
        <v/>
      </c>
      <c r="E5080" s="10" t="str">
        <f>IFERROR(VLOOKUP(C5080,参数表!A:D,3,0),"")</f>
        <v/>
      </c>
      <c r="F5080" s="10" t="str">
        <f>IFERROR(VLOOKUP(C5080,参数表!A:D,4,0),"")</f>
        <v/>
      </c>
    </row>
    <row r="5081" spans="1:6">
      <c r="A5081" s="33" t="str">
        <f>COUNTIF($C$1:C5081,C5081)&amp;C5081</f>
        <v>0</v>
      </c>
      <c r="D5081" s="40" t="str">
        <f>IFERROR(VLOOKUP(C5081,参数表!A:D,2,0),"")</f>
        <v/>
      </c>
      <c r="E5081" s="10" t="str">
        <f>IFERROR(VLOOKUP(C5081,参数表!A:D,3,0),"")</f>
        <v/>
      </c>
      <c r="F5081" s="10" t="str">
        <f>IFERROR(VLOOKUP(C5081,参数表!A:D,4,0),"")</f>
        <v/>
      </c>
    </row>
    <row r="5082" spans="1:6">
      <c r="A5082" s="33" t="str">
        <f>COUNTIF($C$1:C5082,C5082)&amp;C5082</f>
        <v>0</v>
      </c>
      <c r="D5082" s="40" t="str">
        <f>IFERROR(VLOOKUP(C5082,参数表!A:D,2,0),"")</f>
        <v/>
      </c>
      <c r="E5082" s="10" t="str">
        <f>IFERROR(VLOOKUP(C5082,参数表!A:D,3,0),"")</f>
        <v/>
      </c>
      <c r="F5082" s="10" t="str">
        <f>IFERROR(VLOOKUP(C5082,参数表!A:D,4,0),"")</f>
        <v/>
      </c>
    </row>
    <row r="5083" spans="1:6">
      <c r="A5083" s="33" t="str">
        <f>COUNTIF($C$1:C5083,C5083)&amp;C5083</f>
        <v>0</v>
      </c>
      <c r="D5083" s="40" t="str">
        <f>IFERROR(VLOOKUP(C5083,参数表!A:D,2,0),"")</f>
        <v/>
      </c>
      <c r="E5083" s="10" t="str">
        <f>IFERROR(VLOOKUP(C5083,参数表!A:D,3,0),"")</f>
        <v/>
      </c>
      <c r="F5083" s="10" t="str">
        <f>IFERROR(VLOOKUP(C5083,参数表!A:D,4,0),"")</f>
        <v/>
      </c>
    </row>
    <row r="5084" spans="1:6">
      <c r="A5084" s="33" t="str">
        <f>COUNTIF($C$1:C5084,C5084)&amp;C5084</f>
        <v>0</v>
      </c>
      <c r="D5084" s="40" t="str">
        <f>IFERROR(VLOOKUP(C5084,参数表!A:D,2,0),"")</f>
        <v/>
      </c>
      <c r="E5084" s="10" t="str">
        <f>IFERROR(VLOOKUP(C5084,参数表!A:D,3,0),"")</f>
        <v/>
      </c>
      <c r="F5084" s="10" t="str">
        <f>IFERROR(VLOOKUP(C5084,参数表!A:D,4,0),"")</f>
        <v/>
      </c>
    </row>
    <row r="5085" spans="1:6">
      <c r="A5085" s="33" t="str">
        <f>COUNTIF($C$1:C5085,C5085)&amp;C5085</f>
        <v>0</v>
      </c>
      <c r="D5085" s="40" t="str">
        <f>IFERROR(VLOOKUP(C5085,参数表!A:D,2,0),"")</f>
        <v/>
      </c>
      <c r="E5085" s="10" t="str">
        <f>IFERROR(VLOOKUP(C5085,参数表!A:D,3,0),"")</f>
        <v/>
      </c>
      <c r="F5085" s="10" t="str">
        <f>IFERROR(VLOOKUP(C5085,参数表!A:D,4,0),"")</f>
        <v/>
      </c>
    </row>
    <row r="5086" spans="1:6">
      <c r="A5086" s="33" t="str">
        <f>COUNTIF($C$1:C5086,C5086)&amp;C5086</f>
        <v>0</v>
      </c>
      <c r="D5086" s="40" t="str">
        <f>IFERROR(VLOOKUP(C5086,参数表!A:D,2,0),"")</f>
        <v/>
      </c>
      <c r="E5086" s="10" t="str">
        <f>IFERROR(VLOOKUP(C5086,参数表!A:D,3,0),"")</f>
        <v/>
      </c>
      <c r="F5086" s="10" t="str">
        <f>IFERROR(VLOOKUP(C5086,参数表!A:D,4,0),"")</f>
        <v/>
      </c>
    </row>
    <row r="5087" spans="1:6">
      <c r="A5087" s="33" t="str">
        <f>COUNTIF($C$1:C5087,C5087)&amp;C5087</f>
        <v>0</v>
      </c>
      <c r="D5087" s="40" t="str">
        <f>IFERROR(VLOOKUP(C5087,参数表!A:D,2,0),"")</f>
        <v/>
      </c>
      <c r="E5087" s="10" t="str">
        <f>IFERROR(VLOOKUP(C5087,参数表!A:D,3,0),"")</f>
        <v/>
      </c>
      <c r="F5087" s="10" t="str">
        <f>IFERROR(VLOOKUP(C5087,参数表!A:D,4,0),"")</f>
        <v/>
      </c>
    </row>
    <row r="5088" spans="1:6">
      <c r="A5088" s="33" t="str">
        <f>COUNTIF($C$1:C5088,C5088)&amp;C5088</f>
        <v>0</v>
      </c>
      <c r="D5088" s="40" t="str">
        <f>IFERROR(VLOOKUP(C5088,参数表!A:D,2,0),"")</f>
        <v/>
      </c>
      <c r="E5088" s="10" t="str">
        <f>IFERROR(VLOOKUP(C5088,参数表!A:D,3,0),"")</f>
        <v/>
      </c>
      <c r="F5088" s="10" t="str">
        <f>IFERROR(VLOOKUP(C5088,参数表!A:D,4,0),"")</f>
        <v/>
      </c>
    </row>
    <row r="5089" spans="1:6">
      <c r="A5089" s="33" t="str">
        <f>COUNTIF($C$1:C5089,C5089)&amp;C5089</f>
        <v>0</v>
      </c>
      <c r="D5089" s="40" t="str">
        <f>IFERROR(VLOOKUP(C5089,参数表!A:D,2,0),"")</f>
        <v/>
      </c>
      <c r="E5089" s="10" t="str">
        <f>IFERROR(VLOOKUP(C5089,参数表!A:D,3,0),"")</f>
        <v/>
      </c>
      <c r="F5089" s="10" t="str">
        <f>IFERROR(VLOOKUP(C5089,参数表!A:D,4,0),"")</f>
        <v/>
      </c>
    </row>
    <row r="5090" spans="1:6">
      <c r="A5090" s="33" t="str">
        <f>COUNTIF($C$1:C5090,C5090)&amp;C5090</f>
        <v>0</v>
      </c>
      <c r="D5090" s="40" t="str">
        <f>IFERROR(VLOOKUP(C5090,参数表!A:D,2,0),"")</f>
        <v/>
      </c>
      <c r="E5090" s="10" t="str">
        <f>IFERROR(VLOOKUP(C5090,参数表!A:D,3,0),"")</f>
        <v/>
      </c>
      <c r="F5090" s="10" t="str">
        <f>IFERROR(VLOOKUP(C5090,参数表!A:D,4,0),"")</f>
        <v/>
      </c>
    </row>
    <row r="5091" spans="1:6">
      <c r="A5091" s="33" t="str">
        <f>COUNTIF($C$1:C5091,C5091)&amp;C5091</f>
        <v>0</v>
      </c>
      <c r="D5091" s="40" t="str">
        <f>IFERROR(VLOOKUP(C5091,参数表!A:D,2,0),"")</f>
        <v/>
      </c>
      <c r="E5091" s="10" t="str">
        <f>IFERROR(VLOOKUP(C5091,参数表!A:D,3,0),"")</f>
        <v/>
      </c>
      <c r="F5091" s="10" t="str">
        <f>IFERROR(VLOOKUP(C5091,参数表!A:D,4,0),"")</f>
        <v/>
      </c>
    </row>
    <row r="5092" spans="1:6">
      <c r="A5092" s="33" t="str">
        <f>COUNTIF($C$1:C5092,C5092)&amp;C5092</f>
        <v>0</v>
      </c>
      <c r="D5092" s="40" t="str">
        <f>IFERROR(VLOOKUP(C5092,参数表!A:D,2,0),"")</f>
        <v/>
      </c>
      <c r="E5092" s="10" t="str">
        <f>IFERROR(VLOOKUP(C5092,参数表!A:D,3,0),"")</f>
        <v/>
      </c>
      <c r="F5092" s="10" t="str">
        <f>IFERROR(VLOOKUP(C5092,参数表!A:D,4,0),"")</f>
        <v/>
      </c>
    </row>
    <row r="5093" spans="1:6">
      <c r="A5093" s="33" t="str">
        <f>COUNTIF($C$1:C5093,C5093)&amp;C5093</f>
        <v>0</v>
      </c>
      <c r="D5093" s="40" t="str">
        <f>IFERROR(VLOOKUP(C5093,参数表!A:D,2,0),"")</f>
        <v/>
      </c>
      <c r="E5093" s="10" t="str">
        <f>IFERROR(VLOOKUP(C5093,参数表!A:D,3,0),"")</f>
        <v/>
      </c>
      <c r="F5093" s="10" t="str">
        <f>IFERROR(VLOOKUP(C5093,参数表!A:D,4,0),"")</f>
        <v/>
      </c>
    </row>
    <row r="5094" spans="1:6">
      <c r="A5094" s="33" t="str">
        <f>COUNTIF($C$1:C5094,C5094)&amp;C5094</f>
        <v>0</v>
      </c>
      <c r="D5094" s="40" t="str">
        <f>IFERROR(VLOOKUP(C5094,参数表!A:D,2,0),"")</f>
        <v/>
      </c>
      <c r="E5094" s="10" t="str">
        <f>IFERROR(VLOOKUP(C5094,参数表!A:D,3,0),"")</f>
        <v/>
      </c>
      <c r="F5094" s="10" t="str">
        <f>IFERROR(VLOOKUP(C5094,参数表!A:D,4,0),"")</f>
        <v/>
      </c>
    </row>
    <row r="5095" spans="1:6">
      <c r="A5095" s="33" t="str">
        <f>COUNTIF($C$1:C5095,C5095)&amp;C5095</f>
        <v>0</v>
      </c>
      <c r="D5095" s="40" t="str">
        <f>IFERROR(VLOOKUP(C5095,参数表!A:D,2,0),"")</f>
        <v/>
      </c>
      <c r="E5095" s="10" t="str">
        <f>IFERROR(VLOOKUP(C5095,参数表!A:D,3,0),"")</f>
        <v/>
      </c>
      <c r="F5095" s="10" t="str">
        <f>IFERROR(VLOOKUP(C5095,参数表!A:D,4,0),"")</f>
        <v/>
      </c>
    </row>
    <row r="5096" spans="1:6">
      <c r="A5096" s="33" t="str">
        <f>COUNTIF($C$1:C5096,C5096)&amp;C5096</f>
        <v>0</v>
      </c>
      <c r="D5096" s="40" t="str">
        <f>IFERROR(VLOOKUP(C5096,参数表!A:D,2,0),"")</f>
        <v/>
      </c>
      <c r="E5096" s="10" t="str">
        <f>IFERROR(VLOOKUP(C5096,参数表!A:D,3,0),"")</f>
        <v/>
      </c>
      <c r="F5096" s="10" t="str">
        <f>IFERROR(VLOOKUP(C5096,参数表!A:D,4,0),"")</f>
        <v/>
      </c>
    </row>
    <row r="5097" spans="1:6">
      <c r="A5097" s="33" t="str">
        <f>COUNTIF($C$1:C5097,C5097)&amp;C5097</f>
        <v>0</v>
      </c>
      <c r="D5097" s="40" t="str">
        <f>IFERROR(VLOOKUP(C5097,参数表!A:D,2,0),"")</f>
        <v/>
      </c>
      <c r="E5097" s="10" t="str">
        <f>IFERROR(VLOOKUP(C5097,参数表!A:D,3,0),"")</f>
        <v/>
      </c>
      <c r="F5097" s="10" t="str">
        <f>IFERROR(VLOOKUP(C5097,参数表!A:D,4,0),"")</f>
        <v/>
      </c>
    </row>
    <row r="5098" spans="1:6">
      <c r="A5098" s="33" t="str">
        <f>COUNTIF($C$1:C5098,C5098)&amp;C5098</f>
        <v>0</v>
      </c>
      <c r="D5098" s="40" t="str">
        <f>IFERROR(VLOOKUP(C5098,参数表!A:D,2,0),"")</f>
        <v/>
      </c>
      <c r="E5098" s="10" t="str">
        <f>IFERROR(VLOOKUP(C5098,参数表!A:D,3,0),"")</f>
        <v/>
      </c>
      <c r="F5098" s="10" t="str">
        <f>IFERROR(VLOOKUP(C5098,参数表!A:D,4,0),"")</f>
        <v/>
      </c>
    </row>
    <row r="5099" spans="1:6">
      <c r="A5099" s="33" t="str">
        <f>COUNTIF($C$1:C5099,C5099)&amp;C5099</f>
        <v>0</v>
      </c>
      <c r="D5099" s="40" t="str">
        <f>IFERROR(VLOOKUP(C5099,参数表!A:D,2,0),"")</f>
        <v/>
      </c>
      <c r="E5099" s="10" t="str">
        <f>IFERROR(VLOOKUP(C5099,参数表!A:D,3,0),"")</f>
        <v/>
      </c>
      <c r="F5099" s="10" t="str">
        <f>IFERROR(VLOOKUP(C5099,参数表!A:D,4,0),"")</f>
        <v/>
      </c>
    </row>
    <row r="5100" spans="1:6">
      <c r="A5100" s="33" t="str">
        <f>COUNTIF($C$1:C5100,C5100)&amp;C5100</f>
        <v>0</v>
      </c>
      <c r="D5100" s="40" t="str">
        <f>IFERROR(VLOOKUP(C5100,参数表!A:D,2,0),"")</f>
        <v/>
      </c>
      <c r="E5100" s="10" t="str">
        <f>IFERROR(VLOOKUP(C5100,参数表!A:D,3,0),"")</f>
        <v/>
      </c>
      <c r="F5100" s="10" t="str">
        <f>IFERROR(VLOOKUP(C5100,参数表!A:D,4,0),"")</f>
        <v/>
      </c>
    </row>
    <row r="5101" spans="1:6">
      <c r="A5101" s="33" t="str">
        <f>COUNTIF($C$1:C5101,C5101)&amp;C5101</f>
        <v>0</v>
      </c>
      <c r="D5101" s="40" t="str">
        <f>IFERROR(VLOOKUP(C5101,参数表!A:D,2,0),"")</f>
        <v/>
      </c>
      <c r="E5101" s="10" t="str">
        <f>IFERROR(VLOOKUP(C5101,参数表!A:D,3,0),"")</f>
        <v/>
      </c>
      <c r="F5101" s="10" t="str">
        <f>IFERROR(VLOOKUP(C5101,参数表!A:D,4,0),"")</f>
        <v/>
      </c>
    </row>
    <row r="5102" spans="1:6">
      <c r="A5102" s="33" t="str">
        <f>COUNTIF($C$1:C5102,C5102)&amp;C5102</f>
        <v>0</v>
      </c>
      <c r="D5102" s="40" t="str">
        <f>IFERROR(VLOOKUP(C5102,参数表!A:D,2,0),"")</f>
        <v/>
      </c>
      <c r="E5102" s="10" t="str">
        <f>IFERROR(VLOOKUP(C5102,参数表!A:D,3,0),"")</f>
        <v/>
      </c>
      <c r="F5102" s="10" t="str">
        <f>IFERROR(VLOOKUP(C5102,参数表!A:D,4,0),"")</f>
        <v/>
      </c>
    </row>
    <row r="5103" spans="1:6">
      <c r="A5103" s="33" t="str">
        <f>COUNTIF($C$1:C5103,C5103)&amp;C5103</f>
        <v>0</v>
      </c>
      <c r="D5103" s="40" t="str">
        <f>IFERROR(VLOOKUP(C5103,参数表!A:D,2,0),"")</f>
        <v/>
      </c>
      <c r="E5103" s="10" t="str">
        <f>IFERROR(VLOOKUP(C5103,参数表!A:D,3,0),"")</f>
        <v/>
      </c>
      <c r="F5103" s="10" t="str">
        <f>IFERROR(VLOOKUP(C5103,参数表!A:D,4,0),"")</f>
        <v/>
      </c>
    </row>
    <row r="5104" spans="1:6">
      <c r="A5104" s="33" t="str">
        <f>COUNTIF($C$1:C5104,C5104)&amp;C5104</f>
        <v>0</v>
      </c>
      <c r="D5104" s="40" t="str">
        <f>IFERROR(VLOOKUP(C5104,参数表!A:D,2,0),"")</f>
        <v/>
      </c>
      <c r="E5104" s="10" t="str">
        <f>IFERROR(VLOOKUP(C5104,参数表!A:D,3,0),"")</f>
        <v/>
      </c>
      <c r="F5104" s="10" t="str">
        <f>IFERROR(VLOOKUP(C5104,参数表!A:D,4,0),"")</f>
        <v/>
      </c>
    </row>
    <row r="5105" spans="1:6">
      <c r="A5105" s="33" t="str">
        <f>COUNTIF($C$1:C5105,C5105)&amp;C5105</f>
        <v>0</v>
      </c>
      <c r="D5105" s="40" t="str">
        <f>IFERROR(VLOOKUP(C5105,参数表!A:D,2,0),"")</f>
        <v/>
      </c>
      <c r="E5105" s="10" t="str">
        <f>IFERROR(VLOOKUP(C5105,参数表!A:D,3,0),"")</f>
        <v/>
      </c>
      <c r="F5105" s="10" t="str">
        <f>IFERROR(VLOOKUP(C5105,参数表!A:D,4,0),"")</f>
        <v/>
      </c>
    </row>
    <row r="5106" spans="1:6">
      <c r="A5106" s="33" t="str">
        <f>COUNTIF($C$1:C5106,C5106)&amp;C5106</f>
        <v>0</v>
      </c>
      <c r="D5106" s="40" t="str">
        <f>IFERROR(VLOOKUP(C5106,参数表!A:D,2,0),"")</f>
        <v/>
      </c>
      <c r="E5106" s="10" t="str">
        <f>IFERROR(VLOOKUP(C5106,参数表!A:D,3,0),"")</f>
        <v/>
      </c>
      <c r="F5106" s="10" t="str">
        <f>IFERROR(VLOOKUP(C5106,参数表!A:D,4,0),"")</f>
        <v/>
      </c>
    </row>
    <row r="5107" spans="1:6">
      <c r="A5107" s="33" t="str">
        <f>COUNTIF($C$1:C5107,C5107)&amp;C5107</f>
        <v>0</v>
      </c>
      <c r="D5107" s="40" t="str">
        <f>IFERROR(VLOOKUP(C5107,参数表!A:D,2,0),"")</f>
        <v/>
      </c>
      <c r="E5107" s="10" t="str">
        <f>IFERROR(VLOOKUP(C5107,参数表!A:D,3,0),"")</f>
        <v/>
      </c>
      <c r="F5107" s="10" t="str">
        <f>IFERROR(VLOOKUP(C5107,参数表!A:D,4,0),"")</f>
        <v/>
      </c>
    </row>
    <row r="5108" spans="1:6">
      <c r="A5108" s="33" t="str">
        <f>COUNTIF($C$1:C5108,C5108)&amp;C5108</f>
        <v>0</v>
      </c>
      <c r="D5108" s="40" t="str">
        <f>IFERROR(VLOOKUP(C5108,参数表!A:D,2,0),"")</f>
        <v/>
      </c>
      <c r="E5108" s="10" t="str">
        <f>IFERROR(VLOOKUP(C5108,参数表!A:D,3,0),"")</f>
        <v/>
      </c>
      <c r="F5108" s="10" t="str">
        <f>IFERROR(VLOOKUP(C5108,参数表!A:D,4,0),"")</f>
        <v/>
      </c>
    </row>
    <row r="5109" spans="1:6">
      <c r="A5109" s="33" t="str">
        <f>COUNTIF($C$1:C5109,C5109)&amp;C5109</f>
        <v>0</v>
      </c>
      <c r="D5109" s="40" t="str">
        <f>IFERROR(VLOOKUP(C5109,参数表!A:D,2,0),"")</f>
        <v/>
      </c>
      <c r="E5109" s="10" t="str">
        <f>IFERROR(VLOOKUP(C5109,参数表!A:D,3,0),"")</f>
        <v/>
      </c>
      <c r="F5109" s="10" t="str">
        <f>IFERROR(VLOOKUP(C5109,参数表!A:D,4,0),"")</f>
        <v/>
      </c>
    </row>
    <row r="5110" spans="1:6">
      <c r="A5110" s="33" t="str">
        <f>COUNTIF($C$1:C5110,C5110)&amp;C5110</f>
        <v>0</v>
      </c>
      <c r="D5110" s="40" t="str">
        <f>IFERROR(VLOOKUP(C5110,参数表!A:D,2,0),"")</f>
        <v/>
      </c>
      <c r="E5110" s="10" t="str">
        <f>IFERROR(VLOOKUP(C5110,参数表!A:D,3,0),"")</f>
        <v/>
      </c>
      <c r="F5110" s="10" t="str">
        <f>IFERROR(VLOOKUP(C5110,参数表!A:D,4,0),"")</f>
        <v/>
      </c>
    </row>
    <row r="5111" spans="1:6">
      <c r="A5111" s="33" t="str">
        <f>COUNTIF($C$1:C5111,C5111)&amp;C5111</f>
        <v>0</v>
      </c>
      <c r="D5111" s="40" t="str">
        <f>IFERROR(VLOOKUP(C5111,参数表!A:D,2,0),"")</f>
        <v/>
      </c>
      <c r="E5111" s="10" t="str">
        <f>IFERROR(VLOOKUP(C5111,参数表!A:D,3,0),"")</f>
        <v/>
      </c>
      <c r="F5111" s="10" t="str">
        <f>IFERROR(VLOOKUP(C5111,参数表!A:D,4,0),"")</f>
        <v/>
      </c>
    </row>
    <row r="5112" spans="1:6">
      <c r="A5112" s="33" t="str">
        <f>COUNTIF($C$1:C5112,C5112)&amp;C5112</f>
        <v>0</v>
      </c>
      <c r="D5112" s="40" t="str">
        <f>IFERROR(VLOOKUP(C5112,参数表!A:D,2,0),"")</f>
        <v/>
      </c>
      <c r="E5112" s="10" t="str">
        <f>IFERROR(VLOOKUP(C5112,参数表!A:D,3,0),"")</f>
        <v/>
      </c>
      <c r="F5112" s="10" t="str">
        <f>IFERROR(VLOOKUP(C5112,参数表!A:D,4,0),"")</f>
        <v/>
      </c>
    </row>
    <row r="5113" spans="1:6">
      <c r="A5113" s="33" t="str">
        <f>COUNTIF($C$1:C5113,C5113)&amp;C5113</f>
        <v>0</v>
      </c>
      <c r="D5113" s="40" t="str">
        <f>IFERROR(VLOOKUP(C5113,参数表!A:D,2,0),"")</f>
        <v/>
      </c>
      <c r="E5113" s="10" t="str">
        <f>IFERROR(VLOOKUP(C5113,参数表!A:D,3,0),"")</f>
        <v/>
      </c>
      <c r="F5113" s="10" t="str">
        <f>IFERROR(VLOOKUP(C5113,参数表!A:D,4,0),"")</f>
        <v/>
      </c>
    </row>
    <row r="5114" spans="1:6">
      <c r="A5114" s="33" t="str">
        <f>COUNTIF($C$1:C5114,C5114)&amp;C5114</f>
        <v>0</v>
      </c>
      <c r="D5114" s="40" t="str">
        <f>IFERROR(VLOOKUP(C5114,参数表!A:D,2,0),"")</f>
        <v/>
      </c>
      <c r="E5114" s="10" t="str">
        <f>IFERROR(VLOOKUP(C5114,参数表!A:D,3,0),"")</f>
        <v/>
      </c>
      <c r="F5114" s="10" t="str">
        <f>IFERROR(VLOOKUP(C5114,参数表!A:D,4,0),"")</f>
        <v/>
      </c>
    </row>
    <row r="5115" spans="1:6">
      <c r="A5115" s="33" t="str">
        <f>COUNTIF($C$1:C5115,C5115)&amp;C5115</f>
        <v>0</v>
      </c>
      <c r="D5115" s="40" t="str">
        <f>IFERROR(VLOOKUP(C5115,参数表!A:D,2,0),"")</f>
        <v/>
      </c>
      <c r="E5115" s="10" t="str">
        <f>IFERROR(VLOOKUP(C5115,参数表!A:D,3,0),"")</f>
        <v/>
      </c>
      <c r="F5115" s="10" t="str">
        <f>IFERROR(VLOOKUP(C5115,参数表!A:D,4,0),"")</f>
        <v/>
      </c>
    </row>
    <row r="5116" spans="1:6">
      <c r="A5116" s="33" t="str">
        <f>COUNTIF($C$1:C5116,C5116)&amp;C5116</f>
        <v>0</v>
      </c>
      <c r="D5116" s="40" t="str">
        <f>IFERROR(VLOOKUP(C5116,参数表!A:D,2,0),"")</f>
        <v/>
      </c>
      <c r="E5116" s="10" t="str">
        <f>IFERROR(VLOOKUP(C5116,参数表!A:D,3,0),"")</f>
        <v/>
      </c>
      <c r="F5116" s="10" t="str">
        <f>IFERROR(VLOOKUP(C5116,参数表!A:D,4,0),"")</f>
        <v/>
      </c>
    </row>
    <row r="5117" spans="1:6">
      <c r="A5117" s="33" t="str">
        <f>COUNTIF($C$1:C5117,C5117)&amp;C5117</f>
        <v>0</v>
      </c>
      <c r="D5117" s="40" t="str">
        <f>IFERROR(VLOOKUP(C5117,参数表!A:D,2,0),"")</f>
        <v/>
      </c>
      <c r="E5117" s="10" t="str">
        <f>IFERROR(VLOOKUP(C5117,参数表!A:D,3,0),"")</f>
        <v/>
      </c>
      <c r="F5117" s="10" t="str">
        <f>IFERROR(VLOOKUP(C5117,参数表!A:D,4,0),"")</f>
        <v/>
      </c>
    </row>
    <row r="5118" spans="1:6">
      <c r="A5118" s="33" t="str">
        <f>COUNTIF($C$1:C5118,C5118)&amp;C5118</f>
        <v>0</v>
      </c>
      <c r="D5118" s="40" t="str">
        <f>IFERROR(VLOOKUP(C5118,参数表!A:D,2,0),"")</f>
        <v/>
      </c>
      <c r="E5118" s="10" t="str">
        <f>IFERROR(VLOOKUP(C5118,参数表!A:D,3,0),"")</f>
        <v/>
      </c>
      <c r="F5118" s="10" t="str">
        <f>IFERROR(VLOOKUP(C5118,参数表!A:D,4,0),"")</f>
        <v/>
      </c>
    </row>
    <row r="5119" spans="1:6">
      <c r="A5119" s="33" t="str">
        <f>COUNTIF($C$1:C5119,C5119)&amp;C5119</f>
        <v>0</v>
      </c>
      <c r="D5119" s="40" t="str">
        <f>IFERROR(VLOOKUP(C5119,参数表!A:D,2,0),"")</f>
        <v/>
      </c>
      <c r="E5119" s="10" t="str">
        <f>IFERROR(VLOOKUP(C5119,参数表!A:D,3,0),"")</f>
        <v/>
      </c>
      <c r="F5119" s="10" t="str">
        <f>IFERROR(VLOOKUP(C5119,参数表!A:D,4,0),"")</f>
        <v/>
      </c>
    </row>
    <row r="5120" spans="1:6">
      <c r="A5120" s="33" t="str">
        <f>COUNTIF($C$1:C5120,C5120)&amp;C5120</f>
        <v>0</v>
      </c>
      <c r="D5120" s="40" t="str">
        <f>IFERROR(VLOOKUP(C5120,参数表!A:D,2,0),"")</f>
        <v/>
      </c>
      <c r="E5120" s="10" t="str">
        <f>IFERROR(VLOOKUP(C5120,参数表!A:D,3,0),"")</f>
        <v/>
      </c>
      <c r="F5120" s="10" t="str">
        <f>IFERROR(VLOOKUP(C5120,参数表!A:D,4,0),"")</f>
        <v/>
      </c>
    </row>
    <row r="5121" spans="1:6">
      <c r="A5121" s="33" t="str">
        <f>COUNTIF($C$1:C5121,C5121)&amp;C5121</f>
        <v>0</v>
      </c>
      <c r="D5121" s="40" t="str">
        <f>IFERROR(VLOOKUP(C5121,参数表!A:D,2,0),"")</f>
        <v/>
      </c>
      <c r="E5121" s="10" t="str">
        <f>IFERROR(VLOOKUP(C5121,参数表!A:D,3,0),"")</f>
        <v/>
      </c>
      <c r="F5121" s="10" t="str">
        <f>IFERROR(VLOOKUP(C5121,参数表!A:D,4,0),"")</f>
        <v/>
      </c>
    </row>
    <row r="5122" spans="1:6">
      <c r="A5122" s="33" t="str">
        <f>COUNTIF($C$1:C5122,C5122)&amp;C5122</f>
        <v>0</v>
      </c>
      <c r="D5122" s="40" t="str">
        <f>IFERROR(VLOOKUP(C5122,参数表!A:D,2,0),"")</f>
        <v/>
      </c>
      <c r="E5122" s="10" t="str">
        <f>IFERROR(VLOOKUP(C5122,参数表!A:D,3,0),"")</f>
        <v/>
      </c>
      <c r="F5122" s="10" t="str">
        <f>IFERROR(VLOOKUP(C5122,参数表!A:D,4,0),"")</f>
        <v/>
      </c>
    </row>
    <row r="5123" spans="1:6">
      <c r="A5123" s="33" t="str">
        <f>COUNTIF($C$1:C5123,C5123)&amp;C5123</f>
        <v>0</v>
      </c>
      <c r="D5123" s="40" t="str">
        <f>IFERROR(VLOOKUP(C5123,参数表!A:D,2,0),"")</f>
        <v/>
      </c>
      <c r="E5123" s="10" t="str">
        <f>IFERROR(VLOOKUP(C5123,参数表!A:D,3,0),"")</f>
        <v/>
      </c>
      <c r="F5123" s="10" t="str">
        <f>IFERROR(VLOOKUP(C5123,参数表!A:D,4,0),"")</f>
        <v/>
      </c>
    </row>
    <row r="5124" spans="1:6">
      <c r="A5124" s="33" t="str">
        <f>COUNTIF($C$1:C5124,C5124)&amp;C5124</f>
        <v>0</v>
      </c>
      <c r="D5124" s="40" t="str">
        <f>IFERROR(VLOOKUP(C5124,参数表!A:D,2,0),"")</f>
        <v/>
      </c>
      <c r="E5124" s="10" t="str">
        <f>IFERROR(VLOOKUP(C5124,参数表!A:D,3,0),"")</f>
        <v/>
      </c>
      <c r="F5124" s="10" t="str">
        <f>IFERROR(VLOOKUP(C5124,参数表!A:D,4,0),"")</f>
        <v/>
      </c>
    </row>
    <row r="5125" spans="1:6">
      <c r="A5125" s="33" t="str">
        <f>COUNTIF($C$1:C5125,C5125)&amp;C5125</f>
        <v>0</v>
      </c>
      <c r="D5125" s="40" t="str">
        <f>IFERROR(VLOOKUP(C5125,参数表!A:D,2,0),"")</f>
        <v/>
      </c>
      <c r="E5125" s="10" t="str">
        <f>IFERROR(VLOOKUP(C5125,参数表!A:D,3,0),"")</f>
        <v/>
      </c>
      <c r="F5125" s="10" t="str">
        <f>IFERROR(VLOOKUP(C5125,参数表!A:D,4,0),"")</f>
        <v/>
      </c>
    </row>
    <row r="5126" spans="1:6">
      <c r="A5126" s="33" t="str">
        <f>COUNTIF($C$1:C5126,C5126)&amp;C5126</f>
        <v>0</v>
      </c>
      <c r="D5126" s="40" t="str">
        <f>IFERROR(VLOOKUP(C5126,参数表!A:D,2,0),"")</f>
        <v/>
      </c>
      <c r="E5126" s="10" t="str">
        <f>IFERROR(VLOOKUP(C5126,参数表!A:D,3,0),"")</f>
        <v/>
      </c>
      <c r="F5126" s="10" t="str">
        <f>IFERROR(VLOOKUP(C5126,参数表!A:D,4,0),"")</f>
        <v/>
      </c>
    </row>
    <row r="5127" spans="1:6">
      <c r="A5127" s="33" t="str">
        <f>COUNTIF($C$1:C5127,C5127)&amp;C5127</f>
        <v>0</v>
      </c>
      <c r="D5127" s="40" t="str">
        <f>IFERROR(VLOOKUP(C5127,参数表!A:D,2,0),"")</f>
        <v/>
      </c>
      <c r="E5127" s="10" t="str">
        <f>IFERROR(VLOOKUP(C5127,参数表!A:D,3,0),"")</f>
        <v/>
      </c>
      <c r="F5127" s="10" t="str">
        <f>IFERROR(VLOOKUP(C5127,参数表!A:D,4,0),"")</f>
        <v/>
      </c>
    </row>
    <row r="5128" spans="1:6">
      <c r="A5128" s="33" t="str">
        <f>COUNTIF($C$1:C5128,C5128)&amp;C5128</f>
        <v>0</v>
      </c>
      <c r="D5128" s="40" t="str">
        <f>IFERROR(VLOOKUP(C5128,参数表!A:D,2,0),"")</f>
        <v/>
      </c>
      <c r="E5128" s="10" t="str">
        <f>IFERROR(VLOOKUP(C5128,参数表!A:D,3,0),"")</f>
        <v/>
      </c>
      <c r="F5128" s="10" t="str">
        <f>IFERROR(VLOOKUP(C5128,参数表!A:D,4,0),"")</f>
        <v/>
      </c>
    </row>
    <row r="5129" spans="1:6">
      <c r="A5129" s="33" t="str">
        <f>COUNTIF($C$1:C5129,C5129)&amp;C5129</f>
        <v>0</v>
      </c>
      <c r="D5129" s="40" t="str">
        <f>IFERROR(VLOOKUP(C5129,参数表!A:D,2,0),"")</f>
        <v/>
      </c>
      <c r="E5129" s="10" t="str">
        <f>IFERROR(VLOOKUP(C5129,参数表!A:D,3,0),"")</f>
        <v/>
      </c>
      <c r="F5129" s="10" t="str">
        <f>IFERROR(VLOOKUP(C5129,参数表!A:D,4,0),"")</f>
        <v/>
      </c>
    </row>
    <row r="5130" spans="1:6">
      <c r="A5130" s="33" t="str">
        <f>COUNTIF($C$1:C5130,C5130)&amp;C5130</f>
        <v>0</v>
      </c>
      <c r="D5130" s="40" t="str">
        <f>IFERROR(VLOOKUP(C5130,参数表!A:D,2,0),"")</f>
        <v/>
      </c>
      <c r="E5130" s="10" t="str">
        <f>IFERROR(VLOOKUP(C5130,参数表!A:D,3,0),"")</f>
        <v/>
      </c>
      <c r="F5130" s="10" t="str">
        <f>IFERROR(VLOOKUP(C5130,参数表!A:D,4,0),"")</f>
        <v/>
      </c>
    </row>
    <row r="5131" spans="1:6">
      <c r="A5131" s="33" t="str">
        <f>COUNTIF($C$1:C5131,C5131)&amp;C5131</f>
        <v>0</v>
      </c>
      <c r="D5131" s="40" t="str">
        <f>IFERROR(VLOOKUP(C5131,参数表!A:D,2,0),"")</f>
        <v/>
      </c>
      <c r="E5131" s="10" t="str">
        <f>IFERROR(VLOOKUP(C5131,参数表!A:D,3,0),"")</f>
        <v/>
      </c>
      <c r="F5131" s="10" t="str">
        <f>IFERROR(VLOOKUP(C5131,参数表!A:D,4,0),"")</f>
        <v/>
      </c>
    </row>
    <row r="5132" spans="1:6">
      <c r="A5132" s="33" t="str">
        <f>COUNTIF($C$1:C5132,C5132)&amp;C5132</f>
        <v>0</v>
      </c>
      <c r="D5132" s="40" t="str">
        <f>IFERROR(VLOOKUP(C5132,参数表!A:D,2,0),"")</f>
        <v/>
      </c>
      <c r="E5132" s="10" t="str">
        <f>IFERROR(VLOOKUP(C5132,参数表!A:D,3,0),"")</f>
        <v/>
      </c>
      <c r="F5132" s="10" t="str">
        <f>IFERROR(VLOOKUP(C5132,参数表!A:D,4,0),"")</f>
        <v/>
      </c>
    </row>
    <row r="5133" spans="1:6">
      <c r="A5133" s="33" t="str">
        <f>COUNTIF($C$1:C5133,C5133)&amp;C5133</f>
        <v>0</v>
      </c>
      <c r="D5133" s="40" t="str">
        <f>IFERROR(VLOOKUP(C5133,参数表!A:D,2,0),"")</f>
        <v/>
      </c>
      <c r="E5133" s="10" t="str">
        <f>IFERROR(VLOOKUP(C5133,参数表!A:D,3,0),"")</f>
        <v/>
      </c>
      <c r="F5133" s="10" t="str">
        <f>IFERROR(VLOOKUP(C5133,参数表!A:D,4,0),"")</f>
        <v/>
      </c>
    </row>
    <row r="5134" spans="1:6">
      <c r="A5134" s="33" t="str">
        <f>COUNTIF($C$1:C5134,C5134)&amp;C5134</f>
        <v>0</v>
      </c>
      <c r="D5134" s="40" t="str">
        <f>IFERROR(VLOOKUP(C5134,参数表!A:D,2,0),"")</f>
        <v/>
      </c>
      <c r="E5134" s="10" t="str">
        <f>IFERROR(VLOOKUP(C5134,参数表!A:D,3,0),"")</f>
        <v/>
      </c>
      <c r="F5134" s="10" t="str">
        <f>IFERROR(VLOOKUP(C5134,参数表!A:D,4,0),"")</f>
        <v/>
      </c>
    </row>
    <row r="5135" spans="1:6">
      <c r="A5135" s="33" t="str">
        <f>COUNTIF($C$1:C5135,C5135)&amp;C5135</f>
        <v>0</v>
      </c>
      <c r="D5135" s="40" t="str">
        <f>IFERROR(VLOOKUP(C5135,参数表!A:D,2,0),"")</f>
        <v/>
      </c>
      <c r="E5135" s="10" t="str">
        <f>IFERROR(VLOOKUP(C5135,参数表!A:D,3,0),"")</f>
        <v/>
      </c>
      <c r="F5135" s="10" t="str">
        <f>IFERROR(VLOOKUP(C5135,参数表!A:D,4,0),"")</f>
        <v/>
      </c>
    </row>
    <row r="5136" spans="1:6">
      <c r="A5136" s="33" t="str">
        <f>COUNTIF($C$1:C5136,C5136)&amp;C5136</f>
        <v>0</v>
      </c>
      <c r="D5136" s="40" t="str">
        <f>IFERROR(VLOOKUP(C5136,参数表!A:D,2,0),"")</f>
        <v/>
      </c>
      <c r="E5136" s="10" t="str">
        <f>IFERROR(VLOOKUP(C5136,参数表!A:D,3,0),"")</f>
        <v/>
      </c>
      <c r="F5136" s="10" t="str">
        <f>IFERROR(VLOOKUP(C5136,参数表!A:D,4,0),"")</f>
        <v/>
      </c>
    </row>
    <row r="5137" spans="1:6">
      <c r="A5137" s="33" t="str">
        <f>COUNTIF($C$1:C5137,C5137)&amp;C5137</f>
        <v>0</v>
      </c>
      <c r="D5137" s="40" t="str">
        <f>IFERROR(VLOOKUP(C5137,参数表!A:D,2,0),"")</f>
        <v/>
      </c>
      <c r="E5137" s="10" t="str">
        <f>IFERROR(VLOOKUP(C5137,参数表!A:D,3,0),"")</f>
        <v/>
      </c>
      <c r="F5137" s="10" t="str">
        <f>IFERROR(VLOOKUP(C5137,参数表!A:D,4,0),"")</f>
        <v/>
      </c>
    </row>
    <row r="5138" spans="1:6">
      <c r="A5138" s="33" t="str">
        <f>COUNTIF($C$1:C5138,C5138)&amp;C5138</f>
        <v>0</v>
      </c>
      <c r="D5138" s="40" t="str">
        <f>IFERROR(VLOOKUP(C5138,参数表!A:D,2,0),"")</f>
        <v/>
      </c>
      <c r="E5138" s="10" t="str">
        <f>IFERROR(VLOOKUP(C5138,参数表!A:D,3,0),"")</f>
        <v/>
      </c>
      <c r="F5138" s="10" t="str">
        <f>IFERROR(VLOOKUP(C5138,参数表!A:D,4,0),"")</f>
        <v/>
      </c>
    </row>
    <row r="5139" spans="1:6">
      <c r="A5139" s="33" t="str">
        <f>COUNTIF($C$1:C5139,C5139)&amp;C5139</f>
        <v>0</v>
      </c>
      <c r="D5139" s="40" t="str">
        <f>IFERROR(VLOOKUP(C5139,参数表!A:D,2,0),"")</f>
        <v/>
      </c>
      <c r="E5139" s="10" t="str">
        <f>IFERROR(VLOOKUP(C5139,参数表!A:D,3,0),"")</f>
        <v/>
      </c>
      <c r="F5139" s="10" t="str">
        <f>IFERROR(VLOOKUP(C5139,参数表!A:D,4,0),"")</f>
        <v/>
      </c>
    </row>
    <row r="5140" spans="1:6">
      <c r="A5140" s="33" t="str">
        <f>COUNTIF($C$1:C5140,C5140)&amp;C5140</f>
        <v>0</v>
      </c>
      <c r="D5140" s="40" t="str">
        <f>IFERROR(VLOOKUP(C5140,参数表!A:D,2,0),"")</f>
        <v/>
      </c>
      <c r="E5140" s="10" t="str">
        <f>IFERROR(VLOOKUP(C5140,参数表!A:D,3,0),"")</f>
        <v/>
      </c>
      <c r="F5140" s="10" t="str">
        <f>IFERROR(VLOOKUP(C5140,参数表!A:D,4,0),"")</f>
        <v/>
      </c>
    </row>
    <row r="5141" spans="1:6">
      <c r="A5141" s="33" t="str">
        <f>COUNTIF($C$1:C5141,C5141)&amp;C5141</f>
        <v>0</v>
      </c>
      <c r="D5141" s="40" t="str">
        <f>IFERROR(VLOOKUP(C5141,参数表!A:D,2,0),"")</f>
        <v/>
      </c>
      <c r="E5141" s="10" t="str">
        <f>IFERROR(VLOOKUP(C5141,参数表!A:D,3,0),"")</f>
        <v/>
      </c>
      <c r="F5141" s="10" t="str">
        <f>IFERROR(VLOOKUP(C5141,参数表!A:D,4,0),"")</f>
        <v/>
      </c>
    </row>
    <row r="5142" spans="1:6">
      <c r="A5142" s="33" t="str">
        <f>COUNTIF($C$1:C5142,C5142)&amp;C5142</f>
        <v>0</v>
      </c>
      <c r="D5142" s="40" t="str">
        <f>IFERROR(VLOOKUP(C5142,参数表!A:D,2,0),"")</f>
        <v/>
      </c>
      <c r="E5142" s="10" t="str">
        <f>IFERROR(VLOOKUP(C5142,参数表!A:D,3,0),"")</f>
        <v/>
      </c>
      <c r="F5142" s="10" t="str">
        <f>IFERROR(VLOOKUP(C5142,参数表!A:D,4,0),"")</f>
        <v/>
      </c>
    </row>
    <row r="5143" spans="1:6">
      <c r="A5143" s="33" t="str">
        <f>COUNTIF($C$1:C5143,C5143)&amp;C5143</f>
        <v>0</v>
      </c>
      <c r="D5143" s="40" t="str">
        <f>IFERROR(VLOOKUP(C5143,参数表!A:D,2,0),"")</f>
        <v/>
      </c>
      <c r="E5143" s="10" t="str">
        <f>IFERROR(VLOOKUP(C5143,参数表!A:D,3,0),"")</f>
        <v/>
      </c>
      <c r="F5143" s="10" t="str">
        <f>IFERROR(VLOOKUP(C5143,参数表!A:D,4,0),"")</f>
        <v/>
      </c>
    </row>
    <row r="5144" spans="1:6">
      <c r="A5144" s="33" t="str">
        <f>COUNTIF($C$1:C5144,C5144)&amp;C5144</f>
        <v>0</v>
      </c>
      <c r="D5144" s="40" t="str">
        <f>IFERROR(VLOOKUP(C5144,参数表!A:D,2,0),"")</f>
        <v/>
      </c>
      <c r="E5144" s="10" t="str">
        <f>IFERROR(VLOOKUP(C5144,参数表!A:D,3,0),"")</f>
        <v/>
      </c>
      <c r="F5144" s="10" t="str">
        <f>IFERROR(VLOOKUP(C5144,参数表!A:D,4,0),"")</f>
        <v/>
      </c>
    </row>
    <row r="5145" spans="1:6">
      <c r="A5145" s="33" t="str">
        <f>COUNTIF($C$1:C5145,C5145)&amp;C5145</f>
        <v>0</v>
      </c>
      <c r="D5145" s="40" t="str">
        <f>IFERROR(VLOOKUP(C5145,参数表!A:D,2,0),"")</f>
        <v/>
      </c>
      <c r="E5145" s="10" t="str">
        <f>IFERROR(VLOOKUP(C5145,参数表!A:D,3,0),"")</f>
        <v/>
      </c>
      <c r="F5145" s="10" t="str">
        <f>IFERROR(VLOOKUP(C5145,参数表!A:D,4,0),"")</f>
        <v/>
      </c>
    </row>
    <row r="5146" spans="1:6">
      <c r="A5146" s="33" t="str">
        <f>COUNTIF($C$1:C5146,C5146)&amp;C5146</f>
        <v>0</v>
      </c>
      <c r="D5146" s="40" t="str">
        <f>IFERROR(VLOOKUP(C5146,参数表!A:D,2,0),"")</f>
        <v/>
      </c>
      <c r="E5146" s="10" t="str">
        <f>IFERROR(VLOOKUP(C5146,参数表!A:D,3,0),"")</f>
        <v/>
      </c>
      <c r="F5146" s="10" t="str">
        <f>IFERROR(VLOOKUP(C5146,参数表!A:D,4,0),"")</f>
        <v/>
      </c>
    </row>
    <row r="5147" spans="1:6">
      <c r="A5147" s="33" t="str">
        <f>COUNTIF($C$1:C5147,C5147)&amp;C5147</f>
        <v>0</v>
      </c>
      <c r="D5147" s="40" t="str">
        <f>IFERROR(VLOOKUP(C5147,参数表!A:D,2,0),"")</f>
        <v/>
      </c>
      <c r="E5147" s="10" t="str">
        <f>IFERROR(VLOOKUP(C5147,参数表!A:D,3,0),"")</f>
        <v/>
      </c>
      <c r="F5147" s="10" t="str">
        <f>IFERROR(VLOOKUP(C5147,参数表!A:D,4,0),"")</f>
        <v/>
      </c>
    </row>
    <row r="5148" spans="1:6">
      <c r="A5148" s="33" t="str">
        <f>COUNTIF($C$1:C5148,C5148)&amp;C5148</f>
        <v>0</v>
      </c>
      <c r="D5148" s="40" t="str">
        <f>IFERROR(VLOOKUP(C5148,参数表!A:D,2,0),"")</f>
        <v/>
      </c>
      <c r="E5148" s="10" t="str">
        <f>IFERROR(VLOOKUP(C5148,参数表!A:D,3,0),"")</f>
        <v/>
      </c>
      <c r="F5148" s="10" t="str">
        <f>IFERROR(VLOOKUP(C5148,参数表!A:D,4,0),"")</f>
        <v/>
      </c>
    </row>
    <row r="5149" spans="1:6">
      <c r="A5149" s="33" t="str">
        <f>COUNTIF($C$1:C5149,C5149)&amp;C5149</f>
        <v>0</v>
      </c>
      <c r="D5149" s="40" t="str">
        <f>IFERROR(VLOOKUP(C5149,参数表!A:D,2,0),"")</f>
        <v/>
      </c>
      <c r="E5149" s="10" t="str">
        <f>IFERROR(VLOOKUP(C5149,参数表!A:D,3,0),"")</f>
        <v/>
      </c>
      <c r="F5149" s="10" t="str">
        <f>IFERROR(VLOOKUP(C5149,参数表!A:D,4,0),"")</f>
        <v/>
      </c>
    </row>
    <row r="5150" spans="1:6">
      <c r="A5150" s="33" t="str">
        <f>COUNTIF($C$1:C5150,C5150)&amp;C5150</f>
        <v>0</v>
      </c>
      <c r="D5150" s="40" t="str">
        <f>IFERROR(VLOOKUP(C5150,参数表!A:D,2,0),"")</f>
        <v/>
      </c>
      <c r="E5150" s="10" t="str">
        <f>IFERROR(VLOOKUP(C5150,参数表!A:D,3,0),"")</f>
        <v/>
      </c>
      <c r="F5150" s="10" t="str">
        <f>IFERROR(VLOOKUP(C5150,参数表!A:D,4,0),"")</f>
        <v/>
      </c>
    </row>
    <row r="5151" spans="1:6">
      <c r="A5151" s="33" t="str">
        <f>COUNTIF($C$1:C5151,C5151)&amp;C5151</f>
        <v>0</v>
      </c>
      <c r="D5151" s="40" t="str">
        <f>IFERROR(VLOOKUP(C5151,参数表!A:D,2,0),"")</f>
        <v/>
      </c>
      <c r="E5151" s="10" t="str">
        <f>IFERROR(VLOOKUP(C5151,参数表!A:D,3,0),"")</f>
        <v/>
      </c>
      <c r="F5151" s="10" t="str">
        <f>IFERROR(VLOOKUP(C5151,参数表!A:D,4,0),"")</f>
        <v/>
      </c>
    </row>
    <row r="5152" spans="1:6">
      <c r="A5152" s="33" t="str">
        <f>COUNTIF($C$1:C5152,C5152)&amp;C5152</f>
        <v>0</v>
      </c>
      <c r="D5152" s="40" t="str">
        <f>IFERROR(VLOOKUP(C5152,参数表!A:D,2,0),"")</f>
        <v/>
      </c>
      <c r="E5152" s="10" t="str">
        <f>IFERROR(VLOOKUP(C5152,参数表!A:D,3,0),"")</f>
        <v/>
      </c>
      <c r="F5152" s="10" t="str">
        <f>IFERROR(VLOOKUP(C5152,参数表!A:D,4,0),"")</f>
        <v/>
      </c>
    </row>
    <row r="5153" spans="1:6">
      <c r="A5153" s="33" t="str">
        <f>COUNTIF($C$1:C5153,C5153)&amp;C5153</f>
        <v>0</v>
      </c>
      <c r="D5153" s="40" t="str">
        <f>IFERROR(VLOOKUP(C5153,参数表!A:D,2,0),"")</f>
        <v/>
      </c>
      <c r="E5153" s="10" t="str">
        <f>IFERROR(VLOOKUP(C5153,参数表!A:D,3,0),"")</f>
        <v/>
      </c>
      <c r="F5153" s="10" t="str">
        <f>IFERROR(VLOOKUP(C5153,参数表!A:D,4,0),"")</f>
        <v/>
      </c>
    </row>
    <row r="5154" spans="1:6">
      <c r="A5154" s="33" t="str">
        <f>COUNTIF($C$1:C5154,C5154)&amp;C5154</f>
        <v>0</v>
      </c>
      <c r="D5154" s="40" t="str">
        <f>IFERROR(VLOOKUP(C5154,参数表!A:D,2,0),"")</f>
        <v/>
      </c>
      <c r="E5154" s="10" t="str">
        <f>IFERROR(VLOOKUP(C5154,参数表!A:D,3,0),"")</f>
        <v/>
      </c>
      <c r="F5154" s="10" t="str">
        <f>IFERROR(VLOOKUP(C5154,参数表!A:D,4,0),"")</f>
        <v/>
      </c>
    </row>
    <row r="5155" spans="1:6">
      <c r="A5155" s="33" t="str">
        <f>COUNTIF($C$1:C5155,C5155)&amp;C5155</f>
        <v>0</v>
      </c>
      <c r="D5155" s="40" t="str">
        <f>IFERROR(VLOOKUP(C5155,参数表!A:D,2,0),"")</f>
        <v/>
      </c>
      <c r="E5155" s="10" t="str">
        <f>IFERROR(VLOOKUP(C5155,参数表!A:D,3,0),"")</f>
        <v/>
      </c>
      <c r="F5155" s="10" t="str">
        <f>IFERROR(VLOOKUP(C5155,参数表!A:D,4,0),"")</f>
        <v/>
      </c>
    </row>
    <row r="5156" spans="1:6">
      <c r="A5156" s="33" t="str">
        <f>COUNTIF($C$1:C5156,C5156)&amp;C5156</f>
        <v>0</v>
      </c>
      <c r="D5156" s="40" t="str">
        <f>IFERROR(VLOOKUP(C5156,参数表!A:D,2,0),"")</f>
        <v/>
      </c>
      <c r="E5156" s="10" t="str">
        <f>IFERROR(VLOOKUP(C5156,参数表!A:D,3,0),"")</f>
        <v/>
      </c>
      <c r="F5156" s="10" t="str">
        <f>IFERROR(VLOOKUP(C5156,参数表!A:D,4,0),"")</f>
        <v/>
      </c>
    </row>
    <row r="5157" spans="1:6">
      <c r="A5157" s="33" t="str">
        <f>COUNTIF($C$1:C5157,C5157)&amp;C5157</f>
        <v>0</v>
      </c>
      <c r="D5157" s="40" t="str">
        <f>IFERROR(VLOOKUP(C5157,参数表!A:D,2,0),"")</f>
        <v/>
      </c>
      <c r="E5157" s="10" t="str">
        <f>IFERROR(VLOOKUP(C5157,参数表!A:D,3,0),"")</f>
        <v/>
      </c>
      <c r="F5157" s="10" t="str">
        <f>IFERROR(VLOOKUP(C5157,参数表!A:D,4,0),"")</f>
        <v/>
      </c>
    </row>
    <row r="5158" spans="1:6">
      <c r="A5158" s="33" t="str">
        <f>COUNTIF($C$1:C5158,C5158)&amp;C5158</f>
        <v>0</v>
      </c>
      <c r="D5158" s="40" t="str">
        <f>IFERROR(VLOOKUP(C5158,参数表!A:D,2,0),"")</f>
        <v/>
      </c>
      <c r="E5158" s="10" t="str">
        <f>IFERROR(VLOOKUP(C5158,参数表!A:D,3,0),"")</f>
        <v/>
      </c>
      <c r="F5158" s="10" t="str">
        <f>IFERROR(VLOOKUP(C5158,参数表!A:D,4,0),"")</f>
        <v/>
      </c>
    </row>
    <row r="5159" spans="1:6">
      <c r="A5159" s="33" t="str">
        <f>COUNTIF($C$1:C5159,C5159)&amp;C5159</f>
        <v>0</v>
      </c>
      <c r="D5159" s="40" t="str">
        <f>IFERROR(VLOOKUP(C5159,参数表!A:D,2,0),"")</f>
        <v/>
      </c>
      <c r="E5159" s="10" t="str">
        <f>IFERROR(VLOOKUP(C5159,参数表!A:D,3,0),"")</f>
        <v/>
      </c>
      <c r="F5159" s="10" t="str">
        <f>IFERROR(VLOOKUP(C5159,参数表!A:D,4,0),"")</f>
        <v/>
      </c>
    </row>
    <row r="5160" spans="1:6">
      <c r="A5160" s="33" t="str">
        <f>COUNTIF($C$1:C5160,C5160)&amp;C5160</f>
        <v>0</v>
      </c>
      <c r="D5160" s="40" t="str">
        <f>IFERROR(VLOOKUP(C5160,参数表!A:D,2,0),"")</f>
        <v/>
      </c>
      <c r="E5160" s="10" t="str">
        <f>IFERROR(VLOOKUP(C5160,参数表!A:D,3,0),"")</f>
        <v/>
      </c>
      <c r="F5160" s="10" t="str">
        <f>IFERROR(VLOOKUP(C5160,参数表!A:D,4,0),"")</f>
        <v/>
      </c>
    </row>
    <row r="5161" spans="1:6">
      <c r="A5161" s="33" t="str">
        <f>COUNTIF($C$1:C5161,C5161)&amp;C5161</f>
        <v>0</v>
      </c>
      <c r="D5161" s="40" t="str">
        <f>IFERROR(VLOOKUP(C5161,参数表!A:D,2,0),"")</f>
        <v/>
      </c>
      <c r="E5161" s="10" t="str">
        <f>IFERROR(VLOOKUP(C5161,参数表!A:D,3,0),"")</f>
        <v/>
      </c>
      <c r="F5161" s="10" t="str">
        <f>IFERROR(VLOOKUP(C5161,参数表!A:D,4,0),"")</f>
        <v/>
      </c>
    </row>
    <row r="5162" spans="1:6">
      <c r="A5162" s="33" t="str">
        <f>COUNTIF($C$1:C5162,C5162)&amp;C5162</f>
        <v>0</v>
      </c>
      <c r="D5162" s="40" t="str">
        <f>IFERROR(VLOOKUP(C5162,参数表!A:D,2,0),"")</f>
        <v/>
      </c>
      <c r="E5162" s="10" t="str">
        <f>IFERROR(VLOOKUP(C5162,参数表!A:D,3,0),"")</f>
        <v/>
      </c>
      <c r="F5162" s="10" t="str">
        <f>IFERROR(VLOOKUP(C5162,参数表!A:D,4,0),"")</f>
        <v/>
      </c>
    </row>
    <row r="5163" spans="1:6">
      <c r="A5163" s="33" t="str">
        <f>COUNTIF($C$1:C5163,C5163)&amp;C5163</f>
        <v>0</v>
      </c>
      <c r="D5163" s="40" t="str">
        <f>IFERROR(VLOOKUP(C5163,参数表!A:D,2,0),"")</f>
        <v/>
      </c>
      <c r="E5163" s="10" t="str">
        <f>IFERROR(VLOOKUP(C5163,参数表!A:D,3,0),"")</f>
        <v/>
      </c>
      <c r="F5163" s="10" t="str">
        <f>IFERROR(VLOOKUP(C5163,参数表!A:D,4,0),"")</f>
        <v/>
      </c>
    </row>
    <row r="5164" spans="1:6">
      <c r="A5164" s="33" t="str">
        <f>COUNTIF($C$1:C5164,C5164)&amp;C5164</f>
        <v>0</v>
      </c>
      <c r="D5164" s="40" t="str">
        <f>IFERROR(VLOOKUP(C5164,参数表!A:D,2,0),"")</f>
        <v/>
      </c>
      <c r="E5164" s="10" t="str">
        <f>IFERROR(VLOOKUP(C5164,参数表!A:D,3,0),"")</f>
        <v/>
      </c>
      <c r="F5164" s="10" t="str">
        <f>IFERROR(VLOOKUP(C5164,参数表!A:D,4,0),"")</f>
        <v/>
      </c>
    </row>
    <row r="5165" spans="1:6">
      <c r="A5165" s="33" t="str">
        <f>COUNTIF($C$1:C5165,C5165)&amp;C5165</f>
        <v>0</v>
      </c>
      <c r="D5165" s="40" t="str">
        <f>IFERROR(VLOOKUP(C5165,参数表!A:D,2,0),"")</f>
        <v/>
      </c>
      <c r="E5165" s="10" t="str">
        <f>IFERROR(VLOOKUP(C5165,参数表!A:D,3,0),"")</f>
        <v/>
      </c>
      <c r="F5165" s="10" t="str">
        <f>IFERROR(VLOOKUP(C5165,参数表!A:D,4,0),"")</f>
        <v/>
      </c>
    </row>
    <row r="5166" spans="1:6">
      <c r="A5166" s="33" t="str">
        <f>COUNTIF($C$1:C5166,C5166)&amp;C5166</f>
        <v>0</v>
      </c>
      <c r="D5166" s="40" t="str">
        <f>IFERROR(VLOOKUP(C5166,参数表!A:D,2,0),"")</f>
        <v/>
      </c>
      <c r="E5166" s="10" t="str">
        <f>IFERROR(VLOOKUP(C5166,参数表!A:D,3,0),"")</f>
        <v/>
      </c>
      <c r="F5166" s="10" t="str">
        <f>IFERROR(VLOOKUP(C5166,参数表!A:D,4,0),"")</f>
        <v/>
      </c>
    </row>
    <row r="5167" spans="1:6">
      <c r="A5167" s="33" t="str">
        <f>COUNTIF($C$1:C5167,C5167)&amp;C5167</f>
        <v>0</v>
      </c>
      <c r="D5167" s="40" t="str">
        <f>IFERROR(VLOOKUP(C5167,参数表!A:D,2,0),"")</f>
        <v/>
      </c>
      <c r="E5167" s="10" t="str">
        <f>IFERROR(VLOOKUP(C5167,参数表!A:D,3,0),"")</f>
        <v/>
      </c>
      <c r="F5167" s="10" t="str">
        <f>IFERROR(VLOOKUP(C5167,参数表!A:D,4,0),"")</f>
        <v/>
      </c>
    </row>
    <row r="5168" spans="1:6">
      <c r="A5168" s="33" t="str">
        <f>COUNTIF($C$1:C5168,C5168)&amp;C5168</f>
        <v>0</v>
      </c>
      <c r="D5168" s="40" t="str">
        <f>IFERROR(VLOOKUP(C5168,参数表!A:D,2,0),"")</f>
        <v/>
      </c>
      <c r="E5168" s="10" t="str">
        <f>IFERROR(VLOOKUP(C5168,参数表!A:D,3,0),"")</f>
        <v/>
      </c>
      <c r="F5168" s="10" t="str">
        <f>IFERROR(VLOOKUP(C5168,参数表!A:D,4,0),"")</f>
        <v/>
      </c>
    </row>
    <row r="5169" spans="1:6">
      <c r="A5169" s="33" t="str">
        <f>COUNTIF($C$1:C5169,C5169)&amp;C5169</f>
        <v>0</v>
      </c>
      <c r="D5169" s="40" t="str">
        <f>IFERROR(VLOOKUP(C5169,参数表!A:D,2,0),"")</f>
        <v/>
      </c>
      <c r="E5169" s="10" t="str">
        <f>IFERROR(VLOOKUP(C5169,参数表!A:D,3,0),"")</f>
        <v/>
      </c>
      <c r="F5169" s="10" t="str">
        <f>IFERROR(VLOOKUP(C5169,参数表!A:D,4,0),"")</f>
        <v/>
      </c>
    </row>
    <row r="5170" spans="1:6">
      <c r="A5170" s="33" t="str">
        <f>COUNTIF($C$1:C5170,C5170)&amp;C5170</f>
        <v>0</v>
      </c>
      <c r="D5170" s="40" t="str">
        <f>IFERROR(VLOOKUP(C5170,参数表!A:D,2,0),"")</f>
        <v/>
      </c>
      <c r="E5170" s="10" t="str">
        <f>IFERROR(VLOOKUP(C5170,参数表!A:D,3,0),"")</f>
        <v/>
      </c>
      <c r="F5170" s="10" t="str">
        <f>IFERROR(VLOOKUP(C5170,参数表!A:D,4,0),"")</f>
        <v/>
      </c>
    </row>
    <row r="5171" spans="1:6">
      <c r="A5171" s="33" t="str">
        <f>COUNTIF($C$1:C5171,C5171)&amp;C5171</f>
        <v>0</v>
      </c>
      <c r="D5171" s="40" t="str">
        <f>IFERROR(VLOOKUP(C5171,参数表!A:D,2,0),"")</f>
        <v/>
      </c>
      <c r="E5171" s="10" t="str">
        <f>IFERROR(VLOOKUP(C5171,参数表!A:D,3,0),"")</f>
        <v/>
      </c>
      <c r="F5171" s="10" t="str">
        <f>IFERROR(VLOOKUP(C5171,参数表!A:D,4,0),"")</f>
        <v/>
      </c>
    </row>
    <row r="5172" spans="1:6">
      <c r="A5172" s="33" t="str">
        <f>COUNTIF($C$1:C5172,C5172)&amp;C5172</f>
        <v>0</v>
      </c>
      <c r="D5172" s="40" t="str">
        <f>IFERROR(VLOOKUP(C5172,参数表!A:D,2,0),"")</f>
        <v/>
      </c>
      <c r="E5172" s="10" t="str">
        <f>IFERROR(VLOOKUP(C5172,参数表!A:D,3,0),"")</f>
        <v/>
      </c>
      <c r="F5172" s="10" t="str">
        <f>IFERROR(VLOOKUP(C5172,参数表!A:D,4,0),"")</f>
        <v/>
      </c>
    </row>
    <row r="5173" spans="1:6">
      <c r="A5173" s="33" t="str">
        <f>COUNTIF($C$1:C5173,C5173)&amp;C5173</f>
        <v>0</v>
      </c>
      <c r="D5173" s="40" t="str">
        <f>IFERROR(VLOOKUP(C5173,参数表!A:D,2,0),"")</f>
        <v/>
      </c>
      <c r="E5173" s="10" t="str">
        <f>IFERROR(VLOOKUP(C5173,参数表!A:D,3,0),"")</f>
        <v/>
      </c>
      <c r="F5173" s="10" t="str">
        <f>IFERROR(VLOOKUP(C5173,参数表!A:D,4,0),"")</f>
        <v/>
      </c>
    </row>
    <row r="5174" spans="1:6">
      <c r="A5174" s="33" t="str">
        <f>COUNTIF($C$1:C5174,C5174)&amp;C5174</f>
        <v>0</v>
      </c>
      <c r="D5174" s="40" t="str">
        <f>IFERROR(VLOOKUP(C5174,参数表!A:D,2,0),"")</f>
        <v/>
      </c>
      <c r="E5174" s="10" t="str">
        <f>IFERROR(VLOOKUP(C5174,参数表!A:D,3,0),"")</f>
        <v/>
      </c>
      <c r="F5174" s="10" t="str">
        <f>IFERROR(VLOOKUP(C5174,参数表!A:D,4,0),"")</f>
        <v/>
      </c>
    </row>
    <row r="5175" spans="1:6">
      <c r="A5175" s="33" t="str">
        <f>COUNTIF($C$1:C5175,C5175)&amp;C5175</f>
        <v>0</v>
      </c>
      <c r="D5175" s="40" t="str">
        <f>IFERROR(VLOOKUP(C5175,参数表!A:D,2,0),"")</f>
        <v/>
      </c>
      <c r="E5175" s="10" t="str">
        <f>IFERROR(VLOOKUP(C5175,参数表!A:D,3,0),"")</f>
        <v/>
      </c>
      <c r="F5175" s="10" t="str">
        <f>IFERROR(VLOOKUP(C5175,参数表!A:D,4,0),"")</f>
        <v/>
      </c>
    </row>
    <row r="5176" spans="1:6">
      <c r="A5176" s="33" t="str">
        <f>COUNTIF($C$1:C5176,C5176)&amp;C5176</f>
        <v>0</v>
      </c>
      <c r="D5176" s="40" t="str">
        <f>IFERROR(VLOOKUP(C5176,参数表!A:D,2,0),"")</f>
        <v/>
      </c>
      <c r="E5176" s="10" t="str">
        <f>IFERROR(VLOOKUP(C5176,参数表!A:D,3,0),"")</f>
        <v/>
      </c>
      <c r="F5176" s="10" t="str">
        <f>IFERROR(VLOOKUP(C5176,参数表!A:D,4,0),"")</f>
        <v/>
      </c>
    </row>
    <row r="5177" spans="1:6">
      <c r="A5177" s="33" t="str">
        <f>COUNTIF($C$1:C5177,C5177)&amp;C5177</f>
        <v>0</v>
      </c>
      <c r="D5177" s="40" t="str">
        <f>IFERROR(VLOOKUP(C5177,参数表!A:D,2,0),"")</f>
        <v/>
      </c>
      <c r="E5177" s="10" t="str">
        <f>IFERROR(VLOOKUP(C5177,参数表!A:D,3,0),"")</f>
        <v/>
      </c>
      <c r="F5177" s="10" t="str">
        <f>IFERROR(VLOOKUP(C5177,参数表!A:D,4,0),"")</f>
        <v/>
      </c>
    </row>
    <row r="5178" spans="1:6">
      <c r="A5178" s="33" t="str">
        <f>COUNTIF($C$1:C5178,C5178)&amp;C5178</f>
        <v>0</v>
      </c>
      <c r="D5178" s="40" t="str">
        <f>IFERROR(VLOOKUP(C5178,参数表!A:D,2,0),"")</f>
        <v/>
      </c>
      <c r="E5178" s="10" t="str">
        <f>IFERROR(VLOOKUP(C5178,参数表!A:D,3,0),"")</f>
        <v/>
      </c>
      <c r="F5178" s="10" t="str">
        <f>IFERROR(VLOOKUP(C5178,参数表!A:D,4,0),"")</f>
        <v/>
      </c>
    </row>
    <row r="5179" spans="1:6">
      <c r="A5179" s="33" t="str">
        <f>COUNTIF($C$1:C5179,C5179)&amp;C5179</f>
        <v>0</v>
      </c>
      <c r="D5179" s="40" t="str">
        <f>IFERROR(VLOOKUP(C5179,参数表!A:D,2,0),"")</f>
        <v/>
      </c>
      <c r="E5179" s="10" t="str">
        <f>IFERROR(VLOOKUP(C5179,参数表!A:D,3,0),"")</f>
        <v/>
      </c>
      <c r="F5179" s="10" t="str">
        <f>IFERROR(VLOOKUP(C5179,参数表!A:D,4,0),"")</f>
        <v/>
      </c>
    </row>
    <row r="5180" spans="1:6">
      <c r="A5180" s="33" t="str">
        <f>COUNTIF($C$1:C5180,C5180)&amp;C5180</f>
        <v>0</v>
      </c>
      <c r="D5180" s="40" t="str">
        <f>IFERROR(VLOOKUP(C5180,参数表!A:D,2,0),"")</f>
        <v/>
      </c>
      <c r="E5180" s="10" t="str">
        <f>IFERROR(VLOOKUP(C5180,参数表!A:D,3,0),"")</f>
        <v/>
      </c>
      <c r="F5180" s="10" t="str">
        <f>IFERROR(VLOOKUP(C5180,参数表!A:D,4,0),"")</f>
        <v/>
      </c>
    </row>
    <row r="5181" spans="1:6">
      <c r="A5181" s="33" t="str">
        <f>COUNTIF($C$1:C5181,C5181)&amp;C5181</f>
        <v>0</v>
      </c>
      <c r="D5181" s="40" t="str">
        <f>IFERROR(VLOOKUP(C5181,参数表!A:D,2,0),"")</f>
        <v/>
      </c>
      <c r="E5181" s="10" t="str">
        <f>IFERROR(VLOOKUP(C5181,参数表!A:D,3,0),"")</f>
        <v/>
      </c>
      <c r="F5181" s="10" t="str">
        <f>IFERROR(VLOOKUP(C5181,参数表!A:D,4,0),"")</f>
        <v/>
      </c>
    </row>
    <row r="5182" spans="1:6">
      <c r="A5182" s="33" t="str">
        <f>COUNTIF($C$1:C5182,C5182)&amp;C5182</f>
        <v>0</v>
      </c>
      <c r="D5182" s="40" t="str">
        <f>IFERROR(VLOOKUP(C5182,参数表!A:D,2,0),"")</f>
        <v/>
      </c>
      <c r="E5182" s="10" t="str">
        <f>IFERROR(VLOOKUP(C5182,参数表!A:D,3,0),"")</f>
        <v/>
      </c>
      <c r="F5182" s="10" t="str">
        <f>IFERROR(VLOOKUP(C5182,参数表!A:D,4,0),"")</f>
        <v/>
      </c>
    </row>
    <row r="5183" spans="1:6">
      <c r="A5183" s="33" t="str">
        <f>COUNTIF($C$1:C5183,C5183)&amp;C5183</f>
        <v>0</v>
      </c>
      <c r="D5183" s="40" t="str">
        <f>IFERROR(VLOOKUP(C5183,参数表!A:D,2,0),"")</f>
        <v/>
      </c>
      <c r="E5183" s="10" t="str">
        <f>IFERROR(VLOOKUP(C5183,参数表!A:D,3,0),"")</f>
        <v/>
      </c>
      <c r="F5183" s="10" t="str">
        <f>IFERROR(VLOOKUP(C5183,参数表!A:D,4,0),"")</f>
        <v/>
      </c>
    </row>
    <row r="5184" spans="1:6">
      <c r="A5184" s="33" t="str">
        <f>COUNTIF($C$1:C5184,C5184)&amp;C5184</f>
        <v>0</v>
      </c>
      <c r="D5184" s="40" t="str">
        <f>IFERROR(VLOOKUP(C5184,参数表!A:D,2,0),"")</f>
        <v/>
      </c>
      <c r="E5184" s="10" t="str">
        <f>IFERROR(VLOOKUP(C5184,参数表!A:D,3,0),"")</f>
        <v/>
      </c>
      <c r="F5184" s="10" t="str">
        <f>IFERROR(VLOOKUP(C5184,参数表!A:D,4,0),"")</f>
        <v/>
      </c>
    </row>
    <row r="5185" spans="1:6">
      <c r="A5185" s="33" t="str">
        <f>COUNTIF($C$1:C5185,C5185)&amp;C5185</f>
        <v>0</v>
      </c>
      <c r="D5185" s="40" t="str">
        <f>IFERROR(VLOOKUP(C5185,参数表!A:D,2,0),"")</f>
        <v/>
      </c>
      <c r="E5185" s="10" t="str">
        <f>IFERROR(VLOOKUP(C5185,参数表!A:D,3,0),"")</f>
        <v/>
      </c>
      <c r="F5185" s="10" t="str">
        <f>IFERROR(VLOOKUP(C5185,参数表!A:D,4,0),"")</f>
        <v/>
      </c>
    </row>
    <row r="5186" spans="1:6">
      <c r="A5186" s="33" t="str">
        <f>COUNTIF($C$1:C5186,C5186)&amp;C5186</f>
        <v>0</v>
      </c>
      <c r="D5186" s="40" t="str">
        <f>IFERROR(VLOOKUP(C5186,参数表!A:D,2,0),"")</f>
        <v/>
      </c>
      <c r="E5186" s="10" t="str">
        <f>IFERROR(VLOOKUP(C5186,参数表!A:D,3,0),"")</f>
        <v/>
      </c>
      <c r="F5186" s="10" t="str">
        <f>IFERROR(VLOOKUP(C5186,参数表!A:D,4,0),"")</f>
        <v/>
      </c>
    </row>
    <row r="5187" spans="1:6">
      <c r="A5187" s="33" t="str">
        <f>COUNTIF($C$1:C5187,C5187)&amp;C5187</f>
        <v>0</v>
      </c>
      <c r="D5187" s="40" t="str">
        <f>IFERROR(VLOOKUP(C5187,参数表!A:D,2,0),"")</f>
        <v/>
      </c>
      <c r="E5187" s="10" t="str">
        <f>IFERROR(VLOOKUP(C5187,参数表!A:D,3,0),"")</f>
        <v/>
      </c>
      <c r="F5187" s="10" t="str">
        <f>IFERROR(VLOOKUP(C5187,参数表!A:D,4,0),"")</f>
        <v/>
      </c>
    </row>
    <row r="5188" spans="1:6">
      <c r="A5188" s="33" t="str">
        <f>COUNTIF($C$1:C5188,C5188)&amp;C5188</f>
        <v>0</v>
      </c>
      <c r="D5188" s="40" t="str">
        <f>IFERROR(VLOOKUP(C5188,参数表!A:D,2,0),"")</f>
        <v/>
      </c>
      <c r="E5188" s="10" t="str">
        <f>IFERROR(VLOOKUP(C5188,参数表!A:D,3,0),"")</f>
        <v/>
      </c>
      <c r="F5188" s="10" t="str">
        <f>IFERROR(VLOOKUP(C5188,参数表!A:D,4,0),"")</f>
        <v/>
      </c>
    </row>
    <row r="5189" spans="1:6">
      <c r="A5189" s="33" t="str">
        <f>COUNTIF($C$1:C5189,C5189)&amp;C5189</f>
        <v>0</v>
      </c>
      <c r="D5189" s="40" t="str">
        <f>IFERROR(VLOOKUP(C5189,参数表!A:D,2,0),"")</f>
        <v/>
      </c>
      <c r="E5189" s="10" t="str">
        <f>IFERROR(VLOOKUP(C5189,参数表!A:D,3,0),"")</f>
        <v/>
      </c>
      <c r="F5189" s="10" t="str">
        <f>IFERROR(VLOOKUP(C5189,参数表!A:D,4,0),"")</f>
        <v/>
      </c>
    </row>
    <row r="5190" spans="1:6">
      <c r="A5190" s="33" t="str">
        <f>COUNTIF($C$1:C5190,C5190)&amp;C5190</f>
        <v>0</v>
      </c>
      <c r="D5190" s="40" t="str">
        <f>IFERROR(VLOOKUP(C5190,参数表!A:D,2,0),"")</f>
        <v/>
      </c>
      <c r="E5190" s="10" t="str">
        <f>IFERROR(VLOOKUP(C5190,参数表!A:D,3,0),"")</f>
        <v/>
      </c>
      <c r="F5190" s="10" t="str">
        <f>IFERROR(VLOOKUP(C5190,参数表!A:D,4,0),"")</f>
        <v/>
      </c>
    </row>
    <row r="5191" spans="1:6">
      <c r="A5191" s="33" t="str">
        <f>COUNTIF($C$1:C5191,C5191)&amp;C5191</f>
        <v>0</v>
      </c>
      <c r="D5191" s="40" t="str">
        <f>IFERROR(VLOOKUP(C5191,参数表!A:D,2,0),"")</f>
        <v/>
      </c>
      <c r="E5191" s="10" t="str">
        <f>IFERROR(VLOOKUP(C5191,参数表!A:D,3,0),"")</f>
        <v/>
      </c>
      <c r="F5191" s="10" t="str">
        <f>IFERROR(VLOOKUP(C5191,参数表!A:D,4,0),"")</f>
        <v/>
      </c>
    </row>
    <row r="5192" spans="1:6">
      <c r="A5192" s="33" t="str">
        <f>COUNTIF($C$1:C5192,C5192)&amp;C5192</f>
        <v>0</v>
      </c>
      <c r="D5192" s="40" t="str">
        <f>IFERROR(VLOOKUP(C5192,参数表!A:D,2,0),"")</f>
        <v/>
      </c>
      <c r="E5192" s="10" t="str">
        <f>IFERROR(VLOOKUP(C5192,参数表!A:D,3,0),"")</f>
        <v/>
      </c>
      <c r="F5192" s="10" t="str">
        <f>IFERROR(VLOOKUP(C5192,参数表!A:D,4,0),"")</f>
        <v/>
      </c>
    </row>
    <row r="5193" spans="1:6">
      <c r="A5193" s="33" t="str">
        <f>COUNTIF($C$1:C5193,C5193)&amp;C5193</f>
        <v>0</v>
      </c>
      <c r="D5193" s="40" t="str">
        <f>IFERROR(VLOOKUP(C5193,参数表!A:D,2,0),"")</f>
        <v/>
      </c>
      <c r="E5193" s="10" t="str">
        <f>IFERROR(VLOOKUP(C5193,参数表!A:D,3,0),"")</f>
        <v/>
      </c>
      <c r="F5193" s="10" t="str">
        <f>IFERROR(VLOOKUP(C5193,参数表!A:D,4,0),"")</f>
        <v/>
      </c>
    </row>
    <row r="5194" spans="1:6">
      <c r="A5194" s="33" t="str">
        <f>COUNTIF($C$1:C5194,C5194)&amp;C5194</f>
        <v>0</v>
      </c>
      <c r="D5194" s="40" t="str">
        <f>IFERROR(VLOOKUP(C5194,参数表!A:D,2,0),"")</f>
        <v/>
      </c>
      <c r="E5194" s="10" t="str">
        <f>IFERROR(VLOOKUP(C5194,参数表!A:D,3,0),"")</f>
        <v/>
      </c>
      <c r="F5194" s="10" t="str">
        <f>IFERROR(VLOOKUP(C5194,参数表!A:D,4,0),"")</f>
        <v/>
      </c>
    </row>
    <row r="5195" spans="1:6">
      <c r="A5195" s="33" t="str">
        <f>COUNTIF($C$1:C5195,C5195)&amp;C5195</f>
        <v>0</v>
      </c>
      <c r="D5195" s="40" t="str">
        <f>IFERROR(VLOOKUP(C5195,参数表!A:D,2,0),"")</f>
        <v/>
      </c>
      <c r="E5195" s="10" t="str">
        <f>IFERROR(VLOOKUP(C5195,参数表!A:D,3,0),"")</f>
        <v/>
      </c>
      <c r="F5195" s="10" t="str">
        <f>IFERROR(VLOOKUP(C5195,参数表!A:D,4,0),"")</f>
        <v/>
      </c>
    </row>
    <row r="5196" spans="1:6">
      <c r="A5196" s="33" t="str">
        <f>COUNTIF($C$1:C5196,C5196)&amp;C5196</f>
        <v>0</v>
      </c>
      <c r="D5196" s="40" t="str">
        <f>IFERROR(VLOOKUP(C5196,参数表!A:D,2,0),"")</f>
        <v/>
      </c>
      <c r="E5196" s="10" t="str">
        <f>IFERROR(VLOOKUP(C5196,参数表!A:D,3,0),"")</f>
        <v/>
      </c>
      <c r="F5196" s="10" t="str">
        <f>IFERROR(VLOOKUP(C5196,参数表!A:D,4,0),"")</f>
        <v/>
      </c>
    </row>
    <row r="5197" spans="1:6">
      <c r="A5197" s="33" t="str">
        <f>COUNTIF($C$1:C5197,C5197)&amp;C5197</f>
        <v>0</v>
      </c>
      <c r="D5197" s="40" t="str">
        <f>IFERROR(VLOOKUP(C5197,参数表!A:D,2,0),"")</f>
        <v/>
      </c>
      <c r="E5197" s="10" t="str">
        <f>IFERROR(VLOOKUP(C5197,参数表!A:D,3,0),"")</f>
        <v/>
      </c>
      <c r="F5197" s="10" t="str">
        <f>IFERROR(VLOOKUP(C5197,参数表!A:D,4,0),"")</f>
        <v/>
      </c>
    </row>
    <row r="5198" spans="1:6">
      <c r="A5198" s="33" t="str">
        <f>COUNTIF($C$1:C5198,C5198)&amp;C5198</f>
        <v>0</v>
      </c>
      <c r="D5198" s="40" t="str">
        <f>IFERROR(VLOOKUP(C5198,参数表!A:D,2,0),"")</f>
        <v/>
      </c>
      <c r="E5198" s="10" t="str">
        <f>IFERROR(VLOOKUP(C5198,参数表!A:D,3,0),"")</f>
        <v/>
      </c>
      <c r="F5198" s="10" t="str">
        <f>IFERROR(VLOOKUP(C5198,参数表!A:D,4,0),"")</f>
        <v/>
      </c>
    </row>
    <row r="5199" spans="1:6">
      <c r="A5199" s="33" t="str">
        <f>COUNTIF($C$1:C5199,C5199)&amp;C5199</f>
        <v>0</v>
      </c>
      <c r="D5199" s="40" t="str">
        <f>IFERROR(VLOOKUP(C5199,参数表!A:D,2,0),"")</f>
        <v/>
      </c>
      <c r="E5199" s="10" t="str">
        <f>IFERROR(VLOOKUP(C5199,参数表!A:D,3,0),"")</f>
        <v/>
      </c>
      <c r="F5199" s="10" t="str">
        <f>IFERROR(VLOOKUP(C5199,参数表!A:D,4,0),"")</f>
        <v/>
      </c>
    </row>
    <row r="5200" spans="1:6">
      <c r="A5200" s="33" t="str">
        <f>COUNTIF($C$1:C5200,C5200)&amp;C5200</f>
        <v>0</v>
      </c>
      <c r="D5200" s="40" t="str">
        <f>IFERROR(VLOOKUP(C5200,参数表!A:D,2,0),"")</f>
        <v/>
      </c>
      <c r="E5200" s="10" t="str">
        <f>IFERROR(VLOOKUP(C5200,参数表!A:D,3,0),"")</f>
        <v/>
      </c>
      <c r="F5200" s="10" t="str">
        <f>IFERROR(VLOOKUP(C5200,参数表!A:D,4,0),"")</f>
        <v/>
      </c>
    </row>
    <row r="5201" spans="1:6">
      <c r="A5201" s="33" t="str">
        <f>COUNTIF($C$1:C5201,C5201)&amp;C5201</f>
        <v>0</v>
      </c>
      <c r="D5201" s="40" t="str">
        <f>IFERROR(VLOOKUP(C5201,参数表!A:D,2,0),"")</f>
        <v/>
      </c>
      <c r="E5201" s="10" t="str">
        <f>IFERROR(VLOOKUP(C5201,参数表!A:D,3,0),"")</f>
        <v/>
      </c>
      <c r="F5201" s="10" t="str">
        <f>IFERROR(VLOOKUP(C5201,参数表!A:D,4,0),"")</f>
        <v/>
      </c>
    </row>
    <row r="5202" spans="1:6">
      <c r="A5202" s="33" t="str">
        <f>COUNTIF($C$1:C5202,C5202)&amp;C5202</f>
        <v>0</v>
      </c>
      <c r="D5202" s="40" t="str">
        <f>IFERROR(VLOOKUP(C5202,参数表!A:D,2,0),"")</f>
        <v/>
      </c>
      <c r="E5202" s="10" t="str">
        <f>IFERROR(VLOOKUP(C5202,参数表!A:D,3,0),"")</f>
        <v/>
      </c>
      <c r="F5202" s="10" t="str">
        <f>IFERROR(VLOOKUP(C5202,参数表!A:D,4,0),"")</f>
        <v/>
      </c>
    </row>
    <row r="5203" spans="1:6">
      <c r="A5203" s="33" t="str">
        <f>COUNTIF($C$1:C5203,C5203)&amp;C5203</f>
        <v>0</v>
      </c>
      <c r="D5203" s="40" t="str">
        <f>IFERROR(VLOOKUP(C5203,参数表!A:D,2,0),"")</f>
        <v/>
      </c>
      <c r="E5203" s="10" t="str">
        <f>IFERROR(VLOOKUP(C5203,参数表!A:D,3,0),"")</f>
        <v/>
      </c>
      <c r="F5203" s="10" t="str">
        <f>IFERROR(VLOOKUP(C5203,参数表!A:D,4,0),"")</f>
        <v/>
      </c>
    </row>
    <row r="5204" spans="1:6">
      <c r="A5204" s="33" t="str">
        <f>COUNTIF($C$1:C5204,C5204)&amp;C5204</f>
        <v>0</v>
      </c>
      <c r="D5204" s="40" t="str">
        <f>IFERROR(VLOOKUP(C5204,参数表!A:D,2,0),"")</f>
        <v/>
      </c>
      <c r="E5204" s="10" t="str">
        <f>IFERROR(VLOOKUP(C5204,参数表!A:D,3,0),"")</f>
        <v/>
      </c>
      <c r="F5204" s="10" t="str">
        <f>IFERROR(VLOOKUP(C5204,参数表!A:D,4,0),"")</f>
        <v/>
      </c>
    </row>
    <row r="5205" spans="1:6">
      <c r="A5205" s="33" t="str">
        <f>COUNTIF($C$1:C5205,C5205)&amp;C5205</f>
        <v>0</v>
      </c>
      <c r="D5205" s="40" t="str">
        <f>IFERROR(VLOOKUP(C5205,参数表!A:D,2,0),"")</f>
        <v/>
      </c>
      <c r="E5205" s="10" t="str">
        <f>IFERROR(VLOOKUP(C5205,参数表!A:D,3,0),"")</f>
        <v/>
      </c>
      <c r="F5205" s="10" t="str">
        <f>IFERROR(VLOOKUP(C5205,参数表!A:D,4,0),"")</f>
        <v/>
      </c>
    </row>
    <row r="5206" spans="1:6">
      <c r="A5206" s="33" t="str">
        <f>COUNTIF($C$1:C5206,C5206)&amp;C5206</f>
        <v>0</v>
      </c>
      <c r="D5206" s="40" t="str">
        <f>IFERROR(VLOOKUP(C5206,参数表!A:D,2,0),"")</f>
        <v/>
      </c>
      <c r="E5206" s="10" t="str">
        <f>IFERROR(VLOOKUP(C5206,参数表!A:D,3,0),"")</f>
        <v/>
      </c>
      <c r="F5206" s="10" t="str">
        <f>IFERROR(VLOOKUP(C5206,参数表!A:D,4,0),"")</f>
        <v/>
      </c>
    </row>
    <row r="5207" spans="1:6">
      <c r="A5207" s="33" t="str">
        <f>COUNTIF($C$1:C5207,C5207)&amp;C5207</f>
        <v>0</v>
      </c>
      <c r="D5207" s="40" t="str">
        <f>IFERROR(VLOOKUP(C5207,参数表!A:D,2,0),"")</f>
        <v/>
      </c>
      <c r="E5207" s="10" t="str">
        <f>IFERROR(VLOOKUP(C5207,参数表!A:D,3,0),"")</f>
        <v/>
      </c>
      <c r="F5207" s="10" t="str">
        <f>IFERROR(VLOOKUP(C5207,参数表!A:D,4,0),"")</f>
        <v/>
      </c>
    </row>
    <row r="5208" spans="1:6">
      <c r="A5208" s="33" t="str">
        <f>COUNTIF($C$1:C5208,C5208)&amp;C5208</f>
        <v>0</v>
      </c>
      <c r="D5208" s="40" t="str">
        <f>IFERROR(VLOOKUP(C5208,参数表!A:D,2,0),"")</f>
        <v/>
      </c>
      <c r="E5208" s="10" t="str">
        <f>IFERROR(VLOOKUP(C5208,参数表!A:D,3,0),"")</f>
        <v/>
      </c>
      <c r="F5208" s="10" t="str">
        <f>IFERROR(VLOOKUP(C5208,参数表!A:D,4,0),"")</f>
        <v/>
      </c>
    </row>
    <row r="5209" spans="1:6">
      <c r="A5209" s="33" t="str">
        <f>COUNTIF($C$1:C5209,C5209)&amp;C5209</f>
        <v>0</v>
      </c>
      <c r="D5209" s="40" t="str">
        <f>IFERROR(VLOOKUP(C5209,参数表!A:D,2,0),"")</f>
        <v/>
      </c>
      <c r="E5209" s="10" t="str">
        <f>IFERROR(VLOOKUP(C5209,参数表!A:D,3,0),"")</f>
        <v/>
      </c>
      <c r="F5209" s="10" t="str">
        <f>IFERROR(VLOOKUP(C5209,参数表!A:D,4,0),"")</f>
        <v/>
      </c>
    </row>
    <row r="5210" spans="1:6">
      <c r="A5210" s="33" t="str">
        <f>COUNTIF($C$1:C5210,C5210)&amp;C5210</f>
        <v>0</v>
      </c>
      <c r="D5210" s="40" t="str">
        <f>IFERROR(VLOOKUP(C5210,参数表!A:D,2,0),"")</f>
        <v/>
      </c>
      <c r="E5210" s="10" t="str">
        <f>IFERROR(VLOOKUP(C5210,参数表!A:D,3,0),"")</f>
        <v/>
      </c>
      <c r="F5210" s="10" t="str">
        <f>IFERROR(VLOOKUP(C5210,参数表!A:D,4,0),"")</f>
        <v/>
      </c>
    </row>
    <row r="5211" spans="1:6">
      <c r="A5211" s="33" t="str">
        <f>COUNTIF($C$1:C5211,C5211)&amp;C5211</f>
        <v>0</v>
      </c>
      <c r="D5211" s="40" t="str">
        <f>IFERROR(VLOOKUP(C5211,参数表!A:D,2,0),"")</f>
        <v/>
      </c>
      <c r="E5211" s="10" t="str">
        <f>IFERROR(VLOOKUP(C5211,参数表!A:D,3,0),"")</f>
        <v/>
      </c>
      <c r="F5211" s="10" t="str">
        <f>IFERROR(VLOOKUP(C5211,参数表!A:D,4,0),"")</f>
        <v/>
      </c>
    </row>
    <row r="5212" spans="1:6">
      <c r="A5212" s="33" t="str">
        <f>COUNTIF($C$1:C5212,C5212)&amp;C5212</f>
        <v>0</v>
      </c>
      <c r="D5212" s="40" t="str">
        <f>IFERROR(VLOOKUP(C5212,参数表!A:D,2,0),"")</f>
        <v/>
      </c>
      <c r="E5212" s="10" t="str">
        <f>IFERROR(VLOOKUP(C5212,参数表!A:D,3,0),"")</f>
        <v/>
      </c>
      <c r="F5212" s="10" t="str">
        <f>IFERROR(VLOOKUP(C5212,参数表!A:D,4,0),"")</f>
        <v/>
      </c>
    </row>
    <row r="5213" spans="1:6">
      <c r="A5213" s="33" t="str">
        <f>COUNTIF($C$1:C5213,C5213)&amp;C5213</f>
        <v>0</v>
      </c>
      <c r="D5213" s="40" t="str">
        <f>IFERROR(VLOOKUP(C5213,参数表!A:D,2,0),"")</f>
        <v/>
      </c>
      <c r="E5213" s="10" t="str">
        <f>IFERROR(VLOOKUP(C5213,参数表!A:D,3,0),"")</f>
        <v/>
      </c>
      <c r="F5213" s="10" t="str">
        <f>IFERROR(VLOOKUP(C5213,参数表!A:D,4,0),"")</f>
        <v/>
      </c>
    </row>
    <row r="5214" spans="1:6">
      <c r="A5214" s="33" t="str">
        <f>COUNTIF($C$1:C5214,C5214)&amp;C5214</f>
        <v>0</v>
      </c>
      <c r="D5214" s="40" t="str">
        <f>IFERROR(VLOOKUP(C5214,参数表!A:D,2,0),"")</f>
        <v/>
      </c>
      <c r="E5214" s="10" t="str">
        <f>IFERROR(VLOOKUP(C5214,参数表!A:D,3,0),"")</f>
        <v/>
      </c>
      <c r="F5214" s="10" t="str">
        <f>IFERROR(VLOOKUP(C5214,参数表!A:D,4,0),"")</f>
        <v/>
      </c>
    </row>
    <row r="5215" spans="1:6">
      <c r="A5215" s="33" t="str">
        <f>COUNTIF($C$1:C5215,C5215)&amp;C5215</f>
        <v>0</v>
      </c>
      <c r="D5215" s="40" t="str">
        <f>IFERROR(VLOOKUP(C5215,参数表!A:D,2,0),"")</f>
        <v/>
      </c>
      <c r="E5215" s="10" t="str">
        <f>IFERROR(VLOOKUP(C5215,参数表!A:D,3,0),"")</f>
        <v/>
      </c>
      <c r="F5215" s="10" t="str">
        <f>IFERROR(VLOOKUP(C5215,参数表!A:D,4,0),"")</f>
        <v/>
      </c>
    </row>
    <row r="5216" spans="1:6">
      <c r="A5216" s="33" t="str">
        <f>COUNTIF($C$1:C5216,C5216)&amp;C5216</f>
        <v>0</v>
      </c>
      <c r="D5216" s="40" t="str">
        <f>IFERROR(VLOOKUP(C5216,参数表!A:D,2,0),"")</f>
        <v/>
      </c>
      <c r="E5216" s="10" t="str">
        <f>IFERROR(VLOOKUP(C5216,参数表!A:D,3,0),"")</f>
        <v/>
      </c>
      <c r="F5216" s="10" t="str">
        <f>IFERROR(VLOOKUP(C5216,参数表!A:D,4,0),"")</f>
        <v/>
      </c>
    </row>
    <row r="5217" spans="1:6">
      <c r="A5217" s="33" t="str">
        <f>COUNTIF($C$1:C5217,C5217)&amp;C5217</f>
        <v>0</v>
      </c>
      <c r="D5217" s="40" t="str">
        <f>IFERROR(VLOOKUP(C5217,参数表!A:D,2,0),"")</f>
        <v/>
      </c>
      <c r="E5217" s="10" t="str">
        <f>IFERROR(VLOOKUP(C5217,参数表!A:D,3,0),"")</f>
        <v/>
      </c>
      <c r="F5217" s="10" t="str">
        <f>IFERROR(VLOOKUP(C5217,参数表!A:D,4,0),"")</f>
        <v/>
      </c>
    </row>
    <row r="5218" spans="1:6">
      <c r="A5218" s="33" t="str">
        <f>COUNTIF($C$1:C5218,C5218)&amp;C5218</f>
        <v>0</v>
      </c>
      <c r="D5218" s="40" t="str">
        <f>IFERROR(VLOOKUP(C5218,参数表!A:D,2,0),"")</f>
        <v/>
      </c>
      <c r="E5218" s="10" t="str">
        <f>IFERROR(VLOOKUP(C5218,参数表!A:D,3,0),"")</f>
        <v/>
      </c>
      <c r="F5218" s="10" t="str">
        <f>IFERROR(VLOOKUP(C5218,参数表!A:D,4,0),"")</f>
        <v/>
      </c>
    </row>
    <row r="5219" spans="1:6">
      <c r="A5219" s="33" t="str">
        <f>COUNTIF($C$1:C5219,C5219)&amp;C5219</f>
        <v>0</v>
      </c>
      <c r="D5219" s="40" t="str">
        <f>IFERROR(VLOOKUP(C5219,参数表!A:D,2,0),"")</f>
        <v/>
      </c>
      <c r="E5219" s="10" t="str">
        <f>IFERROR(VLOOKUP(C5219,参数表!A:D,3,0),"")</f>
        <v/>
      </c>
      <c r="F5219" s="10" t="str">
        <f>IFERROR(VLOOKUP(C5219,参数表!A:D,4,0),"")</f>
        <v/>
      </c>
    </row>
    <row r="5220" spans="1:6">
      <c r="A5220" s="33" t="str">
        <f>COUNTIF($C$1:C5220,C5220)&amp;C5220</f>
        <v>0</v>
      </c>
      <c r="D5220" s="40" t="str">
        <f>IFERROR(VLOOKUP(C5220,参数表!A:D,2,0),"")</f>
        <v/>
      </c>
      <c r="E5220" s="10" t="str">
        <f>IFERROR(VLOOKUP(C5220,参数表!A:D,3,0),"")</f>
        <v/>
      </c>
      <c r="F5220" s="10" t="str">
        <f>IFERROR(VLOOKUP(C5220,参数表!A:D,4,0),"")</f>
        <v/>
      </c>
    </row>
    <row r="5221" spans="1:6">
      <c r="A5221" s="33" t="str">
        <f>COUNTIF($C$1:C5221,C5221)&amp;C5221</f>
        <v>0</v>
      </c>
      <c r="D5221" s="40" t="str">
        <f>IFERROR(VLOOKUP(C5221,参数表!A:D,2,0),"")</f>
        <v/>
      </c>
      <c r="E5221" s="10" t="str">
        <f>IFERROR(VLOOKUP(C5221,参数表!A:D,3,0),"")</f>
        <v/>
      </c>
      <c r="F5221" s="10" t="str">
        <f>IFERROR(VLOOKUP(C5221,参数表!A:D,4,0),"")</f>
        <v/>
      </c>
    </row>
    <row r="5222" spans="1:6">
      <c r="A5222" s="33" t="str">
        <f>COUNTIF($C$1:C5222,C5222)&amp;C5222</f>
        <v>0</v>
      </c>
      <c r="D5222" s="40" t="str">
        <f>IFERROR(VLOOKUP(C5222,参数表!A:D,2,0),"")</f>
        <v/>
      </c>
      <c r="E5222" s="10" t="str">
        <f>IFERROR(VLOOKUP(C5222,参数表!A:D,3,0),"")</f>
        <v/>
      </c>
      <c r="F5222" s="10" t="str">
        <f>IFERROR(VLOOKUP(C5222,参数表!A:D,4,0),"")</f>
        <v/>
      </c>
    </row>
    <row r="5223" spans="1:6">
      <c r="A5223" s="33" t="str">
        <f>COUNTIF($C$1:C5223,C5223)&amp;C5223</f>
        <v>0</v>
      </c>
      <c r="D5223" s="40" t="str">
        <f>IFERROR(VLOOKUP(C5223,参数表!A:D,2,0),"")</f>
        <v/>
      </c>
      <c r="E5223" s="10" t="str">
        <f>IFERROR(VLOOKUP(C5223,参数表!A:D,3,0),"")</f>
        <v/>
      </c>
      <c r="F5223" s="10" t="str">
        <f>IFERROR(VLOOKUP(C5223,参数表!A:D,4,0),"")</f>
        <v/>
      </c>
    </row>
    <row r="5224" spans="1:6">
      <c r="A5224" s="33" t="str">
        <f>COUNTIF($C$1:C5224,C5224)&amp;C5224</f>
        <v>0</v>
      </c>
      <c r="D5224" s="40" t="str">
        <f>IFERROR(VLOOKUP(C5224,参数表!A:D,2,0),"")</f>
        <v/>
      </c>
      <c r="E5224" s="10" t="str">
        <f>IFERROR(VLOOKUP(C5224,参数表!A:D,3,0),"")</f>
        <v/>
      </c>
      <c r="F5224" s="10" t="str">
        <f>IFERROR(VLOOKUP(C5224,参数表!A:D,4,0),"")</f>
        <v/>
      </c>
    </row>
    <row r="5225" spans="1:6">
      <c r="A5225" s="33" t="str">
        <f>COUNTIF($C$1:C5225,C5225)&amp;C5225</f>
        <v>0</v>
      </c>
      <c r="D5225" s="40" t="str">
        <f>IFERROR(VLOOKUP(C5225,参数表!A:D,2,0),"")</f>
        <v/>
      </c>
      <c r="E5225" s="10" t="str">
        <f>IFERROR(VLOOKUP(C5225,参数表!A:D,3,0),"")</f>
        <v/>
      </c>
      <c r="F5225" s="10" t="str">
        <f>IFERROR(VLOOKUP(C5225,参数表!A:D,4,0),"")</f>
        <v/>
      </c>
    </row>
    <row r="5226" spans="1:6">
      <c r="A5226" s="33" t="str">
        <f>COUNTIF($C$1:C5226,C5226)&amp;C5226</f>
        <v>0</v>
      </c>
      <c r="D5226" s="40" t="str">
        <f>IFERROR(VLOOKUP(C5226,参数表!A:D,2,0),"")</f>
        <v/>
      </c>
      <c r="E5226" s="10" t="str">
        <f>IFERROR(VLOOKUP(C5226,参数表!A:D,3,0),"")</f>
        <v/>
      </c>
      <c r="F5226" s="10" t="str">
        <f>IFERROR(VLOOKUP(C5226,参数表!A:D,4,0),"")</f>
        <v/>
      </c>
    </row>
    <row r="5227" spans="1:6">
      <c r="A5227" s="33" t="str">
        <f>COUNTIF($C$1:C5227,C5227)&amp;C5227</f>
        <v>0</v>
      </c>
      <c r="D5227" s="40" t="str">
        <f>IFERROR(VLOOKUP(C5227,参数表!A:D,2,0),"")</f>
        <v/>
      </c>
      <c r="E5227" s="10" t="str">
        <f>IFERROR(VLOOKUP(C5227,参数表!A:D,3,0),"")</f>
        <v/>
      </c>
      <c r="F5227" s="10" t="str">
        <f>IFERROR(VLOOKUP(C5227,参数表!A:D,4,0),"")</f>
        <v/>
      </c>
    </row>
    <row r="5228" spans="1:6">
      <c r="A5228" s="33" t="str">
        <f>COUNTIF($C$1:C5228,C5228)&amp;C5228</f>
        <v>0</v>
      </c>
      <c r="D5228" s="40" t="str">
        <f>IFERROR(VLOOKUP(C5228,参数表!A:D,2,0),"")</f>
        <v/>
      </c>
      <c r="E5228" s="10" t="str">
        <f>IFERROR(VLOOKUP(C5228,参数表!A:D,3,0),"")</f>
        <v/>
      </c>
      <c r="F5228" s="10" t="str">
        <f>IFERROR(VLOOKUP(C5228,参数表!A:D,4,0),"")</f>
        <v/>
      </c>
    </row>
    <row r="5229" spans="1:6">
      <c r="A5229" s="33" t="str">
        <f>COUNTIF($C$1:C5229,C5229)&amp;C5229</f>
        <v>0</v>
      </c>
      <c r="D5229" s="40" t="str">
        <f>IFERROR(VLOOKUP(C5229,参数表!A:D,2,0),"")</f>
        <v/>
      </c>
      <c r="E5229" s="10" t="str">
        <f>IFERROR(VLOOKUP(C5229,参数表!A:D,3,0),"")</f>
        <v/>
      </c>
      <c r="F5229" s="10" t="str">
        <f>IFERROR(VLOOKUP(C5229,参数表!A:D,4,0),"")</f>
        <v/>
      </c>
    </row>
    <row r="5230" spans="1:6">
      <c r="A5230" s="33" t="str">
        <f>COUNTIF($C$1:C5230,C5230)&amp;C5230</f>
        <v>0</v>
      </c>
      <c r="D5230" s="40" t="str">
        <f>IFERROR(VLOOKUP(C5230,参数表!A:D,2,0),"")</f>
        <v/>
      </c>
      <c r="E5230" s="10" t="str">
        <f>IFERROR(VLOOKUP(C5230,参数表!A:D,3,0),"")</f>
        <v/>
      </c>
      <c r="F5230" s="10" t="str">
        <f>IFERROR(VLOOKUP(C5230,参数表!A:D,4,0),"")</f>
        <v/>
      </c>
    </row>
    <row r="5231" spans="1:6">
      <c r="A5231" s="33" t="str">
        <f>COUNTIF($C$1:C5231,C5231)&amp;C5231</f>
        <v>0</v>
      </c>
      <c r="D5231" s="40" t="str">
        <f>IFERROR(VLOOKUP(C5231,参数表!A:D,2,0),"")</f>
        <v/>
      </c>
      <c r="E5231" s="10" t="str">
        <f>IFERROR(VLOOKUP(C5231,参数表!A:D,3,0),"")</f>
        <v/>
      </c>
      <c r="F5231" s="10" t="str">
        <f>IFERROR(VLOOKUP(C5231,参数表!A:D,4,0),"")</f>
        <v/>
      </c>
    </row>
    <row r="5232" spans="1:6">
      <c r="A5232" s="33" t="str">
        <f>COUNTIF($C$1:C5232,C5232)&amp;C5232</f>
        <v>0</v>
      </c>
      <c r="D5232" s="40" t="str">
        <f>IFERROR(VLOOKUP(C5232,参数表!A:D,2,0),"")</f>
        <v/>
      </c>
      <c r="E5232" s="10" t="str">
        <f>IFERROR(VLOOKUP(C5232,参数表!A:D,3,0),"")</f>
        <v/>
      </c>
      <c r="F5232" s="10" t="str">
        <f>IFERROR(VLOOKUP(C5232,参数表!A:D,4,0),"")</f>
        <v/>
      </c>
    </row>
    <row r="5233" spans="1:6">
      <c r="A5233" s="33" t="str">
        <f>COUNTIF($C$1:C5233,C5233)&amp;C5233</f>
        <v>0</v>
      </c>
      <c r="D5233" s="40" t="str">
        <f>IFERROR(VLOOKUP(C5233,参数表!A:D,2,0),"")</f>
        <v/>
      </c>
      <c r="E5233" s="10" t="str">
        <f>IFERROR(VLOOKUP(C5233,参数表!A:D,3,0),"")</f>
        <v/>
      </c>
      <c r="F5233" s="10" t="str">
        <f>IFERROR(VLOOKUP(C5233,参数表!A:D,4,0),"")</f>
        <v/>
      </c>
    </row>
    <row r="5234" spans="1:6">
      <c r="A5234" s="33" t="str">
        <f>COUNTIF($C$1:C5234,C5234)&amp;C5234</f>
        <v>0</v>
      </c>
      <c r="D5234" s="40" t="str">
        <f>IFERROR(VLOOKUP(C5234,参数表!A:D,2,0),"")</f>
        <v/>
      </c>
      <c r="E5234" s="10" t="str">
        <f>IFERROR(VLOOKUP(C5234,参数表!A:D,3,0),"")</f>
        <v/>
      </c>
      <c r="F5234" s="10" t="str">
        <f>IFERROR(VLOOKUP(C5234,参数表!A:D,4,0),"")</f>
        <v/>
      </c>
    </row>
    <row r="5235" spans="1:6">
      <c r="A5235" s="33" t="str">
        <f>COUNTIF($C$1:C5235,C5235)&amp;C5235</f>
        <v>0</v>
      </c>
      <c r="D5235" s="40" t="str">
        <f>IFERROR(VLOOKUP(C5235,参数表!A:D,2,0),"")</f>
        <v/>
      </c>
      <c r="E5235" s="10" t="str">
        <f>IFERROR(VLOOKUP(C5235,参数表!A:D,3,0),"")</f>
        <v/>
      </c>
      <c r="F5235" s="10" t="str">
        <f>IFERROR(VLOOKUP(C5235,参数表!A:D,4,0),"")</f>
        <v/>
      </c>
    </row>
    <row r="5236" spans="1:6">
      <c r="A5236" s="33" t="str">
        <f>COUNTIF($C$1:C5236,C5236)&amp;C5236</f>
        <v>0</v>
      </c>
      <c r="D5236" s="40" t="str">
        <f>IFERROR(VLOOKUP(C5236,参数表!A:D,2,0),"")</f>
        <v/>
      </c>
      <c r="E5236" s="10" t="str">
        <f>IFERROR(VLOOKUP(C5236,参数表!A:D,3,0),"")</f>
        <v/>
      </c>
      <c r="F5236" s="10" t="str">
        <f>IFERROR(VLOOKUP(C5236,参数表!A:D,4,0),"")</f>
        <v/>
      </c>
    </row>
    <row r="5237" spans="1:6">
      <c r="A5237" s="33" t="str">
        <f>COUNTIF($C$1:C5237,C5237)&amp;C5237</f>
        <v>0</v>
      </c>
      <c r="D5237" s="40" t="str">
        <f>IFERROR(VLOOKUP(C5237,参数表!A:D,2,0),"")</f>
        <v/>
      </c>
      <c r="E5237" s="10" t="str">
        <f>IFERROR(VLOOKUP(C5237,参数表!A:D,3,0),"")</f>
        <v/>
      </c>
      <c r="F5237" s="10" t="str">
        <f>IFERROR(VLOOKUP(C5237,参数表!A:D,4,0),"")</f>
        <v/>
      </c>
    </row>
    <row r="5238" spans="1:6">
      <c r="A5238" s="33" t="str">
        <f>COUNTIF($C$1:C5238,C5238)&amp;C5238</f>
        <v>0</v>
      </c>
      <c r="D5238" s="40" t="str">
        <f>IFERROR(VLOOKUP(C5238,参数表!A:D,2,0),"")</f>
        <v/>
      </c>
      <c r="E5238" s="10" t="str">
        <f>IFERROR(VLOOKUP(C5238,参数表!A:D,3,0),"")</f>
        <v/>
      </c>
      <c r="F5238" s="10" t="str">
        <f>IFERROR(VLOOKUP(C5238,参数表!A:D,4,0),"")</f>
        <v/>
      </c>
    </row>
    <row r="5239" spans="1:6">
      <c r="A5239" s="33" t="str">
        <f>COUNTIF($C$1:C5239,C5239)&amp;C5239</f>
        <v>0</v>
      </c>
      <c r="D5239" s="40" t="str">
        <f>IFERROR(VLOOKUP(C5239,参数表!A:D,2,0),"")</f>
        <v/>
      </c>
      <c r="E5239" s="10" t="str">
        <f>IFERROR(VLOOKUP(C5239,参数表!A:D,3,0),"")</f>
        <v/>
      </c>
      <c r="F5239" s="10" t="str">
        <f>IFERROR(VLOOKUP(C5239,参数表!A:D,4,0),"")</f>
        <v/>
      </c>
    </row>
    <row r="5240" spans="1:6">
      <c r="A5240" s="33" t="str">
        <f>COUNTIF($C$1:C5240,C5240)&amp;C5240</f>
        <v>0</v>
      </c>
      <c r="D5240" s="40" t="str">
        <f>IFERROR(VLOOKUP(C5240,参数表!A:D,2,0),"")</f>
        <v/>
      </c>
      <c r="E5240" s="10" t="str">
        <f>IFERROR(VLOOKUP(C5240,参数表!A:D,3,0),"")</f>
        <v/>
      </c>
      <c r="F5240" s="10" t="str">
        <f>IFERROR(VLOOKUP(C5240,参数表!A:D,4,0),"")</f>
        <v/>
      </c>
    </row>
    <row r="5241" spans="1:6">
      <c r="A5241" s="33" t="str">
        <f>COUNTIF($C$1:C5241,C5241)&amp;C5241</f>
        <v>0</v>
      </c>
      <c r="D5241" s="40" t="str">
        <f>IFERROR(VLOOKUP(C5241,参数表!A:D,2,0),"")</f>
        <v/>
      </c>
      <c r="E5241" s="10" t="str">
        <f>IFERROR(VLOOKUP(C5241,参数表!A:D,3,0),"")</f>
        <v/>
      </c>
      <c r="F5241" s="10" t="str">
        <f>IFERROR(VLOOKUP(C5241,参数表!A:D,4,0),"")</f>
        <v/>
      </c>
    </row>
    <row r="5242" spans="1:6">
      <c r="A5242" s="33" t="str">
        <f>COUNTIF($C$1:C5242,C5242)&amp;C5242</f>
        <v>0</v>
      </c>
      <c r="D5242" s="40" t="str">
        <f>IFERROR(VLOOKUP(C5242,参数表!A:D,2,0),"")</f>
        <v/>
      </c>
      <c r="E5242" s="10" t="str">
        <f>IFERROR(VLOOKUP(C5242,参数表!A:D,3,0),"")</f>
        <v/>
      </c>
      <c r="F5242" s="10" t="str">
        <f>IFERROR(VLOOKUP(C5242,参数表!A:D,4,0),"")</f>
        <v/>
      </c>
    </row>
    <row r="5243" spans="1:6">
      <c r="A5243" s="33" t="str">
        <f>COUNTIF($C$1:C5243,C5243)&amp;C5243</f>
        <v>0</v>
      </c>
      <c r="D5243" s="40" t="str">
        <f>IFERROR(VLOOKUP(C5243,参数表!A:D,2,0),"")</f>
        <v/>
      </c>
      <c r="E5243" s="10" t="str">
        <f>IFERROR(VLOOKUP(C5243,参数表!A:D,3,0),"")</f>
        <v/>
      </c>
      <c r="F5243" s="10" t="str">
        <f>IFERROR(VLOOKUP(C5243,参数表!A:D,4,0),"")</f>
        <v/>
      </c>
    </row>
    <row r="5244" spans="1:6">
      <c r="A5244" s="33" t="str">
        <f>COUNTIF($C$1:C5244,C5244)&amp;C5244</f>
        <v>0</v>
      </c>
      <c r="D5244" s="40" t="str">
        <f>IFERROR(VLOOKUP(C5244,参数表!A:D,2,0),"")</f>
        <v/>
      </c>
      <c r="E5244" s="10" t="str">
        <f>IFERROR(VLOOKUP(C5244,参数表!A:D,3,0),"")</f>
        <v/>
      </c>
      <c r="F5244" s="10" t="str">
        <f>IFERROR(VLOOKUP(C5244,参数表!A:D,4,0),"")</f>
        <v/>
      </c>
    </row>
    <row r="5245" spans="1:6">
      <c r="A5245" s="33" t="str">
        <f>COUNTIF($C$1:C5245,C5245)&amp;C5245</f>
        <v>0</v>
      </c>
      <c r="D5245" s="40" t="str">
        <f>IFERROR(VLOOKUP(C5245,参数表!A:D,2,0),"")</f>
        <v/>
      </c>
      <c r="E5245" s="10" t="str">
        <f>IFERROR(VLOOKUP(C5245,参数表!A:D,3,0),"")</f>
        <v/>
      </c>
      <c r="F5245" s="10" t="str">
        <f>IFERROR(VLOOKUP(C5245,参数表!A:D,4,0),"")</f>
        <v/>
      </c>
    </row>
    <row r="5246" spans="1:6">
      <c r="A5246" s="33" t="str">
        <f>COUNTIF($C$1:C5246,C5246)&amp;C5246</f>
        <v>0</v>
      </c>
      <c r="D5246" s="40" t="str">
        <f>IFERROR(VLOOKUP(C5246,参数表!A:D,2,0),"")</f>
        <v/>
      </c>
      <c r="E5246" s="10" t="str">
        <f>IFERROR(VLOOKUP(C5246,参数表!A:D,3,0),"")</f>
        <v/>
      </c>
      <c r="F5246" s="10" t="str">
        <f>IFERROR(VLOOKUP(C5246,参数表!A:D,4,0),"")</f>
        <v/>
      </c>
    </row>
    <row r="5247" spans="1:6">
      <c r="A5247" s="33" t="str">
        <f>COUNTIF($C$1:C5247,C5247)&amp;C5247</f>
        <v>0</v>
      </c>
      <c r="D5247" s="40" t="str">
        <f>IFERROR(VLOOKUP(C5247,参数表!A:D,2,0),"")</f>
        <v/>
      </c>
      <c r="E5247" s="10" t="str">
        <f>IFERROR(VLOOKUP(C5247,参数表!A:D,3,0),"")</f>
        <v/>
      </c>
      <c r="F5247" s="10" t="str">
        <f>IFERROR(VLOOKUP(C5247,参数表!A:D,4,0),"")</f>
        <v/>
      </c>
    </row>
    <row r="5248" spans="1:6">
      <c r="A5248" s="33" t="str">
        <f>COUNTIF($C$1:C5248,C5248)&amp;C5248</f>
        <v>0</v>
      </c>
      <c r="D5248" s="40" t="str">
        <f>IFERROR(VLOOKUP(C5248,参数表!A:D,2,0),"")</f>
        <v/>
      </c>
      <c r="E5248" s="10" t="str">
        <f>IFERROR(VLOOKUP(C5248,参数表!A:D,3,0),"")</f>
        <v/>
      </c>
      <c r="F5248" s="10" t="str">
        <f>IFERROR(VLOOKUP(C5248,参数表!A:D,4,0),"")</f>
        <v/>
      </c>
    </row>
    <row r="5249" spans="1:6">
      <c r="A5249" s="33" t="str">
        <f>COUNTIF($C$1:C5249,C5249)&amp;C5249</f>
        <v>0</v>
      </c>
      <c r="D5249" s="40" t="str">
        <f>IFERROR(VLOOKUP(C5249,参数表!A:D,2,0),"")</f>
        <v/>
      </c>
      <c r="E5249" s="10" t="str">
        <f>IFERROR(VLOOKUP(C5249,参数表!A:D,3,0),"")</f>
        <v/>
      </c>
      <c r="F5249" s="10" t="str">
        <f>IFERROR(VLOOKUP(C5249,参数表!A:D,4,0),"")</f>
        <v/>
      </c>
    </row>
    <row r="5250" spans="1:6">
      <c r="A5250" s="33" t="str">
        <f>COUNTIF($C$1:C5250,C5250)&amp;C5250</f>
        <v>0</v>
      </c>
      <c r="D5250" s="40" t="str">
        <f>IFERROR(VLOOKUP(C5250,参数表!A:D,2,0),"")</f>
        <v/>
      </c>
      <c r="E5250" s="10" t="str">
        <f>IFERROR(VLOOKUP(C5250,参数表!A:D,3,0),"")</f>
        <v/>
      </c>
      <c r="F5250" s="10" t="str">
        <f>IFERROR(VLOOKUP(C5250,参数表!A:D,4,0),"")</f>
        <v/>
      </c>
    </row>
    <row r="5251" spans="1:6">
      <c r="A5251" s="33" t="str">
        <f>COUNTIF($C$1:C5251,C5251)&amp;C5251</f>
        <v>0</v>
      </c>
      <c r="D5251" s="40" t="str">
        <f>IFERROR(VLOOKUP(C5251,参数表!A:D,2,0),"")</f>
        <v/>
      </c>
      <c r="E5251" s="10" t="str">
        <f>IFERROR(VLOOKUP(C5251,参数表!A:D,3,0),"")</f>
        <v/>
      </c>
      <c r="F5251" s="10" t="str">
        <f>IFERROR(VLOOKUP(C5251,参数表!A:D,4,0),"")</f>
        <v/>
      </c>
    </row>
    <row r="5252" spans="1:6">
      <c r="A5252" s="33" t="str">
        <f>COUNTIF($C$1:C5252,C5252)&amp;C5252</f>
        <v>0</v>
      </c>
      <c r="D5252" s="40" t="str">
        <f>IFERROR(VLOOKUP(C5252,参数表!A:D,2,0),"")</f>
        <v/>
      </c>
      <c r="E5252" s="10" t="str">
        <f>IFERROR(VLOOKUP(C5252,参数表!A:D,3,0),"")</f>
        <v/>
      </c>
      <c r="F5252" s="10" t="str">
        <f>IFERROR(VLOOKUP(C5252,参数表!A:D,4,0),"")</f>
        <v/>
      </c>
    </row>
    <row r="5253" spans="1:6">
      <c r="A5253" s="33" t="str">
        <f>COUNTIF($C$1:C5253,C5253)&amp;C5253</f>
        <v>0</v>
      </c>
      <c r="D5253" s="40" t="str">
        <f>IFERROR(VLOOKUP(C5253,参数表!A:D,2,0),"")</f>
        <v/>
      </c>
      <c r="E5253" s="10" t="str">
        <f>IFERROR(VLOOKUP(C5253,参数表!A:D,3,0),"")</f>
        <v/>
      </c>
      <c r="F5253" s="10" t="str">
        <f>IFERROR(VLOOKUP(C5253,参数表!A:D,4,0),"")</f>
        <v/>
      </c>
    </row>
    <row r="5254" spans="1:6">
      <c r="A5254" s="33" t="str">
        <f>COUNTIF($C$1:C5254,C5254)&amp;C5254</f>
        <v>0</v>
      </c>
      <c r="D5254" s="40" t="str">
        <f>IFERROR(VLOOKUP(C5254,参数表!A:D,2,0),"")</f>
        <v/>
      </c>
      <c r="E5254" s="10" t="str">
        <f>IFERROR(VLOOKUP(C5254,参数表!A:D,3,0),"")</f>
        <v/>
      </c>
      <c r="F5254" s="10" t="str">
        <f>IFERROR(VLOOKUP(C5254,参数表!A:D,4,0),"")</f>
        <v/>
      </c>
    </row>
    <row r="5255" spans="1:6">
      <c r="A5255" s="33" t="str">
        <f>COUNTIF($C$1:C5255,C5255)&amp;C5255</f>
        <v>0</v>
      </c>
      <c r="D5255" s="40" t="str">
        <f>IFERROR(VLOOKUP(C5255,参数表!A:D,2,0),"")</f>
        <v/>
      </c>
      <c r="E5255" s="10" t="str">
        <f>IFERROR(VLOOKUP(C5255,参数表!A:D,3,0),"")</f>
        <v/>
      </c>
      <c r="F5255" s="10" t="str">
        <f>IFERROR(VLOOKUP(C5255,参数表!A:D,4,0),"")</f>
        <v/>
      </c>
    </row>
    <row r="5256" spans="1:6">
      <c r="A5256" s="33" t="str">
        <f>COUNTIF($C$1:C5256,C5256)&amp;C5256</f>
        <v>0</v>
      </c>
      <c r="D5256" s="40" t="str">
        <f>IFERROR(VLOOKUP(C5256,参数表!A:D,2,0),"")</f>
        <v/>
      </c>
      <c r="E5256" s="10" t="str">
        <f>IFERROR(VLOOKUP(C5256,参数表!A:D,3,0),"")</f>
        <v/>
      </c>
      <c r="F5256" s="10" t="str">
        <f>IFERROR(VLOOKUP(C5256,参数表!A:D,4,0),"")</f>
        <v/>
      </c>
    </row>
    <row r="5257" spans="1:6">
      <c r="A5257" s="33" t="str">
        <f>COUNTIF($C$1:C5257,C5257)&amp;C5257</f>
        <v>0</v>
      </c>
      <c r="D5257" s="40" t="str">
        <f>IFERROR(VLOOKUP(C5257,参数表!A:D,2,0),"")</f>
        <v/>
      </c>
      <c r="E5257" s="10" t="str">
        <f>IFERROR(VLOOKUP(C5257,参数表!A:D,3,0),"")</f>
        <v/>
      </c>
      <c r="F5257" s="10" t="str">
        <f>IFERROR(VLOOKUP(C5257,参数表!A:D,4,0),"")</f>
        <v/>
      </c>
    </row>
    <row r="5258" spans="1:6">
      <c r="A5258" s="33" t="str">
        <f>COUNTIF($C$1:C5258,C5258)&amp;C5258</f>
        <v>0</v>
      </c>
      <c r="D5258" s="40" t="str">
        <f>IFERROR(VLOOKUP(C5258,参数表!A:D,2,0),"")</f>
        <v/>
      </c>
      <c r="E5258" s="10" t="str">
        <f>IFERROR(VLOOKUP(C5258,参数表!A:D,3,0),"")</f>
        <v/>
      </c>
      <c r="F5258" s="10" t="str">
        <f>IFERROR(VLOOKUP(C5258,参数表!A:D,4,0),"")</f>
        <v/>
      </c>
    </row>
    <row r="5259" spans="1:6">
      <c r="A5259" s="33" t="str">
        <f>COUNTIF($C$1:C5259,C5259)&amp;C5259</f>
        <v>0</v>
      </c>
      <c r="D5259" s="40" t="str">
        <f>IFERROR(VLOOKUP(C5259,参数表!A:D,2,0),"")</f>
        <v/>
      </c>
      <c r="E5259" s="10" t="str">
        <f>IFERROR(VLOOKUP(C5259,参数表!A:D,3,0),"")</f>
        <v/>
      </c>
      <c r="F5259" s="10" t="str">
        <f>IFERROR(VLOOKUP(C5259,参数表!A:D,4,0),"")</f>
        <v/>
      </c>
    </row>
    <row r="5260" spans="1:6">
      <c r="A5260" s="33" t="str">
        <f>COUNTIF($C$1:C5260,C5260)&amp;C5260</f>
        <v>0</v>
      </c>
      <c r="D5260" s="40" t="str">
        <f>IFERROR(VLOOKUP(C5260,参数表!A:D,2,0),"")</f>
        <v/>
      </c>
      <c r="E5260" s="10" t="str">
        <f>IFERROR(VLOOKUP(C5260,参数表!A:D,3,0),"")</f>
        <v/>
      </c>
      <c r="F5260" s="10" t="str">
        <f>IFERROR(VLOOKUP(C5260,参数表!A:D,4,0),"")</f>
        <v/>
      </c>
    </row>
    <row r="5261" spans="1:6">
      <c r="A5261" s="33" t="str">
        <f>COUNTIF($C$1:C5261,C5261)&amp;C5261</f>
        <v>0</v>
      </c>
      <c r="D5261" s="40" t="str">
        <f>IFERROR(VLOOKUP(C5261,参数表!A:D,2,0),"")</f>
        <v/>
      </c>
      <c r="E5261" s="10" t="str">
        <f>IFERROR(VLOOKUP(C5261,参数表!A:D,3,0),"")</f>
        <v/>
      </c>
      <c r="F5261" s="10" t="str">
        <f>IFERROR(VLOOKUP(C5261,参数表!A:D,4,0),"")</f>
        <v/>
      </c>
    </row>
    <row r="5262" spans="1:6">
      <c r="A5262" s="33" t="str">
        <f>COUNTIF($C$1:C5262,C5262)&amp;C5262</f>
        <v>0</v>
      </c>
      <c r="D5262" s="40" t="str">
        <f>IFERROR(VLOOKUP(C5262,参数表!A:D,2,0),"")</f>
        <v/>
      </c>
      <c r="E5262" s="10" t="str">
        <f>IFERROR(VLOOKUP(C5262,参数表!A:D,3,0),"")</f>
        <v/>
      </c>
      <c r="F5262" s="10" t="str">
        <f>IFERROR(VLOOKUP(C5262,参数表!A:D,4,0),"")</f>
        <v/>
      </c>
    </row>
    <row r="5263" spans="1:6">
      <c r="A5263" s="33" t="str">
        <f>COUNTIF($C$1:C5263,C5263)&amp;C5263</f>
        <v>0</v>
      </c>
      <c r="D5263" s="40" t="str">
        <f>IFERROR(VLOOKUP(C5263,参数表!A:D,2,0),"")</f>
        <v/>
      </c>
      <c r="E5263" s="10" t="str">
        <f>IFERROR(VLOOKUP(C5263,参数表!A:D,3,0),"")</f>
        <v/>
      </c>
      <c r="F5263" s="10" t="str">
        <f>IFERROR(VLOOKUP(C5263,参数表!A:D,4,0),"")</f>
        <v/>
      </c>
    </row>
    <row r="5264" spans="1:6">
      <c r="A5264" s="33" t="str">
        <f>COUNTIF($C$1:C5264,C5264)&amp;C5264</f>
        <v>0</v>
      </c>
      <c r="D5264" s="40" t="str">
        <f>IFERROR(VLOOKUP(C5264,参数表!A:D,2,0),"")</f>
        <v/>
      </c>
      <c r="E5264" s="10" t="str">
        <f>IFERROR(VLOOKUP(C5264,参数表!A:D,3,0),"")</f>
        <v/>
      </c>
      <c r="F5264" s="10" t="str">
        <f>IFERROR(VLOOKUP(C5264,参数表!A:D,4,0),"")</f>
        <v/>
      </c>
    </row>
    <row r="5265" spans="1:6">
      <c r="A5265" s="33" t="str">
        <f>COUNTIF($C$1:C5265,C5265)&amp;C5265</f>
        <v>0</v>
      </c>
      <c r="D5265" s="40" t="str">
        <f>IFERROR(VLOOKUP(C5265,参数表!A:D,2,0),"")</f>
        <v/>
      </c>
      <c r="E5265" s="10" t="str">
        <f>IFERROR(VLOOKUP(C5265,参数表!A:D,3,0),"")</f>
        <v/>
      </c>
      <c r="F5265" s="10" t="str">
        <f>IFERROR(VLOOKUP(C5265,参数表!A:D,4,0),"")</f>
        <v/>
      </c>
    </row>
    <row r="5266" spans="1:6">
      <c r="A5266" s="33" t="str">
        <f>COUNTIF($C$1:C5266,C5266)&amp;C5266</f>
        <v>0</v>
      </c>
      <c r="D5266" s="40" t="str">
        <f>IFERROR(VLOOKUP(C5266,参数表!A:D,2,0),"")</f>
        <v/>
      </c>
      <c r="E5266" s="10" t="str">
        <f>IFERROR(VLOOKUP(C5266,参数表!A:D,3,0),"")</f>
        <v/>
      </c>
      <c r="F5266" s="10" t="str">
        <f>IFERROR(VLOOKUP(C5266,参数表!A:D,4,0),"")</f>
        <v/>
      </c>
    </row>
    <row r="5267" spans="1:6">
      <c r="A5267" s="33" t="str">
        <f>COUNTIF($C$1:C5267,C5267)&amp;C5267</f>
        <v>0</v>
      </c>
      <c r="D5267" s="40" t="str">
        <f>IFERROR(VLOOKUP(C5267,参数表!A:D,2,0),"")</f>
        <v/>
      </c>
      <c r="E5267" s="10" t="str">
        <f>IFERROR(VLOOKUP(C5267,参数表!A:D,3,0),"")</f>
        <v/>
      </c>
      <c r="F5267" s="10" t="str">
        <f>IFERROR(VLOOKUP(C5267,参数表!A:D,4,0),"")</f>
        <v/>
      </c>
    </row>
    <row r="5268" spans="1:6">
      <c r="A5268" s="33" t="str">
        <f>COUNTIF($C$1:C5268,C5268)&amp;C5268</f>
        <v>0</v>
      </c>
      <c r="D5268" s="40" t="str">
        <f>IFERROR(VLOOKUP(C5268,参数表!A:D,2,0),"")</f>
        <v/>
      </c>
      <c r="E5268" s="10" t="str">
        <f>IFERROR(VLOOKUP(C5268,参数表!A:D,3,0),"")</f>
        <v/>
      </c>
      <c r="F5268" s="10" t="str">
        <f>IFERROR(VLOOKUP(C5268,参数表!A:D,4,0),"")</f>
        <v/>
      </c>
    </row>
    <row r="5269" spans="1:6">
      <c r="A5269" s="33" t="str">
        <f>COUNTIF($C$1:C5269,C5269)&amp;C5269</f>
        <v>0</v>
      </c>
      <c r="D5269" s="40" t="str">
        <f>IFERROR(VLOOKUP(C5269,参数表!A:D,2,0),"")</f>
        <v/>
      </c>
      <c r="E5269" s="10" t="str">
        <f>IFERROR(VLOOKUP(C5269,参数表!A:D,3,0),"")</f>
        <v/>
      </c>
      <c r="F5269" s="10" t="str">
        <f>IFERROR(VLOOKUP(C5269,参数表!A:D,4,0),"")</f>
        <v/>
      </c>
    </row>
    <row r="5270" spans="1:6">
      <c r="A5270" s="33" t="str">
        <f>COUNTIF($C$1:C5270,C5270)&amp;C5270</f>
        <v>0</v>
      </c>
      <c r="D5270" s="40" t="str">
        <f>IFERROR(VLOOKUP(C5270,参数表!A:D,2,0),"")</f>
        <v/>
      </c>
      <c r="E5270" s="10" t="str">
        <f>IFERROR(VLOOKUP(C5270,参数表!A:D,3,0),"")</f>
        <v/>
      </c>
      <c r="F5270" s="10" t="str">
        <f>IFERROR(VLOOKUP(C5270,参数表!A:D,4,0),"")</f>
        <v/>
      </c>
    </row>
    <row r="5271" spans="1:6">
      <c r="A5271" s="33" t="str">
        <f>COUNTIF($C$1:C5271,C5271)&amp;C5271</f>
        <v>0</v>
      </c>
      <c r="D5271" s="40" t="str">
        <f>IFERROR(VLOOKUP(C5271,参数表!A:D,2,0),"")</f>
        <v/>
      </c>
      <c r="E5271" s="10" t="str">
        <f>IFERROR(VLOOKUP(C5271,参数表!A:D,3,0),"")</f>
        <v/>
      </c>
      <c r="F5271" s="10" t="str">
        <f>IFERROR(VLOOKUP(C5271,参数表!A:D,4,0),"")</f>
        <v/>
      </c>
    </row>
    <row r="5272" spans="1:6">
      <c r="A5272" s="33" t="str">
        <f>COUNTIF($C$1:C5272,C5272)&amp;C5272</f>
        <v>0</v>
      </c>
      <c r="D5272" s="40" t="str">
        <f>IFERROR(VLOOKUP(C5272,参数表!A:D,2,0),"")</f>
        <v/>
      </c>
      <c r="E5272" s="10" t="str">
        <f>IFERROR(VLOOKUP(C5272,参数表!A:D,3,0),"")</f>
        <v/>
      </c>
      <c r="F5272" s="10" t="str">
        <f>IFERROR(VLOOKUP(C5272,参数表!A:D,4,0),"")</f>
        <v/>
      </c>
    </row>
    <row r="5273" spans="1:6">
      <c r="A5273" s="33" t="str">
        <f>COUNTIF($C$1:C5273,C5273)&amp;C5273</f>
        <v>0</v>
      </c>
      <c r="D5273" s="40" t="str">
        <f>IFERROR(VLOOKUP(C5273,参数表!A:D,2,0),"")</f>
        <v/>
      </c>
      <c r="E5273" s="10" t="str">
        <f>IFERROR(VLOOKUP(C5273,参数表!A:D,3,0),"")</f>
        <v/>
      </c>
      <c r="F5273" s="10" t="str">
        <f>IFERROR(VLOOKUP(C5273,参数表!A:D,4,0),"")</f>
        <v/>
      </c>
    </row>
    <row r="5274" spans="1:6">
      <c r="A5274" s="33" t="str">
        <f>COUNTIF($C$1:C5274,C5274)&amp;C5274</f>
        <v>0</v>
      </c>
      <c r="D5274" s="40" t="str">
        <f>IFERROR(VLOOKUP(C5274,参数表!A:D,2,0),"")</f>
        <v/>
      </c>
      <c r="E5274" s="10" t="str">
        <f>IFERROR(VLOOKUP(C5274,参数表!A:D,3,0),"")</f>
        <v/>
      </c>
      <c r="F5274" s="10" t="str">
        <f>IFERROR(VLOOKUP(C5274,参数表!A:D,4,0),"")</f>
        <v/>
      </c>
    </row>
    <row r="5275" spans="1:6">
      <c r="A5275" s="33" t="str">
        <f>COUNTIF($C$1:C5275,C5275)&amp;C5275</f>
        <v>0</v>
      </c>
      <c r="D5275" s="40" t="str">
        <f>IFERROR(VLOOKUP(C5275,参数表!A:D,2,0),"")</f>
        <v/>
      </c>
      <c r="E5275" s="10" t="str">
        <f>IFERROR(VLOOKUP(C5275,参数表!A:D,3,0),"")</f>
        <v/>
      </c>
      <c r="F5275" s="10" t="str">
        <f>IFERROR(VLOOKUP(C5275,参数表!A:D,4,0),"")</f>
        <v/>
      </c>
    </row>
    <row r="5276" spans="1:6">
      <c r="A5276" s="33" t="str">
        <f>COUNTIF($C$1:C5276,C5276)&amp;C5276</f>
        <v>0</v>
      </c>
      <c r="D5276" s="40" t="str">
        <f>IFERROR(VLOOKUP(C5276,参数表!A:D,2,0),"")</f>
        <v/>
      </c>
      <c r="E5276" s="10" t="str">
        <f>IFERROR(VLOOKUP(C5276,参数表!A:D,3,0),"")</f>
        <v/>
      </c>
      <c r="F5276" s="10" t="str">
        <f>IFERROR(VLOOKUP(C5276,参数表!A:D,4,0),"")</f>
        <v/>
      </c>
    </row>
    <row r="5277" spans="1:6">
      <c r="A5277" s="33" t="str">
        <f>COUNTIF($C$1:C5277,C5277)&amp;C5277</f>
        <v>0</v>
      </c>
      <c r="D5277" s="40" t="str">
        <f>IFERROR(VLOOKUP(C5277,参数表!A:D,2,0),"")</f>
        <v/>
      </c>
      <c r="E5277" s="10" t="str">
        <f>IFERROR(VLOOKUP(C5277,参数表!A:D,3,0),"")</f>
        <v/>
      </c>
      <c r="F5277" s="10" t="str">
        <f>IFERROR(VLOOKUP(C5277,参数表!A:D,4,0),"")</f>
        <v/>
      </c>
    </row>
    <row r="5278" spans="1:6">
      <c r="A5278" s="33" t="str">
        <f>COUNTIF($C$1:C5278,C5278)&amp;C5278</f>
        <v>0</v>
      </c>
      <c r="D5278" s="40" t="str">
        <f>IFERROR(VLOOKUP(C5278,参数表!A:D,2,0),"")</f>
        <v/>
      </c>
      <c r="E5278" s="10" t="str">
        <f>IFERROR(VLOOKUP(C5278,参数表!A:D,3,0),"")</f>
        <v/>
      </c>
      <c r="F5278" s="10" t="str">
        <f>IFERROR(VLOOKUP(C5278,参数表!A:D,4,0),"")</f>
        <v/>
      </c>
    </row>
    <row r="5279" spans="1:6">
      <c r="A5279" s="33" t="str">
        <f>COUNTIF($C$1:C5279,C5279)&amp;C5279</f>
        <v>0</v>
      </c>
      <c r="D5279" s="40" t="str">
        <f>IFERROR(VLOOKUP(C5279,参数表!A:D,2,0),"")</f>
        <v/>
      </c>
      <c r="E5279" s="10" t="str">
        <f>IFERROR(VLOOKUP(C5279,参数表!A:D,3,0),"")</f>
        <v/>
      </c>
      <c r="F5279" s="10" t="str">
        <f>IFERROR(VLOOKUP(C5279,参数表!A:D,4,0),"")</f>
        <v/>
      </c>
    </row>
    <row r="5280" spans="1:6">
      <c r="A5280" s="33" t="str">
        <f>COUNTIF($C$1:C5280,C5280)&amp;C5280</f>
        <v>0</v>
      </c>
      <c r="D5280" s="40" t="str">
        <f>IFERROR(VLOOKUP(C5280,参数表!A:D,2,0),"")</f>
        <v/>
      </c>
      <c r="E5280" s="10" t="str">
        <f>IFERROR(VLOOKUP(C5280,参数表!A:D,3,0),"")</f>
        <v/>
      </c>
      <c r="F5280" s="10" t="str">
        <f>IFERROR(VLOOKUP(C5280,参数表!A:D,4,0),"")</f>
        <v/>
      </c>
    </row>
    <row r="5281" spans="1:6">
      <c r="A5281" s="33" t="str">
        <f>COUNTIF($C$1:C5281,C5281)&amp;C5281</f>
        <v>0</v>
      </c>
      <c r="D5281" s="40" t="str">
        <f>IFERROR(VLOOKUP(C5281,参数表!A:D,2,0),"")</f>
        <v/>
      </c>
      <c r="E5281" s="10" t="str">
        <f>IFERROR(VLOOKUP(C5281,参数表!A:D,3,0),"")</f>
        <v/>
      </c>
      <c r="F5281" s="10" t="str">
        <f>IFERROR(VLOOKUP(C5281,参数表!A:D,4,0),"")</f>
        <v/>
      </c>
    </row>
    <row r="5282" spans="1:6">
      <c r="A5282" s="33" t="str">
        <f>COUNTIF($C$1:C5282,C5282)&amp;C5282</f>
        <v>0</v>
      </c>
      <c r="D5282" s="40" t="str">
        <f>IFERROR(VLOOKUP(C5282,参数表!A:D,2,0),"")</f>
        <v/>
      </c>
      <c r="E5282" s="10" t="str">
        <f>IFERROR(VLOOKUP(C5282,参数表!A:D,3,0),"")</f>
        <v/>
      </c>
      <c r="F5282" s="10" t="str">
        <f>IFERROR(VLOOKUP(C5282,参数表!A:D,4,0),"")</f>
        <v/>
      </c>
    </row>
    <row r="5283" spans="1:6">
      <c r="A5283" s="33" t="str">
        <f>COUNTIF($C$1:C5283,C5283)&amp;C5283</f>
        <v>0</v>
      </c>
      <c r="D5283" s="40" t="str">
        <f>IFERROR(VLOOKUP(C5283,参数表!A:D,2,0),"")</f>
        <v/>
      </c>
      <c r="E5283" s="10" t="str">
        <f>IFERROR(VLOOKUP(C5283,参数表!A:D,3,0),"")</f>
        <v/>
      </c>
      <c r="F5283" s="10" t="str">
        <f>IFERROR(VLOOKUP(C5283,参数表!A:D,4,0),"")</f>
        <v/>
      </c>
    </row>
    <row r="5284" spans="1:6">
      <c r="A5284" s="33" t="str">
        <f>COUNTIF($C$1:C5284,C5284)&amp;C5284</f>
        <v>0</v>
      </c>
      <c r="D5284" s="40" t="str">
        <f>IFERROR(VLOOKUP(C5284,参数表!A:D,2,0),"")</f>
        <v/>
      </c>
      <c r="E5284" s="10" t="str">
        <f>IFERROR(VLOOKUP(C5284,参数表!A:D,3,0),"")</f>
        <v/>
      </c>
      <c r="F5284" s="10" t="str">
        <f>IFERROR(VLOOKUP(C5284,参数表!A:D,4,0),"")</f>
        <v/>
      </c>
    </row>
    <row r="5285" spans="1:6">
      <c r="A5285" s="33" t="str">
        <f>COUNTIF($C$1:C5285,C5285)&amp;C5285</f>
        <v>0</v>
      </c>
      <c r="D5285" s="40" t="str">
        <f>IFERROR(VLOOKUP(C5285,参数表!A:D,2,0),"")</f>
        <v/>
      </c>
      <c r="E5285" s="10" t="str">
        <f>IFERROR(VLOOKUP(C5285,参数表!A:D,3,0),"")</f>
        <v/>
      </c>
      <c r="F5285" s="10" t="str">
        <f>IFERROR(VLOOKUP(C5285,参数表!A:D,4,0),"")</f>
        <v/>
      </c>
    </row>
    <row r="5286" spans="1:6">
      <c r="A5286" s="33" t="str">
        <f>COUNTIF($C$1:C5286,C5286)&amp;C5286</f>
        <v>0</v>
      </c>
      <c r="D5286" s="40" t="str">
        <f>IFERROR(VLOOKUP(C5286,参数表!A:D,2,0),"")</f>
        <v/>
      </c>
      <c r="E5286" s="10" t="str">
        <f>IFERROR(VLOOKUP(C5286,参数表!A:D,3,0),"")</f>
        <v/>
      </c>
      <c r="F5286" s="10" t="str">
        <f>IFERROR(VLOOKUP(C5286,参数表!A:D,4,0),"")</f>
        <v/>
      </c>
    </row>
    <row r="5287" spans="1:6">
      <c r="A5287" s="33" t="str">
        <f>COUNTIF($C$1:C5287,C5287)&amp;C5287</f>
        <v>0</v>
      </c>
      <c r="D5287" s="40" t="str">
        <f>IFERROR(VLOOKUP(C5287,参数表!A:D,2,0),"")</f>
        <v/>
      </c>
      <c r="E5287" s="10" t="str">
        <f>IFERROR(VLOOKUP(C5287,参数表!A:D,3,0),"")</f>
        <v/>
      </c>
      <c r="F5287" s="10" t="str">
        <f>IFERROR(VLOOKUP(C5287,参数表!A:D,4,0),"")</f>
        <v/>
      </c>
    </row>
    <row r="5288" spans="1:6">
      <c r="A5288" s="33" t="str">
        <f>COUNTIF($C$1:C5288,C5288)&amp;C5288</f>
        <v>0</v>
      </c>
      <c r="D5288" s="40" t="str">
        <f>IFERROR(VLOOKUP(C5288,参数表!A:D,2,0),"")</f>
        <v/>
      </c>
      <c r="E5288" s="10" t="str">
        <f>IFERROR(VLOOKUP(C5288,参数表!A:D,3,0),"")</f>
        <v/>
      </c>
      <c r="F5288" s="10" t="str">
        <f>IFERROR(VLOOKUP(C5288,参数表!A:D,4,0),"")</f>
        <v/>
      </c>
    </row>
    <row r="5289" spans="1:6">
      <c r="A5289" s="33" t="str">
        <f>COUNTIF($C$1:C5289,C5289)&amp;C5289</f>
        <v>0</v>
      </c>
      <c r="D5289" s="40" t="str">
        <f>IFERROR(VLOOKUP(C5289,参数表!A:D,2,0),"")</f>
        <v/>
      </c>
      <c r="E5289" s="10" t="str">
        <f>IFERROR(VLOOKUP(C5289,参数表!A:D,3,0),"")</f>
        <v/>
      </c>
      <c r="F5289" s="10" t="str">
        <f>IFERROR(VLOOKUP(C5289,参数表!A:D,4,0),"")</f>
        <v/>
      </c>
    </row>
    <row r="5290" spans="1:6">
      <c r="A5290" s="33" t="str">
        <f>COUNTIF($C$1:C5290,C5290)&amp;C5290</f>
        <v>0</v>
      </c>
      <c r="D5290" s="40" t="str">
        <f>IFERROR(VLOOKUP(C5290,参数表!A:D,2,0),"")</f>
        <v/>
      </c>
      <c r="E5290" s="10" t="str">
        <f>IFERROR(VLOOKUP(C5290,参数表!A:D,3,0),"")</f>
        <v/>
      </c>
      <c r="F5290" s="10" t="str">
        <f>IFERROR(VLOOKUP(C5290,参数表!A:D,4,0),"")</f>
        <v/>
      </c>
    </row>
    <row r="5291" spans="1:6">
      <c r="A5291" s="33" t="str">
        <f>COUNTIF($C$1:C5291,C5291)&amp;C5291</f>
        <v>0</v>
      </c>
      <c r="D5291" s="40" t="str">
        <f>IFERROR(VLOOKUP(C5291,参数表!A:D,2,0),"")</f>
        <v/>
      </c>
      <c r="E5291" s="10" t="str">
        <f>IFERROR(VLOOKUP(C5291,参数表!A:D,3,0),"")</f>
        <v/>
      </c>
      <c r="F5291" s="10" t="str">
        <f>IFERROR(VLOOKUP(C5291,参数表!A:D,4,0),"")</f>
        <v/>
      </c>
    </row>
    <row r="5292" spans="1:6">
      <c r="A5292" s="33" t="str">
        <f>COUNTIF($C$1:C5292,C5292)&amp;C5292</f>
        <v>0</v>
      </c>
      <c r="D5292" s="40" t="str">
        <f>IFERROR(VLOOKUP(C5292,参数表!A:D,2,0),"")</f>
        <v/>
      </c>
      <c r="E5292" s="10" t="str">
        <f>IFERROR(VLOOKUP(C5292,参数表!A:D,3,0),"")</f>
        <v/>
      </c>
      <c r="F5292" s="10" t="str">
        <f>IFERROR(VLOOKUP(C5292,参数表!A:D,4,0),"")</f>
        <v/>
      </c>
    </row>
    <row r="5293" spans="1:6">
      <c r="A5293" s="33" t="str">
        <f>COUNTIF($C$1:C5293,C5293)&amp;C5293</f>
        <v>0</v>
      </c>
      <c r="D5293" s="40" t="str">
        <f>IFERROR(VLOOKUP(C5293,参数表!A:D,2,0),"")</f>
        <v/>
      </c>
      <c r="E5293" s="10" t="str">
        <f>IFERROR(VLOOKUP(C5293,参数表!A:D,3,0),"")</f>
        <v/>
      </c>
      <c r="F5293" s="10" t="str">
        <f>IFERROR(VLOOKUP(C5293,参数表!A:D,4,0),"")</f>
        <v/>
      </c>
    </row>
    <row r="5294" spans="1:6">
      <c r="A5294" s="33" t="str">
        <f>COUNTIF($C$1:C5294,C5294)&amp;C5294</f>
        <v>0</v>
      </c>
      <c r="D5294" s="40" t="str">
        <f>IFERROR(VLOOKUP(C5294,参数表!A:D,2,0),"")</f>
        <v/>
      </c>
      <c r="E5294" s="10" t="str">
        <f>IFERROR(VLOOKUP(C5294,参数表!A:D,3,0),"")</f>
        <v/>
      </c>
      <c r="F5294" s="10" t="str">
        <f>IFERROR(VLOOKUP(C5294,参数表!A:D,4,0),"")</f>
        <v/>
      </c>
    </row>
    <row r="5295" spans="1:6">
      <c r="A5295" s="33" t="str">
        <f>COUNTIF($C$1:C5295,C5295)&amp;C5295</f>
        <v>0</v>
      </c>
      <c r="D5295" s="40" t="str">
        <f>IFERROR(VLOOKUP(C5295,参数表!A:D,2,0),"")</f>
        <v/>
      </c>
      <c r="E5295" s="10" t="str">
        <f>IFERROR(VLOOKUP(C5295,参数表!A:D,3,0),"")</f>
        <v/>
      </c>
      <c r="F5295" s="10" t="str">
        <f>IFERROR(VLOOKUP(C5295,参数表!A:D,4,0),"")</f>
        <v/>
      </c>
    </row>
    <row r="5296" spans="1:6">
      <c r="A5296" s="33" t="str">
        <f>COUNTIF($C$1:C5296,C5296)&amp;C5296</f>
        <v>0</v>
      </c>
      <c r="D5296" s="40" t="str">
        <f>IFERROR(VLOOKUP(C5296,参数表!A:D,2,0),"")</f>
        <v/>
      </c>
      <c r="E5296" s="10" t="str">
        <f>IFERROR(VLOOKUP(C5296,参数表!A:D,3,0),"")</f>
        <v/>
      </c>
      <c r="F5296" s="10" t="str">
        <f>IFERROR(VLOOKUP(C5296,参数表!A:D,4,0),"")</f>
        <v/>
      </c>
    </row>
    <row r="5297" spans="1:6">
      <c r="A5297" s="33" t="str">
        <f>COUNTIF($C$1:C5297,C5297)&amp;C5297</f>
        <v>0</v>
      </c>
      <c r="D5297" s="40" t="str">
        <f>IFERROR(VLOOKUP(C5297,参数表!A:D,2,0),"")</f>
        <v/>
      </c>
      <c r="E5297" s="10" t="str">
        <f>IFERROR(VLOOKUP(C5297,参数表!A:D,3,0),"")</f>
        <v/>
      </c>
      <c r="F5297" s="10" t="str">
        <f>IFERROR(VLOOKUP(C5297,参数表!A:D,4,0),"")</f>
        <v/>
      </c>
    </row>
    <row r="5298" spans="1:6">
      <c r="A5298" s="33" t="str">
        <f>COUNTIF($C$1:C5298,C5298)&amp;C5298</f>
        <v>0</v>
      </c>
      <c r="D5298" s="40" t="str">
        <f>IFERROR(VLOOKUP(C5298,参数表!A:D,2,0),"")</f>
        <v/>
      </c>
      <c r="E5298" s="10" t="str">
        <f>IFERROR(VLOOKUP(C5298,参数表!A:D,3,0),"")</f>
        <v/>
      </c>
      <c r="F5298" s="10" t="str">
        <f>IFERROR(VLOOKUP(C5298,参数表!A:D,4,0),"")</f>
        <v/>
      </c>
    </row>
    <row r="5299" spans="1:6">
      <c r="A5299" s="33" t="str">
        <f>COUNTIF($C$1:C5299,C5299)&amp;C5299</f>
        <v>0</v>
      </c>
      <c r="D5299" s="40" t="str">
        <f>IFERROR(VLOOKUP(C5299,参数表!A:D,2,0),"")</f>
        <v/>
      </c>
      <c r="E5299" s="10" t="str">
        <f>IFERROR(VLOOKUP(C5299,参数表!A:D,3,0),"")</f>
        <v/>
      </c>
      <c r="F5299" s="10" t="str">
        <f>IFERROR(VLOOKUP(C5299,参数表!A:D,4,0),"")</f>
        <v/>
      </c>
    </row>
    <row r="5300" spans="1:6">
      <c r="A5300" s="33" t="str">
        <f>COUNTIF($C$1:C5300,C5300)&amp;C5300</f>
        <v>0</v>
      </c>
      <c r="D5300" s="40" t="str">
        <f>IFERROR(VLOOKUP(C5300,参数表!A:D,2,0),"")</f>
        <v/>
      </c>
      <c r="E5300" s="10" t="str">
        <f>IFERROR(VLOOKUP(C5300,参数表!A:D,3,0),"")</f>
        <v/>
      </c>
      <c r="F5300" s="10" t="str">
        <f>IFERROR(VLOOKUP(C5300,参数表!A:D,4,0),"")</f>
        <v/>
      </c>
    </row>
    <row r="5301" spans="1:6">
      <c r="A5301" s="33" t="str">
        <f>COUNTIF($C$1:C5301,C5301)&amp;C5301</f>
        <v>0</v>
      </c>
      <c r="D5301" s="40" t="str">
        <f>IFERROR(VLOOKUP(C5301,参数表!A:D,2,0),"")</f>
        <v/>
      </c>
      <c r="E5301" s="10" t="str">
        <f>IFERROR(VLOOKUP(C5301,参数表!A:D,3,0),"")</f>
        <v/>
      </c>
      <c r="F5301" s="10" t="str">
        <f>IFERROR(VLOOKUP(C5301,参数表!A:D,4,0),"")</f>
        <v/>
      </c>
    </row>
    <row r="5302" spans="1:6">
      <c r="A5302" s="33" t="str">
        <f>COUNTIF($C$1:C5302,C5302)&amp;C5302</f>
        <v>0</v>
      </c>
      <c r="D5302" s="40" t="str">
        <f>IFERROR(VLOOKUP(C5302,参数表!A:D,2,0),"")</f>
        <v/>
      </c>
      <c r="E5302" s="10" t="str">
        <f>IFERROR(VLOOKUP(C5302,参数表!A:D,3,0),"")</f>
        <v/>
      </c>
      <c r="F5302" s="10" t="str">
        <f>IFERROR(VLOOKUP(C5302,参数表!A:D,4,0),"")</f>
        <v/>
      </c>
    </row>
    <row r="5303" spans="1:6">
      <c r="A5303" s="33" t="str">
        <f>COUNTIF($C$1:C5303,C5303)&amp;C5303</f>
        <v>0</v>
      </c>
      <c r="D5303" s="40" t="str">
        <f>IFERROR(VLOOKUP(C5303,参数表!A:D,2,0),"")</f>
        <v/>
      </c>
      <c r="E5303" s="10" t="str">
        <f>IFERROR(VLOOKUP(C5303,参数表!A:D,3,0),"")</f>
        <v/>
      </c>
      <c r="F5303" s="10" t="str">
        <f>IFERROR(VLOOKUP(C5303,参数表!A:D,4,0),"")</f>
        <v/>
      </c>
    </row>
    <row r="5304" spans="1:6">
      <c r="A5304" s="33" t="str">
        <f>COUNTIF($C$1:C5304,C5304)&amp;C5304</f>
        <v>0</v>
      </c>
      <c r="D5304" s="40" t="str">
        <f>IFERROR(VLOOKUP(C5304,参数表!A:D,2,0),"")</f>
        <v/>
      </c>
      <c r="E5304" s="10" t="str">
        <f>IFERROR(VLOOKUP(C5304,参数表!A:D,3,0),"")</f>
        <v/>
      </c>
      <c r="F5304" s="10" t="str">
        <f>IFERROR(VLOOKUP(C5304,参数表!A:D,4,0),"")</f>
        <v/>
      </c>
    </row>
    <row r="5305" spans="1:6">
      <c r="A5305" s="33" t="str">
        <f>COUNTIF($C$1:C5305,C5305)&amp;C5305</f>
        <v>0</v>
      </c>
      <c r="D5305" s="40" t="str">
        <f>IFERROR(VLOOKUP(C5305,参数表!A:D,2,0),"")</f>
        <v/>
      </c>
      <c r="E5305" s="10" t="str">
        <f>IFERROR(VLOOKUP(C5305,参数表!A:D,3,0),"")</f>
        <v/>
      </c>
      <c r="F5305" s="10" t="str">
        <f>IFERROR(VLOOKUP(C5305,参数表!A:D,4,0),"")</f>
        <v/>
      </c>
    </row>
    <row r="5306" spans="1:6">
      <c r="A5306" s="33" t="str">
        <f>COUNTIF($C$1:C5306,C5306)&amp;C5306</f>
        <v>0</v>
      </c>
      <c r="D5306" s="40" t="str">
        <f>IFERROR(VLOOKUP(C5306,参数表!A:D,2,0),"")</f>
        <v/>
      </c>
      <c r="E5306" s="10" t="str">
        <f>IFERROR(VLOOKUP(C5306,参数表!A:D,3,0),"")</f>
        <v/>
      </c>
      <c r="F5306" s="10" t="str">
        <f>IFERROR(VLOOKUP(C5306,参数表!A:D,4,0),"")</f>
        <v/>
      </c>
    </row>
    <row r="5307" spans="1:6">
      <c r="A5307" s="33" t="str">
        <f>COUNTIF($C$1:C5307,C5307)&amp;C5307</f>
        <v>0</v>
      </c>
      <c r="D5307" s="40" t="str">
        <f>IFERROR(VLOOKUP(C5307,参数表!A:D,2,0),"")</f>
        <v/>
      </c>
      <c r="E5307" s="10" t="str">
        <f>IFERROR(VLOOKUP(C5307,参数表!A:D,3,0),"")</f>
        <v/>
      </c>
      <c r="F5307" s="10" t="str">
        <f>IFERROR(VLOOKUP(C5307,参数表!A:D,4,0),"")</f>
        <v/>
      </c>
    </row>
    <row r="5308" spans="1:6">
      <c r="A5308" s="33" t="str">
        <f>COUNTIF($C$1:C5308,C5308)&amp;C5308</f>
        <v>0</v>
      </c>
      <c r="D5308" s="40" t="str">
        <f>IFERROR(VLOOKUP(C5308,参数表!A:D,2,0),"")</f>
        <v/>
      </c>
      <c r="E5308" s="10" t="str">
        <f>IFERROR(VLOOKUP(C5308,参数表!A:D,3,0),"")</f>
        <v/>
      </c>
      <c r="F5308" s="10" t="str">
        <f>IFERROR(VLOOKUP(C5308,参数表!A:D,4,0),"")</f>
        <v/>
      </c>
    </row>
    <row r="5309" spans="1:6">
      <c r="A5309" s="33" t="str">
        <f>COUNTIF($C$1:C5309,C5309)&amp;C5309</f>
        <v>0</v>
      </c>
      <c r="D5309" s="40" t="str">
        <f>IFERROR(VLOOKUP(C5309,参数表!A:D,2,0),"")</f>
        <v/>
      </c>
      <c r="E5309" s="10" t="str">
        <f>IFERROR(VLOOKUP(C5309,参数表!A:D,3,0),"")</f>
        <v/>
      </c>
      <c r="F5309" s="10" t="str">
        <f>IFERROR(VLOOKUP(C5309,参数表!A:D,4,0),"")</f>
        <v/>
      </c>
    </row>
    <row r="5310" spans="1:6">
      <c r="A5310" s="33" t="str">
        <f>COUNTIF($C$1:C5310,C5310)&amp;C5310</f>
        <v>0</v>
      </c>
      <c r="D5310" s="40" t="str">
        <f>IFERROR(VLOOKUP(C5310,参数表!A:D,2,0),"")</f>
        <v/>
      </c>
      <c r="E5310" s="10" t="str">
        <f>IFERROR(VLOOKUP(C5310,参数表!A:D,3,0),"")</f>
        <v/>
      </c>
      <c r="F5310" s="10" t="str">
        <f>IFERROR(VLOOKUP(C5310,参数表!A:D,4,0),"")</f>
        <v/>
      </c>
    </row>
    <row r="5311" spans="1:6">
      <c r="A5311" s="33" t="str">
        <f>COUNTIF($C$1:C5311,C5311)&amp;C5311</f>
        <v>0</v>
      </c>
      <c r="D5311" s="40" t="str">
        <f>IFERROR(VLOOKUP(C5311,参数表!A:D,2,0),"")</f>
        <v/>
      </c>
      <c r="E5311" s="10" t="str">
        <f>IFERROR(VLOOKUP(C5311,参数表!A:D,3,0),"")</f>
        <v/>
      </c>
      <c r="F5311" s="10" t="str">
        <f>IFERROR(VLOOKUP(C5311,参数表!A:D,4,0),"")</f>
        <v/>
      </c>
    </row>
    <row r="5312" spans="1:6">
      <c r="A5312" s="33" t="str">
        <f>COUNTIF($C$1:C5312,C5312)&amp;C5312</f>
        <v>0</v>
      </c>
      <c r="D5312" s="40" t="str">
        <f>IFERROR(VLOOKUP(C5312,参数表!A:D,2,0),"")</f>
        <v/>
      </c>
      <c r="E5312" s="10" t="str">
        <f>IFERROR(VLOOKUP(C5312,参数表!A:D,3,0),"")</f>
        <v/>
      </c>
      <c r="F5312" s="10" t="str">
        <f>IFERROR(VLOOKUP(C5312,参数表!A:D,4,0),"")</f>
        <v/>
      </c>
    </row>
    <row r="5313" spans="1:6">
      <c r="A5313" s="33" t="str">
        <f>COUNTIF($C$1:C5313,C5313)&amp;C5313</f>
        <v>0</v>
      </c>
      <c r="D5313" s="40" t="str">
        <f>IFERROR(VLOOKUP(C5313,参数表!A:D,2,0),"")</f>
        <v/>
      </c>
      <c r="E5313" s="10" t="str">
        <f>IFERROR(VLOOKUP(C5313,参数表!A:D,3,0),"")</f>
        <v/>
      </c>
      <c r="F5313" s="10" t="str">
        <f>IFERROR(VLOOKUP(C5313,参数表!A:D,4,0),"")</f>
        <v/>
      </c>
    </row>
    <row r="5314" spans="1:6">
      <c r="A5314" s="33" t="str">
        <f>COUNTIF($C$1:C5314,C5314)&amp;C5314</f>
        <v>0</v>
      </c>
      <c r="D5314" s="40" t="str">
        <f>IFERROR(VLOOKUP(C5314,参数表!A:D,2,0),"")</f>
        <v/>
      </c>
      <c r="E5314" s="10" t="str">
        <f>IFERROR(VLOOKUP(C5314,参数表!A:D,3,0),"")</f>
        <v/>
      </c>
      <c r="F5314" s="10" t="str">
        <f>IFERROR(VLOOKUP(C5314,参数表!A:D,4,0),"")</f>
        <v/>
      </c>
    </row>
    <row r="5315" spans="1:6">
      <c r="A5315" s="33" t="str">
        <f>COUNTIF($C$1:C5315,C5315)&amp;C5315</f>
        <v>0</v>
      </c>
      <c r="D5315" s="40" t="str">
        <f>IFERROR(VLOOKUP(C5315,参数表!A:D,2,0),"")</f>
        <v/>
      </c>
      <c r="E5315" s="10" t="str">
        <f>IFERROR(VLOOKUP(C5315,参数表!A:D,3,0),"")</f>
        <v/>
      </c>
      <c r="F5315" s="10" t="str">
        <f>IFERROR(VLOOKUP(C5315,参数表!A:D,4,0),"")</f>
        <v/>
      </c>
    </row>
    <row r="5316" spans="1:6">
      <c r="A5316" s="33" t="str">
        <f>COUNTIF($C$1:C5316,C5316)&amp;C5316</f>
        <v>0</v>
      </c>
      <c r="D5316" s="40" t="str">
        <f>IFERROR(VLOOKUP(C5316,参数表!A:D,2,0),"")</f>
        <v/>
      </c>
      <c r="E5316" s="10" t="str">
        <f>IFERROR(VLOOKUP(C5316,参数表!A:D,3,0),"")</f>
        <v/>
      </c>
      <c r="F5316" s="10" t="str">
        <f>IFERROR(VLOOKUP(C5316,参数表!A:D,4,0),"")</f>
        <v/>
      </c>
    </row>
    <row r="5317" spans="1:6">
      <c r="A5317" s="33" t="str">
        <f>COUNTIF($C$1:C5317,C5317)&amp;C5317</f>
        <v>0</v>
      </c>
      <c r="D5317" s="40" t="str">
        <f>IFERROR(VLOOKUP(C5317,参数表!A:D,2,0),"")</f>
        <v/>
      </c>
      <c r="E5317" s="10" t="str">
        <f>IFERROR(VLOOKUP(C5317,参数表!A:D,3,0),"")</f>
        <v/>
      </c>
      <c r="F5317" s="10" t="str">
        <f>IFERROR(VLOOKUP(C5317,参数表!A:D,4,0),"")</f>
        <v/>
      </c>
    </row>
    <row r="5318" spans="1:6">
      <c r="A5318" s="33" t="str">
        <f>COUNTIF($C$1:C5318,C5318)&amp;C5318</f>
        <v>0</v>
      </c>
      <c r="D5318" s="40" t="str">
        <f>IFERROR(VLOOKUP(C5318,参数表!A:D,2,0),"")</f>
        <v/>
      </c>
      <c r="E5318" s="10" t="str">
        <f>IFERROR(VLOOKUP(C5318,参数表!A:D,3,0),"")</f>
        <v/>
      </c>
      <c r="F5318" s="10" t="str">
        <f>IFERROR(VLOOKUP(C5318,参数表!A:D,4,0),"")</f>
        <v/>
      </c>
    </row>
    <row r="5319" spans="1:6">
      <c r="A5319" s="33" t="str">
        <f>COUNTIF($C$1:C5319,C5319)&amp;C5319</f>
        <v>0</v>
      </c>
      <c r="D5319" s="40" t="str">
        <f>IFERROR(VLOOKUP(C5319,参数表!A:D,2,0),"")</f>
        <v/>
      </c>
      <c r="E5319" s="10" t="str">
        <f>IFERROR(VLOOKUP(C5319,参数表!A:D,3,0),"")</f>
        <v/>
      </c>
      <c r="F5319" s="10" t="str">
        <f>IFERROR(VLOOKUP(C5319,参数表!A:D,4,0),"")</f>
        <v/>
      </c>
    </row>
    <row r="5320" spans="1:6">
      <c r="A5320" s="33" t="str">
        <f>COUNTIF($C$1:C5320,C5320)&amp;C5320</f>
        <v>0</v>
      </c>
      <c r="D5320" s="40" t="str">
        <f>IFERROR(VLOOKUP(C5320,参数表!A:D,2,0),"")</f>
        <v/>
      </c>
      <c r="E5320" s="10" t="str">
        <f>IFERROR(VLOOKUP(C5320,参数表!A:D,3,0),"")</f>
        <v/>
      </c>
      <c r="F5320" s="10" t="str">
        <f>IFERROR(VLOOKUP(C5320,参数表!A:D,4,0),"")</f>
        <v/>
      </c>
    </row>
    <row r="5321" spans="1:6">
      <c r="A5321" s="33" t="str">
        <f>COUNTIF($C$1:C5321,C5321)&amp;C5321</f>
        <v>0</v>
      </c>
      <c r="D5321" s="40" t="str">
        <f>IFERROR(VLOOKUP(C5321,参数表!A:D,2,0),"")</f>
        <v/>
      </c>
      <c r="E5321" s="10" t="str">
        <f>IFERROR(VLOOKUP(C5321,参数表!A:D,3,0),"")</f>
        <v/>
      </c>
      <c r="F5321" s="10" t="str">
        <f>IFERROR(VLOOKUP(C5321,参数表!A:D,4,0),"")</f>
        <v/>
      </c>
    </row>
    <row r="5322" spans="1:6">
      <c r="A5322" s="33" t="str">
        <f>COUNTIF($C$1:C5322,C5322)&amp;C5322</f>
        <v>0</v>
      </c>
      <c r="D5322" s="40" t="str">
        <f>IFERROR(VLOOKUP(C5322,参数表!A:D,2,0),"")</f>
        <v/>
      </c>
      <c r="E5322" s="10" t="str">
        <f>IFERROR(VLOOKUP(C5322,参数表!A:D,3,0),"")</f>
        <v/>
      </c>
      <c r="F5322" s="10" t="str">
        <f>IFERROR(VLOOKUP(C5322,参数表!A:D,4,0),"")</f>
        <v/>
      </c>
    </row>
    <row r="5323" spans="1:6">
      <c r="A5323" s="33" t="str">
        <f>COUNTIF($C$1:C5323,C5323)&amp;C5323</f>
        <v>0</v>
      </c>
      <c r="D5323" s="40" t="str">
        <f>IFERROR(VLOOKUP(C5323,参数表!A:D,2,0),"")</f>
        <v/>
      </c>
      <c r="E5323" s="10" t="str">
        <f>IFERROR(VLOOKUP(C5323,参数表!A:D,3,0),"")</f>
        <v/>
      </c>
      <c r="F5323" s="10" t="str">
        <f>IFERROR(VLOOKUP(C5323,参数表!A:D,4,0),"")</f>
        <v/>
      </c>
    </row>
    <row r="5324" spans="1:6">
      <c r="A5324" s="33" t="str">
        <f>COUNTIF($C$1:C5324,C5324)&amp;C5324</f>
        <v>0</v>
      </c>
      <c r="D5324" s="40" t="str">
        <f>IFERROR(VLOOKUP(C5324,参数表!A:D,2,0),"")</f>
        <v/>
      </c>
      <c r="E5324" s="10" t="str">
        <f>IFERROR(VLOOKUP(C5324,参数表!A:D,3,0),"")</f>
        <v/>
      </c>
      <c r="F5324" s="10" t="str">
        <f>IFERROR(VLOOKUP(C5324,参数表!A:D,4,0),"")</f>
        <v/>
      </c>
    </row>
    <row r="5325" spans="1:6">
      <c r="A5325" s="33" t="str">
        <f>COUNTIF($C$1:C5325,C5325)&amp;C5325</f>
        <v>0</v>
      </c>
      <c r="D5325" s="40" t="str">
        <f>IFERROR(VLOOKUP(C5325,参数表!A:D,2,0),"")</f>
        <v/>
      </c>
      <c r="E5325" s="10" t="str">
        <f>IFERROR(VLOOKUP(C5325,参数表!A:D,3,0),"")</f>
        <v/>
      </c>
      <c r="F5325" s="10" t="str">
        <f>IFERROR(VLOOKUP(C5325,参数表!A:D,4,0),"")</f>
        <v/>
      </c>
    </row>
    <row r="5326" spans="1:6">
      <c r="A5326" s="33" t="str">
        <f>COUNTIF($C$1:C5326,C5326)&amp;C5326</f>
        <v>0</v>
      </c>
      <c r="D5326" s="40" t="str">
        <f>IFERROR(VLOOKUP(C5326,参数表!A:D,2,0),"")</f>
        <v/>
      </c>
      <c r="E5326" s="10" t="str">
        <f>IFERROR(VLOOKUP(C5326,参数表!A:D,3,0),"")</f>
        <v/>
      </c>
      <c r="F5326" s="10" t="str">
        <f>IFERROR(VLOOKUP(C5326,参数表!A:D,4,0),"")</f>
        <v/>
      </c>
    </row>
    <row r="5327" spans="1:6">
      <c r="A5327" s="33" t="str">
        <f>COUNTIF($C$1:C5327,C5327)&amp;C5327</f>
        <v>0</v>
      </c>
      <c r="D5327" s="40" t="str">
        <f>IFERROR(VLOOKUP(C5327,参数表!A:D,2,0),"")</f>
        <v/>
      </c>
      <c r="E5327" s="10" t="str">
        <f>IFERROR(VLOOKUP(C5327,参数表!A:D,3,0),"")</f>
        <v/>
      </c>
      <c r="F5327" s="10" t="str">
        <f>IFERROR(VLOOKUP(C5327,参数表!A:D,4,0),"")</f>
        <v/>
      </c>
    </row>
    <row r="5328" spans="1:6">
      <c r="A5328" s="33" t="str">
        <f>COUNTIF($C$1:C5328,C5328)&amp;C5328</f>
        <v>0</v>
      </c>
      <c r="D5328" s="40" t="str">
        <f>IFERROR(VLOOKUP(C5328,参数表!A:D,2,0),"")</f>
        <v/>
      </c>
      <c r="E5328" s="10" t="str">
        <f>IFERROR(VLOOKUP(C5328,参数表!A:D,3,0),"")</f>
        <v/>
      </c>
      <c r="F5328" s="10" t="str">
        <f>IFERROR(VLOOKUP(C5328,参数表!A:D,4,0),"")</f>
        <v/>
      </c>
    </row>
    <row r="5329" spans="1:6">
      <c r="A5329" s="33" t="str">
        <f>COUNTIF($C$1:C5329,C5329)&amp;C5329</f>
        <v>0</v>
      </c>
      <c r="D5329" s="40" t="str">
        <f>IFERROR(VLOOKUP(C5329,参数表!A:D,2,0),"")</f>
        <v/>
      </c>
      <c r="E5329" s="10" t="str">
        <f>IFERROR(VLOOKUP(C5329,参数表!A:D,3,0),"")</f>
        <v/>
      </c>
      <c r="F5329" s="10" t="str">
        <f>IFERROR(VLOOKUP(C5329,参数表!A:D,4,0),"")</f>
        <v/>
      </c>
    </row>
    <row r="5330" spans="1:6">
      <c r="A5330" s="33" t="str">
        <f>COUNTIF($C$1:C5330,C5330)&amp;C5330</f>
        <v>0</v>
      </c>
      <c r="D5330" s="40" t="str">
        <f>IFERROR(VLOOKUP(C5330,参数表!A:D,2,0),"")</f>
        <v/>
      </c>
      <c r="E5330" s="10" t="str">
        <f>IFERROR(VLOOKUP(C5330,参数表!A:D,3,0),"")</f>
        <v/>
      </c>
      <c r="F5330" s="10" t="str">
        <f>IFERROR(VLOOKUP(C5330,参数表!A:D,4,0),"")</f>
        <v/>
      </c>
    </row>
    <row r="5331" spans="1:6">
      <c r="A5331" s="33" t="str">
        <f>COUNTIF($C$1:C5331,C5331)&amp;C5331</f>
        <v>0</v>
      </c>
      <c r="D5331" s="40" t="str">
        <f>IFERROR(VLOOKUP(C5331,参数表!A:D,2,0),"")</f>
        <v/>
      </c>
      <c r="E5331" s="10" t="str">
        <f>IFERROR(VLOOKUP(C5331,参数表!A:D,3,0),"")</f>
        <v/>
      </c>
      <c r="F5331" s="10" t="str">
        <f>IFERROR(VLOOKUP(C5331,参数表!A:D,4,0),"")</f>
        <v/>
      </c>
    </row>
    <row r="5332" spans="1:6">
      <c r="A5332" s="33" t="str">
        <f>COUNTIF($C$1:C5332,C5332)&amp;C5332</f>
        <v>0</v>
      </c>
      <c r="D5332" s="40" t="str">
        <f>IFERROR(VLOOKUP(C5332,参数表!A:D,2,0),"")</f>
        <v/>
      </c>
      <c r="E5332" s="10" t="str">
        <f>IFERROR(VLOOKUP(C5332,参数表!A:D,3,0),"")</f>
        <v/>
      </c>
      <c r="F5332" s="10" t="str">
        <f>IFERROR(VLOOKUP(C5332,参数表!A:D,4,0),"")</f>
        <v/>
      </c>
    </row>
    <row r="5333" spans="1:6">
      <c r="A5333" s="33" t="str">
        <f>COUNTIF($C$1:C5333,C5333)&amp;C5333</f>
        <v>0</v>
      </c>
      <c r="D5333" s="40" t="str">
        <f>IFERROR(VLOOKUP(C5333,参数表!A:D,2,0),"")</f>
        <v/>
      </c>
      <c r="E5333" s="10" t="str">
        <f>IFERROR(VLOOKUP(C5333,参数表!A:D,3,0),"")</f>
        <v/>
      </c>
      <c r="F5333" s="10" t="str">
        <f>IFERROR(VLOOKUP(C5333,参数表!A:D,4,0),"")</f>
        <v/>
      </c>
    </row>
    <row r="5334" spans="1:6">
      <c r="A5334" s="33" t="str">
        <f>COUNTIF($C$1:C5334,C5334)&amp;C5334</f>
        <v>0</v>
      </c>
      <c r="D5334" s="40" t="str">
        <f>IFERROR(VLOOKUP(C5334,参数表!A:D,2,0),"")</f>
        <v/>
      </c>
      <c r="E5334" s="10" t="str">
        <f>IFERROR(VLOOKUP(C5334,参数表!A:D,3,0),"")</f>
        <v/>
      </c>
      <c r="F5334" s="10" t="str">
        <f>IFERROR(VLOOKUP(C5334,参数表!A:D,4,0),"")</f>
        <v/>
      </c>
    </row>
    <row r="5335" spans="1:6">
      <c r="A5335" s="33" t="str">
        <f>COUNTIF($C$1:C5335,C5335)&amp;C5335</f>
        <v>0</v>
      </c>
      <c r="D5335" s="40" t="str">
        <f>IFERROR(VLOOKUP(C5335,参数表!A:D,2,0),"")</f>
        <v/>
      </c>
      <c r="E5335" s="10" t="str">
        <f>IFERROR(VLOOKUP(C5335,参数表!A:D,3,0),"")</f>
        <v/>
      </c>
      <c r="F5335" s="10" t="str">
        <f>IFERROR(VLOOKUP(C5335,参数表!A:D,4,0),"")</f>
        <v/>
      </c>
    </row>
    <row r="5336" spans="1:6">
      <c r="A5336" s="33" t="str">
        <f>COUNTIF($C$1:C5336,C5336)&amp;C5336</f>
        <v>0</v>
      </c>
      <c r="D5336" s="40" t="str">
        <f>IFERROR(VLOOKUP(C5336,参数表!A:D,2,0),"")</f>
        <v/>
      </c>
      <c r="E5336" s="10" t="str">
        <f>IFERROR(VLOOKUP(C5336,参数表!A:D,3,0),"")</f>
        <v/>
      </c>
      <c r="F5336" s="10" t="str">
        <f>IFERROR(VLOOKUP(C5336,参数表!A:D,4,0),"")</f>
        <v/>
      </c>
    </row>
    <row r="5337" spans="1:6">
      <c r="A5337" s="33" t="str">
        <f>COUNTIF($C$1:C5337,C5337)&amp;C5337</f>
        <v>0</v>
      </c>
      <c r="D5337" s="40" t="str">
        <f>IFERROR(VLOOKUP(C5337,参数表!A:D,2,0),"")</f>
        <v/>
      </c>
      <c r="E5337" s="10" t="str">
        <f>IFERROR(VLOOKUP(C5337,参数表!A:D,3,0),"")</f>
        <v/>
      </c>
      <c r="F5337" s="10" t="str">
        <f>IFERROR(VLOOKUP(C5337,参数表!A:D,4,0),"")</f>
        <v/>
      </c>
    </row>
    <row r="5338" spans="1:6">
      <c r="A5338" s="33" t="str">
        <f>COUNTIF($C$1:C5338,C5338)&amp;C5338</f>
        <v>0</v>
      </c>
      <c r="D5338" s="40" t="str">
        <f>IFERROR(VLOOKUP(C5338,参数表!A:D,2,0),"")</f>
        <v/>
      </c>
      <c r="E5338" s="10" t="str">
        <f>IFERROR(VLOOKUP(C5338,参数表!A:D,3,0),"")</f>
        <v/>
      </c>
      <c r="F5338" s="10" t="str">
        <f>IFERROR(VLOOKUP(C5338,参数表!A:D,4,0),"")</f>
        <v/>
      </c>
    </row>
    <row r="5339" spans="1:6">
      <c r="A5339" s="33" t="str">
        <f>COUNTIF($C$1:C5339,C5339)&amp;C5339</f>
        <v>0</v>
      </c>
      <c r="D5339" s="40" t="str">
        <f>IFERROR(VLOOKUP(C5339,参数表!A:D,2,0),"")</f>
        <v/>
      </c>
      <c r="E5339" s="10" t="str">
        <f>IFERROR(VLOOKUP(C5339,参数表!A:D,3,0),"")</f>
        <v/>
      </c>
      <c r="F5339" s="10" t="str">
        <f>IFERROR(VLOOKUP(C5339,参数表!A:D,4,0),"")</f>
        <v/>
      </c>
    </row>
    <row r="5340" spans="1:6">
      <c r="A5340" s="33" t="str">
        <f>COUNTIF($C$1:C5340,C5340)&amp;C5340</f>
        <v>0</v>
      </c>
      <c r="D5340" s="40" t="str">
        <f>IFERROR(VLOOKUP(C5340,参数表!A:D,2,0),"")</f>
        <v/>
      </c>
      <c r="E5340" s="10" t="str">
        <f>IFERROR(VLOOKUP(C5340,参数表!A:D,3,0),"")</f>
        <v/>
      </c>
      <c r="F5340" s="10" t="str">
        <f>IFERROR(VLOOKUP(C5340,参数表!A:D,4,0),"")</f>
        <v/>
      </c>
    </row>
    <row r="5341" spans="1:6">
      <c r="A5341" s="33" t="str">
        <f>COUNTIF($C$1:C5341,C5341)&amp;C5341</f>
        <v>0</v>
      </c>
      <c r="D5341" s="40" t="str">
        <f>IFERROR(VLOOKUP(C5341,参数表!A:D,2,0),"")</f>
        <v/>
      </c>
      <c r="E5341" s="10" t="str">
        <f>IFERROR(VLOOKUP(C5341,参数表!A:D,3,0),"")</f>
        <v/>
      </c>
      <c r="F5341" s="10" t="str">
        <f>IFERROR(VLOOKUP(C5341,参数表!A:D,4,0),"")</f>
        <v/>
      </c>
    </row>
    <row r="5342" spans="1:6">
      <c r="A5342" s="33" t="str">
        <f>COUNTIF($C$1:C5342,C5342)&amp;C5342</f>
        <v>0</v>
      </c>
      <c r="D5342" s="40" t="str">
        <f>IFERROR(VLOOKUP(C5342,参数表!A:D,2,0),"")</f>
        <v/>
      </c>
      <c r="E5342" s="10" t="str">
        <f>IFERROR(VLOOKUP(C5342,参数表!A:D,3,0),"")</f>
        <v/>
      </c>
      <c r="F5342" s="10" t="str">
        <f>IFERROR(VLOOKUP(C5342,参数表!A:D,4,0),"")</f>
        <v/>
      </c>
    </row>
    <row r="5343" spans="1:6">
      <c r="A5343" s="33" t="str">
        <f>COUNTIF($C$1:C5343,C5343)&amp;C5343</f>
        <v>0</v>
      </c>
      <c r="D5343" s="40" t="str">
        <f>IFERROR(VLOOKUP(C5343,参数表!A:D,2,0),"")</f>
        <v/>
      </c>
      <c r="E5343" s="10" t="str">
        <f>IFERROR(VLOOKUP(C5343,参数表!A:D,3,0),"")</f>
        <v/>
      </c>
      <c r="F5343" s="10" t="str">
        <f>IFERROR(VLOOKUP(C5343,参数表!A:D,4,0),"")</f>
        <v/>
      </c>
    </row>
    <row r="5344" spans="1:6">
      <c r="A5344" s="33" t="str">
        <f>COUNTIF($C$1:C5344,C5344)&amp;C5344</f>
        <v>0</v>
      </c>
      <c r="D5344" s="40" t="str">
        <f>IFERROR(VLOOKUP(C5344,参数表!A:D,2,0),"")</f>
        <v/>
      </c>
      <c r="E5344" s="10" t="str">
        <f>IFERROR(VLOOKUP(C5344,参数表!A:D,3,0),"")</f>
        <v/>
      </c>
      <c r="F5344" s="10" t="str">
        <f>IFERROR(VLOOKUP(C5344,参数表!A:D,4,0),"")</f>
        <v/>
      </c>
    </row>
    <row r="5345" spans="1:6">
      <c r="A5345" s="33" t="str">
        <f>COUNTIF($C$1:C5345,C5345)&amp;C5345</f>
        <v>0</v>
      </c>
      <c r="D5345" s="40" t="str">
        <f>IFERROR(VLOOKUP(C5345,参数表!A:D,2,0),"")</f>
        <v/>
      </c>
      <c r="E5345" s="10" t="str">
        <f>IFERROR(VLOOKUP(C5345,参数表!A:D,3,0),"")</f>
        <v/>
      </c>
      <c r="F5345" s="10" t="str">
        <f>IFERROR(VLOOKUP(C5345,参数表!A:D,4,0),"")</f>
        <v/>
      </c>
    </row>
    <row r="5346" spans="1:6">
      <c r="A5346" s="33" t="str">
        <f>COUNTIF($C$1:C5346,C5346)&amp;C5346</f>
        <v>0</v>
      </c>
      <c r="D5346" s="40" t="str">
        <f>IFERROR(VLOOKUP(C5346,参数表!A:D,2,0),"")</f>
        <v/>
      </c>
      <c r="E5346" s="10" t="str">
        <f>IFERROR(VLOOKUP(C5346,参数表!A:D,3,0),"")</f>
        <v/>
      </c>
      <c r="F5346" s="10" t="str">
        <f>IFERROR(VLOOKUP(C5346,参数表!A:D,4,0),"")</f>
        <v/>
      </c>
    </row>
    <row r="5347" spans="1:6">
      <c r="A5347" s="33" t="str">
        <f>COUNTIF($C$1:C5347,C5347)&amp;C5347</f>
        <v>0</v>
      </c>
      <c r="D5347" s="40" t="str">
        <f>IFERROR(VLOOKUP(C5347,参数表!A:D,2,0),"")</f>
        <v/>
      </c>
      <c r="E5347" s="10" t="str">
        <f>IFERROR(VLOOKUP(C5347,参数表!A:D,3,0),"")</f>
        <v/>
      </c>
      <c r="F5347" s="10" t="str">
        <f>IFERROR(VLOOKUP(C5347,参数表!A:D,4,0),"")</f>
        <v/>
      </c>
    </row>
    <row r="5348" spans="1:6">
      <c r="A5348" s="33" t="str">
        <f>COUNTIF($C$1:C5348,C5348)&amp;C5348</f>
        <v>0</v>
      </c>
      <c r="D5348" s="40" t="str">
        <f>IFERROR(VLOOKUP(C5348,参数表!A:D,2,0),"")</f>
        <v/>
      </c>
      <c r="E5348" s="10" t="str">
        <f>IFERROR(VLOOKUP(C5348,参数表!A:D,3,0),"")</f>
        <v/>
      </c>
      <c r="F5348" s="10" t="str">
        <f>IFERROR(VLOOKUP(C5348,参数表!A:D,4,0),"")</f>
        <v/>
      </c>
    </row>
    <row r="5349" spans="1:6">
      <c r="A5349" s="33" t="str">
        <f>COUNTIF($C$1:C5349,C5349)&amp;C5349</f>
        <v>0</v>
      </c>
      <c r="D5349" s="40" t="str">
        <f>IFERROR(VLOOKUP(C5349,参数表!A:D,2,0),"")</f>
        <v/>
      </c>
      <c r="E5349" s="10" t="str">
        <f>IFERROR(VLOOKUP(C5349,参数表!A:D,3,0),"")</f>
        <v/>
      </c>
      <c r="F5349" s="10" t="str">
        <f>IFERROR(VLOOKUP(C5349,参数表!A:D,4,0),"")</f>
        <v/>
      </c>
    </row>
    <row r="5350" spans="1:6">
      <c r="A5350" s="33" t="str">
        <f>COUNTIF($C$1:C5350,C5350)&amp;C5350</f>
        <v>0</v>
      </c>
      <c r="D5350" s="40" t="str">
        <f>IFERROR(VLOOKUP(C5350,参数表!A:D,2,0),"")</f>
        <v/>
      </c>
      <c r="E5350" s="10" t="str">
        <f>IFERROR(VLOOKUP(C5350,参数表!A:D,3,0),"")</f>
        <v/>
      </c>
      <c r="F5350" s="10" t="str">
        <f>IFERROR(VLOOKUP(C5350,参数表!A:D,4,0),"")</f>
        <v/>
      </c>
    </row>
    <row r="5351" spans="1:6">
      <c r="A5351" s="33" t="str">
        <f>COUNTIF($C$1:C5351,C5351)&amp;C5351</f>
        <v>0</v>
      </c>
      <c r="D5351" s="40" t="str">
        <f>IFERROR(VLOOKUP(C5351,参数表!A:D,2,0),"")</f>
        <v/>
      </c>
      <c r="E5351" s="10" t="str">
        <f>IFERROR(VLOOKUP(C5351,参数表!A:D,3,0),"")</f>
        <v/>
      </c>
      <c r="F5351" s="10" t="str">
        <f>IFERROR(VLOOKUP(C5351,参数表!A:D,4,0),"")</f>
        <v/>
      </c>
    </row>
    <row r="5352" spans="1:6">
      <c r="A5352" s="33" t="str">
        <f>COUNTIF($C$1:C5352,C5352)&amp;C5352</f>
        <v>0</v>
      </c>
      <c r="D5352" s="40" t="str">
        <f>IFERROR(VLOOKUP(C5352,参数表!A:D,2,0),"")</f>
        <v/>
      </c>
      <c r="E5352" s="10" t="str">
        <f>IFERROR(VLOOKUP(C5352,参数表!A:D,3,0),"")</f>
        <v/>
      </c>
      <c r="F5352" s="10" t="str">
        <f>IFERROR(VLOOKUP(C5352,参数表!A:D,4,0),"")</f>
        <v/>
      </c>
    </row>
    <row r="5353" spans="1:6">
      <c r="A5353" s="33" t="str">
        <f>COUNTIF($C$1:C5353,C5353)&amp;C5353</f>
        <v>0</v>
      </c>
      <c r="D5353" s="40" t="str">
        <f>IFERROR(VLOOKUP(C5353,参数表!A:D,2,0),"")</f>
        <v/>
      </c>
      <c r="E5353" s="10" t="str">
        <f>IFERROR(VLOOKUP(C5353,参数表!A:D,3,0),"")</f>
        <v/>
      </c>
      <c r="F5353" s="10" t="str">
        <f>IFERROR(VLOOKUP(C5353,参数表!A:D,4,0),"")</f>
        <v/>
      </c>
    </row>
    <row r="5354" spans="1:6">
      <c r="A5354" s="33" t="str">
        <f>COUNTIF($C$1:C5354,C5354)&amp;C5354</f>
        <v>0</v>
      </c>
      <c r="D5354" s="40" t="str">
        <f>IFERROR(VLOOKUP(C5354,参数表!A:D,2,0),"")</f>
        <v/>
      </c>
      <c r="E5354" s="10" t="str">
        <f>IFERROR(VLOOKUP(C5354,参数表!A:D,3,0),"")</f>
        <v/>
      </c>
      <c r="F5354" s="10" t="str">
        <f>IFERROR(VLOOKUP(C5354,参数表!A:D,4,0),"")</f>
        <v/>
      </c>
    </row>
    <row r="5355" spans="1:6">
      <c r="A5355" s="33" t="str">
        <f>COUNTIF($C$1:C5355,C5355)&amp;C5355</f>
        <v>0</v>
      </c>
      <c r="D5355" s="40" t="str">
        <f>IFERROR(VLOOKUP(C5355,参数表!A:D,2,0),"")</f>
        <v/>
      </c>
      <c r="E5355" s="10" t="str">
        <f>IFERROR(VLOOKUP(C5355,参数表!A:D,3,0),"")</f>
        <v/>
      </c>
      <c r="F5355" s="10" t="str">
        <f>IFERROR(VLOOKUP(C5355,参数表!A:D,4,0),"")</f>
        <v/>
      </c>
    </row>
    <row r="5356" spans="1:6">
      <c r="A5356" s="33" t="str">
        <f>COUNTIF($C$1:C5356,C5356)&amp;C5356</f>
        <v>0</v>
      </c>
      <c r="D5356" s="40" t="str">
        <f>IFERROR(VLOOKUP(C5356,参数表!A:D,2,0),"")</f>
        <v/>
      </c>
      <c r="E5356" s="10" t="str">
        <f>IFERROR(VLOOKUP(C5356,参数表!A:D,3,0),"")</f>
        <v/>
      </c>
      <c r="F5356" s="10" t="str">
        <f>IFERROR(VLOOKUP(C5356,参数表!A:D,4,0),"")</f>
        <v/>
      </c>
    </row>
    <row r="5357" spans="1:6">
      <c r="A5357" s="33" t="str">
        <f>COUNTIF($C$1:C5357,C5357)&amp;C5357</f>
        <v>0</v>
      </c>
      <c r="D5357" s="40" t="str">
        <f>IFERROR(VLOOKUP(C5357,参数表!A:D,2,0),"")</f>
        <v/>
      </c>
      <c r="E5357" s="10" t="str">
        <f>IFERROR(VLOOKUP(C5357,参数表!A:D,3,0),"")</f>
        <v/>
      </c>
      <c r="F5357" s="10" t="str">
        <f>IFERROR(VLOOKUP(C5357,参数表!A:D,4,0),"")</f>
        <v/>
      </c>
    </row>
    <row r="5358" spans="1:6">
      <c r="A5358" s="33" t="str">
        <f>COUNTIF($C$1:C5358,C5358)&amp;C5358</f>
        <v>0</v>
      </c>
      <c r="D5358" s="40" t="str">
        <f>IFERROR(VLOOKUP(C5358,参数表!A:D,2,0),"")</f>
        <v/>
      </c>
      <c r="E5358" s="10" t="str">
        <f>IFERROR(VLOOKUP(C5358,参数表!A:D,3,0),"")</f>
        <v/>
      </c>
      <c r="F5358" s="10" t="str">
        <f>IFERROR(VLOOKUP(C5358,参数表!A:D,4,0),"")</f>
        <v/>
      </c>
    </row>
    <row r="5359" spans="1:6">
      <c r="A5359" s="33" t="str">
        <f>COUNTIF($C$1:C5359,C5359)&amp;C5359</f>
        <v>0</v>
      </c>
      <c r="D5359" s="40" t="str">
        <f>IFERROR(VLOOKUP(C5359,参数表!A:D,2,0),"")</f>
        <v/>
      </c>
      <c r="E5359" s="10" t="str">
        <f>IFERROR(VLOOKUP(C5359,参数表!A:D,3,0),"")</f>
        <v/>
      </c>
      <c r="F5359" s="10" t="str">
        <f>IFERROR(VLOOKUP(C5359,参数表!A:D,4,0),"")</f>
        <v/>
      </c>
    </row>
    <row r="5360" spans="1:6">
      <c r="A5360" s="33" t="str">
        <f>COUNTIF($C$1:C5360,C5360)&amp;C5360</f>
        <v>0</v>
      </c>
      <c r="D5360" s="40" t="str">
        <f>IFERROR(VLOOKUP(C5360,参数表!A:D,2,0),"")</f>
        <v/>
      </c>
      <c r="E5360" s="10" t="str">
        <f>IFERROR(VLOOKUP(C5360,参数表!A:D,3,0),"")</f>
        <v/>
      </c>
      <c r="F5360" s="10" t="str">
        <f>IFERROR(VLOOKUP(C5360,参数表!A:D,4,0),"")</f>
        <v/>
      </c>
    </row>
    <row r="5361" spans="1:6">
      <c r="A5361" s="33" t="str">
        <f>COUNTIF($C$1:C5361,C5361)&amp;C5361</f>
        <v>0</v>
      </c>
      <c r="D5361" s="40" t="str">
        <f>IFERROR(VLOOKUP(C5361,参数表!A:D,2,0),"")</f>
        <v/>
      </c>
      <c r="E5361" s="10" t="str">
        <f>IFERROR(VLOOKUP(C5361,参数表!A:D,3,0),"")</f>
        <v/>
      </c>
      <c r="F5361" s="10" t="str">
        <f>IFERROR(VLOOKUP(C5361,参数表!A:D,4,0),"")</f>
        <v/>
      </c>
    </row>
    <row r="5362" spans="1:6">
      <c r="A5362" s="33" t="str">
        <f>COUNTIF($C$1:C5362,C5362)&amp;C5362</f>
        <v>0</v>
      </c>
      <c r="D5362" s="40" t="str">
        <f>IFERROR(VLOOKUP(C5362,参数表!A:D,2,0),"")</f>
        <v/>
      </c>
      <c r="E5362" s="10" t="str">
        <f>IFERROR(VLOOKUP(C5362,参数表!A:D,3,0),"")</f>
        <v/>
      </c>
      <c r="F5362" s="10" t="str">
        <f>IFERROR(VLOOKUP(C5362,参数表!A:D,4,0),"")</f>
        <v/>
      </c>
    </row>
    <row r="5363" spans="1:6">
      <c r="A5363" s="33" t="str">
        <f>COUNTIF($C$1:C5363,C5363)&amp;C5363</f>
        <v>0</v>
      </c>
      <c r="D5363" s="40" t="str">
        <f>IFERROR(VLOOKUP(C5363,参数表!A:D,2,0),"")</f>
        <v/>
      </c>
      <c r="E5363" s="10" t="str">
        <f>IFERROR(VLOOKUP(C5363,参数表!A:D,3,0),"")</f>
        <v/>
      </c>
      <c r="F5363" s="10" t="str">
        <f>IFERROR(VLOOKUP(C5363,参数表!A:D,4,0),"")</f>
        <v/>
      </c>
    </row>
    <row r="5364" spans="1:6">
      <c r="A5364" s="33" t="str">
        <f>COUNTIF($C$1:C5364,C5364)&amp;C5364</f>
        <v>0</v>
      </c>
      <c r="D5364" s="40" t="str">
        <f>IFERROR(VLOOKUP(C5364,参数表!A:D,2,0),"")</f>
        <v/>
      </c>
      <c r="E5364" s="10" t="str">
        <f>IFERROR(VLOOKUP(C5364,参数表!A:D,3,0),"")</f>
        <v/>
      </c>
      <c r="F5364" s="10" t="str">
        <f>IFERROR(VLOOKUP(C5364,参数表!A:D,4,0),"")</f>
        <v/>
      </c>
    </row>
    <row r="5365" spans="1:6">
      <c r="A5365" s="33" t="str">
        <f>COUNTIF($C$1:C5365,C5365)&amp;C5365</f>
        <v>0</v>
      </c>
      <c r="D5365" s="40" t="str">
        <f>IFERROR(VLOOKUP(C5365,参数表!A:D,2,0),"")</f>
        <v/>
      </c>
      <c r="E5365" s="10" t="str">
        <f>IFERROR(VLOOKUP(C5365,参数表!A:D,3,0),"")</f>
        <v/>
      </c>
      <c r="F5365" s="10" t="str">
        <f>IFERROR(VLOOKUP(C5365,参数表!A:D,4,0),"")</f>
        <v/>
      </c>
    </row>
    <row r="5366" spans="1:6">
      <c r="A5366" s="33" t="str">
        <f>COUNTIF($C$1:C5366,C5366)&amp;C5366</f>
        <v>0</v>
      </c>
      <c r="D5366" s="40" t="str">
        <f>IFERROR(VLOOKUP(C5366,参数表!A:D,2,0),"")</f>
        <v/>
      </c>
      <c r="E5366" s="10" t="str">
        <f>IFERROR(VLOOKUP(C5366,参数表!A:D,3,0),"")</f>
        <v/>
      </c>
      <c r="F5366" s="10" t="str">
        <f>IFERROR(VLOOKUP(C5366,参数表!A:D,4,0),"")</f>
        <v/>
      </c>
    </row>
    <row r="5367" spans="1:6">
      <c r="A5367" s="33" t="str">
        <f>COUNTIF($C$1:C5367,C5367)&amp;C5367</f>
        <v>0</v>
      </c>
      <c r="D5367" s="40" t="str">
        <f>IFERROR(VLOOKUP(C5367,参数表!A:D,2,0),"")</f>
        <v/>
      </c>
      <c r="E5367" s="10" t="str">
        <f>IFERROR(VLOOKUP(C5367,参数表!A:D,3,0),"")</f>
        <v/>
      </c>
      <c r="F5367" s="10" t="str">
        <f>IFERROR(VLOOKUP(C5367,参数表!A:D,4,0),"")</f>
        <v/>
      </c>
    </row>
    <row r="5368" spans="1:6">
      <c r="A5368" s="33" t="str">
        <f>COUNTIF($C$1:C5368,C5368)&amp;C5368</f>
        <v>0</v>
      </c>
      <c r="D5368" s="40" t="str">
        <f>IFERROR(VLOOKUP(C5368,参数表!A:D,2,0),"")</f>
        <v/>
      </c>
      <c r="E5368" s="10" t="str">
        <f>IFERROR(VLOOKUP(C5368,参数表!A:D,3,0),"")</f>
        <v/>
      </c>
      <c r="F5368" s="10" t="str">
        <f>IFERROR(VLOOKUP(C5368,参数表!A:D,4,0),"")</f>
        <v/>
      </c>
    </row>
    <row r="5369" spans="1:6">
      <c r="A5369" s="33" t="str">
        <f>COUNTIF($C$1:C5369,C5369)&amp;C5369</f>
        <v>0</v>
      </c>
      <c r="D5369" s="40" t="str">
        <f>IFERROR(VLOOKUP(C5369,参数表!A:D,2,0),"")</f>
        <v/>
      </c>
      <c r="E5369" s="10" t="str">
        <f>IFERROR(VLOOKUP(C5369,参数表!A:D,3,0),"")</f>
        <v/>
      </c>
      <c r="F5369" s="10" t="str">
        <f>IFERROR(VLOOKUP(C5369,参数表!A:D,4,0),"")</f>
        <v/>
      </c>
    </row>
    <row r="5370" spans="1:6">
      <c r="A5370" s="33" t="str">
        <f>COUNTIF($C$1:C5370,C5370)&amp;C5370</f>
        <v>0</v>
      </c>
      <c r="D5370" s="40" t="str">
        <f>IFERROR(VLOOKUP(C5370,参数表!A:D,2,0),"")</f>
        <v/>
      </c>
      <c r="E5370" s="10" t="str">
        <f>IFERROR(VLOOKUP(C5370,参数表!A:D,3,0),"")</f>
        <v/>
      </c>
      <c r="F5370" s="10" t="str">
        <f>IFERROR(VLOOKUP(C5370,参数表!A:D,4,0),"")</f>
        <v/>
      </c>
    </row>
    <row r="5371" spans="1:6">
      <c r="A5371" s="33" t="str">
        <f>COUNTIF($C$1:C5371,C5371)&amp;C5371</f>
        <v>0</v>
      </c>
      <c r="D5371" s="40" t="str">
        <f>IFERROR(VLOOKUP(C5371,参数表!A:D,2,0),"")</f>
        <v/>
      </c>
      <c r="E5371" s="10" t="str">
        <f>IFERROR(VLOOKUP(C5371,参数表!A:D,3,0),"")</f>
        <v/>
      </c>
      <c r="F5371" s="10" t="str">
        <f>IFERROR(VLOOKUP(C5371,参数表!A:D,4,0),"")</f>
        <v/>
      </c>
    </row>
    <row r="5372" spans="1:6">
      <c r="A5372" s="33" t="str">
        <f>COUNTIF($C$1:C5372,C5372)&amp;C5372</f>
        <v>0</v>
      </c>
      <c r="D5372" s="40" t="str">
        <f>IFERROR(VLOOKUP(C5372,参数表!A:D,2,0),"")</f>
        <v/>
      </c>
      <c r="E5372" s="10" t="str">
        <f>IFERROR(VLOOKUP(C5372,参数表!A:D,3,0),"")</f>
        <v/>
      </c>
      <c r="F5372" s="10" t="str">
        <f>IFERROR(VLOOKUP(C5372,参数表!A:D,4,0),"")</f>
        <v/>
      </c>
    </row>
    <row r="5373" spans="1:6">
      <c r="A5373" s="33" t="str">
        <f>COUNTIF($C$1:C5373,C5373)&amp;C5373</f>
        <v>0</v>
      </c>
      <c r="D5373" s="40" t="str">
        <f>IFERROR(VLOOKUP(C5373,参数表!A:D,2,0),"")</f>
        <v/>
      </c>
      <c r="E5373" s="10" t="str">
        <f>IFERROR(VLOOKUP(C5373,参数表!A:D,3,0),"")</f>
        <v/>
      </c>
      <c r="F5373" s="10" t="str">
        <f>IFERROR(VLOOKUP(C5373,参数表!A:D,4,0),"")</f>
        <v/>
      </c>
    </row>
    <row r="5374" spans="1:6">
      <c r="A5374" s="33" t="str">
        <f>COUNTIF($C$1:C5374,C5374)&amp;C5374</f>
        <v>0</v>
      </c>
      <c r="D5374" s="40" t="str">
        <f>IFERROR(VLOOKUP(C5374,参数表!A:D,2,0),"")</f>
        <v/>
      </c>
      <c r="E5374" s="10" t="str">
        <f>IFERROR(VLOOKUP(C5374,参数表!A:D,3,0),"")</f>
        <v/>
      </c>
      <c r="F5374" s="10" t="str">
        <f>IFERROR(VLOOKUP(C5374,参数表!A:D,4,0),"")</f>
        <v/>
      </c>
    </row>
    <row r="5375" spans="1:6">
      <c r="A5375" s="33" t="str">
        <f>COUNTIF($C$1:C5375,C5375)&amp;C5375</f>
        <v>0</v>
      </c>
      <c r="D5375" s="40" t="str">
        <f>IFERROR(VLOOKUP(C5375,参数表!A:D,2,0),"")</f>
        <v/>
      </c>
      <c r="E5375" s="10" t="str">
        <f>IFERROR(VLOOKUP(C5375,参数表!A:D,3,0),"")</f>
        <v/>
      </c>
      <c r="F5375" s="10" t="str">
        <f>IFERROR(VLOOKUP(C5375,参数表!A:D,4,0),"")</f>
        <v/>
      </c>
    </row>
    <row r="5376" spans="1:6">
      <c r="A5376" s="33" t="str">
        <f>COUNTIF($C$1:C5376,C5376)&amp;C5376</f>
        <v>0</v>
      </c>
      <c r="D5376" s="40" t="str">
        <f>IFERROR(VLOOKUP(C5376,参数表!A:D,2,0),"")</f>
        <v/>
      </c>
      <c r="E5376" s="10" t="str">
        <f>IFERROR(VLOOKUP(C5376,参数表!A:D,3,0),"")</f>
        <v/>
      </c>
      <c r="F5376" s="10" t="str">
        <f>IFERROR(VLOOKUP(C5376,参数表!A:D,4,0),"")</f>
        <v/>
      </c>
    </row>
    <row r="5377" spans="1:6">
      <c r="A5377" s="33" t="str">
        <f>COUNTIF($C$1:C5377,C5377)&amp;C5377</f>
        <v>0</v>
      </c>
      <c r="D5377" s="40" t="str">
        <f>IFERROR(VLOOKUP(C5377,参数表!A:D,2,0),"")</f>
        <v/>
      </c>
      <c r="E5377" s="10" t="str">
        <f>IFERROR(VLOOKUP(C5377,参数表!A:D,3,0),"")</f>
        <v/>
      </c>
      <c r="F5377" s="10" t="str">
        <f>IFERROR(VLOOKUP(C5377,参数表!A:D,4,0),"")</f>
        <v/>
      </c>
    </row>
    <row r="5378" spans="1:6">
      <c r="A5378" s="33" t="str">
        <f>COUNTIF($C$1:C5378,C5378)&amp;C5378</f>
        <v>0</v>
      </c>
      <c r="D5378" s="40" t="str">
        <f>IFERROR(VLOOKUP(C5378,参数表!A:D,2,0),"")</f>
        <v/>
      </c>
      <c r="E5378" s="10" t="str">
        <f>IFERROR(VLOOKUP(C5378,参数表!A:D,3,0),"")</f>
        <v/>
      </c>
      <c r="F5378" s="10" t="str">
        <f>IFERROR(VLOOKUP(C5378,参数表!A:D,4,0),"")</f>
        <v/>
      </c>
    </row>
    <row r="5379" spans="1:6">
      <c r="A5379" s="33" t="str">
        <f>COUNTIF($C$1:C5379,C5379)&amp;C5379</f>
        <v>0</v>
      </c>
      <c r="D5379" s="40" t="str">
        <f>IFERROR(VLOOKUP(C5379,参数表!A:D,2,0),"")</f>
        <v/>
      </c>
      <c r="E5379" s="10" t="str">
        <f>IFERROR(VLOOKUP(C5379,参数表!A:D,3,0),"")</f>
        <v/>
      </c>
      <c r="F5379" s="10" t="str">
        <f>IFERROR(VLOOKUP(C5379,参数表!A:D,4,0),"")</f>
        <v/>
      </c>
    </row>
    <row r="5380" spans="1:6">
      <c r="A5380" s="33" t="str">
        <f>COUNTIF($C$1:C5380,C5380)&amp;C5380</f>
        <v>0</v>
      </c>
      <c r="D5380" s="40" t="str">
        <f>IFERROR(VLOOKUP(C5380,参数表!A:D,2,0),"")</f>
        <v/>
      </c>
      <c r="E5380" s="10" t="str">
        <f>IFERROR(VLOOKUP(C5380,参数表!A:D,3,0),"")</f>
        <v/>
      </c>
      <c r="F5380" s="10" t="str">
        <f>IFERROR(VLOOKUP(C5380,参数表!A:D,4,0),"")</f>
        <v/>
      </c>
    </row>
    <row r="5381" spans="1:6">
      <c r="A5381" s="33" t="str">
        <f>COUNTIF($C$1:C5381,C5381)&amp;C5381</f>
        <v>0</v>
      </c>
      <c r="D5381" s="40" t="str">
        <f>IFERROR(VLOOKUP(C5381,参数表!A:D,2,0),"")</f>
        <v/>
      </c>
      <c r="E5381" s="10" t="str">
        <f>IFERROR(VLOOKUP(C5381,参数表!A:D,3,0),"")</f>
        <v/>
      </c>
      <c r="F5381" s="10" t="str">
        <f>IFERROR(VLOOKUP(C5381,参数表!A:D,4,0),"")</f>
        <v/>
      </c>
    </row>
    <row r="5382" spans="1:6">
      <c r="A5382" s="33" t="str">
        <f>COUNTIF($C$1:C5382,C5382)&amp;C5382</f>
        <v>0</v>
      </c>
      <c r="D5382" s="40" t="str">
        <f>IFERROR(VLOOKUP(C5382,参数表!A:D,2,0),"")</f>
        <v/>
      </c>
      <c r="E5382" s="10" t="str">
        <f>IFERROR(VLOOKUP(C5382,参数表!A:D,3,0),"")</f>
        <v/>
      </c>
      <c r="F5382" s="10" t="str">
        <f>IFERROR(VLOOKUP(C5382,参数表!A:D,4,0),"")</f>
        <v/>
      </c>
    </row>
    <row r="5383" spans="1:6">
      <c r="A5383" s="33" t="str">
        <f>COUNTIF($C$1:C5383,C5383)&amp;C5383</f>
        <v>0</v>
      </c>
      <c r="D5383" s="40" t="str">
        <f>IFERROR(VLOOKUP(C5383,参数表!A:D,2,0),"")</f>
        <v/>
      </c>
      <c r="E5383" s="10" t="str">
        <f>IFERROR(VLOOKUP(C5383,参数表!A:D,3,0),"")</f>
        <v/>
      </c>
      <c r="F5383" s="10" t="str">
        <f>IFERROR(VLOOKUP(C5383,参数表!A:D,4,0),"")</f>
        <v/>
      </c>
    </row>
    <row r="5384" spans="1:6">
      <c r="A5384" s="33" t="str">
        <f>COUNTIF($C$1:C5384,C5384)&amp;C5384</f>
        <v>0</v>
      </c>
      <c r="D5384" s="40" t="str">
        <f>IFERROR(VLOOKUP(C5384,参数表!A:D,2,0),"")</f>
        <v/>
      </c>
      <c r="E5384" s="10" t="str">
        <f>IFERROR(VLOOKUP(C5384,参数表!A:D,3,0),"")</f>
        <v/>
      </c>
      <c r="F5384" s="10" t="str">
        <f>IFERROR(VLOOKUP(C5384,参数表!A:D,4,0),"")</f>
        <v/>
      </c>
    </row>
    <row r="5385" spans="1:6">
      <c r="A5385" s="33" t="str">
        <f>COUNTIF($C$1:C5385,C5385)&amp;C5385</f>
        <v>0</v>
      </c>
      <c r="D5385" s="40" t="str">
        <f>IFERROR(VLOOKUP(C5385,参数表!A:D,2,0),"")</f>
        <v/>
      </c>
      <c r="E5385" s="10" t="str">
        <f>IFERROR(VLOOKUP(C5385,参数表!A:D,3,0),"")</f>
        <v/>
      </c>
      <c r="F5385" s="10" t="str">
        <f>IFERROR(VLOOKUP(C5385,参数表!A:D,4,0),"")</f>
        <v/>
      </c>
    </row>
    <row r="5386" spans="1:6">
      <c r="A5386" s="33" t="str">
        <f>COUNTIF($C$1:C5386,C5386)&amp;C5386</f>
        <v>0</v>
      </c>
      <c r="D5386" s="40" t="str">
        <f>IFERROR(VLOOKUP(C5386,参数表!A:D,2,0),"")</f>
        <v/>
      </c>
      <c r="E5386" s="10" t="str">
        <f>IFERROR(VLOOKUP(C5386,参数表!A:D,3,0),"")</f>
        <v/>
      </c>
      <c r="F5386" s="10" t="str">
        <f>IFERROR(VLOOKUP(C5386,参数表!A:D,4,0),"")</f>
        <v/>
      </c>
    </row>
    <row r="5387" spans="1:6">
      <c r="A5387" s="33" t="str">
        <f>COUNTIF($C$1:C5387,C5387)&amp;C5387</f>
        <v>0</v>
      </c>
      <c r="D5387" s="40" t="str">
        <f>IFERROR(VLOOKUP(C5387,参数表!A:D,2,0),"")</f>
        <v/>
      </c>
      <c r="E5387" s="10" t="str">
        <f>IFERROR(VLOOKUP(C5387,参数表!A:D,3,0),"")</f>
        <v/>
      </c>
      <c r="F5387" s="10" t="str">
        <f>IFERROR(VLOOKUP(C5387,参数表!A:D,4,0),"")</f>
        <v/>
      </c>
    </row>
    <row r="5388" spans="1:6">
      <c r="A5388" s="33" t="str">
        <f>COUNTIF($C$1:C5388,C5388)&amp;C5388</f>
        <v>0</v>
      </c>
      <c r="D5388" s="40" t="str">
        <f>IFERROR(VLOOKUP(C5388,参数表!A:D,2,0),"")</f>
        <v/>
      </c>
      <c r="E5388" s="10" t="str">
        <f>IFERROR(VLOOKUP(C5388,参数表!A:D,3,0),"")</f>
        <v/>
      </c>
      <c r="F5388" s="10" t="str">
        <f>IFERROR(VLOOKUP(C5388,参数表!A:D,4,0),"")</f>
        <v/>
      </c>
    </row>
    <row r="5389" spans="1:6">
      <c r="A5389" s="33" t="str">
        <f>COUNTIF($C$1:C5389,C5389)&amp;C5389</f>
        <v>0</v>
      </c>
      <c r="D5389" s="40" t="str">
        <f>IFERROR(VLOOKUP(C5389,参数表!A:D,2,0),"")</f>
        <v/>
      </c>
      <c r="E5389" s="10" t="str">
        <f>IFERROR(VLOOKUP(C5389,参数表!A:D,3,0),"")</f>
        <v/>
      </c>
      <c r="F5389" s="10" t="str">
        <f>IFERROR(VLOOKUP(C5389,参数表!A:D,4,0),"")</f>
        <v/>
      </c>
    </row>
    <row r="5390" spans="1:6">
      <c r="A5390" s="33" t="str">
        <f>COUNTIF($C$1:C5390,C5390)&amp;C5390</f>
        <v>0</v>
      </c>
      <c r="D5390" s="40" t="str">
        <f>IFERROR(VLOOKUP(C5390,参数表!A:D,2,0),"")</f>
        <v/>
      </c>
      <c r="E5390" s="10" t="str">
        <f>IFERROR(VLOOKUP(C5390,参数表!A:D,3,0),"")</f>
        <v/>
      </c>
      <c r="F5390" s="10" t="str">
        <f>IFERROR(VLOOKUP(C5390,参数表!A:D,4,0),"")</f>
        <v/>
      </c>
    </row>
    <row r="5391" spans="1:6">
      <c r="A5391" s="33" t="str">
        <f>COUNTIF($C$1:C5391,C5391)&amp;C5391</f>
        <v>0</v>
      </c>
      <c r="D5391" s="40" t="str">
        <f>IFERROR(VLOOKUP(C5391,参数表!A:D,2,0),"")</f>
        <v/>
      </c>
      <c r="E5391" s="10" t="str">
        <f>IFERROR(VLOOKUP(C5391,参数表!A:D,3,0),"")</f>
        <v/>
      </c>
      <c r="F5391" s="10" t="str">
        <f>IFERROR(VLOOKUP(C5391,参数表!A:D,4,0),"")</f>
        <v/>
      </c>
    </row>
    <row r="5392" spans="1:6">
      <c r="A5392" s="33" t="str">
        <f>COUNTIF($C$1:C5392,C5392)&amp;C5392</f>
        <v>0</v>
      </c>
      <c r="D5392" s="40" t="str">
        <f>IFERROR(VLOOKUP(C5392,参数表!A:D,2,0),"")</f>
        <v/>
      </c>
      <c r="E5392" s="10" t="str">
        <f>IFERROR(VLOOKUP(C5392,参数表!A:D,3,0),"")</f>
        <v/>
      </c>
      <c r="F5392" s="10" t="str">
        <f>IFERROR(VLOOKUP(C5392,参数表!A:D,4,0),"")</f>
        <v/>
      </c>
    </row>
    <row r="5393" spans="1:6">
      <c r="A5393" s="33" t="str">
        <f>COUNTIF($C$1:C5393,C5393)&amp;C5393</f>
        <v>0</v>
      </c>
      <c r="D5393" s="40" t="str">
        <f>IFERROR(VLOOKUP(C5393,参数表!A:D,2,0),"")</f>
        <v/>
      </c>
      <c r="E5393" s="10" t="str">
        <f>IFERROR(VLOOKUP(C5393,参数表!A:D,3,0),"")</f>
        <v/>
      </c>
      <c r="F5393" s="10" t="str">
        <f>IFERROR(VLOOKUP(C5393,参数表!A:D,4,0),"")</f>
        <v/>
      </c>
    </row>
    <row r="5394" spans="1:6">
      <c r="A5394" s="33" t="str">
        <f>COUNTIF($C$1:C5394,C5394)&amp;C5394</f>
        <v>0</v>
      </c>
      <c r="D5394" s="40" t="str">
        <f>IFERROR(VLOOKUP(C5394,参数表!A:D,2,0),"")</f>
        <v/>
      </c>
      <c r="E5394" s="10" t="str">
        <f>IFERROR(VLOOKUP(C5394,参数表!A:D,3,0),"")</f>
        <v/>
      </c>
      <c r="F5394" s="10" t="str">
        <f>IFERROR(VLOOKUP(C5394,参数表!A:D,4,0),"")</f>
        <v/>
      </c>
    </row>
    <row r="5395" spans="1:6">
      <c r="A5395" s="33" t="str">
        <f>COUNTIF($C$1:C5395,C5395)&amp;C5395</f>
        <v>0</v>
      </c>
      <c r="D5395" s="40" t="str">
        <f>IFERROR(VLOOKUP(C5395,参数表!A:D,2,0),"")</f>
        <v/>
      </c>
      <c r="E5395" s="10" t="str">
        <f>IFERROR(VLOOKUP(C5395,参数表!A:D,3,0),"")</f>
        <v/>
      </c>
      <c r="F5395" s="10" t="str">
        <f>IFERROR(VLOOKUP(C5395,参数表!A:D,4,0),"")</f>
        <v/>
      </c>
    </row>
    <row r="5396" spans="1:6">
      <c r="A5396" s="33" t="str">
        <f>COUNTIF($C$1:C5396,C5396)&amp;C5396</f>
        <v>0</v>
      </c>
      <c r="D5396" s="40" t="str">
        <f>IFERROR(VLOOKUP(C5396,参数表!A:D,2,0),"")</f>
        <v/>
      </c>
      <c r="E5396" s="10" t="str">
        <f>IFERROR(VLOOKUP(C5396,参数表!A:D,3,0),"")</f>
        <v/>
      </c>
      <c r="F5396" s="10" t="str">
        <f>IFERROR(VLOOKUP(C5396,参数表!A:D,4,0),"")</f>
        <v/>
      </c>
    </row>
    <row r="5397" spans="1:6">
      <c r="A5397" s="33" t="str">
        <f>COUNTIF($C$1:C5397,C5397)&amp;C5397</f>
        <v>0</v>
      </c>
      <c r="D5397" s="40" t="str">
        <f>IFERROR(VLOOKUP(C5397,参数表!A:D,2,0),"")</f>
        <v/>
      </c>
      <c r="E5397" s="10" t="str">
        <f>IFERROR(VLOOKUP(C5397,参数表!A:D,3,0),"")</f>
        <v/>
      </c>
      <c r="F5397" s="10" t="str">
        <f>IFERROR(VLOOKUP(C5397,参数表!A:D,4,0),"")</f>
        <v/>
      </c>
    </row>
    <row r="5398" spans="1:6">
      <c r="A5398" s="33" t="str">
        <f>COUNTIF($C$1:C5398,C5398)&amp;C5398</f>
        <v>0</v>
      </c>
      <c r="D5398" s="40" t="str">
        <f>IFERROR(VLOOKUP(C5398,参数表!A:D,2,0),"")</f>
        <v/>
      </c>
      <c r="E5398" s="10" t="str">
        <f>IFERROR(VLOOKUP(C5398,参数表!A:D,3,0),"")</f>
        <v/>
      </c>
      <c r="F5398" s="10" t="str">
        <f>IFERROR(VLOOKUP(C5398,参数表!A:D,4,0),"")</f>
        <v/>
      </c>
    </row>
    <row r="5399" spans="1:6">
      <c r="A5399" s="33" t="str">
        <f>COUNTIF($C$1:C5399,C5399)&amp;C5399</f>
        <v>0</v>
      </c>
      <c r="D5399" s="40" t="str">
        <f>IFERROR(VLOOKUP(C5399,参数表!A:D,2,0),"")</f>
        <v/>
      </c>
      <c r="E5399" s="10" t="str">
        <f>IFERROR(VLOOKUP(C5399,参数表!A:D,3,0),"")</f>
        <v/>
      </c>
      <c r="F5399" s="10" t="str">
        <f>IFERROR(VLOOKUP(C5399,参数表!A:D,4,0),"")</f>
        <v/>
      </c>
    </row>
    <row r="5400" spans="1:6">
      <c r="A5400" s="33" t="str">
        <f>COUNTIF($C$1:C5400,C5400)&amp;C5400</f>
        <v>0</v>
      </c>
      <c r="D5400" s="40" t="str">
        <f>IFERROR(VLOOKUP(C5400,参数表!A:D,2,0),"")</f>
        <v/>
      </c>
      <c r="E5400" s="10" t="str">
        <f>IFERROR(VLOOKUP(C5400,参数表!A:D,3,0),"")</f>
        <v/>
      </c>
      <c r="F5400" s="10" t="str">
        <f>IFERROR(VLOOKUP(C5400,参数表!A:D,4,0),"")</f>
        <v/>
      </c>
    </row>
    <row r="5401" spans="1:6">
      <c r="A5401" s="33" t="str">
        <f>COUNTIF($C$1:C5401,C5401)&amp;C5401</f>
        <v>0</v>
      </c>
      <c r="D5401" s="40" t="str">
        <f>IFERROR(VLOOKUP(C5401,参数表!A:D,2,0),"")</f>
        <v/>
      </c>
      <c r="E5401" s="10" t="str">
        <f>IFERROR(VLOOKUP(C5401,参数表!A:D,3,0),"")</f>
        <v/>
      </c>
      <c r="F5401" s="10" t="str">
        <f>IFERROR(VLOOKUP(C5401,参数表!A:D,4,0),"")</f>
        <v/>
      </c>
    </row>
    <row r="5402" spans="1:6">
      <c r="A5402" s="33" t="str">
        <f>COUNTIF($C$1:C5402,C5402)&amp;C5402</f>
        <v>0</v>
      </c>
      <c r="D5402" s="40" t="str">
        <f>IFERROR(VLOOKUP(C5402,参数表!A:D,2,0),"")</f>
        <v/>
      </c>
      <c r="E5402" s="10" t="str">
        <f>IFERROR(VLOOKUP(C5402,参数表!A:D,3,0),"")</f>
        <v/>
      </c>
      <c r="F5402" s="10" t="str">
        <f>IFERROR(VLOOKUP(C5402,参数表!A:D,4,0),"")</f>
        <v/>
      </c>
    </row>
    <row r="5403" spans="1:6">
      <c r="A5403" s="33" t="str">
        <f>COUNTIF($C$1:C5403,C5403)&amp;C5403</f>
        <v>0</v>
      </c>
      <c r="D5403" s="40" t="str">
        <f>IFERROR(VLOOKUP(C5403,参数表!A:D,2,0),"")</f>
        <v/>
      </c>
      <c r="E5403" s="10" t="str">
        <f>IFERROR(VLOOKUP(C5403,参数表!A:D,3,0),"")</f>
        <v/>
      </c>
      <c r="F5403" s="10" t="str">
        <f>IFERROR(VLOOKUP(C5403,参数表!A:D,4,0),"")</f>
        <v/>
      </c>
    </row>
    <row r="5404" spans="1:6">
      <c r="A5404" s="33" t="str">
        <f>COUNTIF($C$1:C5404,C5404)&amp;C5404</f>
        <v>0</v>
      </c>
      <c r="D5404" s="40" t="str">
        <f>IFERROR(VLOOKUP(C5404,参数表!A:D,2,0),"")</f>
        <v/>
      </c>
      <c r="E5404" s="10" t="str">
        <f>IFERROR(VLOOKUP(C5404,参数表!A:D,3,0),"")</f>
        <v/>
      </c>
      <c r="F5404" s="10" t="str">
        <f>IFERROR(VLOOKUP(C5404,参数表!A:D,4,0),"")</f>
        <v/>
      </c>
    </row>
    <row r="5405" spans="1:6">
      <c r="A5405" s="33" t="str">
        <f>COUNTIF($C$1:C5405,C5405)&amp;C5405</f>
        <v>0</v>
      </c>
      <c r="D5405" s="40" t="str">
        <f>IFERROR(VLOOKUP(C5405,参数表!A:D,2,0),"")</f>
        <v/>
      </c>
      <c r="E5405" s="10" t="str">
        <f>IFERROR(VLOOKUP(C5405,参数表!A:D,3,0),"")</f>
        <v/>
      </c>
      <c r="F5405" s="10" t="str">
        <f>IFERROR(VLOOKUP(C5405,参数表!A:D,4,0),"")</f>
        <v/>
      </c>
    </row>
    <row r="5406" spans="1:6">
      <c r="A5406" s="33" t="str">
        <f>COUNTIF($C$1:C5406,C5406)&amp;C5406</f>
        <v>0</v>
      </c>
      <c r="D5406" s="40" t="str">
        <f>IFERROR(VLOOKUP(C5406,参数表!A:D,2,0),"")</f>
        <v/>
      </c>
      <c r="E5406" s="10" t="str">
        <f>IFERROR(VLOOKUP(C5406,参数表!A:D,3,0),"")</f>
        <v/>
      </c>
      <c r="F5406" s="10" t="str">
        <f>IFERROR(VLOOKUP(C5406,参数表!A:D,4,0),"")</f>
        <v/>
      </c>
    </row>
    <row r="5407" spans="1:6">
      <c r="A5407" s="33" t="str">
        <f>COUNTIF($C$1:C5407,C5407)&amp;C5407</f>
        <v>0</v>
      </c>
      <c r="D5407" s="40" t="str">
        <f>IFERROR(VLOOKUP(C5407,参数表!A:D,2,0),"")</f>
        <v/>
      </c>
      <c r="E5407" s="10" t="str">
        <f>IFERROR(VLOOKUP(C5407,参数表!A:D,3,0),"")</f>
        <v/>
      </c>
      <c r="F5407" s="10" t="str">
        <f>IFERROR(VLOOKUP(C5407,参数表!A:D,4,0),"")</f>
        <v/>
      </c>
    </row>
    <row r="5408" spans="1:6">
      <c r="A5408" s="33" t="str">
        <f>COUNTIF($C$1:C5408,C5408)&amp;C5408</f>
        <v>0</v>
      </c>
      <c r="D5408" s="40" t="str">
        <f>IFERROR(VLOOKUP(C5408,参数表!A:D,2,0),"")</f>
        <v/>
      </c>
      <c r="E5408" s="10" t="str">
        <f>IFERROR(VLOOKUP(C5408,参数表!A:D,3,0),"")</f>
        <v/>
      </c>
      <c r="F5408" s="10" t="str">
        <f>IFERROR(VLOOKUP(C5408,参数表!A:D,4,0),"")</f>
        <v/>
      </c>
    </row>
    <row r="5409" spans="1:6">
      <c r="A5409" s="33" t="str">
        <f>COUNTIF($C$1:C5409,C5409)&amp;C5409</f>
        <v>0</v>
      </c>
      <c r="D5409" s="40" t="str">
        <f>IFERROR(VLOOKUP(C5409,参数表!A:D,2,0),"")</f>
        <v/>
      </c>
      <c r="E5409" s="10" t="str">
        <f>IFERROR(VLOOKUP(C5409,参数表!A:D,3,0),"")</f>
        <v/>
      </c>
      <c r="F5409" s="10" t="str">
        <f>IFERROR(VLOOKUP(C5409,参数表!A:D,4,0),"")</f>
        <v/>
      </c>
    </row>
    <row r="5410" spans="1:6">
      <c r="A5410" s="33" t="str">
        <f>COUNTIF($C$1:C5410,C5410)&amp;C5410</f>
        <v>0</v>
      </c>
      <c r="D5410" s="40" t="str">
        <f>IFERROR(VLOOKUP(C5410,参数表!A:D,2,0),"")</f>
        <v/>
      </c>
      <c r="E5410" s="10" t="str">
        <f>IFERROR(VLOOKUP(C5410,参数表!A:D,3,0),"")</f>
        <v/>
      </c>
      <c r="F5410" s="10" t="str">
        <f>IFERROR(VLOOKUP(C5410,参数表!A:D,4,0),"")</f>
        <v/>
      </c>
    </row>
    <row r="5411" spans="1:6">
      <c r="A5411" s="33" t="str">
        <f>COUNTIF($C$1:C5411,C5411)&amp;C5411</f>
        <v>0</v>
      </c>
      <c r="D5411" s="40" t="str">
        <f>IFERROR(VLOOKUP(C5411,参数表!A:D,2,0),"")</f>
        <v/>
      </c>
      <c r="E5411" s="10" t="str">
        <f>IFERROR(VLOOKUP(C5411,参数表!A:D,3,0),"")</f>
        <v/>
      </c>
      <c r="F5411" s="10" t="str">
        <f>IFERROR(VLOOKUP(C5411,参数表!A:D,4,0),"")</f>
        <v/>
      </c>
    </row>
    <row r="5412" spans="1:6">
      <c r="A5412" s="33" t="str">
        <f>COUNTIF($C$1:C5412,C5412)&amp;C5412</f>
        <v>0</v>
      </c>
      <c r="D5412" s="40" t="str">
        <f>IFERROR(VLOOKUP(C5412,参数表!A:D,2,0),"")</f>
        <v/>
      </c>
      <c r="E5412" s="10" t="str">
        <f>IFERROR(VLOOKUP(C5412,参数表!A:D,3,0),"")</f>
        <v/>
      </c>
      <c r="F5412" s="10" t="str">
        <f>IFERROR(VLOOKUP(C5412,参数表!A:D,4,0),"")</f>
        <v/>
      </c>
    </row>
    <row r="5413" spans="1:6">
      <c r="A5413" s="33" t="str">
        <f>COUNTIF($C$1:C5413,C5413)&amp;C5413</f>
        <v>0</v>
      </c>
      <c r="D5413" s="40" t="str">
        <f>IFERROR(VLOOKUP(C5413,参数表!A:D,2,0),"")</f>
        <v/>
      </c>
      <c r="E5413" s="10" t="str">
        <f>IFERROR(VLOOKUP(C5413,参数表!A:D,3,0),"")</f>
        <v/>
      </c>
      <c r="F5413" s="10" t="str">
        <f>IFERROR(VLOOKUP(C5413,参数表!A:D,4,0),"")</f>
        <v/>
      </c>
    </row>
    <row r="5414" spans="1:6">
      <c r="A5414" s="33" t="str">
        <f>COUNTIF($C$1:C5414,C5414)&amp;C5414</f>
        <v>0</v>
      </c>
      <c r="D5414" s="40" t="str">
        <f>IFERROR(VLOOKUP(C5414,参数表!A:D,2,0),"")</f>
        <v/>
      </c>
      <c r="E5414" s="10" t="str">
        <f>IFERROR(VLOOKUP(C5414,参数表!A:D,3,0),"")</f>
        <v/>
      </c>
      <c r="F5414" s="10" t="str">
        <f>IFERROR(VLOOKUP(C5414,参数表!A:D,4,0),"")</f>
        <v/>
      </c>
    </row>
    <row r="5415" spans="1:6">
      <c r="A5415" s="33" t="str">
        <f>COUNTIF($C$1:C5415,C5415)&amp;C5415</f>
        <v>0</v>
      </c>
      <c r="D5415" s="40" t="str">
        <f>IFERROR(VLOOKUP(C5415,参数表!A:D,2,0),"")</f>
        <v/>
      </c>
      <c r="E5415" s="10" t="str">
        <f>IFERROR(VLOOKUP(C5415,参数表!A:D,3,0),"")</f>
        <v/>
      </c>
      <c r="F5415" s="10" t="str">
        <f>IFERROR(VLOOKUP(C5415,参数表!A:D,4,0),"")</f>
        <v/>
      </c>
    </row>
    <row r="5416" spans="1:6">
      <c r="A5416" s="33" t="str">
        <f>COUNTIF($C$1:C5416,C5416)&amp;C5416</f>
        <v>0</v>
      </c>
      <c r="D5416" s="40" t="str">
        <f>IFERROR(VLOOKUP(C5416,参数表!A:D,2,0),"")</f>
        <v/>
      </c>
      <c r="E5416" s="10" t="str">
        <f>IFERROR(VLOOKUP(C5416,参数表!A:D,3,0),"")</f>
        <v/>
      </c>
      <c r="F5416" s="10" t="str">
        <f>IFERROR(VLOOKUP(C5416,参数表!A:D,4,0),"")</f>
        <v/>
      </c>
    </row>
    <row r="5417" spans="1:6">
      <c r="A5417" s="33" t="str">
        <f>COUNTIF($C$1:C5417,C5417)&amp;C5417</f>
        <v>0</v>
      </c>
      <c r="D5417" s="40" t="str">
        <f>IFERROR(VLOOKUP(C5417,参数表!A:D,2,0),"")</f>
        <v/>
      </c>
      <c r="E5417" s="10" t="str">
        <f>IFERROR(VLOOKUP(C5417,参数表!A:D,3,0),"")</f>
        <v/>
      </c>
      <c r="F5417" s="10" t="str">
        <f>IFERROR(VLOOKUP(C5417,参数表!A:D,4,0),"")</f>
        <v/>
      </c>
    </row>
    <row r="5418" spans="1:6">
      <c r="A5418" s="33" t="str">
        <f>COUNTIF($C$1:C5418,C5418)&amp;C5418</f>
        <v>0</v>
      </c>
      <c r="D5418" s="40" t="str">
        <f>IFERROR(VLOOKUP(C5418,参数表!A:D,2,0),"")</f>
        <v/>
      </c>
      <c r="E5418" s="10" t="str">
        <f>IFERROR(VLOOKUP(C5418,参数表!A:D,3,0),"")</f>
        <v/>
      </c>
      <c r="F5418" s="10" t="str">
        <f>IFERROR(VLOOKUP(C5418,参数表!A:D,4,0),"")</f>
        <v/>
      </c>
    </row>
    <row r="5419" spans="1:6">
      <c r="A5419" s="33" t="str">
        <f>COUNTIF($C$1:C5419,C5419)&amp;C5419</f>
        <v>0</v>
      </c>
      <c r="D5419" s="40" t="str">
        <f>IFERROR(VLOOKUP(C5419,参数表!A:D,2,0),"")</f>
        <v/>
      </c>
      <c r="E5419" s="10" t="str">
        <f>IFERROR(VLOOKUP(C5419,参数表!A:D,3,0),"")</f>
        <v/>
      </c>
      <c r="F5419" s="10" t="str">
        <f>IFERROR(VLOOKUP(C5419,参数表!A:D,4,0),"")</f>
        <v/>
      </c>
    </row>
    <row r="5420" spans="1:6">
      <c r="A5420" s="33" t="str">
        <f>COUNTIF($C$1:C5420,C5420)&amp;C5420</f>
        <v>0</v>
      </c>
      <c r="D5420" s="40" t="str">
        <f>IFERROR(VLOOKUP(C5420,参数表!A:D,2,0),"")</f>
        <v/>
      </c>
      <c r="E5420" s="10" t="str">
        <f>IFERROR(VLOOKUP(C5420,参数表!A:D,3,0),"")</f>
        <v/>
      </c>
      <c r="F5420" s="10" t="str">
        <f>IFERROR(VLOOKUP(C5420,参数表!A:D,4,0),"")</f>
        <v/>
      </c>
    </row>
    <row r="5421" spans="1:6">
      <c r="A5421" s="33" t="str">
        <f>COUNTIF($C$1:C5421,C5421)&amp;C5421</f>
        <v>0</v>
      </c>
      <c r="D5421" s="40" t="str">
        <f>IFERROR(VLOOKUP(C5421,参数表!A:D,2,0),"")</f>
        <v/>
      </c>
      <c r="E5421" s="10" t="str">
        <f>IFERROR(VLOOKUP(C5421,参数表!A:D,3,0),"")</f>
        <v/>
      </c>
      <c r="F5421" s="10" t="str">
        <f>IFERROR(VLOOKUP(C5421,参数表!A:D,4,0),"")</f>
        <v/>
      </c>
    </row>
    <row r="5422" spans="1:6">
      <c r="A5422" s="33" t="str">
        <f>COUNTIF($C$1:C5422,C5422)&amp;C5422</f>
        <v>0</v>
      </c>
      <c r="D5422" s="40" t="str">
        <f>IFERROR(VLOOKUP(C5422,参数表!A:D,2,0),"")</f>
        <v/>
      </c>
      <c r="E5422" s="10" t="str">
        <f>IFERROR(VLOOKUP(C5422,参数表!A:D,3,0),"")</f>
        <v/>
      </c>
      <c r="F5422" s="10" t="str">
        <f>IFERROR(VLOOKUP(C5422,参数表!A:D,4,0),"")</f>
        <v/>
      </c>
    </row>
    <row r="5423" spans="1:6">
      <c r="A5423" s="33" t="str">
        <f>COUNTIF($C$1:C5423,C5423)&amp;C5423</f>
        <v>0</v>
      </c>
      <c r="D5423" s="40" t="str">
        <f>IFERROR(VLOOKUP(C5423,参数表!A:D,2,0),"")</f>
        <v/>
      </c>
      <c r="E5423" s="10" t="str">
        <f>IFERROR(VLOOKUP(C5423,参数表!A:D,3,0),"")</f>
        <v/>
      </c>
      <c r="F5423" s="10" t="str">
        <f>IFERROR(VLOOKUP(C5423,参数表!A:D,4,0),"")</f>
        <v/>
      </c>
    </row>
    <row r="5424" spans="1:6">
      <c r="A5424" s="33" t="str">
        <f>COUNTIF($C$1:C5424,C5424)&amp;C5424</f>
        <v>0</v>
      </c>
      <c r="D5424" s="40" t="str">
        <f>IFERROR(VLOOKUP(C5424,参数表!A:D,2,0),"")</f>
        <v/>
      </c>
      <c r="E5424" s="10" t="str">
        <f>IFERROR(VLOOKUP(C5424,参数表!A:D,3,0),"")</f>
        <v/>
      </c>
      <c r="F5424" s="10" t="str">
        <f>IFERROR(VLOOKUP(C5424,参数表!A:D,4,0),"")</f>
        <v/>
      </c>
    </row>
    <row r="5425" spans="1:6">
      <c r="A5425" s="33" t="str">
        <f>COUNTIF($C$1:C5425,C5425)&amp;C5425</f>
        <v>0</v>
      </c>
      <c r="D5425" s="40" t="str">
        <f>IFERROR(VLOOKUP(C5425,参数表!A:D,2,0),"")</f>
        <v/>
      </c>
      <c r="E5425" s="10" t="str">
        <f>IFERROR(VLOOKUP(C5425,参数表!A:D,3,0),"")</f>
        <v/>
      </c>
      <c r="F5425" s="10" t="str">
        <f>IFERROR(VLOOKUP(C5425,参数表!A:D,4,0),"")</f>
        <v/>
      </c>
    </row>
    <row r="5426" spans="1:6">
      <c r="A5426" s="33" t="str">
        <f>COUNTIF($C$1:C5426,C5426)&amp;C5426</f>
        <v>0</v>
      </c>
      <c r="D5426" s="40" t="str">
        <f>IFERROR(VLOOKUP(C5426,参数表!A:D,2,0),"")</f>
        <v/>
      </c>
      <c r="E5426" s="10" t="str">
        <f>IFERROR(VLOOKUP(C5426,参数表!A:D,3,0),"")</f>
        <v/>
      </c>
      <c r="F5426" s="10" t="str">
        <f>IFERROR(VLOOKUP(C5426,参数表!A:D,4,0),"")</f>
        <v/>
      </c>
    </row>
    <row r="5427" spans="1:6">
      <c r="A5427" s="33" t="str">
        <f>COUNTIF($C$1:C5427,C5427)&amp;C5427</f>
        <v>0</v>
      </c>
      <c r="D5427" s="40" t="str">
        <f>IFERROR(VLOOKUP(C5427,参数表!A:D,2,0),"")</f>
        <v/>
      </c>
      <c r="E5427" s="10" t="str">
        <f>IFERROR(VLOOKUP(C5427,参数表!A:D,3,0),"")</f>
        <v/>
      </c>
      <c r="F5427" s="10" t="str">
        <f>IFERROR(VLOOKUP(C5427,参数表!A:D,4,0),"")</f>
        <v/>
      </c>
    </row>
    <row r="5428" spans="1:6">
      <c r="A5428" s="33" t="str">
        <f>COUNTIF($C$1:C5428,C5428)&amp;C5428</f>
        <v>0</v>
      </c>
      <c r="D5428" s="40" t="str">
        <f>IFERROR(VLOOKUP(C5428,参数表!A:D,2,0),"")</f>
        <v/>
      </c>
      <c r="E5428" s="10" t="str">
        <f>IFERROR(VLOOKUP(C5428,参数表!A:D,3,0),"")</f>
        <v/>
      </c>
      <c r="F5428" s="10" t="str">
        <f>IFERROR(VLOOKUP(C5428,参数表!A:D,4,0),"")</f>
        <v/>
      </c>
    </row>
    <row r="5429" spans="1:6">
      <c r="A5429" s="33" t="str">
        <f>COUNTIF($C$1:C5429,C5429)&amp;C5429</f>
        <v>0</v>
      </c>
      <c r="D5429" s="40" t="str">
        <f>IFERROR(VLOOKUP(C5429,参数表!A:D,2,0),"")</f>
        <v/>
      </c>
      <c r="E5429" s="10" t="str">
        <f>IFERROR(VLOOKUP(C5429,参数表!A:D,3,0),"")</f>
        <v/>
      </c>
      <c r="F5429" s="10" t="str">
        <f>IFERROR(VLOOKUP(C5429,参数表!A:D,4,0),"")</f>
        <v/>
      </c>
    </row>
    <row r="5430" spans="1:6">
      <c r="A5430" s="33" t="str">
        <f>COUNTIF($C$1:C5430,C5430)&amp;C5430</f>
        <v>0</v>
      </c>
      <c r="D5430" s="40" t="str">
        <f>IFERROR(VLOOKUP(C5430,参数表!A:D,2,0),"")</f>
        <v/>
      </c>
      <c r="E5430" s="10" t="str">
        <f>IFERROR(VLOOKUP(C5430,参数表!A:D,3,0),"")</f>
        <v/>
      </c>
      <c r="F5430" s="10" t="str">
        <f>IFERROR(VLOOKUP(C5430,参数表!A:D,4,0),"")</f>
        <v/>
      </c>
    </row>
    <row r="5431" spans="1:6">
      <c r="A5431" s="33" t="str">
        <f>COUNTIF($C$1:C5431,C5431)&amp;C5431</f>
        <v>0</v>
      </c>
      <c r="D5431" s="40" t="str">
        <f>IFERROR(VLOOKUP(C5431,参数表!A:D,2,0),"")</f>
        <v/>
      </c>
      <c r="E5431" s="10" t="str">
        <f>IFERROR(VLOOKUP(C5431,参数表!A:D,3,0),"")</f>
        <v/>
      </c>
      <c r="F5431" s="10" t="str">
        <f>IFERROR(VLOOKUP(C5431,参数表!A:D,4,0),"")</f>
        <v/>
      </c>
    </row>
    <row r="5432" spans="1:6">
      <c r="A5432" s="33" t="str">
        <f>COUNTIF($C$1:C5432,C5432)&amp;C5432</f>
        <v>0</v>
      </c>
      <c r="D5432" s="40" t="str">
        <f>IFERROR(VLOOKUP(C5432,参数表!A:D,2,0),"")</f>
        <v/>
      </c>
      <c r="E5432" s="10" t="str">
        <f>IFERROR(VLOOKUP(C5432,参数表!A:D,3,0),"")</f>
        <v/>
      </c>
      <c r="F5432" s="10" t="str">
        <f>IFERROR(VLOOKUP(C5432,参数表!A:D,4,0),"")</f>
        <v/>
      </c>
    </row>
    <row r="5433" spans="1:6">
      <c r="A5433" s="33" t="str">
        <f>COUNTIF($C$1:C5433,C5433)&amp;C5433</f>
        <v>0</v>
      </c>
      <c r="D5433" s="40" t="str">
        <f>IFERROR(VLOOKUP(C5433,参数表!A:D,2,0),"")</f>
        <v/>
      </c>
      <c r="E5433" s="10" t="str">
        <f>IFERROR(VLOOKUP(C5433,参数表!A:D,3,0),"")</f>
        <v/>
      </c>
      <c r="F5433" s="10" t="str">
        <f>IFERROR(VLOOKUP(C5433,参数表!A:D,4,0),"")</f>
        <v/>
      </c>
    </row>
    <row r="5434" spans="1:6">
      <c r="A5434" s="33" t="str">
        <f>COUNTIF($C$1:C5434,C5434)&amp;C5434</f>
        <v>0</v>
      </c>
      <c r="D5434" s="40" t="str">
        <f>IFERROR(VLOOKUP(C5434,参数表!A:D,2,0),"")</f>
        <v/>
      </c>
      <c r="E5434" s="10" t="str">
        <f>IFERROR(VLOOKUP(C5434,参数表!A:D,3,0),"")</f>
        <v/>
      </c>
      <c r="F5434" s="10" t="str">
        <f>IFERROR(VLOOKUP(C5434,参数表!A:D,4,0),"")</f>
        <v/>
      </c>
    </row>
    <row r="5435" spans="1:6">
      <c r="A5435" s="33" t="str">
        <f>COUNTIF($C$1:C5435,C5435)&amp;C5435</f>
        <v>0</v>
      </c>
      <c r="D5435" s="40" t="str">
        <f>IFERROR(VLOOKUP(C5435,参数表!A:D,2,0),"")</f>
        <v/>
      </c>
      <c r="E5435" s="10" t="str">
        <f>IFERROR(VLOOKUP(C5435,参数表!A:D,3,0),"")</f>
        <v/>
      </c>
      <c r="F5435" s="10" t="str">
        <f>IFERROR(VLOOKUP(C5435,参数表!A:D,4,0),"")</f>
        <v/>
      </c>
    </row>
    <row r="5436" spans="1:6">
      <c r="A5436" s="33" t="str">
        <f>COUNTIF($C$1:C5436,C5436)&amp;C5436</f>
        <v>0</v>
      </c>
      <c r="D5436" s="40" t="str">
        <f>IFERROR(VLOOKUP(C5436,参数表!A:D,2,0),"")</f>
        <v/>
      </c>
      <c r="E5436" s="10" t="str">
        <f>IFERROR(VLOOKUP(C5436,参数表!A:D,3,0),"")</f>
        <v/>
      </c>
      <c r="F5436" s="10" t="str">
        <f>IFERROR(VLOOKUP(C5436,参数表!A:D,4,0),"")</f>
        <v/>
      </c>
    </row>
    <row r="5437" spans="1:6">
      <c r="A5437" s="33" t="str">
        <f>COUNTIF($C$1:C5437,C5437)&amp;C5437</f>
        <v>0</v>
      </c>
      <c r="D5437" s="40" t="str">
        <f>IFERROR(VLOOKUP(C5437,参数表!A:D,2,0),"")</f>
        <v/>
      </c>
      <c r="E5437" s="10" t="str">
        <f>IFERROR(VLOOKUP(C5437,参数表!A:D,3,0),"")</f>
        <v/>
      </c>
      <c r="F5437" s="10" t="str">
        <f>IFERROR(VLOOKUP(C5437,参数表!A:D,4,0),"")</f>
        <v/>
      </c>
    </row>
    <row r="5438" spans="1:6">
      <c r="A5438" s="33" t="str">
        <f>COUNTIF($C$1:C5438,C5438)&amp;C5438</f>
        <v>0</v>
      </c>
      <c r="D5438" s="40" t="str">
        <f>IFERROR(VLOOKUP(C5438,参数表!A:D,2,0),"")</f>
        <v/>
      </c>
      <c r="E5438" s="10" t="str">
        <f>IFERROR(VLOOKUP(C5438,参数表!A:D,3,0),"")</f>
        <v/>
      </c>
      <c r="F5438" s="10" t="str">
        <f>IFERROR(VLOOKUP(C5438,参数表!A:D,4,0),"")</f>
        <v/>
      </c>
    </row>
    <row r="5439" spans="1:6">
      <c r="A5439" s="33" t="str">
        <f>COUNTIF($C$1:C5439,C5439)&amp;C5439</f>
        <v>0</v>
      </c>
      <c r="D5439" s="40" t="str">
        <f>IFERROR(VLOOKUP(C5439,参数表!A:D,2,0),"")</f>
        <v/>
      </c>
      <c r="E5439" s="10" t="str">
        <f>IFERROR(VLOOKUP(C5439,参数表!A:D,3,0),"")</f>
        <v/>
      </c>
      <c r="F5439" s="10" t="str">
        <f>IFERROR(VLOOKUP(C5439,参数表!A:D,4,0),"")</f>
        <v/>
      </c>
    </row>
    <row r="5440" spans="1:6">
      <c r="A5440" s="33" t="str">
        <f>COUNTIF($C$1:C5440,C5440)&amp;C5440</f>
        <v>0</v>
      </c>
      <c r="D5440" s="40" t="str">
        <f>IFERROR(VLOOKUP(C5440,参数表!A:D,2,0),"")</f>
        <v/>
      </c>
      <c r="E5440" s="10" t="str">
        <f>IFERROR(VLOOKUP(C5440,参数表!A:D,3,0),"")</f>
        <v/>
      </c>
      <c r="F5440" s="10" t="str">
        <f>IFERROR(VLOOKUP(C5440,参数表!A:D,4,0),"")</f>
        <v/>
      </c>
    </row>
    <row r="5441" spans="1:6">
      <c r="A5441" s="33" t="str">
        <f>COUNTIF($C$1:C5441,C5441)&amp;C5441</f>
        <v>0</v>
      </c>
      <c r="D5441" s="40" t="str">
        <f>IFERROR(VLOOKUP(C5441,参数表!A:D,2,0),"")</f>
        <v/>
      </c>
      <c r="E5441" s="10" t="str">
        <f>IFERROR(VLOOKUP(C5441,参数表!A:D,3,0),"")</f>
        <v/>
      </c>
      <c r="F5441" s="10" t="str">
        <f>IFERROR(VLOOKUP(C5441,参数表!A:D,4,0),"")</f>
        <v/>
      </c>
    </row>
    <row r="5442" spans="1:6">
      <c r="A5442" s="33" t="str">
        <f>COUNTIF($C$1:C5442,C5442)&amp;C5442</f>
        <v>0</v>
      </c>
      <c r="D5442" s="40" t="str">
        <f>IFERROR(VLOOKUP(C5442,参数表!A:D,2,0),"")</f>
        <v/>
      </c>
      <c r="E5442" s="10" t="str">
        <f>IFERROR(VLOOKUP(C5442,参数表!A:D,3,0),"")</f>
        <v/>
      </c>
      <c r="F5442" s="10" t="str">
        <f>IFERROR(VLOOKUP(C5442,参数表!A:D,4,0),"")</f>
        <v/>
      </c>
    </row>
    <row r="5443" spans="1:6">
      <c r="A5443" s="33" t="str">
        <f>COUNTIF($C$1:C5443,C5443)&amp;C5443</f>
        <v>0</v>
      </c>
      <c r="D5443" s="40" t="str">
        <f>IFERROR(VLOOKUP(C5443,参数表!A:D,2,0),"")</f>
        <v/>
      </c>
      <c r="E5443" s="10" t="str">
        <f>IFERROR(VLOOKUP(C5443,参数表!A:D,3,0),"")</f>
        <v/>
      </c>
      <c r="F5443" s="10" t="str">
        <f>IFERROR(VLOOKUP(C5443,参数表!A:D,4,0),"")</f>
        <v/>
      </c>
    </row>
    <row r="5444" spans="1:6">
      <c r="A5444" s="33" t="str">
        <f>COUNTIF($C$1:C5444,C5444)&amp;C5444</f>
        <v>0</v>
      </c>
      <c r="D5444" s="40" t="str">
        <f>IFERROR(VLOOKUP(C5444,参数表!A:D,2,0),"")</f>
        <v/>
      </c>
      <c r="E5444" s="10" t="str">
        <f>IFERROR(VLOOKUP(C5444,参数表!A:D,3,0),"")</f>
        <v/>
      </c>
      <c r="F5444" s="10" t="str">
        <f>IFERROR(VLOOKUP(C5444,参数表!A:D,4,0),"")</f>
        <v/>
      </c>
    </row>
    <row r="5445" spans="1:6">
      <c r="A5445" s="33" t="str">
        <f>COUNTIF($C$1:C5445,C5445)&amp;C5445</f>
        <v>0</v>
      </c>
      <c r="D5445" s="40" t="str">
        <f>IFERROR(VLOOKUP(C5445,参数表!A:D,2,0),"")</f>
        <v/>
      </c>
      <c r="E5445" s="10" t="str">
        <f>IFERROR(VLOOKUP(C5445,参数表!A:D,3,0),"")</f>
        <v/>
      </c>
      <c r="F5445" s="10" t="str">
        <f>IFERROR(VLOOKUP(C5445,参数表!A:D,4,0),"")</f>
        <v/>
      </c>
    </row>
    <row r="5446" spans="1:6">
      <c r="A5446" s="33" t="str">
        <f>COUNTIF($C$1:C5446,C5446)&amp;C5446</f>
        <v>0</v>
      </c>
      <c r="D5446" s="40" t="str">
        <f>IFERROR(VLOOKUP(C5446,参数表!A:D,2,0),"")</f>
        <v/>
      </c>
      <c r="E5446" s="10" t="str">
        <f>IFERROR(VLOOKUP(C5446,参数表!A:D,3,0),"")</f>
        <v/>
      </c>
      <c r="F5446" s="10" t="str">
        <f>IFERROR(VLOOKUP(C5446,参数表!A:D,4,0),"")</f>
        <v/>
      </c>
    </row>
    <row r="5447" spans="1:6">
      <c r="A5447" s="33" t="str">
        <f>COUNTIF($C$1:C5447,C5447)&amp;C5447</f>
        <v>0</v>
      </c>
      <c r="D5447" s="40" t="str">
        <f>IFERROR(VLOOKUP(C5447,参数表!A:D,2,0),"")</f>
        <v/>
      </c>
      <c r="E5447" s="10" t="str">
        <f>IFERROR(VLOOKUP(C5447,参数表!A:D,3,0),"")</f>
        <v/>
      </c>
      <c r="F5447" s="10" t="str">
        <f>IFERROR(VLOOKUP(C5447,参数表!A:D,4,0),"")</f>
        <v/>
      </c>
    </row>
    <row r="5448" spans="1:6">
      <c r="A5448" s="33" t="str">
        <f>COUNTIF($C$1:C5448,C5448)&amp;C5448</f>
        <v>0</v>
      </c>
      <c r="D5448" s="40" t="str">
        <f>IFERROR(VLOOKUP(C5448,参数表!A:D,2,0),"")</f>
        <v/>
      </c>
      <c r="E5448" s="10" t="str">
        <f>IFERROR(VLOOKUP(C5448,参数表!A:D,3,0),"")</f>
        <v/>
      </c>
      <c r="F5448" s="10" t="str">
        <f>IFERROR(VLOOKUP(C5448,参数表!A:D,4,0),"")</f>
        <v/>
      </c>
    </row>
    <row r="5449" spans="1:6">
      <c r="A5449" s="33" t="str">
        <f>COUNTIF($C$1:C5449,C5449)&amp;C5449</f>
        <v>0</v>
      </c>
      <c r="D5449" s="40" t="str">
        <f>IFERROR(VLOOKUP(C5449,参数表!A:D,2,0),"")</f>
        <v/>
      </c>
      <c r="E5449" s="10" t="str">
        <f>IFERROR(VLOOKUP(C5449,参数表!A:D,3,0),"")</f>
        <v/>
      </c>
      <c r="F5449" s="10" t="str">
        <f>IFERROR(VLOOKUP(C5449,参数表!A:D,4,0),"")</f>
        <v/>
      </c>
    </row>
    <row r="5450" spans="1:6">
      <c r="A5450" s="33" t="str">
        <f>COUNTIF($C$1:C5450,C5450)&amp;C5450</f>
        <v>0</v>
      </c>
      <c r="D5450" s="40" t="str">
        <f>IFERROR(VLOOKUP(C5450,参数表!A:D,2,0),"")</f>
        <v/>
      </c>
      <c r="E5450" s="10" t="str">
        <f>IFERROR(VLOOKUP(C5450,参数表!A:D,3,0),"")</f>
        <v/>
      </c>
      <c r="F5450" s="10" t="str">
        <f>IFERROR(VLOOKUP(C5450,参数表!A:D,4,0),"")</f>
        <v/>
      </c>
    </row>
    <row r="5451" spans="1:6">
      <c r="A5451" s="33" t="str">
        <f>COUNTIF($C$1:C5451,C5451)&amp;C5451</f>
        <v>0</v>
      </c>
      <c r="D5451" s="40" t="str">
        <f>IFERROR(VLOOKUP(C5451,参数表!A:D,2,0),"")</f>
        <v/>
      </c>
      <c r="E5451" s="10" t="str">
        <f>IFERROR(VLOOKUP(C5451,参数表!A:D,3,0),"")</f>
        <v/>
      </c>
      <c r="F5451" s="10" t="str">
        <f>IFERROR(VLOOKUP(C5451,参数表!A:D,4,0),"")</f>
        <v/>
      </c>
    </row>
    <row r="5452" spans="1:6">
      <c r="A5452" s="33" t="str">
        <f>COUNTIF($C$1:C5452,C5452)&amp;C5452</f>
        <v>0</v>
      </c>
      <c r="D5452" s="40" t="str">
        <f>IFERROR(VLOOKUP(C5452,参数表!A:D,2,0),"")</f>
        <v/>
      </c>
      <c r="E5452" s="10" t="str">
        <f>IFERROR(VLOOKUP(C5452,参数表!A:D,3,0),"")</f>
        <v/>
      </c>
      <c r="F5452" s="10" t="str">
        <f>IFERROR(VLOOKUP(C5452,参数表!A:D,4,0),"")</f>
        <v/>
      </c>
    </row>
    <row r="5453" spans="1:6">
      <c r="A5453" s="33" t="str">
        <f>COUNTIF($C$1:C5453,C5453)&amp;C5453</f>
        <v>0</v>
      </c>
      <c r="D5453" s="40" t="str">
        <f>IFERROR(VLOOKUP(C5453,参数表!A:D,2,0),"")</f>
        <v/>
      </c>
      <c r="E5453" s="10" t="str">
        <f>IFERROR(VLOOKUP(C5453,参数表!A:D,3,0),"")</f>
        <v/>
      </c>
      <c r="F5453" s="10" t="str">
        <f>IFERROR(VLOOKUP(C5453,参数表!A:D,4,0),"")</f>
        <v/>
      </c>
    </row>
    <row r="5454" spans="1:6">
      <c r="A5454" s="33" t="str">
        <f>COUNTIF($C$1:C5454,C5454)&amp;C5454</f>
        <v>0</v>
      </c>
      <c r="D5454" s="40" t="str">
        <f>IFERROR(VLOOKUP(C5454,参数表!A:D,2,0),"")</f>
        <v/>
      </c>
      <c r="E5454" s="10" t="str">
        <f>IFERROR(VLOOKUP(C5454,参数表!A:D,3,0),"")</f>
        <v/>
      </c>
      <c r="F5454" s="10" t="str">
        <f>IFERROR(VLOOKUP(C5454,参数表!A:D,4,0),"")</f>
        <v/>
      </c>
    </row>
    <row r="5455" spans="1:6">
      <c r="A5455" s="33" t="str">
        <f>COUNTIF($C$1:C5455,C5455)&amp;C5455</f>
        <v>0</v>
      </c>
      <c r="D5455" s="40" t="str">
        <f>IFERROR(VLOOKUP(C5455,参数表!A:D,2,0),"")</f>
        <v/>
      </c>
      <c r="E5455" s="10" t="str">
        <f>IFERROR(VLOOKUP(C5455,参数表!A:D,3,0),"")</f>
        <v/>
      </c>
      <c r="F5455" s="10" t="str">
        <f>IFERROR(VLOOKUP(C5455,参数表!A:D,4,0),"")</f>
        <v/>
      </c>
    </row>
    <row r="5456" spans="1:6">
      <c r="A5456" s="33" t="str">
        <f>COUNTIF($C$1:C5456,C5456)&amp;C5456</f>
        <v>0</v>
      </c>
      <c r="D5456" s="40" t="str">
        <f>IFERROR(VLOOKUP(C5456,参数表!A:D,2,0),"")</f>
        <v/>
      </c>
      <c r="E5456" s="10" t="str">
        <f>IFERROR(VLOOKUP(C5456,参数表!A:D,3,0),"")</f>
        <v/>
      </c>
      <c r="F5456" s="10" t="str">
        <f>IFERROR(VLOOKUP(C5456,参数表!A:D,4,0),"")</f>
        <v/>
      </c>
    </row>
    <row r="5457" spans="1:6">
      <c r="A5457" s="33" t="str">
        <f>COUNTIF($C$1:C5457,C5457)&amp;C5457</f>
        <v>0</v>
      </c>
      <c r="D5457" s="40" t="str">
        <f>IFERROR(VLOOKUP(C5457,参数表!A:D,2,0),"")</f>
        <v/>
      </c>
      <c r="E5457" s="10" t="str">
        <f>IFERROR(VLOOKUP(C5457,参数表!A:D,3,0),"")</f>
        <v/>
      </c>
      <c r="F5457" s="10" t="str">
        <f>IFERROR(VLOOKUP(C5457,参数表!A:D,4,0),"")</f>
        <v/>
      </c>
    </row>
    <row r="5458" spans="1:6">
      <c r="A5458" s="33" t="str">
        <f>COUNTIF($C$1:C5458,C5458)&amp;C5458</f>
        <v>0</v>
      </c>
      <c r="D5458" s="40" t="str">
        <f>IFERROR(VLOOKUP(C5458,参数表!A:D,2,0),"")</f>
        <v/>
      </c>
      <c r="E5458" s="10" t="str">
        <f>IFERROR(VLOOKUP(C5458,参数表!A:D,3,0),"")</f>
        <v/>
      </c>
      <c r="F5458" s="10" t="str">
        <f>IFERROR(VLOOKUP(C5458,参数表!A:D,4,0),"")</f>
        <v/>
      </c>
    </row>
    <row r="5459" spans="1:6">
      <c r="A5459" s="33" t="str">
        <f>COUNTIF($C$1:C5459,C5459)&amp;C5459</f>
        <v>0</v>
      </c>
      <c r="D5459" s="40" t="str">
        <f>IFERROR(VLOOKUP(C5459,参数表!A:D,2,0),"")</f>
        <v/>
      </c>
      <c r="E5459" s="10" t="str">
        <f>IFERROR(VLOOKUP(C5459,参数表!A:D,3,0),"")</f>
        <v/>
      </c>
      <c r="F5459" s="10" t="str">
        <f>IFERROR(VLOOKUP(C5459,参数表!A:D,4,0),"")</f>
        <v/>
      </c>
    </row>
    <row r="5460" spans="1:6">
      <c r="A5460" s="33" t="str">
        <f>COUNTIF($C$1:C5460,C5460)&amp;C5460</f>
        <v>0</v>
      </c>
      <c r="D5460" s="40" t="str">
        <f>IFERROR(VLOOKUP(C5460,参数表!A:D,2,0),"")</f>
        <v/>
      </c>
      <c r="E5460" s="10" t="str">
        <f>IFERROR(VLOOKUP(C5460,参数表!A:D,3,0),"")</f>
        <v/>
      </c>
      <c r="F5460" s="10" t="str">
        <f>IFERROR(VLOOKUP(C5460,参数表!A:D,4,0),"")</f>
        <v/>
      </c>
    </row>
    <row r="5461" spans="1:6">
      <c r="A5461" s="33" t="str">
        <f>COUNTIF($C$1:C5461,C5461)&amp;C5461</f>
        <v>0</v>
      </c>
      <c r="D5461" s="40" t="str">
        <f>IFERROR(VLOOKUP(C5461,参数表!A:D,2,0),"")</f>
        <v/>
      </c>
      <c r="E5461" s="10" t="str">
        <f>IFERROR(VLOOKUP(C5461,参数表!A:D,3,0),"")</f>
        <v/>
      </c>
      <c r="F5461" s="10" t="str">
        <f>IFERROR(VLOOKUP(C5461,参数表!A:D,4,0),"")</f>
        <v/>
      </c>
    </row>
    <row r="5462" spans="1:6">
      <c r="A5462" s="33" t="str">
        <f>COUNTIF($C$1:C5462,C5462)&amp;C5462</f>
        <v>0</v>
      </c>
      <c r="D5462" s="40" t="str">
        <f>IFERROR(VLOOKUP(C5462,参数表!A:D,2,0),"")</f>
        <v/>
      </c>
      <c r="E5462" s="10" t="str">
        <f>IFERROR(VLOOKUP(C5462,参数表!A:D,3,0),"")</f>
        <v/>
      </c>
      <c r="F5462" s="10" t="str">
        <f>IFERROR(VLOOKUP(C5462,参数表!A:D,4,0),"")</f>
        <v/>
      </c>
    </row>
    <row r="5463" spans="1:6">
      <c r="A5463" s="33" t="str">
        <f>COUNTIF($C$1:C5463,C5463)&amp;C5463</f>
        <v>0</v>
      </c>
      <c r="D5463" s="40" t="str">
        <f>IFERROR(VLOOKUP(C5463,参数表!A:D,2,0),"")</f>
        <v/>
      </c>
      <c r="E5463" s="10" t="str">
        <f>IFERROR(VLOOKUP(C5463,参数表!A:D,3,0),"")</f>
        <v/>
      </c>
      <c r="F5463" s="10" t="str">
        <f>IFERROR(VLOOKUP(C5463,参数表!A:D,4,0),"")</f>
        <v/>
      </c>
    </row>
    <row r="5464" spans="1:6">
      <c r="A5464" s="33" t="str">
        <f>COUNTIF($C$1:C5464,C5464)&amp;C5464</f>
        <v>0</v>
      </c>
      <c r="D5464" s="40" t="str">
        <f>IFERROR(VLOOKUP(C5464,参数表!A:D,2,0),"")</f>
        <v/>
      </c>
      <c r="E5464" s="10" t="str">
        <f>IFERROR(VLOOKUP(C5464,参数表!A:D,3,0),"")</f>
        <v/>
      </c>
      <c r="F5464" s="10" t="str">
        <f>IFERROR(VLOOKUP(C5464,参数表!A:D,4,0),"")</f>
        <v/>
      </c>
    </row>
    <row r="5465" spans="1:6">
      <c r="A5465" s="33" t="str">
        <f>COUNTIF($C$1:C5465,C5465)&amp;C5465</f>
        <v>0</v>
      </c>
      <c r="D5465" s="40" t="str">
        <f>IFERROR(VLOOKUP(C5465,参数表!A:D,2,0),"")</f>
        <v/>
      </c>
      <c r="E5465" s="10" t="str">
        <f>IFERROR(VLOOKUP(C5465,参数表!A:D,3,0),"")</f>
        <v/>
      </c>
      <c r="F5465" s="10" t="str">
        <f>IFERROR(VLOOKUP(C5465,参数表!A:D,4,0),"")</f>
        <v/>
      </c>
    </row>
    <row r="5466" spans="1:6">
      <c r="A5466" s="33" t="str">
        <f>COUNTIF($C$1:C5466,C5466)&amp;C5466</f>
        <v>0</v>
      </c>
      <c r="D5466" s="40" t="str">
        <f>IFERROR(VLOOKUP(C5466,参数表!A:D,2,0),"")</f>
        <v/>
      </c>
      <c r="E5466" s="10" t="str">
        <f>IFERROR(VLOOKUP(C5466,参数表!A:D,3,0),"")</f>
        <v/>
      </c>
      <c r="F5466" s="10" t="str">
        <f>IFERROR(VLOOKUP(C5466,参数表!A:D,4,0),"")</f>
        <v/>
      </c>
    </row>
    <row r="5467" spans="1:6">
      <c r="A5467" s="33" t="str">
        <f>COUNTIF($C$1:C5467,C5467)&amp;C5467</f>
        <v>0</v>
      </c>
      <c r="D5467" s="40" t="str">
        <f>IFERROR(VLOOKUP(C5467,参数表!A:D,2,0),"")</f>
        <v/>
      </c>
      <c r="E5467" s="10" t="str">
        <f>IFERROR(VLOOKUP(C5467,参数表!A:D,3,0),"")</f>
        <v/>
      </c>
      <c r="F5467" s="10" t="str">
        <f>IFERROR(VLOOKUP(C5467,参数表!A:D,4,0),"")</f>
        <v/>
      </c>
    </row>
    <row r="5468" spans="1:6">
      <c r="A5468" s="33" t="str">
        <f>COUNTIF($C$1:C5468,C5468)&amp;C5468</f>
        <v>0</v>
      </c>
      <c r="D5468" s="40" t="str">
        <f>IFERROR(VLOOKUP(C5468,参数表!A:D,2,0),"")</f>
        <v/>
      </c>
      <c r="E5468" s="10" t="str">
        <f>IFERROR(VLOOKUP(C5468,参数表!A:D,3,0),"")</f>
        <v/>
      </c>
      <c r="F5468" s="10" t="str">
        <f>IFERROR(VLOOKUP(C5468,参数表!A:D,4,0),"")</f>
        <v/>
      </c>
    </row>
    <row r="5469" spans="1:6">
      <c r="A5469" s="33" t="str">
        <f>COUNTIF($C$1:C5469,C5469)&amp;C5469</f>
        <v>0</v>
      </c>
      <c r="D5469" s="40" t="str">
        <f>IFERROR(VLOOKUP(C5469,参数表!A:D,2,0),"")</f>
        <v/>
      </c>
      <c r="E5469" s="10" t="str">
        <f>IFERROR(VLOOKUP(C5469,参数表!A:D,3,0),"")</f>
        <v/>
      </c>
      <c r="F5469" s="10" t="str">
        <f>IFERROR(VLOOKUP(C5469,参数表!A:D,4,0),"")</f>
        <v/>
      </c>
    </row>
    <row r="5470" spans="1:6">
      <c r="A5470" s="33" t="str">
        <f>COUNTIF($C$1:C5470,C5470)&amp;C5470</f>
        <v>0</v>
      </c>
      <c r="D5470" s="40" t="str">
        <f>IFERROR(VLOOKUP(C5470,参数表!A:D,2,0),"")</f>
        <v/>
      </c>
      <c r="E5470" s="10" t="str">
        <f>IFERROR(VLOOKUP(C5470,参数表!A:D,3,0),"")</f>
        <v/>
      </c>
      <c r="F5470" s="10" t="str">
        <f>IFERROR(VLOOKUP(C5470,参数表!A:D,4,0),"")</f>
        <v/>
      </c>
    </row>
    <row r="5471" spans="1:6">
      <c r="A5471" s="33" t="str">
        <f>COUNTIF($C$1:C5471,C5471)&amp;C5471</f>
        <v>0</v>
      </c>
      <c r="D5471" s="40" t="str">
        <f>IFERROR(VLOOKUP(C5471,参数表!A:D,2,0),"")</f>
        <v/>
      </c>
      <c r="E5471" s="10" t="str">
        <f>IFERROR(VLOOKUP(C5471,参数表!A:D,3,0),"")</f>
        <v/>
      </c>
      <c r="F5471" s="10" t="str">
        <f>IFERROR(VLOOKUP(C5471,参数表!A:D,4,0),"")</f>
        <v/>
      </c>
    </row>
    <row r="5472" spans="1:6">
      <c r="A5472" s="33" t="str">
        <f>COUNTIF($C$1:C5472,C5472)&amp;C5472</f>
        <v>0</v>
      </c>
      <c r="D5472" s="40" t="str">
        <f>IFERROR(VLOOKUP(C5472,参数表!A:D,2,0),"")</f>
        <v/>
      </c>
      <c r="E5472" s="10" t="str">
        <f>IFERROR(VLOOKUP(C5472,参数表!A:D,3,0),"")</f>
        <v/>
      </c>
      <c r="F5472" s="10" t="str">
        <f>IFERROR(VLOOKUP(C5472,参数表!A:D,4,0),"")</f>
        <v/>
      </c>
    </row>
    <row r="5473" spans="1:6">
      <c r="A5473" s="33" t="str">
        <f>COUNTIF($C$1:C5473,C5473)&amp;C5473</f>
        <v>0</v>
      </c>
      <c r="D5473" s="40" t="str">
        <f>IFERROR(VLOOKUP(C5473,参数表!A:D,2,0),"")</f>
        <v/>
      </c>
      <c r="E5473" s="10" t="str">
        <f>IFERROR(VLOOKUP(C5473,参数表!A:D,3,0),"")</f>
        <v/>
      </c>
      <c r="F5473" s="10" t="str">
        <f>IFERROR(VLOOKUP(C5473,参数表!A:D,4,0),"")</f>
        <v/>
      </c>
    </row>
    <row r="5474" spans="1:6">
      <c r="A5474" s="33" t="str">
        <f>COUNTIF($C$1:C5474,C5474)&amp;C5474</f>
        <v>0</v>
      </c>
      <c r="D5474" s="40" t="str">
        <f>IFERROR(VLOOKUP(C5474,参数表!A:D,2,0),"")</f>
        <v/>
      </c>
      <c r="E5474" s="10" t="str">
        <f>IFERROR(VLOOKUP(C5474,参数表!A:D,3,0),"")</f>
        <v/>
      </c>
      <c r="F5474" s="10" t="str">
        <f>IFERROR(VLOOKUP(C5474,参数表!A:D,4,0),"")</f>
        <v/>
      </c>
    </row>
    <row r="5475" spans="1:6">
      <c r="A5475" s="33" t="str">
        <f>COUNTIF($C$1:C5475,C5475)&amp;C5475</f>
        <v>0</v>
      </c>
      <c r="D5475" s="40" t="str">
        <f>IFERROR(VLOOKUP(C5475,参数表!A:D,2,0),"")</f>
        <v/>
      </c>
      <c r="E5475" s="10" t="str">
        <f>IFERROR(VLOOKUP(C5475,参数表!A:D,3,0),"")</f>
        <v/>
      </c>
      <c r="F5475" s="10" t="str">
        <f>IFERROR(VLOOKUP(C5475,参数表!A:D,4,0),"")</f>
        <v/>
      </c>
    </row>
    <row r="5476" spans="1:6">
      <c r="A5476" s="33" t="str">
        <f>COUNTIF($C$1:C5476,C5476)&amp;C5476</f>
        <v>0</v>
      </c>
      <c r="D5476" s="40" t="str">
        <f>IFERROR(VLOOKUP(C5476,参数表!A:D,2,0),"")</f>
        <v/>
      </c>
      <c r="E5476" s="10" t="str">
        <f>IFERROR(VLOOKUP(C5476,参数表!A:D,3,0),"")</f>
        <v/>
      </c>
      <c r="F5476" s="10" t="str">
        <f>IFERROR(VLOOKUP(C5476,参数表!A:D,4,0),"")</f>
        <v/>
      </c>
    </row>
    <row r="5477" spans="1:6">
      <c r="A5477" s="33" t="str">
        <f>COUNTIF($C$1:C5477,C5477)&amp;C5477</f>
        <v>0</v>
      </c>
      <c r="D5477" s="40" t="str">
        <f>IFERROR(VLOOKUP(C5477,参数表!A:D,2,0),"")</f>
        <v/>
      </c>
      <c r="E5477" s="10" t="str">
        <f>IFERROR(VLOOKUP(C5477,参数表!A:D,3,0),"")</f>
        <v/>
      </c>
      <c r="F5477" s="10" t="str">
        <f>IFERROR(VLOOKUP(C5477,参数表!A:D,4,0),"")</f>
        <v/>
      </c>
    </row>
    <row r="5478" spans="1:6">
      <c r="A5478" s="33" t="str">
        <f>COUNTIF($C$1:C5478,C5478)&amp;C5478</f>
        <v>0</v>
      </c>
      <c r="D5478" s="40" t="str">
        <f>IFERROR(VLOOKUP(C5478,参数表!A:D,2,0),"")</f>
        <v/>
      </c>
      <c r="E5478" s="10" t="str">
        <f>IFERROR(VLOOKUP(C5478,参数表!A:D,3,0),"")</f>
        <v/>
      </c>
      <c r="F5478" s="10" t="str">
        <f>IFERROR(VLOOKUP(C5478,参数表!A:D,4,0),"")</f>
        <v/>
      </c>
    </row>
    <row r="5479" spans="1:6">
      <c r="A5479" s="33" t="str">
        <f>COUNTIF($C$1:C5479,C5479)&amp;C5479</f>
        <v>0</v>
      </c>
      <c r="D5479" s="40" t="str">
        <f>IFERROR(VLOOKUP(C5479,参数表!A:D,2,0),"")</f>
        <v/>
      </c>
      <c r="E5479" s="10" t="str">
        <f>IFERROR(VLOOKUP(C5479,参数表!A:D,3,0),"")</f>
        <v/>
      </c>
      <c r="F5479" s="10" t="str">
        <f>IFERROR(VLOOKUP(C5479,参数表!A:D,4,0),"")</f>
        <v/>
      </c>
    </row>
    <row r="5480" spans="1:6">
      <c r="A5480" s="33" t="str">
        <f>COUNTIF($C$1:C5480,C5480)&amp;C5480</f>
        <v>0</v>
      </c>
      <c r="D5480" s="40" t="str">
        <f>IFERROR(VLOOKUP(C5480,参数表!A:D,2,0),"")</f>
        <v/>
      </c>
      <c r="E5480" s="10" t="str">
        <f>IFERROR(VLOOKUP(C5480,参数表!A:D,3,0),"")</f>
        <v/>
      </c>
      <c r="F5480" s="10" t="str">
        <f>IFERROR(VLOOKUP(C5480,参数表!A:D,4,0),"")</f>
        <v/>
      </c>
    </row>
    <row r="5481" spans="1:6">
      <c r="A5481" s="33" t="str">
        <f>COUNTIF($C$1:C5481,C5481)&amp;C5481</f>
        <v>0</v>
      </c>
      <c r="D5481" s="40" t="str">
        <f>IFERROR(VLOOKUP(C5481,参数表!A:D,2,0),"")</f>
        <v/>
      </c>
      <c r="E5481" s="10" t="str">
        <f>IFERROR(VLOOKUP(C5481,参数表!A:D,3,0),"")</f>
        <v/>
      </c>
      <c r="F5481" s="10" t="str">
        <f>IFERROR(VLOOKUP(C5481,参数表!A:D,4,0),"")</f>
        <v/>
      </c>
    </row>
    <row r="5482" spans="1:6">
      <c r="A5482" s="33" t="str">
        <f>COUNTIF($C$1:C5482,C5482)&amp;C5482</f>
        <v>0</v>
      </c>
      <c r="D5482" s="40" t="str">
        <f>IFERROR(VLOOKUP(C5482,参数表!A:D,2,0),"")</f>
        <v/>
      </c>
      <c r="E5482" s="10" t="str">
        <f>IFERROR(VLOOKUP(C5482,参数表!A:D,3,0),"")</f>
        <v/>
      </c>
      <c r="F5482" s="10" t="str">
        <f>IFERROR(VLOOKUP(C5482,参数表!A:D,4,0),"")</f>
        <v/>
      </c>
    </row>
    <row r="5483" spans="1:6">
      <c r="A5483" s="33" t="str">
        <f>COUNTIF($C$1:C5483,C5483)&amp;C5483</f>
        <v>0</v>
      </c>
      <c r="D5483" s="40" t="str">
        <f>IFERROR(VLOOKUP(C5483,参数表!A:D,2,0),"")</f>
        <v/>
      </c>
      <c r="E5483" s="10" t="str">
        <f>IFERROR(VLOOKUP(C5483,参数表!A:D,3,0),"")</f>
        <v/>
      </c>
      <c r="F5483" s="10" t="str">
        <f>IFERROR(VLOOKUP(C5483,参数表!A:D,4,0),"")</f>
        <v/>
      </c>
    </row>
    <row r="5484" spans="1:6">
      <c r="A5484" s="33" t="str">
        <f>COUNTIF($C$1:C5484,C5484)&amp;C5484</f>
        <v>0</v>
      </c>
      <c r="D5484" s="40" t="str">
        <f>IFERROR(VLOOKUP(C5484,参数表!A:D,2,0),"")</f>
        <v/>
      </c>
      <c r="E5484" s="10" t="str">
        <f>IFERROR(VLOOKUP(C5484,参数表!A:D,3,0),"")</f>
        <v/>
      </c>
      <c r="F5484" s="10" t="str">
        <f>IFERROR(VLOOKUP(C5484,参数表!A:D,4,0),"")</f>
        <v/>
      </c>
    </row>
    <row r="5485" spans="1:6">
      <c r="A5485" s="33" t="str">
        <f>COUNTIF($C$1:C5485,C5485)&amp;C5485</f>
        <v>0</v>
      </c>
      <c r="D5485" s="40" t="str">
        <f>IFERROR(VLOOKUP(C5485,参数表!A:D,2,0),"")</f>
        <v/>
      </c>
      <c r="E5485" s="10" t="str">
        <f>IFERROR(VLOOKUP(C5485,参数表!A:D,3,0),"")</f>
        <v/>
      </c>
      <c r="F5485" s="10" t="str">
        <f>IFERROR(VLOOKUP(C5485,参数表!A:D,4,0),"")</f>
        <v/>
      </c>
    </row>
    <row r="5486" spans="1:6">
      <c r="A5486" s="33" t="str">
        <f>COUNTIF($C$1:C5486,C5486)&amp;C5486</f>
        <v>0</v>
      </c>
      <c r="D5486" s="40" t="str">
        <f>IFERROR(VLOOKUP(C5486,参数表!A:D,2,0),"")</f>
        <v/>
      </c>
      <c r="E5486" s="10" t="str">
        <f>IFERROR(VLOOKUP(C5486,参数表!A:D,3,0),"")</f>
        <v/>
      </c>
      <c r="F5486" s="10" t="str">
        <f>IFERROR(VLOOKUP(C5486,参数表!A:D,4,0),"")</f>
        <v/>
      </c>
    </row>
    <row r="5487" spans="1:6">
      <c r="A5487" s="33" t="str">
        <f>COUNTIF($C$1:C5487,C5487)&amp;C5487</f>
        <v>0</v>
      </c>
      <c r="D5487" s="40" t="str">
        <f>IFERROR(VLOOKUP(C5487,参数表!A:D,2,0),"")</f>
        <v/>
      </c>
      <c r="E5487" s="10" t="str">
        <f>IFERROR(VLOOKUP(C5487,参数表!A:D,3,0),"")</f>
        <v/>
      </c>
      <c r="F5487" s="10" t="str">
        <f>IFERROR(VLOOKUP(C5487,参数表!A:D,4,0),"")</f>
        <v/>
      </c>
    </row>
    <row r="5488" spans="1:6">
      <c r="A5488" s="33" t="str">
        <f>COUNTIF($C$1:C5488,C5488)&amp;C5488</f>
        <v>0</v>
      </c>
      <c r="D5488" s="40" t="str">
        <f>IFERROR(VLOOKUP(C5488,参数表!A:D,2,0),"")</f>
        <v/>
      </c>
      <c r="E5488" s="10" t="str">
        <f>IFERROR(VLOOKUP(C5488,参数表!A:D,3,0),"")</f>
        <v/>
      </c>
      <c r="F5488" s="10" t="str">
        <f>IFERROR(VLOOKUP(C5488,参数表!A:D,4,0),"")</f>
        <v/>
      </c>
    </row>
    <row r="5489" spans="1:6">
      <c r="A5489" s="33" t="str">
        <f>COUNTIF($C$1:C5489,C5489)&amp;C5489</f>
        <v>0</v>
      </c>
      <c r="D5489" s="40" t="str">
        <f>IFERROR(VLOOKUP(C5489,参数表!A:D,2,0),"")</f>
        <v/>
      </c>
      <c r="E5489" s="10" t="str">
        <f>IFERROR(VLOOKUP(C5489,参数表!A:D,3,0),"")</f>
        <v/>
      </c>
      <c r="F5489" s="10" t="str">
        <f>IFERROR(VLOOKUP(C5489,参数表!A:D,4,0),"")</f>
        <v/>
      </c>
    </row>
    <row r="5490" spans="1:6">
      <c r="A5490" s="33" t="str">
        <f>COUNTIF($C$1:C5490,C5490)&amp;C5490</f>
        <v>0</v>
      </c>
      <c r="D5490" s="40" t="str">
        <f>IFERROR(VLOOKUP(C5490,参数表!A:D,2,0),"")</f>
        <v/>
      </c>
      <c r="E5490" s="10" t="str">
        <f>IFERROR(VLOOKUP(C5490,参数表!A:D,3,0),"")</f>
        <v/>
      </c>
      <c r="F5490" s="10" t="str">
        <f>IFERROR(VLOOKUP(C5490,参数表!A:D,4,0),"")</f>
        <v/>
      </c>
    </row>
    <row r="5491" spans="1:6">
      <c r="A5491" s="33" t="str">
        <f>COUNTIF($C$1:C5491,C5491)&amp;C5491</f>
        <v>0</v>
      </c>
      <c r="D5491" s="40" t="str">
        <f>IFERROR(VLOOKUP(C5491,参数表!A:D,2,0),"")</f>
        <v/>
      </c>
      <c r="E5491" s="10" t="str">
        <f>IFERROR(VLOOKUP(C5491,参数表!A:D,3,0),"")</f>
        <v/>
      </c>
      <c r="F5491" s="10" t="str">
        <f>IFERROR(VLOOKUP(C5491,参数表!A:D,4,0),"")</f>
        <v/>
      </c>
    </row>
    <row r="5492" spans="1:6">
      <c r="A5492" s="33" t="str">
        <f>COUNTIF($C$1:C5492,C5492)&amp;C5492</f>
        <v>0</v>
      </c>
      <c r="D5492" s="40" t="str">
        <f>IFERROR(VLOOKUP(C5492,参数表!A:D,2,0),"")</f>
        <v/>
      </c>
      <c r="E5492" s="10" t="str">
        <f>IFERROR(VLOOKUP(C5492,参数表!A:D,3,0),"")</f>
        <v/>
      </c>
      <c r="F5492" s="10" t="str">
        <f>IFERROR(VLOOKUP(C5492,参数表!A:D,4,0),"")</f>
        <v/>
      </c>
    </row>
    <row r="5493" spans="1:6">
      <c r="A5493" s="33" t="str">
        <f>COUNTIF($C$1:C5493,C5493)&amp;C5493</f>
        <v>0</v>
      </c>
      <c r="D5493" s="40" t="str">
        <f>IFERROR(VLOOKUP(C5493,参数表!A:D,2,0),"")</f>
        <v/>
      </c>
      <c r="E5493" s="10" t="str">
        <f>IFERROR(VLOOKUP(C5493,参数表!A:D,3,0),"")</f>
        <v/>
      </c>
      <c r="F5493" s="10" t="str">
        <f>IFERROR(VLOOKUP(C5493,参数表!A:D,4,0),"")</f>
        <v/>
      </c>
    </row>
    <row r="5494" spans="1:6">
      <c r="A5494" s="33" t="str">
        <f>COUNTIF($C$1:C5494,C5494)&amp;C5494</f>
        <v>0</v>
      </c>
      <c r="D5494" s="40" t="str">
        <f>IFERROR(VLOOKUP(C5494,参数表!A:D,2,0),"")</f>
        <v/>
      </c>
      <c r="E5494" s="10" t="str">
        <f>IFERROR(VLOOKUP(C5494,参数表!A:D,3,0),"")</f>
        <v/>
      </c>
      <c r="F5494" s="10" t="str">
        <f>IFERROR(VLOOKUP(C5494,参数表!A:D,4,0),"")</f>
        <v/>
      </c>
    </row>
    <row r="5495" spans="1:6">
      <c r="A5495" s="33" t="str">
        <f>COUNTIF($C$1:C5495,C5495)&amp;C5495</f>
        <v>0</v>
      </c>
      <c r="D5495" s="40" t="str">
        <f>IFERROR(VLOOKUP(C5495,参数表!A:D,2,0),"")</f>
        <v/>
      </c>
      <c r="E5495" s="10" t="str">
        <f>IFERROR(VLOOKUP(C5495,参数表!A:D,3,0),"")</f>
        <v/>
      </c>
      <c r="F5495" s="10" t="str">
        <f>IFERROR(VLOOKUP(C5495,参数表!A:D,4,0),"")</f>
        <v/>
      </c>
    </row>
    <row r="5496" spans="1:6">
      <c r="A5496" s="33" t="str">
        <f>COUNTIF($C$1:C5496,C5496)&amp;C5496</f>
        <v>0</v>
      </c>
      <c r="D5496" s="40" t="str">
        <f>IFERROR(VLOOKUP(C5496,参数表!A:D,2,0),"")</f>
        <v/>
      </c>
      <c r="E5496" s="10" t="str">
        <f>IFERROR(VLOOKUP(C5496,参数表!A:D,3,0),"")</f>
        <v/>
      </c>
      <c r="F5496" s="10" t="str">
        <f>IFERROR(VLOOKUP(C5496,参数表!A:D,4,0),"")</f>
        <v/>
      </c>
    </row>
    <row r="5497" spans="1:6">
      <c r="A5497" s="33" t="str">
        <f>COUNTIF($C$1:C5497,C5497)&amp;C5497</f>
        <v>0</v>
      </c>
      <c r="D5497" s="40" t="str">
        <f>IFERROR(VLOOKUP(C5497,参数表!A:D,2,0),"")</f>
        <v/>
      </c>
      <c r="E5497" s="10" t="str">
        <f>IFERROR(VLOOKUP(C5497,参数表!A:D,3,0),"")</f>
        <v/>
      </c>
      <c r="F5497" s="10" t="str">
        <f>IFERROR(VLOOKUP(C5497,参数表!A:D,4,0),"")</f>
        <v/>
      </c>
    </row>
    <row r="5498" spans="1:6">
      <c r="A5498" s="33" t="str">
        <f>COUNTIF($C$1:C5498,C5498)&amp;C5498</f>
        <v>0</v>
      </c>
      <c r="D5498" s="40" t="str">
        <f>IFERROR(VLOOKUP(C5498,参数表!A:D,2,0),"")</f>
        <v/>
      </c>
      <c r="E5498" s="10" t="str">
        <f>IFERROR(VLOOKUP(C5498,参数表!A:D,3,0),"")</f>
        <v/>
      </c>
      <c r="F5498" s="10" t="str">
        <f>IFERROR(VLOOKUP(C5498,参数表!A:D,4,0),"")</f>
        <v/>
      </c>
    </row>
    <row r="5499" spans="1:6">
      <c r="A5499" s="33" t="str">
        <f>COUNTIF($C$1:C5499,C5499)&amp;C5499</f>
        <v>0</v>
      </c>
      <c r="D5499" s="40" t="str">
        <f>IFERROR(VLOOKUP(C5499,参数表!A:D,2,0),"")</f>
        <v/>
      </c>
      <c r="E5499" s="10" t="str">
        <f>IFERROR(VLOOKUP(C5499,参数表!A:D,3,0),"")</f>
        <v/>
      </c>
      <c r="F5499" s="10" t="str">
        <f>IFERROR(VLOOKUP(C5499,参数表!A:D,4,0),"")</f>
        <v/>
      </c>
    </row>
    <row r="5500" spans="1:6">
      <c r="A5500" s="33" t="str">
        <f>COUNTIF($C$1:C5500,C5500)&amp;C5500</f>
        <v>0</v>
      </c>
      <c r="D5500" s="40" t="str">
        <f>IFERROR(VLOOKUP(C5500,参数表!A:D,2,0),"")</f>
        <v/>
      </c>
      <c r="E5500" s="10" t="str">
        <f>IFERROR(VLOOKUP(C5500,参数表!A:D,3,0),"")</f>
        <v/>
      </c>
      <c r="F5500" s="10" t="str">
        <f>IFERROR(VLOOKUP(C5500,参数表!A:D,4,0),"")</f>
        <v/>
      </c>
    </row>
    <row r="5501" spans="1:6">
      <c r="A5501" s="33" t="str">
        <f>COUNTIF($C$1:C5501,C5501)&amp;C5501</f>
        <v>0</v>
      </c>
      <c r="D5501" s="40" t="str">
        <f>IFERROR(VLOOKUP(C5501,参数表!A:D,2,0),"")</f>
        <v/>
      </c>
      <c r="E5501" s="10" t="str">
        <f>IFERROR(VLOOKUP(C5501,参数表!A:D,3,0),"")</f>
        <v/>
      </c>
      <c r="F5501" s="10" t="str">
        <f>IFERROR(VLOOKUP(C5501,参数表!A:D,4,0),"")</f>
        <v/>
      </c>
    </row>
    <row r="5502" spans="1:6">
      <c r="A5502" s="33" t="str">
        <f>COUNTIF($C$1:C5502,C5502)&amp;C5502</f>
        <v>0</v>
      </c>
      <c r="D5502" s="40" t="str">
        <f>IFERROR(VLOOKUP(C5502,参数表!A:D,2,0),"")</f>
        <v/>
      </c>
      <c r="E5502" s="10" t="str">
        <f>IFERROR(VLOOKUP(C5502,参数表!A:D,3,0),"")</f>
        <v/>
      </c>
      <c r="F5502" s="10" t="str">
        <f>IFERROR(VLOOKUP(C5502,参数表!A:D,4,0),"")</f>
        <v/>
      </c>
    </row>
    <row r="5503" spans="1:6">
      <c r="A5503" s="33" t="str">
        <f>COUNTIF($C$1:C5503,C5503)&amp;C5503</f>
        <v>0</v>
      </c>
      <c r="D5503" s="40" t="str">
        <f>IFERROR(VLOOKUP(C5503,参数表!A:D,2,0),"")</f>
        <v/>
      </c>
      <c r="E5503" s="10" t="str">
        <f>IFERROR(VLOOKUP(C5503,参数表!A:D,3,0),"")</f>
        <v/>
      </c>
      <c r="F5503" s="10" t="str">
        <f>IFERROR(VLOOKUP(C5503,参数表!A:D,4,0),"")</f>
        <v/>
      </c>
    </row>
    <row r="5504" spans="1:6">
      <c r="A5504" s="33" t="str">
        <f>COUNTIF($C$1:C5504,C5504)&amp;C5504</f>
        <v>0</v>
      </c>
      <c r="D5504" s="40" t="str">
        <f>IFERROR(VLOOKUP(C5504,参数表!A:D,2,0),"")</f>
        <v/>
      </c>
      <c r="E5504" s="10" t="str">
        <f>IFERROR(VLOOKUP(C5504,参数表!A:D,3,0),"")</f>
        <v/>
      </c>
      <c r="F5504" s="10" t="str">
        <f>IFERROR(VLOOKUP(C5504,参数表!A:D,4,0),"")</f>
        <v/>
      </c>
    </row>
    <row r="5505" spans="1:6">
      <c r="A5505" s="33" t="str">
        <f>COUNTIF($C$1:C5505,C5505)&amp;C5505</f>
        <v>0</v>
      </c>
      <c r="D5505" s="40" t="str">
        <f>IFERROR(VLOOKUP(C5505,参数表!A:D,2,0),"")</f>
        <v/>
      </c>
      <c r="E5505" s="10" t="str">
        <f>IFERROR(VLOOKUP(C5505,参数表!A:D,3,0),"")</f>
        <v/>
      </c>
      <c r="F5505" s="10" t="str">
        <f>IFERROR(VLOOKUP(C5505,参数表!A:D,4,0),"")</f>
        <v/>
      </c>
    </row>
    <row r="5506" spans="1:6">
      <c r="A5506" s="33" t="str">
        <f>COUNTIF($C$1:C5506,C5506)&amp;C5506</f>
        <v>0</v>
      </c>
      <c r="D5506" s="40" t="str">
        <f>IFERROR(VLOOKUP(C5506,参数表!A:D,2,0),"")</f>
        <v/>
      </c>
      <c r="E5506" s="10" t="str">
        <f>IFERROR(VLOOKUP(C5506,参数表!A:D,3,0),"")</f>
        <v/>
      </c>
      <c r="F5506" s="10" t="str">
        <f>IFERROR(VLOOKUP(C5506,参数表!A:D,4,0),"")</f>
        <v/>
      </c>
    </row>
    <row r="5507" spans="1:6">
      <c r="A5507" s="33" t="str">
        <f>COUNTIF($C$1:C5507,C5507)&amp;C5507</f>
        <v>0</v>
      </c>
      <c r="D5507" s="40" t="str">
        <f>IFERROR(VLOOKUP(C5507,参数表!A:D,2,0),"")</f>
        <v/>
      </c>
      <c r="E5507" s="10" t="str">
        <f>IFERROR(VLOOKUP(C5507,参数表!A:D,3,0),"")</f>
        <v/>
      </c>
      <c r="F5507" s="10" t="str">
        <f>IFERROR(VLOOKUP(C5507,参数表!A:D,4,0),"")</f>
        <v/>
      </c>
    </row>
    <row r="5508" spans="1:6">
      <c r="A5508" s="33" t="str">
        <f>COUNTIF($C$1:C5508,C5508)&amp;C5508</f>
        <v>0</v>
      </c>
      <c r="D5508" s="40" t="str">
        <f>IFERROR(VLOOKUP(C5508,参数表!A:D,2,0),"")</f>
        <v/>
      </c>
      <c r="E5508" s="10" t="str">
        <f>IFERROR(VLOOKUP(C5508,参数表!A:D,3,0),"")</f>
        <v/>
      </c>
      <c r="F5508" s="10" t="str">
        <f>IFERROR(VLOOKUP(C5508,参数表!A:D,4,0),"")</f>
        <v/>
      </c>
    </row>
    <row r="5509" spans="1:6">
      <c r="A5509" s="33" t="str">
        <f>COUNTIF($C$1:C5509,C5509)&amp;C5509</f>
        <v>0</v>
      </c>
      <c r="D5509" s="40" t="str">
        <f>IFERROR(VLOOKUP(C5509,参数表!A:D,2,0),"")</f>
        <v/>
      </c>
      <c r="E5509" s="10" t="str">
        <f>IFERROR(VLOOKUP(C5509,参数表!A:D,3,0),"")</f>
        <v/>
      </c>
      <c r="F5509" s="10" t="str">
        <f>IFERROR(VLOOKUP(C5509,参数表!A:D,4,0),"")</f>
        <v/>
      </c>
    </row>
    <row r="5510" spans="1:6">
      <c r="A5510" s="33" t="str">
        <f>COUNTIF($C$1:C5510,C5510)&amp;C5510</f>
        <v>0</v>
      </c>
      <c r="D5510" s="40" t="str">
        <f>IFERROR(VLOOKUP(C5510,参数表!A:D,2,0),"")</f>
        <v/>
      </c>
      <c r="E5510" s="10" t="str">
        <f>IFERROR(VLOOKUP(C5510,参数表!A:D,3,0),"")</f>
        <v/>
      </c>
      <c r="F5510" s="10" t="str">
        <f>IFERROR(VLOOKUP(C5510,参数表!A:D,4,0),"")</f>
        <v/>
      </c>
    </row>
    <row r="5511" spans="1:6">
      <c r="A5511" s="33" t="str">
        <f>COUNTIF($C$1:C5511,C5511)&amp;C5511</f>
        <v>0</v>
      </c>
      <c r="D5511" s="40" t="str">
        <f>IFERROR(VLOOKUP(C5511,参数表!A:D,2,0),"")</f>
        <v/>
      </c>
      <c r="E5511" s="10" t="str">
        <f>IFERROR(VLOOKUP(C5511,参数表!A:D,3,0),"")</f>
        <v/>
      </c>
      <c r="F5511" s="10" t="str">
        <f>IFERROR(VLOOKUP(C5511,参数表!A:D,4,0),"")</f>
        <v/>
      </c>
    </row>
    <row r="5512" spans="1:6">
      <c r="A5512" s="33" t="str">
        <f>COUNTIF($C$1:C5512,C5512)&amp;C5512</f>
        <v>0</v>
      </c>
      <c r="D5512" s="40" t="str">
        <f>IFERROR(VLOOKUP(C5512,参数表!A:D,2,0),"")</f>
        <v/>
      </c>
      <c r="E5512" s="10" t="str">
        <f>IFERROR(VLOOKUP(C5512,参数表!A:D,3,0),"")</f>
        <v/>
      </c>
      <c r="F5512" s="10" t="str">
        <f>IFERROR(VLOOKUP(C5512,参数表!A:D,4,0),"")</f>
        <v/>
      </c>
    </row>
    <row r="5513" spans="1:6">
      <c r="A5513" s="33" t="str">
        <f>COUNTIF($C$1:C5513,C5513)&amp;C5513</f>
        <v>0</v>
      </c>
      <c r="D5513" s="40" t="str">
        <f>IFERROR(VLOOKUP(C5513,参数表!A:D,2,0),"")</f>
        <v/>
      </c>
      <c r="E5513" s="10" t="str">
        <f>IFERROR(VLOOKUP(C5513,参数表!A:D,3,0),"")</f>
        <v/>
      </c>
      <c r="F5513" s="10" t="str">
        <f>IFERROR(VLOOKUP(C5513,参数表!A:D,4,0),"")</f>
        <v/>
      </c>
    </row>
    <row r="5514" spans="1:6">
      <c r="A5514" s="33" t="str">
        <f>COUNTIF($C$1:C5514,C5514)&amp;C5514</f>
        <v>0</v>
      </c>
      <c r="D5514" s="40" t="str">
        <f>IFERROR(VLOOKUP(C5514,参数表!A:D,2,0),"")</f>
        <v/>
      </c>
      <c r="E5514" s="10" t="str">
        <f>IFERROR(VLOOKUP(C5514,参数表!A:D,3,0),"")</f>
        <v/>
      </c>
      <c r="F5514" s="10" t="str">
        <f>IFERROR(VLOOKUP(C5514,参数表!A:D,4,0),"")</f>
        <v/>
      </c>
    </row>
    <row r="5515" spans="1:6">
      <c r="A5515" s="33" t="str">
        <f>COUNTIF($C$1:C5515,C5515)&amp;C5515</f>
        <v>0</v>
      </c>
      <c r="D5515" s="40" t="str">
        <f>IFERROR(VLOOKUP(C5515,参数表!A:D,2,0),"")</f>
        <v/>
      </c>
      <c r="E5515" s="10" t="str">
        <f>IFERROR(VLOOKUP(C5515,参数表!A:D,3,0),"")</f>
        <v/>
      </c>
      <c r="F5515" s="10" t="str">
        <f>IFERROR(VLOOKUP(C5515,参数表!A:D,4,0),"")</f>
        <v/>
      </c>
    </row>
    <row r="5516" spans="1:6">
      <c r="A5516" s="33" t="str">
        <f>COUNTIF($C$1:C5516,C5516)&amp;C5516</f>
        <v>0</v>
      </c>
      <c r="D5516" s="40" t="str">
        <f>IFERROR(VLOOKUP(C5516,参数表!A:D,2,0),"")</f>
        <v/>
      </c>
      <c r="E5516" s="10" t="str">
        <f>IFERROR(VLOOKUP(C5516,参数表!A:D,3,0),"")</f>
        <v/>
      </c>
      <c r="F5516" s="10" t="str">
        <f>IFERROR(VLOOKUP(C5516,参数表!A:D,4,0),"")</f>
        <v/>
      </c>
    </row>
    <row r="5517" spans="1:6">
      <c r="A5517" s="33" t="str">
        <f>COUNTIF($C$1:C5517,C5517)&amp;C5517</f>
        <v>0</v>
      </c>
      <c r="D5517" s="40" t="str">
        <f>IFERROR(VLOOKUP(C5517,参数表!A:D,2,0),"")</f>
        <v/>
      </c>
      <c r="E5517" s="10" t="str">
        <f>IFERROR(VLOOKUP(C5517,参数表!A:D,3,0),"")</f>
        <v/>
      </c>
      <c r="F5517" s="10" t="str">
        <f>IFERROR(VLOOKUP(C5517,参数表!A:D,4,0),"")</f>
        <v/>
      </c>
    </row>
    <row r="5518" spans="1:6">
      <c r="A5518" s="33" t="str">
        <f>COUNTIF($C$1:C5518,C5518)&amp;C5518</f>
        <v>0</v>
      </c>
      <c r="D5518" s="40" t="str">
        <f>IFERROR(VLOOKUP(C5518,参数表!A:D,2,0),"")</f>
        <v/>
      </c>
      <c r="E5518" s="10" t="str">
        <f>IFERROR(VLOOKUP(C5518,参数表!A:D,3,0),"")</f>
        <v/>
      </c>
      <c r="F5518" s="10" t="str">
        <f>IFERROR(VLOOKUP(C5518,参数表!A:D,4,0),"")</f>
        <v/>
      </c>
    </row>
    <row r="5519" spans="1:6">
      <c r="A5519" s="33" t="str">
        <f>COUNTIF($C$1:C5519,C5519)&amp;C5519</f>
        <v>0</v>
      </c>
      <c r="D5519" s="40" t="str">
        <f>IFERROR(VLOOKUP(C5519,参数表!A:D,2,0),"")</f>
        <v/>
      </c>
      <c r="E5519" s="10" t="str">
        <f>IFERROR(VLOOKUP(C5519,参数表!A:D,3,0),"")</f>
        <v/>
      </c>
      <c r="F5519" s="10" t="str">
        <f>IFERROR(VLOOKUP(C5519,参数表!A:D,4,0),"")</f>
        <v/>
      </c>
    </row>
    <row r="5520" spans="1:6">
      <c r="A5520" s="33" t="str">
        <f>COUNTIF($C$1:C5520,C5520)&amp;C5520</f>
        <v>0</v>
      </c>
      <c r="D5520" s="40" t="str">
        <f>IFERROR(VLOOKUP(C5520,参数表!A:D,2,0),"")</f>
        <v/>
      </c>
      <c r="E5520" s="10" t="str">
        <f>IFERROR(VLOOKUP(C5520,参数表!A:D,3,0),"")</f>
        <v/>
      </c>
      <c r="F5520" s="10" t="str">
        <f>IFERROR(VLOOKUP(C5520,参数表!A:D,4,0),"")</f>
        <v/>
      </c>
    </row>
    <row r="5521" spans="1:6">
      <c r="A5521" s="33" t="str">
        <f>COUNTIF($C$1:C5521,C5521)&amp;C5521</f>
        <v>0</v>
      </c>
      <c r="D5521" s="40" t="str">
        <f>IFERROR(VLOOKUP(C5521,参数表!A:D,2,0),"")</f>
        <v/>
      </c>
      <c r="E5521" s="10" t="str">
        <f>IFERROR(VLOOKUP(C5521,参数表!A:D,3,0),"")</f>
        <v/>
      </c>
      <c r="F5521" s="10" t="str">
        <f>IFERROR(VLOOKUP(C5521,参数表!A:D,4,0),"")</f>
        <v/>
      </c>
    </row>
    <row r="5522" spans="1:6">
      <c r="A5522" s="33" t="str">
        <f>COUNTIF($C$1:C5522,C5522)&amp;C5522</f>
        <v>0</v>
      </c>
      <c r="D5522" s="40" t="str">
        <f>IFERROR(VLOOKUP(C5522,参数表!A:D,2,0),"")</f>
        <v/>
      </c>
      <c r="E5522" s="10" t="str">
        <f>IFERROR(VLOOKUP(C5522,参数表!A:D,3,0),"")</f>
        <v/>
      </c>
      <c r="F5522" s="10" t="str">
        <f>IFERROR(VLOOKUP(C5522,参数表!A:D,4,0),"")</f>
        <v/>
      </c>
    </row>
    <row r="5523" spans="1:6">
      <c r="A5523" s="33" t="str">
        <f>COUNTIF($C$1:C5523,C5523)&amp;C5523</f>
        <v>0</v>
      </c>
      <c r="D5523" s="40" t="str">
        <f>IFERROR(VLOOKUP(C5523,参数表!A:D,2,0),"")</f>
        <v/>
      </c>
      <c r="E5523" s="10" t="str">
        <f>IFERROR(VLOOKUP(C5523,参数表!A:D,3,0),"")</f>
        <v/>
      </c>
      <c r="F5523" s="10" t="str">
        <f>IFERROR(VLOOKUP(C5523,参数表!A:D,4,0),"")</f>
        <v/>
      </c>
    </row>
    <row r="5524" spans="1:6">
      <c r="A5524" s="33" t="str">
        <f>COUNTIF($C$1:C5524,C5524)&amp;C5524</f>
        <v>0</v>
      </c>
      <c r="D5524" s="40" t="str">
        <f>IFERROR(VLOOKUP(C5524,参数表!A:D,2,0),"")</f>
        <v/>
      </c>
      <c r="E5524" s="10" t="str">
        <f>IFERROR(VLOOKUP(C5524,参数表!A:D,3,0),"")</f>
        <v/>
      </c>
      <c r="F5524" s="10" t="str">
        <f>IFERROR(VLOOKUP(C5524,参数表!A:D,4,0),"")</f>
        <v/>
      </c>
    </row>
    <row r="5525" spans="1:6">
      <c r="A5525" s="33" t="str">
        <f>COUNTIF($C$1:C5525,C5525)&amp;C5525</f>
        <v>0</v>
      </c>
      <c r="D5525" s="40" t="str">
        <f>IFERROR(VLOOKUP(C5525,参数表!A:D,2,0),"")</f>
        <v/>
      </c>
      <c r="E5525" s="10" t="str">
        <f>IFERROR(VLOOKUP(C5525,参数表!A:D,3,0),"")</f>
        <v/>
      </c>
      <c r="F5525" s="10" t="str">
        <f>IFERROR(VLOOKUP(C5525,参数表!A:D,4,0),"")</f>
        <v/>
      </c>
    </row>
    <row r="5526" spans="1:6">
      <c r="A5526" s="33" t="str">
        <f>COUNTIF($C$1:C5526,C5526)&amp;C5526</f>
        <v>0</v>
      </c>
      <c r="D5526" s="40" t="str">
        <f>IFERROR(VLOOKUP(C5526,参数表!A:D,2,0),"")</f>
        <v/>
      </c>
      <c r="E5526" s="10" t="str">
        <f>IFERROR(VLOOKUP(C5526,参数表!A:D,3,0),"")</f>
        <v/>
      </c>
      <c r="F5526" s="10" t="str">
        <f>IFERROR(VLOOKUP(C5526,参数表!A:D,4,0),"")</f>
        <v/>
      </c>
    </row>
    <row r="5527" spans="1:6">
      <c r="A5527" s="33" t="str">
        <f>COUNTIF($C$1:C5527,C5527)&amp;C5527</f>
        <v>0</v>
      </c>
      <c r="D5527" s="40" t="str">
        <f>IFERROR(VLOOKUP(C5527,参数表!A:D,2,0),"")</f>
        <v/>
      </c>
      <c r="E5527" s="10" t="str">
        <f>IFERROR(VLOOKUP(C5527,参数表!A:D,3,0),"")</f>
        <v/>
      </c>
      <c r="F5527" s="10" t="str">
        <f>IFERROR(VLOOKUP(C5527,参数表!A:D,4,0),"")</f>
        <v/>
      </c>
    </row>
    <row r="5528" spans="1:6">
      <c r="A5528" s="33" t="str">
        <f>COUNTIF($C$1:C5528,C5528)&amp;C5528</f>
        <v>0</v>
      </c>
      <c r="D5528" s="40" t="str">
        <f>IFERROR(VLOOKUP(C5528,参数表!A:D,2,0),"")</f>
        <v/>
      </c>
      <c r="E5528" s="10" t="str">
        <f>IFERROR(VLOOKUP(C5528,参数表!A:D,3,0),"")</f>
        <v/>
      </c>
      <c r="F5528" s="10" t="str">
        <f>IFERROR(VLOOKUP(C5528,参数表!A:D,4,0),"")</f>
        <v/>
      </c>
    </row>
    <row r="5529" spans="1:6">
      <c r="A5529" s="33" t="str">
        <f>COUNTIF($C$1:C5529,C5529)&amp;C5529</f>
        <v>0</v>
      </c>
      <c r="D5529" s="40" t="str">
        <f>IFERROR(VLOOKUP(C5529,参数表!A:D,2,0),"")</f>
        <v/>
      </c>
      <c r="E5529" s="10" t="str">
        <f>IFERROR(VLOOKUP(C5529,参数表!A:D,3,0),"")</f>
        <v/>
      </c>
      <c r="F5529" s="10" t="str">
        <f>IFERROR(VLOOKUP(C5529,参数表!A:D,4,0),"")</f>
        <v/>
      </c>
    </row>
    <row r="5530" spans="1:6">
      <c r="A5530" s="33" t="str">
        <f>COUNTIF($C$1:C5530,C5530)&amp;C5530</f>
        <v>0</v>
      </c>
      <c r="D5530" s="40" t="str">
        <f>IFERROR(VLOOKUP(C5530,参数表!A:D,2,0),"")</f>
        <v/>
      </c>
      <c r="E5530" s="10" t="str">
        <f>IFERROR(VLOOKUP(C5530,参数表!A:D,3,0),"")</f>
        <v/>
      </c>
      <c r="F5530" s="10" t="str">
        <f>IFERROR(VLOOKUP(C5530,参数表!A:D,4,0),"")</f>
        <v/>
      </c>
    </row>
    <row r="5531" spans="1:6">
      <c r="A5531" s="33" t="str">
        <f>COUNTIF($C$1:C5531,C5531)&amp;C5531</f>
        <v>0</v>
      </c>
      <c r="D5531" s="40" t="str">
        <f>IFERROR(VLOOKUP(C5531,参数表!A:D,2,0),"")</f>
        <v/>
      </c>
      <c r="E5531" s="10" t="str">
        <f>IFERROR(VLOOKUP(C5531,参数表!A:D,3,0),"")</f>
        <v/>
      </c>
      <c r="F5531" s="10" t="str">
        <f>IFERROR(VLOOKUP(C5531,参数表!A:D,4,0),"")</f>
        <v/>
      </c>
    </row>
    <row r="5532" spans="1:6">
      <c r="A5532" s="33" t="str">
        <f>COUNTIF($C$1:C5532,C5532)&amp;C5532</f>
        <v>0</v>
      </c>
      <c r="D5532" s="40" t="str">
        <f>IFERROR(VLOOKUP(C5532,参数表!A:D,2,0),"")</f>
        <v/>
      </c>
      <c r="E5532" s="10" t="str">
        <f>IFERROR(VLOOKUP(C5532,参数表!A:D,3,0),"")</f>
        <v/>
      </c>
      <c r="F5532" s="10" t="str">
        <f>IFERROR(VLOOKUP(C5532,参数表!A:D,4,0),"")</f>
        <v/>
      </c>
    </row>
    <row r="5533" spans="1:6">
      <c r="A5533" s="33" t="str">
        <f>COUNTIF($C$1:C5533,C5533)&amp;C5533</f>
        <v>0</v>
      </c>
      <c r="D5533" s="40" t="str">
        <f>IFERROR(VLOOKUP(C5533,参数表!A:D,2,0),"")</f>
        <v/>
      </c>
      <c r="E5533" s="10" t="str">
        <f>IFERROR(VLOOKUP(C5533,参数表!A:D,3,0),"")</f>
        <v/>
      </c>
      <c r="F5533" s="10" t="str">
        <f>IFERROR(VLOOKUP(C5533,参数表!A:D,4,0),"")</f>
        <v/>
      </c>
    </row>
    <row r="5534" spans="1:6">
      <c r="A5534" s="33" t="str">
        <f>COUNTIF($C$1:C5534,C5534)&amp;C5534</f>
        <v>0</v>
      </c>
      <c r="D5534" s="40" t="str">
        <f>IFERROR(VLOOKUP(C5534,参数表!A:D,2,0),"")</f>
        <v/>
      </c>
      <c r="E5534" s="10" t="str">
        <f>IFERROR(VLOOKUP(C5534,参数表!A:D,3,0),"")</f>
        <v/>
      </c>
      <c r="F5534" s="10" t="str">
        <f>IFERROR(VLOOKUP(C5534,参数表!A:D,4,0),"")</f>
        <v/>
      </c>
    </row>
    <row r="5535" spans="1:6">
      <c r="A5535" s="33" t="str">
        <f>COUNTIF($C$1:C5535,C5535)&amp;C5535</f>
        <v>0</v>
      </c>
      <c r="D5535" s="40" t="str">
        <f>IFERROR(VLOOKUP(C5535,参数表!A:D,2,0),"")</f>
        <v/>
      </c>
      <c r="E5535" s="10" t="str">
        <f>IFERROR(VLOOKUP(C5535,参数表!A:D,3,0),"")</f>
        <v/>
      </c>
      <c r="F5535" s="10" t="str">
        <f>IFERROR(VLOOKUP(C5535,参数表!A:D,4,0),"")</f>
        <v/>
      </c>
    </row>
    <row r="5536" spans="1:6">
      <c r="A5536" s="33" t="str">
        <f>COUNTIF($C$1:C5536,C5536)&amp;C5536</f>
        <v>0</v>
      </c>
      <c r="D5536" s="40" t="str">
        <f>IFERROR(VLOOKUP(C5536,参数表!A:D,2,0),"")</f>
        <v/>
      </c>
      <c r="E5536" s="10" t="str">
        <f>IFERROR(VLOOKUP(C5536,参数表!A:D,3,0),"")</f>
        <v/>
      </c>
      <c r="F5536" s="10" t="str">
        <f>IFERROR(VLOOKUP(C5536,参数表!A:D,4,0),"")</f>
        <v/>
      </c>
    </row>
    <row r="5537" spans="1:6">
      <c r="A5537" s="33" t="str">
        <f>COUNTIF($C$1:C5537,C5537)&amp;C5537</f>
        <v>0</v>
      </c>
      <c r="D5537" s="40" t="str">
        <f>IFERROR(VLOOKUP(C5537,参数表!A:D,2,0),"")</f>
        <v/>
      </c>
      <c r="E5537" s="10" t="str">
        <f>IFERROR(VLOOKUP(C5537,参数表!A:D,3,0),"")</f>
        <v/>
      </c>
      <c r="F5537" s="10" t="str">
        <f>IFERROR(VLOOKUP(C5537,参数表!A:D,4,0),"")</f>
        <v/>
      </c>
    </row>
    <row r="5538" spans="1:6">
      <c r="A5538" s="33" t="str">
        <f>COUNTIF($C$1:C5538,C5538)&amp;C5538</f>
        <v>0</v>
      </c>
      <c r="D5538" s="40" t="str">
        <f>IFERROR(VLOOKUP(C5538,参数表!A:D,2,0),"")</f>
        <v/>
      </c>
      <c r="E5538" s="10" t="str">
        <f>IFERROR(VLOOKUP(C5538,参数表!A:D,3,0),"")</f>
        <v/>
      </c>
      <c r="F5538" s="10" t="str">
        <f>IFERROR(VLOOKUP(C5538,参数表!A:D,4,0),"")</f>
        <v/>
      </c>
    </row>
    <row r="5539" spans="1:6">
      <c r="A5539" s="33" t="str">
        <f>COUNTIF($C$1:C5539,C5539)&amp;C5539</f>
        <v>0</v>
      </c>
      <c r="D5539" s="40" t="str">
        <f>IFERROR(VLOOKUP(C5539,参数表!A:D,2,0),"")</f>
        <v/>
      </c>
      <c r="E5539" s="10" t="str">
        <f>IFERROR(VLOOKUP(C5539,参数表!A:D,3,0),"")</f>
        <v/>
      </c>
      <c r="F5539" s="10" t="str">
        <f>IFERROR(VLOOKUP(C5539,参数表!A:D,4,0),"")</f>
        <v/>
      </c>
    </row>
    <row r="5540" spans="1:6">
      <c r="A5540" s="33" t="str">
        <f>COUNTIF($C$1:C5540,C5540)&amp;C5540</f>
        <v>0</v>
      </c>
      <c r="D5540" s="40" t="str">
        <f>IFERROR(VLOOKUP(C5540,参数表!A:D,2,0),"")</f>
        <v/>
      </c>
      <c r="E5540" s="10" t="str">
        <f>IFERROR(VLOOKUP(C5540,参数表!A:D,3,0),"")</f>
        <v/>
      </c>
      <c r="F5540" s="10" t="str">
        <f>IFERROR(VLOOKUP(C5540,参数表!A:D,4,0),"")</f>
        <v/>
      </c>
    </row>
    <row r="5541" spans="1:6">
      <c r="A5541" s="33" t="str">
        <f>COUNTIF($C$1:C5541,C5541)&amp;C5541</f>
        <v>0</v>
      </c>
      <c r="D5541" s="40" t="str">
        <f>IFERROR(VLOOKUP(C5541,参数表!A:D,2,0),"")</f>
        <v/>
      </c>
      <c r="E5541" s="10" t="str">
        <f>IFERROR(VLOOKUP(C5541,参数表!A:D,3,0),"")</f>
        <v/>
      </c>
      <c r="F5541" s="10" t="str">
        <f>IFERROR(VLOOKUP(C5541,参数表!A:D,4,0),"")</f>
        <v/>
      </c>
    </row>
    <row r="5542" spans="1:6">
      <c r="A5542" s="33" t="str">
        <f>COUNTIF($C$1:C5542,C5542)&amp;C5542</f>
        <v>0</v>
      </c>
      <c r="D5542" s="40" t="str">
        <f>IFERROR(VLOOKUP(C5542,参数表!A:D,2,0),"")</f>
        <v/>
      </c>
      <c r="E5542" s="10" t="str">
        <f>IFERROR(VLOOKUP(C5542,参数表!A:D,3,0),"")</f>
        <v/>
      </c>
      <c r="F5542" s="10" t="str">
        <f>IFERROR(VLOOKUP(C5542,参数表!A:D,4,0),"")</f>
        <v/>
      </c>
    </row>
    <row r="5543" spans="1:6">
      <c r="A5543" s="33" t="str">
        <f>COUNTIF($C$1:C5543,C5543)&amp;C5543</f>
        <v>0</v>
      </c>
      <c r="D5543" s="40" t="str">
        <f>IFERROR(VLOOKUP(C5543,参数表!A:D,2,0),"")</f>
        <v/>
      </c>
      <c r="E5543" s="10" t="str">
        <f>IFERROR(VLOOKUP(C5543,参数表!A:D,3,0),"")</f>
        <v/>
      </c>
      <c r="F5543" s="10" t="str">
        <f>IFERROR(VLOOKUP(C5543,参数表!A:D,4,0),"")</f>
        <v/>
      </c>
    </row>
    <row r="5544" spans="1:6">
      <c r="A5544" s="33" t="str">
        <f>COUNTIF($C$1:C5544,C5544)&amp;C5544</f>
        <v>0</v>
      </c>
      <c r="D5544" s="40" t="str">
        <f>IFERROR(VLOOKUP(C5544,参数表!A:D,2,0),"")</f>
        <v/>
      </c>
      <c r="E5544" s="10" t="str">
        <f>IFERROR(VLOOKUP(C5544,参数表!A:D,3,0),"")</f>
        <v/>
      </c>
      <c r="F5544" s="10" t="str">
        <f>IFERROR(VLOOKUP(C5544,参数表!A:D,4,0),"")</f>
        <v/>
      </c>
    </row>
    <row r="5545" spans="1:6">
      <c r="A5545" s="33" t="str">
        <f>COUNTIF($C$1:C5545,C5545)&amp;C5545</f>
        <v>0</v>
      </c>
      <c r="D5545" s="40" t="str">
        <f>IFERROR(VLOOKUP(C5545,参数表!A:D,2,0),"")</f>
        <v/>
      </c>
      <c r="E5545" s="10" t="str">
        <f>IFERROR(VLOOKUP(C5545,参数表!A:D,3,0),"")</f>
        <v/>
      </c>
      <c r="F5545" s="10" t="str">
        <f>IFERROR(VLOOKUP(C5545,参数表!A:D,4,0),"")</f>
        <v/>
      </c>
    </row>
    <row r="5546" spans="1:6">
      <c r="A5546" s="33" t="str">
        <f>COUNTIF($C$1:C5546,C5546)&amp;C5546</f>
        <v>0</v>
      </c>
      <c r="D5546" s="40" t="str">
        <f>IFERROR(VLOOKUP(C5546,参数表!A:D,2,0),"")</f>
        <v/>
      </c>
      <c r="E5546" s="10" t="str">
        <f>IFERROR(VLOOKUP(C5546,参数表!A:D,3,0),"")</f>
        <v/>
      </c>
      <c r="F5546" s="10" t="str">
        <f>IFERROR(VLOOKUP(C5546,参数表!A:D,4,0),"")</f>
        <v/>
      </c>
    </row>
    <row r="5547" spans="1:6">
      <c r="A5547" s="33" t="str">
        <f>COUNTIF($C$1:C5547,C5547)&amp;C5547</f>
        <v>0</v>
      </c>
      <c r="D5547" s="40" t="str">
        <f>IFERROR(VLOOKUP(C5547,参数表!A:D,2,0),"")</f>
        <v/>
      </c>
      <c r="E5547" s="10" t="str">
        <f>IFERROR(VLOOKUP(C5547,参数表!A:D,3,0),"")</f>
        <v/>
      </c>
      <c r="F5547" s="10" t="str">
        <f>IFERROR(VLOOKUP(C5547,参数表!A:D,4,0),"")</f>
        <v/>
      </c>
    </row>
    <row r="5548" spans="1:6">
      <c r="A5548" s="33" t="str">
        <f>COUNTIF($C$1:C5548,C5548)&amp;C5548</f>
        <v>0</v>
      </c>
      <c r="D5548" s="40" t="str">
        <f>IFERROR(VLOOKUP(C5548,参数表!A:D,2,0),"")</f>
        <v/>
      </c>
      <c r="E5548" s="10" t="str">
        <f>IFERROR(VLOOKUP(C5548,参数表!A:D,3,0),"")</f>
        <v/>
      </c>
      <c r="F5548" s="10" t="str">
        <f>IFERROR(VLOOKUP(C5548,参数表!A:D,4,0),"")</f>
        <v/>
      </c>
    </row>
    <row r="5549" spans="1:6">
      <c r="A5549" s="33" t="str">
        <f>COUNTIF($C$1:C5549,C5549)&amp;C5549</f>
        <v>0</v>
      </c>
      <c r="D5549" s="40" t="str">
        <f>IFERROR(VLOOKUP(C5549,参数表!A:D,2,0),"")</f>
        <v/>
      </c>
      <c r="E5549" s="10" t="str">
        <f>IFERROR(VLOOKUP(C5549,参数表!A:D,3,0),"")</f>
        <v/>
      </c>
      <c r="F5549" s="10" t="str">
        <f>IFERROR(VLOOKUP(C5549,参数表!A:D,4,0),"")</f>
        <v/>
      </c>
    </row>
    <row r="5550" spans="1:6">
      <c r="A5550" s="33" t="str">
        <f>COUNTIF($C$1:C5550,C5550)&amp;C5550</f>
        <v>0</v>
      </c>
      <c r="D5550" s="40" t="str">
        <f>IFERROR(VLOOKUP(C5550,参数表!A:D,2,0),"")</f>
        <v/>
      </c>
      <c r="E5550" s="10" t="str">
        <f>IFERROR(VLOOKUP(C5550,参数表!A:D,3,0),"")</f>
        <v/>
      </c>
      <c r="F5550" s="10" t="str">
        <f>IFERROR(VLOOKUP(C5550,参数表!A:D,4,0),"")</f>
        <v/>
      </c>
    </row>
    <row r="5551" spans="1:6">
      <c r="A5551" s="33" t="str">
        <f>COUNTIF($C$1:C5551,C5551)&amp;C5551</f>
        <v>0</v>
      </c>
      <c r="D5551" s="40" t="str">
        <f>IFERROR(VLOOKUP(C5551,参数表!A:D,2,0),"")</f>
        <v/>
      </c>
      <c r="E5551" s="10" t="str">
        <f>IFERROR(VLOOKUP(C5551,参数表!A:D,3,0),"")</f>
        <v/>
      </c>
      <c r="F5551" s="10" t="str">
        <f>IFERROR(VLOOKUP(C5551,参数表!A:D,4,0),"")</f>
        <v/>
      </c>
    </row>
    <row r="5552" spans="1:6">
      <c r="A5552" s="33" t="str">
        <f>COUNTIF($C$1:C5552,C5552)&amp;C5552</f>
        <v>0</v>
      </c>
      <c r="D5552" s="40" t="str">
        <f>IFERROR(VLOOKUP(C5552,参数表!A:D,2,0),"")</f>
        <v/>
      </c>
      <c r="E5552" s="10" t="str">
        <f>IFERROR(VLOOKUP(C5552,参数表!A:D,3,0),"")</f>
        <v/>
      </c>
      <c r="F5552" s="10" t="str">
        <f>IFERROR(VLOOKUP(C5552,参数表!A:D,4,0),"")</f>
        <v/>
      </c>
    </row>
    <row r="5553" spans="1:6">
      <c r="A5553" s="33" t="str">
        <f>COUNTIF($C$1:C5553,C5553)&amp;C5553</f>
        <v>0</v>
      </c>
      <c r="D5553" s="40" t="str">
        <f>IFERROR(VLOOKUP(C5553,参数表!A:D,2,0),"")</f>
        <v/>
      </c>
      <c r="E5553" s="10" t="str">
        <f>IFERROR(VLOOKUP(C5553,参数表!A:D,3,0),"")</f>
        <v/>
      </c>
      <c r="F5553" s="10" t="str">
        <f>IFERROR(VLOOKUP(C5553,参数表!A:D,4,0),"")</f>
        <v/>
      </c>
    </row>
    <row r="5554" spans="1:6">
      <c r="A5554" s="33" t="str">
        <f>COUNTIF($C$1:C5554,C5554)&amp;C5554</f>
        <v>0</v>
      </c>
      <c r="D5554" s="40" t="str">
        <f>IFERROR(VLOOKUP(C5554,参数表!A:D,2,0),"")</f>
        <v/>
      </c>
      <c r="E5554" s="10" t="str">
        <f>IFERROR(VLOOKUP(C5554,参数表!A:D,3,0),"")</f>
        <v/>
      </c>
      <c r="F5554" s="10" t="str">
        <f>IFERROR(VLOOKUP(C5554,参数表!A:D,4,0),"")</f>
        <v/>
      </c>
    </row>
    <row r="5555" spans="1:6">
      <c r="A5555" s="33" t="str">
        <f>COUNTIF($C$1:C5555,C5555)&amp;C5555</f>
        <v>0</v>
      </c>
      <c r="D5555" s="40" t="str">
        <f>IFERROR(VLOOKUP(C5555,参数表!A:D,2,0),"")</f>
        <v/>
      </c>
      <c r="E5555" s="10" t="str">
        <f>IFERROR(VLOOKUP(C5555,参数表!A:D,3,0),"")</f>
        <v/>
      </c>
      <c r="F5555" s="10" t="str">
        <f>IFERROR(VLOOKUP(C5555,参数表!A:D,4,0),"")</f>
        <v/>
      </c>
    </row>
    <row r="5556" spans="1:6">
      <c r="A5556" s="33" t="str">
        <f>COUNTIF($C$1:C5556,C5556)&amp;C5556</f>
        <v>0</v>
      </c>
      <c r="D5556" s="40" t="str">
        <f>IFERROR(VLOOKUP(C5556,参数表!A:D,2,0),"")</f>
        <v/>
      </c>
      <c r="E5556" s="10" t="str">
        <f>IFERROR(VLOOKUP(C5556,参数表!A:D,3,0),"")</f>
        <v/>
      </c>
      <c r="F5556" s="10" t="str">
        <f>IFERROR(VLOOKUP(C5556,参数表!A:D,4,0),"")</f>
        <v/>
      </c>
    </row>
    <row r="5557" spans="1:6">
      <c r="A5557" s="33" t="str">
        <f>COUNTIF($C$1:C5557,C5557)&amp;C5557</f>
        <v>0</v>
      </c>
      <c r="D5557" s="40" t="str">
        <f>IFERROR(VLOOKUP(C5557,参数表!A:D,2,0),"")</f>
        <v/>
      </c>
      <c r="E5557" s="10" t="str">
        <f>IFERROR(VLOOKUP(C5557,参数表!A:D,3,0),"")</f>
        <v/>
      </c>
      <c r="F5557" s="10" t="str">
        <f>IFERROR(VLOOKUP(C5557,参数表!A:D,4,0),"")</f>
        <v/>
      </c>
    </row>
    <row r="5558" spans="1:6">
      <c r="A5558" s="33" t="str">
        <f>COUNTIF($C$1:C5558,C5558)&amp;C5558</f>
        <v>0</v>
      </c>
      <c r="D5558" s="40" t="str">
        <f>IFERROR(VLOOKUP(C5558,参数表!A:D,2,0),"")</f>
        <v/>
      </c>
      <c r="E5558" s="10" t="str">
        <f>IFERROR(VLOOKUP(C5558,参数表!A:D,3,0),"")</f>
        <v/>
      </c>
      <c r="F5558" s="10" t="str">
        <f>IFERROR(VLOOKUP(C5558,参数表!A:D,4,0),"")</f>
        <v/>
      </c>
    </row>
    <row r="5559" spans="1:6">
      <c r="A5559" s="33" t="str">
        <f>COUNTIF($C$1:C5559,C5559)&amp;C5559</f>
        <v>0</v>
      </c>
      <c r="D5559" s="40" t="str">
        <f>IFERROR(VLOOKUP(C5559,参数表!A:D,2,0),"")</f>
        <v/>
      </c>
      <c r="E5559" s="10" t="str">
        <f>IFERROR(VLOOKUP(C5559,参数表!A:D,3,0),"")</f>
        <v/>
      </c>
      <c r="F5559" s="10" t="str">
        <f>IFERROR(VLOOKUP(C5559,参数表!A:D,4,0),"")</f>
        <v/>
      </c>
    </row>
    <row r="5560" spans="1:6">
      <c r="A5560" s="33" t="str">
        <f>COUNTIF($C$1:C5560,C5560)&amp;C5560</f>
        <v>0</v>
      </c>
      <c r="D5560" s="40" t="str">
        <f>IFERROR(VLOOKUP(C5560,参数表!A:D,2,0),"")</f>
        <v/>
      </c>
      <c r="E5560" s="10" t="str">
        <f>IFERROR(VLOOKUP(C5560,参数表!A:D,3,0),"")</f>
        <v/>
      </c>
      <c r="F5560" s="10" t="str">
        <f>IFERROR(VLOOKUP(C5560,参数表!A:D,4,0),"")</f>
        <v/>
      </c>
    </row>
    <row r="5561" spans="1:6">
      <c r="A5561" s="33" t="str">
        <f>COUNTIF($C$1:C5561,C5561)&amp;C5561</f>
        <v>0</v>
      </c>
      <c r="D5561" s="40" t="str">
        <f>IFERROR(VLOOKUP(C5561,参数表!A:D,2,0),"")</f>
        <v/>
      </c>
      <c r="E5561" s="10" t="str">
        <f>IFERROR(VLOOKUP(C5561,参数表!A:D,3,0),"")</f>
        <v/>
      </c>
      <c r="F5561" s="10" t="str">
        <f>IFERROR(VLOOKUP(C5561,参数表!A:D,4,0),"")</f>
        <v/>
      </c>
    </row>
    <row r="5562" spans="1:6">
      <c r="A5562" s="33" t="str">
        <f>COUNTIF($C$1:C5562,C5562)&amp;C5562</f>
        <v>0</v>
      </c>
      <c r="D5562" s="40" t="str">
        <f>IFERROR(VLOOKUP(C5562,参数表!A:D,2,0),"")</f>
        <v/>
      </c>
      <c r="E5562" s="10" t="str">
        <f>IFERROR(VLOOKUP(C5562,参数表!A:D,3,0),"")</f>
        <v/>
      </c>
      <c r="F5562" s="10" t="str">
        <f>IFERROR(VLOOKUP(C5562,参数表!A:D,4,0),"")</f>
        <v/>
      </c>
    </row>
    <row r="5563" spans="1:6">
      <c r="A5563" s="33" t="str">
        <f>COUNTIF($C$1:C5563,C5563)&amp;C5563</f>
        <v>0</v>
      </c>
      <c r="D5563" s="40" t="str">
        <f>IFERROR(VLOOKUP(C5563,参数表!A:D,2,0),"")</f>
        <v/>
      </c>
      <c r="E5563" s="10" t="str">
        <f>IFERROR(VLOOKUP(C5563,参数表!A:D,3,0),"")</f>
        <v/>
      </c>
      <c r="F5563" s="10" t="str">
        <f>IFERROR(VLOOKUP(C5563,参数表!A:D,4,0),"")</f>
        <v/>
      </c>
    </row>
    <row r="5564" spans="1:6">
      <c r="A5564" s="33" t="str">
        <f>COUNTIF($C$1:C5564,C5564)&amp;C5564</f>
        <v>0</v>
      </c>
      <c r="D5564" s="40" t="str">
        <f>IFERROR(VLOOKUP(C5564,参数表!A:D,2,0),"")</f>
        <v/>
      </c>
      <c r="E5564" s="10" t="str">
        <f>IFERROR(VLOOKUP(C5564,参数表!A:D,3,0),"")</f>
        <v/>
      </c>
      <c r="F5564" s="10" t="str">
        <f>IFERROR(VLOOKUP(C5564,参数表!A:D,4,0),"")</f>
        <v/>
      </c>
    </row>
    <row r="5565" spans="1:6">
      <c r="A5565" s="33" t="str">
        <f>COUNTIF($C$1:C5565,C5565)&amp;C5565</f>
        <v>0</v>
      </c>
      <c r="D5565" s="40" t="str">
        <f>IFERROR(VLOOKUP(C5565,参数表!A:D,2,0),"")</f>
        <v/>
      </c>
      <c r="E5565" s="10" t="str">
        <f>IFERROR(VLOOKUP(C5565,参数表!A:D,3,0),"")</f>
        <v/>
      </c>
      <c r="F5565" s="10" t="str">
        <f>IFERROR(VLOOKUP(C5565,参数表!A:D,4,0),"")</f>
        <v/>
      </c>
    </row>
    <row r="5566" spans="1:6">
      <c r="A5566" s="33" t="str">
        <f>COUNTIF($C$1:C5566,C5566)&amp;C5566</f>
        <v>0</v>
      </c>
      <c r="D5566" s="40" t="str">
        <f>IFERROR(VLOOKUP(C5566,参数表!A:D,2,0),"")</f>
        <v/>
      </c>
      <c r="E5566" s="10" t="str">
        <f>IFERROR(VLOOKUP(C5566,参数表!A:D,3,0),"")</f>
        <v/>
      </c>
      <c r="F5566" s="10" t="str">
        <f>IFERROR(VLOOKUP(C5566,参数表!A:D,4,0),"")</f>
        <v/>
      </c>
    </row>
    <row r="5567" spans="1:6">
      <c r="A5567" s="33" t="str">
        <f>COUNTIF($C$1:C5567,C5567)&amp;C5567</f>
        <v>0</v>
      </c>
      <c r="D5567" s="40" t="str">
        <f>IFERROR(VLOOKUP(C5567,参数表!A:D,2,0),"")</f>
        <v/>
      </c>
      <c r="E5567" s="10" t="str">
        <f>IFERROR(VLOOKUP(C5567,参数表!A:D,3,0),"")</f>
        <v/>
      </c>
      <c r="F5567" s="10" t="str">
        <f>IFERROR(VLOOKUP(C5567,参数表!A:D,4,0),"")</f>
        <v/>
      </c>
    </row>
    <row r="5568" spans="1:6">
      <c r="A5568" s="33" t="str">
        <f>COUNTIF($C$1:C5568,C5568)&amp;C5568</f>
        <v>0</v>
      </c>
      <c r="D5568" s="40" t="str">
        <f>IFERROR(VLOOKUP(C5568,参数表!A:D,2,0),"")</f>
        <v/>
      </c>
      <c r="E5568" s="10" t="str">
        <f>IFERROR(VLOOKUP(C5568,参数表!A:D,3,0),"")</f>
        <v/>
      </c>
      <c r="F5568" s="10" t="str">
        <f>IFERROR(VLOOKUP(C5568,参数表!A:D,4,0),"")</f>
        <v/>
      </c>
    </row>
    <row r="5569" spans="1:6">
      <c r="A5569" s="33" t="str">
        <f>COUNTIF($C$1:C5569,C5569)&amp;C5569</f>
        <v>0</v>
      </c>
      <c r="D5569" s="40" t="str">
        <f>IFERROR(VLOOKUP(C5569,参数表!A:D,2,0),"")</f>
        <v/>
      </c>
      <c r="E5569" s="10" t="str">
        <f>IFERROR(VLOOKUP(C5569,参数表!A:D,3,0),"")</f>
        <v/>
      </c>
      <c r="F5569" s="10" t="str">
        <f>IFERROR(VLOOKUP(C5569,参数表!A:D,4,0),"")</f>
        <v/>
      </c>
    </row>
    <row r="5570" spans="1:6">
      <c r="A5570" s="33" t="str">
        <f>COUNTIF($C$1:C5570,C5570)&amp;C5570</f>
        <v>0</v>
      </c>
      <c r="D5570" s="40" t="str">
        <f>IFERROR(VLOOKUP(C5570,参数表!A:D,2,0),"")</f>
        <v/>
      </c>
      <c r="E5570" s="10" t="str">
        <f>IFERROR(VLOOKUP(C5570,参数表!A:D,3,0),"")</f>
        <v/>
      </c>
      <c r="F5570" s="10" t="str">
        <f>IFERROR(VLOOKUP(C5570,参数表!A:D,4,0),"")</f>
        <v/>
      </c>
    </row>
    <row r="5571" spans="1:6">
      <c r="A5571" s="33" t="str">
        <f>COUNTIF($C$1:C5571,C5571)&amp;C5571</f>
        <v>0</v>
      </c>
      <c r="D5571" s="40" t="str">
        <f>IFERROR(VLOOKUP(C5571,参数表!A:D,2,0),"")</f>
        <v/>
      </c>
      <c r="E5571" s="10" t="str">
        <f>IFERROR(VLOOKUP(C5571,参数表!A:D,3,0),"")</f>
        <v/>
      </c>
      <c r="F5571" s="10" t="str">
        <f>IFERROR(VLOOKUP(C5571,参数表!A:D,4,0),"")</f>
        <v/>
      </c>
    </row>
    <row r="5572" spans="1:6">
      <c r="A5572" s="33" t="str">
        <f>COUNTIF($C$1:C5572,C5572)&amp;C5572</f>
        <v>0</v>
      </c>
      <c r="D5572" s="40" t="str">
        <f>IFERROR(VLOOKUP(C5572,参数表!A:D,2,0),"")</f>
        <v/>
      </c>
      <c r="E5572" s="10" t="str">
        <f>IFERROR(VLOOKUP(C5572,参数表!A:D,3,0),"")</f>
        <v/>
      </c>
      <c r="F5572" s="10" t="str">
        <f>IFERROR(VLOOKUP(C5572,参数表!A:D,4,0),"")</f>
        <v/>
      </c>
    </row>
    <row r="5573" spans="1:6">
      <c r="A5573" s="33" t="str">
        <f>COUNTIF($C$1:C5573,C5573)&amp;C5573</f>
        <v>0</v>
      </c>
      <c r="D5573" s="40" t="str">
        <f>IFERROR(VLOOKUP(C5573,参数表!A:D,2,0),"")</f>
        <v/>
      </c>
      <c r="E5573" s="10" t="str">
        <f>IFERROR(VLOOKUP(C5573,参数表!A:D,3,0),"")</f>
        <v/>
      </c>
      <c r="F5573" s="10" t="str">
        <f>IFERROR(VLOOKUP(C5573,参数表!A:D,4,0),"")</f>
        <v/>
      </c>
    </row>
    <row r="5574" spans="1:6">
      <c r="A5574" s="33" t="str">
        <f>COUNTIF($C$1:C5574,C5574)&amp;C5574</f>
        <v>0</v>
      </c>
      <c r="D5574" s="40" t="str">
        <f>IFERROR(VLOOKUP(C5574,参数表!A:D,2,0),"")</f>
        <v/>
      </c>
      <c r="E5574" s="10" t="str">
        <f>IFERROR(VLOOKUP(C5574,参数表!A:D,3,0),"")</f>
        <v/>
      </c>
      <c r="F5574" s="10" t="str">
        <f>IFERROR(VLOOKUP(C5574,参数表!A:D,4,0),"")</f>
        <v/>
      </c>
    </row>
    <row r="5575" spans="1:6">
      <c r="A5575" s="33" t="str">
        <f>COUNTIF($C$1:C5575,C5575)&amp;C5575</f>
        <v>0</v>
      </c>
      <c r="D5575" s="40" t="str">
        <f>IFERROR(VLOOKUP(C5575,参数表!A:D,2,0),"")</f>
        <v/>
      </c>
      <c r="E5575" s="10" t="str">
        <f>IFERROR(VLOOKUP(C5575,参数表!A:D,3,0),"")</f>
        <v/>
      </c>
      <c r="F5575" s="10" t="str">
        <f>IFERROR(VLOOKUP(C5575,参数表!A:D,4,0),"")</f>
        <v/>
      </c>
    </row>
    <row r="5576" spans="1:6">
      <c r="A5576" s="33" t="str">
        <f>COUNTIF($C$1:C5576,C5576)&amp;C5576</f>
        <v>0</v>
      </c>
      <c r="D5576" s="40" t="str">
        <f>IFERROR(VLOOKUP(C5576,参数表!A:D,2,0),"")</f>
        <v/>
      </c>
      <c r="E5576" s="10" t="str">
        <f>IFERROR(VLOOKUP(C5576,参数表!A:D,3,0),"")</f>
        <v/>
      </c>
      <c r="F5576" s="10" t="str">
        <f>IFERROR(VLOOKUP(C5576,参数表!A:D,4,0),"")</f>
        <v/>
      </c>
    </row>
    <row r="5577" spans="1:6">
      <c r="A5577" s="33" t="str">
        <f>COUNTIF($C$1:C5577,C5577)&amp;C5577</f>
        <v>0</v>
      </c>
      <c r="D5577" s="40" t="str">
        <f>IFERROR(VLOOKUP(C5577,参数表!A:D,2,0),"")</f>
        <v/>
      </c>
      <c r="E5577" s="10" t="str">
        <f>IFERROR(VLOOKUP(C5577,参数表!A:D,3,0),"")</f>
        <v/>
      </c>
      <c r="F5577" s="10" t="str">
        <f>IFERROR(VLOOKUP(C5577,参数表!A:D,4,0),"")</f>
        <v/>
      </c>
    </row>
    <row r="5578" spans="1:6">
      <c r="A5578" s="33" t="str">
        <f>COUNTIF($C$1:C5578,C5578)&amp;C5578</f>
        <v>0</v>
      </c>
      <c r="D5578" s="40" t="str">
        <f>IFERROR(VLOOKUP(C5578,参数表!A:D,2,0),"")</f>
        <v/>
      </c>
      <c r="E5578" s="10" t="str">
        <f>IFERROR(VLOOKUP(C5578,参数表!A:D,3,0),"")</f>
        <v/>
      </c>
      <c r="F5578" s="10" t="str">
        <f>IFERROR(VLOOKUP(C5578,参数表!A:D,4,0),"")</f>
        <v/>
      </c>
    </row>
    <row r="5579" spans="1:6">
      <c r="A5579" s="33" t="str">
        <f>COUNTIF($C$1:C5579,C5579)&amp;C5579</f>
        <v>0</v>
      </c>
      <c r="D5579" s="40" t="str">
        <f>IFERROR(VLOOKUP(C5579,参数表!A:D,2,0),"")</f>
        <v/>
      </c>
      <c r="E5579" s="10" t="str">
        <f>IFERROR(VLOOKUP(C5579,参数表!A:D,3,0),"")</f>
        <v/>
      </c>
      <c r="F5579" s="10" t="str">
        <f>IFERROR(VLOOKUP(C5579,参数表!A:D,4,0),"")</f>
        <v/>
      </c>
    </row>
    <row r="5580" spans="1:6">
      <c r="A5580" s="33" t="str">
        <f>COUNTIF($C$1:C5580,C5580)&amp;C5580</f>
        <v>0</v>
      </c>
      <c r="D5580" s="40" t="str">
        <f>IFERROR(VLOOKUP(C5580,参数表!A:D,2,0),"")</f>
        <v/>
      </c>
      <c r="E5580" s="10" t="str">
        <f>IFERROR(VLOOKUP(C5580,参数表!A:D,3,0),"")</f>
        <v/>
      </c>
      <c r="F5580" s="10" t="str">
        <f>IFERROR(VLOOKUP(C5580,参数表!A:D,4,0),"")</f>
        <v/>
      </c>
    </row>
    <row r="5581" spans="1:6">
      <c r="A5581" s="33" t="str">
        <f>COUNTIF($C$1:C5581,C5581)&amp;C5581</f>
        <v>0</v>
      </c>
      <c r="D5581" s="40" t="str">
        <f>IFERROR(VLOOKUP(C5581,参数表!A:D,2,0),"")</f>
        <v/>
      </c>
      <c r="E5581" s="10" t="str">
        <f>IFERROR(VLOOKUP(C5581,参数表!A:D,3,0),"")</f>
        <v/>
      </c>
      <c r="F5581" s="10" t="str">
        <f>IFERROR(VLOOKUP(C5581,参数表!A:D,4,0),"")</f>
        <v/>
      </c>
    </row>
    <row r="5582" spans="1:6">
      <c r="A5582" s="33" t="str">
        <f>COUNTIF($C$1:C5582,C5582)&amp;C5582</f>
        <v>0</v>
      </c>
      <c r="D5582" s="40" t="str">
        <f>IFERROR(VLOOKUP(C5582,参数表!A:D,2,0),"")</f>
        <v/>
      </c>
      <c r="E5582" s="10" t="str">
        <f>IFERROR(VLOOKUP(C5582,参数表!A:D,3,0),"")</f>
        <v/>
      </c>
      <c r="F5582" s="10" t="str">
        <f>IFERROR(VLOOKUP(C5582,参数表!A:D,4,0),"")</f>
        <v/>
      </c>
    </row>
    <row r="5583" spans="1:6">
      <c r="A5583" s="33" t="str">
        <f>COUNTIF($C$1:C5583,C5583)&amp;C5583</f>
        <v>0</v>
      </c>
      <c r="D5583" s="40" t="str">
        <f>IFERROR(VLOOKUP(C5583,参数表!A:D,2,0),"")</f>
        <v/>
      </c>
      <c r="E5583" s="10" t="str">
        <f>IFERROR(VLOOKUP(C5583,参数表!A:D,3,0),"")</f>
        <v/>
      </c>
      <c r="F5583" s="10" t="str">
        <f>IFERROR(VLOOKUP(C5583,参数表!A:D,4,0),"")</f>
        <v/>
      </c>
    </row>
    <row r="5584" spans="1:6">
      <c r="A5584" s="33" t="str">
        <f>COUNTIF($C$1:C5584,C5584)&amp;C5584</f>
        <v>0</v>
      </c>
      <c r="D5584" s="40" t="str">
        <f>IFERROR(VLOOKUP(C5584,参数表!A:D,2,0),"")</f>
        <v/>
      </c>
      <c r="E5584" s="10" t="str">
        <f>IFERROR(VLOOKUP(C5584,参数表!A:D,3,0),"")</f>
        <v/>
      </c>
      <c r="F5584" s="10" t="str">
        <f>IFERROR(VLOOKUP(C5584,参数表!A:D,4,0),"")</f>
        <v/>
      </c>
    </row>
    <row r="5585" spans="1:6">
      <c r="A5585" s="33" t="str">
        <f>COUNTIF($C$1:C5585,C5585)&amp;C5585</f>
        <v>0</v>
      </c>
      <c r="D5585" s="40" t="str">
        <f>IFERROR(VLOOKUP(C5585,参数表!A:D,2,0),"")</f>
        <v/>
      </c>
      <c r="E5585" s="10" t="str">
        <f>IFERROR(VLOOKUP(C5585,参数表!A:D,3,0),"")</f>
        <v/>
      </c>
      <c r="F5585" s="10" t="str">
        <f>IFERROR(VLOOKUP(C5585,参数表!A:D,4,0),"")</f>
        <v/>
      </c>
    </row>
    <row r="5586" spans="1:6">
      <c r="A5586" s="33" t="str">
        <f>COUNTIF($C$1:C5586,C5586)&amp;C5586</f>
        <v>0</v>
      </c>
      <c r="D5586" s="40" t="str">
        <f>IFERROR(VLOOKUP(C5586,参数表!A:D,2,0),"")</f>
        <v/>
      </c>
      <c r="E5586" s="10" t="str">
        <f>IFERROR(VLOOKUP(C5586,参数表!A:D,3,0),"")</f>
        <v/>
      </c>
      <c r="F5586" s="10" t="str">
        <f>IFERROR(VLOOKUP(C5586,参数表!A:D,4,0),"")</f>
        <v/>
      </c>
    </row>
    <row r="5587" spans="1:6">
      <c r="A5587" s="33" t="str">
        <f>COUNTIF($C$1:C5587,C5587)&amp;C5587</f>
        <v>0</v>
      </c>
      <c r="D5587" s="40" t="str">
        <f>IFERROR(VLOOKUP(C5587,参数表!A:D,2,0),"")</f>
        <v/>
      </c>
      <c r="E5587" s="10" t="str">
        <f>IFERROR(VLOOKUP(C5587,参数表!A:D,3,0),"")</f>
        <v/>
      </c>
      <c r="F5587" s="10" t="str">
        <f>IFERROR(VLOOKUP(C5587,参数表!A:D,4,0),"")</f>
        <v/>
      </c>
    </row>
    <row r="5588" spans="1:6">
      <c r="A5588" s="33" t="str">
        <f>COUNTIF($C$1:C5588,C5588)&amp;C5588</f>
        <v>0</v>
      </c>
      <c r="D5588" s="40" t="str">
        <f>IFERROR(VLOOKUP(C5588,参数表!A:D,2,0),"")</f>
        <v/>
      </c>
      <c r="E5588" s="10" t="str">
        <f>IFERROR(VLOOKUP(C5588,参数表!A:D,3,0),"")</f>
        <v/>
      </c>
      <c r="F5588" s="10" t="str">
        <f>IFERROR(VLOOKUP(C5588,参数表!A:D,4,0),"")</f>
        <v/>
      </c>
    </row>
    <row r="5589" spans="1:6">
      <c r="A5589" s="33" t="str">
        <f>COUNTIF($C$1:C5589,C5589)&amp;C5589</f>
        <v>0</v>
      </c>
      <c r="D5589" s="40" t="str">
        <f>IFERROR(VLOOKUP(C5589,参数表!A:D,2,0),"")</f>
        <v/>
      </c>
      <c r="E5589" s="10" t="str">
        <f>IFERROR(VLOOKUP(C5589,参数表!A:D,3,0),"")</f>
        <v/>
      </c>
      <c r="F5589" s="10" t="str">
        <f>IFERROR(VLOOKUP(C5589,参数表!A:D,4,0),"")</f>
        <v/>
      </c>
    </row>
    <row r="5590" spans="1:6">
      <c r="A5590" s="33" t="str">
        <f>COUNTIF($C$1:C5590,C5590)&amp;C5590</f>
        <v>0</v>
      </c>
      <c r="D5590" s="40" t="str">
        <f>IFERROR(VLOOKUP(C5590,参数表!A:D,2,0),"")</f>
        <v/>
      </c>
      <c r="E5590" s="10" t="str">
        <f>IFERROR(VLOOKUP(C5590,参数表!A:D,3,0),"")</f>
        <v/>
      </c>
      <c r="F5590" s="10" t="str">
        <f>IFERROR(VLOOKUP(C5590,参数表!A:D,4,0),"")</f>
        <v/>
      </c>
    </row>
    <row r="5591" spans="1:6">
      <c r="A5591" s="33" t="str">
        <f>COUNTIF($C$1:C5591,C5591)&amp;C5591</f>
        <v>0</v>
      </c>
      <c r="D5591" s="40" t="str">
        <f>IFERROR(VLOOKUP(C5591,参数表!A:D,2,0),"")</f>
        <v/>
      </c>
      <c r="E5591" s="10" t="str">
        <f>IFERROR(VLOOKUP(C5591,参数表!A:D,3,0),"")</f>
        <v/>
      </c>
      <c r="F5591" s="10" t="str">
        <f>IFERROR(VLOOKUP(C5591,参数表!A:D,4,0),"")</f>
        <v/>
      </c>
    </row>
    <row r="5592" spans="1:6">
      <c r="A5592" s="33" t="str">
        <f>COUNTIF($C$1:C5592,C5592)&amp;C5592</f>
        <v>0</v>
      </c>
      <c r="D5592" s="40" t="str">
        <f>IFERROR(VLOOKUP(C5592,参数表!A:D,2,0),"")</f>
        <v/>
      </c>
      <c r="E5592" s="10" t="str">
        <f>IFERROR(VLOOKUP(C5592,参数表!A:D,3,0),"")</f>
        <v/>
      </c>
      <c r="F5592" s="10" t="str">
        <f>IFERROR(VLOOKUP(C5592,参数表!A:D,4,0),"")</f>
        <v/>
      </c>
    </row>
    <row r="5593" spans="1:6">
      <c r="A5593" s="33" t="str">
        <f>COUNTIF($C$1:C5593,C5593)&amp;C5593</f>
        <v>0</v>
      </c>
      <c r="D5593" s="40" t="str">
        <f>IFERROR(VLOOKUP(C5593,参数表!A:D,2,0),"")</f>
        <v/>
      </c>
      <c r="E5593" s="10" t="str">
        <f>IFERROR(VLOOKUP(C5593,参数表!A:D,3,0),"")</f>
        <v/>
      </c>
      <c r="F5593" s="10" t="str">
        <f>IFERROR(VLOOKUP(C5593,参数表!A:D,4,0),"")</f>
        <v/>
      </c>
    </row>
    <row r="5594" spans="1:6">
      <c r="A5594" s="33" t="str">
        <f>COUNTIF($C$1:C5594,C5594)&amp;C5594</f>
        <v>0</v>
      </c>
      <c r="D5594" s="40" t="str">
        <f>IFERROR(VLOOKUP(C5594,参数表!A:D,2,0),"")</f>
        <v/>
      </c>
      <c r="E5594" s="10" t="str">
        <f>IFERROR(VLOOKUP(C5594,参数表!A:D,3,0),"")</f>
        <v/>
      </c>
      <c r="F5594" s="10" t="str">
        <f>IFERROR(VLOOKUP(C5594,参数表!A:D,4,0),"")</f>
        <v/>
      </c>
    </row>
    <row r="5595" spans="1:6">
      <c r="A5595" s="33" t="str">
        <f>COUNTIF($C$1:C5595,C5595)&amp;C5595</f>
        <v>0</v>
      </c>
      <c r="D5595" s="40" t="str">
        <f>IFERROR(VLOOKUP(C5595,参数表!A:D,2,0),"")</f>
        <v/>
      </c>
      <c r="E5595" s="10" t="str">
        <f>IFERROR(VLOOKUP(C5595,参数表!A:D,3,0),"")</f>
        <v/>
      </c>
      <c r="F5595" s="10" t="str">
        <f>IFERROR(VLOOKUP(C5595,参数表!A:D,4,0),"")</f>
        <v/>
      </c>
    </row>
    <row r="5596" spans="1:6">
      <c r="A5596" s="33" t="str">
        <f>COUNTIF($C$1:C5596,C5596)&amp;C5596</f>
        <v>0</v>
      </c>
      <c r="D5596" s="40" t="str">
        <f>IFERROR(VLOOKUP(C5596,参数表!A:D,2,0),"")</f>
        <v/>
      </c>
      <c r="E5596" s="10" t="str">
        <f>IFERROR(VLOOKUP(C5596,参数表!A:D,3,0),"")</f>
        <v/>
      </c>
      <c r="F5596" s="10" t="str">
        <f>IFERROR(VLOOKUP(C5596,参数表!A:D,4,0),"")</f>
        <v/>
      </c>
    </row>
    <row r="5597" spans="1:6">
      <c r="A5597" s="33" t="str">
        <f>COUNTIF($C$1:C5597,C5597)&amp;C5597</f>
        <v>0</v>
      </c>
      <c r="D5597" s="40" t="str">
        <f>IFERROR(VLOOKUP(C5597,参数表!A:D,2,0),"")</f>
        <v/>
      </c>
      <c r="E5597" s="10" t="str">
        <f>IFERROR(VLOOKUP(C5597,参数表!A:D,3,0),"")</f>
        <v/>
      </c>
      <c r="F5597" s="10" t="str">
        <f>IFERROR(VLOOKUP(C5597,参数表!A:D,4,0),"")</f>
        <v/>
      </c>
    </row>
    <row r="5598" spans="1:6">
      <c r="A5598" s="33" t="str">
        <f>COUNTIF($C$1:C5598,C5598)&amp;C5598</f>
        <v>0</v>
      </c>
      <c r="D5598" s="40" t="str">
        <f>IFERROR(VLOOKUP(C5598,参数表!A:D,2,0),"")</f>
        <v/>
      </c>
      <c r="E5598" s="10" t="str">
        <f>IFERROR(VLOOKUP(C5598,参数表!A:D,3,0),"")</f>
        <v/>
      </c>
      <c r="F5598" s="10" t="str">
        <f>IFERROR(VLOOKUP(C5598,参数表!A:D,4,0),"")</f>
        <v/>
      </c>
    </row>
    <row r="5599" spans="1:6">
      <c r="A5599" s="33" t="str">
        <f>COUNTIF($C$1:C5599,C5599)&amp;C5599</f>
        <v>0</v>
      </c>
      <c r="D5599" s="40" t="str">
        <f>IFERROR(VLOOKUP(C5599,参数表!A:D,2,0),"")</f>
        <v/>
      </c>
      <c r="E5599" s="10" t="str">
        <f>IFERROR(VLOOKUP(C5599,参数表!A:D,3,0),"")</f>
        <v/>
      </c>
      <c r="F5599" s="10" t="str">
        <f>IFERROR(VLOOKUP(C5599,参数表!A:D,4,0),"")</f>
        <v/>
      </c>
    </row>
    <row r="5600" spans="1:6">
      <c r="A5600" s="33" t="str">
        <f>COUNTIF($C$1:C5600,C5600)&amp;C5600</f>
        <v>0</v>
      </c>
      <c r="D5600" s="40" t="str">
        <f>IFERROR(VLOOKUP(C5600,参数表!A:D,2,0),"")</f>
        <v/>
      </c>
      <c r="E5600" s="10" t="str">
        <f>IFERROR(VLOOKUP(C5600,参数表!A:D,3,0),"")</f>
        <v/>
      </c>
      <c r="F5600" s="10" t="str">
        <f>IFERROR(VLOOKUP(C5600,参数表!A:D,4,0),"")</f>
        <v/>
      </c>
    </row>
    <row r="5601" spans="1:6">
      <c r="A5601" s="33" t="str">
        <f>COUNTIF($C$1:C5601,C5601)&amp;C5601</f>
        <v>0</v>
      </c>
      <c r="D5601" s="40" t="str">
        <f>IFERROR(VLOOKUP(C5601,参数表!A:D,2,0),"")</f>
        <v/>
      </c>
      <c r="E5601" s="10" t="str">
        <f>IFERROR(VLOOKUP(C5601,参数表!A:D,3,0),"")</f>
        <v/>
      </c>
      <c r="F5601" s="10" t="str">
        <f>IFERROR(VLOOKUP(C5601,参数表!A:D,4,0),"")</f>
        <v/>
      </c>
    </row>
    <row r="5602" spans="1:6">
      <c r="A5602" s="33" t="str">
        <f>COUNTIF($C$1:C5602,C5602)&amp;C5602</f>
        <v>0</v>
      </c>
      <c r="D5602" s="40" t="str">
        <f>IFERROR(VLOOKUP(C5602,参数表!A:D,2,0),"")</f>
        <v/>
      </c>
      <c r="E5602" s="10" t="str">
        <f>IFERROR(VLOOKUP(C5602,参数表!A:D,3,0),"")</f>
        <v/>
      </c>
      <c r="F5602" s="10" t="str">
        <f>IFERROR(VLOOKUP(C5602,参数表!A:D,4,0),"")</f>
        <v/>
      </c>
    </row>
    <row r="5603" spans="1:6">
      <c r="A5603" s="33" t="str">
        <f>COUNTIF($C$1:C5603,C5603)&amp;C5603</f>
        <v>0</v>
      </c>
      <c r="D5603" s="40" t="str">
        <f>IFERROR(VLOOKUP(C5603,参数表!A:D,2,0),"")</f>
        <v/>
      </c>
      <c r="E5603" s="10" t="str">
        <f>IFERROR(VLOOKUP(C5603,参数表!A:D,3,0),"")</f>
        <v/>
      </c>
      <c r="F5603" s="10" t="str">
        <f>IFERROR(VLOOKUP(C5603,参数表!A:D,4,0),"")</f>
        <v/>
      </c>
    </row>
    <row r="5604" spans="1:6">
      <c r="A5604" s="33" t="str">
        <f>COUNTIF($C$1:C5604,C5604)&amp;C5604</f>
        <v>0</v>
      </c>
      <c r="D5604" s="40" t="str">
        <f>IFERROR(VLOOKUP(C5604,参数表!A:D,2,0),"")</f>
        <v/>
      </c>
      <c r="E5604" s="10" t="str">
        <f>IFERROR(VLOOKUP(C5604,参数表!A:D,3,0),"")</f>
        <v/>
      </c>
      <c r="F5604" s="10" t="str">
        <f>IFERROR(VLOOKUP(C5604,参数表!A:D,4,0),"")</f>
        <v/>
      </c>
    </row>
    <row r="5605" spans="1:6">
      <c r="A5605" s="33" t="str">
        <f>COUNTIF($C$1:C5605,C5605)&amp;C5605</f>
        <v>0</v>
      </c>
      <c r="D5605" s="40" t="str">
        <f>IFERROR(VLOOKUP(C5605,参数表!A:D,2,0),"")</f>
        <v/>
      </c>
      <c r="E5605" s="10" t="str">
        <f>IFERROR(VLOOKUP(C5605,参数表!A:D,3,0),"")</f>
        <v/>
      </c>
      <c r="F5605" s="10" t="str">
        <f>IFERROR(VLOOKUP(C5605,参数表!A:D,4,0),"")</f>
        <v/>
      </c>
    </row>
    <row r="5606" spans="1:6">
      <c r="A5606" s="33" t="str">
        <f>COUNTIF($C$1:C5606,C5606)&amp;C5606</f>
        <v>0</v>
      </c>
      <c r="D5606" s="40" t="str">
        <f>IFERROR(VLOOKUP(C5606,参数表!A:D,2,0),"")</f>
        <v/>
      </c>
      <c r="E5606" s="10" t="str">
        <f>IFERROR(VLOOKUP(C5606,参数表!A:D,3,0),"")</f>
        <v/>
      </c>
      <c r="F5606" s="10" t="str">
        <f>IFERROR(VLOOKUP(C5606,参数表!A:D,4,0),"")</f>
        <v/>
      </c>
    </row>
    <row r="5607" spans="1:6">
      <c r="A5607" s="33" t="str">
        <f>COUNTIF($C$1:C5607,C5607)&amp;C5607</f>
        <v>0</v>
      </c>
      <c r="D5607" s="40" t="str">
        <f>IFERROR(VLOOKUP(C5607,参数表!A:D,2,0),"")</f>
        <v/>
      </c>
      <c r="E5607" s="10" t="str">
        <f>IFERROR(VLOOKUP(C5607,参数表!A:D,3,0),"")</f>
        <v/>
      </c>
      <c r="F5607" s="10" t="str">
        <f>IFERROR(VLOOKUP(C5607,参数表!A:D,4,0),"")</f>
        <v/>
      </c>
    </row>
    <row r="5608" spans="1:6">
      <c r="A5608" s="33" t="str">
        <f>COUNTIF($C$1:C5608,C5608)&amp;C5608</f>
        <v>0</v>
      </c>
      <c r="D5608" s="40" t="str">
        <f>IFERROR(VLOOKUP(C5608,参数表!A:D,2,0),"")</f>
        <v/>
      </c>
      <c r="E5608" s="10" t="str">
        <f>IFERROR(VLOOKUP(C5608,参数表!A:D,3,0),"")</f>
        <v/>
      </c>
      <c r="F5608" s="10" t="str">
        <f>IFERROR(VLOOKUP(C5608,参数表!A:D,4,0),"")</f>
        <v/>
      </c>
    </row>
    <row r="5609" spans="1:6">
      <c r="A5609" s="33" t="str">
        <f>COUNTIF($C$1:C5609,C5609)&amp;C5609</f>
        <v>0</v>
      </c>
      <c r="D5609" s="40" t="str">
        <f>IFERROR(VLOOKUP(C5609,参数表!A:D,2,0),"")</f>
        <v/>
      </c>
      <c r="E5609" s="10" t="str">
        <f>IFERROR(VLOOKUP(C5609,参数表!A:D,3,0),"")</f>
        <v/>
      </c>
      <c r="F5609" s="10" t="str">
        <f>IFERROR(VLOOKUP(C5609,参数表!A:D,4,0),"")</f>
        <v/>
      </c>
    </row>
    <row r="5610" spans="1:6">
      <c r="A5610" s="33" t="str">
        <f>COUNTIF($C$1:C5610,C5610)&amp;C5610</f>
        <v>0</v>
      </c>
      <c r="D5610" s="40" t="str">
        <f>IFERROR(VLOOKUP(C5610,参数表!A:D,2,0),"")</f>
        <v/>
      </c>
      <c r="E5610" s="10" t="str">
        <f>IFERROR(VLOOKUP(C5610,参数表!A:D,3,0),"")</f>
        <v/>
      </c>
      <c r="F5610" s="10" t="str">
        <f>IFERROR(VLOOKUP(C5610,参数表!A:D,4,0),"")</f>
        <v/>
      </c>
    </row>
    <row r="5611" spans="1:6">
      <c r="A5611" s="33" t="str">
        <f>COUNTIF($C$1:C5611,C5611)&amp;C5611</f>
        <v>0</v>
      </c>
      <c r="D5611" s="40" t="str">
        <f>IFERROR(VLOOKUP(C5611,参数表!A:D,2,0),"")</f>
        <v/>
      </c>
      <c r="E5611" s="10" t="str">
        <f>IFERROR(VLOOKUP(C5611,参数表!A:D,3,0),"")</f>
        <v/>
      </c>
      <c r="F5611" s="10" t="str">
        <f>IFERROR(VLOOKUP(C5611,参数表!A:D,4,0),"")</f>
        <v/>
      </c>
    </row>
    <row r="5612" spans="1:6">
      <c r="A5612" s="33" t="str">
        <f>COUNTIF($C$1:C5612,C5612)&amp;C5612</f>
        <v>0</v>
      </c>
      <c r="D5612" s="40" t="str">
        <f>IFERROR(VLOOKUP(C5612,参数表!A:D,2,0),"")</f>
        <v/>
      </c>
      <c r="E5612" s="10" t="str">
        <f>IFERROR(VLOOKUP(C5612,参数表!A:D,3,0),"")</f>
        <v/>
      </c>
      <c r="F5612" s="10" t="str">
        <f>IFERROR(VLOOKUP(C5612,参数表!A:D,4,0),"")</f>
        <v/>
      </c>
    </row>
    <row r="5613" spans="1:6">
      <c r="A5613" s="33" t="str">
        <f>COUNTIF($C$1:C5613,C5613)&amp;C5613</f>
        <v>0</v>
      </c>
      <c r="D5613" s="40" t="str">
        <f>IFERROR(VLOOKUP(C5613,参数表!A:D,2,0),"")</f>
        <v/>
      </c>
      <c r="E5613" s="10" t="str">
        <f>IFERROR(VLOOKUP(C5613,参数表!A:D,3,0),"")</f>
        <v/>
      </c>
      <c r="F5613" s="10" t="str">
        <f>IFERROR(VLOOKUP(C5613,参数表!A:D,4,0),"")</f>
        <v/>
      </c>
    </row>
    <row r="5614" spans="1:6">
      <c r="A5614" s="33" t="str">
        <f>COUNTIF($C$1:C5614,C5614)&amp;C5614</f>
        <v>0</v>
      </c>
      <c r="D5614" s="40" t="str">
        <f>IFERROR(VLOOKUP(C5614,参数表!A:D,2,0),"")</f>
        <v/>
      </c>
      <c r="E5614" s="10" t="str">
        <f>IFERROR(VLOOKUP(C5614,参数表!A:D,3,0),"")</f>
        <v/>
      </c>
      <c r="F5614" s="10" t="str">
        <f>IFERROR(VLOOKUP(C5614,参数表!A:D,4,0),"")</f>
        <v/>
      </c>
    </row>
    <row r="5615" spans="1:6">
      <c r="A5615" s="33" t="str">
        <f>COUNTIF($C$1:C5615,C5615)&amp;C5615</f>
        <v>0</v>
      </c>
      <c r="D5615" s="40" t="str">
        <f>IFERROR(VLOOKUP(C5615,参数表!A:D,2,0),"")</f>
        <v/>
      </c>
      <c r="E5615" s="10" t="str">
        <f>IFERROR(VLOOKUP(C5615,参数表!A:D,3,0),"")</f>
        <v/>
      </c>
      <c r="F5615" s="10" t="str">
        <f>IFERROR(VLOOKUP(C5615,参数表!A:D,4,0),"")</f>
        <v/>
      </c>
    </row>
    <row r="5616" spans="1:6">
      <c r="A5616" s="33" t="str">
        <f>COUNTIF($C$1:C5616,C5616)&amp;C5616</f>
        <v>0</v>
      </c>
      <c r="D5616" s="40" t="str">
        <f>IFERROR(VLOOKUP(C5616,参数表!A:D,2,0),"")</f>
        <v/>
      </c>
      <c r="E5616" s="10" t="str">
        <f>IFERROR(VLOOKUP(C5616,参数表!A:D,3,0),"")</f>
        <v/>
      </c>
      <c r="F5616" s="10" t="str">
        <f>IFERROR(VLOOKUP(C5616,参数表!A:D,4,0),"")</f>
        <v/>
      </c>
    </row>
    <row r="5617" spans="1:6">
      <c r="A5617" s="33" t="str">
        <f>COUNTIF($C$1:C5617,C5617)&amp;C5617</f>
        <v>0</v>
      </c>
      <c r="D5617" s="40" t="str">
        <f>IFERROR(VLOOKUP(C5617,参数表!A:D,2,0),"")</f>
        <v/>
      </c>
      <c r="E5617" s="10" t="str">
        <f>IFERROR(VLOOKUP(C5617,参数表!A:D,3,0),"")</f>
        <v/>
      </c>
      <c r="F5617" s="10" t="str">
        <f>IFERROR(VLOOKUP(C5617,参数表!A:D,4,0),"")</f>
        <v/>
      </c>
    </row>
    <row r="5618" spans="1:6">
      <c r="A5618" s="33" t="str">
        <f>COUNTIF($C$1:C5618,C5618)&amp;C5618</f>
        <v>0</v>
      </c>
      <c r="D5618" s="40" t="str">
        <f>IFERROR(VLOOKUP(C5618,参数表!A:D,2,0),"")</f>
        <v/>
      </c>
      <c r="E5618" s="10" t="str">
        <f>IFERROR(VLOOKUP(C5618,参数表!A:D,3,0),"")</f>
        <v/>
      </c>
      <c r="F5618" s="10" t="str">
        <f>IFERROR(VLOOKUP(C5618,参数表!A:D,4,0),"")</f>
        <v/>
      </c>
    </row>
    <row r="5619" spans="1:6">
      <c r="A5619" s="33" t="str">
        <f>COUNTIF($C$1:C5619,C5619)&amp;C5619</f>
        <v>0</v>
      </c>
      <c r="D5619" s="40" t="str">
        <f>IFERROR(VLOOKUP(C5619,参数表!A:D,2,0),"")</f>
        <v/>
      </c>
      <c r="E5619" s="10" t="str">
        <f>IFERROR(VLOOKUP(C5619,参数表!A:D,3,0),"")</f>
        <v/>
      </c>
      <c r="F5619" s="10" t="str">
        <f>IFERROR(VLOOKUP(C5619,参数表!A:D,4,0),"")</f>
        <v/>
      </c>
    </row>
    <row r="5620" spans="1:6">
      <c r="A5620" s="33" t="str">
        <f>COUNTIF($C$1:C5620,C5620)&amp;C5620</f>
        <v>0</v>
      </c>
      <c r="D5620" s="40" t="str">
        <f>IFERROR(VLOOKUP(C5620,参数表!A:D,2,0),"")</f>
        <v/>
      </c>
      <c r="E5620" s="10" t="str">
        <f>IFERROR(VLOOKUP(C5620,参数表!A:D,3,0),"")</f>
        <v/>
      </c>
      <c r="F5620" s="10" t="str">
        <f>IFERROR(VLOOKUP(C5620,参数表!A:D,4,0),"")</f>
        <v/>
      </c>
    </row>
    <row r="5621" spans="1:6">
      <c r="A5621" s="33" t="str">
        <f>COUNTIF($C$1:C5621,C5621)&amp;C5621</f>
        <v>0</v>
      </c>
      <c r="D5621" s="40" t="str">
        <f>IFERROR(VLOOKUP(C5621,参数表!A:D,2,0),"")</f>
        <v/>
      </c>
      <c r="E5621" s="10" t="str">
        <f>IFERROR(VLOOKUP(C5621,参数表!A:D,3,0),"")</f>
        <v/>
      </c>
      <c r="F5621" s="10" t="str">
        <f>IFERROR(VLOOKUP(C5621,参数表!A:D,4,0),"")</f>
        <v/>
      </c>
    </row>
    <row r="5622" spans="1:6">
      <c r="A5622" s="33" t="str">
        <f>COUNTIF($C$1:C5622,C5622)&amp;C5622</f>
        <v>0</v>
      </c>
      <c r="D5622" s="40" t="str">
        <f>IFERROR(VLOOKUP(C5622,参数表!A:D,2,0),"")</f>
        <v/>
      </c>
      <c r="E5622" s="10" t="str">
        <f>IFERROR(VLOOKUP(C5622,参数表!A:D,3,0),"")</f>
        <v/>
      </c>
      <c r="F5622" s="10" t="str">
        <f>IFERROR(VLOOKUP(C5622,参数表!A:D,4,0),"")</f>
        <v/>
      </c>
    </row>
    <row r="5623" spans="1:6">
      <c r="A5623" s="33" t="str">
        <f>COUNTIF($C$1:C5623,C5623)&amp;C5623</f>
        <v>0</v>
      </c>
      <c r="D5623" s="40" t="str">
        <f>IFERROR(VLOOKUP(C5623,参数表!A:D,2,0),"")</f>
        <v/>
      </c>
      <c r="E5623" s="10" t="str">
        <f>IFERROR(VLOOKUP(C5623,参数表!A:D,3,0),"")</f>
        <v/>
      </c>
      <c r="F5623" s="10" t="str">
        <f>IFERROR(VLOOKUP(C5623,参数表!A:D,4,0),"")</f>
        <v/>
      </c>
    </row>
    <row r="5624" spans="1:6">
      <c r="A5624" s="33" t="str">
        <f>COUNTIF($C$1:C5624,C5624)&amp;C5624</f>
        <v>0</v>
      </c>
      <c r="D5624" s="40" t="str">
        <f>IFERROR(VLOOKUP(C5624,参数表!A:D,2,0),"")</f>
        <v/>
      </c>
      <c r="E5624" s="10" t="str">
        <f>IFERROR(VLOOKUP(C5624,参数表!A:D,3,0),"")</f>
        <v/>
      </c>
      <c r="F5624" s="10" t="str">
        <f>IFERROR(VLOOKUP(C5624,参数表!A:D,4,0),"")</f>
        <v/>
      </c>
    </row>
    <row r="5625" spans="1:6">
      <c r="A5625" s="33" t="str">
        <f>COUNTIF($C$1:C5625,C5625)&amp;C5625</f>
        <v>0</v>
      </c>
      <c r="D5625" s="40" t="str">
        <f>IFERROR(VLOOKUP(C5625,参数表!A:D,2,0),"")</f>
        <v/>
      </c>
      <c r="E5625" s="10" t="str">
        <f>IFERROR(VLOOKUP(C5625,参数表!A:D,3,0),"")</f>
        <v/>
      </c>
      <c r="F5625" s="10" t="str">
        <f>IFERROR(VLOOKUP(C5625,参数表!A:D,4,0),"")</f>
        <v/>
      </c>
    </row>
    <row r="5626" spans="1:6">
      <c r="A5626" s="33" t="str">
        <f>COUNTIF($C$1:C5626,C5626)&amp;C5626</f>
        <v>0</v>
      </c>
      <c r="D5626" s="40" t="str">
        <f>IFERROR(VLOOKUP(C5626,参数表!A:D,2,0),"")</f>
        <v/>
      </c>
      <c r="E5626" s="10" t="str">
        <f>IFERROR(VLOOKUP(C5626,参数表!A:D,3,0),"")</f>
        <v/>
      </c>
      <c r="F5626" s="10" t="str">
        <f>IFERROR(VLOOKUP(C5626,参数表!A:D,4,0),"")</f>
        <v/>
      </c>
    </row>
    <row r="5627" spans="1:6">
      <c r="A5627" s="33" t="str">
        <f>COUNTIF($C$1:C5627,C5627)&amp;C5627</f>
        <v>0</v>
      </c>
      <c r="D5627" s="40" t="str">
        <f>IFERROR(VLOOKUP(C5627,参数表!A:D,2,0),"")</f>
        <v/>
      </c>
      <c r="E5627" s="10" t="str">
        <f>IFERROR(VLOOKUP(C5627,参数表!A:D,3,0),"")</f>
        <v/>
      </c>
      <c r="F5627" s="10" t="str">
        <f>IFERROR(VLOOKUP(C5627,参数表!A:D,4,0),"")</f>
        <v/>
      </c>
    </row>
    <row r="5628" spans="1:6">
      <c r="A5628" s="33" t="str">
        <f>COUNTIF($C$1:C5628,C5628)&amp;C5628</f>
        <v>0</v>
      </c>
      <c r="D5628" s="40" t="str">
        <f>IFERROR(VLOOKUP(C5628,参数表!A:D,2,0),"")</f>
        <v/>
      </c>
      <c r="E5628" s="10" t="str">
        <f>IFERROR(VLOOKUP(C5628,参数表!A:D,3,0),"")</f>
        <v/>
      </c>
      <c r="F5628" s="10" t="str">
        <f>IFERROR(VLOOKUP(C5628,参数表!A:D,4,0),"")</f>
        <v/>
      </c>
    </row>
    <row r="5629" spans="1:6">
      <c r="A5629" s="33" t="str">
        <f>COUNTIF($C$1:C5629,C5629)&amp;C5629</f>
        <v>0</v>
      </c>
      <c r="D5629" s="40" t="str">
        <f>IFERROR(VLOOKUP(C5629,参数表!A:D,2,0),"")</f>
        <v/>
      </c>
      <c r="E5629" s="10" t="str">
        <f>IFERROR(VLOOKUP(C5629,参数表!A:D,3,0),"")</f>
        <v/>
      </c>
      <c r="F5629" s="10" t="str">
        <f>IFERROR(VLOOKUP(C5629,参数表!A:D,4,0),"")</f>
        <v/>
      </c>
    </row>
    <row r="5630" spans="1:6">
      <c r="A5630" s="33" t="str">
        <f>COUNTIF($C$1:C5630,C5630)&amp;C5630</f>
        <v>0</v>
      </c>
      <c r="D5630" s="40" t="str">
        <f>IFERROR(VLOOKUP(C5630,参数表!A:D,2,0),"")</f>
        <v/>
      </c>
      <c r="E5630" s="10" t="str">
        <f>IFERROR(VLOOKUP(C5630,参数表!A:D,3,0),"")</f>
        <v/>
      </c>
      <c r="F5630" s="10" t="str">
        <f>IFERROR(VLOOKUP(C5630,参数表!A:D,4,0),"")</f>
        <v/>
      </c>
    </row>
    <row r="5631" spans="1:6">
      <c r="A5631" s="33" t="str">
        <f>COUNTIF($C$1:C5631,C5631)&amp;C5631</f>
        <v>0</v>
      </c>
      <c r="D5631" s="40" t="str">
        <f>IFERROR(VLOOKUP(C5631,参数表!A:D,2,0),"")</f>
        <v/>
      </c>
      <c r="E5631" s="10" t="str">
        <f>IFERROR(VLOOKUP(C5631,参数表!A:D,3,0),"")</f>
        <v/>
      </c>
      <c r="F5631" s="10" t="str">
        <f>IFERROR(VLOOKUP(C5631,参数表!A:D,4,0),"")</f>
        <v/>
      </c>
    </row>
    <row r="5632" spans="1:6">
      <c r="A5632" s="33" t="str">
        <f>COUNTIF($C$1:C5632,C5632)&amp;C5632</f>
        <v>0</v>
      </c>
      <c r="D5632" s="40" t="str">
        <f>IFERROR(VLOOKUP(C5632,参数表!A:D,2,0),"")</f>
        <v/>
      </c>
      <c r="E5632" s="10" t="str">
        <f>IFERROR(VLOOKUP(C5632,参数表!A:D,3,0),"")</f>
        <v/>
      </c>
      <c r="F5632" s="10" t="str">
        <f>IFERROR(VLOOKUP(C5632,参数表!A:D,4,0),"")</f>
        <v/>
      </c>
    </row>
    <row r="5633" spans="1:6">
      <c r="A5633" s="33" t="str">
        <f>COUNTIF($C$1:C5633,C5633)&amp;C5633</f>
        <v>0</v>
      </c>
      <c r="D5633" s="40" t="str">
        <f>IFERROR(VLOOKUP(C5633,参数表!A:D,2,0),"")</f>
        <v/>
      </c>
      <c r="E5633" s="10" t="str">
        <f>IFERROR(VLOOKUP(C5633,参数表!A:D,3,0),"")</f>
        <v/>
      </c>
      <c r="F5633" s="10" t="str">
        <f>IFERROR(VLOOKUP(C5633,参数表!A:D,4,0),"")</f>
        <v/>
      </c>
    </row>
    <row r="5634" spans="1:6">
      <c r="A5634" s="33" t="str">
        <f>COUNTIF($C$1:C5634,C5634)&amp;C5634</f>
        <v>0</v>
      </c>
      <c r="D5634" s="40" t="str">
        <f>IFERROR(VLOOKUP(C5634,参数表!A:D,2,0),"")</f>
        <v/>
      </c>
      <c r="E5634" s="10" t="str">
        <f>IFERROR(VLOOKUP(C5634,参数表!A:D,3,0),"")</f>
        <v/>
      </c>
      <c r="F5634" s="10" t="str">
        <f>IFERROR(VLOOKUP(C5634,参数表!A:D,4,0),"")</f>
        <v/>
      </c>
    </row>
    <row r="5635" spans="1:6">
      <c r="A5635" s="33" t="str">
        <f>COUNTIF($C$1:C5635,C5635)&amp;C5635</f>
        <v>0</v>
      </c>
      <c r="D5635" s="40" t="str">
        <f>IFERROR(VLOOKUP(C5635,参数表!A:D,2,0),"")</f>
        <v/>
      </c>
      <c r="E5635" s="10" t="str">
        <f>IFERROR(VLOOKUP(C5635,参数表!A:D,3,0),"")</f>
        <v/>
      </c>
      <c r="F5635" s="10" t="str">
        <f>IFERROR(VLOOKUP(C5635,参数表!A:D,4,0),"")</f>
        <v/>
      </c>
    </row>
    <row r="5636" spans="1:6">
      <c r="A5636" s="33" t="str">
        <f>COUNTIF($C$1:C5636,C5636)&amp;C5636</f>
        <v>0</v>
      </c>
      <c r="D5636" s="40" t="str">
        <f>IFERROR(VLOOKUP(C5636,参数表!A:D,2,0),"")</f>
        <v/>
      </c>
      <c r="E5636" s="10" t="str">
        <f>IFERROR(VLOOKUP(C5636,参数表!A:D,3,0),"")</f>
        <v/>
      </c>
      <c r="F5636" s="10" t="str">
        <f>IFERROR(VLOOKUP(C5636,参数表!A:D,4,0),"")</f>
        <v/>
      </c>
    </row>
    <row r="5637" spans="1:6">
      <c r="A5637" s="33" t="str">
        <f>COUNTIF($C$1:C5637,C5637)&amp;C5637</f>
        <v>0</v>
      </c>
      <c r="D5637" s="40" t="str">
        <f>IFERROR(VLOOKUP(C5637,参数表!A:D,2,0),"")</f>
        <v/>
      </c>
      <c r="E5637" s="10" t="str">
        <f>IFERROR(VLOOKUP(C5637,参数表!A:D,3,0),"")</f>
        <v/>
      </c>
      <c r="F5637" s="10" t="str">
        <f>IFERROR(VLOOKUP(C5637,参数表!A:D,4,0),"")</f>
        <v/>
      </c>
    </row>
    <row r="5638" spans="1:6">
      <c r="A5638" s="33" t="str">
        <f>COUNTIF($C$1:C5638,C5638)&amp;C5638</f>
        <v>0</v>
      </c>
      <c r="D5638" s="40" t="str">
        <f>IFERROR(VLOOKUP(C5638,参数表!A:D,2,0),"")</f>
        <v/>
      </c>
      <c r="E5638" s="10" t="str">
        <f>IFERROR(VLOOKUP(C5638,参数表!A:D,3,0),"")</f>
        <v/>
      </c>
      <c r="F5638" s="10" t="str">
        <f>IFERROR(VLOOKUP(C5638,参数表!A:D,4,0),"")</f>
        <v/>
      </c>
    </row>
    <row r="5639" spans="1:6">
      <c r="A5639" s="33" t="str">
        <f>COUNTIF($C$1:C5639,C5639)&amp;C5639</f>
        <v>0</v>
      </c>
      <c r="D5639" s="40" t="str">
        <f>IFERROR(VLOOKUP(C5639,参数表!A:D,2,0),"")</f>
        <v/>
      </c>
      <c r="E5639" s="10" t="str">
        <f>IFERROR(VLOOKUP(C5639,参数表!A:D,3,0),"")</f>
        <v/>
      </c>
      <c r="F5639" s="10" t="str">
        <f>IFERROR(VLOOKUP(C5639,参数表!A:D,4,0),"")</f>
        <v/>
      </c>
    </row>
    <row r="5640" spans="1:6">
      <c r="A5640" s="33" t="str">
        <f>COUNTIF($C$1:C5640,C5640)&amp;C5640</f>
        <v>0</v>
      </c>
      <c r="D5640" s="40" t="str">
        <f>IFERROR(VLOOKUP(C5640,参数表!A:D,2,0),"")</f>
        <v/>
      </c>
      <c r="E5640" s="10" t="str">
        <f>IFERROR(VLOOKUP(C5640,参数表!A:D,3,0),"")</f>
        <v/>
      </c>
      <c r="F5640" s="10" t="str">
        <f>IFERROR(VLOOKUP(C5640,参数表!A:D,4,0),"")</f>
        <v/>
      </c>
    </row>
    <row r="5641" spans="1:6">
      <c r="A5641" s="33" t="str">
        <f>COUNTIF($C$1:C5641,C5641)&amp;C5641</f>
        <v>0</v>
      </c>
      <c r="D5641" s="40" t="str">
        <f>IFERROR(VLOOKUP(C5641,参数表!A:D,2,0),"")</f>
        <v/>
      </c>
      <c r="E5641" s="10" t="str">
        <f>IFERROR(VLOOKUP(C5641,参数表!A:D,3,0),"")</f>
        <v/>
      </c>
      <c r="F5641" s="10" t="str">
        <f>IFERROR(VLOOKUP(C5641,参数表!A:D,4,0),"")</f>
        <v/>
      </c>
    </row>
    <row r="5642" spans="1:6">
      <c r="A5642" s="33" t="str">
        <f>COUNTIF($C$1:C5642,C5642)&amp;C5642</f>
        <v>0</v>
      </c>
      <c r="D5642" s="40" t="str">
        <f>IFERROR(VLOOKUP(C5642,参数表!A:D,2,0),"")</f>
        <v/>
      </c>
      <c r="E5642" s="10" t="str">
        <f>IFERROR(VLOOKUP(C5642,参数表!A:D,3,0),"")</f>
        <v/>
      </c>
      <c r="F5642" s="10" t="str">
        <f>IFERROR(VLOOKUP(C5642,参数表!A:D,4,0),"")</f>
        <v/>
      </c>
    </row>
    <row r="5643" spans="1:6">
      <c r="A5643" s="33" t="str">
        <f>COUNTIF($C$1:C5643,C5643)&amp;C5643</f>
        <v>0</v>
      </c>
      <c r="D5643" s="40" t="str">
        <f>IFERROR(VLOOKUP(C5643,参数表!A:D,2,0),"")</f>
        <v/>
      </c>
      <c r="E5643" s="10" t="str">
        <f>IFERROR(VLOOKUP(C5643,参数表!A:D,3,0),"")</f>
        <v/>
      </c>
      <c r="F5643" s="10" t="str">
        <f>IFERROR(VLOOKUP(C5643,参数表!A:D,4,0),"")</f>
        <v/>
      </c>
    </row>
    <row r="5644" spans="1:6">
      <c r="A5644" s="33" t="str">
        <f>COUNTIF($C$1:C5644,C5644)&amp;C5644</f>
        <v>0</v>
      </c>
      <c r="D5644" s="40" t="str">
        <f>IFERROR(VLOOKUP(C5644,参数表!A:D,2,0),"")</f>
        <v/>
      </c>
      <c r="E5644" s="10" t="str">
        <f>IFERROR(VLOOKUP(C5644,参数表!A:D,3,0),"")</f>
        <v/>
      </c>
      <c r="F5644" s="10" t="str">
        <f>IFERROR(VLOOKUP(C5644,参数表!A:D,4,0),"")</f>
        <v/>
      </c>
    </row>
    <row r="5645" spans="1:6">
      <c r="A5645" s="33" t="str">
        <f>COUNTIF($C$1:C5645,C5645)&amp;C5645</f>
        <v>0</v>
      </c>
      <c r="D5645" s="40" t="str">
        <f>IFERROR(VLOOKUP(C5645,参数表!A:D,2,0),"")</f>
        <v/>
      </c>
      <c r="E5645" s="10" t="str">
        <f>IFERROR(VLOOKUP(C5645,参数表!A:D,3,0),"")</f>
        <v/>
      </c>
      <c r="F5645" s="10" t="str">
        <f>IFERROR(VLOOKUP(C5645,参数表!A:D,4,0),"")</f>
        <v/>
      </c>
    </row>
    <row r="5646" spans="1:6">
      <c r="A5646" s="33" t="str">
        <f>COUNTIF($C$1:C5646,C5646)&amp;C5646</f>
        <v>0</v>
      </c>
      <c r="D5646" s="40" t="str">
        <f>IFERROR(VLOOKUP(C5646,参数表!A:D,2,0),"")</f>
        <v/>
      </c>
      <c r="E5646" s="10" t="str">
        <f>IFERROR(VLOOKUP(C5646,参数表!A:D,3,0),"")</f>
        <v/>
      </c>
      <c r="F5646" s="10" t="str">
        <f>IFERROR(VLOOKUP(C5646,参数表!A:D,4,0),"")</f>
        <v/>
      </c>
    </row>
    <row r="5647" spans="1:6">
      <c r="A5647" s="33" t="str">
        <f>COUNTIF($C$1:C5647,C5647)&amp;C5647</f>
        <v>0</v>
      </c>
      <c r="D5647" s="40" t="str">
        <f>IFERROR(VLOOKUP(C5647,参数表!A:D,2,0),"")</f>
        <v/>
      </c>
      <c r="E5647" s="10" t="str">
        <f>IFERROR(VLOOKUP(C5647,参数表!A:D,3,0),"")</f>
        <v/>
      </c>
      <c r="F5647" s="10" t="str">
        <f>IFERROR(VLOOKUP(C5647,参数表!A:D,4,0),"")</f>
        <v/>
      </c>
    </row>
    <row r="5648" spans="1:6">
      <c r="A5648" s="33" t="str">
        <f>COUNTIF($C$1:C5648,C5648)&amp;C5648</f>
        <v>0</v>
      </c>
      <c r="D5648" s="40" t="str">
        <f>IFERROR(VLOOKUP(C5648,参数表!A:D,2,0),"")</f>
        <v/>
      </c>
      <c r="E5648" s="10" t="str">
        <f>IFERROR(VLOOKUP(C5648,参数表!A:D,3,0),"")</f>
        <v/>
      </c>
      <c r="F5648" s="10" t="str">
        <f>IFERROR(VLOOKUP(C5648,参数表!A:D,4,0),"")</f>
        <v/>
      </c>
    </row>
    <row r="5649" spans="1:6">
      <c r="A5649" s="33" t="str">
        <f>COUNTIF($C$1:C5649,C5649)&amp;C5649</f>
        <v>0</v>
      </c>
      <c r="D5649" s="40" t="str">
        <f>IFERROR(VLOOKUP(C5649,参数表!A:D,2,0),"")</f>
        <v/>
      </c>
      <c r="E5649" s="10" t="str">
        <f>IFERROR(VLOOKUP(C5649,参数表!A:D,3,0),"")</f>
        <v/>
      </c>
      <c r="F5649" s="10" t="str">
        <f>IFERROR(VLOOKUP(C5649,参数表!A:D,4,0),"")</f>
        <v/>
      </c>
    </row>
    <row r="5650" spans="1:6">
      <c r="A5650" s="33" t="str">
        <f>COUNTIF($C$1:C5650,C5650)&amp;C5650</f>
        <v>0</v>
      </c>
      <c r="D5650" s="40" t="str">
        <f>IFERROR(VLOOKUP(C5650,参数表!A:D,2,0),"")</f>
        <v/>
      </c>
      <c r="E5650" s="10" t="str">
        <f>IFERROR(VLOOKUP(C5650,参数表!A:D,3,0),"")</f>
        <v/>
      </c>
      <c r="F5650" s="10" t="str">
        <f>IFERROR(VLOOKUP(C5650,参数表!A:D,4,0),"")</f>
        <v/>
      </c>
    </row>
    <row r="5651" spans="1:6">
      <c r="A5651" s="33" t="str">
        <f>COUNTIF($C$1:C5651,C5651)&amp;C5651</f>
        <v>0</v>
      </c>
      <c r="D5651" s="40" t="str">
        <f>IFERROR(VLOOKUP(C5651,参数表!A:D,2,0),"")</f>
        <v/>
      </c>
      <c r="E5651" s="10" t="str">
        <f>IFERROR(VLOOKUP(C5651,参数表!A:D,3,0),"")</f>
        <v/>
      </c>
      <c r="F5651" s="10" t="str">
        <f>IFERROR(VLOOKUP(C5651,参数表!A:D,4,0),"")</f>
        <v/>
      </c>
    </row>
    <row r="5652" spans="1:6">
      <c r="A5652" s="33" t="str">
        <f>COUNTIF($C$1:C5652,C5652)&amp;C5652</f>
        <v>0</v>
      </c>
      <c r="D5652" s="40" t="str">
        <f>IFERROR(VLOOKUP(C5652,参数表!A:D,2,0),"")</f>
        <v/>
      </c>
      <c r="E5652" s="10" t="str">
        <f>IFERROR(VLOOKUP(C5652,参数表!A:D,3,0),"")</f>
        <v/>
      </c>
      <c r="F5652" s="10" t="str">
        <f>IFERROR(VLOOKUP(C5652,参数表!A:D,4,0),"")</f>
        <v/>
      </c>
    </row>
    <row r="5653" spans="1:6">
      <c r="A5653" s="33" t="str">
        <f>COUNTIF($C$1:C5653,C5653)&amp;C5653</f>
        <v>0</v>
      </c>
      <c r="D5653" s="40" t="str">
        <f>IFERROR(VLOOKUP(C5653,参数表!A:D,2,0),"")</f>
        <v/>
      </c>
      <c r="E5653" s="10" t="str">
        <f>IFERROR(VLOOKUP(C5653,参数表!A:D,3,0),"")</f>
        <v/>
      </c>
      <c r="F5653" s="10" t="str">
        <f>IFERROR(VLOOKUP(C5653,参数表!A:D,4,0),"")</f>
        <v/>
      </c>
    </row>
    <row r="5654" spans="1:6">
      <c r="A5654" s="33" t="str">
        <f>COUNTIF($C$1:C5654,C5654)&amp;C5654</f>
        <v>0</v>
      </c>
      <c r="D5654" s="40" t="str">
        <f>IFERROR(VLOOKUP(C5654,参数表!A:D,2,0),"")</f>
        <v/>
      </c>
      <c r="E5654" s="10" t="str">
        <f>IFERROR(VLOOKUP(C5654,参数表!A:D,3,0),"")</f>
        <v/>
      </c>
      <c r="F5654" s="10" t="str">
        <f>IFERROR(VLOOKUP(C5654,参数表!A:D,4,0),"")</f>
        <v/>
      </c>
    </row>
    <row r="5655" spans="1:6">
      <c r="A5655" s="33" t="str">
        <f>COUNTIF($C$1:C5655,C5655)&amp;C5655</f>
        <v>0</v>
      </c>
      <c r="D5655" s="40" t="str">
        <f>IFERROR(VLOOKUP(C5655,参数表!A:D,2,0),"")</f>
        <v/>
      </c>
      <c r="E5655" s="10" t="str">
        <f>IFERROR(VLOOKUP(C5655,参数表!A:D,3,0),"")</f>
        <v/>
      </c>
      <c r="F5655" s="10" t="str">
        <f>IFERROR(VLOOKUP(C5655,参数表!A:D,4,0),"")</f>
        <v/>
      </c>
    </row>
    <row r="5656" spans="1:6">
      <c r="A5656" s="33" t="str">
        <f>COUNTIF($C$1:C5656,C5656)&amp;C5656</f>
        <v>0</v>
      </c>
      <c r="D5656" s="40" t="str">
        <f>IFERROR(VLOOKUP(C5656,参数表!A:D,2,0),"")</f>
        <v/>
      </c>
      <c r="E5656" s="10" t="str">
        <f>IFERROR(VLOOKUP(C5656,参数表!A:D,3,0),"")</f>
        <v/>
      </c>
      <c r="F5656" s="10" t="str">
        <f>IFERROR(VLOOKUP(C5656,参数表!A:D,4,0),"")</f>
        <v/>
      </c>
    </row>
    <row r="5657" spans="1:6">
      <c r="A5657" s="33" t="str">
        <f>COUNTIF($C$1:C5657,C5657)&amp;C5657</f>
        <v>0</v>
      </c>
      <c r="D5657" s="40" t="str">
        <f>IFERROR(VLOOKUP(C5657,参数表!A:D,2,0),"")</f>
        <v/>
      </c>
      <c r="E5657" s="10" t="str">
        <f>IFERROR(VLOOKUP(C5657,参数表!A:D,3,0),"")</f>
        <v/>
      </c>
      <c r="F5657" s="10" t="str">
        <f>IFERROR(VLOOKUP(C5657,参数表!A:D,4,0),"")</f>
        <v/>
      </c>
    </row>
    <row r="5658" spans="1:6">
      <c r="A5658" s="33" t="str">
        <f>COUNTIF($C$1:C5658,C5658)&amp;C5658</f>
        <v>0</v>
      </c>
      <c r="D5658" s="40" t="str">
        <f>IFERROR(VLOOKUP(C5658,参数表!A:D,2,0),"")</f>
        <v/>
      </c>
      <c r="E5658" s="10" t="str">
        <f>IFERROR(VLOOKUP(C5658,参数表!A:D,3,0),"")</f>
        <v/>
      </c>
      <c r="F5658" s="10" t="str">
        <f>IFERROR(VLOOKUP(C5658,参数表!A:D,4,0),"")</f>
        <v/>
      </c>
    </row>
    <row r="5659" spans="1:6">
      <c r="A5659" s="33" t="str">
        <f>COUNTIF($C$1:C5659,C5659)&amp;C5659</f>
        <v>0</v>
      </c>
      <c r="D5659" s="40" t="str">
        <f>IFERROR(VLOOKUP(C5659,参数表!A:D,2,0),"")</f>
        <v/>
      </c>
      <c r="E5659" s="10" t="str">
        <f>IFERROR(VLOOKUP(C5659,参数表!A:D,3,0),"")</f>
        <v/>
      </c>
      <c r="F5659" s="10" t="str">
        <f>IFERROR(VLOOKUP(C5659,参数表!A:D,4,0),"")</f>
        <v/>
      </c>
    </row>
    <row r="5660" spans="1:6">
      <c r="A5660" s="33" t="str">
        <f>COUNTIF($C$1:C5660,C5660)&amp;C5660</f>
        <v>0</v>
      </c>
      <c r="D5660" s="40" t="str">
        <f>IFERROR(VLOOKUP(C5660,参数表!A:D,2,0),"")</f>
        <v/>
      </c>
      <c r="E5660" s="10" t="str">
        <f>IFERROR(VLOOKUP(C5660,参数表!A:D,3,0),"")</f>
        <v/>
      </c>
      <c r="F5660" s="10" t="str">
        <f>IFERROR(VLOOKUP(C5660,参数表!A:D,4,0),"")</f>
        <v/>
      </c>
    </row>
    <row r="5661" spans="1:6">
      <c r="A5661" s="33" t="str">
        <f>COUNTIF($C$1:C5661,C5661)&amp;C5661</f>
        <v>0</v>
      </c>
      <c r="D5661" s="40" t="str">
        <f>IFERROR(VLOOKUP(C5661,参数表!A:D,2,0),"")</f>
        <v/>
      </c>
      <c r="E5661" s="10" t="str">
        <f>IFERROR(VLOOKUP(C5661,参数表!A:D,3,0),"")</f>
        <v/>
      </c>
      <c r="F5661" s="10" t="str">
        <f>IFERROR(VLOOKUP(C5661,参数表!A:D,4,0),"")</f>
        <v/>
      </c>
    </row>
    <row r="5662" spans="1:6">
      <c r="A5662" s="33" t="str">
        <f>COUNTIF($C$1:C5662,C5662)&amp;C5662</f>
        <v>0</v>
      </c>
      <c r="D5662" s="40" t="str">
        <f>IFERROR(VLOOKUP(C5662,参数表!A:D,2,0),"")</f>
        <v/>
      </c>
      <c r="E5662" s="10" t="str">
        <f>IFERROR(VLOOKUP(C5662,参数表!A:D,3,0),"")</f>
        <v/>
      </c>
      <c r="F5662" s="10" t="str">
        <f>IFERROR(VLOOKUP(C5662,参数表!A:D,4,0),"")</f>
        <v/>
      </c>
    </row>
    <row r="5663" spans="1:6">
      <c r="A5663" s="33" t="str">
        <f>COUNTIF($C$1:C5663,C5663)&amp;C5663</f>
        <v>0</v>
      </c>
      <c r="D5663" s="40" t="str">
        <f>IFERROR(VLOOKUP(C5663,参数表!A:D,2,0),"")</f>
        <v/>
      </c>
      <c r="E5663" s="10" t="str">
        <f>IFERROR(VLOOKUP(C5663,参数表!A:D,3,0),"")</f>
        <v/>
      </c>
      <c r="F5663" s="10" t="str">
        <f>IFERROR(VLOOKUP(C5663,参数表!A:D,4,0),"")</f>
        <v/>
      </c>
    </row>
    <row r="5664" spans="1:6">
      <c r="A5664" s="33" t="str">
        <f>COUNTIF($C$1:C5664,C5664)&amp;C5664</f>
        <v>0</v>
      </c>
      <c r="D5664" s="40" t="str">
        <f>IFERROR(VLOOKUP(C5664,参数表!A:D,2,0),"")</f>
        <v/>
      </c>
      <c r="E5664" s="10" t="str">
        <f>IFERROR(VLOOKUP(C5664,参数表!A:D,3,0),"")</f>
        <v/>
      </c>
      <c r="F5664" s="10" t="str">
        <f>IFERROR(VLOOKUP(C5664,参数表!A:D,4,0),"")</f>
        <v/>
      </c>
    </row>
    <row r="5665" spans="1:6">
      <c r="A5665" s="33" t="str">
        <f>COUNTIF($C$1:C5665,C5665)&amp;C5665</f>
        <v>0</v>
      </c>
      <c r="D5665" s="40" t="str">
        <f>IFERROR(VLOOKUP(C5665,参数表!A:D,2,0),"")</f>
        <v/>
      </c>
      <c r="E5665" s="10" t="str">
        <f>IFERROR(VLOOKUP(C5665,参数表!A:D,3,0),"")</f>
        <v/>
      </c>
      <c r="F5665" s="10" t="str">
        <f>IFERROR(VLOOKUP(C5665,参数表!A:D,4,0),"")</f>
        <v/>
      </c>
    </row>
    <row r="5666" spans="1:6">
      <c r="A5666" s="33" t="str">
        <f>COUNTIF($C$1:C5666,C5666)&amp;C5666</f>
        <v>0</v>
      </c>
      <c r="D5666" s="40" t="str">
        <f>IFERROR(VLOOKUP(C5666,参数表!A:D,2,0),"")</f>
        <v/>
      </c>
      <c r="E5666" s="10" t="str">
        <f>IFERROR(VLOOKUP(C5666,参数表!A:D,3,0),"")</f>
        <v/>
      </c>
      <c r="F5666" s="10" t="str">
        <f>IFERROR(VLOOKUP(C5666,参数表!A:D,4,0),"")</f>
        <v/>
      </c>
    </row>
    <row r="5667" spans="1:6">
      <c r="A5667" s="33" t="str">
        <f>COUNTIF($C$1:C5667,C5667)&amp;C5667</f>
        <v>0</v>
      </c>
      <c r="D5667" s="40" t="str">
        <f>IFERROR(VLOOKUP(C5667,参数表!A:D,2,0),"")</f>
        <v/>
      </c>
      <c r="E5667" s="10" t="str">
        <f>IFERROR(VLOOKUP(C5667,参数表!A:D,3,0),"")</f>
        <v/>
      </c>
      <c r="F5667" s="10" t="str">
        <f>IFERROR(VLOOKUP(C5667,参数表!A:D,4,0),"")</f>
        <v/>
      </c>
    </row>
    <row r="5668" spans="1:6">
      <c r="A5668" s="33" t="str">
        <f>COUNTIF($C$1:C5668,C5668)&amp;C5668</f>
        <v>0</v>
      </c>
      <c r="D5668" s="40" t="str">
        <f>IFERROR(VLOOKUP(C5668,参数表!A:D,2,0),"")</f>
        <v/>
      </c>
      <c r="E5668" s="10" t="str">
        <f>IFERROR(VLOOKUP(C5668,参数表!A:D,3,0),"")</f>
        <v/>
      </c>
      <c r="F5668" s="10" t="str">
        <f>IFERROR(VLOOKUP(C5668,参数表!A:D,4,0),"")</f>
        <v/>
      </c>
    </row>
    <row r="5669" spans="1:6">
      <c r="A5669" s="33" t="str">
        <f>COUNTIF($C$1:C5669,C5669)&amp;C5669</f>
        <v>0</v>
      </c>
      <c r="D5669" s="40" t="str">
        <f>IFERROR(VLOOKUP(C5669,参数表!A:D,2,0),"")</f>
        <v/>
      </c>
      <c r="E5669" s="10" t="str">
        <f>IFERROR(VLOOKUP(C5669,参数表!A:D,3,0),"")</f>
        <v/>
      </c>
      <c r="F5669" s="10" t="str">
        <f>IFERROR(VLOOKUP(C5669,参数表!A:D,4,0),"")</f>
        <v/>
      </c>
    </row>
    <row r="5670" spans="1:6">
      <c r="A5670" s="33" t="str">
        <f>COUNTIF($C$1:C5670,C5670)&amp;C5670</f>
        <v>0</v>
      </c>
      <c r="D5670" s="40" t="str">
        <f>IFERROR(VLOOKUP(C5670,参数表!A:D,2,0),"")</f>
        <v/>
      </c>
      <c r="E5670" s="10" t="str">
        <f>IFERROR(VLOOKUP(C5670,参数表!A:D,3,0),"")</f>
        <v/>
      </c>
      <c r="F5670" s="10" t="str">
        <f>IFERROR(VLOOKUP(C5670,参数表!A:D,4,0),"")</f>
        <v/>
      </c>
    </row>
    <row r="5671" spans="1:6">
      <c r="A5671" s="33" t="str">
        <f>COUNTIF($C$1:C5671,C5671)&amp;C5671</f>
        <v>0</v>
      </c>
      <c r="D5671" s="40" t="str">
        <f>IFERROR(VLOOKUP(C5671,参数表!A:D,2,0),"")</f>
        <v/>
      </c>
      <c r="E5671" s="10" t="str">
        <f>IFERROR(VLOOKUP(C5671,参数表!A:D,3,0),"")</f>
        <v/>
      </c>
      <c r="F5671" s="10" t="str">
        <f>IFERROR(VLOOKUP(C5671,参数表!A:D,4,0),"")</f>
        <v/>
      </c>
    </row>
    <row r="5672" spans="1:6">
      <c r="A5672" s="33" t="str">
        <f>COUNTIF($C$1:C5672,C5672)&amp;C5672</f>
        <v>0</v>
      </c>
      <c r="D5672" s="40" t="str">
        <f>IFERROR(VLOOKUP(C5672,参数表!A:D,2,0),"")</f>
        <v/>
      </c>
      <c r="E5672" s="10" t="str">
        <f>IFERROR(VLOOKUP(C5672,参数表!A:D,3,0),"")</f>
        <v/>
      </c>
      <c r="F5672" s="10" t="str">
        <f>IFERROR(VLOOKUP(C5672,参数表!A:D,4,0),"")</f>
        <v/>
      </c>
    </row>
    <row r="5673" spans="1:6">
      <c r="A5673" s="33" t="str">
        <f>COUNTIF($C$1:C5673,C5673)&amp;C5673</f>
        <v>0</v>
      </c>
      <c r="D5673" s="40" t="str">
        <f>IFERROR(VLOOKUP(C5673,参数表!A:D,2,0),"")</f>
        <v/>
      </c>
      <c r="E5673" s="10" t="str">
        <f>IFERROR(VLOOKUP(C5673,参数表!A:D,3,0),"")</f>
        <v/>
      </c>
      <c r="F5673" s="10" t="str">
        <f>IFERROR(VLOOKUP(C5673,参数表!A:D,4,0),"")</f>
        <v/>
      </c>
    </row>
    <row r="5674" spans="1:6">
      <c r="A5674" s="33" t="str">
        <f>COUNTIF($C$1:C5674,C5674)&amp;C5674</f>
        <v>0</v>
      </c>
      <c r="D5674" s="40" t="str">
        <f>IFERROR(VLOOKUP(C5674,参数表!A:D,2,0),"")</f>
        <v/>
      </c>
      <c r="E5674" s="10" t="str">
        <f>IFERROR(VLOOKUP(C5674,参数表!A:D,3,0),"")</f>
        <v/>
      </c>
      <c r="F5674" s="10" t="str">
        <f>IFERROR(VLOOKUP(C5674,参数表!A:D,4,0),"")</f>
        <v/>
      </c>
    </row>
    <row r="5675" spans="1:6">
      <c r="A5675" s="33" t="str">
        <f>COUNTIF($C$1:C5675,C5675)&amp;C5675</f>
        <v>0</v>
      </c>
      <c r="D5675" s="40" t="str">
        <f>IFERROR(VLOOKUP(C5675,参数表!A:D,2,0),"")</f>
        <v/>
      </c>
      <c r="E5675" s="10" t="str">
        <f>IFERROR(VLOOKUP(C5675,参数表!A:D,3,0),"")</f>
        <v/>
      </c>
      <c r="F5675" s="10" t="str">
        <f>IFERROR(VLOOKUP(C5675,参数表!A:D,4,0),"")</f>
        <v/>
      </c>
    </row>
    <row r="5676" spans="1:6">
      <c r="A5676" s="33" t="str">
        <f>COUNTIF($C$1:C5676,C5676)&amp;C5676</f>
        <v>0</v>
      </c>
      <c r="D5676" s="40" t="str">
        <f>IFERROR(VLOOKUP(C5676,参数表!A:D,2,0),"")</f>
        <v/>
      </c>
      <c r="E5676" s="10" t="str">
        <f>IFERROR(VLOOKUP(C5676,参数表!A:D,3,0),"")</f>
        <v/>
      </c>
      <c r="F5676" s="10" t="str">
        <f>IFERROR(VLOOKUP(C5676,参数表!A:D,4,0),"")</f>
        <v/>
      </c>
    </row>
    <row r="5677" spans="1:6">
      <c r="A5677" s="33" t="str">
        <f>COUNTIF($C$1:C5677,C5677)&amp;C5677</f>
        <v>0</v>
      </c>
      <c r="D5677" s="40" t="str">
        <f>IFERROR(VLOOKUP(C5677,参数表!A:D,2,0),"")</f>
        <v/>
      </c>
      <c r="E5677" s="10" t="str">
        <f>IFERROR(VLOOKUP(C5677,参数表!A:D,3,0),"")</f>
        <v/>
      </c>
      <c r="F5677" s="10" t="str">
        <f>IFERROR(VLOOKUP(C5677,参数表!A:D,4,0),"")</f>
        <v/>
      </c>
    </row>
    <row r="5678" spans="1:6">
      <c r="A5678" s="33" t="str">
        <f>COUNTIF($C$1:C5678,C5678)&amp;C5678</f>
        <v>0</v>
      </c>
      <c r="D5678" s="40" t="str">
        <f>IFERROR(VLOOKUP(C5678,参数表!A:D,2,0),"")</f>
        <v/>
      </c>
      <c r="E5678" s="10" t="str">
        <f>IFERROR(VLOOKUP(C5678,参数表!A:D,3,0),"")</f>
        <v/>
      </c>
      <c r="F5678" s="10" t="str">
        <f>IFERROR(VLOOKUP(C5678,参数表!A:D,4,0),"")</f>
        <v/>
      </c>
    </row>
    <row r="5679" spans="1:6">
      <c r="A5679" s="33" t="str">
        <f>COUNTIF($C$1:C5679,C5679)&amp;C5679</f>
        <v>0</v>
      </c>
      <c r="D5679" s="40" t="str">
        <f>IFERROR(VLOOKUP(C5679,参数表!A:D,2,0),"")</f>
        <v/>
      </c>
      <c r="E5679" s="10" t="str">
        <f>IFERROR(VLOOKUP(C5679,参数表!A:D,3,0),"")</f>
        <v/>
      </c>
      <c r="F5679" s="10" t="str">
        <f>IFERROR(VLOOKUP(C5679,参数表!A:D,4,0),"")</f>
        <v/>
      </c>
    </row>
    <row r="5680" spans="1:6">
      <c r="A5680" s="33" t="str">
        <f>COUNTIF($C$1:C5680,C5680)&amp;C5680</f>
        <v>0</v>
      </c>
      <c r="D5680" s="40" t="str">
        <f>IFERROR(VLOOKUP(C5680,参数表!A:D,2,0),"")</f>
        <v/>
      </c>
      <c r="E5680" s="10" t="str">
        <f>IFERROR(VLOOKUP(C5680,参数表!A:D,3,0),"")</f>
        <v/>
      </c>
      <c r="F5680" s="10" t="str">
        <f>IFERROR(VLOOKUP(C5680,参数表!A:D,4,0),"")</f>
        <v/>
      </c>
    </row>
    <row r="5681" spans="1:6">
      <c r="A5681" s="33" t="str">
        <f>COUNTIF($C$1:C5681,C5681)&amp;C5681</f>
        <v>0</v>
      </c>
      <c r="D5681" s="40" t="str">
        <f>IFERROR(VLOOKUP(C5681,参数表!A:D,2,0),"")</f>
        <v/>
      </c>
      <c r="E5681" s="10" t="str">
        <f>IFERROR(VLOOKUP(C5681,参数表!A:D,3,0),"")</f>
        <v/>
      </c>
      <c r="F5681" s="10" t="str">
        <f>IFERROR(VLOOKUP(C5681,参数表!A:D,4,0),"")</f>
        <v/>
      </c>
    </row>
    <row r="5682" spans="1:6">
      <c r="A5682" s="33" t="str">
        <f>COUNTIF($C$1:C5682,C5682)&amp;C5682</f>
        <v>0</v>
      </c>
      <c r="D5682" s="40" t="str">
        <f>IFERROR(VLOOKUP(C5682,参数表!A:D,2,0),"")</f>
        <v/>
      </c>
      <c r="E5682" s="10" t="str">
        <f>IFERROR(VLOOKUP(C5682,参数表!A:D,3,0),"")</f>
        <v/>
      </c>
      <c r="F5682" s="10" t="str">
        <f>IFERROR(VLOOKUP(C5682,参数表!A:D,4,0),"")</f>
        <v/>
      </c>
    </row>
    <row r="5683" spans="1:6">
      <c r="A5683" s="33" t="str">
        <f>COUNTIF($C$1:C5683,C5683)&amp;C5683</f>
        <v>0</v>
      </c>
      <c r="D5683" s="40" t="str">
        <f>IFERROR(VLOOKUP(C5683,参数表!A:D,2,0),"")</f>
        <v/>
      </c>
      <c r="E5683" s="10" t="str">
        <f>IFERROR(VLOOKUP(C5683,参数表!A:D,3,0),"")</f>
        <v/>
      </c>
      <c r="F5683" s="10" t="str">
        <f>IFERROR(VLOOKUP(C5683,参数表!A:D,4,0),"")</f>
        <v/>
      </c>
    </row>
    <row r="5684" spans="1:6">
      <c r="A5684" s="33" t="str">
        <f>COUNTIF($C$1:C5684,C5684)&amp;C5684</f>
        <v>0</v>
      </c>
      <c r="D5684" s="40" t="str">
        <f>IFERROR(VLOOKUP(C5684,参数表!A:D,2,0),"")</f>
        <v/>
      </c>
      <c r="E5684" s="10" t="str">
        <f>IFERROR(VLOOKUP(C5684,参数表!A:D,3,0),"")</f>
        <v/>
      </c>
      <c r="F5684" s="10" t="str">
        <f>IFERROR(VLOOKUP(C5684,参数表!A:D,4,0),"")</f>
        <v/>
      </c>
    </row>
    <row r="5685" spans="1:6">
      <c r="A5685" s="33" t="str">
        <f>COUNTIF($C$1:C5685,C5685)&amp;C5685</f>
        <v>0</v>
      </c>
      <c r="D5685" s="40" t="str">
        <f>IFERROR(VLOOKUP(C5685,参数表!A:D,2,0),"")</f>
        <v/>
      </c>
      <c r="E5685" s="10" t="str">
        <f>IFERROR(VLOOKUP(C5685,参数表!A:D,3,0),"")</f>
        <v/>
      </c>
      <c r="F5685" s="10" t="str">
        <f>IFERROR(VLOOKUP(C5685,参数表!A:D,4,0),"")</f>
        <v/>
      </c>
    </row>
    <row r="5686" spans="1:6">
      <c r="A5686" s="33" t="str">
        <f>COUNTIF($C$1:C5686,C5686)&amp;C5686</f>
        <v>0</v>
      </c>
      <c r="D5686" s="40" t="str">
        <f>IFERROR(VLOOKUP(C5686,参数表!A:D,2,0),"")</f>
        <v/>
      </c>
      <c r="E5686" s="10" t="str">
        <f>IFERROR(VLOOKUP(C5686,参数表!A:D,3,0),"")</f>
        <v/>
      </c>
      <c r="F5686" s="10" t="str">
        <f>IFERROR(VLOOKUP(C5686,参数表!A:D,4,0),"")</f>
        <v/>
      </c>
    </row>
    <row r="5687" spans="1:6">
      <c r="A5687" s="33" t="str">
        <f>COUNTIF($C$1:C5687,C5687)&amp;C5687</f>
        <v>0</v>
      </c>
      <c r="D5687" s="40" t="str">
        <f>IFERROR(VLOOKUP(C5687,参数表!A:D,2,0),"")</f>
        <v/>
      </c>
      <c r="E5687" s="10" t="str">
        <f>IFERROR(VLOOKUP(C5687,参数表!A:D,3,0),"")</f>
        <v/>
      </c>
      <c r="F5687" s="10" t="str">
        <f>IFERROR(VLOOKUP(C5687,参数表!A:D,4,0),"")</f>
        <v/>
      </c>
    </row>
    <row r="5688" spans="1:6">
      <c r="A5688" s="33" t="str">
        <f>COUNTIF($C$1:C5688,C5688)&amp;C5688</f>
        <v>0</v>
      </c>
      <c r="D5688" s="40" t="str">
        <f>IFERROR(VLOOKUP(C5688,参数表!A:D,2,0),"")</f>
        <v/>
      </c>
      <c r="E5688" s="10" t="str">
        <f>IFERROR(VLOOKUP(C5688,参数表!A:D,3,0),"")</f>
        <v/>
      </c>
      <c r="F5688" s="10" t="str">
        <f>IFERROR(VLOOKUP(C5688,参数表!A:D,4,0),"")</f>
        <v/>
      </c>
    </row>
    <row r="5689" spans="1:6">
      <c r="A5689" s="33" t="str">
        <f>COUNTIF($C$1:C5689,C5689)&amp;C5689</f>
        <v>0</v>
      </c>
      <c r="D5689" s="40" t="str">
        <f>IFERROR(VLOOKUP(C5689,参数表!A:D,2,0),"")</f>
        <v/>
      </c>
      <c r="E5689" s="10" t="str">
        <f>IFERROR(VLOOKUP(C5689,参数表!A:D,3,0),"")</f>
        <v/>
      </c>
      <c r="F5689" s="10" t="str">
        <f>IFERROR(VLOOKUP(C5689,参数表!A:D,4,0),"")</f>
        <v/>
      </c>
    </row>
    <row r="5690" spans="1:6">
      <c r="A5690" s="33" t="str">
        <f>COUNTIF($C$1:C5690,C5690)&amp;C5690</f>
        <v>0</v>
      </c>
      <c r="D5690" s="40" t="str">
        <f>IFERROR(VLOOKUP(C5690,参数表!A:D,2,0),"")</f>
        <v/>
      </c>
      <c r="E5690" s="10" t="str">
        <f>IFERROR(VLOOKUP(C5690,参数表!A:D,3,0),"")</f>
        <v/>
      </c>
      <c r="F5690" s="10" t="str">
        <f>IFERROR(VLOOKUP(C5690,参数表!A:D,4,0),"")</f>
        <v/>
      </c>
    </row>
    <row r="5691" spans="1:6">
      <c r="A5691" s="33" t="str">
        <f>COUNTIF($C$1:C5691,C5691)&amp;C5691</f>
        <v>0</v>
      </c>
      <c r="D5691" s="40" t="str">
        <f>IFERROR(VLOOKUP(C5691,参数表!A:D,2,0),"")</f>
        <v/>
      </c>
      <c r="E5691" s="10" t="str">
        <f>IFERROR(VLOOKUP(C5691,参数表!A:D,3,0),"")</f>
        <v/>
      </c>
      <c r="F5691" s="10" t="str">
        <f>IFERROR(VLOOKUP(C5691,参数表!A:D,4,0),"")</f>
        <v/>
      </c>
    </row>
    <row r="5692" spans="1:6">
      <c r="A5692" s="33" t="str">
        <f>COUNTIF($C$1:C5692,C5692)&amp;C5692</f>
        <v>0</v>
      </c>
      <c r="D5692" s="40" t="str">
        <f>IFERROR(VLOOKUP(C5692,参数表!A:D,2,0),"")</f>
        <v/>
      </c>
      <c r="E5692" s="10" t="str">
        <f>IFERROR(VLOOKUP(C5692,参数表!A:D,3,0),"")</f>
        <v/>
      </c>
      <c r="F5692" s="10" t="str">
        <f>IFERROR(VLOOKUP(C5692,参数表!A:D,4,0),"")</f>
        <v/>
      </c>
    </row>
    <row r="5693" spans="1:6">
      <c r="A5693" s="33" t="str">
        <f>COUNTIF($C$1:C5693,C5693)&amp;C5693</f>
        <v>0</v>
      </c>
      <c r="D5693" s="40" t="str">
        <f>IFERROR(VLOOKUP(C5693,参数表!A:D,2,0),"")</f>
        <v/>
      </c>
      <c r="E5693" s="10" t="str">
        <f>IFERROR(VLOOKUP(C5693,参数表!A:D,3,0),"")</f>
        <v/>
      </c>
      <c r="F5693" s="10" t="str">
        <f>IFERROR(VLOOKUP(C5693,参数表!A:D,4,0),"")</f>
        <v/>
      </c>
    </row>
    <row r="5694" spans="1:6">
      <c r="A5694" s="33" t="str">
        <f>COUNTIF($C$1:C5694,C5694)&amp;C5694</f>
        <v>0</v>
      </c>
      <c r="D5694" s="40" t="str">
        <f>IFERROR(VLOOKUP(C5694,参数表!A:D,2,0),"")</f>
        <v/>
      </c>
      <c r="E5694" s="10" t="str">
        <f>IFERROR(VLOOKUP(C5694,参数表!A:D,3,0),"")</f>
        <v/>
      </c>
      <c r="F5694" s="10" t="str">
        <f>IFERROR(VLOOKUP(C5694,参数表!A:D,4,0),"")</f>
        <v/>
      </c>
    </row>
    <row r="5695" spans="1:6">
      <c r="A5695" s="33" t="str">
        <f>COUNTIF($C$1:C5695,C5695)&amp;C5695</f>
        <v>0</v>
      </c>
      <c r="D5695" s="40" t="str">
        <f>IFERROR(VLOOKUP(C5695,参数表!A:D,2,0),"")</f>
        <v/>
      </c>
      <c r="E5695" s="10" t="str">
        <f>IFERROR(VLOOKUP(C5695,参数表!A:D,3,0),"")</f>
        <v/>
      </c>
      <c r="F5695" s="10" t="str">
        <f>IFERROR(VLOOKUP(C5695,参数表!A:D,4,0),"")</f>
        <v/>
      </c>
    </row>
    <row r="5696" spans="1:6">
      <c r="A5696" s="33" t="str">
        <f>COUNTIF($C$1:C5696,C5696)&amp;C5696</f>
        <v>0</v>
      </c>
      <c r="D5696" s="40" t="str">
        <f>IFERROR(VLOOKUP(C5696,参数表!A:D,2,0),"")</f>
        <v/>
      </c>
      <c r="E5696" s="10" t="str">
        <f>IFERROR(VLOOKUP(C5696,参数表!A:D,3,0),"")</f>
        <v/>
      </c>
      <c r="F5696" s="10" t="str">
        <f>IFERROR(VLOOKUP(C5696,参数表!A:D,4,0),"")</f>
        <v/>
      </c>
    </row>
    <row r="5697" spans="1:6">
      <c r="A5697" s="33" t="str">
        <f>COUNTIF($C$1:C5697,C5697)&amp;C5697</f>
        <v>0</v>
      </c>
      <c r="D5697" s="40" t="str">
        <f>IFERROR(VLOOKUP(C5697,参数表!A:D,2,0),"")</f>
        <v/>
      </c>
      <c r="E5697" s="10" t="str">
        <f>IFERROR(VLOOKUP(C5697,参数表!A:D,3,0),"")</f>
        <v/>
      </c>
      <c r="F5697" s="10" t="str">
        <f>IFERROR(VLOOKUP(C5697,参数表!A:D,4,0),"")</f>
        <v/>
      </c>
    </row>
    <row r="5698" spans="1:6">
      <c r="A5698" s="33" t="str">
        <f>COUNTIF($C$1:C5698,C5698)&amp;C5698</f>
        <v>0</v>
      </c>
      <c r="D5698" s="40" t="str">
        <f>IFERROR(VLOOKUP(C5698,参数表!A:D,2,0),"")</f>
        <v/>
      </c>
      <c r="E5698" s="10" t="str">
        <f>IFERROR(VLOOKUP(C5698,参数表!A:D,3,0),"")</f>
        <v/>
      </c>
      <c r="F5698" s="10" t="str">
        <f>IFERROR(VLOOKUP(C5698,参数表!A:D,4,0),"")</f>
        <v/>
      </c>
    </row>
    <row r="5699" spans="1:6">
      <c r="A5699" s="33" t="str">
        <f>COUNTIF($C$1:C5699,C5699)&amp;C5699</f>
        <v>0</v>
      </c>
      <c r="D5699" s="40" t="str">
        <f>IFERROR(VLOOKUP(C5699,参数表!A:D,2,0),"")</f>
        <v/>
      </c>
      <c r="E5699" s="10" t="str">
        <f>IFERROR(VLOOKUP(C5699,参数表!A:D,3,0),"")</f>
        <v/>
      </c>
      <c r="F5699" s="10" t="str">
        <f>IFERROR(VLOOKUP(C5699,参数表!A:D,4,0),"")</f>
        <v/>
      </c>
    </row>
    <row r="5700" spans="1:6">
      <c r="A5700" s="33" t="str">
        <f>COUNTIF($C$1:C5700,C5700)&amp;C5700</f>
        <v>0</v>
      </c>
      <c r="D5700" s="40" t="str">
        <f>IFERROR(VLOOKUP(C5700,参数表!A:D,2,0),"")</f>
        <v/>
      </c>
      <c r="E5700" s="10" t="str">
        <f>IFERROR(VLOOKUP(C5700,参数表!A:D,3,0),"")</f>
        <v/>
      </c>
      <c r="F5700" s="10" t="str">
        <f>IFERROR(VLOOKUP(C5700,参数表!A:D,4,0),"")</f>
        <v/>
      </c>
    </row>
    <row r="5701" spans="1:6">
      <c r="A5701" s="33" t="str">
        <f>COUNTIF($C$1:C5701,C5701)&amp;C5701</f>
        <v>0</v>
      </c>
      <c r="D5701" s="40" t="str">
        <f>IFERROR(VLOOKUP(C5701,参数表!A:D,2,0),"")</f>
        <v/>
      </c>
      <c r="E5701" s="10" t="str">
        <f>IFERROR(VLOOKUP(C5701,参数表!A:D,3,0),"")</f>
        <v/>
      </c>
      <c r="F5701" s="10" t="str">
        <f>IFERROR(VLOOKUP(C5701,参数表!A:D,4,0),"")</f>
        <v/>
      </c>
    </row>
    <row r="5702" spans="1:6">
      <c r="A5702" s="33" t="str">
        <f>COUNTIF($C$1:C5702,C5702)&amp;C5702</f>
        <v>0</v>
      </c>
      <c r="D5702" s="40" t="str">
        <f>IFERROR(VLOOKUP(C5702,参数表!A:D,2,0),"")</f>
        <v/>
      </c>
      <c r="E5702" s="10" t="str">
        <f>IFERROR(VLOOKUP(C5702,参数表!A:D,3,0),"")</f>
        <v/>
      </c>
      <c r="F5702" s="10" t="str">
        <f>IFERROR(VLOOKUP(C5702,参数表!A:D,4,0),"")</f>
        <v/>
      </c>
    </row>
    <row r="5703" spans="1:6">
      <c r="A5703" s="33" t="str">
        <f>COUNTIF($C$1:C5703,C5703)&amp;C5703</f>
        <v>0</v>
      </c>
      <c r="D5703" s="40" t="str">
        <f>IFERROR(VLOOKUP(C5703,参数表!A:D,2,0),"")</f>
        <v/>
      </c>
      <c r="E5703" s="10" t="str">
        <f>IFERROR(VLOOKUP(C5703,参数表!A:D,3,0),"")</f>
        <v/>
      </c>
      <c r="F5703" s="10" t="str">
        <f>IFERROR(VLOOKUP(C5703,参数表!A:D,4,0),"")</f>
        <v/>
      </c>
    </row>
    <row r="5704" spans="1:6">
      <c r="A5704" s="33" t="str">
        <f>COUNTIF($C$1:C5704,C5704)&amp;C5704</f>
        <v>0</v>
      </c>
      <c r="D5704" s="40" t="str">
        <f>IFERROR(VLOOKUP(C5704,参数表!A:D,2,0),"")</f>
        <v/>
      </c>
      <c r="E5704" s="10" t="str">
        <f>IFERROR(VLOOKUP(C5704,参数表!A:D,3,0),"")</f>
        <v/>
      </c>
      <c r="F5704" s="10" t="str">
        <f>IFERROR(VLOOKUP(C5704,参数表!A:D,4,0),"")</f>
        <v/>
      </c>
    </row>
    <row r="5705" spans="1:6">
      <c r="A5705" s="33" t="str">
        <f>COUNTIF($C$1:C5705,C5705)&amp;C5705</f>
        <v>0</v>
      </c>
      <c r="D5705" s="40" t="str">
        <f>IFERROR(VLOOKUP(C5705,参数表!A:D,2,0),"")</f>
        <v/>
      </c>
      <c r="E5705" s="10" t="str">
        <f>IFERROR(VLOOKUP(C5705,参数表!A:D,3,0),"")</f>
        <v/>
      </c>
      <c r="F5705" s="10" t="str">
        <f>IFERROR(VLOOKUP(C5705,参数表!A:D,4,0),"")</f>
        <v/>
      </c>
    </row>
    <row r="5706" spans="1:6">
      <c r="A5706" s="33" t="str">
        <f>COUNTIF($C$1:C5706,C5706)&amp;C5706</f>
        <v>0</v>
      </c>
      <c r="D5706" s="40" t="str">
        <f>IFERROR(VLOOKUP(C5706,参数表!A:D,2,0),"")</f>
        <v/>
      </c>
      <c r="E5706" s="10" t="str">
        <f>IFERROR(VLOOKUP(C5706,参数表!A:D,3,0),"")</f>
        <v/>
      </c>
      <c r="F5706" s="10" t="str">
        <f>IFERROR(VLOOKUP(C5706,参数表!A:D,4,0),"")</f>
        <v/>
      </c>
    </row>
    <row r="5707" spans="1:6">
      <c r="A5707" s="33" t="str">
        <f>COUNTIF($C$1:C5707,C5707)&amp;C5707</f>
        <v>0</v>
      </c>
      <c r="D5707" s="40" t="str">
        <f>IFERROR(VLOOKUP(C5707,参数表!A:D,2,0),"")</f>
        <v/>
      </c>
      <c r="E5707" s="10" t="str">
        <f>IFERROR(VLOOKUP(C5707,参数表!A:D,3,0),"")</f>
        <v/>
      </c>
      <c r="F5707" s="10" t="str">
        <f>IFERROR(VLOOKUP(C5707,参数表!A:D,4,0),"")</f>
        <v/>
      </c>
    </row>
    <row r="5708" spans="1:6">
      <c r="A5708" s="33" t="str">
        <f>COUNTIF($C$1:C5708,C5708)&amp;C5708</f>
        <v>0</v>
      </c>
      <c r="D5708" s="40" t="str">
        <f>IFERROR(VLOOKUP(C5708,参数表!A:D,2,0),"")</f>
        <v/>
      </c>
      <c r="E5708" s="10" t="str">
        <f>IFERROR(VLOOKUP(C5708,参数表!A:D,3,0),"")</f>
        <v/>
      </c>
      <c r="F5708" s="10" t="str">
        <f>IFERROR(VLOOKUP(C5708,参数表!A:D,4,0),"")</f>
        <v/>
      </c>
    </row>
    <row r="5709" spans="1:6">
      <c r="A5709" s="33" t="str">
        <f>COUNTIF($C$1:C5709,C5709)&amp;C5709</f>
        <v>0</v>
      </c>
      <c r="D5709" s="40" t="str">
        <f>IFERROR(VLOOKUP(C5709,参数表!A:D,2,0),"")</f>
        <v/>
      </c>
      <c r="E5709" s="10" t="str">
        <f>IFERROR(VLOOKUP(C5709,参数表!A:D,3,0),"")</f>
        <v/>
      </c>
      <c r="F5709" s="10" t="str">
        <f>IFERROR(VLOOKUP(C5709,参数表!A:D,4,0),"")</f>
        <v/>
      </c>
    </row>
    <row r="5710" spans="1:6">
      <c r="A5710" s="33" t="str">
        <f>COUNTIF($C$1:C5710,C5710)&amp;C5710</f>
        <v>0</v>
      </c>
      <c r="D5710" s="40" t="str">
        <f>IFERROR(VLOOKUP(C5710,参数表!A:D,2,0),"")</f>
        <v/>
      </c>
      <c r="E5710" s="10" t="str">
        <f>IFERROR(VLOOKUP(C5710,参数表!A:D,3,0),"")</f>
        <v/>
      </c>
      <c r="F5710" s="10" t="str">
        <f>IFERROR(VLOOKUP(C5710,参数表!A:D,4,0),"")</f>
        <v/>
      </c>
    </row>
    <row r="5711" spans="1:6">
      <c r="A5711" s="33" t="str">
        <f>COUNTIF($C$1:C5711,C5711)&amp;C5711</f>
        <v>0</v>
      </c>
      <c r="D5711" s="40" t="str">
        <f>IFERROR(VLOOKUP(C5711,参数表!A:D,2,0),"")</f>
        <v/>
      </c>
      <c r="E5711" s="10" t="str">
        <f>IFERROR(VLOOKUP(C5711,参数表!A:D,3,0),"")</f>
        <v/>
      </c>
      <c r="F5711" s="10" t="str">
        <f>IFERROR(VLOOKUP(C5711,参数表!A:D,4,0),"")</f>
        <v/>
      </c>
    </row>
    <row r="5712" spans="1:6">
      <c r="A5712" s="33" t="str">
        <f>COUNTIF($C$1:C5712,C5712)&amp;C5712</f>
        <v>0</v>
      </c>
      <c r="D5712" s="40" t="str">
        <f>IFERROR(VLOOKUP(C5712,参数表!A:D,2,0),"")</f>
        <v/>
      </c>
      <c r="E5712" s="10" t="str">
        <f>IFERROR(VLOOKUP(C5712,参数表!A:D,3,0),"")</f>
        <v/>
      </c>
      <c r="F5712" s="10" t="str">
        <f>IFERROR(VLOOKUP(C5712,参数表!A:D,4,0),"")</f>
        <v/>
      </c>
    </row>
    <row r="5713" spans="1:6">
      <c r="A5713" s="33" t="str">
        <f>COUNTIF($C$1:C5713,C5713)&amp;C5713</f>
        <v>0</v>
      </c>
      <c r="D5713" s="40" t="str">
        <f>IFERROR(VLOOKUP(C5713,参数表!A:D,2,0),"")</f>
        <v/>
      </c>
      <c r="E5713" s="10" t="str">
        <f>IFERROR(VLOOKUP(C5713,参数表!A:D,3,0),"")</f>
        <v/>
      </c>
      <c r="F5713" s="10" t="str">
        <f>IFERROR(VLOOKUP(C5713,参数表!A:D,4,0),"")</f>
        <v/>
      </c>
    </row>
    <row r="5714" spans="1:6">
      <c r="A5714" s="33" t="str">
        <f>COUNTIF($C$1:C5714,C5714)&amp;C5714</f>
        <v>0</v>
      </c>
      <c r="D5714" s="40" t="str">
        <f>IFERROR(VLOOKUP(C5714,参数表!A:D,2,0),"")</f>
        <v/>
      </c>
      <c r="E5714" s="10" t="str">
        <f>IFERROR(VLOOKUP(C5714,参数表!A:D,3,0),"")</f>
        <v/>
      </c>
      <c r="F5714" s="10" t="str">
        <f>IFERROR(VLOOKUP(C5714,参数表!A:D,4,0),"")</f>
        <v/>
      </c>
    </row>
    <row r="5715" spans="1:6">
      <c r="A5715" s="33" t="str">
        <f>COUNTIF($C$1:C5715,C5715)&amp;C5715</f>
        <v>0</v>
      </c>
      <c r="D5715" s="40" t="str">
        <f>IFERROR(VLOOKUP(C5715,参数表!A:D,2,0),"")</f>
        <v/>
      </c>
      <c r="E5715" s="10" t="str">
        <f>IFERROR(VLOOKUP(C5715,参数表!A:D,3,0),"")</f>
        <v/>
      </c>
      <c r="F5715" s="10" t="str">
        <f>IFERROR(VLOOKUP(C5715,参数表!A:D,4,0),"")</f>
        <v/>
      </c>
    </row>
    <row r="5716" spans="1:6">
      <c r="A5716" s="33" t="str">
        <f>COUNTIF($C$1:C5716,C5716)&amp;C5716</f>
        <v>0</v>
      </c>
      <c r="D5716" s="40" t="str">
        <f>IFERROR(VLOOKUP(C5716,参数表!A:D,2,0),"")</f>
        <v/>
      </c>
      <c r="E5716" s="10" t="str">
        <f>IFERROR(VLOOKUP(C5716,参数表!A:D,3,0),"")</f>
        <v/>
      </c>
      <c r="F5716" s="10" t="str">
        <f>IFERROR(VLOOKUP(C5716,参数表!A:D,4,0),"")</f>
        <v/>
      </c>
    </row>
    <row r="5717" spans="1:6">
      <c r="A5717" s="33" t="str">
        <f>COUNTIF($C$1:C5717,C5717)&amp;C5717</f>
        <v>0</v>
      </c>
      <c r="D5717" s="40" t="str">
        <f>IFERROR(VLOOKUP(C5717,参数表!A:D,2,0),"")</f>
        <v/>
      </c>
      <c r="E5717" s="10" t="str">
        <f>IFERROR(VLOOKUP(C5717,参数表!A:D,3,0),"")</f>
        <v/>
      </c>
      <c r="F5717" s="10" t="str">
        <f>IFERROR(VLOOKUP(C5717,参数表!A:D,4,0),"")</f>
        <v/>
      </c>
    </row>
    <row r="5718" spans="1:6">
      <c r="A5718" s="33" t="str">
        <f>COUNTIF($C$1:C5718,C5718)&amp;C5718</f>
        <v>0</v>
      </c>
      <c r="D5718" s="40" t="str">
        <f>IFERROR(VLOOKUP(C5718,参数表!A:D,2,0),"")</f>
        <v/>
      </c>
      <c r="E5718" s="10" t="str">
        <f>IFERROR(VLOOKUP(C5718,参数表!A:D,3,0),"")</f>
        <v/>
      </c>
      <c r="F5718" s="10" t="str">
        <f>IFERROR(VLOOKUP(C5718,参数表!A:D,4,0),"")</f>
        <v/>
      </c>
    </row>
    <row r="5719" spans="1:6">
      <c r="A5719" s="33" t="str">
        <f>COUNTIF($C$1:C5719,C5719)&amp;C5719</f>
        <v>0</v>
      </c>
      <c r="D5719" s="40" t="str">
        <f>IFERROR(VLOOKUP(C5719,参数表!A:D,2,0),"")</f>
        <v/>
      </c>
      <c r="E5719" s="10" t="str">
        <f>IFERROR(VLOOKUP(C5719,参数表!A:D,3,0),"")</f>
        <v/>
      </c>
      <c r="F5719" s="10" t="str">
        <f>IFERROR(VLOOKUP(C5719,参数表!A:D,4,0),"")</f>
        <v/>
      </c>
    </row>
    <row r="5720" spans="1:6">
      <c r="A5720" s="33" t="str">
        <f>COUNTIF($C$1:C5720,C5720)&amp;C5720</f>
        <v>0</v>
      </c>
      <c r="D5720" s="40" t="str">
        <f>IFERROR(VLOOKUP(C5720,参数表!A:D,2,0),"")</f>
        <v/>
      </c>
      <c r="E5720" s="10" t="str">
        <f>IFERROR(VLOOKUP(C5720,参数表!A:D,3,0),"")</f>
        <v/>
      </c>
      <c r="F5720" s="10" t="str">
        <f>IFERROR(VLOOKUP(C5720,参数表!A:D,4,0),"")</f>
        <v/>
      </c>
    </row>
    <row r="5721" spans="1:6">
      <c r="A5721" s="33" t="str">
        <f>COUNTIF($C$1:C5721,C5721)&amp;C5721</f>
        <v>0</v>
      </c>
      <c r="D5721" s="40" t="str">
        <f>IFERROR(VLOOKUP(C5721,参数表!A:D,2,0),"")</f>
        <v/>
      </c>
      <c r="E5721" s="10" t="str">
        <f>IFERROR(VLOOKUP(C5721,参数表!A:D,3,0),"")</f>
        <v/>
      </c>
      <c r="F5721" s="10" t="str">
        <f>IFERROR(VLOOKUP(C5721,参数表!A:D,4,0),"")</f>
        <v/>
      </c>
    </row>
    <row r="5722" spans="1:6">
      <c r="A5722" s="33" t="str">
        <f>COUNTIF($C$1:C5722,C5722)&amp;C5722</f>
        <v>0</v>
      </c>
      <c r="D5722" s="40" t="str">
        <f>IFERROR(VLOOKUP(C5722,参数表!A:D,2,0),"")</f>
        <v/>
      </c>
      <c r="E5722" s="10" t="str">
        <f>IFERROR(VLOOKUP(C5722,参数表!A:D,3,0),"")</f>
        <v/>
      </c>
      <c r="F5722" s="10" t="str">
        <f>IFERROR(VLOOKUP(C5722,参数表!A:D,4,0),"")</f>
        <v/>
      </c>
    </row>
    <row r="5723" spans="1:6">
      <c r="A5723" s="33" t="str">
        <f>COUNTIF($C$1:C5723,C5723)&amp;C5723</f>
        <v>0</v>
      </c>
      <c r="D5723" s="40" t="str">
        <f>IFERROR(VLOOKUP(C5723,参数表!A:D,2,0),"")</f>
        <v/>
      </c>
      <c r="E5723" s="10" t="str">
        <f>IFERROR(VLOOKUP(C5723,参数表!A:D,3,0),"")</f>
        <v/>
      </c>
      <c r="F5723" s="10" t="str">
        <f>IFERROR(VLOOKUP(C5723,参数表!A:D,4,0),"")</f>
        <v/>
      </c>
    </row>
    <row r="5724" spans="1:6">
      <c r="A5724" s="33" t="str">
        <f>COUNTIF($C$1:C5724,C5724)&amp;C5724</f>
        <v>0</v>
      </c>
      <c r="D5724" s="40" t="str">
        <f>IFERROR(VLOOKUP(C5724,参数表!A:D,2,0),"")</f>
        <v/>
      </c>
      <c r="E5724" s="10" t="str">
        <f>IFERROR(VLOOKUP(C5724,参数表!A:D,3,0),"")</f>
        <v/>
      </c>
      <c r="F5724" s="10" t="str">
        <f>IFERROR(VLOOKUP(C5724,参数表!A:D,4,0),"")</f>
        <v/>
      </c>
    </row>
    <row r="5725" spans="1:6">
      <c r="A5725" s="33" t="str">
        <f>COUNTIF($C$1:C5725,C5725)&amp;C5725</f>
        <v>0</v>
      </c>
      <c r="D5725" s="40" t="str">
        <f>IFERROR(VLOOKUP(C5725,参数表!A:D,2,0),"")</f>
        <v/>
      </c>
      <c r="E5725" s="10" t="str">
        <f>IFERROR(VLOOKUP(C5725,参数表!A:D,3,0),"")</f>
        <v/>
      </c>
      <c r="F5725" s="10" t="str">
        <f>IFERROR(VLOOKUP(C5725,参数表!A:D,4,0),"")</f>
        <v/>
      </c>
    </row>
    <row r="5726" spans="1:6">
      <c r="A5726" s="33" t="str">
        <f>COUNTIF($C$1:C5726,C5726)&amp;C5726</f>
        <v>0</v>
      </c>
      <c r="D5726" s="40" t="str">
        <f>IFERROR(VLOOKUP(C5726,参数表!A:D,2,0),"")</f>
        <v/>
      </c>
      <c r="E5726" s="10" t="str">
        <f>IFERROR(VLOOKUP(C5726,参数表!A:D,3,0),"")</f>
        <v/>
      </c>
      <c r="F5726" s="10" t="str">
        <f>IFERROR(VLOOKUP(C5726,参数表!A:D,4,0),"")</f>
        <v/>
      </c>
    </row>
    <row r="5727" spans="1:6">
      <c r="A5727" s="33" t="str">
        <f>COUNTIF($C$1:C5727,C5727)&amp;C5727</f>
        <v>0</v>
      </c>
      <c r="D5727" s="40" t="str">
        <f>IFERROR(VLOOKUP(C5727,参数表!A:D,2,0),"")</f>
        <v/>
      </c>
      <c r="E5727" s="10" t="str">
        <f>IFERROR(VLOOKUP(C5727,参数表!A:D,3,0),"")</f>
        <v/>
      </c>
      <c r="F5727" s="10" t="str">
        <f>IFERROR(VLOOKUP(C5727,参数表!A:D,4,0),"")</f>
        <v/>
      </c>
    </row>
    <row r="5728" spans="1:6">
      <c r="A5728" s="33" t="str">
        <f>COUNTIF($C$1:C5728,C5728)&amp;C5728</f>
        <v>0</v>
      </c>
      <c r="D5728" s="40" t="str">
        <f>IFERROR(VLOOKUP(C5728,参数表!A:D,2,0),"")</f>
        <v/>
      </c>
      <c r="E5728" s="10" t="str">
        <f>IFERROR(VLOOKUP(C5728,参数表!A:D,3,0),"")</f>
        <v/>
      </c>
      <c r="F5728" s="10" t="str">
        <f>IFERROR(VLOOKUP(C5728,参数表!A:D,4,0),"")</f>
        <v/>
      </c>
    </row>
    <row r="5729" spans="1:6">
      <c r="A5729" s="33" t="str">
        <f>COUNTIF($C$1:C5729,C5729)&amp;C5729</f>
        <v>0</v>
      </c>
      <c r="D5729" s="40" t="str">
        <f>IFERROR(VLOOKUP(C5729,参数表!A:D,2,0),"")</f>
        <v/>
      </c>
      <c r="E5729" s="10" t="str">
        <f>IFERROR(VLOOKUP(C5729,参数表!A:D,3,0),"")</f>
        <v/>
      </c>
      <c r="F5729" s="10" t="str">
        <f>IFERROR(VLOOKUP(C5729,参数表!A:D,4,0),"")</f>
        <v/>
      </c>
    </row>
    <row r="5730" spans="1:6">
      <c r="A5730" s="33" t="str">
        <f>COUNTIF($C$1:C5730,C5730)&amp;C5730</f>
        <v>0</v>
      </c>
      <c r="D5730" s="40" t="str">
        <f>IFERROR(VLOOKUP(C5730,参数表!A:D,2,0),"")</f>
        <v/>
      </c>
      <c r="E5730" s="10" t="str">
        <f>IFERROR(VLOOKUP(C5730,参数表!A:D,3,0),"")</f>
        <v/>
      </c>
      <c r="F5730" s="10" t="str">
        <f>IFERROR(VLOOKUP(C5730,参数表!A:D,4,0),"")</f>
        <v/>
      </c>
    </row>
    <row r="5731" spans="1:6">
      <c r="A5731" s="33" t="str">
        <f>COUNTIF($C$1:C5731,C5731)&amp;C5731</f>
        <v>0</v>
      </c>
      <c r="D5731" s="40" t="str">
        <f>IFERROR(VLOOKUP(C5731,参数表!A:D,2,0),"")</f>
        <v/>
      </c>
      <c r="E5731" s="10" t="str">
        <f>IFERROR(VLOOKUP(C5731,参数表!A:D,3,0),"")</f>
        <v/>
      </c>
      <c r="F5731" s="10" t="str">
        <f>IFERROR(VLOOKUP(C5731,参数表!A:D,4,0),"")</f>
        <v/>
      </c>
    </row>
    <row r="5732" spans="1:6">
      <c r="A5732" s="33" t="str">
        <f>COUNTIF($C$1:C5732,C5732)&amp;C5732</f>
        <v>0</v>
      </c>
      <c r="D5732" s="40" t="str">
        <f>IFERROR(VLOOKUP(C5732,参数表!A:D,2,0),"")</f>
        <v/>
      </c>
      <c r="E5732" s="10" t="str">
        <f>IFERROR(VLOOKUP(C5732,参数表!A:D,3,0),"")</f>
        <v/>
      </c>
      <c r="F5732" s="10" t="str">
        <f>IFERROR(VLOOKUP(C5732,参数表!A:D,4,0),"")</f>
        <v/>
      </c>
    </row>
    <row r="5733" spans="1:6">
      <c r="A5733" s="33" t="str">
        <f>COUNTIF($C$1:C5733,C5733)&amp;C5733</f>
        <v>0</v>
      </c>
      <c r="D5733" s="40" t="str">
        <f>IFERROR(VLOOKUP(C5733,参数表!A:D,2,0),"")</f>
        <v/>
      </c>
      <c r="E5733" s="10" t="str">
        <f>IFERROR(VLOOKUP(C5733,参数表!A:D,3,0),"")</f>
        <v/>
      </c>
      <c r="F5733" s="10" t="str">
        <f>IFERROR(VLOOKUP(C5733,参数表!A:D,4,0),"")</f>
        <v/>
      </c>
    </row>
    <row r="5734" spans="1:6">
      <c r="A5734" s="33" t="str">
        <f>COUNTIF($C$1:C5734,C5734)&amp;C5734</f>
        <v>0</v>
      </c>
      <c r="D5734" s="40" t="str">
        <f>IFERROR(VLOOKUP(C5734,参数表!A:D,2,0),"")</f>
        <v/>
      </c>
      <c r="E5734" s="10" t="str">
        <f>IFERROR(VLOOKUP(C5734,参数表!A:D,3,0),"")</f>
        <v/>
      </c>
      <c r="F5734" s="10" t="str">
        <f>IFERROR(VLOOKUP(C5734,参数表!A:D,4,0),"")</f>
        <v/>
      </c>
    </row>
    <row r="5735" spans="1:6">
      <c r="A5735" s="33" t="str">
        <f>COUNTIF($C$1:C5735,C5735)&amp;C5735</f>
        <v>0</v>
      </c>
      <c r="D5735" s="40" t="str">
        <f>IFERROR(VLOOKUP(C5735,参数表!A:D,2,0),"")</f>
        <v/>
      </c>
      <c r="E5735" s="10" t="str">
        <f>IFERROR(VLOOKUP(C5735,参数表!A:D,3,0),"")</f>
        <v/>
      </c>
      <c r="F5735" s="10" t="str">
        <f>IFERROR(VLOOKUP(C5735,参数表!A:D,4,0),"")</f>
        <v/>
      </c>
    </row>
    <row r="5736" spans="1:6">
      <c r="A5736" s="33" t="str">
        <f>COUNTIF($C$1:C5736,C5736)&amp;C5736</f>
        <v>0</v>
      </c>
      <c r="D5736" s="40" t="str">
        <f>IFERROR(VLOOKUP(C5736,参数表!A:D,2,0),"")</f>
        <v/>
      </c>
      <c r="E5736" s="10" t="str">
        <f>IFERROR(VLOOKUP(C5736,参数表!A:D,3,0),"")</f>
        <v/>
      </c>
      <c r="F5736" s="10" t="str">
        <f>IFERROR(VLOOKUP(C5736,参数表!A:D,4,0),"")</f>
        <v/>
      </c>
    </row>
    <row r="5737" spans="1:6">
      <c r="A5737" s="33" t="str">
        <f>COUNTIF($C$1:C5737,C5737)&amp;C5737</f>
        <v>0</v>
      </c>
      <c r="D5737" s="40" t="str">
        <f>IFERROR(VLOOKUP(C5737,参数表!A:D,2,0),"")</f>
        <v/>
      </c>
      <c r="E5737" s="10" t="str">
        <f>IFERROR(VLOOKUP(C5737,参数表!A:D,3,0),"")</f>
        <v/>
      </c>
      <c r="F5737" s="10" t="str">
        <f>IFERROR(VLOOKUP(C5737,参数表!A:D,4,0),"")</f>
        <v/>
      </c>
    </row>
    <row r="5738" spans="1:6">
      <c r="A5738" s="33" t="str">
        <f>COUNTIF($C$1:C5738,C5738)&amp;C5738</f>
        <v>0</v>
      </c>
      <c r="D5738" s="40" t="str">
        <f>IFERROR(VLOOKUP(C5738,参数表!A:D,2,0),"")</f>
        <v/>
      </c>
      <c r="E5738" s="10" t="str">
        <f>IFERROR(VLOOKUP(C5738,参数表!A:D,3,0),"")</f>
        <v/>
      </c>
      <c r="F5738" s="10" t="str">
        <f>IFERROR(VLOOKUP(C5738,参数表!A:D,4,0),"")</f>
        <v/>
      </c>
    </row>
    <row r="5739" spans="1:6">
      <c r="A5739" s="33" t="str">
        <f>COUNTIF($C$1:C5739,C5739)&amp;C5739</f>
        <v>0</v>
      </c>
      <c r="D5739" s="40" t="str">
        <f>IFERROR(VLOOKUP(C5739,参数表!A:D,2,0),"")</f>
        <v/>
      </c>
      <c r="E5739" s="10" t="str">
        <f>IFERROR(VLOOKUP(C5739,参数表!A:D,3,0),"")</f>
        <v/>
      </c>
      <c r="F5739" s="10" t="str">
        <f>IFERROR(VLOOKUP(C5739,参数表!A:D,4,0),"")</f>
        <v/>
      </c>
    </row>
    <row r="5740" spans="1:6">
      <c r="A5740" s="33" t="str">
        <f>COUNTIF($C$1:C5740,C5740)&amp;C5740</f>
        <v>0</v>
      </c>
      <c r="D5740" s="40" t="str">
        <f>IFERROR(VLOOKUP(C5740,参数表!A:D,2,0),"")</f>
        <v/>
      </c>
      <c r="E5740" s="10" t="str">
        <f>IFERROR(VLOOKUP(C5740,参数表!A:D,3,0),"")</f>
        <v/>
      </c>
      <c r="F5740" s="10" t="str">
        <f>IFERROR(VLOOKUP(C5740,参数表!A:D,4,0),"")</f>
        <v/>
      </c>
    </row>
    <row r="5741" spans="1:6">
      <c r="A5741" s="33" t="str">
        <f>COUNTIF($C$1:C5741,C5741)&amp;C5741</f>
        <v>0</v>
      </c>
      <c r="D5741" s="40" t="str">
        <f>IFERROR(VLOOKUP(C5741,参数表!A:D,2,0),"")</f>
        <v/>
      </c>
      <c r="E5741" s="10" t="str">
        <f>IFERROR(VLOOKUP(C5741,参数表!A:D,3,0),"")</f>
        <v/>
      </c>
      <c r="F5741" s="10" t="str">
        <f>IFERROR(VLOOKUP(C5741,参数表!A:D,4,0),"")</f>
        <v/>
      </c>
    </row>
    <row r="5742" spans="1:6">
      <c r="A5742" s="33" t="str">
        <f>COUNTIF($C$1:C5742,C5742)&amp;C5742</f>
        <v>0</v>
      </c>
      <c r="D5742" s="40" t="str">
        <f>IFERROR(VLOOKUP(C5742,参数表!A:D,2,0),"")</f>
        <v/>
      </c>
      <c r="E5742" s="10" t="str">
        <f>IFERROR(VLOOKUP(C5742,参数表!A:D,3,0),"")</f>
        <v/>
      </c>
      <c r="F5742" s="10" t="str">
        <f>IFERROR(VLOOKUP(C5742,参数表!A:D,4,0),"")</f>
        <v/>
      </c>
    </row>
    <row r="5743" spans="1:6">
      <c r="A5743" s="33" t="str">
        <f>COUNTIF($C$1:C5743,C5743)&amp;C5743</f>
        <v>0</v>
      </c>
      <c r="D5743" s="40" t="str">
        <f>IFERROR(VLOOKUP(C5743,参数表!A:D,2,0),"")</f>
        <v/>
      </c>
      <c r="E5743" s="10" t="str">
        <f>IFERROR(VLOOKUP(C5743,参数表!A:D,3,0),"")</f>
        <v/>
      </c>
      <c r="F5743" s="10" t="str">
        <f>IFERROR(VLOOKUP(C5743,参数表!A:D,4,0),"")</f>
        <v/>
      </c>
    </row>
    <row r="5744" spans="1:6">
      <c r="A5744" s="33" t="str">
        <f>COUNTIF($C$1:C5744,C5744)&amp;C5744</f>
        <v>0</v>
      </c>
      <c r="D5744" s="40" t="str">
        <f>IFERROR(VLOOKUP(C5744,参数表!A:D,2,0),"")</f>
        <v/>
      </c>
      <c r="E5744" s="10" t="str">
        <f>IFERROR(VLOOKUP(C5744,参数表!A:D,3,0),"")</f>
        <v/>
      </c>
      <c r="F5744" s="10" t="str">
        <f>IFERROR(VLOOKUP(C5744,参数表!A:D,4,0),"")</f>
        <v/>
      </c>
    </row>
    <row r="5745" spans="1:6">
      <c r="A5745" s="33" t="str">
        <f>COUNTIF($C$1:C5745,C5745)&amp;C5745</f>
        <v>0</v>
      </c>
      <c r="D5745" s="40" t="str">
        <f>IFERROR(VLOOKUP(C5745,参数表!A:D,2,0),"")</f>
        <v/>
      </c>
      <c r="E5745" s="10" t="str">
        <f>IFERROR(VLOOKUP(C5745,参数表!A:D,3,0),"")</f>
        <v/>
      </c>
      <c r="F5745" s="10" t="str">
        <f>IFERROR(VLOOKUP(C5745,参数表!A:D,4,0),"")</f>
        <v/>
      </c>
    </row>
    <row r="5746" spans="1:6">
      <c r="A5746" s="33" t="str">
        <f>COUNTIF($C$1:C5746,C5746)&amp;C5746</f>
        <v>0</v>
      </c>
      <c r="D5746" s="40" t="str">
        <f>IFERROR(VLOOKUP(C5746,参数表!A:D,2,0),"")</f>
        <v/>
      </c>
      <c r="E5746" s="10" t="str">
        <f>IFERROR(VLOOKUP(C5746,参数表!A:D,3,0),"")</f>
        <v/>
      </c>
      <c r="F5746" s="10" t="str">
        <f>IFERROR(VLOOKUP(C5746,参数表!A:D,4,0),"")</f>
        <v/>
      </c>
    </row>
    <row r="5747" spans="1:6">
      <c r="A5747" s="33" t="str">
        <f>COUNTIF($C$1:C5747,C5747)&amp;C5747</f>
        <v>0</v>
      </c>
      <c r="D5747" s="40" t="str">
        <f>IFERROR(VLOOKUP(C5747,参数表!A:D,2,0),"")</f>
        <v/>
      </c>
      <c r="E5747" s="10" t="str">
        <f>IFERROR(VLOOKUP(C5747,参数表!A:D,3,0),"")</f>
        <v/>
      </c>
      <c r="F5747" s="10" t="str">
        <f>IFERROR(VLOOKUP(C5747,参数表!A:D,4,0),"")</f>
        <v/>
      </c>
    </row>
    <row r="5748" spans="1:6">
      <c r="A5748" s="33" t="str">
        <f>COUNTIF($C$1:C5748,C5748)&amp;C5748</f>
        <v>0</v>
      </c>
      <c r="D5748" s="40" t="str">
        <f>IFERROR(VLOOKUP(C5748,参数表!A:D,2,0),"")</f>
        <v/>
      </c>
      <c r="E5748" s="10" t="str">
        <f>IFERROR(VLOOKUP(C5748,参数表!A:D,3,0),"")</f>
        <v/>
      </c>
      <c r="F5748" s="10" t="str">
        <f>IFERROR(VLOOKUP(C5748,参数表!A:D,4,0),"")</f>
        <v/>
      </c>
    </row>
    <row r="5749" spans="1:6">
      <c r="A5749" s="33" t="str">
        <f>COUNTIF($C$1:C5749,C5749)&amp;C5749</f>
        <v>0</v>
      </c>
      <c r="D5749" s="40" t="str">
        <f>IFERROR(VLOOKUP(C5749,参数表!A:D,2,0),"")</f>
        <v/>
      </c>
      <c r="E5749" s="10" t="str">
        <f>IFERROR(VLOOKUP(C5749,参数表!A:D,3,0),"")</f>
        <v/>
      </c>
      <c r="F5749" s="10" t="str">
        <f>IFERROR(VLOOKUP(C5749,参数表!A:D,4,0),"")</f>
        <v/>
      </c>
    </row>
    <row r="5750" spans="1:6">
      <c r="A5750" s="33" t="str">
        <f>COUNTIF($C$1:C5750,C5750)&amp;C5750</f>
        <v>0</v>
      </c>
      <c r="D5750" s="40" t="str">
        <f>IFERROR(VLOOKUP(C5750,参数表!A:D,2,0),"")</f>
        <v/>
      </c>
      <c r="E5750" s="10" t="str">
        <f>IFERROR(VLOOKUP(C5750,参数表!A:D,3,0),"")</f>
        <v/>
      </c>
      <c r="F5750" s="10" t="str">
        <f>IFERROR(VLOOKUP(C5750,参数表!A:D,4,0),"")</f>
        <v/>
      </c>
    </row>
    <row r="5751" spans="1:6">
      <c r="A5751" s="33" t="str">
        <f>COUNTIF($C$1:C5751,C5751)&amp;C5751</f>
        <v>0</v>
      </c>
      <c r="D5751" s="40" t="str">
        <f>IFERROR(VLOOKUP(C5751,参数表!A:D,2,0),"")</f>
        <v/>
      </c>
      <c r="E5751" s="10" t="str">
        <f>IFERROR(VLOOKUP(C5751,参数表!A:D,3,0),"")</f>
        <v/>
      </c>
      <c r="F5751" s="10" t="str">
        <f>IFERROR(VLOOKUP(C5751,参数表!A:D,4,0),"")</f>
        <v/>
      </c>
    </row>
    <row r="5752" spans="1:6">
      <c r="A5752" s="33" t="str">
        <f>COUNTIF($C$1:C5752,C5752)&amp;C5752</f>
        <v>0</v>
      </c>
      <c r="D5752" s="40" t="str">
        <f>IFERROR(VLOOKUP(C5752,参数表!A:D,2,0),"")</f>
        <v/>
      </c>
      <c r="E5752" s="10" t="str">
        <f>IFERROR(VLOOKUP(C5752,参数表!A:D,3,0),"")</f>
        <v/>
      </c>
      <c r="F5752" s="10" t="str">
        <f>IFERROR(VLOOKUP(C5752,参数表!A:D,4,0),"")</f>
        <v/>
      </c>
    </row>
    <row r="5753" spans="1:6">
      <c r="A5753" s="33" t="str">
        <f>COUNTIF($C$1:C5753,C5753)&amp;C5753</f>
        <v>0</v>
      </c>
      <c r="D5753" s="40" t="str">
        <f>IFERROR(VLOOKUP(C5753,参数表!A:D,2,0),"")</f>
        <v/>
      </c>
      <c r="E5753" s="10" t="str">
        <f>IFERROR(VLOOKUP(C5753,参数表!A:D,3,0),"")</f>
        <v/>
      </c>
      <c r="F5753" s="10" t="str">
        <f>IFERROR(VLOOKUP(C5753,参数表!A:D,4,0),"")</f>
        <v/>
      </c>
    </row>
    <row r="5754" spans="1:6">
      <c r="A5754" s="33" t="str">
        <f>COUNTIF($C$1:C5754,C5754)&amp;C5754</f>
        <v>0</v>
      </c>
      <c r="D5754" s="40" t="str">
        <f>IFERROR(VLOOKUP(C5754,参数表!A:D,2,0),"")</f>
        <v/>
      </c>
      <c r="E5754" s="10" t="str">
        <f>IFERROR(VLOOKUP(C5754,参数表!A:D,3,0),"")</f>
        <v/>
      </c>
      <c r="F5754" s="10" t="str">
        <f>IFERROR(VLOOKUP(C5754,参数表!A:D,4,0),"")</f>
        <v/>
      </c>
    </row>
    <row r="5755" spans="1:6">
      <c r="A5755" s="33" t="str">
        <f>COUNTIF($C$1:C5755,C5755)&amp;C5755</f>
        <v>0</v>
      </c>
      <c r="D5755" s="40" t="str">
        <f>IFERROR(VLOOKUP(C5755,参数表!A:D,2,0),"")</f>
        <v/>
      </c>
      <c r="E5755" s="10" t="str">
        <f>IFERROR(VLOOKUP(C5755,参数表!A:D,3,0),"")</f>
        <v/>
      </c>
      <c r="F5755" s="10" t="str">
        <f>IFERROR(VLOOKUP(C5755,参数表!A:D,4,0),"")</f>
        <v/>
      </c>
    </row>
    <row r="5756" spans="1:6">
      <c r="A5756" s="33" t="str">
        <f>COUNTIF($C$1:C5756,C5756)&amp;C5756</f>
        <v>0</v>
      </c>
      <c r="D5756" s="40" t="str">
        <f>IFERROR(VLOOKUP(C5756,参数表!A:D,2,0),"")</f>
        <v/>
      </c>
      <c r="E5756" s="10" t="str">
        <f>IFERROR(VLOOKUP(C5756,参数表!A:D,3,0),"")</f>
        <v/>
      </c>
      <c r="F5756" s="10" t="str">
        <f>IFERROR(VLOOKUP(C5756,参数表!A:D,4,0),"")</f>
        <v/>
      </c>
    </row>
    <row r="5757" spans="1:6">
      <c r="A5757" s="33" t="str">
        <f>COUNTIF($C$1:C5757,C5757)&amp;C5757</f>
        <v>0</v>
      </c>
      <c r="D5757" s="40" t="str">
        <f>IFERROR(VLOOKUP(C5757,参数表!A:D,2,0),"")</f>
        <v/>
      </c>
      <c r="E5757" s="10" t="str">
        <f>IFERROR(VLOOKUP(C5757,参数表!A:D,3,0),"")</f>
        <v/>
      </c>
      <c r="F5757" s="10" t="str">
        <f>IFERROR(VLOOKUP(C5757,参数表!A:D,4,0),"")</f>
        <v/>
      </c>
    </row>
    <row r="5758" spans="1:6">
      <c r="A5758" s="33" t="str">
        <f>COUNTIF($C$1:C5758,C5758)&amp;C5758</f>
        <v>0</v>
      </c>
      <c r="D5758" s="40" t="str">
        <f>IFERROR(VLOOKUP(C5758,参数表!A:D,2,0),"")</f>
        <v/>
      </c>
      <c r="E5758" s="10" t="str">
        <f>IFERROR(VLOOKUP(C5758,参数表!A:D,3,0),"")</f>
        <v/>
      </c>
      <c r="F5758" s="10" t="str">
        <f>IFERROR(VLOOKUP(C5758,参数表!A:D,4,0),"")</f>
        <v/>
      </c>
    </row>
    <row r="5759" spans="1:6">
      <c r="A5759" s="33" t="str">
        <f>COUNTIF($C$1:C5759,C5759)&amp;C5759</f>
        <v>0</v>
      </c>
      <c r="D5759" s="40" t="str">
        <f>IFERROR(VLOOKUP(C5759,参数表!A:D,2,0),"")</f>
        <v/>
      </c>
      <c r="E5759" s="10" t="str">
        <f>IFERROR(VLOOKUP(C5759,参数表!A:D,3,0),"")</f>
        <v/>
      </c>
      <c r="F5759" s="10" t="str">
        <f>IFERROR(VLOOKUP(C5759,参数表!A:D,4,0),"")</f>
        <v/>
      </c>
    </row>
    <row r="5760" spans="1:6">
      <c r="A5760" s="33" t="str">
        <f>COUNTIF($C$1:C5760,C5760)&amp;C5760</f>
        <v>0</v>
      </c>
      <c r="D5760" s="40" t="str">
        <f>IFERROR(VLOOKUP(C5760,参数表!A:D,2,0),"")</f>
        <v/>
      </c>
      <c r="E5760" s="10" t="str">
        <f>IFERROR(VLOOKUP(C5760,参数表!A:D,3,0),"")</f>
        <v/>
      </c>
      <c r="F5760" s="10" t="str">
        <f>IFERROR(VLOOKUP(C5760,参数表!A:D,4,0),"")</f>
        <v/>
      </c>
    </row>
    <row r="5761" spans="1:6">
      <c r="A5761" s="33" t="str">
        <f>COUNTIF($C$1:C5761,C5761)&amp;C5761</f>
        <v>0</v>
      </c>
      <c r="D5761" s="40" t="str">
        <f>IFERROR(VLOOKUP(C5761,参数表!A:D,2,0),"")</f>
        <v/>
      </c>
      <c r="E5761" s="10" t="str">
        <f>IFERROR(VLOOKUP(C5761,参数表!A:D,3,0),"")</f>
        <v/>
      </c>
      <c r="F5761" s="10" t="str">
        <f>IFERROR(VLOOKUP(C5761,参数表!A:D,4,0),"")</f>
        <v/>
      </c>
    </row>
    <row r="5762" spans="1:6">
      <c r="A5762" s="33" t="str">
        <f>COUNTIF($C$1:C5762,C5762)&amp;C5762</f>
        <v>0</v>
      </c>
      <c r="D5762" s="40" t="str">
        <f>IFERROR(VLOOKUP(C5762,参数表!A:D,2,0),"")</f>
        <v/>
      </c>
      <c r="E5762" s="10" t="str">
        <f>IFERROR(VLOOKUP(C5762,参数表!A:D,3,0),"")</f>
        <v/>
      </c>
      <c r="F5762" s="10" t="str">
        <f>IFERROR(VLOOKUP(C5762,参数表!A:D,4,0),"")</f>
        <v/>
      </c>
    </row>
    <row r="5763" spans="1:6">
      <c r="A5763" s="33" t="str">
        <f>COUNTIF($C$1:C5763,C5763)&amp;C5763</f>
        <v>0</v>
      </c>
      <c r="D5763" s="40" t="str">
        <f>IFERROR(VLOOKUP(C5763,参数表!A:D,2,0),"")</f>
        <v/>
      </c>
      <c r="E5763" s="10" t="str">
        <f>IFERROR(VLOOKUP(C5763,参数表!A:D,3,0),"")</f>
        <v/>
      </c>
      <c r="F5763" s="10" t="str">
        <f>IFERROR(VLOOKUP(C5763,参数表!A:D,4,0),"")</f>
        <v/>
      </c>
    </row>
    <row r="5764" spans="1:6">
      <c r="A5764" s="33" t="str">
        <f>COUNTIF($C$1:C5764,C5764)&amp;C5764</f>
        <v>0</v>
      </c>
      <c r="D5764" s="40" t="str">
        <f>IFERROR(VLOOKUP(C5764,参数表!A:D,2,0),"")</f>
        <v/>
      </c>
      <c r="E5764" s="10" t="str">
        <f>IFERROR(VLOOKUP(C5764,参数表!A:D,3,0),"")</f>
        <v/>
      </c>
      <c r="F5764" s="10" t="str">
        <f>IFERROR(VLOOKUP(C5764,参数表!A:D,4,0),"")</f>
        <v/>
      </c>
    </row>
    <row r="5765" spans="1:6">
      <c r="A5765" s="33" t="str">
        <f>COUNTIF($C$1:C5765,C5765)&amp;C5765</f>
        <v>0</v>
      </c>
      <c r="D5765" s="40" t="str">
        <f>IFERROR(VLOOKUP(C5765,参数表!A:D,2,0),"")</f>
        <v/>
      </c>
      <c r="E5765" s="10" t="str">
        <f>IFERROR(VLOOKUP(C5765,参数表!A:D,3,0),"")</f>
        <v/>
      </c>
      <c r="F5765" s="10" t="str">
        <f>IFERROR(VLOOKUP(C5765,参数表!A:D,4,0),"")</f>
        <v/>
      </c>
    </row>
    <row r="5766" spans="1:6">
      <c r="A5766" s="33" t="str">
        <f>COUNTIF($C$1:C5766,C5766)&amp;C5766</f>
        <v>0</v>
      </c>
      <c r="D5766" s="40" t="str">
        <f>IFERROR(VLOOKUP(C5766,参数表!A:D,2,0),"")</f>
        <v/>
      </c>
      <c r="E5766" s="10" t="str">
        <f>IFERROR(VLOOKUP(C5766,参数表!A:D,3,0),"")</f>
        <v/>
      </c>
      <c r="F5766" s="10" t="str">
        <f>IFERROR(VLOOKUP(C5766,参数表!A:D,4,0),"")</f>
        <v/>
      </c>
    </row>
    <row r="5767" spans="1:6">
      <c r="A5767" s="33" t="str">
        <f>COUNTIF($C$1:C5767,C5767)&amp;C5767</f>
        <v>0</v>
      </c>
      <c r="D5767" s="40" t="str">
        <f>IFERROR(VLOOKUP(C5767,参数表!A:D,2,0),"")</f>
        <v/>
      </c>
      <c r="E5767" s="10" t="str">
        <f>IFERROR(VLOOKUP(C5767,参数表!A:D,3,0),"")</f>
        <v/>
      </c>
      <c r="F5767" s="10" t="str">
        <f>IFERROR(VLOOKUP(C5767,参数表!A:D,4,0),"")</f>
        <v/>
      </c>
    </row>
    <row r="5768" spans="1:6">
      <c r="A5768" s="33" t="str">
        <f>COUNTIF($C$1:C5768,C5768)&amp;C5768</f>
        <v>0</v>
      </c>
      <c r="D5768" s="40" t="str">
        <f>IFERROR(VLOOKUP(C5768,参数表!A:D,2,0),"")</f>
        <v/>
      </c>
      <c r="E5768" s="10" t="str">
        <f>IFERROR(VLOOKUP(C5768,参数表!A:D,3,0),"")</f>
        <v/>
      </c>
      <c r="F5768" s="10" t="str">
        <f>IFERROR(VLOOKUP(C5768,参数表!A:D,4,0),"")</f>
        <v/>
      </c>
    </row>
    <row r="5769" spans="1:6">
      <c r="A5769" s="33" t="str">
        <f>COUNTIF($C$1:C5769,C5769)&amp;C5769</f>
        <v>0</v>
      </c>
      <c r="D5769" s="40" t="str">
        <f>IFERROR(VLOOKUP(C5769,参数表!A:D,2,0),"")</f>
        <v/>
      </c>
      <c r="E5769" s="10" t="str">
        <f>IFERROR(VLOOKUP(C5769,参数表!A:D,3,0),"")</f>
        <v/>
      </c>
      <c r="F5769" s="10" t="str">
        <f>IFERROR(VLOOKUP(C5769,参数表!A:D,4,0),"")</f>
        <v/>
      </c>
    </row>
    <row r="5770" spans="1:6">
      <c r="A5770" s="33" t="str">
        <f>COUNTIF($C$1:C5770,C5770)&amp;C5770</f>
        <v>0</v>
      </c>
      <c r="D5770" s="40" t="str">
        <f>IFERROR(VLOOKUP(C5770,参数表!A:D,2,0),"")</f>
        <v/>
      </c>
      <c r="E5770" s="10" t="str">
        <f>IFERROR(VLOOKUP(C5770,参数表!A:D,3,0),"")</f>
        <v/>
      </c>
      <c r="F5770" s="10" t="str">
        <f>IFERROR(VLOOKUP(C5770,参数表!A:D,4,0),"")</f>
        <v/>
      </c>
    </row>
    <row r="5771" spans="1:6">
      <c r="A5771" s="33" t="str">
        <f>COUNTIF($C$1:C5771,C5771)&amp;C5771</f>
        <v>0</v>
      </c>
      <c r="D5771" s="40" t="str">
        <f>IFERROR(VLOOKUP(C5771,参数表!A:D,2,0),"")</f>
        <v/>
      </c>
      <c r="E5771" s="10" t="str">
        <f>IFERROR(VLOOKUP(C5771,参数表!A:D,3,0),"")</f>
        <v/>
      </c>
      <c r="F5771" s="10" t="str">
        <f>IFERROR(VLOOKUP(C5771,参数表!A:D,4,0),"")</f>
        <v/>
      </c>
    </row>
    <row r="5772" spans="1:6">
      <c r="A5772" s="33" t="str">
        <f>COUNTIF($C$1:C5772,C5772)&amp;C5772</f>
        <v>0</v>
      </c>
      <c r="D5772" s="40" t="str">
        <f>IFERROR(VLOOKUP(C5772,参数表!A:D,2,0),"")</f>
        <v/>
      </c>
      <c r="E5772" s="10" t="str">
        <f>IFERROR(VLOOKUP(C5772,参数表!A:D,3,0),"")</f>
        <v/>
      </c>
      <c r="F5772" s="10" t="str">
        <f>IFERROR(VLOOKUP(C5772,参数表!A:D,4,0),"")</f>
        <v/>
      </c>
    </row>
    <row r="5773" spans="1:6">
      <c r="A5773" s="33" t="str">
        <f>COUNTIF($C$1:C5773,C5773)&amp;C5773</f>
        <v>0</v>
      </c>
      <c r="D5773" s="40" t="str">
        <f>IFERROR(VLOOKUP(C5773,参数表!A:D,2,0),"")</f>
        <v/>
      </c>
      <c r="E5773" s="10" t="str">
        <f>IFERROR(VLOOKUP(C5773,参数表!A:D,3,0),"")</f>
        <v/>
      </c>
      <c r="F5773" s="10" t="str">
        <f>IFERROR(VLOOKUP(C5773,参数表!A:D,4,0),"")</f>
        <v/>
      </c>
    </row>
    <row r="5774" spans="1:6">
      <c r="A5774" s="33" t="str">
        <f>COUNTIF($C$1:C5774,C5774)&amp;C5774</f>
        <v>0</v>
      </c>
      <c r="D5774" s="40" t="str">
        <f>IFERROR(VLOOKUP(C5774,参数表!A:D,2,0),"")</f>
        <v/>
      </c>
      <c r="E5774" s="10" t="str">
        <f>IFERROR(VLOOKUP(C5774,参数表!A:D,3,0),"")</f>
        <v/>
      </c>
      <c r="F5774" s="10" t="str">
        <f>IFERROR(VLOOKUP(C5774,参数表!A:D,4,0),"")</f>
        <v/>
      </c>
    </row>
    <row r="5775" spans="1:6">
      <c r="A5775" s="33" t="str">
        <f>COUNTIF($C$1:C5775,C5775)&amp;C5775</f>
        <v>0</v>
      </c>
      <c r="D5775" s="40" t="str">
        <f>IFERROR(VLOOKUP(C5775,参数表!A:D,2,0),"")</f>
        <v/>
      </c>
      <c r="E5775" s="10" t="str">
        <f>IFERROR(VLOOKUP(C5775,参数表!A:D,3,0),"")</f>
        <v/>
      </c>
      <c r="F5775" s="10" t="str">
        <f>IFERROR(VLOOKUP(C5775,参数表!A:D,4,0),"")</f>
        <v/>
      </c>
    </row>
    <row r="5776" spans="1:6">
      <c r="A5776" s="33" t="str">
        <f>COUNTIF($C$1:C5776,C5776)&amp;C5776</f>
        <v>0</v>
      </c>
      <c r="D5776" s="40" t="str">
        <f>IFERROR(VLOOKUP(C5776,参数表!A:D,2,0),"")</f>
        <v/>
      </c>
      <c r="E5776" s="10" t="str">
        <f>IFERROR(VLOOKUP(C5776,参数表!A:D,3,0),"")</f>
        <v/>
      </c>
      <c r="F5776" s="10" t="str">
        <f>IFERROR(VLOOKUP(C5776,参数表!A:D,4,0),"")</f>
        <v/>
      </c>
    </row>
    <row r="5777" spans="1:6">
      <c r="A5777" s="33" t="str">
        <f>COUNTIF($C$1:C5777,C5777)&amp;C5777</f>
        <v>0</v>
      </c>
      <c r="D5777" s="40" t="str">
        <f>IFERROR(VLOOKUP(C5777,参数表!A:D,2,0),"")</f>
        <v/>
      </c>
      <c r="E5777" s="10" t="str">
        <f>IFERROR(VLOOKUP(C5777,参数表!A:D,3,0),"")</f>
        <v/>
      </c>
      <c r="F5777" s="10" t="str">
        <f>IFERROR(VLOOKUP(C5777,参数表!A:D,4,0),"")</f>
        <v/>
      </c>
    </row>
    <row r="5778" spans="1:6">
      <c r="A5778" s="33" t="str">
        <f>COUNTIF($C$1:C5778,C5778)&amp;C5778</f>
        <v>0</v>
      </c>
      <c r="D5778" s="40" t="str">
        <f>IFERROR(VLOOKUP(C5778,参数表!A:D,2,0),"")</f>
        <v/>
      </c>
      <c r="E5778" s="10" t="str">
        <f>IFERROR(VLOOKUP(C5778,参数表!A:D,3,0),"")</f>
        <v/>
      </c>
      <c r="F5778" s="10" t="str">
        <f>IFERROR(VLOOKUP(C5778,参数表!A:D,4,0),"")</f>
        <v/>
      </c>
    </row>
    <row r="5779" spans="1:6">
      <c r="A5779" s="33" t="str">
        <f>COUNTIF($C$1:C5779,C5779)&amp;C5779</f>
        <v>0</v>
      </c>
      <c r="D5779" s="40" t="str">
        <f>IFERROR(VLOOKUP(C5779,参数表!A:D,2,0),"")</f>
        <v/>
      </c>
      <c r="E5779" s="10" t="str">
        <f>IFERROR(VLOOKUP(C5779,参数表!A:D,3,0),"")</f>
        <v/>
      </c>
      <c r="F5779" s="10" t="str">
        <f>IFERROR(VLOOKUP(C5779,参数表!A:D,4,0),"")</f>
        <v/>
      </c>
    </row>
    <row r="5780" spans="1:6">
      <c r="A5780" s="33" t="str">
        <f>COUNTIF($C$1:C5780,C5780)&amp;C5780</f>
        <v>0</v>
      </c>
      <c r="D5780" s="40" t="str">
        <f>IFERROR(VLOOKUP(C5780,参数表!A:D,2,0),"")</f>
        <v/>
      </c>
      <c r="E5780" s="10" t="str">
        <f>IFERROR(VLOOKUP(C5780,参数表!A:D,3,0),"")</f>
        <v/>
      </c>
      <c r="F5780" s="10" t="str">
        <f>IFERROR(VLOOKUP(C5780,参数表!A:D,4,0),"")</f>
        <v/>
      </c>
    </row>
    <row r="5781" spans="1:6">
      <c r="A5781" s="33" t="str">
        <f>COUNTIF($C$1:C5781,C5781)&amp;C5781</f>
        <v>0</v>
      </c>
      <c r="D5781" s="40" t="str">
        <f>IFERROR(VLOOKUP(C5781,参数表!A:D,2,0),"")</f>
        <v/>
      </c>
      <c r="E5781" s="10" t="str">
        <f>IFERROR(VLOOKUP(C5781,参数表!A:D,3,0),"")</f>
        <v/>
      </c>
      <c r="F5781" s="10" t="str">
        <f>IFERROR(VLOOKUP(C5781,参数表!A:D,4,0),"")</f>
        <v/>
      </c>
    </row>
    <row r="5782" spans="1:6">
      <c r="A5782" s="33" t="str">
        <f>COUNTIF($C$1:C5782,C5782)&amp;C5782</f>
        <v>0</v>
      </c>
      <c r="D5782" s="40" t="str">
        <f>IFERROR(VLOOKUP(C5782,参数表!A:D,2,0),"")</f>
        <v/>
      </c>
      <c r="E5782" s="10" t="str">
        <f>IFERROR(VLOOKUP(C5782,参数表!A:D,3,0),"")</f>
        <v/>
      </c>
      <c r="F5782" s="10" t="str">
        <f>IFERROR(VLOOKUP(C5782,参数表!A:D,4,0),"")</f>
        <v/>
      </c>
    </row>
    <row r="5783" spans="1:6">
      <c r="A5783" s="33" t="str">
        <f>COUNTIF($C$1:C5783,C5783)&amp;C5783</f>
        <v>0</v>
      </c>
      <c r="D5783" s="40" t="str">
        <f>IFERROR(VLOOKUP(C5783,参数表!A:D,2,0),"")</f>
        <v/>
      </c>
      <c r="E5783" s="10" t="str">
        <f>IFERROR(VLOOKUP(C5783,参数表!A:D,3,0),"")</f>
        <v/>
      </c>
      <c r="F5783" s="10" t="str">
        <f>IFERROR(VLOOKUP(C5783,参数表!A:D,4,0),"")</f>
        <v/>
      </c>
    </row>
    <row r="5784" spans="1:6">
      <c r="A5784" s="33" t="str">
        <f>COUNTIF($C$1:C5784,C5784)&amp;C5784</f>
        <v>0</v>
      </c>
      <c r="D5784" s="40" t="str">
        <f>IFERROR(VLOOKUP(C5784,参数表!A:D,2,0),"")</f>
        <v/>
      </c>
      <c r="E5784" s="10" t="str">
        <f>IFERROR(VLOOKUP(C5784,参数表!A:D,3,0),"")</f>
        <v/>
      </c>
      <c r="F5784" s="10" t="str">
        <f>IFERROR(VLOOKUP(C5784,参数表!A:D,4,0),"")</f>
        <v/>
      </c>
    </row>
    <row r="5785" spans="1:6">
      <c r="A5785" s="33" t="str">
        <f>COUNTIF($C$1:C5785,C5785)&amp;C5785</f>
        <v>0</v>
      </c>
      <c r="D5785" s="40" t="str">
        <f>IFERROR(VLOOKUP(C5785,参数表!A:D,2,0),"")</f>
        <v/>
      </c>
      <c r="E5785" s="10" t="str">
        <f>IFERROR(VLOOKUP(C5785,参数表!A:D,3,0),"")</f>
        <v/>
      </c>
      <c r="F5785" s="10" t="str">
        <f>IFERROR(VLOOKUP(C5785,参数表!A:D,4,0),"")</f>
        <v/>
      </c>
    </row>
    <row r="5786" spans="1:6">
      <c r="A5786" s="33" t="str">
        <f>COUNTIF($C$1:C5786,C5786)&amp;C5786</f>
        <v>0</v>
      </c>
      <c r="D5786" s="40" t="str">
        <f>IFERROR(VLOOKUP(C5786,参数表!A:D,2,0),"")</f>
        <v/>
      </c>
      <c r="E5786" s="10" t="str">
        <f>IFERROR(VLOOKUP(C5786,参数表!A:D,3,0),"")</f>
        <v/>
      </c>
      <c r="F5786" s="10" t="str">
        <f>IFERROR(VLOOKUP(C5786,参数表!A:D,4,0),"")</f>
        <v/>
      </c>
    </row>
    <row r="5787" spans="1:6">
      <c r="A5787" s="33" t="str">
        <f>COUNTIF($C$1:C5787,C5787)&amp;C5787</f>
        <v>0</v>
      </c>
      <c r="D5787" s="40" t="str">
        <f>IFERROR(VLOOKUP(C5787,参数表!A:D,2,0),"")</f>
        <v/>
      </c>
      <c r="E5787" s="10" t="str">
        <f>IFERROR(VLOOKUP(C5787,参数表!A:D,3,0),"")</f>
        <v/>
      </c>
      <c r="F5787" s="10" t="str">
        <f>IFERROR(VLOOKUP(C5787,参数表!A:D,4,0),"")</f>
        <v/>
      </c>
    </row>
    <row r="5788" spans="1:6">
      <c r="A5788" s="33" t="str">
        <f>COUNTIF($C$1:C5788,C5788)&amp;C5788</f>
        <v>0</v>
      </c>
      <c r="D5788" s="40" t="str">
        <f>IFERROR(VLOOKUP(C5788,参数表!A:D,2,0),"")</f>
        <v/>
      </c>
      <c r="E5788" s="10" t="str">
        <f>IFERROR(VLOOKUP(C5788,参数表!A:D,3,0),"")</f>
        <v/>
      </c>
      <c r="F5788" s="10" t="str">
        <f>IFERROR(VLOOKUP(C5788,参数表!A:D,4,0),"")</f>
        <v/>
      </c>
    </row>
    <row r="5789" spans="1:6">
      <c r="A5789" s="33" t="str">
        <f>COUNTIF($C$1:C5789,C5789)&amp;C5789</f>
        <v>0</v>
      </c>
      <c r="D5789" s="40" t="str">
        <f>IFERROR(VLOOKUP(C5789,参数表!A:D,2,0),"")</f>
        <v/>
      </c>
      <c r="E5789" s="10" t="str">
        <f>IFERROR(VLOOKUP(C5789,参数表!A:D,3,0),"")</f>
        <v/>
      </c>
      <c r="F5789" s="10" t="str">
        <f>IFERROR(VLOOKUP(C5789,参数表!A:D,4,0),"")</f>
        <v/>
      </c>
    </row>
    <row r="5790" spans="1:6">
      <c r="A5790" s="33" t="str">
        <f>COUNTIF($C$1:C5790,C5790)&amp;C5790</f>
        <v>0</v>
      </c>
      <c r="D5790" s="40" t="str">
        <f>IFERROR(VLOOKUP(C5790,参数表!A:D,2,0),"")</f>
        <v/>
      </c>
      <c r="E5790" s="10" t="str">
        <f>IFERROR(VLOOKUP(C5790,参数表!A:D,3,0),"")</f>
        <v/>
      </c>
      <c r="F5790" s="10" t="str">
        <f>IFERROR(VLOOKUP(C5790,参数表!A:D,4,0),"")</f>
        <v/>
      </c>
    </row>
    <row r="5791" spans="1:6">
      <c r="A5791" s="33" t="str">
        <f>COUNTIF($C$1:C5791,C5791)&amp;C5791</f>
        <v>0</v>
      </c>
      <c r="D5791" s="40" t="str">
        <f>IFERROR(VLOOKUP(C5791,参数表!A:D,2,0),"")</f>
        <v/>
      </c>
      <c r="E5791" s="10" t="str">
        <f>IFERROR(VLOOKUP(C5791,参数表!A:D,3,0),"")</f>
        <v/>
      </c>
      <c r="F5791" s="10" t="str">
        <f>IFERROR(VLOOKUP(C5791,参数表!A:D,4,0),"")</f>
        <v/>
      </c>
    </row>
    <row r="5792" spans="1:6">
      <c r="A5792" s="33" t="str">
        <f>COUNTIF($C$1:C5792,C5792)&amp;C5792</f>
        <v>0</v>
      </c>
      <c r="D5792" s="40" t="str">
        <f>IFERROR(VLOOKUP(C5792,参数表!A:D,2,0),"")</f>
        <v/>
      </c>
      <c r="E5792" s="10" t="str">
        <f>IFERROR(VLOOKUP(C5792,参数表!A:D,3,0),"")</f>
        <v/>
      </c>
      <c r="F5792" s="10" t="str">
        <f>IFERROR(VLOOKUP(C5792,参数表!A:D,4,0),"")</f>
        <v/>
      </c>
    </row>
    <row r="5793" spans="1:6">
      <c r="A5793" s="33" t="str">
        <f>COUNTIF($C$1:C5793,C5793)&amp;C5793</f>
        <v>0</v>
      </c>
      <c r="D5793" s="40" t="str">
        <f>IFERROR(VLOOKUP(C5793,参数表!A:D,2,0),"")</f>
        <v/>
      </c>
      <c r="E5793" s="10" t="str">
        <f>IFERROR(VLOOKUP(C5793,参数表!A:D,3,0),"")</f>
        <v/>
      </c>
      <c r="F5793" s="10" t="str">
        <f>IFERROR(VLOOKUP(C5793,参数表!A:D,4,0),"")</f>
        <v/>
      </c>
    </row>
    <row r="5794" spans="1:6">
      <c r="A5794" s="33" t="str">
        <f>COUNTIF($C$1:C5794,C5794)&amp;C5794</f>
        <v>0</v>
      </c>
      <c r="D5794" s="40" t="str">
        <f>IFERROR(VLOOKUP(C5794,参数表!A:D,2,0),"")</f>
        <v/>
      </c>
      <c r="E5794" s="10" t="str">
        <f>IFERROR(VLOOKUP(C5794,参数表!A:D,3,0),"")</f>
        <v/>
      </c>
      <c r="F5794" s="10" t="str">
        <f>IFERROR(VLOOKUP(C5794,参数表!A:D,4,0),"")</f>
        <v/>
      </c>
    </row>
    <row r="5795" spans="1:6">
      <c r="A5795" s="33" t="str">
        <f>COUNTIF($C$1:C5795,C5795)&amp;C5795</f>
        <v>0</v>
      </c>
      <c r="D5795" s="40" t="str">
        <f>IFERROR(VLOOKUP(C5795,参数表!A:D,2,0),"")</f>
        <v/>
      </c>
      <c r="E5795" s="10" t="str">
        <f>IFERROR(VLOOKUP(C5795,参数表!A:D,3,0),"")</f>
        <v/>
      </c>
      <c r="F5795" s="10" t="str">
        <f>IFERROR(VLOOKUP(C5795,参数表!A:D,4,0),"")</f>
        <v/>
      </c>
    </row>
    <row r="5796" spans="1:6">
      <c r="A5796" s="33" t="str">
        <f>COUNTIF($C$1:C5796,C5796)&amp;C5796</f>
        <v>0</v>
      </c>
      <c r="D5796" s="40" t="str">
        <f>IFERROR(VLOOKUP(C5796,参数表!A:D,2,0),"")</f>
        <v/>
      </c>
      <c r="E5796" s="10" t="str">
        <f>IFERROR(VLOOKUP(C5796,参数表!A:D,3,0),"")</f>
        <v/>
      </c>
      <c r="F5796" s="10" t="str">
        <f>IFERROR(VLOOKUP(C5796,参数表!A:D,4,0),"")</f>
        <v/>
      </c>
    </row>
    <row r="5797" spans="1:6">
      <c r="A5797" s="33" t="str">
        <f>COUNTIF($C$1:C5797,C5797)&amp;C5797</f>
        <v>0</v>
      </c>
      <c r="D5797" s="40" t="str">
        <f>IFERROR(VLOOKUP(C5797,参数表!A:D,2,0),"")</f>
        <v/>
      </c>
      <c r="E5797" s="10" t="str">
        <f>IFERROR(VLOOKUP(C5797,参数表!A:D,3,0),"")</f>
        <v/>
      </c>
      <c r="F5797" s="10" t="str">
        <f>IFERROR(VLOOKUP(C5797,参数表!A:D,4,0),"")</f>
        <v/>
      </c>
    </row>
    <row r="5798" spans="1:6">
      <c r="A5798" s="33" t="str">
        <f>COUNTIF($C$1:C5798,C5798)&amp;C5798</f>
        <v>0</v>
      </c>
      <c r="D5798" s="40" t="str">
        <f>IFERROR(VLOOKUP(C5798,参数表!A:D,2,0),"")</f>
        <v/>
      </c>
      <c r="E5798" s="10" t="str">
        <f>IFERROR(VLOOKUP(C5798,参数表!A:D,3,0),"")</f>
        <v/>
      </c>
      <c r="F5798" s="10" t="str">
        <f>IFERROR(VLOOKUP(C5798,参数表!A:D,4,0),"")</f>
        <v/>
      </c>
    </row>
    <row r="5799" spans="1:6">
      <c r="A5799" s="33" t="str">
        <f>COUNTIF($C$1:C5799,C5799)&amp;C5799</f>
        <v>0</v>
      </c>
      <c r="D5799" s="40" t="str">
        <f>IFERROR(VLOOKUP(C5799,参数表!A:D,2,0),"")</f>
        <v/>
      </c>
      <c r="E5799" s="10" t="str">
        <f>IFERROR(VLOOKUP(C5799,参数表!A:D,3,0),"")</f>
        <v/>
      </c>
      <c r="F5799" s="10" t="str">
        <f>IFERROR(VLOOKUP(C5799,参数表!A:D,4,0),"")</f>
        <v/>
      </c>
    </row>
    <row r="5800" spans="1:6">
      <c r="A5800" s="33" t="str">
        <f>COUNTIF($C$1:C5800,C5800)&amp;C5800</f>
        <v>0</v>
      </c>
      <c r="D5800" s="40" t="str">
        <f>IFERROR(VLOOKUP(C5800,参数表!A:D,2,0),"")</f>
        <v/>
      </c>
      <c r="E5800" s="10" t="str">
        <f>IFERROR(VLOOKUP(C5800,参数表!A:D,3,0),"")</f>
        <v/>
      </c>
      <c r="F5800" s="10" t="str">
        <f>IFERROR(VLOOKUP(C5800,参数表!A:D,4,0),"")</f>
        <v/>
      </c>
    </row>
    <row r="5801" spans="1:6">
      <c r="A5801" s="33" t="str">
        <f>COUNTIF($C$1:C5801,C5801)&amp;C5801</f>
        <v>0</v>
      </c>
      <c r="D5801" s="40" t="str">
        <f>IFERROR(VLOOKUP(C5801,参数表!A:D,2,0),"")</f>
        <v/>
      </c>
      <c r="E5801" s="10" t="str">
        <f>IFERROR(VLOOKUP(C5801,参数表!A:D,3,0),"")</f>
        <v/>
      </c>
      <c r="F5801" s="10" t="str">
        <f>IFERROR(VLOOKUP(C5801,参数表!A:D,4,0),"")</f>
        <v/>
      </c>
    </row>
    <row r="5802" spans="1:6">
      <c r="A5802" s="33" t="str">
        <f>COUNTIF($C$1:C5802,C5802)&amp;C5802</f>
        <v>0</v>
      </c>
      <c r="D5802" s="40" t="str">
        <f>IFERROR(VLOOKUP(C5802,参数表!A:D,2,0),"")</f>
        <v/>
      </c>
      <c r="E5802" s="10" t="str">
        <f>IFERROR(VLOOKUP(C5802,参数表!A:D,3,0),"")</f>
        <v/>
      </c>
      <c r="F5802" s="10" t="str">
        <f>IFERROR(VLOOKUP(C5802,参数表!A:D,4,0),"")</f>
        <v/>
      </c>
    </row>
    <row r="5803" spans="1:6">
      <c r="A5803" s="33" t="str">
        <f>COUNTIF($C$1:C5803,C5803)&amp;C5803</f>
        <v>0</v>
      </c>
      <c r="D5803" s="40" t="str">
        <f>IFERROR(VLOOKUP(C5803,参数表!A:D,2,0),"")</f>
        <v/>
      </c>
      <c r="E5803" s="10" t="str">
        <f>IFERROR(VLOOKUP(C5803,参数表!A:D,3,0),"")</f>
        <v/>
      </c>
      <c r="F5803" s="10" t="str">
        <f>IFERROR(VLOOKUP(C5803,参数表!A:D,4,0),"")</f>
        <v/>
      </c>
    </row>
    <row r="5804" spans="1:6">
      <c r="A5804" s="33" t="str">
        <f>COUNTIF($C$1:C5804,C5804)&amp;C5804</f>
        <v>0</v>
      </c>
      <c r="D5804" s="40" t="str">
        <f>IFERROR(VLOOKUP(C5804,参数表!A:D,2,0),"")</f>
        <v/>
      </c>
      <c r="E5804" s="10" t="str">
        <f>IFERROR(VLOOKUP(C5804,参数表!A:D,3,0),"")</f>
        <v/>
      </c>
      <c r="F5804" s="10" t="str">
        <f>IFERROR(VLOOKUP(C5804,参数表!A:D,4,0),"")</f>
        <v/>
      </c>
    </row>
    <row r="5805" spans="1:6">
      <c r="A5805" s="33" t="str">
        <f>COUNTIF($C$1:C5805,C5805)&amp;C5805</f>
        <v>0</v>
      </c>
      <c r="D5805" s="40" t="str">
        <f>IFERROR(VLOOKUP(C5805,参数表!A:D,2,0),"")</f>
        <v/>
      </c>
      <c r="E5805" s="10" t="str">
        <f>IFERROR(VLOOKUP(C5805,参数表!A:D,3,0),"")</f>
        <v/>
      </c>
      <c r="F5805" s="10" t="str">
        <f>IFERROR(VLOOKUP(C5805,参数表!A:D,4,0),"")</f>
        <v/>
      </c>
    </row>
    <row r="5806" spans="1:6">
      <c r="A5806" s="33" t="str">
        <f>COUNTIF($C$1:C5806,C5806)&amp;C5806</f>
        <v>0</v>
      </c>
      <c r="D5806" s="40" t="str">
        <f>IFERROR(VLOOKUP(C5806,参数表!A:D,2,0),"")</f>
        <v/>
      </c>
      <c r="E5806" s="10" t="str">
        <f>IFERROR(VLOOKUP(C5806,参数表!A:D,3,0),"")</f>
        <v/>
      </c>
      <c r="F5806" s="10" t="str">
        <f>IFERROR(VLOOKUP(C5806,参数表!A:D,4,0),"")</f>
        <v/>
      </c>
    </row>
    <row r="5807" spans="1:6">
      <c r="A5807" s="33" t="str">
        <f>COUNTIF($C$1:C5807,C5807)&amp;C5807</f>
        <v>0</v>
      </c>
      <c r="D5807" s="40" t="str">
        <f>IFERROR(VLOOKUP(C5807,参数表!A:D,2,0),"")</f>
        <v/>
      </c>
      <c r="E5807" s="10" t="str">
        <f>IFERROR(VLOOKUP(C5807,参数表!A:D,3,0),"")</f>
        <v/>
      </c>
      <c r="F5807" s="10" t="str">
        <f>IFERROR(VLOOKUP(C5807,参数表!A:D,4,0),"")</f>
        <v/>
      </c>
    </row>
    <row r="5808" spans="1:6">
      <c r="A5808" s="33" t="str">
        <f>COUNTIF($C$1:C5808,C5808)&amp;C5808</f>
        <v>0</v>
      </c>
      <c r="D5808" s="40" t="str">
        <f>IFERROR(VLOOKUP(C5808,参数表!A:D,2,0),"")</f>
        <v/>
      </c>
      <c r="E5808" s="10" t="str">
        <f>IFERROR(VLOOKUP(C5808,参数表!A:D,3,0),"")</f>
        <v/>
      </c>
      <c r="F5808" s="10" t="str">
        <f>IFERROR(VLOOKUP(C5808,参数表!A:D,4,0),"")</f>
        <v/>
      </c>
    </row>
    <row r="5809" spans="1:6">
      <c r="A5809" s="33" t="str">
        <f>COUNTIF($C$1:C5809,C5809)&amp;C5809</f>
        <v>0</v>
      </c>
      <c r="D5809" s="40" t="str">
        <f>IFERROR(VLOOKUP(C5809,参数表!A:D,2,0),"")</f>
        <v/>
      </c>
      <c r="E5809" s="10" t="str">
        <f>IFERROR(VLOOKUP(C5809,参数表!A:D,3,0),"")</f>
        <v/>
      </c>
      <c r="F5809" s="10" t="str">
        <f>IFERROR(VLOOKUP(C5809,参数表!A:D,4,0),"")</f>
        <v/>
      </c>
    </row>
    <row r="5810" spans="1:6">
      <c r="A5810" s="33" t="str">
        <f>COUNTIF($C$1:C5810,C5810)&amp;C5810</f>
        <v>0</v>
      </c>
      <c r="D5810" s="40" t="str">
        <f>IFERROR(VLOOKUP(C5810,参数表!A:D,2,0),"")</f>
        <v/>
      </c>
      <c r="E5810" s="10" t="str">
        <f>IFERROR(VLOOKUP(C5810,参数表!A:D,3,0),"")</f>
        <v/>
      </c>
      <c r="F5810" s="10" t="str">
        <f>IFERROR(VLOOKUP(C5810,参数表!A:D,4,0),"")</f>
        <v/>
      </c>
    </row>
    <row r="5811" spans="1:6">
      <c r="A5811" s="33" t="str">
        <f>COUNTIF($C$1:C5811,C5811)&amp;C5811</f>
        <v>0</v>
      </c>
      <c r="D5811" s="40" t="str">
        <f>IFERROR(VLOOKUP(C5811,参数表!A:D,2,0),"")</f>
        <v/>
      </c>
      <c r="E5811" s="10" t="str">
        <f>IFERROR(VLOOKUP(C5811,参数表!A:D,3,0),"")</f>
        <v/>
      </c>
      <c r="F5811" s="10" t="str">
        <f>IFERROR(VLOOKUP(C5811,参数表!A:D,4,0),"")</f>
        <v/>
      </c>
    </row>
    <row r="5812" spans="1:6">
      <c r="A5812" s="33" t="str">
        <f>COUNTIF($C$1:C5812,C5812)&amp;C5812</f>
        <v>0</v>
      </c>
      <c r="D5812" s="40" t="str">
        <f>IFERROR(VLOOKUP(C5812,参数表!A:D,2,0),"")</f>
        <v/>
      </c>
      <c r="E5812" s="10" t="str">
        <f>IFERROR(VLOOKUP(C5812,参数表!A:D,3,0),"")</f>
        <v/>
      </c>
      <c r="F5812" s="10" t="str">
        <f>IFERROR(VLOOKUP(C5812,参数表!A:D,4,0),"")</f>
        <v/>
      </c>
    </row>
    <row r="5813" spans="1:6">
      <c r="A5813" s="33" t="str">
        <f>COUNTIF($C$1:C5813,C5813)&amp;C5813</f>
        <v>0</v>
      </c>
      <c r="D5813" s="40" t="str">
        <f>IFERROR(VLOOKUP(C5813,参数表!A:D,2,0),"")</f>
        <v/>
      </c>
      <c r="E5813" s="10" t="str">
        <f>IFERROR(VLOOKUP(C5813,参数表!A:D,3,0),"")</f>
        <v/>
      </c>
      <c r="F5813" s="10" t="str">
        <f>IFERROR(VLOOKUP(C5813,参数表!A:D,4,0),"")</f>
        <v/>
      </c>
    </row>
    <row r="5814" spans="1:6">
      <c r="A5814" s="33" t="str">
        <f>COUNTIF($C$1:C5814,C5814)&amp;C5814</f>
        <v>0</v>
      </c>
      <c r="D5814" s="40" t="str">
        <f>IFERROR(VLOOKUP(C5814,参数表!A:D,2,0),"")</f>
        <v/>
      </c>
      <c r="E5814" s="10" t="str">
        <f>IFERROR(VLOOKUP(C5814,参数表!A:D,3,0),"")</f>
        <v/>
      </c>
      <c r="F5814" s="10" t="str">
        <f>IFERROR(VLOOKUP(C5814,参数表!A:D,4,0),"")</f>
        <v/>
      </c>
    </row>
    <row r="5815" spans="1:6">
      <c r="A5815" s="33" t="str">
        <f>COUNTIF($C$1:C5815,C5815)&amp;C5815</f>
        <v>0</v>
      </c>
      <c r="D5815" s="40" t="str">
        <f>IFERROR(VLOOKUP(C5815,参数表!A:D,2,0),"")</f>
        <v/>
      </c>
      <c r="E5815" s="10" t="str">
        <f>IFERROR(VLOOKUP(C5815,参数表!A:D,3,0),"")</f>
        <v/>
      </c>
      <c r="F5815" s="10" t="str">
        <f>IFERROR(VLOOKUP(C5815,参数表!A:D,4,0),"")</f>
        <v/>
      </c>
    </row>
    <row r="5816" spans="1:6">
      <c r="A5816" s="33" t="str">
        <f>COUNTIF($C$1:C5816,C5816)&amp;C5816</f>
        <v>0</v>
      </c>
      <c r="D5816" s="40" t="str">
        <f>IFERROR(VLOOKUP(C5816,参数表!A:D,2,0),"")</f>
        <v/>
      </c>
      <c r="E5816" s="10" t="str">
        <f>IFERROR(VLOOKUP(C5816,参数表!A:D,3,0),"")</f>
        <v/>
      </c>
      <c r="F5816" s="10" t="str">
        <f>IFERROR(VLOOKUP(C5816,参数表!A:D,4,0),"")</f>
        <v/>
      </c>
    </row>
    <row r="5817" spans="1:6">
      <c r="A5817" s="33" t="str">
        <f>COUNTIF($C$1:C5817,C5817)&amp;C5817</f>
        <v>0</v>
      </c>
      <c r="D5817" s="40" t="str">
        <f>IFERROR(VLOOKUP(C5817,参数表!A:D,2,0),"")</f>
        <v/>
      </c>
      <c r="E5817" s="10" t="str">
        <f>IFERROR(VLOOKUP(C5817,参数表!A:D,3,0),"")</f>
        <v/>
      </c>
      <c r="F5817" s="10" t="str">
        <f>IFERROR(VLOOKUP(C5817,参数表!A:D,4,0),"")</f>
        <v/>
      </c>
    </row>
    <row r="5818" spans="1:6">
      <c r="A5818" s="33" t="str">
        <f>COUNTIF($C$1:C5818,C5818)&amp;C5818</f>
        <v>0</v>
      </c>
      <c r="D5818" s="40" t="str">
        <f>IFERROR(VLOOKUP(C5818,参数表!A:D,2,0),"")</f>
        <v/>
      </c>
      <c r="E5818" s="10" t="str">
        <f>IFERROR(VLOOKUP(C5818,参数表!A:D,3,0),"")</f>
        <v/>
      </c>
      <c r="F5818" s="10" t="str">
        <f>IFERROR(VLOOKUP(C5818,参数表!A:D,4,0),"")</f>
        <v/>
      </c>
    </row>
    <row r="5819" spans="1:6">
      <c r="A5819" s="33" t="str">
        <f>COUNTIF($C$1:C5819,C5819)&amp;C5819</f>
        <v>0</v>
      </c>
      <c r="D5819" s="40" t="str">
        <f>IFERROR(VLOOKUP(C5819,参数表!A:D,2,0),"")</f>
        <v/>
      </c>
      <c r="E5819" s="10" t="str">
        <f>IFERROR(VLOOKUP(C5819,参数表!A:D,3,0),"")</f>
        <v/>
      </c>
      <c r="F5819" s="10" t="str">
        <f>IFERROR(VLOOKUP(C5819,参数表!A:D,4,0),"")</f>
        <v/>
      </c>
    </row>
    <row r="5820" spans="1:6">
      <c r="A5820" s="33" t="str">
        <f>COUNTIF($C$1:C5820,C5820)&amp;C5820</f>
        <v>0</v>
      </c>
      <c r="D5820" s="40" t="str">
        <f>IFERROR(VLOOKUP(C5820,参数表!A:D,2,0),"")</f>
        <v/>
      </c>
      <c r="E5820" s="10" t="str">
        <f>IFERROR(VLOOKUP(C5820,参数表!A:D,3,0),"")</f>
        <v/>
      </c>
      <c r="F5820" s="10" t="str">
        <f>IFERROR(VLOOKUP(C5820,参数表!A:D,4,0),"")</f>
        <v/>
      </c>
    </row>
    <row r="5821" spans="1:6">
      <c r="A5821" s="33" t="str">
        <f>COUNTIF($C$1:C5821,C5821)&amp;C5821</f>
        <v>0</v>
      </c>
      <c r="D5821" s="40" t="str">
        <f>IFERROR(VLOOKUP(C5821,参数表!A:D,2,0),"")</f>
        <v/>
      </c>
      <c r="E5821" s="10" t="str">
        <f>IFERROR(VLOOKUP(C5821,参数表!A:D,3,0),"")</f>
        <v/>
      </c>
      <c r="F5821" s="10" t="str">
        <f>IFERROR(VLOOKUP(C5821,参数表!A:D,4,0),"")</f>
        <v/>
      </c>
    </row>
    <row r="5822" spans="1:6">
      <c r="A5822" s="33" t="str">
        <f>COUNTIF($C$1:C5822,C5822)&amp;C5822</f>
        <v>0</v>
      </c>
      <c r="D5822" s="40" t="str">
        <f>IFERROR(VLOOKUP(C5822,参数表!A:D,2,0),"")</f>
        <v/>
      </c>
      <c r="E5822" s="10" t="str">
        <f>IFERROR(VLOOKUP(C5822,参数表!A:D,3,0),"")</f>
        <v/>
      </c>
      <c r="F5822" s="10" t="str">
        <f>IFERROR(VLOOKUP(C5822,参数表!A:D,4,0),"")</f>
        <v/>
      </c>
    </row>
    <row r="5823" spans="1:6">
      <c r="A5823" s="33" t="str">
        <f>COUNTIF($C$1:C5823,C5823)&amp;C5823</f>
        <v>0</v>
      </c>
      <c r="D5823" s="40" t="str">
        <f>IFERROR(VLOOKUP(C5823,参数表!A:D,2,0),"")</f>
        <v/>
      </c>
      <c r="E5823" s="10" t="str">
        <f>IFERROR(VLOOKUP(C5823,参数表!A:D,3,0),"")</f>
        <v/>
      </c>
      <c r="F5823" s="10" t="str">
        <f>IFERROR(VLOOKUP(C5823,参数表!A:D,4,0),"")</f>
        <v/>
      </c>
    </row>
    <row r="5824" spans="1:6">
      <c r="A5824" s="33" t="str">
        <f>COUNTIF($C$1:C5824,C5824)&amp;C5824</f>
        <v>0</v>
      </c>
      <c r="D5824" s="40" t="str">
        <f>IFERROR(VLOOKUP(C5824,参数表!A:D,2,0),"")</f>
        <v/>
      </c>
      <c r="E5824" s="10" t="str">
        <f>IFERROR(VLOOKUP(C5824,参数表!A:D,3,0),"")</f>
        <v/>
      </c>
      <c r="F5824" s="10" t="str">
        <f>IFERROR(VLOOKUP(C5824,参数表!A:D,4,0),"")</f>
        <v/>
      </c>
    </row>
    <row r="5825" spans="1:6">
      <c r="A5825" s="33" t="str">
        <f>COUNTIF($C$1:C5825,C5825)&amp;C5825</f>
        <v>0</v>
      </c>
      <c r="D5825" s="40" t="str">
        <f>IFERROR(VLOOKUP(C5825,参数表!A:D,2,0),"")</f>
        <v/>
      </c>
      <c r="E5825" s="10" t="str">
        <f>IFERROR(VLOOKUP(C5825,参数表!A:D,3,0),"")</f>
        <v/>
      </c>
      <c r="F5825" s="10" t="str">
        <f>IFERROR(VLOOKUP(C5825,参数表!A:D,4,0),"")</f>
        <v/>
      </c>
    </row>
    <row r="5826" spans="1:6">
      <c r="A5826" s="33" t="str">
        <f>COUNTIF($C$1:C5826,C5826)&amp;C5826</f>
        <v>0</v>
      </c>
      <c r="D5826" s="40" t="str">
        <f>IFERROR(VLOOKUP(C5826,参数表!A:D,2,0),"")</f>
        <v/>
      </c>
      <c r="E5826" s="10" t="str">
        <f>IFERROR(VLOOKUP(C5826,参数表!A:D,3,0),"")</f>
        <v/>
      </c>
      <c r="F5826" s="10" t="str">
        <f>IFERROR(VLOOKUP(C5826,参数表!A:D,4,0),"")</f>
        <v/>
      </c>
    </row>
    <row r="5827" spans="1:6">
      <c r="A5827" s="33" t="str">
        <f>COUNTIF($C$1:C5827,C5827)&amp;C5827</f>
        <v>0</v>
      </c>
      <c r="D5827" s="40" t="str">
        <f>IFERROR(VLOOKUP(C5827,参数表!A:D,2,0),"")</f>
        <v/>
      </c>
      <c r="E5827" s="10" t="str">
        <f>IFERROR(VLOOKUP(C5827,参数表!A:D,3,0),"")</f>
        <v/>
      </c>
      <c r="F5827" s="10" t="str">
        <f>IFERROR(VLOOKUP(C5827,参数表!A:D,4,0),"")</f>
        <v/>
      </c>
    </row>
    <row r="5828" spans="1:6">
      <c r="A5828" s="33" t="str">
        <f>COUNTIF($C$1:C5828,C5828)&amp;C5828</f>
        <v>0</v>
      </c>
      <c r="D5828" s="40" t="str">
        <f>IFERROR(VLOOKUP(C5828,参数表!A:D,2,0),"")</f>
        <v/>
      </c>
      <c r="E5828" s="10" t="str">
        <f>IFERROR(VLOOKUP(C5828,参数表!A:D,3,0),"")</f>
        <v/>
      </c>
      <c r="F5828" s="10" t="str">
        <f>IFERROR(VLOOKUP(C5828,参数表!A:D,4,0),"")</f>
        <v/>
      </c>
    </row>
    <row r="5829" spans="1:6">
      <c r="A5829" s="33" t="str">
        <f>COUNTIF($C$1:C5829,C5829)&amp;C5829</f>
        <v>0</v>
      </c>
      <c r="D5829" s="40" t="str">
        <f>IFERROR(VLOOKUP(C5829,参数表!A:D,2,0),"")</f>
        <v/>
      </c>
      <c r="E5829" s="10" t="str">
        <f>IFERROR(VLOOKUP(C5829,参数表!A:D,3,0),"")</f>
        <v/>
      </c>
      <c r="F5829" s="10" t="str">
        <f>IFERROR(VLOOKUP(C5829,参数表!A:D,4,0),"")</f>
        <v/>
      </c>
    </row>
    <row r="5830" spans="1:6">
      <c r="A5830" s="33" t="str">
        <f>COUNTIF($C$1:C5830,C5830)&amp;C5830</f>
        <v>0</v>
      </c>
      <c r="D5830" s="40" t="str">
        <f>IFERROR(VLOOKUP(C5830,参数表!A:D,2,0),"")</f>
        <v/>
      </c>
      <c r="E5830" s="10" t="str">
        <f>IFERROR(VLOOKUP(C5830,参数表!A:D,3,0),"")</f>
        <v/>
      </c>
      <c r="F5830" s="10" t="str">
        <f>IFERROR(VLOOKUP(C5830,参数表!A:D,4,0),"")</f>
        <v/>
      </c>
    </row>
    <row r="5831" spans="1:6">
      <c r="A5831" s="33" t="str">
        <f>COUNTIF($C$1:C5831,C5831)&amp;C5831</f>
        <v>0</v>
      </c>
      <c r="D5831" s="40" t="str">
        <f>IFERROR(VLOOKUP(C5831,参数表!A:D,2,0),"")</f>
        <v/>
      </c>
      <c r="E5831" s="10" t="str">
        <f>IFERROR(VLOOKUP(C5831,参数表!A:D,3,0),"")</f>
        <v/>
      </c>
      <c r="F5831" s="10" t="str">
        <f>IFERROR(VLOOKUP(C5831,参数表!A:D,4,0),"")</f>
        <v/>
      </c>
    </row>
    <row r="5832" spans="1:6">
      <c r="A5832" s="33" t="str">
        <f>COUNTIF($C$1:C5832,C5832)&amp;C5832</f>
        <v>0</v>
      </c>
      <c r="D5832" s="40" t="str">
        <f>IFERROR(VLOOKUP(C5832,参数表!A:D,2,0),"")</f>
        <v/>
      </c>
      <c r="E5832" s="10" t="str">
        <f>IFERROR(VLOOKUP(C5832,参数表!A:D,3,0),"")</f>
        <v/>
      </c>
      <c r="F5832" s="10" t="str">
        <f>IFERROR(VLOOKUP(C5832,参数表!A:D,4,0),"")</f>
        <v/>
      </c>
    </row>
    <row r="5833" spans="1:6">
      <c r="A5833" s="33" t="str">
        <f>COUNTIF($C$1:C5833,C5833)&amp;C5833</f>
        <v>0</v>
      </c>
      <c r="D5833" s="40" t="str">
        <f>IFERROR(VLOOKUP(C5833,参数表!A:D,2,0),"")</f>
        <v/>
      </c>
      <c r="E5833" s="10" t="str">
        <f>IFERROR(VLOOKUP(C5833,参数表!A:D,3,0),"")</f>
        <v/>
      </c>
      <c r="F5833" s="10" t="str">
        <f>IFERROR(VLOOKUP(C5833,参数表!A:D,4,0),"")</f>
        <v/>
      </c>
    </row>
    <row r="5834" spans="1:6">
      <c r="A5834" s="33" t="str">
        <f>COUNTIF($C$1:C5834,C5834)&amp;C5834</f>
        <v>0</v>
      </c>
      <c r="D5834" s="40" t="str">
        <f>IFERROR(VLOOKUP(C5834,参数表!A:D,2,0),"")</f>
        <v/>
      </c>
      <c r="E5834" s="10" t="str">
        <f>IFERROR(VLOOKUP(C5834,参数表!A:D,3,0),"")</f>
        <v/>
      </c>
      <c r="F5834" s="10" t="str">
        <f>IFERROR(VLOOKUP(C5834,参数表!A:D,4,0),"")</f>
        <v/>
      </c>
    </row>
    <row r="5835" spans="1:6">
      <c r="A5835" s="33" t="str">
        <f>COUNTIF($C$1:C5835,C5835)&amp;C5835</f>
        <v>0</v>
      </c>
      <c r="D5835" s="40" t="str">
        <f>IFERROR(VLOOKUP(C5835,参数表!A:D,2,0),"")</f>
        <v/>
      </c>
      <c r="E5835" s="10" t="str">
        <f>IFERROR(VLOOKUP(C5835,参数表!A:D,3,0),"")</f>
        <v/>
      </c>
      <c r="F5835" s="10" t="str">
        <f>IFERROR(VLOOKUP(C5835,参数表!A:D,4,0),"")</f>
        <v/>
      </c>
    </row>
    <row r="5836" spans="1:6">
      <c r="A5836" s="33" t="str">
        <f>COUNTIF($C$1:C5836,C5836)&amp;C5836</f>
        <v>0</v>
      </c>
      <c r="D5836" s="40" t="str">
        <f>IFERROR(VLOOKUP(C5836,参数表!A:D,2,0),"")</f>
        <v/>
      </c>
      <c r="E5836" s="10" t="str">
        <f>IFERROR(VLOOKUP(C5836,参数表!A:D,3,0),"")</f>
        <v/>
      </c>
      <c r="F5836" s="10" t="str">
        <f>IFERROR(VLOOKUP(C5836,参数表!A:D,4,0),"")</f>
        <v/>
      </c>
    </row>
    <row r="5837" spans="1:6">
      <c r="A5837" s="33" t="str">
        <f>COUNTIF($C$1:C5837,C5837)&amp;C5837</f>
        <v>0</v>
      </c>
      <c r="D5837" s="40" t="str">
        <f>IFERROR(VLOOKUP(C5837,参数表!A:D,2,0),"")</f>
        <v/>
      </c>
      <c r="E5837" s="10" t="str">
        <f>IFERROR(VLOOKUP(C5837,参数表!A:D,3,0),"")</f>
        <v/>
      </c>
      <c r="F5837" s="10" t="str">
        <f>IFERROR(VLOOKUP(C5837,参数表!A:D,4,0),"")</f>
        <v/>
      </c>
    </row>
    <row r="5838" spans="1:6">
      <c r="A5838" s="33" t="str">
        <f>COUNTIF($C$1:C5838,C5838)&amp;C5838</f>
        <v>0</v>
      </c>
      <c r="D5838" s="40" t="str">
        <f>IFERROR(VLOOKUP(C5838,参数表!A:D,2,0),"")</f>
        <v/>
      </c>
      <c r="E5838" s="10" t="str">
        <f>IFERROR(VLOOKUP(C5838,参数表!A:D,3,0),"")</f>
        <v/>
      </c>
      <c r="F5838" s="10" t="str">
        <f>IFERROR(VLOOKUP(C5838,参数表!A:D,4,0),"")</f>
        <v/>
      </c>
    </row>
    <row r="5839" spans="1:6">
      <c r="A5839" s="33" t="str">
        <f>COUNTIF($C$1:C5839,C5839)&amp;C5839</f>
        <v>0</v>
      </c>
      <c r="D5839" s="40" t="str">
        <f>IFERROR(VLOOKUP(C5839,参数表!A:D,2,0),"")</f>
        <v/>
      </c>
      <c r="E5839" s="10" t="str">
        <f>IFERROR(VLOOKUP(C5839,参数表!A:D,3,0),"")</f>
        <v/>
      </c>
      <c r="F5839" s="10" t="str">
        <f>IFERROR(VLOOKUP(C5839,参数表!A:D,4,0),"")</f>
        <v/>
      </c>
    </row>
    <row r="5840" spans="1:6">
      <c r="A5840" s="33" t="str">
        <f>COUNTIF($C$1:C5840,C5840)&amp;C5840</f>
        <v>0</v>
      </c>
      <c r="D5840" s="40" t="str">
        <f>IFERROR(VLOOKUP(C5840,参数表!A:D,2,0),"")</f>
        <v/>
      </c>
      <c r="E5840" s="10" t="str">
        <f>IFERROR(VLOOKUP(C5840,参数表!A:D,3,0),"")</f>
        <v/>
      </c>
      <c r="F5840" s="10" t="str">
        <f>IFERROR(VLOOKUP(C5840,参数表!A:D,4,0),"")</f>
        <v/>
      </c>
    </row>
    <row r="5841" spans="1:6">
      <c r="A5841" s="33" t="str">
        <f>COUNTIF($C$1:C5841,C5841)&amp;C5841</f>
        <v>0</v>
      </c>
      <c r="D5841" s="40" t="str">
        <f>IFERROR(VLOOKUP(C5841,参数表!A:D,2,0),"")</f>
        <v/>
      </c>
      <c r="E5841" s="10" t="str">
        <f>IFERROR(VLOOKUP(C5841,参数表!A:D,3,0),"")</f>
        <v/>
      </c>
      <c r="F5841" s="10" t="str">
        <f>IFERROR(VLOOKUP(C5841,参数表!A:D,4,0),"")</f>
        <v/>
      </c>
    </row>
    <row r="5842" spans="1:6">
      <c r="A5842" s="33" t="str">
        <f>COUNTIF($C$1:C5842,C5842)&amp;C5842</f>
        <v>0</v>
      </c>
      <c r="D5842" s="40" t="str">
        <f>IFERROR(VLOOKUP(C5842,参数表!A:D,2,0),"")</f>
        <v/>
      </c>
      <c r="E5842" s="10" t="str">
        <f>IFERROR(VLOOKUP(C5842,参数表!A:D,3,0),"")</f>
        <v/>
      </c>
      <c r="F5842" s="10" t="str">
        <f>IFERROR(VLOOKUP(C5842,参数表!A:D,4,0),"")</f>
        <v/>
      </c>
    </row>
    <row r="5843" spans="1:6">
      <c r="A5843" s="33" t="str">
        <f>COUNTIF($C$1:C5843,C5843)&amp;C5843</f>
        <v>0</v>
      </c>
      <c r="D5843" s="40" t="str">
        <f>IFERROR(VLOOKUP(C5843,参数表!A:D,2,0),"")</f>
        <v/>
      </c>
      <c r="E5843" s="10" t="str">
        <f>IFERROR(VLOOKUP(C5843,参数表!A:D,3,0),"")</f>
        <v/>
      </c>
      <c r="F5843" s="10" t="str">
        <f>IFERROR(VLOOKUP(C5843,参数表!A:D,4,0),"")</f>
        <v/>
      </c>
    </row>
    <row r="5844" spans="1:6">
      <c r="A5844" s="33" t="str">
        <f>COUNTIF($C$1:C5844,C5844)&amp;C5844</f>
        <v>0</v>
      </c>
      <c r="D5844" s="40" t="str">
        <f>IFERROR(VLOOKUP(C5844,参数表!A:D,2,0),"")</f>
        <v/>
      </c>
      <c r="E5844" s="10" t="str">
        <f>IFERROR(VLOOKUP(C5844,参数表!A:D,3,0),"")</f>
        <v/>
      </c>
      <c r="F5844" s="10" t="str">
        <f>IFERROR(VLOOKUP(C5844,参数表!A:D,4,0),"")</f>
        <v/>
      </c>
    </row>
    <row r="5845" spans="1:6">
      <c r="A5845" s="33" t="str">
        <f>COUNTIF($C$1:C5845,C5845)&amp;C5845</f>
        <v>0</v>
      </c>
      <c r="D5845" s="40" t="str">
        <f>IFERROR(VLOOKUP(C5845,参数表!A:D,2,0),"")</f>
        <v/>
      </c>
      <c r="E5845" s="10" t="str">
        <f>IFERROR(VLOOKUP(C5845,参数表!A:D,3,0),"")</f>
        <v/>
      </c>
      <c r="F5845" s="10" t="str">
        <f>IFERROR(VLOOKUP(C5845,参数表!A:D,4,0),"")</f>
        <v/>
      </c>
    </row>
    <row r="5846" spans="1:6">
      <c r="A5846" s="33" t="str">
        <f>COUNTIF($C$1:C5846,C5846)&amp;C5846</f>
        <v>0</v>
      </c>
      <c r="D5846" s="40" t="str">
        <f>IFERROR(VLOOKUP(C5846,参数表!A:D,2,0),"")</f>
        <v/>
      </c>
      <c r="E5846" s="10" t="str">
        <f>IFERROR(VLOOKUP(C5846,参数表!A:D,3,0),"")</f>
        <v/>
      </c>
      <c r="F5846" s="10" t="str">
        <f>IFERROR(VLOOKUP(C5846,参数表!A:D,4,0),"")</f>
        <v/>
      </c>
    </row>
    <row r="5847" spans="1:6">
      <c r="A5847" s="33" t="str">
        <f>COUNTIF($C$1:C5847,C5847)&amp;C5847</f>
        <v>0</v>
      </c>
      <c r="D5847" s="40" t="str">
        <f>IFERROR(VLOOKUP(C5847,参数表!A:D,2,0),"")</f>
        <v/>
      </c>
      <c r="E5847" s="10" t="str">
        <f>IFERROR(VLOOKUP(C5847,参数表!A:D,3,0),"")</f>
        <v/>
      </c>
      <c r="F5847" s="10" t="str">
        <f>IFERROR(VLOOKUP(C5847,参数表!A:D,4,0),"")</f>
        <v/>
      </c>
    </row>
    <row r="5848" spans="1:6">
      <c r="A5848" s="33" t="str">
        <f>COUNTIF($C$1:C5848,C5848)&amp;C5848</f>
        <v>0</v>
      </c>
      <c r="D5848" s="40" t="str">
        <f>IFERROR(VLOOKUP(C5848,参数表!A:D,2,0),"")</f>
        <v/>
      </c>
      <c r="E5848" s="10" t="str">
        <f>IFERROR(VLOOKUP(C5848,参数表!A:D,3,0),"")</f>
        <v/>
      </c>
      <c r="F5848" s="10" t="str">
        <f>IFERROR(VLOOKUP(C5848,参数表!A:D,4,0),"")</f>
        <v/>
      </c>
    </row>
    <row r="5849" spans="1:6">
      <c r="A5849" s="33" t="str">
        <f>COUNTIF($C$1:C5849,C5849)&amp;C5849</f>
        <v>0</v>
      </c>
      <c r="D5849" s="40" t="str">
        <f>IFERROR(VLOOKUP(C5849,参数表!A:D,2,0),"")</f>
        <v/>
      </c>
      <c r="E5849" s="10" t="str">
        <f>IFERROR(VLOOKUP(C5849,参数表!A:D,3,0),"")</f>
        <v/>
      </c>
      <c r="F5849" s="10" t="str">
        <f>IFERROR(VLOOKUP(C5849,参数表!A:D,4,0),"")</f>
        <v/>
      </c>
    </row>
    <row r="5850" spans="1:6">
      <c r="A5850" s="33" t="str">
        <f>COUNTIF($C$1:C5850,C5850)&amp;C5850</f>
        <v>0</v>
      </c>
      <c r="D5850" s="40" t="str">
        <f>IFERROR(VLOOKUP(C5850,参数表!A:D,2,0),"")</f>
        <v/>
      </c>
      <c r="E5850" s="10" t="str">
        <f>IFERROR(VLOOKUP(C5850,参数表!A:D,3,0),"")</f>
        <v/>
      </c>
      <c r="F5850" s="10" t="str">
        <f>IFERROR(VLOOKUP(C5850,参数表!A:D,4,0),"")</f>
        <v/>
      </c>
    </row>
    <row r="5851" spans="1:6">
      <c r="A5851" s="33" t="str">
        <f>COUNTIF($C$1:C5851,C5851)&amp;C5851</f>
        <v>0</v>
      </c>
      <c r="D5851" s="40" t="str">
        <f>IFERROR(VLOOKUP(C5851,参数表!A:D,2,0),"")</f>
        <v/>
      </c>
      <c r="E5851" s="10" t="str">
        <f>IFERROR(VLOOKUP(C5851,参数表!A:D,3,0),"")</f>
        <v/>
      </c>
      <c r="F5851" s="10" t="str">
        <f>IFERROR(VLOOKUP(C5851,参数表!A:D,4,0),"")</f>
        <v/>
      </c>
    </row>
    <row r="5852" spans="1:6">
      <c r="A5852" s="33" t="str">
        <f>COUNTIF($C$1:C5852,C5852)&amp;C5852</f>
        <v>0</v>
      </c>
      <c r="D5852" s="40" t="str">
        <f>IFERROR(VLOOKUP(C5852,参数表!A:D,2,0),"")</f>
        <v/>
      </c>
      <c r="E5852" s="10" t="str">
        <f>IFERROR(VLOOKUP(C5852,参数表!A:D,3,0),"")</f>
        <v/>
      </c>
      <c r="F5852" s="10" t="str">
        <f>IFERROR(VLOOKUP(C5852,参数表!A:D,4,0),"")</f>
        <v/>
      </c>
    </row>
    <row r="5853" spans="1:6">
      <c r="A5853" s="33" t="str">
        <f>COUNTIF($C$1:C5853,C5853)&amp;C5853</f>
        <v>0</v>
      </c>
      <c r="D5853" s="40" t="str">
        <f>IFERROR(VLOOKUP(C5853,参数表!A:D,2,0),"")</f>
        <v/>
      </c>
      <c r="E5853" s="10" t="str">
        <f>IFERROR(VLOOKUP(C5853,参数表!A:D,3,0),"")</f>
        <v/>
      </c>
      <c r="F5853" s="10" t="str">
        <f>IFERROR(VLOOKUP(C5853,参数表!A:D,4,0),"")</f>
        <v/>
      </c>
    </row>
    <row r="5854" spans="1:6">
      <c r="A5854" s="33" t="str">
        <f>COUNTIF($C$1:C5854,C5854)&amp;C5854</f>
        <v>0</v>
      </c>
      <c r="D5854" s="40" t="str">
        <f>IFERROR(VLOOKUP(C5854,参数表!A:D,2,0),"")</f>
        <v/>
      </c>
      <c r="E5854" s="10" t="str">
        <f>IFERROR(VLOOKUP(C5854,参数表!A:D,3,0),"")</f>
        <v/>
      </c>
      <c r="F5854" s="10" t="str">
        <f>IFERROR(VLOOKUP(C5854,参数表!A:D,4,0),"")</f>
        <v/>
      </c>
    </row>
    <row r="5855" spans="1:6">
      <c r="A5855" s="33" t="str">
        <f>COUNTIF($C$1:C5855,C5855)&amp;C5855</f>
        <v>0</v>
      </c>
      <c r="D5855" s="40" t="str">
        <f>IFERROR(VLOOKUP(C5855,参数表!A:D,2,0),"")</f>
        <v/>
      </c>
      <c r="E5855" s="10" t="str">
        <f>IFERROR(VLOOKUP(C5855,参数表!A:D,3,0),"")</f>
        <v/>
      </c>
      <c r="F5855" s="10" t="str">
        <f>IFERROR(VLOOKUP(C5855,参数表!A:D,4,0),"")</f>
        <v/>
      </c>
    </row>
    <row r="5856" spans="1:6">
      <c r="A5856" s="33" t="str">
        <f>COUNTIF($C$1:C5856,C5856)&amp;C5856</f>
        <v>0</v>
      </c>
      <c r="D5856" s="40" t="str">
        <f>IFERROR(VLOOKUP(C5856,参数表!A:D,2,0),"")</f>
        <v/>
      </c>
      <c r="E5856" s="10" t="str">
        <f>IFERROR(VLOOKUP(C5856,参数表!A:D,3,0),"")</f>
        <v/>
      </c>
      <c r="F5856" s="10" t="str">
        <f>IFERROR(VLOOKUP(C5856,参数表!A:D,4,0),"")</f>
        <v/>
      </c>
    </row>
    <row r="5857" spans="1:6">
      <c r="A5857" s="33" t="str">
        <f>COUNTIF($C$1:C5857,C5857)&amp;C5857</f>
        <v>0</v>
      </c>
      <c r="D5857" s="40" t="str">
        <f>IFERROR(VLOOKUP(C5857,参数表!A:D,2,0),"")</f>
        <v/>
      </c>
      <c r="E5857" s="10" t="str">
        <f>IFERROR(VLOOKUP(C5857,参数表!A:D,3,0),"")</f>
        <v/>
      </c>
      <c r="F5857" s="10" t="str">
        <f>IFERROR(VLOOKUP(C5857,参数表!A:D,4,0),"")</f>
        <v/>
      </c>
    </row>
    <row r="5858" spans="1:6">
      <c r="A5858" s="33" t="str">
        <f>COUNTIF($C$1:C5858,C5858)&amp;C5858</f>
        <v>0</v>
      </c>
      <c r="D5858" s="40" t="str">
        <f>IFERROR(VLOOKUP(C5858,参数表!A:D,2,0),"")</f>
        <v/>
      </c>
      <c r="E5858" s="10" t="str">
        <f>IFERROR(VLOOKUP(C5858,参数表!A:D,3,0),"")</f>
        <v/>
      </c>
      <c r="F5858" s="10" t="str">
        <f>IFERROR(VLOOKUP(C5858,参数表!A:D,4,0),"")</f>
        <v/>
      </c>
    </row>
    <row r="5859" spans="1:6">
      <c r="A5859" s="33" t="str">
        <f>COUNTIF($C$1:C5859,C5859)&amp;C5859</f>
        <v>0</v>
      </c>
      <c r="D5859" s="40" t="str">
        <f>IFERROR(VLOOKUP(C5859,参数表!A:D,2,0),"")</f>
        <v/>
      </c>
      <c r="E5859" s="10" t="str">
        <f>IFERROR(VLOOKUP(C5859,参数表!A:D,3,0),"")</f>
        <v/>
      </c>
      <c r="F5859" s="10" t="str">
        <f>IFERROR(VLOOKUP(C5859,参数表!A:D,4,0),"")</f>
        <v/>
      </c>
    </row>
    <row r="5860" spans="1:6">
      <c r="A5860" s="33" t="str">
        <f>COUNTIF($C$1:C5860,C5860)&amp;C5860</f>
        <v>0</v>
      </c>
      <c r="D5860" s="40" t="str">
        <f>IFERROR(VLOOKUP(C5860,参数表!A:D,2,0),"")</f>
        <v/>
      </c>
      <c r="E5860" s="10" t="str">
        <f>IFERROR(VLOOKUP(C5860,参数表!A:D,3,0),"")</f>
        <v/>
      </c>
      <c r="F5860" s="10" t="str">
        <f>IFERROR(VLOOKUP(C5860,参数表!A:D,4,0),"")</f>
        <v/>
      </c>
    </row>
    <row r="5861" spans="1:6">
      <c r="A5861" s="33" t="str">
        <f>COUNTIF($C$1:C5861,C5861)&amp;C5861</f>
        <v>0</v>
      </c>
      <c r="D5861" s="40" t="str">
        <f>IFERROR(VLOOKUP(C5861,参数表!A:D,2,0),"")</f>
        <v/>
      </c>
      <c r="E5861" s="10" t="str">
        <f>IFERROR(VLOOKUP(C5861,参数表!A:D,3,0),"")</f>
        <v/>
      </c>
      <c r="F5861" s="10" t="str">
        <f>IFERROR(VLOOKUP(C5861,参数表!A:D,4,0),"")</f>
        <v/>
      </c>
    </row>
    <row r="5862" spans="1:6">
      <c r="A5862" s="33" t="str">
        <f>COUNTIF($C$1:C5862,C5862)&amp;C5862</f>
        <v>0</v>
      </c>
      <c r="D5862" s="40" t="str">
        <f>IFERROR(VLOOKUP(C5862,参数表!A:D,2,0),"")</f>
        <v/>
      </c>
      <c r="E5862" s="10" t="str">
        <f>IFERROR(VLOOKUP(C5862,参数表!A:D,3,0),"")</f>
        <v/>
      </c>
      <c r="F5862" s="10" t="str">
        <f>IFERROR(VLOOKUP(C5862,参数表!A:D,4,0),"")</f>
        <v/>
      </c>
    </row>
    <row r="5863" spans="1:6">
      <c r="A5863" s="33" t="str">
        <f>COUNTIF($C$1:C5863,C5863)&amp;C5863</f>
        <v>0</v>
      </c>
      <c r="D5863" s="40" t="str">
        <f>IFERROR(VLOOKUP(C5863,参数表!A:D,2,0),"")</f>
        <v/>
      </c>
      <c r="E5863" s="10" t="str">
        <f>IFERROR(VLOOKUP(C5863,参数表!A:D,3,0),"")</f>
        <v/>
      </c>
      <c r="F5863" s="10" t="str">
        <f>IFERROR(VLOOKUP(C5863,参数表!A:D,4,0),"")</f>
        <v/>
      </c>
    </row>
    <row r="5864" spans="1:6">
      <c r="A5864" s="33" t="str">
        <f>COUNTIF($C$1:C5864,C5864)&amp;C5864</f>
        <v>0</v>
      </c>
      <c r="D5864" s="40" t="str">
        <f>IFERROR(VLOOKUP(C5864,参数表!A:D,2,0),"")</f>
        <v/>
      </c>
      <c r="E5864" s="10" t="str">
        <f>IFERROR(VLOOKUP(C5864,参数表!A:D,3,0),"")</f>
        <v/>
      </c>
      <c r="F5864" s="10" t="str">
        <f>IFERROR(VLOOKUP(C5864,参数表!A:D,4,0),"")</f>
        <v/>
      </c>
    </row>
    <row r="5865" spans="1:6">
      <c r="A5865" s="33" t="str">
        <f>COUNTIF($C$1:C5865,C5865)&amp;C5865</f>
        <v>0</v>
      </c>
      <c r="D5865" s="40" t="str">
        <f>IFERROR(VLOOKUP(C5865,参数表!A:D,2,0),"")</f>
        <v/>
      </c>
      <c r="E5865" s="10" t="str">
        <f>IFERROR(VLOOKUP(C5865,参数表!A:D,3,0),"")</f>
        <v/>
      </c>
      <c r="F5865" s="10" t="str">
        <f>IFERROR(VLOOKUP(C5865,参数表!A:D,4,0),"")</f>
        <v/>
      </c>
    </row>
    <row r="5866" spans="1:6">
      <c r="A5866" s="33" t="str">
        <f>COUNTIF($C$1:C5866,C5866)&amp;C5866</f>
        <v>0</v>
      </c>
      <c r="D5866" s="40" t="str">
        <f>IFERROR(VLOOKUP(C5866,参数表!A:D,2,0),"")</f>
        <v/>
      </c>
      <c r="E5866" s="10" t="str">
        <f>IFERROR(VLOOKUP(C5866,参数表!A:D,3,0),"")</f>
        <v/>
      </c>
      <c r="F5866" s="10" t="str">
        <f>IFERROR(VLOOKUP(C5866,参数表!A:D,4,0),"")</f>
        <v/>
      </c>
    </row>
    <row r="5867" spans="1:6">
      <c r="A5867" s="33" t="str">
        <f>COUNTIF($C$1:C5867,C5867)&amp;C5867</f>
        <v>0</v>
      </c>
      <c r="D5867" s="40" t="str">
        <f>IFERROR(VLOOKUP(C5867,参数表!A:D,2,0),"")</f>
        <v/>
      </c>
      <c r="E5867" s="10" t="str">
        <f>IFERROR(VLOOKUP(C5867,参数表!A:D,3,0),"")</f>
        <v/>
      </c>
      <c r="F5867" s="10" t="str">
        <f>IFERROR(VLOOKUP(C5867,参数表!A:D,4,0),"")</f>
        <v/>
      </c>
    </row>
    <row r="5868" spans="1:6">
      <c r="A5868" s="33" t="str">
        <f>COUNTIF($C$1:C5868,C5868)&amp;C5868</f>
        <v>0</v>
      </c>
      <c r="D5868" s="40" t="str">
        <f>IFERROR(VLOOKUP(C5868,参数表!A:D,2,0),"")</f>
        <v/>
      </c>
      <c r="E5868" s="10" t="str">
        <f>IFERROR(VLOOKUP(C5868,参数表!A:D,3,0),"")</f>
        <v/>
      </c>
      <c r="F5868" s="10" t="str">
        <f>IFERROR(VLOOKUP(C5868,参数表!A:D,4,0),"")</f>
        <v/>
      </c>
    </row>
    <row r="5869" spans="1:6">
      <c r="A5869" s="33" t="str">
        <f>COUNTIF($C$1:C5869,C5869)&amp;C5869</f>
        <v>0</v>
      </c>
      <c r="D5869" s="40" t="str">
        <f>IFERROR(VLOOKUP(C5869,参数表!A:D,2,0),"")</f>
        <v/>
      </c>
      <c r="E5869" s="10" t="str">
        <f>IFERROR(VLOOKUP(C5869,参数表!A:D,3,0),"")</f>
        <v/>
      </c>
      <c r="F5869" s="10" t="str">
        <f>IFERROR(VLOOKUP(C5869,参数表!A:D,4,0),"")</f>
        <v/>
      </c>
    </row>
    <row r="5870" spans="1:6">
      <c r="A5870" s="33" t="str">
        <f>COUNTIF($C$1:C5870,C5870)&amp;C5870</f>
        <v>0</v>
      </c>
      <c r="D5870" s="40" t="str">
        <f>IFERROR(VLOOKUP(C5870,参数表!A:D,2,0),"")</f>
        <v/>
      </c>
      <c r="E5870" s="10" t="str">
        <f>IFERROR(VLOOKUP(C5870,参数表!A:D,3,0),"")</f>
        <v/>
      </c>
      <c r="F5870" s="10" t="str">
        <f>IFERROR(VLOOKUP(C5870,参数表!A:D,4,0),"")</f>
        <v/>
      </c>
    </row>
    <row r="5871" spans="1:6">
      <c r="A5871" s="33" t="str">
        <f>COUNTIF($C$1:C5871,C5871)&amp;C5871</f>
        <v>0</v>
      </c>
      <c r="D5871" s="40" t="str">
        <f>IFERROR(VLOOKUP(C5871,参数表!A:D,2,0),"")</f>
        <v/>
      </c>
      <c r="E5871" s="10" t="str">
        <f>IFERROR(VLOOKUP(C5871,参数表!A:D,3,0),"")</f>
        <v/>
      </c>
      <c r="F5871" s="10" t="str">
        <f>IFERROR(VLOOKUP(C5871,参数表!A:D,4,0),"")</f>
        <v/>
      </c>
    </row>
    <row r="5872" spans="1:6">
      <c r="A5872" s="33" t="str">
        <f>COUNTIF($C$1:C5872,C5872)&amp;C5872</f>
        <v>0</v>
      </c>
      <c r="D5872" s="40" t="str">
        <f>IFERROR(VLOOKUP(C5872,参数表!A:D,2,0),"")</f>
        <v/>
      </c>
      <c r="E5872" s="10" t="str">
        <f>IFERROR(VLOOKUP(C5872,参数表!A:D,3,0),"")</f>
        <v/>
      </c>
      <c r="F5872" s="10" t="str">
        <f>IFERROR(VLOOKUP(C5872,参数表!A:D,4,0),"")</f>
        <v/>
      </c>
    </row>
    <row r="5873" spans="1:6">
      <c r="A5873" s="33" t="str">
        <f>COUNTIF($C$1:C5873,C5873)&amp;C5873</f>
        <v>0</v>
      </c>
      <c r="D5873" s="40" t="str">
        <f>IFERROR(VLOOKUP(C5873,参数表!A:D,2,0),"")</f>
        <v/>
      </c>
      <c r="E5873" s="10" t="str">
        <f>IFERROR(VLOOKUP(C5873,参数表!A:D,3,0),"")</f>
        <v/>
      </c>
      <c r="F5873" s="10" t="str">
        <f>IFERROR(VLOOKUP(C5873,参数表!A:D,4,0),"")</f>
        <v/>
      </c>
    </row>
    <row r="5874" spans="1:6">
      <c r="A5874" s="33" t="str">
        <f>COUNTIF($C$1:C5874,C5874)&amp;C5874</f>
        <v>0</v>
      </c>
      <c r="D5874" s="40" t="str">
        <f>IFERROR(VLOOKUP(C5874,参数表!A:D,2,0),"")</f>
        <v/>
      </c>
      <c r="E5874" s="10" t="str">
        <f>IFERROR(VLOOKUP(C5874,参数表!A:D,3,0),"")</f>
        <v/>
      </c>
      <c r="F5874" s="10" t="str">
        <f>IFERROR(VLOOKUP(C5874,参数表!A:D,4,0),"")</f>
        <v/>
      </c>
    </row>
    <row r="5875" spans="1:6">
      <c r="A5875" s="33" t="str">
        <f>COUNTIF($C$1:C5875,C5875)&amp;C5875</f>
        <v>0</v>
      </c>
      <c r="D5875" s="40" t="str">
        <f>IFERROR(VLOOKUP(C5875,参数表!A:D,2,0),"")</f>
        <v/>
      </c>
      <c r="E5875" s="10" t="str">
        <f>IFERROR(VLOOKUP(C5875,参数表!A:D,3,0),"")</f>
        <v/>
      </c>
      <c r="F5875" s="10" t="str">
        <f>IFERROR(VLOOKUP(C5875,参数表!A:D,4,0),"")</f>
        <v/>
      </c>
    </row>
    <row r="5876" spans="1:6">
      <c r="A5876" s="33" t="str">
        <f>COUNTIF($C$1:C5876,C5876)&amp;C5876</f>
        <v>0</v>
      </c>
      <c r="D5876" s="40" t="str">
        <f>IFERROR(VLOOKUP(C5876,参数表!A:D,2,0),"")</f>
        <v/>
      </c>
      <c r="E5876" s="10" t="str">
        <f>IFERROR(VLOOKUP(C5876,参数表!A:D,3,0),"")</f>
        <v/>
      </c>
      <c r="F5876" s="10" t="str">
        <f>IFERROR(VLOOKUP(C5876,参数表!A:D,4,0),"")</f>
        <v/>
      </c>
    </row>
    <row r="5877" spans="1:6">
      <c r="A5877" s="33" t="str">
        <f>COUNTIF($C$1:C5877,C5877)&amp;C5877</f>
        <v>0</v>
      </c>
      <c r="D5877" s="40" t="str">
        <f>IFERROR(VLOOKUP(C5877,参数表!A:D,2,0),"")</f>
        <v/>
      </c>
      <c r="E5877" s="10" t="str">
        <f>IFERROR(VLOOKUP(C5877,参数表!A:D,3,0),"")</f>
        <v/>
      </c>
      <c r="F5877" s="10" t="str">
        <f>IFERROR(VLOOKUP(C5877,参数表!A:D,4,0),"")</f>
        <v/>
      </c>
    </row>
    <row r="5878" spans="1:6">
      <c r="A5878" s="33" t="str">
        <f>COUNTIF($C$1:C5878,C5878)&amp;C5878</f>
        <v>0</v>
      </c>
      <c r="D5878" s="40" t="str">
        <f>IFERROR(VLOOKUP(C5878,参数表!A:D,2,0),"")</f>
        <v/>
      </c>
      <c r="E5878" s="10" t="str">
        <f>IFERROR(VLOOKUP(C5878,参数表!A:D,3,0),"")</f>
        <v/>
      </c>
      <c r="F5878" s="10" t="str">
        <f>IFERROR(VLOOKUP(C5878,参数表!A:D,4,0),"")</f>
        <v/>
      </c>
    </row>
    <row r="5879" spans="1:6">
      <c r="A5879" s="33" t="str">
        <f>COUNTIF($C$1:C5879,C5879)&amp;C5879</f>
        <v>0</v>
      </c>
      <c r="D5879" s="40" t="str">
        <f>IFERROR(VLOOKUP(C5879,参数表!A:D,2,0),"")</f>
        <v/>
      </c>
      <c r="E5879" s="10" t="str">
        <f>IFERROR(VLOOKUP(C5879,参数表!A:D,3,0),"")</f>
        <v/>
      </c>
      <c r="F5879" s="10" t="str">
        <f>IFERROR(VLOOKUP(C5879,参数表!A:D,4,0),"")</f>
        <v/>
      </c>
    </row>
    <row r="5880" spans="1:6">
      <c r="A5880" s="33" t="str">
        <f>COUNTIF($C$1:C5880,C5880)&amp;C5880</f>
        <v>0</v>
      </c>
      <c r="D5880" s="40" t="str">
        <f>IFERROR(VLOOKUP(C5880,参数表!A:D,2,0),"")</f>
        <v/>
      </c>
      <c r="E5880" s="10" t="str">
        <f>IFERROR(VLOOKUP(C5880,参数表!A:D,3,0),"")</f>
        <v/>
      </c>
      <c r="F5880" s="10" t="str">
        <f>IFERROR(VLOOKUP(C5880,参数表!A:D,4,0),"")</f>
        <v/>
      </c>
    </row>
    <row r="5881" spans="1:6">
      <c r="A5881" s="33" t="str">
        <f>COUNTIF($C$1:C5881,C5881)&amp;C5881</f>
        <v>0</v>
      </c>
      <c r="D5881" s="40" t="str">
        <f>IFERROR(VLOOKUP(C5881,参数表!A:D,2,0),"")</f>
        <v/>
      </c>
      <c r="E5881" s="10" t="str">
        <f>IFERROR(VLOOKUP(C5881,参数表!A:D,3,0),"")</f>
        <v/>
      </c>
      <c r="F5881" s="10" t="str">
        <f>IFERROR(VLOOKUP(C5881,参数表!A:D,4,0),"")</f>
        <v/>
      </c>
    </row>
    <row r="5882" spans="1:6">
      <c r="A5882" s="33" t="str">
        <f>COUNTIF($C$1:C5882,C5882)&amp;C5882</f>
        <v>0</v>
      </c>
      <c r="D5882" s="40" t="str">
        <f>IFERROR(VLOOKUP(C5882,参数表!A:D,2,0),"")</f>
        <v/>
      </c>
      <c r="E5882" s="10" t="str">
        <f>IFERROR(VLOOKUP(C5882,参数表!A:D,3,0),"")</f>
        <v/>
      </c>
      <c r="F5882" s="10" t="str">
        <f>IFERROR(VLOOKUP(C5882,参数表!A:D,4,0),"")</f>
        <v/>
      </c>
    </row>
    <row r="5883" spans="1:6">
      <c r="A5883" s="33" t="str">
        <f>COUNTIF($C$1:C5883,C5883)&amp;C5883</f>
        <v>0</v>
      </c>
      <c r="D5883" s="40" t="str">
        <f>IFERROR(VLOOKUP(C5883,参数表!A:D,2,0),"")</f>
        <v/>
      </c>
      <c r="E5883" s="10" t="str">
        <f>IFERROR(VLOOKUP(C5883,参数表!A:D,3,0),"")</f>
        <v/>
      </c>
      <c r="F5883" s="10" t="str">
        <f>IFERROR(VLOOKUP(C5883,参数表!A:D,4,0),"")</f>
        <v/>
      </c>
    </row>
    <row r="5884" spans="1:6">
      <c r="A5884" s="33" t="str">
        <f>COUNTIF($C$1:C5884,C5884)&amp;C5884</f>
        <v>0</v>
      </c>
      <c r="D5884" s="40" t="str">
        <f>IFERROR(VLOOKUP(C5884,参数表!A:D,2,0),"")</f>
        <v/>
      </c>
      <c r="E5884" s="10" t="str">
        <f>IFERROR(VLOOKUP(C5884,参数表!A:D,3,0),"")</f>
        <v/>
      </c>
      <c r="F5884" s="10" t="str">
        <f>IFERROR(VLOOKUP(C5884,参数表!A:D,4,0),"")</f>
        <v/>
      </c>
    </row>
    <row r="5885" spans="1:6">
      <c r="A5885" s="33" t="str">
        <f>COUNTIF($C$1:C5885,C5885)&amp;C5885</f>
        <v>0</v>
      </c>
      <c r="D5885" s="40" t="str">
        <f>IFERROR(VLOOKUP(C5885,参数表!A:D,2,0),"")</f>
        <v/>
      </c>
      <c r="E5885" s="10" t="str">
        <f>IFERROR(VLOOKUP(C5885,参数表!A:D,3,0),"")</f>
        <v/>
      </c>
      <c r="F5885" s="10" t="str">
        <f>IFERROR(VLOOKUP(C5885,参数表!A:D,4,0),"")</f>
        <v/>
      </c>
    </row>
    <row r="5886" spans="1:6">
      <c r="A5886" s="33" t="str">
        <f>COUNTIF($C$1:C5886,C5886)&amp;C5886</f>
        <v>0</v>
      </c>
      <c r="D5886" s="40" t="str">
        <f>IFERROR(VLOOKUP(C5886,参数表!A:D,2,0),"")</f>
        <v/>
      </c>
      <c r="E5886" s="10" t="str">
        <f>IFERROR(VLOOKUP(C5886,参数表!A:D,3,0),"")</f>
        <v/>
      </c>
      <c r="F5886" s="10" t="str">
        <f>IFERROR(VLOOKUP(C5886,参数表!A:D,4,0),"")</f>
        <v/>
      </c>
    </row>
    <row r="5887" spans="1:6">
      <c r="A5887" s="33" t="str">
        <f>COUNTIF($C$1:C5887,C5887)&amp;C5887</f>
        <v>0</v>
      </c>
      <c r="D5887" s="40" t="str">
        <f>IFERROR(VLOOKUP(C5887,参数表!A:D,2,0),"")</f>
        <v/>
      </c>
      <c r="E5887" s="10" t="str">
        <f>IFERROR(VLOOKUP(C5887,参数表!A:D,3,0),"")</f>
        <v/>
      </c>
      <c r="F5887" s="10" t="str">
        <f>IFERROR(VLOOKUP(C5887,参数表!A:D,4,0),"")</f>
        <v/>
      </c>
    </row>
    <row r="5888" spans="1:6">
      <c r="A5888" s="33" t="str">
        <f>COUNTIF($C$1:C5888,C5888)&amp;C5888</f>
        <v>0</v>
      </c>
      <c r="D5888" s="40" t="str">
        <f>IFERROR(VLOOKUP(C5888,参数表!A:D,2,0),"")</f>
        <v/>
      </c>
      <c r="E5888" s="10" t="str">
        <f>IFERROR(VLOOKUP(C5888,参数表!A:D,3,0),"")</f>
        <v/>
      </c>
      <c r="F5888" s="10" t="str">
        <f>IFERROR(VLOOKUP(C5888,参数表!A:D,4,0),"")</f>
        <v/>
      </c>
    </row>
    <row r="5889" spans="1:6">
      <c r="A5889" s="33" t="str">
        <f>COUNTIF($C$1:C5889,C5889)&amp;C5889</f>
        <v>0</v>
      </c>
      <c r="D5889" s="40" t="str">
        <f>IFERROR(VLOOKUP(C5889,参数表!A:D,2,0),"")</f>
        <v/>
      </c>
      <c r="E5889" s="10" t="str">
        <f>IFERROR(VLOOKUP(C5889,参数表!A:D,3,0),"")</f>
        <v/>
      </c>
      <c r="F5889" s="10" t="str">
        <f>IFERROR(VLOOKUP(C5889,参数表!A:D,4,0),"")</f>
        <v/>
      </c>
    </row>
    <row r="5890" spans="1:6">
      <c r="A5890" s="33" t="str">
        <f>COUNTIF($C$1:C5890,C5890)&amp;C5890</f>
        <v>0</v>
      </c>
      <c r="D5890" s="40" t="str">
        <f>IFERROR(VLOOKUP(C5890,参数表!A:D,2,0),"")</f>
        <v/>
      </c>
      <c r="E5890" s="10" t="str">
        <f>IFERROR(VLOOKUP(C5890,参数表!A:D,3,0),"")</f>
        <v/>
      </c>
      <c r="F5890" s="10" t="str">
        <f>IFERROR(VLOOKUP(C5890,参数表!A:D,4,0),"")</f>
        <v/>
      </c>
    </row>
    <row r="5891" spans="1:6">
      <c r="A5891" s="33" t="str">
        <f>COUNTIF($C$1:C5891,C5891)&amp;C5891</f>
        <v>0</v>
      </c>
      <c r="D5891" s="40" t="str">
        <f>IFERROR(VLOOKUP(C5891,参数表!A:D,2,0),"")</f>
        <v/>
      </c>
      <c r="E5891" s="10" t="str">
        <f>IFERROR(VLOOKUP(C5891,参数表!A:D,3,0),"")</f>
        <v/>
      </c>
      <c r="F5891" s="10" t="str">
        <f>IFERROR(VLOOKUP(C5891,参数表!A:D,4,0),"")</f>
        <v/>
      </c>
    </row>
    <row r="5892" spans="1:6">
      <c r="A5892" s="33" t="str">
        <f>COUNTIF($C$1:C5892,C5892)&amp;C5892</f>
        <v>0</v>
      </c>
      <c r="D5892" s="40" t="str">
        <f>IFERROR(VLOOKUP(C5892,参数表!A:D,2,0),"")</f>
        <v/>
      </c>
      <c r="E5892" s="10" t="str">
        <f>IFERROR(VLOOKUP(C5892,参数表!A:D,3,0),"")</f>
        <v/>
      </c>
      <c r="F5892" s="10" t="str">
        <f>IFERROR(VLOOKUP(C5892,参数表!A:D,4,0),"")</f>
        <v/>
      </c>
    </row>
    <row r="5893" spans="1:6">
      <c r="A5893" s="33" t="str">
        <f>COUNTIF($C$1:C5893,C5893)&amp;C5893</f>
        <v>0</v>
      </c>
      <c r="D5893" s="40" t="str">
        <f>IFERROR(VLOOKUP(C5893,参数表!A:D,2,0),"")</f>
        <v/>
      </c>
      <c r="E5893" s="10" t="str">
        <f>IFERROR(VLOOKUP(C5893,参数表!A:D,3,0),"")</f>
        <v/>
      </c>
      <c r="F5893" s="10" t="str">
        <f>IFERROR(VLOOKUP(C5893,参数表!A:D,4,0),"")</f>
        <v/>
      </c>
    </row>
    <row r="5894" spans="1:6">
      <c r="A5894" s="33" t="str">
        <f>COUNTIF($C$1:C5894,C5894)&amp;C5894</f>
        <v>0</v>
      </c>
      <c r="D5894" s="40" t="str">
        <f>IFERROR(VLOOKUP(C5894,参数表!A:D,2,0),"")</f>
        <v/>
      </c>
      <c r="E5894" s="10" t="str">
        <f>IFERROR(VLOOKUP(C5894,参数表!A:D,3,0),"")</f>
        <v/>
      </c>
      <c r="F5894" s="10" t="str">
        <f>IFERROR(VLOOKUP(C5894,参数表!A:D,4,0),"")</f>
        <v/>
      </c>
    </row>
    <row r="5895" spans="1:6">
      <c r="A5895" s="33" t="str">
        <f>COUNTIF($C$1:C5895,C5895)&amp;C5895</f>
        <v>0</v>
      </c>
      <c r="D5895" s="40" t="str">
        <f>IFERROR(VLOOKUP(C5895,参数表!A:D,2,0),"")</f>
        <v/>
      </c>
      <c r="E5895" s="10" t="str">
        <f>IFERROR(VLOOKUP(C5895,参数表!A:D,3,0),"")</f>
        <v/>
      </c>
      <c r="F5895" s="10" t="str">
        <f>IFERROR(VLOOKUP(C5895,参数表!A:D,4,0),"")</f>
        <v/>
      </c>
    </row>
    <row r="5896" spans="1:6">
      <c r="A5896" s="33" t="str">
        <f>COUNTIF($C$1:C5896,C5896)&amp;C5896</f>
        <v>0</v>
      </c>
      <c r="D5896" s="40" t="str">
        <f>IFERROR(VLOOKUP(C5896,参数表!A:D,2,0),"")</f>
        <v/>
      </c>
      <c r="E5896" s="10" t="str">
        <f>IFERROR(VLOOKUP(C5896,参数表!A:D,3,0),"")</f>
        <v/>
      </c>
      <c r="F5896" s="10" t="str">
        <f>IFERROR(VLOOKUP(C5896,参数表!A:D,4,0),"")</f>
        <v/>
      </c>
    </row>
    <row r="5897" spans="1:6">
      <c r="A5897" s="33" t="str">
        <f>COUNTIF($C$1:C5897,C5897)&amp;C5897</f>
        <v>0</v>
      </c>
      <c r="D5897" s="40" t="str">
        <f>IFERROR(VLOOKUP(C5897,参数表!A:D,2,0),"")</f>
        <v/>
      </c>
      <c r="E5897" s="10" t="str">
        <f>IFERROR(VLOOKUP(C5897,参数表!A:D,3,0),"")</f>
        <v/>
      </c>
      <c r="F5897" s="10" t="str">
        <f>IFERROR(VLOOKUP(C5897,参数表!A:D,4,0),"")</f>
        <v/>
      </c>
    </row>
    <row r="5898" spans="1:6">
      <c r="A5898" s="33" t="str">
        <f>COUNTIF($C$1:C5898,C5898)&amp;C5898</f>
        <v>0</v>
      </c>
      <c r="D5898" s="40" t="str">
        <f>IFERROR(VLOOKUP(C5898,参数表!A:D,2,0),"")</f>
        <v/>
      </c>
      <c r="E5898" s="10" t="str">
        <f>IFERROR(VLOOKUP(C5898,参数表!A:D,3,0),"")</f>
        <v/>
      </c>
      <c r="F5898" s="10" t="str">
        <f>IFERROR(VLOOKUP(C5898,参数表!A:D,4,0),"")</f>
        <v/>
      </c>
    </row>
    <row r="5899" spans="1:6">
      <c r="A5899" s="33" t="str">
        <f>COUNTIF($C$1:C5899,C5899)&amp;C5899</f>
        <v>0</v>
      </c>
      <c r="D5899" s="40" t="str">
        <f>IFERROR(VLOOKUP(C5899,参数表!A:D,2,0),"")</f>
        <v/>
      </c>
      <c r="E5899" s="10" t="str">
        <f>IFERROR(VLOOKUP(C5899,参数表!A:D,3,0),"")</f>
        <v/>
      </c>
      <c r="F5899" s="10" t="str">
        <f>IFERROR(VLOOKUP(C5899,参数表!A:D,4,0),"")</f>
        <v/>
      </c>
    </row>
    <row r="5900" spans="1:6">
      <c r="A5900" s="33" t="str">
        <f>COUNTIF($C$1:C5900,C5900)&amp;C5900</f>
        <v>0</v>
      </c>
      <c r="D5900" s="40" t="str">
        <f>IFERROR(VLOOKUP(C5900,参数表!A:D,2,0),"")</f>
        <v/>
      </c>
      <c r="E5900" s="10" t="str">
        <f>IFERROR(VLOOKUP(C5900,参数表!A:D,3,0),"")</f>
        <v/>
      </c>
      <c r="F5900" s="10" t="str">
        <f>IFERROR(VLOOKUP(C5900,参数表!A:D,4,0),"")</f>
        <v/>
      </c>
    </row>
    <row r="5901" spans="1:6">
      <c r="A5901" s="33" t="str">
        <f>COUNTIF($C$1:C5901,C5901)&amp;C5901</f>
        <v>0</v>
      </c>
      <c r="D5901" s="40" t="str">
        <f>IFERROR(VLOOKUP(C5901,参数表!A:D,2,0),"")</f>
        <v/>
      </c>
      <c r="E5901" s="10" t="str">
        <f>IFERROR(VLOOKUP(C5901,参数表!A:D,3,0),"")</f>
        <v/>
      </c>
      <c r="F5901" s="10" t="str">
        <f>IFERROR(VLOOKUP(C5901,参数表!A:D,4,0),"")</f>
        <v/>
      </c>
    </row>
    <row r="5902" spans="1:6">
      <c r="A5902" s="33" t="str">
        <f>COUNTIF($C$1:C5902,C5902)&amp;C5902</f>
        <v>0</v>
      </c>
      <c r="D5902" s="40" t="str">
        <f>IFERROR(VLOOKUP(C5902,参数表!A:D,2,0),"")</f>
        <v/>
      </c>
      <c r="E5902" s="10" t="str">
        <f>IFERROR(VLOOKUP(C5902,参数表!A:D,3,0),"")</f>
        <v/>
      </c>
      <c r="F5902" s="10" t="str">
        <f>IFERROR(VLOOKUP(C5902,参数表!A:D,4,0),"")</f>
        <v/>
      </c>
    </row>
    <row r="5903" spans="1:6">
      <c r="A5903" s="33" t="str">
        <f>COUNTIF($C$1:C5903,C5903)&amp;C5903</f>
        <v>0</v>
      </c>
      <c r="D5903" s="40" t="str">
        <f>IFERROR(VLOOKUP(C5903,参数表!A:D,2,0),"")</f>
        <v/>
      </c>
      <c r="E5903" s="10" t="str">
        <f>IFERROR(VLOOKUP(C5903,参数表!A:D,3,0),"")</f>
        <v/>
      </c>
      <c r="F5903" s="10" t="str">
        <f>IFERROR(VLOOKUP(C5903,参数表!A:D,4,0),"")</f>
        <v/>
      </c>
    </row>
    <row r="5904" spans="1:6">
      <c r="A5904" s="33" t="str">
        <f>COUNTIF($C$1:C5904,C5904)&amp;C5904</f>
        <v>0</v>
      </c>
      <c r="D5904" s="40" t="str">
        <f>IFERROR(VLOOKUP(C5904,参数表!A:D,2,0),"")</f>
        <v/>
      </c>
      <c r="E5904" s="10" t="str">
        <f>IFERROR(VLOOKUP(C5904,参数表!A:D,3,0),"")</f>
        <v/>
      </c>
      <c r="F5904" s="10" t="str">
        <f>IFERROR(VLOOKUP(C5904,参数表!A:D,4,0),"")</f>
        <v/>
      </c>
    </row>
    <row r="5905" spans="1:6">
      <c r="A5905" s="33" t="str">
        <f>COUNTIF($C$1:C5905,C5905)&amp;C5905</f>
        <v>0</v>
      </c>
      <c r="D5905" s="40" t="str">
        <f>IFERROR(VLOOKUP(C5905,参数表!A:D,2,0),"")</f>
        <v/>
      </c>
      <c r="E5905" s="10" t="str">
        <f>IFERROR(VLOOKUP(C5905,参数表!A:D,3,0),"")</f>
        <v/>
      </c>
      <c r="F5905" s="10" t="str">
        <f>IFERROR(VLOOKUP(C5905,参数表!A:D,4,0),"")</f>
        <v/>
      </c>
    </row>
    <row r="5906" spans="1:6">
      <c r="A5906" s="33" t="str">
        <f>COUNTIF($C$1:C5906,C5906)&amp;C5906</f>
        <v>0</v>
      </c>
      <c r="D5906" s="40" t="str">
        <f>IFERROR(VLOOKUP(C5906,参数表!A:D,2,0),"")</f>
        <v/>
      </c>
      <c r="E5906" s="10" t="str">
        <f>IFERROR(VLOOKUP(C5906,参数表!A:D,3,0),"")</f>
        <v/>
      </c>
      <c r="F5906" s="10" t="str">
        <f>IFERROR(VLOOKUP(C5906,参数表!A:D,4,0),"")</f>
        <v/>
      </c>
    </row>
    <row r="5907" spans="1:6">
      <c r="A5907" s="33" t="str">
        <f>COUNTIF($C$1:C5907,C5907)&amp;C5907</f>
        <v>0</v>
      </c>
      <c r="D5907" s="40" t="str">
        <f>IFERROR(VLOOKUP(C5907,参数表!A:D,2,0),"")</f>
        <v/>
      </c>
      <c r="E5907" s="10" t="str">
        <f>IFERROR(VLOOKUP(C5907,参数表!A:D,3,0),"")</f>
        <v/>
      </c>
      <c r="F5907" s="10" t="str">
        <f>IFERROR(VLOOKUP(C5907,参数表!A:D,4,0),"")</f>
        <v/>
      </c>
    </row>
    <row r="5908" spans="1:6">
      <c r="A5908" s="33" t="str">
        <f>COUNTIF($C$1:C5908,C5908)&amp;C5908</f>
        <v>0</v>
      </c>
      <c r="D5908" s="40" t="str">
        <f>IFERROR(VLOOKUP(C5908,参数表!A:D,2,0),"")</f>
        <v/>
      </c>
      <c r="E5908" s="10" t="str">
        <f>IFERROR(VLOOKUP(C5908,参数表!A:D,3,0),"")</f>
        <v/>
      </c>
      <c r="F5908" s="10" t="str">
        <f>IFERROR(VLOOKUP(C5908,参数表!A:D,4,0),"")</f>
        <v/>
      </c>
    </row>
    <row r="5909" spans="1:6">
      <c r="A5909" s="33" t="str">
        <f>COUNTIF($C$1:C5909,C5909)&amp;C5909</f>
        <v>0</v>
      </c>
      <c r="D5909" s="40" t="str">
        <f>IFERROR(VLOOKUP(C5909,参数表!A:D,2,0),"")</f>
        <v/>
      </c>
      <c r="E5909" s="10" t="str">
        <f>IFERROR(VLOOKUP(C5909,参数表!A:D,3,0),"")</f>
        <v/>
      </c>
      <c r="F5909" s="10" t="str">
        <f>IFERROR(VLOOKUP(C5909,参数表!A:D,4,0),"")</f>
        <v/>
      </c>
    </row>
    <row r="5910" spans="1:6">
      <c r="A5910" s="33" t="str">
        <f>COUNTIF($C$1:C5910,C5910)&amp;C5910</f>
        <v>0</v>
      </c>
      <c r="D5910" s="40" t="str">
        <f>IFERROR(VLOOKUP(C5910,参数表!A:D,2,0),"")</f>
        <v/>
      </c>
      <c r="E5910" s="10" t="str">
        <f>IFERROR(VLOOKUP(C5910,参数表!A:D,3,0),"")</f>
        <v/>
      </c>
      <c r="F5910" s="10" t="str">
        <f>IFERROR(VLOOKUP(C5910,参数表!A:D,4,0),"")</f>
        <v/>
      </c>
    </row>
    <row r="5911" spans="1:6">
      <c r="A5911" s="33" t="str">
        <f>COUNTIF($C$1:C5911,C5911)&amp;C5911</f>
        <v>0</v>
      </c>
      <c r="D5911" s="40" t="str">
        <f>IFERROR(VLOOKUP(C5911,参数表!A:D,2,0),"")</f>
        <v/>
      </c>
      <c r="E5911" s="10" t="str">
        <f>IFERROR(VLOOKUP(C5911,参数表!A:D,3,0),"")</f>
        <v/>
      </c>
      <c r="F5911" s="10" t="str">
        <f>IFERROR(VLOOKUP(C5911,参数表!A:D,4,0),"")</f>
        <v/>
      </c>
    </row>
    <row r="5912" spans="1:6">
      <c r="A5912" s="33" t="str">
        <f>COUNTIF($C$1:C5912,C5912)&amp;C5912</f>
        <v>0</v>
      </c>
      <c r="D5912" s="40" t="str">
        <f>IFERROR(VLOOKUP(C5912,参数表!A:D,2,0),"")</f>
        <v/>
      </c>
      <c r="E5912" s="10" t="str">
        <f>IFERROR(VLOOKUP(C5912,参数表!A:D,3,0),"")</f>
        <v/>
      </c>
      <c r="F5912" s="10" t="str">
        <f>IFERROR(VLOOKUP(C5912,参数表!A:D,4,0),"")</f>
        <v/>
      </c>
    </row>
    <row r="5913" spans="1:6">
      <c r="A5913" s="33" t="str">
        <f>COUNTIF($C$1:C5913,C5913)&amp;C5913</f>
        <v>0</v>
      </c>
      <c r="D5913" s="40" t="str">
        <f>IFERROR(VLOOKUP(C5913,参数表!A:D,2,0),"")</f>
        <v/>
      </c>
      <c r="E5913" s="10" t="str">
        <f>IFERROR(VLOOKUP(C5913,参数表!A:D,3,0),"")</f>
        <v/>
      </c>
      <c r="F5913" s="10" t="str">
        <f>IFERROR(VLOOKUP(C5913,参数表!A:D,4,0),"")</f>
        <v/>
      </c>
    </row>
    <row r="5914" spans="1:6">
      <c r="A5914" s="33" t="str">
        <f>COUNTIF($C$1:C5914,C5914)&amp;C5914</f>
        <v>0</v>
      </c>
      <c r="D5914" s="40" t="str">
        <f>IFERROR(VLOOKUP(C5914,参数表!A:D,2,0),"")</f>
        <v/>
      </c>
      <c r="E5914" s="10" t="str">
        <f>IFERROR(VLOOKUP(C5914,参数表!A:D,3,0),"")</f>
        <v/>
      </c>
      <c r="F5914" s="10" t="str">
        <f>IFERROR(VLOOKUP(C5914,参数表!A:D,4,0),"")</f>
        <v/>
      </c>
    </row>
    <row r="5915" spans="1:6">
      <c r="A5915" s="33" t="str">
        <f>COUNTIF($C$1:C5915,C5915)&amp;C5915</f>
        <v>0</v>
      </c>
      <c r="D5915" s="40" t="str">
        <f>IFERROR(VLOOKUP(C5915,参数表!A:D,2,0),"")</f>
        <v/>
      </c>
      <c r="E5915" s="10" t="str">
        <f>IFERROR(VLOOKUP(C5915,参数表!A:D,3,0),"")</f>
        <v/>
      </c>
      <c r="F5915" s="10" t="str">
        <f>IFERROR(VLOOKUP(C5915,参数表!A:D,4,0),"")</f>
        <v/>
      </c>
    </row>
    <row r="5916" spans="1:6">
      <c r="A5916" s="33" t="str">
        <f>COUNTIF($C$1:C5916,C5916)&amp;C5916</f>
        <v>0</v>
      </c>
      <c r="D5916" s="40" t="str">
        <f>IFERROR(VLOOKUP(C5916,参数表!A:D,2,0),"")</f>
        <v/>
      </c>
      <c r="E5916" s="10" t="str">
        <f>IFERROR(VLOOKUP(C5916,参数表!A:D,3,0),"")</f>
        <v/>
      </c>
      <c r="F5916" s="10" t="str">
        <f>IFERROR(VLOOKUP(C5916,参数表!A:D,4,0),"")</f>
        <v/>
      </c>
    </row>
    <row r="5917" spans="1:6">
      <c r="A5917" s="33" t="str">
        <f>COUNTIF($C$1:C5917,C5917)&amp;C5917</f>
        <v>0</v>
      </c>
      <c r="D5917" s="40" t="str">
        <f>IFERROR(VLOOKUP(C5917,参数表!A:D,2,0),"")</f>
        <v/>
      </c>
      <c r="E5917" s="10" t="str">
        <f>IFERROR(VLOOKUP(C5917,参数表!A:D,3,0),"")</f>
        <v/>
      </c>
      <c r="F5917" s="10" t="str">
        <f>IFERROR(VLOOKUP(C5917,参数表!A:D,4,0),"")</f>
        <v/>
      </c>
    </row>
    <row r="5918" spans="1:6">
      <c r="A5918" s="33" t="str">
        <f>COUNTIF($C$1:C5918,C5918)&amp;C5918</f>
        <v>0</v>
      </c>
      <c r="D5918" s="40" t="str">
        <f>IFERROR(VLOOKUP(C5918,参数表!A:D,2,0),"")</f>
        <v/>
      </c>
      <c r="E5918" s="10" t="str">
        <f>IFERROR(VLOOKUP(C5918,参数表!A:D,3,0),"")</f>
        <v/>
      </c>
      <c r="F5918" s="10" t="str">
        <f>IFERROR(VLOOKUP(C5918,参数表!A:D,4,0),"")</f>
        <v/>
      </c>
    </row>
    <row r="5919" spans="1:6">
      <c r="A5919" s="33" t="str">
        <f>COUNTIF($C$1:C5919,C5919)&amp;C5919</f>
        <v>0</v>
      </c>
      <c r="D5919" s="40" t="str">
        <f>IFERROR(VLOOKUP(C5919,参数表!A:D,2,0),"")</f>
        <v/>
      </c>
      <c r="E5919" s="10" t="str">
        <f>IFERROR(VLOOKUP(C5919,参数表!A:D,3,0),"")</f>
        <v/>
      </c>
      <c r="F5919" s="10" t="str">
        <f>IFERROR(VLOOKUP(C5919,参数表!A:D,4,0),"")</f>
        <v/>
      </c>
    </row>
    <row r="5920" spans="1:6">
      <c r="A5920" s="33" t="str">
        <f>COUNTIF($C$1:C5920,C5920)&amp;C5920</f>
        <v>0</v>
      </c>
      <c r="D5920" s="40" t="str">
        <f>IFERROR(VLOOKUP(C5920,参数表!A:D,2,0),"")</f>
        <v/>
      </c>
      <c r="E5920" s="10" t="str">
        <f>IFERROR(VLOOKUP(C5920,参数表!A:D,3,0),"")</f>
        <v/>
      </c>
      <c r="F5920" s="10" t="str">
        <f>IFERROR(VLOOKUP(C5920,参数表!A:D,4,0),"")</f>
        <v/>
      </c>
    </row>
    <row r="5921" spans="1:6">
      <c r="A5921" s="33" t="str">
        <f>COUNTIF($C$1:C5921,C5921)&amp;C5921</f>
        <v>0</v>
      </c>
      <c r="D5921" s="40" t="str">
        <f>IFERROR(VLOOKUP(C5921,参数表!A:D,2,0),"")</f>
        <v/>
      </c>
      <c r="E5921" s="10" t="str">
        <f>IFERROR(VLOOKUP(C5921,参数表!A:D,3,0),"")</f>
        <v/>
      </c>
      <c r="F5921" s="10" t="str">
        <f>IFERROR(VLOOKUP(C5921,参数表!A:D,4,0),"")</f>
        <v/>
      </c>
    </row>
    <row r="5922" spans="1:6">
      <c r="A5922" s="33" t="str">
        <f>COUNTIF($C$1:C5922,C5922)&amp;C5922</f>
        <v>0</v>
      </c>
      <c r="D5922" s="40" t="str">
        <f>IFERROR(VLOOKUP(C5922,参数表!A:D,2,0),"")</f>
        <v/>
      </c>
      <c r="E5922" s="10" t="str">
        <f>IFERROR(VLOOKUP(C5922,参数表!A:D,3,0),"")</f>
        <v/>
      </c>
      <c r="F5922" s="10" t="str">
        <f>IFERROR(VLOOKUP(C5922,参数表!A:D,4,0),"")</f>
        <v/>
      </c>
    </row>
    <row r="5923" spans="1:6">
      <c r="A5923" s="33" t="str">
        <f>COUNTIF($C$1:C5923,C5923)&amp;C5923</f>
        <v>0</v>
      </c>
      <c r="D5923" s="40" t="str">
        <f>IFERROR(VLOOKUP(C5923,参数表!A:D,2,0),"")</f>
        <v/>
      </c>
      <c r="E5923" s="10" t="str">
        <f>IFERROR(VLOOKUP(C5923,参数表!A:D,3,0),"")</f>
        <v/>
      </c>
      <c r="F5923" s="10" t="str">
        <f>IFERROR(VLOOKUP(C5923,参数表!A:D,4,0),"")</f>
        <v/>
      </c>
    </row>
    <row r="5924" spans="1:6">
      <c r="A5924" s="33" t="str">
        <f>COUNTIF($C$1:C5924,C5924)&amp;C5924</f>
        <v>0</v>
      </c>
      <c r="D5924" s="40" t="str">
        <f>IFERROR(VLOOKUP(C5924,参数表!A:D,2,0),"")</f>
        <v/>
      </c>
      <c r="E5924" s="10" t="str">
        <f>IFERROR(VLOOKUP(C5924,参数表!A:D,3,0),"")</f>
        <v/>
      </c>
      <c r="F5924" s="10" t="str">
        <f>IFERROR(VLOOKUP(C5924,参数表!A:D,4,0),"")</f>
        <v/>
      </c>
    </row>
    <row r="5925" spans="1:6">
      <c r="A5925" s="33" t="str">
        <f>COUNTIF($C$1:C5925,C5925)&amp;C5925</f>
        <v>0</v>
      </c>
      <c r="D5925" s="40" t="str">
        <f>IFERROR(VLOOKUP(C5925,参数表!A:D,2,0),"")</f>
        <v/>
      </c>
      <c r="E5925" s="10" t="str">
        <f>IFERROR(VLOOKUP(C5925,参数表!A:D,3,0),"")</f>
        <v/>
      </c>
      <c r="F5925" s="10" t="str">
        <f>IFERROR(VLOOKUP(C5925,参数表!A:D,4,0),"")</f>
        <v/>
      </c>
    </row>
    <row r="5926" spans="1:6">
      <c r="A5926" s="33" t="str">
        <f>COUNTIF($C$1:C5926,C5926)&amp;C5926</f>
        <v>0</v>
      </c>
      <c r="D5926" s="40" t="str">
        <f>IFERROR(VLOOKUP(C5926,参数表!A:D,2,0),"")</f>
        <v/>
      </c>
      <c r="E5926" s="10" t="str">
        <f>IFERROR(VLOOKUP(C5926,参数表!A:D,3,0),"")</f>
        <v/>
      </c>
      <c r="F5926" s="10" t="str">
        <f>IFERROR(VLOOKUP(C5926,参数表!A:D,4,0),"")</f>
        <v/>
      </c>
    </row>
    <row r="5927" spans="1:6">
      <c r="A5927" s="33" t="str">
        <f>COUNTIF($C$1:C5927,C5927)&amp;C5927</f>
        <v>0</v>
      </c>
      <c r="D5927" s="40" t="str">
        <f>IFERROR(VLOOKUP(C5927,参数表!A:D,2,0),"")</f>
        <v/>
      </c>
      <c r="E5927" s="10" t="str">
        <f>IFERROR(VLOOKUP(C5927,参数表!A:D,3,0),"")</f>
        <v/>
      </c>
      <c r="F5927" s="10" t="str">
        <f>IFERROR(VLOOKUP(C5927,参数表!A:D,4,0),"")</f>
        <v/>
      </c>
    </row>
    <row r="5928" spans="1:6">
      <c r="A5928" s="33" t="str">
        <f>COUNTIF($C$1:C5928,C5928)&amp;C5928</f>
        <v>0</v>
      </c>
      <c r="D5928" s="40" t="str">
        <f>IFERROR(VLOOKUP(C5928,参数表!A:D,2,0),"")</f>
        <v/>
      </c>
      <c r="E5928" s="10" t="str">
        <f>IFERROR(VLOOKUP(C5928,参数表!A:D,3,0),"")</f>
        <v/>
      </c>
      <c r="F5928" s="10" t="str">
        <f>IFERROR(VLOOKUP(C5928,参数表!A:D,4,0),"")</f>
        <v/>
      </c>
    </row>
    <row r="5929" spans="1:6">
      <c r="A5929" s="33" t="str">
        <f>COUNTIF($C$1:C5929,C5929)&amp;C5929</f>
        <v>0</v>
      </c>
      <c r="D5929" s="40" t="str">
        <f>IFERROR(VLOOKUP(C5929,参数表!A:D,2,0),"")</f>
        <v/>
      </c>
      <c r="E5929" s="10" t="str">
        <f>IFERROR(VLOOKUP(C5929,参数表!A:D,3,0),"")</f>
        <v/>
      </c>
      <c r="F5929" s="10" t="str">
        <f>IFERROR(VLOOKUP(C5929,参数表!A:D,4,0),"")</f>
        <v/>
      </c>
    </row>
    <row r="5930" spans="1:6">
      <c r="A5930" s="33" t="str">
        <f>COUNTIF($C$1:C5930,C5930)&amp;C5930</f>
        <v>0</v>
      </c>
      <c r="D5930" s="40" t="str">
        <f>IFERROR(VLOOKUP(C5930,参数表!A:D,2,0),"")</f>
        <v/>
      </c>
      <c r="E5930" s="10" t="str">
        <f>IFERROR(VLOOKUP(C5930,参数表!A:D,3,0),"")</f>
        <v/>
      </c>
      <c r="F5930" s="10" t="str">
        <f>IFERROR(VLOOKUP(C5930,参数表!A:D,4,0),"")</f>
        <v/>
      </c>
    </row>
    <row r="5931" spans="1:6">
      <c r="A5931" s="33" t="str">
        <f>COUNTIF($C$1:C5931,C5931)&amp;C5931</f>
        <v>0</v>
      </c>
      <c r="D5931" s="40" t="str">
        <f>IFERROR(VLOOKUP(C5931,参数表!A:D,2,0),"")</f>
        <v/>
      </c>
      <c r="E5931" s="10" t="str">
        <f>IFERROR(VLOOKUP(C5931,参数表!A:D,3,0),"")</f>
        <v/>
      </c>
      <c r="F5931" s="10" t="str">
        <f>IFERROR(VLOOKUP(C5931,参数表!A:D,4,0),"")</f>
        <v/>
      </c>
    </row>
    <row r="5932" spans="1:6">
      <c r="A5932" s="33" t="str">
        <f>COUNTIF($C$1:C5932,C5932)&amp;C5932</f>
        <v>0</v>
      </c>
      <c r="D5932" s="40" t="str">
        <f>IFERROR(VLOOKUP(C5932,参数表!A:D,2,0),"")</f>
        <v/>
      </c>
      <c r="E5932" s="10" t="str">
        <f>IFERROR(VLOOKUP(C5932,参数表!A:D,3,0),"")</f>
        <v/>
      </c>
      <c r="F5932" s="10" t="str">
        <f>IFERROR(VLOOKUP(C5932,参数表!A:D,4,0),"")</f>
        <v/>
      </c>
    </row>
    <row r="5933" spans="1:6">
      <c r="A5933" s="33" t="str">
        <f>COUNTIF($C$1:C5933,C5933)&amp;C5933</f>
        <v>0</v>
      </c>
      <c r="D5933" s="40" t="str">
        <f>IFERROR(VLOOKUP(C5933,参数表!A:D,2,0),"")</f>
        <v/>
      </c>
      <c r="E5933" s="10" t="str">
        <f>IFERROR(VLOOKUP(C5933,参数表!A:D,3,0),"")</f>
        <v/>
      </c>
      <c r="F5933" s="10" t="str">
        <f>IFERROR(VLOOKUP(C5933,参数表!A:D,4,0),"")</f>
        <v/>
      </c>
    </row>
    <row r="5934" spans="1:6">
      <c r="A5934" s="33" t="str">
        <f>COUNTIF($C$1:C5934,C5934)&amp;C5934</f>
        <v>0</v>
      </c>
      <c r="D5934" s="40" t="str">
        <f>IFERROR(VLOOKUP(C5934,参数表!A:D,2,0),"")</f>
        <v/>
      </c>
      <c r="E5934" s="10" t="str">
        <f>IFERROR(VLOOKUP(C5934,参数表!A:D,3,0),"")</f>
        <v/>
      </c>
      <c r="F5934" s="10" t="str">
        <f>IFERROR(VLOOKUP(C5934,参数表!A:D,4,0),"")</f>
        <v/>
      </c>
    </row>
    <row r="5935" spans="1:6">
      <c r="A5935" s="33" t="str">
        <f>COUNTIF($C$1:C5935,C5935)&amp;C5935</f>
        <v>0</v>
      </c>
      <c r="D5935" s="40" t="str">
        <f>IFERROR(VLOOKUP(C5935,参数表!A:D,2,0),"")</f>
        <v/>
      </c>
      <c r="E5935" s="10" t="str">
        <f>IFERROR(VLOOKUP(C5935,参数表!A:D,3,0),"")</f>
        <v/>
      </c>
      <c r="F5935" s="10" t="str">
        <f>IFERROR(VLOOKUP(C5935,参数表!A:D,4,0),"")</f>
        <v/>
      </c>
    </row>
    <row r="5936" spans="1:6">
      <c r="A5936" s="33" t="str">
        <f>COUNTIF($C$1:C5936,C5936)&amp;C5936</f>
        <v>0</v>
      </c>
      <c r="D5936" s="40" t="str">
        <f>IFERROR(VLOOKUP(C5936,参数表!A:D,2,0),"")</f>
        <v/>
      </c>
      <c r="E5936" s="10" t="str">
        <f>IFERROR(VLOOKUP(C5936,参数表!A:D,3,0),"")</f>
        <v/>
      </c>
      <c r="F5936" s="10" t="str">
        <f>IFERROR(VLOOKUP(C5936,参数表!A:D,4,0),"")</f>
        <v/>
      </c>
    </row>
    <row r="5937" spans="1:6">
      <c r="A5937" s="33" t="str">
        <f>COUNTIF($C$1:C5937,C5937)&amp;C5937</f>
        <v>0</v>
      </c>
      <c r="D5937" s="40" t="str">
        <f>IFERROR(VLOOKUP(C5937,参数表!A:D,2,0),"")</f>
        <v/>
      </c>
      <c r="E5937" s="10" t="str">
        <f>IFERROR(VLOOKUP(C5937,参数表!A:D,3,0),"")</f>
        <v/>
      </c>
      <c r="F5937" s="10" t="str">
        <f>IFERROR(VLOOKUP(C5937,参数表!A:D,4,0),"")</f>
        <v/>
      </c>
    </row>
    <row r="5938" spans="1:6">
      <c r="A5938" s="33" t="str">
        <f>COUNTIF($C$1:C5938,C5938)&amp;C5938</f>
        <v>0</v>
      </c>
      <c r="D5938" s="40" t="str">
        <f>IFERROR(VLOOKUP(C5938,参数表!A:D,2,0),"")</f>
        <v/>
      </c>
      <c r="E5938" s="10" t="str">
        <f>IFERROR(VLOOKUP(C5938,参数表!A:D,3,0),"")</f>
        <v/>
      </c>
      <c r="F5938" s="10" t="str">
        <f>IFERROR(VLOOKUP(C5938,参数表!A:D,4,0),"")</f>
        <v/>
      </c>
    </row>
    <row r="5939" spans="1:6">
      <c r="A5939" s="33" t="str">
        <f>COUNTIF($C$1:C5939,C5939)&amp;C5939</f>
        <v>0</v>
      </c>
      <c r="D5939" s="40" t="str">
        <f>IFERROR(VLOOKUP(C5939,参数表!A:D,2,0),"")</f>
        <v/>
      </c>
      <c r="E5939" s="10" t="str">
        <f>IFERROR(VLOOKUP(C5939,参数表!A:D,3,0),"")</f>
        <v/>
      </c>
      <c r="F5939" s="10" t="str">
        <f>IFERROR(VLOOKUP(C5939,参数表!A:D,4,0),"")</f>
        <v/>
      </c>
    </row>
    <row r="5940" spans="1:6">
      <c r="A5940" s="33" t="str">
        <f>COUNTIF($C$1:C5940,C5940)&amp;C5940</f>
        <v>0</v>
      </c>
      <c r="D5940" s="40" t="str">
        <f>IFERROR(VLOOKUP(C5940,参数表!A:D,2,0),"")</f>
        <v/>
      </c>
      <c r="E5940" s="10" t="str">
        <f>IFERROR(VLOOKUP(C5940,参数表!A:D,3,0),"")</f>
        <v/>
      </c>
      <c r="F5940" s="10" t="str">
        <f>IFERROR(VLOOKUP(C5940,参数表!A:D,4,0),"")</f>
        <v/>
      </c>
    </row>
    <row r="5941" spans="1:6">
      <c r="A5941" s="33" t="str">
        <f>COUNTIF($C$1:C5941,C5941)&amp;C5941</f>
        <v>0</v>
      </c>
      <c r="D5941" s="40" t="str">
        <f>IFERROR(VLOOKUP(C5941,参数表!A:D,2,0),"")</f>
        <v/>
      </c>
      <c r="E5941" s="10" t="str">
        <f>IFERROR(VLOOKUP(C5941,参数表!A:D,3,0),"")</f>
        <v/>
      </c>
      <c r="F5941" s="10" t="str">
        <f>IFERROR(VLOOKUP(C5941,参数表!A:D,4,0),"")</f>
        <v/>
      </c>
    </row>
    <row r="5942" spans="1:6">
      <c r="A5942" s="33" t="str">
        <f>COUNTIF($C$1:C5942,C5942)&amp;C5942</f>
        <v>0</v>
      </c>
      <c r="D5942" s="40" t="str">
        <f>IFERROR(VLOOKUP(C5942,参数表!A:D,2,0),"")</f>
        <v/>
      </c>
      <c r="E5942" s="10" t="str">
        <f>IFERROR(VLOOKUP(C5942,参数表!A:D,3,0),"")</f>
        <v/>
      </c>
      <c r="F5942" s="10" t="str">
        <f>IFERROR(VLOOKUP(C5942,参数表!A:D,4,0),"")</f>
        <v/>
      </c>
    </row>
    <row r="5943" spans="1:6">
      <c r="A5943" s="33" t="str">
        <f>COUNTIF($C$1:C5943,C5943)&amp;C5943</f>
        <v>0</v>
      </c>
      <c r="D5943" s="40" t="str">
        <f>IFERROR(VLOOKUP(C5943,参数表!A:D,2,0),"")</f>
        <v/>
      </c>
      <c r="E5943" s="10" t="str">
        <f>IFERROR(VLOOKUP(C5943,参数表!A:D,3,0),"")</f>
        <v/>
      </c>
      <c r="F5943" s="10" t="str">
        <f>IFERROR(VLOOKUP(C5943,参数表!A:D,4,0),"")</f>
        <v/>
      </c>
    </row>
    <row r="5944" spans="1:6">
      <c r="A5944" s="33" t="str">
        <f>COUNTIF($C$1:C5944,C5944)&amp;C5944</f>
        <v>0</v>
      </c>
      <c r="D5944" s="40" t="str">
        <f>IFERROR(VLOOKUP(C5944,参数表!A:D,2,0),"")</f>
        <v/>
      </c>
      <c r="E5944" s="10" t="str">
        <f>IFERROR(VLOOKUP(C5944,参数表!A:D,3,0),"")</f>
        <v/>
      </c>
      <c r="F5944" s="10" t="str">
        <f>IFERROR(VLOOKUP(C5944,参数表!A:D,4,0),"")</f>
        <v/>
      </c>
    </row>
    <row r="5945" spans="1:6">
      <c r="A5945" s="33" t="str">
        <f>COUNTIF($C$1:C5945,C5945)&amp;C5945</f>
        <v>0</v>
      </c>
      <c r="D5945" s="40" t="str">
        <f>IFERROR(VLOOKUP(C5945,参数表!A:D,2,0),"")</f>
        <v/>
      </c>
      <c r="E5945" s="10" t="str">
        <f>IFERROR(VLOOKUP(C5945,参数表!A:D,3,0),"")</f>
        <v/>
      </c>
      <c r="F5945" s="10" t="str">
        <f>IFERROR(VLOOKUP(C5945,参数表!A:D,4,0),"")</f>
        <v/>
      </c>
    </row>
    <row r="5946" spans="1:6">
      <c r="A5946" s="33" t="str">
        <f>COUNTIF($C$1:C5946,C5946)&amp;C5946</f>
        <v>0</v>
      </c>
      <c r="D5946" s="40" t="str">
        <f>IFERROR(VLOOKUP(C5946,参数表!A:D,2,0),"")</f>
        <v/>
      </c>
      <c r="E5946" s="10" t="str">
        <f>IFERROR(VLOOKUP(C5946,参数表!A:D,3,0),"")</f>
        <v/>
      </c>
      <c r="F5946" s="10" t="str">
        <f>IFERROR(VLOOKUP(C5946,参数表!A:D,4,0),"")</f>
        <v/>
      </c>
    </row>
    <row r="5947" spans="1:6">
      <c r="A5947" s="33" t="str">
        <f>COUNTIF($C$1:C5947,C5947)&amp;C5947</f>
        <v>0</v>
      </c>
      <c r="D5947" s="40" t="str">
        <f>IFERROR(VLOOKUP(C5947,参数表!A:D,2,0),"")</f>
        <v/>
      </c>
      <c r="E5947" s="10" t="str">
        <f>IFERROR(VLOOKUP(C5947,参数表!A:D,3,0),"")</f>
        <v/>
      </c>
      <c r="F5947" s="10" t="str">
        <f>IFERROR(VLOOKUP(C5947,参数表!A:D,4,0),"")</f>
        <v/>
      </c>
    </row>
    <row r="5948" spans="1:6">
      <c r="A5948" s="33" t="str">
        <f>COUNTIF($C$1:C5948,C5948)&amp;C5948</f>
        <v>0</v>
      </c>
      <c r="D5948" s="40" t="str">
        <f>IFERROR(VLOOKUP(C5948,参数表!A:D,2,0),"")</f>
        <v/>
      </c>
      <c r="E5948" s="10" t="str">
        <f>IFERROR(VLOOKUP(C5948,参数表!A:D,3,0),"")</f>
        <v/>
      </c>
      <c r="F5948" s="10" t="str">
        <f>IFERROR(VLOOKUP(C5948,参数表!A:D,4,0),"")</f>
        <v/>
      </c>
    </row>
    <row r="5949" spans="1:6">
      <c r="A5949" s="33" t="str">
        <f>COUNTIF($C$1:C5949,C5949)&amp;C5949</f>
        <v>0</v>
      </c>
      <c r="D5949" s="40" t="str">
        <f>IFERROR(VLOOKUP(C5949,参数表!A:D,2,0),"")</f>
        <v/>
      </c>
      <c r="E5949" s="10" t="str">
        <f>IFERROR(VLOOKUP(C5949,参数表!A:D,3,0),"")</f>
        <v/>
      </c>
      <c r="F5949" s="10" t="str">
        <f>IFERROR(VLOOKUP(C5949,参数表!A:D,4,0),"")</f>
        <v/>
      </c>
    </row>
    <row r="5950" spans="1:6">
      <c r="A5950" s="33" t="str">
        <f>COUNTIF($C$1:C5950,C5950)&amp;C5950</f>
        <v>0</v>
      </c>
      <c r="D5950" s="40" t="str">
        <f>IFERROR(VLOOKUP(C5950,参数表!A:D,2,0),"")</f>
        <v/>
      </c>
      <c r="E5950" s="10" t="str">
        <f>IFERROR(VLOOKUP(C5950,参数表!A:D,3,0),"")</f>
        <v/>
      </c>
      <c r="F5950" s="10" t="str">
        <f>IFERROR(VLOOKUP(C5950,参数表!A:D,4,0),"")</f>
        <v/>
      </c>
    </row>
    <row r="5951" spans="1:6">
      <c r="A5951" s="33" t="str">
        <f>COUNTIF($C$1:C5951,C5951)&amp;C5951</f>
        <v>0</v>
      </c>
      <c r="D5951" s="40" t="str">
        <f>IFERROR(VLOOKUP(C5951,参数表!A:D,2,0),"")</f>
        <v/>
      </c>
      <c r="E5951" s="10" t="str">
        <f>IFERROR(VLOOKUP(C5951,参数表!A:D,3,0),"")</f>
        <v/>
      </c>
      <c r="F5951" s="10" t="str">
        <f>IFERROR(VLOOKUP(C5951,参数表!A:D,4,0),"")</f>
        <v/>
      </c>
    </row>
    <row r="5952" spans="1:6">
      <c r="A5952" s="33" t="str">
        <f>COUNTIF($C$1:C5952,C5952)&amp;C5952</f>
        <v>0</v>
      </c>
      <c r="D5952" s="40" t="str">
        <f>IFERROR(VLOOKUP(C5952,参数表!A:D,2,0),"")</f>
        <v/>
      </c>
      <c r="E5952" s="10" t="str">
        <f>IFERROR(VLOOKUP(C5952,参数表!A:D,3,0),"")</f>
        <v/>
      </c>
      <c r="F5952" s="10" t="str">
        <f>IFERROR(VLOOKUP(C5952,参数表!A:D,4,0),"")</f>
        <v/>
      </c>
    </row>
    <row r="5953" spans="1:6">
      <c r="A5953" s="33" t="str">
        <f>COUNTIF($C$1:C5953,C5953)&amp;C5953</f>
        <v>0</v>
      </c>
      <c r="D5953" s="40" t="str">
        <f>IFERROR(VLOOKUP(C5953,参数表!A:D,2,0),"")</f>
        <v/>
      </c>
      <c r="E5953" s="10" t="str">
        <f>IFERROR(VLOOKUP(C5953,参数表!A:D,3,0),"")</f>
        <v/>
      </c>
      <c r="F5953" s="10" t="str">
        <f>IFERROR(VLOOKUP(C5953,参数表!A:D,4,0),"")</f>
        <v/>
      </c>
    </row>
    <row r="5954" spans="1:6">
      <c r="A5954" s="33" t="str">
        <f>COUNTIF($C$1:C5954,C5954)&amp;C5954</f>
        <v>0</v>
      </c>
      <c r="D5954" s="40" t="str">
        <f>IFERROR(VLOOKUP(C5954,参数表!A:D,2,0),"")</f>
        <v/>
      </c>
      <c r="E5954" s="10" t="str">
        <f>IFERROR(VLOOKUP(C5954,参数表!A:D,3,0),"")</f>
        <v/>
      </c>
      <c r="F5954" s="10" t="str">
        <f>IFERROR(VLOOKUP(C5954,参数表!A:D,4,0),"")</f>
        <v/>
      </c>
    </row>
    <row r="5955" spans="1:6">
      <c r="A5955" s="33" t="str">
        <f>COUNTIF($C$1:C5955,C5955)&amp;C5955</f>
        <v>0</v>
      </c>
      <c r="D5955" s="40" t="str">
        <f>IFERROR(VLOOKUP(C5955,参数表!A:D,2,0),"")</f>
        <v/>
      </c>
      <c r="E5955" s="10" t="str">
        <f>IFERROR(VLOOKUP(C5955,参数表!A:D,3,0),"")</f>
        <v/>
      </c>
      <c r="F5955" s="10" t="str">
        <f>IFERROR(VLOOKUP(C5955,参数表!A:D,4,0),"")</f>
        <v/>
      </c>
    </row>
    <row r="5956" spans="1:6">
      <c r="A5956" s="33" t="str">
        <f>COUNTIF($C$1:C5956,C5956)&amp;C5956</f>
        <v>0</v>
      </c>
      <c r="D5956" s="40" t="str">
        <f>IFERROR(VLOOKUP(C5956,参数表!A:D,2,0),"")</f>
        <v/>
      </c>
      <c r="E5956" s="10" t="str">
        <f>IFERROR(VLOOKUP(C5956,参数表!A:D,3,0),"")</f>
        <v/>
      </c>
      <c r="F5956" s="10" t="str">
        <f>IFERROR(VLOOKUP(C5956,参数表!A:D,4,0),"")</f>
        <v/>
      </c>
    </row>
    <row r="5957" spans="1:6">
      <c r="A5957" s="33" t="str">
        <f>COUNTIF($C$1:C5957,C5957)&amp;C5957</f>
        <v>0</v>
      </c>
      <c r="D5957" s="40" t="str">
        <f>IFERROR(VLOOKUP(C5957,参数表!A:D,2,0),"")</f>
        <v/>
      </c>
      <c r="E5957" s="10" t="str">
        <f>IFERROR(VLOOKUP(C5957,参数表!A:D,3,0),"")</f>
        <v/>
      </c>
      <c r="F5957" s="10" t="str">
        <f>IFERROR(VLOOKUP(C5957,参数表!A:D,4,0),"")</f>
        <v/>
      </c>
    </row>
    <row r="5958" spans="1:6">
      <c r="A5958" s="33" t="str">
        <f>COUNTIF($C$1:C5958,C5958)&amp;C5958</f>
        <v>0</v>
      </c>
      <c r="D5958" s="40" t="str">
        <f>IFERROR(VLOOKUP(C5958,参数表!A:D,2,0),"")</f>
        <v/>
      </c>
      <c r="E5958" s="10" t="str">
        <f>IFERROR(VLOOKUP(C5958,参数表!A:D,3,0),"")</f>
        <v/>
      </c>
      <c r="F5958" s="10" t="str">
        <f>IFERROR(VLOOKUP(C5958,参数表!A:D,4,0),"")</f>
        <v/>
      </c>
    </row>
    <row r="5959" spans="1:6">
      <c r="A5959" s="33" t="str">
        <f>COUNTIF($C$1:C5959,C5959)&amp;C5959</f>
        <v>0</v>
      </c>
      <c r="D5959" s="40" t="str">
        <f>IFERROR(VLOOKUP(C5959,参数表!A:D,2,0),"")</f>
        <v/>
      </c>
      <c r="E5959" s="10" t="str">
        <f>IFERROR(VLOOKUP(C5959,参数表!A:D,3,0),"")</f>
        <v/>
      </c>
      <c r="F5959" s="10" t="str">
        <f>IFERROR(VLOOKUP(C5959,参数表!A:D,4,0),"")</f>
        <v/>
      </c>
    </row>
    <row r="5960" spans="1:6">
      <c r="A5960" s="33" t="str">
        <f>COUNTIF($C$1:C5960,C5960)&amp;C5960</f>
        <v>0</v>
      </c>
      <c r="D5960" s="40" t="str">
        <f>IFERROR(VLOOKUP(C5960,参数表!A:D,2,0),"")</f>
        <v/>
      </c>
      <c r="E5960" s="10" t="str">
        <f>IFERROR(VLOOKUP(C5960,参数表!A:D,3,0),"")</f>
        <v/>
      </c>
      <c r="F5960" s="10" t="str">
        <f>IFERROR(VLOOKUP(C5960,参数表!A:D,4,0),"")</f>
        <v/>
      </c>
    </row>
    <row r="5961" spans="1:6">
      <c r="A5961" s="33" t="str">
        <f>COUNTIF($C$1:C5961,C5961)&amp;C5961</f>
        <v>0</v>
      </c>
      <c r="D5961" s="40" t="str">
        <f>IFERROR(VLOOKUP(C5961,参数表!A:D,2,0),"")</f>
        <v/>
      </c>
      <c r="E5961" s="10" t="str">
        <f>IFERROR(VLOOKUP(C5961,参数表!A:D,3,0),"")</f>
        <v/>
      </c>
      <c r="F5961" s="10" t="str">
        <f>IFERROR(VLOOKUP(C5961,参数表!A:D,4,0),"")</f>
        <v/>
      </c>
    </row>
    <row r="5962" spans="1:6">
      <c r="A5962" s="33" t="str">
        <f>COUNTIF($C$1:C5962,C5962)&amp;C5962</f>
        <v>0</v>
      </c>
      <c r="D5962" s="40" t="str">
        <f>IFERROR(VLOOKUP(C5962,参数表!A:D,2,0),"")</f>
        <v/>
      </c>
      <c r="E5962" s="10" t="str">
        <f>IFERROR(VLOOKUP(C5962,参数表!A:D,3,0),"")</f>
        <v/>
      </c>
      <c r="F5962" s="10" t="str">
        <f>IFERROR(VLOOKUP(C5962,参数表!A:D,4,0),"")</f>
        <v/>
      </c>
    </row>
    <row r="5963" spans="1:6">
      <c r="A5963" s="33" t="str">
        <f>COUNTIF($C$1:C5963,C5963)&amp;C5963</f>
        <v>0</v>
      </c>
      <c r="D5963" s="40" t="str">
        <f>IFERROR(VLOOKUP(C5963,参数表!A:D,2,0),"")</f>
        <v/>
      </c>
      <c r="E5963" s="10" t="str">
        <f>IFERROR(VLOOKUP(C5963,参数表!A:D,3,0),"")</f>
        <v/>
      </c>
      <c r="F5963" s="10" t="str">
        <f>IFERROR(VLOOKUP(C5963,参数表!A:D,4,0),"")</f>
        <v/>
      </c>
    </row>
    <row r="5964" spans="1:6">
      <c r="A5964" s="33" t="str">
        <f>COUNTIF($C$1:C5964,C5964)&amp;C5964</f>
        <v>0</v>
      </c>
      <c r="D5964" s="40" t="str">
        <f>IFERROR(VLOOKUP(C5964,参数表!A:D,2,0),"")</f>
        <v/>
      </c>
      <c r="E5964" s="10" t="str">
        <f>IFERROR(VLOOKUP(C5964,参数表!A:D,3,0),"")</f>
        <v/>
      </c>
      <c r="F5964" s="10" t="str">
        <f>IFERROR(VLOOKUP(C5964,参数表!A:D,4,0),"")</f>
        <v/>
      </c>
    </row>
    <row r="5965" spans="1:6">
      <c r="A5965" s="33" t="str">
        <f>COUNTIF($C$1:C5965,C5965)&amp;C5965</f>
        <v>0</v>
      </c>
      <c r="D5965" s="40" t="str">
        <f>IFERROR(VLOOKUP(C5965,参数表!A:D,2,0),"")</f>
        <v/>
      </c>
      <c r="E5965" s="10" t="str">
        <f>IFERROR(VLOOKUP(C5965,参数表!A:D,3,0),"")</f>
        <v/>
      </c>
      <c r="F5965" s="10" t="str">
        <f>IFERROR(VLOOKUP(C5965,参数表!A:D,4,0),"")</f>
        <v/>
      </c>
    </row>
    <row r="5966" spans="1:6">
      <c r="A5966" s="33" t="str">
        <f>COUNTIF($C$1:C5966,C5966)&amp;C5966</f>
        <v>0</v>
      </c>
      <c r="D5966" s="40" t="str">
        <f>IFERROR(VLOOKUP(C5966,参数表!A:D,2,0),"")</f>
        <v/>
      </c>
      <c r="E5966" s="10" t="str">
        <f>IFERROR(VLOOKUP(C5966,参数表!A:D,3,0),"")</f>
        <v/>
      </c>
      <c r="F5966" s="10" t="str">
        <f>IFERROR(VLOOKUP(C5966,参数表!A:D,4,0),"")</f>
        <v/>
      </c>
    </row>
    <row r="5967" spans="1:6">
      <c r="A5967" s="33" t="str">
        <f>COUNTIF($C$1:C5967,C5967)&amp;C5967</f>
        <v>0</v>
      </c>
      <c r="D5967" s="40" t="str">
        <f>IFERROR(VLOOKUP(C5967,参数表!A:D,2,0),"")</f>
        <v/>
      </c>
      <c r="E5967" s="10" t="str">
        <f>IFERROR(VLOOKUP(C5967,参数表!A:D,3,0),"")</f>
        <v/>
      </c>
      <c r="F5967" s="10" t="str">
        <f>IFERROR(VLOOKUP(C5967,参数表!A:D,4,0),"")</f>
        <v/>
      </c>
    </row>
    <row r="5968" spans="1:6">
      <c r="A5968" s="33" t="str">
        <f>COUNTIF($C$1:C5968,C5968)&amp;C5968</f>
        <v>0</v>
      </c>
      <c r="D5968" s="40" t="str">
        <f>IFERROR(VLOOKUP(C5968,参数表!A:D,2,0),"")</f>
        <v/>
      </c>
      <c r="E5968" s="10" t="str">
        <f>IFERROR(VLOOKUP(C5968,参数表!A:D,3,0),"")</f>
        <v/>
      </c>
      <c r="F5968" s="10" t="str">
        <f>IFERROR(VLOOKUP(C5968,参数表!A:D,4,0),"")</f>
        <v/>
      </c>
    </row>
    <row r="5969" spans="1:6">
      <c r="A5969" s="33" t="str">
        <f>COUNTIF($C$1:C5969,C5969)&amp;C5969</f>
        <v>0</v>
      </c>
      <c r="D5969" s="40" t="str">
        <f>IFERROR(VLOOKUP(C5969,参数表!A:D,2,0),"")</f>
        <v/>
      </c>
      <c r="E5969" s="10" t="str">
        <f>IFERROR(VLOOKUP(C5969,参数表!A:D,3,0),"")</f>
        <v/>
      </c>
      <c r="F5969" s="10" t="str">
        <f>IFERROR(VLOOKUP(C5969,参数表!A:D,4,0),"")</f>
        <v/>
      </c>
    </row>
    <row r="5970" spans="1:6">
      <c r="A5970" s="33" t="str">
        <f>COUNTIF($C$1:C5970,C5970)&amp;C5970</f>
        <v>0</v>
      </c>
      <c r="D5970" s="40" t="str">
        <f>IFERROR(VLOOKUP(C5970,参数表!A:D,2,0),"")</f>
        <v/>
      </c>
      <c r="E5970" s="10" t="str">
        <f>IFERROR(VLOOKUP(C5970,参数表!A:D,3,0),"")</f>
        <v/>
      </c>
      <c r="F5970" s="10" t="str">
        <f>IFERROR(VLOOKUP(C5970,参数表!A:D,4,0),"")</f>
        <v/>
      </c>
    </row>
    <row r="5971" spans="1:6">
      <c r="A5971" s="33" t="str">
        <f>COUNTIF($C$1:C5971,C5971)&amp;C5971</f>
        <v>0</v>
      </c>
      <c r="D5971" s="40" t="str">
        <f>IFERROR(VLOOKUP(C5971,参数表!A:D,2,0),"")</f>
        <v/>
      </c>
      <c r="E5971" s="10" t="str">
        <f>IFERROR(VLOOKUP(C5971,参数表!A:D,3,0),"")</f>
        <v/>
      </c>
      <c r="F5971" s="10" t="str">
        <f>IFERROR(VLOOKUP(C5971,参数表!A:D,4,0),"")</f>
        <v/>
      </c>
    </row>
    <row r="5972" spans="1:6">
      <c r="A5972" s="33" t="str">
        <f>COUNTIF($C$1:C5972,C5972)&amp;C5972</f>
        <v>0</v>
      </c>
      <c r="D5972" s="40" t="str">
        <f>IFERROR(VLOOKUP(C5972,参数表!A:D,2,0),"")</f>
        <v/>
      </c>
      <c r="E5972" s="10" t="str">
        <f>IFERROR(VLOOKUP(C5972,参数表!A:D,3,0),"")</f>
        <v/>
      </c>
      <c r="F5972" s="10" t="str">
        <f>IFERROR(VLOOKUP(C5972,参数表!A:D,4,0),"")</f>
        <v/>
      </c>
    </row>
    <row r="5973" spans="1:6">
      <c r="A5973" s="33" t="str">
        <f>COUNTIF($C$1:C5973,C5973)&amp;C5973</f>
        <v>0</v>
      </c>
      <c r="D5973" s="40" t="str">
        <f>IFERROR(VLOOKUP(C5973,参数表!A:D,2,0),"")</f>
        <v/>
      </c>
      <c r="E5973" s="10" t="str">
        <f>IFERROR(VLOOKUP(C5973,参数表!A:D,3,0),"")</f>
        <v/>
      </c>
      <c r="F5973" s="10" t="str">
        <f>IFERROR(VLOOKUP(C5973,参数表!A:D,4,0),"")</f>
        <v/>
      </c>
    </row>
    <row r="5974" spans="1:6">
      <c r="A5974" s="33" t="str">
        <f>COUNTIF($C$1:C5974,C5974)&amp;C5974</f>
        <v>0</v>
      </c>
      <c r="D5974" s="40" t="str">
        <f>IFERROR(VLOOKUP(C5974,参数表!A:D,2,0),"")</f>
        <v/>
      </c>
      <c r="E5974" s="10" t="str">
        <f>IFERROR(VLOOKUP(C5974,参数表!A:D,3,0),"")</f>
        <v/>
      </c>
      <c r="F5974" s="10" t="str">
        <f>IFERROR(VLOOKUP(C5974,参数表!A:D,4,0),"")</f>
        <v/>
      </c>
    </row>
    <row r="5975" spans="1:6">
      <c r="A5975" s="33" t="str">
        <f>COUNTIF($C$1:C5975,C5975)&amp;C5975</f>
        <v>0</v>
      </c>
      <c r="D5975" s="40" t="str">
        <f>IFERROR(VLOOKUP(C5975,参数表!A:D,2,0),"")</f>
        <v/>
      </c>
      <c r="E5975" s="10" t="str">
        <f>IFERROR(VLOOKUP(C5975,参数表!A:D,3,0),"")</f>
        <v/>
      </c>
      <c r="F5975" s="10" t="str">
        <f>IFERROR(VLOOKUP(C5975,参数表!A:D,4,0),"")</f>
        <v/>
      </c>
    </row>
    <row r="5976" spans="1:6">
      <c r="A5976" s="33" t="str">
        <f>COUNTIF($C$1:C5976,C5976)&amp;C5976</f>
        <v>0</v>
      </c>
      <c r="D5976" s="40" t="str">
        <f>IFERROR(VLOOKUP(C5976,参数表!A:D,2,0),"")</f>
        <v/>
      </c>
      <c r="E5976" s="10" t="str">
        <f>IFERROR(VLOOKUP(C5976,参数表!A:D,3,0),"")</f>
        <v/>
      </c>
      <c r="F5976" s="10" t="str">
        <f>IFERROR(VLOOKUP(C5976,参数表!A:D,4,0),"")</f>
        <v/>
      </c>
    </row>
    <row r="5977" spans="1:6">
      <c r="A5977" s="33" t="str">
        <f>COUNTIF($C$1:C5977,C5977)&amp;C5977</f>
        <v>0</v>
      </c>
      <c r="D5977" s="40" t="str">
        <f>IFERROR(VLOOKUP(C5977,参数表!A:D,2,0),"")</f>
        <v/>
      </c>
      <c r="E5977" s="10" t="str">
        <f>IFERROR(VLOOKUP(C5977,参数表!A:D,3,0),"")</f>
        <v/>
      </c>
      <c r="F5977" s="10" t="str">
        <f>IFERROR(VLOOKUP(C5977,参数表!A:D,4,0),"")</f>
        <v/>
      </c>
    </row>
    <row r="5978" spans="1:6">
      <c r="A5978" s="33" t="str">
        <f>COUNTIF($C$1:C5978,C5978)&amp;C5978</f>
        <v>0</v>
      </c>
      <c r="D5978" s="40" t="str">
        <f>IFERROR(VLOOKUP(C5978,参数表!A:D,2,0),"")</f>
        <v/>
      </c>
      <c r="E5978" s="10" t="str">
        <f>IFERROR(VLOOKUP(C5978,参数表!A:D,3,0),"")</f>
        <v/>
      </c>
      <c r="F5978" s="10" t="str">
        <f>IFERROR(VLOOKUP(C5978,参数表!A:D,4,0),"")</f>
        <v/>
      </c>
    </row>
    <row r="5979" spans="1:6">
      <c r="A5979" s="33" t="str">
        <f>COUNTIF($C$1:C5979,C5979)&amp;C5979</f>
        <v>0</v>
      </c>
      <c r="D5979" s="40" t="str">
        <f>IFERROR(VLOOKUP(C5979,参数表!A:D,2,0),"")</f>
        <v/>
      </c>
      <c r="E5979" s="10" t="str">
        <f>IFERROR(VLOOKUP(C5979,参数表!A:D,3,0),"")</f>
        <v/>
      </c>
      <c r="F5979" s="10" t="str">
        <f>IFERROR(VLOOKUP(C5979,参数表!A:D,4,0),"")</f>
        <v/>
      </c>
    </row>
    <row r="5980" spans="1:6">
      <c r="A5980" s="33" t="str">
        <f>COUNTIF($C$1:C5980,C5980)&amp;C5980</f>
        <v>0</v>
      </c>
      <c r="D5980" s="40" t="str">
        <f>IFERROR(VLOOKUP(C5980,参数表!A:D,2,0),"")</f>
        <v/>
      </c>
      <c r="E5980" s="10" t="str">
        <f>IFERROR(VLOOKUP(C5980,参数表!A:D,3,0),"")</f>
        <v/>
      </c>
      <c r="F5980" s="10" t="str">
        <f>IFERROR(VLOOKUP(C5980,参数表!A:D,4,0),"")</f>
        <v/>
      </c>
    </row>
    <row r="5981" spans="1:6">
      <c r="A5981" s="33" t="str">
        <f>COUNTIF($C$1:C5981,C5981)&amp;C5981</f>
        <v>0</v>
      </c>
      <c r="D5981" s="40" t="str">
        <f>IFERROR(VLOOKUP(C5981,参数表!A:D,2,0),"")</f>
        <v/>
      </c>
      <c r="E5981" s="10" t="str">
        <f>IFERROR(VLOOKUP(C5981,参数表!A:D,3,0),"")</f>
        <v/>
      </c>
      <c r="F5981" s="10" t="str">
        <f>IFERROR(VLOOKUP(C5981,参数表!A:D,4,0),"")</f>
        <v/>
      </c>
    </row>
    <row r="5982" spans="1:6">
      <c r="A5982" s="33" t="str">
        <f>COUNTIF($C$1:C5982,C5982)&amp;C5982</f>
        <v>0</v>
      </c>
      <c r="D5982" s="40" t="str">
        <f>IFERROR(VLOOKUP(C5982,参数表!A:D,2,0),"")</f>
        <v/>
      </c>
      <c r="E5982" s="10" t="str">
        <f>IFERROR(VLOOKUP(C5982,参数表!A:D,3,0),"")</f>
        <v/>
      </c>
      <c r="F5982" s="10" t="str">
        <f>IFERROR(VLOOKUP(C5982,参数表!A:D,4,0),"")</f>
        <v/>
      </c>
    </row>
    <row r="5983" spans="1:6">
      <c r="A5983" s="33" t="str">
        <f>COUNTIF($C$1:C5983,C5983)&amp;C5983</f>
        <v>0</v>
      </c>
      <c r="D5983" s="40" t="str">
        <f>IFERROR(VLOOKUP(C5983,参数表!A:D,2,0),"")</f>
        <v/>
      </c>
      <c r="E5983" s="10" t="str">
        <f>IFERROR(VLOOKUP(C5983,参数表!A:D,3,0),"")</f>
        <v/>
      </c>
      <c r="F5983" s="10" t="str">
        <f>IFERROR(VLOOKUP(C5983,参数表!A:D,4,0),"")</f>
        <v/>
      </c>
    </row>
    <row r="5984" spans="1:6">
      <c r="A5984" s="33" t="str">
        <f>COUNTIF($C$1:C5984,C5984)&amp;C5984</f>
        <v>0</v>
      </c>
      <c r="D5984" s="40" t="str">
        <f>IFERROR(VLOOKUP(C5984,参数表!A:D,2,0),"")</f>
        <v/>
      </c>
      <c r="E5984" s="10" t="str">
        <f>IFERROR(VLOOKUP(C5984,参数表!A:D,3,0),"")</f>
        <v/>
      </c>
      <c r="F5984" s="10" t="str">
        <f>IFERROR(VLOOKUP(C5984,参数表!A:D,4,0),"")</f>
        <v/>
      </c>
    </row>
    <row r="5985" spans="1:6">
      <c r="A5985" s="33" t="str">
        <f>COUNTIF($C$1:C5985,C5985)&amp;C5985</f>
        <v>0</v>
      </c>
      <c r="D5985" s="40" t="str">
        <f>IFERROR(VLOOKUP(C5985,参数表!A:D,2,0),"")</f>
        <v/>
      </c>
      <c r="E5985" s="10" t="str">
        <f>IFERROR(VLOOKUP(C5985,参数表!A:D,3,0),"")</f>
        <v/>
      </c>
      <c r="F5985" s="10" t="str">
        <f>IFERROR(VLOOKUP(C5985,参数表!A:D,4,0),"")</f>
        <v/>
      </c>
    </row>
    <row r="5986" spans="1:6">
      <c r="A5986" s="33" t="str">
        <f>COUNTIF($C$1:C5986,C5986)&amp;C5986</f>
        <v>0</v>
      </c>
      <c r="D5986" s="40" t="str">
        <f>IFERROR(VLOOKUP(C5986,参数表!A:D,2,0),"")</f>
        <v/>
      </c>
      <c r="E5986" s="10" t="str">
        <f>IFERROR(VLOOKUP(C5986,参数表!A:D,3,0),"")</f>
        <v/>
      </c>
      <c r="F5986" s="10" t="str">
        <f>IFERROR(VLOOKUP(C5986,参数表!A:D,4,0),"")</f>
        <v/>
      </c>
    </row>
    <row r="5987" spans="1:6">
      <c r="A5987" s="33" t="str">
        <f>COUNTIF($C$1:C5987,C5987)&amp;C5987</f>
        <v>0</v>
      </c>
      <c r="D5987" s="40" t="str">
        <f>IFERROR(VLOOKUP(C5987,参数表!A:D,2,0),"")</f>
        <v/>
      </c>
      <c r="E5987" s="10" t="str">
        <f>IFERROR(VLOOKUP(C5987,参数表!A:D,3,0),"")</f>
        <v/>
      </c>
      <c r="F5987" s="10" t="str">
        <f>IFERROR(VLOOKUP(C5987,参数表!A:D,4,0),"")</f>
        <v/>
      </c>
    </row>
    <row r="5988" spans="1:6">
      <c r="A5988" s="33" t="str">
        <f>COUNTIF($C$1:C5988,C5988)&amp;C5988</f>
        <v>0</v>
      </c>
      <c r="D5988" s="40" t="str">
        <f>IFERROR(VLOOKUP(C5988,参数表!A:D,2,0),"")</f>
        <v/>
      </c>
      <c r="E5988" s="10" t="str">
        <f>IFERROR(VLOOKUP(C5988,参数表!A:D,3,0),"")</f>
        <v/>
      </c>
      <c r="F5988" s="10" t="str">
        <f>IFERROR(VLOOKUP(C5988,参数表!A:D,4,0),"")</f>
        <v/>
      </c>
    </row>
    <row r="5989" spans="1:6">
      <c r="A5989" s="33" t="str">
        <f>COUNTIF($C$1:C5989,C5989)&amp;C5989</f>
        <v>0</v>
      </c>
      <c r="D5989" s="40" t="str">
        <f>IFERROR(VLOOKUP(C5989,参数表!A:D,2,0),"")</f>
        <v/>
      </c>
      <c r="E5989" s="10" t="str">
        <f>IFERROR(VLOOKUP(C5989,参数表!A:D,3,0),"")</f>
        <v/>
      </c>
      <c r="F5989" s="10" t="str">
        <f>IFERROR(VLOOKUP(C5989,参数表!A:D,4,0),"")</f>
        <v/>
      </c>
    </row>
    <row r="5990" spans="1:6">
      <c r="A5990" s="33" t="str">
        <f>COUNTIF($C$1:C5990,C5990)&amp;C5990</f>
        <v>0</v>
      </c>
      <c r="D5990" s="40" t="str">
        <f>IFERROR(VLOOKUP(C5990,参数表!A:D,2,0),"")</f>
        <v/>
      </c>
      <c r="E5990" s="10" t="str">
        <f>IFERROR(VLOOKUP(C5990,参数表!A:D,3,0),"")</f>
        <v/>
      </c>
      <c r="F5990" s="10" t="str">
        <f>IFERROR(VLOOKUP(C5990,参数表!A:D,4,0),"")</f>
        <v/>
      </c>
    </row>
    <row r="5991" spans="1:6">
      <c r="A5991" s="33" t="str">
        <f>COUNTIF($C$1:C5991,C5991)&amp;C5991</f>
        <v>0</v>
      </c>
      <c r="D5991" s="40" t="str">
        <f>IFERROR(VLOOKUP(C5991,参数表!A:D,2,0),"")</f>
        <v/>
      </c>
      <c r="E5991" s="10" t="str">
        <f>IFERROR(VLOOKUP(C5991,参数表!A:D,3,0),"")</f>
        <v/>
      </c>
      <c r="F5991" s="10" t="str">
        <f>IFERROR(VLOOKUP(C5991,参数表!A:D,4,0),"")</f>
        <v/>
      </c>
    </row>
    <row r="5992" spans="1:6">
      <c r="A5992" s="33" t="str">
        <f>COUNTIF($C$1:C5992,C5992)&amp;C5992</f>
        <v>0</v>
      </c>
      <c r="D5992" s="40" t="str">
        <f>IFERROR(VLOOKUP(C5992,参数表!A:D,2,0),"")</f>
        <v/>
      </c>
      <c r="E5992" s="10" t="str">
        <f>IFERROR(VLOOKUP(C5992,参数表!A:D,3,0),"")</f>
        <v/>
      </c>
      <c r="F5992" s="10" t="str">
        <f>IFERROR(VLOOKUP(C5992,参数表!A:D,4,0),"")</f>
        <v/>
      </c>
    </row>
    <row r="5993" spans="1:6">
      <c r="A5993" s="33" t="str">
        <f>COUNTIF($C$1:C5993,C5993)&amp;C5993</f>
        <v>0</v>
      </c>
      <c r="D5993" s="40" t="str">
        <f>IFERROR(VLOOKUP(C5993,参数表!A:D,2,0),"")</f>
        <v/>
      </c>
      <c r="E5993" s="10" t="str">
        <f>IFERROR(VLOOKUP(C5993,参数表!A:D,3,0),"")</f>
        <v/>
      </c>
      <c r="F5993" s="10" t="str">
        <f>IFERROR(VLOOKUP(C5993,参数表!A:D,4,0),"")</f>
        <v/>
      </c>
    </row>
    <row r="5994" spans="1:6">
      <c r="A5994" s="33" t="str">
        <f>COUNTIF($C$1:C5994,C5994)&amp;C5994</f>
        <v>0</v>
      </c>
      <c r="D5994" s="40" t="str">
        <f>IFERROR(VLOOKUP(C5994,参数表!A:D,2,0),"")</f>
        <v/>
      </c>
      <c r="E5994" s="10" t="str">
        <f>IFERROR(VLOOKUP(C5994,参数表!A:D,3,0),"")</f>
        <v/>
      </c>
      <c r="F5994" s="10" t="str">
        <f>IFERROR(VLOOKUP(C5994,参数表!A:D,4,0),"")</f>
        <v/>
      </c>
    </row>
    <row r="5995" spans="1:6">
      <c r="A5995" s="33" t="str">
        <f>COUNTIF($C$1:C5995,C5995)&amp;C5995</f>
        <v>0</v>
      </c>
      <c r="D5995" s="40" t="str">
        <f>IFERROR(VLOOKUP(C5995,参数表!A:D,2,0),"")</f>
        <v/>
      </c>
      <c r="E5995" s="10" t="str">
        <f>IFERROR(VLOOKUP(C5995,参数表!A:D,3,0),"")</f>
        <v/>
      </c>
      <c r="F5995" s="10" t="str">
        <f>IFERROR(VLOOKUP(C5995,参数表!A:D,4,0),"")</f>
        <v/>
      </c>
    </row>
    <row r="5996" spans="1:6">
      <c r="A5996" s="33" t="str">
        <f>COUNTIF($C$1:C5996,C5996)&amp;C5996</f>
        <v>0</v>
      </c>
      <c r="D5996" s="40" t="str">
        <f>IFERROR(VLOOKUP(C5996,参数表!A:D,2,0),"")</f>
        <v/>
      </c>
      <c r="E5996" s="10" t="str">
        <f>IFERROR(VLOOKUP(C5996,参数表!A:D,3,0),"")</f>
        <v/>
      </c>
      <c r="F5996" s="10" t="str">
        <f>IFERROR(VLOOKUP(C5996,参数表!A:D,4,0),"")</f>
        <v/>
      </c>
    </row>
    <row r="5997" spans="1:6">
      <c r="A5997" s="33" t="str">
        <f>COUNTIF($C$1:C5997,C5997)&amp;C5997</f>
        <v>0</v>
      </c>
      <c r="D5997" s="40" t="str">
        <f>IFERROR(VLOOKUP(C5997,参数表!A:D,2,0),"")</f>
        <v/>
      </c>
      <c r="E5997" s="10" t="str">
        <f>IFERROR(VLOOKUP(C5997,参数表!A:D,3,0),"")</f>
        <v/>
      </c>
      <c r="F5997" s="10" t="str">
        <f>IFERROR(VLOOKUP(C5997,参数表!A:D,4,0),"")</f>
        <v/>
      </c>
    </row>
    <row r="5998" spans="1:6">
      <c r="A5998" s="33" t="str">
        <f>COUNTIF($C$1:C5998,C5998)&amp;C5998</f>
        <v>0</v>
      </c>
      <c r="D5998" s="40" t="str">
        <f>IFERROR(VLOOKUP(C5998,参数表!A:D,2,0),"")</f>
        <v/>
      </c>
      <c r="E5998" s="10" t="str">
        <f>IFERROR(VLOOKUP(C5998,参数表!A:D,3,0),"")</f>
        <v/>
      </c>
      <c r="F5998" s="10" t="str">
        <f>IFERROR(VLOOKUP(C5998,参数表!A:D,4,0),"")</f>
        <v/>
      </c>
    </row>
    <row r="5999" spans="1:6">
      <c r="A5999" s="33" t="str">
        <f>COUNTIF($C$1:C5999,C5999)&amp;C5999</f>
        <v>0</v>
      </c>
      <c r="D5999" s="40" t="str">
        <f>IFERROR(VLOOKUP(C5999,参数表!A:D,2,0),"")</f>
        <v/>
      </c>
      <c r="E5999" s="10" t="str">
        <f>IFERROR(VLOOKUP(C5999,参数表!A:D,3,0),"")</f>
        <v/>
      </c>
      <c r="F5999" s="10" t="str">
        <f>IFERROR(VLOOKUP(C5999,参数表!A:D,4,0),"")</f>
        <v/>
      </c>
    </row>
    <row r="6000" spans="1:6">
      <c r="A6000" s="33" t="str">
        <f>COUNTIF($C$1:C6000,C6000)&amp;C6000</f>
        <v>0</v>
      </c>
      <c r="D6000" s="40" t="str">
        <f>IFERROR(VLOOKUP(C6000,参数表!A:D,2,0),"")</f>
        <v/>
      </c>
      <c r="E6000" s="10" t="str">
        <f>IFERROR(VLOOKUP(C6000,参数表!A:D,3,0),"")</f>
        <v/>
      </c>
      <c r="F6000" s="10" t="str">
        <f>IFERROR(VLOOKUP(C6000,参数表!A:D,4,0),"")</f>
        <v/>
      </c>
    </row>
    <row r="6001" spans="1:6">
      <c r="A6001" s="33" t="str">
        <f>COUNTIF($C$1:C6001,C6001)&amp;C6001</f>
        <v>0</v>
      </c>
      <c r="D6001" s="40" t="str">
        <f>IFERROR(VLOOKUP(C6001,参数表!A:D,2,0),"")</f>
        <v/>
      </c>
      <c r="E6001" s="10" t="str">
        <f>IFERROR(VLOOKUP(C6001,参数表!A:D,3,0),"")</f>
        <v/>
      </c>
      <c r="F6001" s="10" t="str">
        <f>IFERROR(VLOOKUP(C6001,参数表!A:D,4,0),"")</f>
        <v/>
      </c>
    </row>
    <row r="6002" spans="1:6">
      <c r="A6002" s="33" t="str">
        <f>COUNTIF($C$1:C6002,C6002)&amp;C6002</f>
        <v>0</v>
      </c>
      <c r="D6002" s="40" t="str">
        <f>IFERROR(VLOOKUP(C6002,参数表!A:D,2,0),"")</f>
        <v/>
      </c>
      <c r="E6002" s="10" t="str">
        <f>IFERROR(VLOOKUP(C6002,参数表!A:D,3,0),"")</f>
        <v/>
      </c>
      <c r="F6002" s="10" t="str">
        <f>IFERROR(VLOOKUP(C6002,参数表!A:D,4,0),"")</f>
        <v/>
      </c>
    </row>
    <row r="6003" spans="1:6">
      <c r="A6003" s="33" t="str">
        <f>COUNTIF($C$1:C6003,C6003)&amp;C6003</f>
        <v>0</v>
      </c>
      <c r="D6003" s="40" t="str">
        <f>IFERROR(VLOOKUP(C6003,参数表!A:D,2,0),"")</f>
        <v/>
      </c>
      <c r="E6003" s="10" t="str">
        <f>IFERROR(VLOOKUP(C6003,参数表!A:D,3,0),"")</f>
        <v/>
      </c>
      <c r="F6003" s="10" t="str">
        <f>IFERROR(VLOOKUP(C6003,参数表!A:D,4,0),"")</f>
        <v/>
      </c>
    </row>
    <row r="6004" spans="1:6">
      <c r="A6004" s="33" t="str">
        <f>COUNTIF($C$1:C6004,C6004)&amp;C6004</f>
        <v>0</v>
      </c>
      <c r="D6004" s="40" t="str">
        <f>IFERROR(VLOOKUP(C6004,参数表!A:D,2,0),"")</f>
        <v/>
      </c>
      <c r="E6004" s="10" t="str">
        <f>IFERROR(VLOOKUP(C6004,参数表!A:D,3,0),"")</f>
        <v/>
      </c>
      <c r="F6004" s="10" t="str">
        <f>IFERROR(VLOOKUP(C6004,参数表!A:D,4,0),"")</f>
        <v/>
      </c>
    </row>
    <row r="6005" spans="1:6">
      <c r="A6005" s="33" t="str">
        <f>COUNTIF($C$1:C6005,C6005)&amp;C6005</f>
        <v>0</v>
      </c>
      <c r="D6005" s="40" t="str">
        <f>IFERROR(VLOOKUP(C6005,参数表!A:D,2,0),"")</f>
        <v/>
      </c>
      <c r="E6005" s="10" t="str">
        <f>IFERROR(VLOOKUP(C6005,参数表!A:D,3,0),"")</f>
        <v/>
      </c>
      <c r="F6005" s="10" t="str">
        <f>IFERROR(VLOOKUP(C6005,参数表!A:D,4,0),"")</f>
        <v/>
      </c>
    </row>
    <row r="6006" spans="1:6">
      <c r="A6006" s="33" t="str">
        <f>COUNTIF($C$1:C6006,C6006)&amp;C6006</f>
        <v>0</v>
      </c>
      <c r="D6006" s="40" t="str">
        <f>IFERROR(VLOOKUP(C6006,参数表!A:D,2,0),"")</f>
        <v/>
      </c>
      <c r="E6006" s="10" t="str">
        <f>IFERROR(VLOOKUP(C6006,参数表!A:D,3,0),"")</f>
        <v/>
      </c>
      <c r="F6006" s="10" t="str">
        <f>IFERROR(VLOOKUP(C6006,参数表!A:D,4,0),"")</f>
        <v/>
      </c>
    </row>
    <row r="6007" spans="1:6">
      <c r="A6007" s="33" t="str">
        <f>COUNTIF($C$1:C6007,C6007)&amp;C6007</f>
        <v>0</v>
      </c>
      <c r="D6007" s="40" t="str">
        <f>IFERROR(VLOOKUP(C6007,参数表!A:D,2,0),"")</f>
        <v/>
      </c>
      <c r="E6007" s="10" t="str">
        <f>IFERROR(VLOOKUP(C6007,参数表!A:D,3,0),"")</f>
        <v/>
      </c>
      <c r="F6007" s="10" t="str">
        <f>IFERROR(VLOOKUP(C6007,参数表!A:D,4,0),"")</f>
        <v/>
      </c>
    </row>
    <row r="6008" spans="1:6">
      <c r="A6008" s="33" t="str">
        <f>COUNTIF($C$1:C6008,C6008)&amp;C6008</f>
        <v>0</v>
      </c>
      <c r="D6008" s="40" t="str">
        <f>IFERROR(VLOOKUP(C6008,参数表!A:D,2,0),"")</f>
        <v/>
      </c>
      <c r="E6008" s="10" t="str">
        <f>IFERROR(VLOOKUP(C6008,参数表!A:D,3,0),"")</f>
        <v/>
      </c>
      <c r="F6008" s="10" t="str">
        <f>IFERROR(VLOOKUP(C6008,参数表!A:D,4,0),"")</f>
        <v/>
      </c>
    </row>
    <row r="6009" spans="1:6">
      <c r="A6009" s="33" t="str">
        <f>COUNTIF($C$1:C6009,C6009)&amp;C6009</f>
        <v>0</v>
      </c>
      <c r="D6009" s="40" t="str">
        <f>IFERROR(VLOOKUP(C6009,参数表!A:D,2,0),"")</f>
        <v/>
      </c>
      <c r="E6009" s="10" t="str">
        <f>IFERROR(VLOOKUP(C6009,参数表!A:D,3,0),"")</f>
        <v/>
      </c>
      <c r="F6009" s="10" t="str">
        <f>IFERROR(VLOOKUP(C6009,参数表!A:D,4,0),"")</f>
        <v/>
      </c>
    </row>
    <row r="6010" spans="1:6">
      <c r="A6010" s="33" t="str">
        <f>COUNTIF($C$1:C6010,C6010)&amp;C6010</f>
        <v>0</v>
      </c>
      <c r="D6010" s="40" t="str">
        <f>IFERROR(VLOOKUP(C6010,参数表!A:D,2,0),"")</f>
        <v/>
      </c>
      <c r="E6010" s="10" t="str">
        <f>IFERROR(VLOOKUP(C6010,参数表!A:D,3,0),"")</f>
        <v/>
      </c>
      <c r="F6010" s="10" t="str">
        <f>IFERROR(VLOOKUP(C6010,参数表!A:D,4,0),"")</f>
        <v/>
      </c>
    </row>
    <row r="6011" spans="1:6">
      <c r="A6011" s="33" t="str">
        <f>COUNTIF($C$1:C6011,C6011)&amp;C6011</f>
        <v>0</v>
      </c>
      <c r="D6011" s="40" t="str">
        <f>IFERROR(VLOOKUP(C6011,参数表!A:D,2,0),"")</f>
        <v/>
      </c>
      <c r="E6011" s="10" t="str">
        <f>IFERROR(VLOOKUP(C6011,参数表!A:D,3,0),"")</f>
        <v/>
      </c>
      <c r="F6011" s="10" t="str">
        <f>IFERROR(VLOOKUP(C6011,参数表!A:D,4,0),"")</f>
        <v/>
      </c>
    </row>
    <row r="6012" spans="1:6">
      <c r="A6012" s="33" t="str">
        <f>COUNTIF($C$1:C6012,C6012)&amp;C6012</f>
        <v>0</v>
      </c>
      <c r="D6012" s="40" t="str">
        <f>IFERROR(VLOOKUP(C6012,参数表!A:D,2,0),"")</f>
        <v/>
      </c>
      <c r="E6012" s="10" t="str">
        <f>IFERROR(VLOOKUP(C6012,参数表!A:D,3,0),"")</f>
        <v/>
      </c>
      <c r="F6012" s="10" t="str">
        <f>IFERROR(VLOOKUP(C6012,参数表!A:D,4,0),"")</f>
        <v/>
      </c>
    </row>
    <row r="6013" spans="1:6">
      <c r="A6013" s="33" t="str">
        <f>COUNTIF($C$1:C6013,C6013)&amp;C6013</f>
        <v>0</v>
      </c>
      <c r="D6013" s="40" t="str">
        <f>IFERROR(VLOOKUP(C6013,参数表!A:D,2,0),"")</f>
        <v/>
      </c>
      <c r="E6013" s="10" t="str">
        <f>IFERROR(VLOOKUP(C6013,参数表!A:D,3,0),"")</f>
        <v/>
      </c>
      <c r="F6013" s="10" t="str">
        <f>IFERROR(VLOOKUP(C6013,参数表!A:D,4,0),"")</f>
        <v/>
      </c>
    </row>
    <row r="6014" spans="1:6">
      <c r="A6014" s="33" t="str">
        <f>COUNTIF($C$1:C6014,C6014)&amp;C6014</f>
        <v>0</v>
      </c>
      <c r="D6014" s="40" t="str">
        <f>IFERROR(VLOOKUP(C6014,参数表!A:D,2,0),"")</f>
        <v/>
      </c>
      <c r="E6014" s="10" t="str">
        <f>IFERROR(VLOOKUP(C6014,参数表!A:D,3,0),"")</f>
        <v/>
      </c>
      <c r="F6014" s="10" t="str">
        <f>IFERROR(VLOOKUP(C6014,参数表!A:D,4,0),"")</f>
        <v/>
      </c>
    </row>
    <row r="6015" spans="1:6">
      <c r="A6015" s="33" t="str">
        <f>COUNTIF($C$1:C6015,C6015)&amp;C6015</f>
        <v>0</v>
      </c>
      <c r="D6015" s="40" t="str">
        <f>IFERROR(VLOOKUP(C6015,参数表!A:D,2,0),"")</f>
        <v/>
      </c>
      <c r="E6015" s="10" t="str">
        <f>IFERROR(VLOOKUP(C6015,参数表!A:D,3,0),"")</f>
        <v/>
      </c>
      <c r="F6015" s="10" t="str">
        <f>IFERROR(VLOOKUP(C6015,参数表!A:D,4,0),"")</f>
        <v/>
      </c>
    </row>
    <row r="6016" spans="1:6">
      <c r="A6016" s="33" t="str">
        <f>COUNTIF($C$1:C6016,C6016)&amp;C6016</f>
        <v>0</v>
      </c>
      <c r="D6016" s="40" t="str">
        <f>IFERROR(VLOOKUP(C6016,参数表!A:D,2,0),"")</f>
        <v/>
      </c>
      <c r="E6016" s="10" t="str">
        <f>IFERROR(VLOOKUP(C6016,参数表!A:D,3,0),"")</f>
        <v/>
      </c>
      <c r="F6016" s="10" t="str">
        <f>IFERROR(VLOOKUP(C6016,参数表!A:D,4,0),"")</f>
        <v/>
      </c>
    </row>
    <row r="6017" spans="1:6">
      <c r="A6017" s="33" t="str">
        <f>COUNTIF($C$1:C6017,C6017)&amp;C6017</f>
        <v>0</v>
      </c>
      <c r="D6017" s="40" t="str">
        <f>IFERROR(VLOOKUP(C6017,参数表!A:D,2,0),"")</f>
        <v/>
      </c>
      <c r="E6017" s="10" t="str">
        <f>IFERROR(VLOOKUP(C6017,参数表!A:D,3,0),"")</f>
        <v/>
      </c>
      <c r="F6017" s="10" t="str">
        <f>IFERROR(VLOOKUP(C6017,参数表!A:D,4,0),"")</f>
        <v/>
      </c>
    </row>
    <row r="6018" spans="1:6">
      <c r="A6018" s="33" t="str">
        <f>COUNTIF($C$1:C6018,C6018)&amp;C6018</f>
        <v>0</v>
      </c>
      <c r="D6018" s="40" t="str">
        <f>IFERROR(VLOOKUP(C6018,参数表!A:D,2,0),"")</f>
        <v/>
      </c>
      <c r="E6018" s="10" t="str">
        <f>IFERROR(VLOOKUP(C6018,参数表!A:D,3,0),"")</f>
        <v/>
      </c>
      <c r="F6018" s="10" t="str">
        <f>IFERROR(VLOOKUP(C6018,参数表!A:D,4,0),"")</f>
        <v/>
      </c>
    </row>
    <row r="6019" spans="1:6">
      <c r="A6019" s="33" t="str">
        <f>COUNTIF($C$1:C6019,C6019)&amp;C6019</f>
        <v>0</v>
      </c>
      <c r="D6019" s="40" t="str">
        <f>IFERROR(VLOOKUP(C6019,参数表!A:D,2,0),"")</f>
        <v/>
      </c>
      <c r="E6019" s="10" t="str">
        <f>IFERROR(VLOOKUP(C6019,参数表!A:D,3,0),"")</f>
        <v/>
      </c>
      <c r="F6019" s="10" t="str">
        <f>IFERROR(VLOOKUP(C6019,参数表!A:D,4,0),"")</f>
        <v/>
      </c>
    </row>
    <row r="6020" spans="1:6">
      <c r="A6020" s="33" t="str">
        <f>COUNTIF($C$1:C6020,C6020)&amp;C6020</f>
        <v>0</v>
      </c>
      <c r="D6020" s="40" t="str">
        <f>IFERROR(VLOOKUP(C6020,参数表!A:D,2,0),"")</f>
        <v/>
      </c>
      <c r="E6020" s="10" t="str">
        <f>IFERROR(VLOOKUP(C6020,参数表!A:D,3,0),"")</f>
        <v/>
      </c>
      <c r="F6020" s="10" t="str">
        <f>IFERROR(VLOOKUP(C6020,参数表!A:D,4,0),"")</f>
        <v/>
      </c>
    </row>
    <row r="6021" spans="1:6">
      <c r="A6021" s="33" t="str">
        <f>COUNTIF($C$1:C6021,C6021)&amp;C6021</f>
        <v>0</v>
      </c>
      <c r="D6021" s="40" t="str">
        <f>IFERROR(VLOOKUP(C6021,参数表!A:D,2,0),"")</f>
        <v/>
      </c>
      <c r="E6021" s="10" t="str">
        <f>IFERROR(VLOOKUP(C6021,参数表!A:D,3,0),"")</f>
        <v/>
      </c>
      <c r="F6021" s="10" t="str">
        <f>IFERROR(VLOOKUP(C6021,参数表!A:D,4,0),"")</f>
        <v/>
      </c>
    </row>
    <row r="6022" spans="1:6">
      <c r="A6022" s="33" t="str">
        <f>COUNTIF($C$1:C6022,C6022)&amp;C6022</f>
        <v>0</v>
      </c>
      <c r="D6022" s="40" t="str">
        <f>IFERROR(VLOOKUP(C6022,参数表!A:D,2,0),"")</f>
        <v/>
      </c>
      <c r="E6022" s="10" t="str">
        <f>IFERROR(VLOOKUP(C6022,参数表!A:D,3,0),"")</f>
        <v/>
      </c>
      <c r="F6022" s="10" t="str">
        <f>IFERROR(VLOOKUP(C6022,参数表!A:D,4,0),"")</f>
        <v/>
      </c>
    </row>
    <row r="6023" spans="1:6">
      <c r="A6023" s="33" t="str">
        <f>COUNTIF($C$1:C6023,C6023)&amp;C6023</f>
        <v>0</v>
      </c>
      <c r="D6023" s="40" t="str">
        <f>IFERROR(VLOOKUP(C6023,参数表!A:D,2,0),"")</f>
        <v/>
      </c>
      <c r="E6023" s="10" t="str">
        <f>IFERROR(VLOOKUP(C6023,参数表!A:D,3,0),"")</f>
        <v/>
      </c>
      <c r="F6023" s="10" t="str">
        <f>IFERROR(VLOOKUP(C6023,参数表!A:D,4,0),"")</f>
        <v/>
      </c>
    </row>
    <row r="6024" spans="1:6">
      <c r="A6024" s="33" t="str">
        <f>COUNTIF($C$1:C6024,C6024)&amp;C6024</f>
        <v>0</v>
      </c>
      <c r="D6024" s="40" t="str">
        <f>IFERROR(VLOOKUP(C6024,参数表!A:D,2,0),"")</f>
        <v/>
      </c>
      <c r="E6024" s="10" t="str">
        <f>IFERROR(VLOOKUP(C6024,参数表!A:D,3,0),"")</f>
        <v/>
      </c>
      <c r="F6024" s="10" t="str">
        <f>IFERROR(VLOOKUP(C6024,参数表!A:D,4,0),"")</f>
        <v/>
      </c>
    </row>
    <row r="6025" spans="1:6">
      <c r="A6025" s="33" t="str">
        <f>COUNTIF($C$1:C6025,C6025)&amp;C6025</f>
        <v>0</v>
      </c>
      <c r="D6025" s="40" t="str">
        <f>IFERROR(VLOOKUP(C6025,参数表!A:D,2,0),"")</f>
        <v/>
      </c>
      <c r="E6025" s="10" t="str">
        <f>IFERROR(VLOOKUP(C6025,参数表!A:D,3,0),"")</f>
        <v/>
      </c>
      <c r="F6025" s="10" t="str">
        <f>IFERROR(VLOOKUP(C6025,参数表!A:D,4,0),"")</f>
        <v/>
      </c>
    </row>
    <row r="6026" spans="1:6">
      <c r="A6026" s="33" t="str">
        <f>COUNTIF($C$1:C6026,C6026)&amp;C6026</f>
        <v>0</v>
      </c>
      <c r="D6026" s="40" t="str">
        <f>IFERROR(VLOOKUP(C6026,参数表!A:D,2,0),"")</f>
        <v/>
      </c>
      <c r="E6026" s="10" t="str">
        <f>IFERROR(VLOOKUP(C6026,参数表!A:D,3,0),"")</f>
        <v/>
      </c>
      <c r="F6026" s="10" t="str">
        <f>IFERROR(VLOOKUP(C6026,参数表!A:D,4,0),"")</f>
        <v/>
      </c>
    </row>
    <row r="6027" spans="1:6">
      <c r="A6027" s="33" t="str">
        <f>COUNTIF($C$1:C6027,C6027)&amp;C6027</f>
        <v>0</v>
      </c>
      <c r="D6027" s="40" t="str">
        <f>IFERROR(VLOOKUP(C6027,参数表!A:D,2,0),"")</f>
        <v/>
      </c>
      <c r="E6027" s="10" t="str">
        <f>IFERROR(VLOOKUP(C6027,参数表!A:D,3,0),"")</f>
        <v/>
      </c>
      <c r="F6027" s="10" t="str">
        <f>IFERROR(VLOOKUP(C6027,参数表!A:D,4,0),"")</f>
        <v/>
      </c>
    </row>
    <row r="6028" spans="1:6">
      <c r="A6028" s="33" t="str">
        <f>COUNTIF($C$1:C6028,C6028)&amp;C6028</f>
        <v>0</v>
      </c>
      <c r="D6028" s="40" t="str">
        <f>IFERROR(VLOOKUP(C6028,参数表!A:D,2,0),"")</f>
        <v/>
      </c>
      <c r="E6028" s="10" t="str">
        <f>IFERROR(VLOOKUP(C6028,参数表!A:D,3,0),"")</f>
        <v/>
      </c>
      <c r="F6028" s="10" t="str">
        <f>IFERROR(VLOOKUP(C6028,参数表!A:D,4,0),"")</f>
        <v/>
      </c>
    </row>
    <row r="6029" spans="1:6">
      <c r="A6029" s="33" t="str">
        <f>COUNTIF($C$1:C6029,C6029)&amp;C6029</f>
        <v>0</v>
      </c>
      <c r="D6029" s="40" t="str">
        <f>IFERROR(VLOOKUP(C6029,参数表!A:D,2,0),"")</f>
        <v/>
      </c>
      <c r="E6029" s="10" t="str">
        <f>IFERROR(VLOOKUP(C6029,参数表!A:D,3,0),"")</f>
        <v/>
      </c>
      <c r="F6029" s="10" t="str">
        <f>IFERROR(VLOOKUP(C6029,参数表!A:D,4,0),"")</f>
        <v/>
      </c>
    </row>
    <row r="6030" spans="1:6">
      <c r="A6030" s="33" t="str">
        <f>COUNTIF($C$1:C6030,C6030)&amp;C6030</f>
        <v>0</v>
      </c>
      <c r="D6030" s="40" t="str">
        <f>IFERROR(VLOOKUP(C6030,参数表!A:D,2,0),"")</f>
        <v/>
      </c>
      <c r="E6030" s="10" t="str">
        <f>IFERROR(VLOOKUP(C6030,参数表!A:D,3,0),"")</f>
        <v/>
      </c>
      <c r="F6030" s="10" t="str">
        <f>IFERROR(VLOOKUP(C6030,参数表!A:D,4,0),"")</f>
        <v/>
      </c>
    </row>
    <row r="6031" spans="1:6">
      <c r="A6031" s="33" t="str">
        <f>COUNTIF($C$1:C6031,C6031)&amp;C6031</f>
        <v>0</v>
      </c>
      <c r="D6031" s="40" t="str">
        <f>IFERROR(VLOOKUP(C6031,参数表!A:D,2,0),"")</f>
        <v/>
      </c>
      <c r="E6031" s="10" t="str">
        <f>IFERROR(VLOOKUP(C6031,参数表!A:D,3,0),"")</f>
        <v/>
      </c>
      <c r="F6031" s="10" t="str">
        <f>IFERROR(VLOOKUP(C6031,参数表!A:D,4,0),"")</f>
        <v/>
      </c>
    </row>
    <row r="6032" spans="1:6">
      <c r="A6032" s="33" t="str">
        <f>COUNTIF($C$1:C6032,C6032)&amp;C6032</f>
        <v>0</v>
      </c>
      <c r="D6032" s="40" t="str">
        <f>IFERROR(VLOOKUP(C6032,参数表!A:D,2,0),"")</f>
        <v/>
      </c>
      <c r="E6032" s="10" t="str">
        <f>IFERROR(VLOOKUP(C6032,参数表!A:D,3,0),"")</f>
        <v/>
      </c>
      <c r="F6032" s="10" t="str">
        <f>IFERROR(VLOOKUP(C6032,参数表!A:D,4,0),"")</f>
        <v/>
      </c>
    </row>
    <row r="6033" spans="1:6">
      <c r="A6033" s="33" t="str">
        <f>COUNTIF($C$1:C6033,C6033)&amp;C6033</f>
        <v>0</v>
      </c>
      <c r="D6033" s="40" t="str">
        <f>IFERROR(VLOOKUP(C6033,参数表!A:D,2,0),"")</f>
        <v/>
      </c>
      <c r="E6033" s="10" t="str">
        <f>IFERROR(VLOOKUP(C6033,参数表!A:D,3,0),"")</f>
        <v/>
      </c>
      <c r="F6033" s="10" t="str">
        <f>IFERROR(VLOOKUP(C6033,参数表!A:D,4,0),"")</f>
        <v/>
      </c>
    </row>
    <row r="6034" spans="1:6">
      <c r="A6034" s="33" t="str">
        <f>COUNTIF($C$1:C6034,C6034)&amp;C6034</f>
        <v>0</v>
      </c>
      <c r="D6034" s="40" t="str">
        <f>IFERROR(VLOOKUP(C6034,参数表!A:D,2,0),"")</f>
        <v/>
      </c>
      <c r="E6034" s="10" t="str">
        <f>IFERROR(VLOOKUP(C6034,参数表!A:D,3,0),"")</f>
        <v/>
      </c>
      <c r="F6034" s="10" t="str">
        <f>IFERROR(VLOOKUP(C6034,参数表!A:D,4,0),"")</f>
        <v/>
      </c>
    </row>
    <row r="6035" spans="1:6">
      <c r="A6035" s="33" t="str">
        <f>COUNTIF($C$1:C6035,C6035)&amp;C6035</f>
        <v>0</v>
      </c>
      <c r="D6035" s="40" t="str">
        <f>IFERROR(VLOOKUP(C6035,参数表!A:D,2,0),"")</f>
        <v/>
      </c>
      <c r="E6035" s="10" t="str">
        <f>IFERROR(VLOOKUP(C6035,参数表!A:D,3,0),"")</f>
        <v/>
      </c>
      <c r="F6035" s="10" t="str">
        <f>IFERROR(VLOOKUP(C6035,参数表!A:D,4,0),"")</f>
        <v/>
      </c>
    </row>
    <row r="6036" spans="1:6">
      <c r="A6036" s="33" t="str">
        <f>COUNTIF($C$1:C6036,C6036)&amp;C6036</f>
        <v>0</v>
      </c>
      <c r="D6036" s="40" t="str">
        <f>IFERROR(VLOOKUP(C6036,参数表!A:D,2,0),"")</f>
        <v/>
      </c>
      <c r="E6036" s="10" t="str">
        <f>IFERROR(VLOOKUP(C6036,参数表!A:D,3,0),"")</f>
        <v/>
      </c>
      <c r="F6036" s="10" t="str">
        <f>IFERROR(VLOOKUP(C6036,参数表!A:D,4,0),"")</f>
        <v/>
      </c>
    </row>
    <row r="6037" spans="1:6">
      <c r="A6037" s="33" t="str">
        <f>COUNTIF($C$1:C6037,C6037)&amp;C6037</f>
        <v>0</v>
      </c>
      <c r="D6037" s="40" t="str">
        <f>IFERROR(VLOOKUP(C6037,参数表!A:D,2,0),"")</f>
        <v/>
      </c>
      <c r="E6037" s="10" t="str">
        <f>IFERROR(VLOOKUP(C6037,参数表!A:D,3,0),"")</f>
        <v/>
      </c>
      <c r="F6037" s="10" t="str">
        <f>IFERROR(VLOOKUP(C6037,参数表!A:D,4,0),"")</f>
        <v/>
      </c>
    </row>
    <row r="6038" spans="1:6">
      <c r="A6038" s="33" t="str">
        <f>COUNTIF($C$1:C6038,C6038)&amp;C6038</f>
        <v>0</v>
      </c>
      <c r="D6038" s="40" t="str">
        <f>IFERROR(VLOOKUP(C6038,参数表!A:D,2,0),"")</f>
        <v/>
      </c>
      <c r="E6038" s="10" t="str">
        <f>IFERROR(VLOOKUP(C6038,参数表!A:D,3,0),"")</f>
        <v/>
      </c>
      <c r="F6038" s="10" t="str">
        <f>IFERROR(VLOOKUP(C6038,参数表!A:D,4,0),"")</f>
        <v/>
      </c>
    </row>
    <row r="6039" spans="1:6">
      <c r="A6039" s="33" t="str">
        <f>COUNTIF($C$1:C6039,C6039)&amp;C6039</f>
        <v>0</v>
      </c>
      <c r="D6039" s="40" t="str">
        <f>IFERROR(VLOOKUP(C6039,参数表!A:D,2,0),"")</f>
        <v/>
      </c>
      <c r="E6039" s="10" t="str">
        <f>IFERROR(VLOOKUP(C6039,参数表!A:D,3,0),"")</f>
        <v/>
      </c>
      <c r="F6039" s="10" t="str">
        <f>IFERROR(VLOOKUP(C6039,参数表!A:D,4,0),"")</f>
        <v/>
      </c>
    </row>
    <row r="6040" spans="1:6">
      <c r="A6040" s="33" t="str">
        <f>COUNTIF($C$1:C6040,C6040)&amp;C6040</f>
        <v>0</v>
      </c>
      <c r="D6040" s="40" t="str">
        <f>IFERROR(VLOOKUP(C6040,参数表!A:D,2,0),"")</f>
        <v/>
      </c>
      <c r="E6040" s="10" t="str">
        <f>IFERROR(VLOOKUP(C6040,参数表!A:D,3,0),"")</f>
        <v/>
      </c>
      <c r="F6040" s="10" t="str">
        <f>IFERROR(VLOOKUP(C6040,参数表!A:D,4,0),"")</f>
        <v/>
      </c>
    </row>
    <row r="6041" spans="1:6">
      <c r="A6041" s="33" t="str">
        <f>COUNTIF($C$1:C6041,C6041)&amp;C6041</f>
        <v>0</v>
      </c>
      <c r="D6041" s="40" t="str">
        <f>IFERROR(VLOOKUP(C6041,参数表!A:D,2,0),"")</f>
        <v/>
      </c>
      <c r="E6041" s="10" t="str">
        <f>IFERROR(VLOOKUP(C6041,参数表!A:D,3,0),"")</f>
        <v/>
      </c>
      <c r="F6041" s="10" t="str">
        <f>IFERROR(VLOOKUP(C6041,参数表!A:D,4,0),"")</f>
        <v/>
      </c>
    </row>
    <row r="6042" spans="1:6">
      <c r="A6042" s="33" t="str">
        <f>COUNTIF($C$1:C6042,C6042)&amp;C6042</f>
        <v>0</v>
      </c>
      <c r="D6042" s="40" t="str">
        <f>IFERROR(VLOOKUP(C6042,参数表!A:D,2,0),"")</f>
        <v/>
      </c>
      <c r="E6042" s="10" t="str">
        <f>IFERROR(VLOOKUP(C6042,参数表!A:D,3,0),"")</f>
        <v/>
      </c>
      <c r="F6042" s="10" t="str">
        <f>IFERROR(VLOOKUP(C6042,参数表!A:D,4,0),"")</f>
        <v/>
      </c>
    </row>
    <row r="6043" spans="1:6">
      <c r="A6043" s="33" t="str">
        <f>COUNTIF($C$1:C6043,C6043)&amp;C6043</f>
        <v>0</v>
      </c>
      <c r="D6043" s="40" t="str">
        <f>IFERROR(VLOOKUP(C6043,参数表!A:D,2,0),"")</f>
        <v/>
      </c>
      <c r="E6043" s="10" t="str">
        <f>IFERROR(VLOOKUP(C6043,参数表!A:D,3,0),"")</f>
        <v/>
      </c>
      <c r="F6043" s="10" t="str">
        <f>IFERROR(VLOOKUP(C6043,参数表!A:D,4,0),"")</f>
        <v/>
      </c>
    </row>
    <row r="6044" spans="1:6">
      <c r="A6044" s="33" t="str">
        <f>COUNTIF($C$1:C6044,C6044)&amp;C6044</f>
        <v>0</v>
      </c>
      <c r="D6044" s="40" t="str">
        <f>IFERROR(VLOOKUP(C6044,参数表!A:D,2,0),"")</f>
        <v/>
      </c>
      <c r="E6044" s="10" t="str">
        <f>IFERROR(VLOOKUP(C6044,参数表!A:D,3,0),"")</f>
        <v/>
      </c>
      <c r="F6044" s="10" t="str">
        <f>IFERROR(VLOOKUP(C6044,参数表!A:D,4,0),"")</f>
        <v/>
      </c>
    </row>
    <row r="6045" spans="1:6">
      <c r="A6045" s="33" t="str">
        <f>COUNTIF($C$1:C6045,C6045)&amp;C6045</f>
        <v>0</v>
      </c>
      <c r="D6045" s="40" t="str">
        <f>IFERROR(VLOOKUP(C6045,参数表!A:D,2,0),"")</f>
        <v/>
      </c>
      <c r="E6045" s="10" t="str">
        <f>IFERROR(VLOOKUP(C6045,参数表!A:D,3,0),"")</f>
        <v/>
      </c>
      <c r="F6045" s="10" t="str">
        <f>IFERROR(VLOOKUP(C6045,参数表!A:D,4,0),"")</f>
        <v/>
      </c>
    </row>
    <row r="6046" spans="1:6">
      <c r="A6046" s="33" t="str">
        <f>COUNTIF($C$1:C6046,C6046)&amp;C6046</f>
        <v>0</v>
      </c>
      <c r="D6046" s="40" t="str">
        <f>IFERROR(VLOOKUP(C6046,参数表!A:D,2,0),"")</f>
        <v/>
      </c>
      <c r="E6046" s="10" t="str">
        <f>IFERROR(VLOOKUP(C6046,参数表!A:D,3,0),"")</f>
        <v/>
      </c>
      <c r="F6046" s="10" t="str">
        <f>IFERROR(VLOOKUP(C6046,参数表!A:D,4,0),"")</f>
        <v/>
      </c>
    </row>
    <row r="6047" spans="1:6">
      <c r="A6047" s="33" t="str">
        <f>COUNTIF($C$1:C6047,C6047)&amp;C6047</f>
        <v>0</v>
      </c>
      <c r="D6047" s="40" t="str">
        <f>IFERROR(VLOOKUP(C6047,参数表!A:D,2,0),"")</f>
        <v/>
      </c>
      <c r="E6047" s="10" t="str">
        <f>IFERROR(VLOOKUP(C6047,参数表!A:D,3,0),"")</f>
        <v/>
      </c>
      <c r="F6047" s="10" t="str">
        <f>IFERROR(VLOOKUP(C6047,参数表!A:D,4,0),"")</f>
        <v/>
      </c>
    </row>
    <row r="6048" spans="1:6">
      <c r="A6048" s="33" t="str">
        <f>COUNTIF($C$1:C6048,C6048)&amp;C6048</f>
        <v>0</v>
      </c>
      <c r="D6048" s="40" t="str">
        <f>IFERROR(VLOOKUP(C6048,参数表!A:D,2,0),"")</f>
        <v/>
      </c>
      <c r="E6048" s="10" t="str">
        <f>IFERROR(VLOOKUP(C6048,参数表!A:D,3,0),"")</f>
        <v/>
      </c>
      <c r="F6048" s="10" t="str">
        <f>IFERROR(VLOOKUP(C6048,参数表!A:D,4,0),"")</f>
        <v/>
      </c>
    </row>
    <row r="6049" spans="1:6">
      <c r="A6049" s="33" t="str">
        <f>COUNTIF($C$1:C6049,C6049)&amp;C6049</f>
        <v>0</v>
      </c>
      <c r="D6049" s="40" t="str">
        <f>IFERROR(VLOOKUP(C6049,参数表!A:D,2,0),"")</f>
        <v/>
      </c>
      <c r="E6049" s="10" t="str">
        <f>IFERROR(VLOOKUP(C6049,参数表!A:D,3,0),"")</f>
        <v/>
      </c>
      <c r="F6049" s="10" t="str">
        <f>IFERROR(VLOOKUP(C6049,参数表!A:D,4,0),"")</f>
        <v/>
      </c>
    </row>
    <row r="6050" spans="1:6">
      <c r="A6050" s="33" t="str">
        <f>COUNTIF($C$1:C6050,C6050)&amp;C6050</f>
        <v>0</v>
      </c>
      <c r="D6050" s="40" t="str">
        <f>IFERROR(VLOOKUP(C6050,参数表!A:D,2,0),"")</f>
        <v/>
      </c>
      <c r="E6050" s="10" t="str">
        <f>IFERROR(VLOOKUP(C6050,参数表!A:D,3,0),"")</f>
        <v/>
      </c>
      <c r="F6050" s="10" t="str">
        <f>IFERROR(VLOOKUP(C6050,参数表!A:D,4,0),"")</f>
        <v/>
      </c>
    </row>
    <row r="6051" spans="1:6">
      <c r="A6051" s="33" t="str">
        <f>COUNTIF($C$1:C6051,C6051)&amp;C6051</f>
        <v>0</v>
      </c>
      <c r="D6051" s="40" t="str">
        <f>IFERROR(VLOOKUP(C6051,参数表!A:D,2,0),"")</f>
        <v/>
      </c>
      <c r="E6051" s="10" t="str">
        <f>IFERROR(VLOOKUP(C6051,参数表!A:D,3,0),"")</f>
        <v/>
      </c>
      <c r="F6051" s="10" t="str">
        <f>IFERROR(VLOOKUP(C6051,参数表!A:D,4,0),"")</f>
        <v/>
      </c>
    </row>
    <row r="6052" spans="1:6">
      <c r="A6052" s="33" t="str">
        <f>COUNTIF($C$1:C6052,C6052)&amp;C6052</f>
        <v>0</v>
      </c>
      <c r="D6052" s="40" t="str">
        <f>IFERROR(VLOOKUP(C6052,参数表!A:D,2,0),"")</f>
        <v/>
      </c>
      <c r="E6052" s="10" t="str">
        <f>IFERROR(VLOOKUP(C6052,参数表!A:D,3,0),"")</f>
        <v/>
      </c>
      <c r="F6052" s="10" t="str">
        <f>IFERROR(VLOOKUP(C6052,参数表!A:D,4,0),"")</f>
        <v/>
      </c>
    </row>
    <row r="6053" spans="1:6">
      <c r="A6053" s="33" t="str">
        <f>COUNTIF($C$1:C6053,C6053)&amp;C6053</f>
        <v>0</v>
      </c>
      <c r="D6053" s="40" t="str">
        <f>IFERROR(VLOOKUP(C6053,参数表!A:D,2,0),"")</f>
        <v/>
      </c>
      <c r="E6053" s="10" t="str">
        <f>IFERROR(VLOOKUP(C6053,参数表!A:D,3,0),"")</f>
        <v/>
      </c>
      <c r="F6053" s="10" t="str">
        <f>IFERROR(VLOOKUP(C6053,参数表!A:D,4,0),"")</f>
        <v/>
      </c>
    </row>
    <row r="6054" spans="1:6">
      <c r="A6054" s="33" t="str">
        <f>COUNTIF($C$1:C6054,C6054)&amp;C6054</f>
        <v>0</v>
      </c>
      <c r="D6054" s="40" t="str">
        <f>IFERROR(VLOOKUP(C6054,参数表!A:D,2,0),"")</f>
        <v/>
      </c>
      <c r="E6054" s="10" t="str">
        <f>IFERROR(VLOOKUP(C6054,参数表!A:D,3,0),"")</f>
        <v/>
      </c>
      <c r="F6054" s="10" t="str">
        <f>IFERROR(VLOOKUP(C6054,参数表!A:D,4,0),"")</f>
        <v/>
      </c>
    </row>
    <row r="6055" spans="1:6">
      <c r="A6055" s="33" t="str">
        <f>COUNTIF($C$1:C6055,C6055)&amp;C6055</f>
        <v>0</v>
      </c>
      <c r="D6055" s="40" t="str">
        <f>IFERROR(VLOOKUP(C6055,参数表!A:D,2,0),"")</f>
        <v/>
      </c>
      <c r="E6055" s="10" t="str">
        <f>IFERROR(VLOOKUP(C6055,参数表!A:D,3,0),"")</f>
        <v/>
      </c>
      <c r="F6055" s="10" t="str">
        <f>IFERROR(VLOOKUP(C6055,参数表!A:D,4,0),"")</f>
        <v/>
      </c>
    </row>
    <row r="6056" spans="1:6">
      <c r="A6056" s="33" t="str">
        <f>COUNTIF($C$1:C6056,C6056)&amp;C6056</f>
        <v>0</v>
      </c>
      <c r="D6056" s="40" t="str">
        <f>IFERROR(VLOOKUP(C6056,参数表!A:D,2,0),"")</f>
        <v/>
      </c>
      <c r="E6056" s="10" t="str">
        <f>IFERROR(VLOOKUP(C6056,参数表!A:D,3,0),"")</f>
        <v/>
      </c>
      <c r="F6056" s="10" t="str">
        <f>IFERROR(VLOOKUP(C6056,参数表!A:D,4,0),"")</f>
        <v/>
      </c>
    </row>
    <row r="6057" spans="1:6">
      <c r="A6057" s="33" t="str">
        <f>COUNTIF($C$1:C6057,C6057)&amp;C6057</f>
        <v>0</v>
      </c>
      <c r="D6057" s="40" t="str">
        <f>IFERROR(VLOOKUP(C6057,参数表!A:D,2,0),"")</f>
        <v/>
      </c>
      <c r="E6057" s="10" t="str">
        <f>IFERROR(VLOOKUP(C6057,参数表!A:D,3,0),"")</f>
        <v/>
      </c>
      <c r="F6057" s="10" t="str">
        <f>IFERROR(VLOOKUP(C6057,参数表!A:D,4,0),"")</f>
        <v/>
      </c>
    </row>
    <row r="6058" spans="1:6">
      <c r="A6058" s="33" t="str">
        <f>COUNTIF($C$1:C6058,C6058)&amp;C6058</f>
        <v>0</v>
      </c>
      <c r="D6058" s="40" t="str">
        <f>IFERROR(VLOOKUP(C6058,参数表!A:D,2,0),"")</f>
        <v/>
      </c>
      <c r="E6058" s="10" t="str">
        <f>IFERROR(VLOOKUP(C6058,参数表!A:D,3,0),"")</f>
        <v/>
      </c>
      <c r="F6058" s="10" t="str">
        <f>IFERROR(VLOOKUP(C6058,参数表!A:D,4,0),"")</f>
        <v/>
      </c>
    </row>
    <row r="6059" spans="1:6">
      <c r="A6059" s="33" t="str">
        <f>COUNTIF($C$1:C6059,C6059)&amp;C6059</f>
        <v>0</v>
      </c>
      <c r="D6059" s="40" t="str">
        <f>IFERROR(VLOOKUP(C6059,参数表!A:D,2,0),"")</f>
        <v/>
      </c>
      <c r="E6059" s="10" t="str">
        <f>IFERROR(VLOOKUP(C6059,参数表!A:D,3,0),"")</f>
        <v/>
      </c>
      <c r="F6059" s="10" t="str">
        <f>IFERROR(VLOOKUP(C6059,参数表!A:D,4,0),"")</f>
        <v/>
      </c>
    </row>
    <row r="6060" spans="1:6">
      <c r="A6060" s="33" t="str">
        <f>COUNTIF($C$1:C6060,C6060)&amp;C6060</f>
        <v>0</v>
      </c>
      <c r="D6060" s="40" t="str">
        <f>IFERROR(VLOOKUP(C6060,参数表!A:D,2,0),"")</f>
        <v/>
      </c>
      <c r="E6060" s="10" t="str">
        <f>IFERROR(VLOOKUP(C6060,参数表!A:D,3,0),"")</f>
        <v/>
      </c>
      <c r="F6060" s="10" t="str">
        <f>IFERROR(VLOOKUP(C6060,参数表!A:D,4,0),"")</f>
        <v/>
      </c>
    </row>
    <row r="6061" spans="1:6">
      <c r="A6061" s="33" t="str">
        <f>COUNTIF($C$1:C6061,C6061)&amp;C6061</f>
        <v>0</v>
      </c>
      <c r="D6061" s="40" t="str">
        <f>IFERROR(VLOOKUP(C6061,参数表!A:D,2,0),"")</f>
        <v/>
      </c>
      <c r="E6061" s="10" t="str">
        <f>IFERROR(VLOOKUP(C6061,参数表!A:D,3,0),"")</f>
        <v/>
      </c>
      <c r="F6061" s="10" t="str">
        <f>IFERROR(VLOOKUP(C6061,参数表!A:D,4,0),"")</f>
        <v/>
      </c>
    </row>
    <row r="6062" spans="1:6">
      <c r="A6062" s="33" t="str">
        <f>COUNTIF($C$1:C6062,C6062)&amp;C6062</f>
        <v>0</v>
      </c>
      <c r="D6062" s="40" t="str">
        <f>IFERROR(VLOOKUP(C6062,参数表!A:D,2,0),"")</f>
        <v/>
      </c>
      <c r="E6062" s="10" t="str">
        <f>IFERROR(VLOOKUP(C6062,参数表!A:D,3,0),"")</f>
        <v/>
      </c>
      <c r="F6062" s="10" t="str">
        <f>IFERROR(VLOOKUP(C6062,参数表!A:D,4,0),"")</f>
        <v/>
      </c>
    </row>
    <row r="6063" spans="1:6">
      <c r="A6063" s="33" t="str">
        <f>COUNTIF($C$1:C6063,C6063)&amp;C6063</f>
        <v>0</v>
      </c>
      <c r="D6063" s="40" t="str">
        <f>IFERROR(VLOOKUP(C6063,参数表!A:D,2,0),"")</f>
        <v/>
      </c>
      <c r="E6063" s="10" t="str">
        <f>IFERROR(VLOOKUP(C6063,参数表!A:D,3,0),"")</f>
        <v/>
      </c>
      <c r="F6063" s="10" t="str">
        <f>IFERROR(VLOOKUP(C6063,参数表!A:D,4,0),"")</f>
        <v/>
      </c>
    </row>
    <row r="6064" spans="1:6">
      <c r="A6064" s="33" t="str">
        <f>COUNTIF($C$1:C6064,C6064)&amp;C6064</f>
        <v>0</v>
      </c>
      <c r="D6064" s="40" t="str">
        <f>IFERROR(VLOOKUP(C6064,参数表!A:D,2,0),"")</f>
        <v/>
      </c>
      <c r="E6064" s="10" t="str">
        <f>IFERROR(VLOOKUP(C6064,参数表!A:D,3,0),"")</f>
        <v/>
      </c>
      <c r="F6064" s="10" t="str">
        <f>IFERROR(VLOOKUP(C6064,参数表!A:D,4,0),"")</f>
        <v/>
      </c>
    </row>
    <row r="6065" spans="1:6">
      <c r="A6065" s="33" t="str">
        <f>COUNTIF($C$1:C6065,C6065)&amp;C6065</f>
        <v>0</v>
      </c>
      <c r="D6065" s="40" t="str">
        <f>IFERROR(VLOOKUP(C6065,参数表!A:D,2,0),"")</f>
        <v/>
      </c>
      <c r="E6065" s="10" t="str">
        <f>IFERROR(VLOOKUP(C6065,参数表!A:D,3,0),"")</f>
        <v/>
      </c>
      <c r="F6065" s="10" t="str">
        <f>IFERROR(VLOOKUP(C6065,参数表!A:D,4,0),"")</f>
        <v/>
      </c>
    </row>
    <row r="6066" spans="1:6">
      <c r="A6066" s="33" t="str">
        <f>COUNTIF($C$1:C6066,C6066)&amp;C6066</f>
        <v>0</v>
      </c>
      <c r="D6066" s="40" t="str">
        <f>IFERROR(VLOOKUP(C6066,参数表!A:D,2,0),"")</f>
        <v/>
      </c>
      <c r="E6066" s="10" t="str">
        <f>IFERROR(VLOOKUP(C6066,参数表!A:D,3,0),"")</f>
        <v/>
      </c>
      <c r="F6066" s="10" t="str">
        <f>IFERROR(VLOOKUP(C6066,参数表!A:D,4,0),"")</f>
        <v/>
      </c>
    </row>
    <row r="6067" spans="1:6">
      <c r="A6067" s="33" t="str">
        <f>COUNTIF($C$1:C6067,C6067)&amp;C6067</f>
        <v>0</v>
      </c>
      <c r="D6067" s="40" t="str">
        <f>IFERROR(VLOOKUP(C6067,参数表!A:D,2,0),"")</f>
        <v/>
      </c>
      <c r="E6067" s="10" t="str">
        <f>IFERROR(VLOOKUP(C6067,参数表!A:D,3,0),"")</f>
        <v/>
      </c>
      <c r="F6067" s="10" t="str">
        <f>IFERROR(VLOOKUP(C6067,参数表!A:D,4,0),"")</f>
        <v/>
      </c>
    </row>
    <row r="6068" spans="1:6">
      <c r="A6068" s="33" t="str">
        <f>COUNTIF($C$1:C6068,C6068)&amp;C6068</f>
        <v>0</v>
      </c>
      <c r="D6068" s="40" t="str">
        <f>IFERROR(VLOOKUP(C6068,参数表!A:D,2,0),"")</f>
        <v/>
      </c>
      <c r="E6068" s="10" t="str">
        <f>IFERROR(VLOOKUP(C6068,参数表!A:D,3,0),"")</f>
        <v/>
      </c>
      <c r="F6068" s="10" t="str">
        <f>IFERROR(VLOOKUP(C6068,参数表!A:D,4,0),"")</f>
        <v/>
      </c>
    </row>
    <row r="6069" spans="1:6">
      <c r="A6069" s="33" t="str">
        <f>COUNTIF($C$1:C6069,C6069)&amp;C6069</f>
        <v>0</v>
      </c>
      <c r="D6069" s="40" t="str">
        <f>IFERROR(VLOOKUP(C6069,参数表!A:D,2,0),"")</f>
        <v/>
      </c>
      <c r="E6069" s="10" t="str">
        <f>IFERROR(VLOOKUP(C6069,参数表!A:D,3,0),"")</f>
        <v/>
      </c>
      <c r="F6069" s="10" t="str">
        <f>IFERROR(VLOOKUP(C6069,参数表!A:D,4,0),"")</f>
        <v/>
      </c>
    </row>
    <row r="6070" spans="1:6">
      <c r="A6070" s="33" t="str">
        <f>COUNTIF($C$1:C6070,C6070)&amp;C6070</f>
        <v>0</v>
      </c>
      <c r="D6070" s="40" t="str">
        <f>IFERROR(VLOOKUP(C6070,参数表!A:D,2,0),"")</f>
        <v/>
      </c>
      <c r="E6070" s="10" t="str">
        <f>IFERROR(VLOOKUP(C6070,参数表!A:D,3,0),"")</f>
        <v/>
      </c>
      <c r="F6070" s="10" t="str">
        <f>IFERROR(VLOOKUP(C6070,参数表!A:D,4,0),"")</f>
        <v/>
      </c>
    </row>
    <row r="6071" spans="1:6">
      <c r="A6071" s="33" t="str">
        <f>COUNTIF($C$1:C6071,C6071)&amp;C6071</f>
        <v>0</v>
      </c>
      <c r="D6071" s="40" t="str">
        <f>IFERROR(VLOOKUP(C6071,参数表!A:D,2,0),"")</f>
        <v/>
      </c>
      <c r="E6071" s="10" t="str">
        <f>IFERROR(VLOOKUP(C6071,参数表!A:D,3,0),"")</f>
        <v/>
      </c>
      <c r="F6071" s="10" t="str">
        <f>IFERROR(VLOOKUP(C6071,参数表!A:D,4,0),"")</f>
        <v/>
      </c>
    </row>
    <row r="6072" spans="1:6">
      <c r="A6072" s="33" t="str">
        <f>COUNTIF($C$1:C6072,C6072)&amp;C6072</f>
        <v>0</v>
      </c>
      <c r="D6072" s="40" t="str">
        <f>IFERROR(VLOOKUP(C6072,参数表!A:D,2,0),"")</f>
        <v/>
      </c>
      <c r="E6072" s="10" t="str">
        <f>IFERROR(VLOOKUP(C6072,参数表!A:D,3,0),"")</f>
        <v/>
      </c>
      <c r="F6072" s="10" t="str">
        <f>IFERROR(VLOOKUP(C6072,参数表!A:D,4,0),"")</f>
        <v/>
      </c>
    </row>
    <row r="6073" spans="1:6">
      <c r="A6073" s="33" t="str">
        <f>COUNTIF($C$1:C6073,C6073)&amp;C6073</f>
        <v>0</v>
      </c>
      <c r="D6073" s="40" t="str">
        <f>IFERROR(VLOOKUP(C6073,参数表!A:D,2,0),"")</f>
        <v/>
      </c>
      <c r="E6073" s="10" t="str">
        <f>IFERROR(VLOOKUP(C6073,参数表!A:D,3,0),"")</f>
        <v/>
      </c>
      <c r="F6073" s="10" t="str">
        <f>IFERROR(VLOOKUP(C6073,参数表!A:D,4,0),"")</f>
        <v/>
      </c>
    </row>
    <row r="6074" spans="1:6">
      <c r="A6074" s="33" t="str">
        <f>COUNTIF($C$1:C6074,C6074)&amp;C6074</f>
        <v>0</v>
      </c>
      <c r="D6074" s="40" t="str">
        <f>IFERROR(VLOOKUP(C6074,参数表!A:D,2,0),"")</f>
        <v/>
      </c>
      <c r="E6074" s="10" t="str">
        <f>IFERROR(VLOOKUP(C6074,参数表!A:D,3,0),"")</f>
        <v/>
      </c>
      <c r="F6074" s="10" t="str">
        <f>IFERROR(VLOOKUP(C6074,参数表!A:D,4,0),"")</f>
        <v/>
      </c>
    </row>
    <row r="6075" spans="1:6">
      <c r="A6075" s="33" t="str">
        <f>COUNTIF($C$1:C6075,C6075)&amp;C6075</f>
        <v>0</v>
      </c>
      <c r="D6075" s="40" t="str">
        <f>IFERROR(VLOOKUP(C6075,参数表!A:D,2,0),"")</f>
        <v/>
      </c>
      <c r="E6075" s="10" t="str">
        <f>IFERROR(VLOOKUP(C6075,参数表!A:D,3,0),"")</f>
        <v/>
      </c>
      <c r="F6075" s="10" t="str">
        <f>IFERROR(VLOOKUP(C6075,参数表!A:D,4,0),"")</f>
        <v/>
      </c>
    </row>
    <row r="6076" spans="1:6">
      <c r="A6076" s="33" t="str">
        <f>COUNTIF($C$1:C6076,C6076)&amp;C6076</f>
        <v>0</v>
      </c>
      <c r="D6076" s="40" t="str">
        <f>IFERROR(VLOOKUP(C6076,参数表!A:D,2,0),"")</f>
        <v/>
      </c>
      <c r="E6076" s="10" t="str">
        <f>IFERROR(VLOOKUP(C6076,参数表!A:D,3,0),"")</f>
        <v/>
      </c>
      <c r="F6076" s="10" t="str">
        <f>IFERROR(VLOOKUP(C6076,参数表!A:D,4,0),"")</f>
        <v/>
      </c>
    </row>
    <row r="6077" spans="1:6">
      <c r="A6077" s="33" t="str">
        <f>COUNTIF($C$1:C6077,C6077)&amp;C6077</f>
        <v>0</v>
      </c>
      <c r="D6077" s="40" t="str">
        <f>IFERROR(VLOOKUP(C6077,参数表!A:D,2,0),"")</f>
        <v/>
      </c>
      <c r="E6077" s="10" t="str">
        <f>IFERROR(VLOOKUP(C6077,参数表!A:D,3,0),"")</f>
        <v/>
      </c>
      <c r="F6077" s="10" t="str">
        <f>IFERROR(VLOOKUP(C6077,参数表!A:D,4,0),"")</f>
        <v/>
      </c>
    </row>
    <row r="6078" spans="1:6">
      <c r="A6078" s="33" t="str">
        <f>COUNTIF($C$1:C6078,C6078)&amp;C6078</f>
        <v>0</v>
      </c>
      <c r="D6078" s="40" t="str">
        <f>IFERROR(VLOOKUP(C6078,参数表!A:D,2,0),"")</f>
        <v/>
      </c>
      <c r="E6078" s="10" t="str">
        <f>IFERROR(VLOOKUP(C6078,参数表!A:D,3,0),"")</f>
        <v/>
      </c>
      <c r="F6078" s="10" t="str">
        <f>IFERROR(VLOOKUP(C6078,参数表!A:D,4,0),"")</f>
        <v/>
      </c>
    </row>
    <row r="6079" spans="1:6">
      <c r="A6079" s="33" t="str">
        <f>COUNTIF($C$1:C6079,C6079)&amp;C6079</f>
        <v>0</v>
      </c>
      <c r="D6079" s="40" t="str">
        <f>IFERROR(VLOOKUP(C6079,参数表!A:D,2,0),"")</f>
        <v/>
      </c>
      <c r="E6079" s="10" t="str">
        <f>IFERROR(VLOOKUP(C6079,参数表!A:D,3,0),"")</f>
        <v/>
      </c>
      <c r="F6079" s="10" t="str">
        <f>IFERROR(VLOOKUP(C6079,参数表!A:D,4,0),"")</f>
        <v/>
      </c>
    </row>
    <row r="6080" spans="1:6">
      <c r="A6080" s="33" t="str">
        <f>COUNTIF($C$1:C6080,C6080)&amp;C6080</f>
        <v>0</v>
      </c>
      <c r="D6080" s="40" t="str">
        <f>IFERROR(VLOOKUP(C6080,参数表!A:D,2,0),"")</f>
        <v/>
      </c>
      <c r="E6080" s="10" t="str">
        <f>IFERROR(VLOOKUP(C6080,参数表!A:D,3,0),"")</f>
        <v/>
      </c>
      <c r="F6080" s="10" t="str">
        <f>IFERROR(VLOOKUP(C6080,参数表!A:D,4,0),"")</f>
        <v/>
      </c>
    </row>
    <row r="6081" spans="1:6">
      <c r="A6081" s="33" t="str">
        <f>COUNTIF($C$1:C6081,C6081)&amp;C6081</f>
        <v>0</v>
      </c>
      <c r="D6081" s="40" t="str">
        <f>IFERROR(VLOOKUP(C6081,参数表!A:D,2,0),"")</f>
        <v/>
      </c>
      <c r="E6081" s="10" t="str">
        <f>IFERROR(VLOOKUP(C6081,参数表!A:D,3,0),"")</f>
        <v/>
      </c>
      <c r="F6081" s="10" t="str">
        <f>IFERROR(VLOOKUP(C6081,参数表!A:D,4,0),"")</f>
        <v/>
      </c>
    </row>
    <row r="6082" spans="1:6">
      <c r="A6082" s="33" t="str">
        <f>COUNTIF($C$1:C6082,C6082)&amp;C6082</f>
        <v>0</v>
      </c>
      <c r="D6082" s="40" t="str">
        <f>IFERROR(VLOOKUP(C6082,参数表!A:D,2,0),"")</f>
        <v/>
      </c>
      <c r="E6082" s="10" t="str">
        <f>IFERROR(VLOOKUP(C6082,参数表!A:D,3,0),"")</f>
        <v/>
      </c>
      <c r="F6082" s="10" t="str">
        <f>IFERROR(VLOOKUP(C6082,参数表!A:D,4,0),"")</f>
        <v/>
      </c>
    </row>
    <row r="6083" spans="1:6">
      <c r="A6083" s="33" t="str">
        <f>COUNTIF($C$1:C6083,C6083)&amp;C6083</f>
        <v>0</v>
      </c>
      <c r="D6083" s="40" t="str">
        <f>IFERROR(VLOOKUP(C6083,参数表!A:D,2,0),"")</f>
        <v/>
      </c>
      <c r="E6083" s="10" t="str">
        <f>IFERROR(VLOOKUP(C6083,参数表!A:D,3,0),"")</f>
        <v/>
      </c>
      <c r="F6083" s="10" t="str">
        <f>IFERROR(VLOOKUP(C6083,参数表!A:D,4,0),"")</f>
        <v/>
      </c>
    </row>
    <row r="6084" spans="1:6">
      <c r="A6084" s="33" t="str">
        <f>COUNTIF($C$1:C6084,C6084)&amp;C6084</f>
        <v>0</v>
      </c>
      <c r="D6084" s="40" t="str">
        <f>IFERROR(VLOOKUP(C6084,参数表!A:D,2,0),"")</f>
        <v/>
      </c>
      <c r="E6084" s="10" t="str">
        <f>IFERROR(VLOOKUP(C6084,参数表!A:D,3,0),"")</f>
        <v/>
      </c>
      <c r="F6084" s="10" t="str">
        <f>IFERROR(VLOOKUP(C6084,参数表!A:D,4,0),"")</f>
        <v/>
      </c>
    </row>
    <row r="6085" spans="1:6">
      <c r="A6085" s="33" t="str">
        <f>COUNTIF($C$1:C6085,C6085)&amp;C6085</f>
        <v>0</v>
      </c>
      <c r="D6085" s="40" t="str">
        <f>IFERROR(VLOOKUP(C6085,参数表!A:D,2,0),"")</f>
        <v/>
      </c>
      <c r="E6085" s="10" t="str">
        <f>IFERROR(VLOOKUP(C6085,参数表!A:D,3,0),"")</f>
        <v/>
      </c>
      <c r="F6085" s="10" t="str">
        <f>IFERROR(VLOOKUP(C6085,参数表!A:D,4,0),"")</f>
        <v/>
      </c>
    </row>
    <row r="6086" spans="1:6">
      <c r="A6086" s="33" t="str">
        <f>COUNTIF($C$1:C6086,C6086)&amp;C6086</f>
        <v>0</v>
      </c>
      <c r="D6086" s="40" t="str">
        <f>IFERROR(VLOOKUP(C6086,参数表!A:D,2,0),"")</f>
        <v/>
      </c>
      <c r="E6086" s="10" t="str">
        <f>IFERROR(VLOOKUP(C6086,参数表!A:D,3,0),"")</f>
        <v/>
      </c>
      <c r="F6086" s="10" t="str">
        <f>IFERROR(VLOOKUP(C6086,参数表!A:D,4,0),"")</f>
        <v/>
      </c>
    </row>
    <row r="6087" spans="1:6">
      <c r="A6087" s="33" t="str">
        <f>COUNTIF($C$1:C6087,C6087)&amp;C6087</f>
        <v>0</v>
      </c>
      <c r="D6087" s="40" t="str">
        <f>IFERROR(VLOOKUP(C6087,参数表!A:D,2,0),"")</f>
        <v/>
      </c>
      <c r="E6087" s="10" t="str">
        <f>IFERROR(VLOOKUP(C6087,参数表!A:D,3,0),"")</f>
        <v/>
      </c>
      <c r="F6087" s="10" t="str">
        <f>IFERROR(VLOOKUP(C6087,参数表!A:D,4,0),"")</f>
        <v/>
      </c>
    </row>
    <row r="6088" spans="1:6">
      <c r="A6088" s="33" t="str">
        <f>COUNTIF($C$1:C6088,C6088)&amp;C6088</f>
        <v>0</v>
      </c>
      <c r="D6088" s="40" t="str">
        <f>IFERROR(VLOOKUP(C6088,参数表!A:D,2,0),"")</f>
        <v/>
      </c>
      <c r="E6088" s="10" t="str">
        <f>IFERROR(VLOOKUP(C6088,参数表!A:D,3,0),"")</f>
        <v/>
      </c>
      <c r="F6088" s="10" t="str">
        <f>IFERROR(VLOOKUP(C6088,参数表!A:D,4,0),"")</f>
        <v/>
      </c>
    </row>
    <row r="6089" spans="1:6">
      <c r="A6089" s="33" t="str">
        <f>COUNTIF($C$1:C6089,C6089)&amp;C6089</f>
        <v>0</v>
      </c>
      <c r="D6089" s="40" t="str">
        <f>IFERROR(VLOOKUP(C6089,参数表!A:D,2,0),"")</f>
        <v/>
      </c>
      <c r="E6089" s="10" t="str">
        <f>IFERROR(VLOOKUP(C6089,参数表!A:D,3,0),"")</f>
        <v/>
      </c>
      <c r="F6089" s="10" t="str">
        <f>IFERROR(VLOOKUP(C6089,参数表!A:D,4,0),"")</f>
        <v/>
      </c>
    </row>
    <row r="6090" spans="1:6">
      <c r="A6090" s="33" t="str">
        <f>COUNTIF($C$1:C6090,C6090)&amp;C6090</f>
        <v>0</v>
      </c>
      <c r="D6090" s="40" t="str">
        <f>IFERROR(VLOOKUP(C6090,参数表!A:D,2,0),"")</f>
        <v/>
      </c>
      <c r="E6090" s="10" t="str">
        <f>IFERROR(VLOOKUP(C6090,参数表!A:D,3,0),"")</f>
        <v/>
      </c>
      <c r="F6090" s="10" t="str">
        <f>IFERROR(VLOOKUP(C6090,参数表!A:D,4,0),"")</f>
        <v/>
      </c>
    </row>
    <row r="6091" spans="1:6">
      <c r="A6091" s="33" t="str">
        <f>COUNTIF($C$1:C6091,C6091)&amp;C6091</f>
        <v>0</v>
      </c>
      <c r="D6091" s="40" t="str">
        <f>IFERROR(VLOOKUP(C6091,参数表!A:D,2,0),"")</f>
        <v/>
      </c>
      <c r="E6091" s="10" t="str">
        <f>IFERROR(VLOOKUP(C6091,参数表!A:D,3,0),"")</f>
        <v/>
      </c>
      <c r="F6091" s="10" t="str">
        <f>IFERROR(VLOOKUP(C6091,参数表!A:D,4,0),"")</f>
        <v/>
      </c>
    </row>
    <row r="6092" spans="1:6">
      <c r="A6092" s="33" t="str">
        <f>COUNTIF($C$1:C6092,C6092)&amp;C6092</f>
        <v>0</v>
      </c>
      <c r="D6092" s="40" t="str">
        <f>IFERROR(VLOOKUP(C6092,参数表!A:D,2,0),"")</f>
        <v/>
      </c>
      <c r="E6092" s="10" t="str">
        <f>IFERROR(VLOOKUP(C6092,参数表!A:D,3,0),"")</f>
        <v/>
      </c>
      <c r="F6092" s="10" t="str">
        <f>IFERROR(VLOOKUP(C6092,参数表!A:D,4,0),"")</f>
        <v/>
      </c>
    </row>
    <row r="6093" spans="1:6">
      <c r="A6093" s="33" t="str">
        <f>COUNTIF($C$1:C6093,C6093)&amp;C6093</f>
        <v>0</v>
      </c>
      <c r="D6093" s="40" t="str">
        <f>IFERROR(VLOOKUP(C6093,参数表!A:D,2,0),"")</f>
        <v/>
      </c>
      <c r="E6093" s="10" t="str">
        <f>IFERROR(VLOOKUP(C6093,参数表!A:D,3,0),"")</f>
        <v/>
      </c>
      <c r="F6093" s="10" t="str">
        <f>IFERROR(VLOOKUP(C6093,参数表!A:D,4,0),"")</f>
        <v/>
      </c>
    </row>
    <row r="6094" spans="1:6">
      <c r="A6094" s="33" t="str">
        <f>COUNTIF($C$1:C6094,C6094)&amp;C6094</f>
        <v>0</v>
      </c>
      <c r="D6094" s="40" t="str">
        <f>IFERROR(VLOOKUP(C6094,参数表!A:D,2,0),"")</f>
        <v/>
      </c>
      <c r="E6094" s="10" t="str">
        <f>IFERROR(VLOOKUP(C6094,参数表!A:D,3,0),"")</f>
        <v/>
      </c>
      <c r="F6094" s="10" t="str">
        <f>IFERROR(VLOOKUP(C6094,参数表!A:D,4,0),"")</f>
        <v/>
      </c>
    </row>
    <row r="6095" spans="1:6">
      <c r="A6095" s="33" t="str">
        <f>COUNTIF($C$1:C6095,C6095)&amp;C6095</f>
        <v>0</v>
      </c>
      <c r="D6095" s="40" t="str">
        <f>IFERROR(VLOOKUP(C6095,参数表!A:D,2,0),"")</f>
        <v/>
      </c>
      <c r="E6095" s="10" t="str">
        <f>IFERROR(VLOOKUP(C6095,参数表!A:D,3,0),"")</f>
        <v/>
      </c>
      <c r="F6095" s="10" t="str">
        <f>IFERROR(VLOOKUP(C6095,参数表!A:D,4,0),"")</f>
        <v/>
      </c>
    </row>
    <row r="6096" spans="1:6">
      <c r="A6096" s="33" t="str">
        <f>COUNTIF($C$1:C6096,C6096)&amp;C6096</f>
        <v>0</v>
      </c>
      <c r="D6096" s="40" t="str">
        <f>IFERROR(VLOOKUP(C6096,参数表!A:D,2,0),"")</f>
        <v/>
      </c>
      <c r="E6096" s="10" t="str">
        <f>IFERROR(VLOOKUP(C6096,参数表!A:D,3,0),"")</f>
        <v/>
      </c>
      <c r="F6096" s="10" t="str">
        <f>IFERROR(VLOOKUP(C6096,参数表!A:D,4,0),"")</f>
        <v/>
      </c>
    </row>
    <row r="6097" spans="1:6">
      <c r="A6097" s="33" t="str">
        <f>COUNTIF($C$1:C6097,C6097)&amp;C6097</f>
        <v>0</v>
      </c>
      <c r="D6097" s="40" t="str">
        <f>IFERROR(VLOOKUP(C6097,参数表!A:D,2,0),"")</f>
        <v/>
      </c>
      <c r="E6097" s="10" t="str">
        <f>IFERROR(VLOOKUP(C6097,参数表!A:D,3,0),"")</f>
        <v/>
      </c>
      <c r="F6097" s="10" t="str">
        <f>IFERROR(VLOOKUP(C6097,参数表!A:D,4,0),"")</f>
        <v/>
      </c>
    </row>
    <row r="6098" spans="1:6">
      <c r="A6098" s="33" t="str">
        <f>COUNTIF($C$1:C6098,C6098)&amp;C6098</f>
        <v>0</v>
      </c>
      <c r="D6098" s="40" t="str">
        <f>IFERROR(VLOOKUP(C6098,参数表!A:D,2,0),"")</f>
        <v/>
      </c>
      <c r="E6098" s="10" t="str">
        <f>IFERROR(VLOOKUP(C6098,参数表!A:D,3,0),"")</f>
        <v/>
      </c>
      <c r="F6098" s="10" t="str">
        <f>IFERROR(VLOOKUP(C6098,参数表!A:D,4,0),"")</f>
        <v/>
      </c>
    </row>
    <row r="6099" spans="1:6">
      <c r="A6099" s="33" t="str">
        <f>COUNTIF($C$1:C6099,C6099)&amp;C6099</f>
        <v>0</v>
      </c>
      <c r="D6099" s="40" t="str">
        <f>IFERROR(VLOOKUP(C6099,参数表!A:D,2,0),"")</f>
        <v/>
      </c>
      <c r="E6099" s="10" t="str">
        <f>IFERROR(VLOOKUP(C6099,参数表!A:D,3,0),"")</f>
        <v/>
      </c>
      <c r="F6099" s="10" t="str">
        <f>IFERROR(VLOOKUP(C6099,参数表!A:D,4,0),"")</f>
        <v/>
      </c>
    </row>
    <row r="6100" spans="1:6">
      <c r="A6100" s="33" t="str">
        <f>COUNTIF($C$1:C6100,C6100)&amp;C6100</f>
        <v>0</v>
      </c>
      <c r="D6100" s="40" t="str">
        <f>IFERROR(VLOOKUP(C6100,参数表!A:D,2,0),"")</f>
        <v/>
      </c>
      <c r="E6100" s="10" t="str">
        <f>IFERROR(VLOOKUP(C6100,参数表!A:D,3,0),"")</f>
        <v/>
      </c>
      <c r="F6100" s="10" t="str">
        <f>IFERROR(VLOOKUP(C6100,参数表!A:D,4,0),"")</f>
        <v/>
      </c>
    </row>
    <row r="6101" spans="1:6">
      <c r="A6101" s="33" t="str">
        <f>COUNTIF($C$1:C6101,C6101)&amp;C6101</f>
        <v>0</v>
      </c>
      <c r="D6101" s="40" t="str">
        <f>IFERROR(VLOOKUP(C6101,参数表!A:D,2,0),"")</f>
        <v/>
      </c>
      <c r="E6101" s="10" t="str">
        <f>IFERROR(VLOOKUP(C6101,参数表!A:D,3,0),"")</f>
        <v/>
      </c>
      <c r="F6101" s="10" t="str">
        <f>IFERROR(VLOOKUP(C6101,参数表!A:D,4,0),"")</f>
        <v/>
      </c>
    </row>
    <row r="6102" spans="1:6">
      <c r="A6102" s="33" t="str">
        <f>COUNTIF($C$1:C6102,C6102)&amp;C6102</f>
        <v>0</v>
      </c>
      <c r="D6102" s="40" t="str">
        <f>IFERROR(VLOOKUP(C6102,参数表!A:D,2,0),"")</f>
        <v/>
      </c>
      <c r="E6102" s="10" t="str">
        <f>IFERROR(VLOOKUP(C6102,参数表!A:D,3,0),"")</f>
        <v/>
      </c>
      <c r="F6102" s="10" t="str">
        <f>IFERROR(VLOOKUP(C6102,参数表!A:D,4,0),"")</f>
        <v/>
      </c>
    </row>
    <row r="6103" spans="1:6">
      <c r="A6103" s="33" t="str">
        <f>COUNTIF($C$1:C6103,C6103)&amp;C6103</f>
        <v>0</v>
      </c>
      <c r="D6103" s="40" t="str">
        <f>IFERROR(VLOOKUP(C6103,参数表!A:D,2,0),"")</f>
        <v/>
      </c>
      <c r="E6103" s="10" t="str">
        <f>IFERROR(VLOOKUP(C6103,参数表!A:D,3,0),"")</f>
        <v/>
      </c>
      <c r="F6103" s="10" t="str">
        <f>IFERROR(VLOOKUP(C6103,参数表!A:D,4,0),"")</f>
        <v/>
      </c>
    </row>
    <row r="6104" spans="1:6">
      <c r="A6104" s="33" t="str">
        <f>COUNTIF($C$1:C6104,C6104)&amp;C6104</f>
        <v>0</v>
      </c>
      <c r="D6104" s="40" t="str">
        <f>IFERROR(VLOOKUP(C6104,参数表!A:D,2,0),"")</f>
        <v/>
      </c>
      <c r="E6104" s="10" t="str">
        <f>IFERROR(VLOOKUP(C6104,参数表!A:D,3,0),"")</f>
        <v/>
      </c>
      <c r="F6104" s="10" t="str">
        <f>IFERROR(VLOOKUP(C6104,参数表!A:D,4,0),"")</f>
        <v/>
      </c>
    </row>
    <row r="6105" spans="1:6">
      <c r="A6105" s="33" t="str">
        <f>COUNTIF($C$1:C6105,C6105)&amp;C6105</f>
        <v>0</v>
      </c>
      <c r="D6105" s="40" t="str">
        <f>IFERROR(VLOOKUP(C6105,参数表!A:D,2,0),"")</f>
        <v/>
      </c>
      <c r="E6105" s="10" t="str">
        <f>IFERROR(VLOOKUP(C6105,参数表!A:D,3,0),"")</f>
        <v/>
      </c>
      <c r="F6105" s="10" t="str">
        <f>IFERROR(VLOOKUP(C6105,参数表!A:D,4,0),"")</f>
        <v/>
      </c>
    </row>
    <row r="6106" spans="1:6">
      <c r="A6106" s="33" t="str">
        <f>COUNTIF($C$1:C6106,C6106)&amp;C6106</f>
        <v>0</v>
      </c>
      <c r="D6106" s="40" t="str">
        <f>IFERROR(VLOOKUP(C6106,参数表!A:D,2,0),"")</f>
        <v/>
      </c>
      <c r="E6106" s="10" t="str">
        <f>IFERROR(VLOOKUP(C6106,参数表!A:D,3,0),"")</f>
        <v/>
      </c>
      <c r="F6106" s="10" t="str">
        <f>IFERROR(VLOOKUP(C6106,参数表!A:D,4,0),"")</f>
        <v/>
      </c>
    </row>
    <row r="6107" spans="1:6">
      <c r="A6107" s="33" t="str">
        <f>COUNTIF($C$1:C6107,C6107)&amp;C6107</f>
        <v>0</v>
      </c>
      <c r="D6107" s="40" t="str">
        <f>IFERROR(VLOOKUP(C6107,参数表!A:D,2,0),"")</f>
        <v/>
      </c>
      <c r="E6107" s="10" t="str">
        <f>IFERROR(VLOOKUP(C6107,参数表!A:D,3,0),"")</f>
        <v/>
      </c>
      <c r="F6107" s="10" t="str">
        <f>IFERROR(VLOOKUP(C6107,参数表!A:D,4,0),"")</f>
        <v/>
      </c>
    </row>
    <row r="6108" spans="1:6">
      <c r="A6108" s="33" t="str">
        <f>COUNTIF($C$1:C6108,C6108)&amp;C6108</f>
        <v>0</v>
      </c>
      <c r="D6108" s="40" t="str">
        <f>IFERROR(VLOOKUP(C6108,参数表!A:D,2,0),"")</f>
        <v/>
      </c>
      <c r="E6108" s="10" t="str">
        <f>IFERROR(VLOOKUP(C6108,参数表!A:D,3,0),"")</f>
        <v/>
      </c>
      <c r="F6108" s="10" t="str">
        <f>IFERROR(VLOOKUP(C6108,参数表!A:D,4,0),"")</f>
        <v/>
      </c>
    </row>
    <row r="6109" spans="1:6">
      <c r="A6109" s="33" t="str">
        <f>COUNTIF($C$1:C6109,C6109)&amp;C6109</f>
        <v>0</v>
      </c>
      <c r="D6109" s="40" t="str">
        <f>IFERROR(VLOOKUP(C6109,参数表!A:D,2,0),"")</f>
        <v/>
      </c>
      <c r="E6109" s="10" t="str">
        <f>IFERROR(VLOOKUP(C6109,参数表!A:D,3,0),"")</f>
        <v/>
      </c>
      <c r="F6109" s="10" t="str">
        <f>IFERROR(VLOOKUP(C6109,参数表!A:D,4,0),"")</f>
        <v/>
      </c>
    </row>
    <row r="6110" spans="1:6">
      <c r="A6110" s="33" t="str">
        <f>COUNTIF($C$1:C6110,C6110)&amp;C6110</f>
        <v>0</v>
      </c>
      <c r="D6110" s="40" t="str">
        <f>IFERROR(VLOOKUP(C6110,参数表!A:D,2,0),"")</f>
        <v/>
      </c>
      <c r="E6110" s="10" t="str">
        <f>IFERROR(VLOOKUP(C6110,参数表!A:D,3,0),"")</f>
        <v/>
      </c>
      <c r="F6110" s="10" t="str">
        <f>IFERROR(VLOOKUP(C6110,参数表!A:D,4,0),"")</f>
        <v/>
      </c>
    </row>
    <row r="6111" spans="1:6">
      <c r="A6111" s="33" t="str">
        <f>COUNTIF($C$1:C6111,C6111)&amp;C6111</f>
        <v>0</v>
      </c>
      <c r="D6111" s="40" t="str">
        <f>IFERROR(VLOOKUP(C6111,参数表!A:D,2,0),"")</f>
        <v/>
      </c>
      <c r="E6111" s="10" t="str">
        <f>IFERROR(VLOOKUP(C6111,参数表!A:D,3,0),"")</f>
        <v/>
      </c>
      <c r="F6111" s="10" t="str">
        <f>IFERROR(VLOOKUP(C6111,参数表!A:D,4,0),"")</f>
        <v/>
      </c>
    </row>
    <row r="6112" spans="1:6">
      <c r="A6112" s="33" t="str">
        <f>COUNTIF($C$1:C6112,C6112)&amp;C6112</f>
        <v>0</v>
      </c>
      <c r="D6112" s="40" t="str">
        <f>IFERROR(VLOOKUP(C6112,参数表!A:D,2,0),"")</f>
        <v/>
      </c>
      <c r="E6112" s="10" t="str">
        <f>IFERROR(VLOOKUP(C6112,参数表!A:D,3,0),"")</f>
        <v/>
      </c>
      <c r="F6112" s="10" t="str">
        <f>IFERROR(VLOOKUP(C6112,参数表!A:D,4,0),"")</f>
        <v/>
      </c>
    </row>
    <row r="6113" spans="1:6">
      <c r="A6113" s="33" t="str">
        <f>COUNTIF($C$1:C6113,C6113)&amp;C6113</f>
        <v>0</v>
      </c>
      <c r="D6113" s="40" t="str">
        <f>IFERROR(VLOOKUP(C6113,参数表!A:D,2,0),"")</f>
        <v/>
      </c>
      <c r="E6113" s="10" t="str">
        <f>IFERROR(VLOOKUP(C6113,参数表!A:D,3,0),"")</f>
        <v/>
      </c>
      <c r="F6113" s="10" t="str">
        <f>IFERROR(VLOOKUP(C6113,参数表!A:D,4,0),"")</f>
        <v/>
      </c>
    </row>
    <row r="6114" spans="1:6">
      <c r="A6114" s="33" t="str">
        <f>COUNTIF($C$1:C6114,C6114)&amp;C6114</f>
        <v>0</v>
      </c>
      <c r="D6114" s="40" t="str">
        <f>IFERROR(VLOOKUP(C6114,参数表!A:D,2,0),"")</f>
        <v/>
      </c>
      <c r="E6114" s="10" t="str">
        <f>IFERROR(VLOOKUP(C6114,参数表!A:D,3,0),"")</f>
        <v/>
      </c>
      <c r="F6114" s="10" t="str">
        <f>IFERROR(VLOOKUP(C6114,参数表!A:D,4,0),"")</f>
        <v/>
      </c>
    </row>
    <row r="6115" spans="1:6">
      <c r="A6115" s="33" t="str">
        <f>COUNTIF($C$1:C6115,C6115)&amp;C6115</f>
        <v>0</v>
      </c>
      <c r="D6115" s="40" t="str">
        <f>IFERROR(VLOOKUP(C6115,参数表!A:D,2,0),"")</f>
        <v/>
      </c>
      <c r="E6115" s="10" t="str">
        <f>IFERROR(VLOOKUP(C6115,参数表!A:D,3,0),"")</f>
        <v/>
      </c>
      <c r="F6115" s="10" t="str">
        <f>IFERROR(VLOOKUP(C6115,参数表!A:D,4,0),"")</f>
        <v/>
      </c>
    </row>
    <row r="6116" spans="1:6">
      <c r="A6116" s="33" t="str">
        <f>COUNTIF($C$1:C6116,C6116)&amp;C6116</f>
        <v>0</v>
      </c>
      <c r="D6116" s="40" t="str">
        <f>IFERROR(VLOOKUP(C6116,参数表!A:D,2,0),"")</f>
        <v/>
      </c>
      <c r="E6116" s="10" t="str">
        <f>IFERROR(VLOOKUP(C6116,参数表!A:D,3,0),"")</f>
        <v/>
      </c>
      <c r="F6116" s="10" t="str">
        <f>IFERROR(VLOOKUP(C6116,参数表!A:D,4,0),"")</f>
        <v/>
      </c>
    </row>
    <row r="6117" spans="1:6">
      <c r="A6117" s="33" t="str">
        <f>COUNTIF($C$1:C6117,C6117)&amp;C6117</f>
        <v>0</v>
      </c>
      <c r="D6117" s="40" t="str">
        <f>IFERROR(VLOOKUP(C6117,参数表!A:D,2,0),"")</f>
        <v/>
      </c>
      <c r="E6117" s="10" t="str">
        <f>IFERROR(VLOOKUP(C6117,参数表!A:D,3,0),"")</f>
        <v/>
      </c>
      <c r="F6117" s="10" t="str">
        <f>IFERROR(VLOOKUP(C6117,参数表!A:D,4,0),"")</f>
        <v/>
      </c>
    </row>
    <row r="6118" spans="1:6">
      <c r="A6118" s="33" t="str">
        <f>COUNTIF($C$1:C6118,C6118)&amp;C6118</f>
        <v>0</v>
      </c>
      <c r="D6118" s="40" t="str">
        <f>IFERROR(VLOOKUP(C6118,参数表!A:D,2,0),"")</f>
        <v/>
      </c>
      <c r="E6118" s="10" t="str">
        <f>IFERROR(VLOOKUP(C6118,参数表!A:D,3,0),"")</f>
        <v/>
      </c>
      <c r="F6118" s="10" t="str">
        <f>IFERROR(VLOOKUP(C6118,参数表!A:D,4,0),"")</f>
        <v/>
      </c>
    </row>
    <row r="6119" spans="1:6">
      <c r="A6119" s="33" t="str">
        <f>COUNTIF($C$1:C6119,C6119)&amp;C6119</f>
        <v>0</v>
      </c>
      <c r="D6119" s="40" t="str">
        <f>IFERROR(VLOOKUP(C6119,参数表!A:D,2,0),"")</f>
        <v/>
      </c>
      <c r="E6119" s="10" t="str">
        <f>IFERROR(VLOOKUP(C6119,参数表!A:D,3,0),"")</f>
        <v/>
      </c>
      <c r="F6119" s="10" t="str">
        <f>IFERROR(VLOOKUP(C6119,参数表!A:D,4,0),"")</f>
        <v/>
      </c>
    </row>
    <row r="6120" spans="1:6">
      <c r="A6120" s="33" t="str">
        <f>COUNTIF($C$1:C6120,C6120)&amp;C6120</f>
        <v>0</v>
      </c>
      <c r="D6120" s="40" t="str">
        <f>IFERROR(VLOOKUP(C6120,参数表!A:D,2,0),"")</f>
        <v/>
      </c>
      <c r="E6120" s="10" t="str">
        <f>IFERROR(VLOOKUP(C6120,参数表!A:D,3,0),"")</f>
        <v/>
      </c>
      <c r="F6120" s="10" t="str">
        <f>IFERROR(VLOOKUP(C6120,参数表!A:D,4,0),"")</f>
        <v/>
      </c>
    </row>
    <row r="6121" spans="1:6">
      <c r="A6121" s="33" t="str">
        <f>COUNTIF($C$1:C6121,C6121)&amp;C6121</f>
        <v>0</v>
      </c>
      <c r="D6121" s="40" t="str">
        <f>IFERROR(VLOOKUP(C6121,参数表!A:D,2,0),"")</f>
        <v/>
      </c>
      <c r="E6121" s="10" t="str">
        <f>IFERROR(VLOOKUP(C6121,参数表!A:D,3,0),"")</f>
        <v/>
      </c>
      <c r="F6121" s="10" t="str">
        <f>IFERROR(VLOOKUP(C6121,参数表!A:D,4,0),"")</f>
        <v/>
      </c>
    </row>
    <row r="6122" spans="1:6">
      <c r="A6122" s="33" t="str">
        <f>COUNTIF($C$1:C6122,C6122)&amp;C6122</f>
        <v>0</v>
      </c>
      <c r="D6122" s="40" t="str">
        <f>IFERROR(VLOOKUP(C6122,参数表!A:D,2,0),"")</f>
        <v/>
      </c>
      <c r="E6122" s="10" t="str">
        <f>IFERROR(VLOOKUP(C6122,参数表!A:D,3,0),"")</f>
        <v/>
      </c>
      <c r="F6122" s="10" t="str">
        <f>IFERROR(VLOOKUP(C6122,参数表!A:D,4,0),"")</f>
        <v/>
      </c>
    </row>
    <row r="6123" spans="1:6">
      <c r="A6123" s="33" t="str">
        <f>COUNTIF($C$1:C6123,C6123)&amp;C6123</f>
        <v>0</v>
      </c>
      <c r="D6123" s="40" t="str">
        <f>IFERROR(VLOOKUP(C6123,参数表!A:D,2,0),"")</f>
        <v/>
      </c>
      <c r="E6123" s="10" t="str">
        <f>IFERROR(VLOOKUP(C6123,参数表!A:D,3,0),"")</f>
        <v/>
      </c>
      <c r="F6123" s="10" t="str">
        <f>IFERROR(VLOOKUP(C6123,参数表!A:D,4,0),"")</f>
        <v/>
      </c>
    </row>
    <row r="6124" spans="1:6">
      <c r="A6124" s="33" t="str">
        <f>COUNTIF($C$1:C6124,C6124)&amp;C6124</f>
        <v>0</v>
      </c>
      <c r="D6124" s="40" t="str">
        <f>IFERROR(VLOOKUP(C6124,参数表!A:D,2,0),"")</f>
        <v/>
      </c>
      <c r="E6124" s="10" t="str">
        <f>IFERROR(VLOOKUP(C6124,参数表!A:D,3,0),"")</f>
        <v/>
      </c>
      <c r="F6124" s="10" t="str">
        <f>IFERROR(VLOOKUP(C6124,参数表!A:D,4,0),"")</f>
        <v/>
      </c>
    </row>
    <row r="6125" spans="1:6">
      <c r="A6125" s="33" t="str">
        <f>COUNTIF($C$1:C6125,C6125)&amp;C6125</f>
        <v>0</v>
      </c>
      <c r="D6125" s="40" t="str">
        <f>IFERROR(VLOOKUP(C6125,参数表!A:D,2,0),"")</f>
        <v/>
      </c>
      <c r="E6125" s="10" t="str">
        <f>IFERROR(VLOOKUP(C6125,参数表!A:D,3,0),"")</f>
        <v/>
      </c>
      <c r="F6125" s="10" t="str">
        <f>IFERROR(VLOOKUP(C6125,参数表!A:D,4,0),"")</f>
        <v/>
      </c>
    </row>
    <row r="6126" spans="1:6">
      <c r="A6126" s="33" t="str">
        <f>COUNTIF($C$1:C6126,C6126)&amp;C6126</f>
        <v>0</v>
      </c>
      <c r="D6126" s="40" t="str">
        <f>IFERROR(VLOOKUP(C6126,参数表!A:D,2,0),"")</f>
        <v/>
      </c>
      <c r="E6126" s="10" t="str">
        <f>IFERROR(VLOOKUP(C6126,参数表!A:D,3,0),"")</f>
        <v/>
      </c>
      <c r="F6126" s="10" t="str">
        <f>IFERROR(VLOOKUP(C6126,参数表!A:D,4,0),"")</f>
        <v/>
      </c>
    </row>
    <row r="6127" spans="1:6">
      <c r="A6127" s="33" t="str">
        <f>COUNTIF($C$1:C6127,C6127)&amp;C6127</f>
        <v>0</v>
      </c>
      <c r="D6127" s="40" t="str">
        <f>IFERROR(VLOOKUP(C6127,参数表!A:D,2,0),"")</f>
        <v/>
      </c>
      <c r="E6127" s="10" t="str">
        <f>IFERROR(VLOOKUP(C6127,参数表!A:D,3,0),"")</f>
        <v/>
      </c>
      <c r="F6127" s="10" t="str">
        <f>IFERROR(VLOOKUP(C6127,参数表!A:D,4,0),"")</f>
        <v/>
      </c>
    </row>
    <row r="6128" spans="1:6">
      <c r="A6128" s="33" t="str">
        <f>COUNTIF($C$1:C6128,C6128)&amp;C6128</f>
        <v>0</v>
      </c>
      <c r="D6128" s="40" t="str">
        <f>IFERROR(VLOOKUP(C6128,参数表!A:D,2,0),"")</f>
        <v/>
      </c>
      <c r="E6128" s="10" t="str">
        <f>IFERROR(VLOOKUP(C6128,参数表!A:D,3,0),"")</f>
        <v/>
      </c>
      <c r="F6128" s="10" t="str">
        <f>IFERROR(VLOOKUP(C6128,参数表!A:D,4,0),"")</f>
        <v/>
      </c>
    </row>
    <row r="6129" spans="1:6">
      <c r="A6129" s="33" t="str">
        <f>COUNTIF($C$1:C6129,C6129)&amp;C6129</f>
        <v>0</v>
      </c>
      <c r="D6129" s="40" t="str">
        <f>IFERROR(VLOOKUP(C6129,参数表!A:D,2,0),"")</f>
        <v/>
      </c>
      <c r="E6129" s="10" t="str">
        <f>IFERROR(VLOOKUP(C6129,参数表!A:D,3,0),"")</f>
        <v/>
      </c>
      <c r="F6129" s="10" t="str">
        <f>IFERROR(VLOOKUP(C6129,参数表!A:D,4,0),"")</f>
        <v/>
      </c>
    </row>
    <row r="6130" spans="1:6">
      <c r="A6130" s="33" t="str">
        <f>COUNTIF($C$1:C6130,C6130)&amp;C6130</f>
        <v>0</v>
      </c>
      <c r="D6130" s="40" t="str">
        <f>IFERROR(VLOOKUP(C6130,参数表!A:D,2,0),"")</f>
        <v/>
      </c>
      <c r="E6130" s="10" t="str">
        <f>IFERROR(VLOOKUP(C6130,参数表!A:D,3,0),"")</f>
        <v/>
      </c>
      <c r="F6130" s="10" t="str">
        <f>IFERROR(VLOOKUP(C6130,参数表!A:D,4,0),"")</f>
        <v/>
      </c>
    </row>
    <row r="6131" spans="1:6">
      <c r="A6131" s="33" t="str">
        <f>COUNTIF($C$1:C6131,C6131)&amp;C6131</f>
        <v>0</v>
      </c>
      <c r="D6131" s="40" t="str">
        <f>IFERROR(VLOOKUP(C6131,参数表!A:D,2,0),"")</f>
        <v/>
      </c>
      <c r="E6131" s="10" t="str">
        <f>IFERROR(VLOOKUP(C6131,参数表!A:D,3,0),"")</f>
        <v/>
      </c>
      <c r="F6131" s="10" t="str">
        <f>IFERROR(VLOOKUP(C6131,参数表!A:D,4,0),"")</f>
        <v/>
      </c>
    </row>
    <row r="6132" spans="1:6">
      <c r="A6132" s="33" t="str">
        <f>COUNTIF($C$1:C6132,C6132)&amp;C6132</f>
        <v>0</v>
      </c>
      <c r="D6132" s="40" t="str">
        <f>IFERROR(VLOOKUP(C6132,参数表!A:D,2,0),"")</f>
        <v/>
      </c>
      <c r="E6132" s="10" t="str">
        <f>IFERROR(VLOOKUP(C6132,参数表!A:D,3,0),"")</f>
        <v/>
      </c>
      <c r="F6132" s="10" t="str">
        <f>IFERROR(VLOOKUP(C6132,参数表!A:D,4,0),"")</f>
        <v/>
      </c>
    </row>
    <row r="6133" spans="1:6">
      <c r="A6133" s="33" t="str">
        <f>COUNTIF($C$1:C6133,C6133)&amp;C6133</f>
        <v>0</v>
      </c>
      <c r="D6133" s="40" t="str">
        <f>IFERROR(VLOOKUP(C6133,参数表!A:D,2,0),"")</f>
        <v/>
      </c>
      <c r="E6133" s="10" t="str">
        <f>IFERROR(VLOOKUP(C6133,参数表!A:D,3,0),"")</f>
        <v/>
      </c>
      <c r="F6133" s="10" t="str">
        <f>IFERROR(VLOOKUP(C6133,参数表!A:D,4,0),"")</f>
        <v/>
      </c>
    </row>
    <row r="6134" spans="1:6">
      <c r="A6134" s="33" t="str">
        <f>COUNTIF($C$1:C6134,C6134)&amp;C6134</f>
        <v>0</v>
      </c>
      <c r="D6134" s="40" t="str">
        <f>IFERROR(VLOOKUP(C6134,参数表!A:D,2,0),"")</f>
        <v/>
      </c>
      <c r="E6134" s="10" t="str">
        <f>IFERROR(VLOOKUP(C6134,参数表!A:D,3,0),"")</f>
        <v/>
      </c>
      <c r="F6134" s="10" t="str">
        <f>IFERROR(VLOOKUP(C6134,参数表!A:D,4,0),"")</f>
        <v/>
      </c>
    </row>
    <row r="6135" spans="1:6">
      <c r="A6135" s="33" t="str">
        <f>COUNTIF($C$1:C6135,C6135)&amp;C6135</f>
        <v>0</v>
      </c>
      <c r="D6135" s="40" t="str">
        <f>IFERROR(VLOOKUP(C6135,参数表!A:D,2,0),"")</f>
        <v/>
      </c>
      <c r="E6135" s="10" t="str">
        <f>IFERROR(VLOOKUP(C6135,参数表!A:D,3,0),"")</f>
        <v/>
      </c>
      <c r="F6135" s="10" t="str">
        <f>IFERROR(VLOOKUP(C6135,参数表!A:D,4,0),"")</f>
        <v/>
      </c>
    </row>
    <row r="6136" spans="1:6">
      <c r="A6136" s="33" t="str">
        <f>COUNTIF($C$1:C6136,C6136)&amp;C6136</f>
        <v>0</v>
      </c>
      <c r="D6136" s="40" t="str">
        <f>IFERROR(VLOOKUP(C6136,参数表!A:D,2,0),"")</f>
        <v/>
      </c>
      <c r="E6136" s="10" t="str">
        <f>IFERROR(VLOOKUP(C6136,参数表!A:D,3,0),"")</f>
        <v/>
      </c>
      <c r="F6136" s="10" t="str">
        <f>IFERROR(VLOOKUP(C6136,参数表!A:D,4,0),"")</f>
        <v/>
      </c>
    </row>
    <row r="6137" spans="1:6">
      <c r="A6137" s="33" t="str">
        <f>COUNTIF($C$1:C6137,C6137)&amp;C6137</f>
        <v>0</v>
      </c>
      <c r="D6137" s="40" t="str">
        <f>IFERROR(VLOOKUP(C6137,参数表!A:D,2,0),"")</f>
        <v/>
      </c>
      <c r="E6137" s="10" t="str">
        <f>IFERROR(VLOOKUP(C6137,参数表!A:D,3,0),"")</f>
        <v/>
      </c>
      <c r="F6137" s="10" t="str">
        <f>IFERROR(VLOOKUP(C6137,参数表!A:D,4,0),"")</f>
        <v/>
      </c>
    </row>
    <row r="6138" spans="1:6">
      <c r="A6138" s="33" t="str">
        <f>COUNTIF($C$1:C6138,C6138)&amp;C6138</f>
        <v>0</v>
      </c>
      <c r="D6138" s="40" t="str">
        <f>IFERROR(VLOOKUP(C6138,参数表!A:D,2,0),"")</f>
        <v/>
      </c>
      <c r="E6138" s="10" t="str">
        <f>IFERROR(VLOOKUP(C6138,参数表!A:D,3,0),"")</f>
        <v/>
      </c>
      <c r="F6138" s="10" t="str">
        <f>IFERROR(VLOOKUP(C6138,参数表!A:D,4,0),"")</f>
        <v/>
      </c>
    </row>
    <row r="6139" spans="1:6">
      <c r="A6139" s="33" t="str">
        <f>COUNTIF($C$1:C6139,C6139)&amp;C6139</f>
        <v>0</v>
      </c>
      <c r="D6139" s="40" t="str">
        <f>IFERROR(VLOOKUP(C6139,参数表!A:D,2,0),"")</f>
        <v/>
      </c>
      <c r="E6139" s="10" t="str">
        <f>IFERROR(VLOOKUP(C6139,参数表!A:D,3,0),"")</f>
        <v/>
      </c>
      <c r="F6139" s="10" t="str">
        <f>IFERROR(VLOOKUP(C6139,参数表!A:D,4,0),"")</f>
        <v/>
      </c>
    </row>
    <row r="6140" spans="1:6">
      <c r="A6140" s="33" t="str">
        <f>COUNTIF($C$1:C6140,C6140)&amp;C6140</f>
        <v>0</v>
      </c>
      <c r="D6140" s="40" t="str">
        <f>IFERROR(VLOOKUP(C6140,参数表!A:D,2,0),"")</f>
        <v/>
      </c>
      <c r="E6140" s="10" t="str">
        <f>IFERROR(VLOOKUP(C6140,参数表!A:D,3,0),"")</f>
        <v/>
      </c>
      <c r="F6140" s="10" t="str">
        <f>IFERROR(VLOOKUP(C6140,参数表!A:D,4,0),"")</f>
        <v/>
      </c>
    </row>
    <row r="6141" spans="1:6">
      <c r="A6141" s="33" t="str">
        <f>COUNTIF($C$1:C6141,C6141)&amp;C6141</f>
        <v>0</v>
      </c>
      <c r="D6141" s="40" t="str">
        <f>IFERROR(VLOOKUP(C6141,参数表!A:D,2,0),"")</f>
        <v/>
      </c>
      <c r="E6141" s="10" t="str">
        <f>IFERROR(VLOOKUP(C6141,参数表!A:D,3,0),"")</f>
        <v/>
      </c>
      <c r="F6141" s="10" t="str">
        <f>IFERROR(VLOOKUP(C6141,参数表!A:D,4,0),"")</f>
        <v/>
      </c>
    </row>
    <row r="6142" spans="1:6">
      <c r="A6142" s="33" t="str">
        <f>COUNTIF($C$1:C6142,C6142)&amp;C6142</f>
        <v>0</v>
      </c>
      <c r="D6142" s="40" t="str">
        <f>IFERROR(VLOOKUP(C6142,参数表!A:D,2,0),"")</f>
        <v/>
      </c>
      <c r="E6142" s="10" t="str">
        <f>IFERROR(VLOOKUP(C6142,参数表!A:D,3,0),"")</f>
        <v/>
      </c>
      <c r="F6142" s="10" t="str">
        <f>IFERROR(VLOOKUP(C6142,参数表!A:D,4,0),"")</f>
        <v/>
      </c>
    </row>
    <row r="6143" spans="1:6">
      <c r="A6143" s="33" t="str">
        <f>COUNTIF($C$1:C6143,C6143)&amp;C6143</f>
        <v>0</v>
      </c>
      <c r="D6143" s="40" t="str">
        <f>IFERROR(VLOOKUP(C6143,参数表!A:D,2,0),"")</f>
        <v/>
      </c>
      <c r="E6143" s="10" t="str">
        <f>IFERROR(VLOOKUP(C6143,参数表!A:D,3,0),"")</f>
        <v/>
      </c>
      <c r="F6143" s="10" t="str">
        <f>IFERROR(VLOOKUP(C6143,参数表!A:D,4,0),"")</f>
        <v/>
      </c>
    </row>
    <row r="6144" spans="1:6">
      <c r="A6144" s="33" t="str">
        <f>COUNTIF($C$1:C6144,C6144)&amp;C6144</f>
        <v>0</v>
      </c>
      <c r="D6144" s="40" t="str">
        <f>IFERROR(VLOOKUP(C6144,参数表!A:D,2,0),"")</f>
        <v/>
      </c>
      <c r="E6144" s="10" t="str">
        <f>IFERROR(VLOOKUP(C6144,参数表!A:D,3,0),"")</f>
        <v/>
      </c>
      <c r="F6144" s="10" t="str">
        <f>IFERROR(VLOOKUP(C6144,参数表!A:D,4,0),"")</f>
        <v/>
      </c>
    </row>
    <row r="6145" spans="1:6">
      <c r="A6145" s="33" t="str">
        <f>COUNTIF($C$1:C6145,C6145)&amp;C6145</f>
        <v>0</v>
      </c>
      <c r="D6145" s="40" t="str">
        <f>IFERROR(VLOOKUP(C6145,参数表!A:D,2,0),"")</f>
        <v/>
      </c>
      <c r="E6145" s="10" t="str">
        <f>IFERROR(VLOOKUP(C6145,参数表!A:D,3,0),"")</f>
        <v/>
      </c>
      <c r="F6145" s="10" t="str">
        <f>IFERROR(VLOOKUP(C6145,参数表!A:D,4,0),"")</f>
        <v/>
      </c>
    </row>
    <row r="6146" spans="1:6">
      <c r="A6146" s="33" t="str">
        <f>COUNTIF($C$1:C6146,C6146)&amp;C6146</f>
        <v>0</v>
      </c>
      <c r="D6146" s="40" t="str">
        <f>IFERROR(VLOOKUP(C6146,参数表!A:D,2,0),"")</f>
        <v/>
      </c>
      <c r="E6146" s="10" t="str">
        <f>IFERROR(VLOOKUP(C6146,参数表!A:D,3,0),"")</f>
        <v/>
      </c>
      <c r="F6146" s="10" t="str">
        <f>IFERROR(VLOOKUP(C6146,参数表!A:D,4,0),"")</f>
        <v/>
      </c>
    </row>
    <row r="6147" spans="1:6">
      <c r="A6147" s="33" t="str">
        <f>COUNTIF($C$1:C6147,C6147)&amp;C6147</f>
        <v>0</v>
      </c>
      <c r="D6147" s="40" t="str">
        <f>IFERROR(VLOOKUP(C6147,参数表!A:D,2,0),"")</f>
        <v/>
      </c>
      <c r="E6147" s="10" t="str">
        <f>IFERROR(VLOOKUP(C6147,参数表!A:D,3,0),"")</f>
        <v/>
      </c>
      <c r="F6147" s="10" t="str">
        <f>IFERROR(VLOOKUP(C6147,参数表!A:D,4,0),"")</f>
        <v/>
      </c>
    </row>
    <row r="6148" spans="1:6">
      <c r="A6148" s="33" t="str">
        <f>COUNTIF($C$1:C6148,C6148)&amp;C6148</f>
        <v>0</v>
      </c>
      <c r="D6148" s="40" t="str">
        <f>IFERROR(VLOOKUP(C6148,参数表!A:D,2,0),"")</f>
        <v/>
      </c>
      <c r="E6148" s="10" t="str">
        <f>IFERROR(VLOOKUP(C6148,参数表!A:D,3,0),"")</f>
        <v/>
      </c>
      <c r="F6148" s="10" t="str">
        <f>IFERROR(VLOOKUP(C6148,参数表!A:D,4,0),"")</f>
        <v/>
      </c>
    </row>
    <row r="6149" spans="1:6">
      <c r="A6149" s="33" t="str">
        <f>COUNTIF($C$1:C6149,C6149)&amp;C6149</f>
        <v>0</v>
      </c>
      <c r="D6149" s="40" t="str">
        <f>IFERROR(VLOOKUP(C6149,参数表!A:D,2,0),"")</f>
        <v/>
      </c>
      <c r="E6149" s="10" t="str">
        <f>IFERROR(VLOOKUP(C6149,参数表!A:D,3,0),"")</f>
        <v/>
      </c>
      <c r="F6149" s="10" t="str">
        <f>IFERROR(VLOOKUP(C6149,参数表!A:D,4,0),"")</f>
        <v/>
      </c>
    </row>
    <row r="6150" spans="1:6">
      <c r="A6150" s="33" t="str">
        <f>COUNTIF($C$1:C6150,C6150)&amp;C6150</f>
        <v>0</v>
      </c>
      <c r="D6150" s="40" t="str">
        <f>IFERROR(VLOOKUP(C6150,参数表!A:D,2,0),"")</f>
        <v/>
      </c>
      <c r="E6150" s="10" t="str">
        <f>IFERROR(VLOOKUP(C6150,参数表!A:D,3,0),"")</f>
        <v/>
      </c>
      <c r="F6150" s="10" t="str">
        <f>IFERROR(VLOOKUP(C6150,参数表!A:D,4,0),"")</f>
        <v/>
      </c>
    </row>
    <row r="6151" spans="1:6">
      <c r="A6151" s="33" t="str">
        <f>COUNTIF($C$1:C6151,C6151)&amp;C6151</f>
        <v>0</v>
      </c>
      <c r="D6151" s="40" t="str">
        <f>IFERROR(VLOOKUP(C6151,参数表!A:D,2,0),"")</f>
        <v/>
      </c>
      <c r="E6151" s="10" t="str">
        <f>IFERROR(VLOOKUP(C6151,参数表!A:D,3,0),"")</f>
        <v/>
      </c>
      <c r="F6151" s="10" t="str">
        <f>IFERROR(VLOOKUP(C6151,参数表!A:D,4,0),"")</f>
        <v/>
      </c>
    </row>
    <row r="6152" spans="1:6">
      <c r="A6152" s="33" t="str">
        <f>COUNTIF($C$1:C6152,C6152)&amp;C6152</f>
        <v>0</v>
      </c>
      <c r="D6152" s="40" t="str">
        <f>IFERROR(VLOOKUP(C6152,参数表!A:D,2,0),"")</f>
        <v/>
      </c>
      <c r="E6152" s="10" t="str">
        <f>IFERROR(VLOOKUP(C6152,参数表!A:D,3,0),"")</f>
        <v/>
      </c>
      <c r="F6152" s="10" t="str">
        <f>IFERROR(VLOOKUP(C6152,参数表!A:D,4,0),"")</f>
        <v/>
      </c>
    </row>
    <row r="6153" spans="1:6">
      <c r="A6153" s="33" t="str">
        <f>COUNTIF($C$1:C6153,C6153)&amp;C6153</f>
        <v>0</v>
      </c>
      <c r="D6153" s="40" t="str">
        <f>IFERROR(VLOOKUP(C6153,参数表!A:D,2,0),"")</f>
        <v/>
      </c>
      <c r="E6153" s="10" t="str">
        <f>IFERROR(VLOOKUP(C6153,参数表!A:D,3,0),"")</f>
        <v/>
      </c>
      <c r="F6153" s="10" t="str">
        <f>IFERROR(VLOOKUP(C6153,参数表!A:D,4,0),"")</f>
        <v/>
      </c>
    </row>
    <row r="6154" spans="1:6">
      <c r="A6154" s="33" t="str">
        <f>COUNTIF($C$1:C6154,C6154)&amp;C6154</f>
        <v>0</v>
      </c>
      <c r="D6154" s="40" t="str">
        <f>IFERROR(VLOOKUP(C6154,参数表!A:D,2,0),"")</f>
        <v/>
      </c>
      <c r="E6154" s="10" t="str">
        <f>IFERROR(VLOOKUP(C6154,参数表!A:D,3,0),"")</f>
        <v/>
      </c>
      <c r="F6154" s="10" t="str">
        <f>IFERROR(VLOOKUP(C6154,参数表!A:D,4,0),"")</f>
        <v/>
      </c>
    </row>
    <row r="6155" spans="1:6">
      <c r="A6155" s="33" t="str">
        <f>COUNTIF($C$1:C6155,C6155)&amp;C6155</f>
        <v>0</v>
      </c>
      <c r="D6155" s="40" t="str">
        <f>IFERROR(VLOOKUP(C6155,参数表!A:D,2,0),"")</f>
        <v/>
      </c>
      <c r="E6155" s="10" t="str">
        <f>IFERROR(VLOOKUP(C6155,参数表!A:D,3,0),"")</f>
        <v/>
      </c>
      <c r="F6155" s="10" t="str">
        <f>IFERROR(VLOOKUP(C6155,参数表!A:D,4,0),"")</f>
        <v/>
      </c>
    </row>
    <row r="6156" spans="1:6">
      <c r="A6156" s="33" t="str">
        <f>COUNTIF($C$1:C6156,C6156)&amp;C6156</f>
        <v>0</v>
      </c>
      <c r="D6156" s="40" t="str">
        <f>IFERROR(VLOOKUP(C6156,参数表!A:D,2,0),"")</f>
        <v/>
      </c>
      <c r="E6156" s="10" t="str">
        <f>IFERROR(VLOOKUP(C6156,参数表!A:D,3,0),"")</f>
        <v/>
      </c>
      <c r="F6156" s="10" t="str">
        <f>IFERROR(VLOOKUP(C6156,参数表!A:D,4,0),"")</f>
        <v/>
      </c>
    </row>
    <row r="6157" spans="1:6">
      <c r="A6157" s="33" t="str">
        <f>COUNTIF($C$1:C6157,C6157)&amp;C6157</f>
        <v>0</v>
      </c>
      <c r="D6157" s="40" t="str">
        <f>IFERROR(VLOOKUP(C6157,参数表!A:D,2,0),"")</f>
        <v/>
      </c>
      <c r="E6157" s="10" t="str">
        <f>IFERROR(VLOOKUP(C6157,参数表!A:D,3,0),"")</f>
        <v/>
      </c>
      <c r="F6157" s="10" t="str">
        <f>IFERROR(VLOOKUP(C6157,参数表!A:D,4,0),"")</f>
        <v/>
      </c>
    </row>
    <row r="6158" spans="1:6">
      <c r="A6158" s="33" t="str">
        <f>COUNTIF($C$1:C6158,C6158)&amp;C6158</f>
        <v>0</v>
      </c>
      <c r="D6158" s="40" t="str">
        <f>IFERROR(VLOOKUP(C6158,参数表!A:D,2,0),"")</f>
        <v/>
      </c>
      <c r="E6158" s="10" t="str">
        <f>IFERROR(VLOOKUP(C6158,参数表!A:D,3,0),"")</f>
        <v/>
      </c>
      <c r="F6158" s="10" t="str">
        <f>IFERROR(VLOOKUP(C6158,参数表!A:D,4,0),"")</f>
        <v/>
      </c>
    </row>
    <row r="6159" spans="1:6">
      <c r="A6159" s="33" t="str">
        <f>COUNTIF($C$1:C6159,C6159)&amp;C6159</f>
        <v>0</v>
      </c>
      <c r="D6159" s="40" t="str">
        <f>IFERROR(VLOOKUP(C6159,参数表!A:D,2,0),"")</f>
        <v/>
      </c>
      <c r="E6159" s="10" t="str">
        <f>IFERROR(VLOOKUP(C6159,参数表!A:D,3,0),"")</f>
        <v/>
      </c>
      <c r="F6159" s="10" t="str">
        <f>IFERROR(VLOOKUP(C6159,参数表!A:D,4,0),"")</f>
        <v/>
      </c>
    </row>
    <row r="6160" spans="1:6">
      <c r="A6160" s="33" t="str">
        <f>COUNTIF($C$1:C6160,C6160)&amp;C6160</f>
        <v>0</v>
      </c>
      <c r="D6160" s="40" t="str">
        <f>IFERROR(VLOOKUP(C6160,参数表!A:D,2,0),"")</f>
        <v/>
      </c>
      <c r="E6160" s="10" t="str">
        <f>IFERROR(VLOOKUP(C6160,参数表!A:D,3,0),"")</f>
        <v/>
      </c>
      <c r="F6160" s="10" t="str">
        <f>IFERROR(VLOOKUP(C6160,参数表!A:D,4,0),"")</f>
        <v/>
      </c>
    </row>
    <row r="6161" spans="1:6">
      <c r="A6161" s="33" t="str">
        <f>COUNTIF($C$1:C6161,C6161)&amp;C6161</f>
        <v>0</v>
      </c>
      <c r="D6161" s="40" t="str">
        <f>IFERROR(VLOOKUP(C6161,参数表!A:D,2,0),"")</f>
        <v/>
      </c>
      <c r="E6161" s="10" t="str">
        <f>IFERROR(VLOOKUP(C6161,参数表!A:D,3,0),"")</f>
        <v/>
      </c>
      <c r="F6161" s="10" t="str">
        <f>IFERROR(VLOOKUP(C6161,参数表!A:D,4,0),"")</f>
        <v/>
      </c>
    </row>
    <row r="6162" spans="1:6">
      <c r="A6162" s="33" t="str">
        <f>COUNTIF($C$1:C6162,C6162)&amp;C6162</f>
        <v>0</v>
      </c>
      <c r="D6162" s="40" t="str">
        <f>IFERROR(VLOOKUP(C6162,参数表!A:D,2,0),"")</f>
        <v/>
      </c>
      <c r="E6162" s="10" t="str">
        <f>IFERROR(VLOOKUP(C6162,参数表!A:D,3,0),"")</f>
        <v/>
      </c>
      <c r="F6162" s="10" t="str">
        <f>IFERROR(VLOOKUP(C6162,参数表!A:D,4,0),"")</f>
        <v/>
      </c>
    </row>
    <row r="6163" spans="1:6">
      <c r="A6163" s="33" t="str">
        <f>COUNTIF($C$1:C6163,C6163)&amp;C6163</f>
        <v>0</v>
      </c>
      <c r="D6163" s="40" t="str">
        <f>IFERROR(VLOOKUP(C6163,参数表!A:D,2,0),"")</f>
        <v/>
      </c>
      <c r="E6163" s="10" t="str">
        <f>IFERROR(VLOOKUP(C6163,参数表!A:D,3,0),"")</f>
        <v/>
      </c>
      <c r="F6163" s="10" t="str">
        <f>IFERROR(VLOOKUP(C6163,参数表!A:D,4,0),"")</f>
        <v/>
      </c>
    </row>
    <row r="6164" spans="1:6">
      <c r="A6164" s="33" t="str">
        <f>COUNTIF($C$1:C6164,C6164)&amp;C6164</f>
        <v>0</v>
      </c>
      <c r="D6164" s="40" t="str">
        <f>IFERROR(VLOOKUP(C6164,参数表!A:D,2,0),"")</f>
        <v/>
      </c>
      <c r="E6164" s="10" t="str">
        <f>IFERROR(VLOOKUP(C6164,参数表!A:D,3,0),"")</f>
        <v/>
      </c>
      <c r="F6164" s="10" t="str">
        <f>IFERROR(VLOOKUP(C6164,参数表!A:D,4,0),"")</f>
        <v/>
      </c>
    </row>
    <row r="6165" spans="1:6">
      <c r="A6165" s="33" t="str">
        <f>COUNTIF($C$1:C6165,C6165)&amp;C6165</f>
        <v>0</v>
      </c>
      <c r="D6165" s="40" t="str">
        <f>IFERROR(VLOOKUP(C6165,参数表!A:D,2,0),"")</f>
        <v/>
      </c>
      <c r="E6165" s="10" t="str">
        <f>IFERROR(VLOOKUP(C6165,参数表!A:D,3,0),"")</f>
        <v/>
      </c>
      <c r="F6165" s="10" t="str">
        <f>IFERROR(VLOOKUP(C6165,参数表!A:D,4,0),"")</f>
        <v/>
      </c>
    </row>
    <row r="6166" spans="1:6">
      <c r="A6166" s="33" t="str">
        <f>COUNTIF($C$1:C6166,C6166)&amp;C6166</f>
        <v>0</v>
      </c>
      <c r="D6166" s="40" t="str">
        <f>IFERROR(VLOOKUP(C6166,参数表!A:D,2,0),"")</f>
        <v/>
      </c>
      <c r="E6166" s="10" t="str">
        <f>IFERROR(VLOOKUP(C6166,参数表!A:D,3,0),"")</f>
        <v/>
      </c>
      <c r="F6166" s="10" t="str">
        <f>IFERROR(VLOOKUP(C6166,参数表!A:D,4,0),"")</f>
        <v/>
      </c>
    </row>
    <row r="6167" spans="1:6">
      <c r="A6167" s="33" t="str">
        <f>COUNTIF($C$1:C6167,C6167)&amp;C6167</f>
        <v>0</v>
      </c>
      <c r="D6167" s="40" t="str">
        <f>IFERROR(VLOOKUP(C6167,参数表!A:D,2,0),"")</f>
        <v/>
      </c>
      <c r="E6167" s="10" t="str">
        <f>IFERROR(VLOOKUP(C6167,参数表!A:D,3,0),"")</f>
        <v/>
      </c>
      <c r="F6167" s="10" t="str">
        <f>IFERROR(VLOOKUP(C6167,参数表!A:D,4,0),"")</f>
        <v/>
      </c>
    </row>
    <row r="6168" spans="1:6">
      <c r="A6168" s="33" t="str">
        <f>COUNTIF($C$1:C6168,C6168)&amp;C6168</f>
        <v>0</v>
      </c>
      <c r="D6168" s="40" t="str">
        <f>IFERROR(VLOOKUP(C6168,参数表!A:D,2,0),"")</f>
        <v/>
      </c>
      <c r="E6168" s="10" t="str">
        <f>IFERROR(VLOOKUP(C6168,参数表!A:D,3,0),"")</f>
        <v/>
      </c>
      <c r="F6168" s="10" t="str">
        <f>IFERROR(VLOOKUP(C6168,参数表!A:D,4,0),"")</f>
        <v/>
      </c>
    </row>
    <row r="6169" spans="1:6">
      <c r="A6169" s="33" t="str">
        <f>COUNTIF($C$1:C6169,C6169)&amp;C6169</f>
        <v>0</v>
      </c>
      <c r="D6169" s="40" t="str">
        <f>IFERROR(VLOOKUP(C6169,参数表!A:D,2,0),"")</f>
        <v/>
      </c>
      <c r="E6169" s="10" t="str">
        <f>IFERROR(VLOOKUP(C6169,参数表!A:D,3,0),"")</f>
        <v/>
      </c>
      <c r="F6169" s="10" t="str">
        <f>IFERROR(VLOOKUP(C6169,参数表!A:D,4,0),"")</f>
        <v/>
      </c>
    </row>
    <row r="6170" spans="1:6">
      <c r="A6170" s="33" t="str">
        <f>COUNTIF($C$1:C6170,C6170)&amp;C6170</f>
        <v>0</v>
      </c>
      <c r="D6170" s="40" t="str">
        <f>IFERROR(VLOOKUP(C6170,参数表!A:D,2,0),"")</f>
        <v/>
      </c>
      <c r="E6170" s="10" t="str">
        <f>IFERROR(VLOOKUP(C6170,参数表!A:D,3,0),"")</f>
        <v/>
      </c>
      <c r="F6170" s="10" t="str">
        <f>IFERROR(VLOOKUP(C6170,参数表!A:D,4,0),"")</f>
        <v/>
      </c>
    </row>
    <row r="6171" spans="1:6">
      <c r="A6171" s="33" t="str">
        <f>COUNTIF($C$1:C6171,C6171)&amp;C6171</f>
        <v>0</v>
      </c>
      <c r="D6171" s="40" t="str">
        <f>IFERROR(VLOOKUP(C6171,参数表!A:D,2,0),"")</f>
        <v/>
      </c>
      <c r="E6171" s="10" t="str">
        <f>IFERROR(VLOOKUP(C6171,参数表!A:D,3,0),"")</f>
        <v/>
      </c>
      <c r="F6171" s="10" t="str">
        <f>IFERROR(VLOOKUP(C6171,参数表!A:D,4,0),"")</f>
        <v/>
      </c>
    </row>
    <row r="6172" spans="1:6">
      <c r="A6172" s="33" t="str">
        <f>COUNTIF($C$1:C6172,C6172)&amp;C6172</f>
        <v>0</v>
      </c>
      <c r="D6172" s="40" t="str">
        <f>IFERROR(VLOOKUP(C6172,参数表!A:D,2,0),"")</f>
        <v/>
      </c>
      <c r="E6172" s="10" t="str">
        <f>IFERROR(VLOOKUP(C6172,参数表!A:D,3,0),"")</f>
        <v/>
      </c>
      <c r="F6172" s="10" t="str">
        <f>IFERROR(VLOOKUP(C6172,参数表!A:D,4,0),"")</f>
        <v/>
      </c>
    </row>
    <row r="6173" spans="1:6">
      <c r="A6173" s="33" t="str">
        <f>COUNTIF($C$1:C6173,C6173)&amp;C6173</f>
        <v>0</v>
      </c>
      <c r="D6173" s="40" t="str">
        <f>IFERROR(VLOOKUP(C6173,参数表!A:D,2,0),"")</f>
        <v/>
      </c>
      <c r="E6173" s="10" t="str">
        <f>IFERROR(VLOOKUP(C6173,参数表!A:D,3,0),"")</f>
        <v/>
      </c>
      <c r="F6173" s="10" t="str">
        <f>IFERROR(VLOOKUP(C6173,参数表!A:D,4,0),"")</f>
        <v/>
      </c>
    </row>
    <row r="6174" spans="1:6">
      <c r="A6174" s="33" t="str">
        <f>COUNTIF($C$1:C6174,C6174)&amp;C6174</f>
        <v>0</v>
      </c>
      <c r="D6174" s="40" t="str">
        <f>IFERROR(VLOOKUP(C6174,参数表!A:D,2,0),"")</f>
        <v/>
      </c>
      <c r="E6174" s="10" t="str">
        <f>IFERROR(VLOOKUP(C6174,参数表!A:D,3,0),"")</f>
        <v/>
      </c>
      <c r="F6174" s="10" t="str">
        <f>IFERROR(VLOOKUP(C6174,参数表!A:D,4,0),"")</f>
        <v/>
      </c>
    </row>
    <row r="6175" spans="1:6">
      <c r="A6175" s="33" t="str">
        <f>COUNTIF($C$1:C6175,C6175)&amp;C6175</f>
        <v>0</v>
      </c>
      <c r="D6175" s="40" t="str">
        <f>IFERROR(VLOOKUP(C6175,参数表!A:D,2,0),"")</f>
        <v/>
      </c>
      <c r="E6175" s="10" t="str">
        <f>IFERROR(VLOOKUP(C6175,参数表!A:D,3,0),"")</f>
        <v/>
      </c>
      <c r="F6175" s="10" t="str">
        <f>IFERROR(VLOOKUP(C6175,参数表!A:D,4,0),"")</f>
        <v/>
      </c>
    </row>
    <row r="6176" spans="1:6">
      <c r="A6176" s="33" t="str">
        <f>COUNTIF($C$1:C6176,C6176)&amp;C6176</f>
        <v>0</v>
      </c>
      <c r="D6176" s="40" t="str">
        <f>IFERROR(VLOOKUP(C6176,参数表!A:D,2,0),"")</f>
        <v/>
      </c>
      <c r="E6176" s="10" t="str">
        <f>IFERROR(VLOOKUP(C6176,参数表!A:D,3,0),"")</f>
        <v/>
      </c>
      <c r="F6176" s="10" t="str">
        <f>IFERROR(VLOOKUP(C6176,参数表!A:D,4,0),"")</f>
        <v/>
      </c>
    </row>
    <row r="6177" spans="1:6">
      <c r="A6177" s="33" t="str">
        <f>COUNTIF($C$1:C6177,C6177)&amp;C6177</f>
        <v>0</v>
      </c>
      <c r="D6177" s="40" t="str">
        <f>IFERROR(VLOOKUP(C6177,参数表!A:D,2,0),"")</f>
        <v/>
      </c>
      <c r="E6177" s="10" t="str">
        <f>IFERROR(VLOOKUP(C6177,参数表!A:D,3,0),"")</f>
        <v/>
      </c>
      <c r="F6177" s="10" t="str">
        <f>IFERROR(VLOOKUP(C6177,参数表!A:D,4,0),"")</f>
        <v/>
      </c>
    </row>
    <row r="6178" spans="1:6">
      <c r="A6178" s="33" t="str">
        <f>COUNTIF($C$1:C6178,C6178)&amp;C6178</f>
        <v>0</v>
      </c>
      <c r="D6178" s="40" t="str">
        <f>IFERROR(VLOOKUP(C6178,参数表!A:D,2,0),"")</f>
        <v/>
      </c>
      <c r="E6178" s="10" t="str">
        <f>IFERROR(VLOOKUP(C6178,参数表!A:D,3,0),"")</f>
        <v/>
      </c>
      <c r="F6178" s="10" t="str">
        <f>IFERROR(VLOOKUP(C6178,参数表!A:D,4,0),"")</f>
        <v/>
      </c>
    </row>
    <row r="6179" spans="1:6">
      <c r="A6179" s="33" t="str">
        <f>COUNTIF($C$1:C6179,C6179)&amp;C6179</f>
        <v>0</v>
      </c>
      <c r="D6179" s="40" t="str">
        <f>IFERROR(VLOOKUP(C6179,参数表!A:D,2,0),"")</f>
        <v/>
      </c>
      <c r="E6179" s="10" t="str">
        <f>IFERROR(VLOOKUP(C6179,参数表!A:D,3,0),"")</f>
        <v/>
      </c>
      <c r="F6179" s="10" t="str">
        <f>IFERROR(VLOOKUP(C6179,参数表!A:D,4,0),"")</f>
        <v/>
      </c>
    </row>
    <row r="6180" spans="1:6">
      <c r="A6180" s="33" t="str">
        <f>COUNTIF($C$1:C6180,C6180)&amp;C6180</f>
        <v>0</v>
      </c>
      <c r="D6180" s="40" t="str">
        <f>IFERROR(VLOOKUP(C6180,参数表!A:D,2,0),"")</f>
        <v/>
      </c>
      <c r="E6180" s="10" t="str">
        <f>IFERROR(VLOOKUP(C6180,参数表!A:D,3,0),"")</f>
        <v/>
      </c>
      <c r="F6180" s="10" t="str">
        <f>IFERROR(VLOOKUP(C6180,参数表!A:D,4,0),"")</f>
        <v/>
      </c>
    </row>
    <row r="6181" spans="1:6">
      <c r="A6181" s="33" t="str">
        <f>COUNTIF($C$1:C6181,C6181)&amp;C6181</f>
        <v>0</v>
      </c>
      <c r="D6181" s="40" t="str">
        <f>IFERROR(VLOOKUP(C6181,参数表!A:D,2,0),"")</f>
        <v/>
      </c>
      <c r="E6181" s="10" t="str">
        <f>IFERROR(VLOOKUP(C6181,参数表!A:D,3,0),"")</f>
        <v/>
      </c>
      <c r="F6181" s="10" t="str">
        <f>IFERROR(VLOOKUP(C6181,参数表!A:D,4,0),"")</f>
        <v/>
      </c>
    </row>
    <row r="6182" spans="1:6">
      <c r="A6182" s="33" t="str">
        <f>COUNTIF($C$1:C6182,C6182)&amp;C6182</f>
        <v>0</v>
      </c>
      <c r="D6182" s="40" t="str">
        <f>IFERROR(VLOOKUP(C6182,参数表!A:D,2,0),"")</f>
        <v/>
      </c>
      <c r="E6182" s="10" t="str">
        <f>IFERROR(VLOOKUP(C6182,参数表!A:D,3,0),"")</f>
        <v/>
      </c>
      <c r="F6182" s="10" t="str">
        <f>IFERROR(VLOOKUP(C6182,参数表!A:D,4,0),"")</f>
        <v/>
      </c>
    </row>
    <row r="6183" spans="1:6">
      <c r="A6183" s="33" t="str">
        <f>COUNTIF($C$1:C6183,C6183)&amp;C6183</f>
        <v>0</v>
      </c>
      <c r="D6183" s="40" t="str">
        <f>IFERROR(VLOOKUP(C6183,参数表!A:D,2,0),"")</f>
        <v/>
      </c>
      <c r="E6183" s="10" t="str">
        <f>IFERROR(VLOOKUP(C6183,参数表!A:D,3,0),"")</f>
        <v/>
      </c>
      <c r="F6183" s="10" t="str">
        <f>IFERROR(VLOOKUP(C6183,参数表!A:D,4,0),"")</f>
        <v/>
      </c>
    </row>
    <row r="6184" spans="1:6">
      <c r="A6184" s="33" t="str">
        <f>COUNTIF($C$1:C6184,C6184)&amp;C6184</f>
        <v>0</v>
      </c>
      <c r="D6184" s="40" t="str">
        <f>IFERROR(VLOOKUP(C6184,参数表!A:D,2,0),"")</f>
        <v/>
      </c>
      <c r="E6184" s="10" t="str">
        <f>IFERROR(VLOOKUP(C6184,参数表!A:D,3,0),"")</f>
        <v/>
      </c>
      <c r="F6184" s="10" t="str">
        <f>IFERROR(VLOOKUP(C6184,参数表!A:D,4,0),"")</f>
        <v/>
      </c>
    </row>
    <row r="6185" spans="1:6">
      <c r="A6185" s="33" t="str">
        <f>COUNTIF($C$1:C6185,C6185)&amp;C6185</f>
        <v>0</v>
      </c>
      <c r="D6185" s="40" t="str">
        <f>IFERROR(VLOOKUP(C6185,参数表!A:D,2,0),"")</f>
        <v/>
      </c>
      <c r="E6185" s="10" t="str">
        <f>IFERROR(VLOOKUP(C6185,参数表!A:D,3,0),"")</f>
        <v/>
      </c>
      <c r="F6185" s="10" t="str">
        <f>IFERROR(VLOOKUP(C6185,参数表!A:D,4,0),"")</f>
        <v/>
      </c>
    </row>
    <row r="6186" spans="1:6">
      <c r="A6186" s="33" t="str">
        <f>COUNTIF($C$1:C6186,C6186)&amp;C6186</f>
        <v>0</v>
      </c>
      <c r="D6186" s="40" t="str">
        <f>IFERROR(VLOOKUP(C6186,参数表!A:D,2,0),"")</f>
        <v/>
      </c>
      <c r="E6186" s="10" t="str">
        <f>IFERROR(VLOOKUP(C6186,参数表!A:D,3,0),"")</f>
        <v/>
      </c>
      <c r="F6186" s="10" t="str">
        <f>IFERROR(VLOOKUP(C6186,参数表!A:D,4,0),"")</f>
        <v/>
      </c>
    </row>
    <row r="6187" spans="1:6">
      <c r="A6187" s="33" t="str">
        <f>COUNTIF($C$1:C6187,C6187)&amp;C6187</f>
        <v>0</v>
      </c>
      <c r="D6187" s="40" t="str">
        <f>IFERROR(VLOOKUP(C6187,参数表!A:D,2,0),"")</f>
        <v/>
      </c>
      <c r="E6187" s="10" t="str">
        <f>IFERROR(VLOOKUP(C6187,参数表!A:D,3,0),"")</f>
        <v/>
      </c>
      <c r="F6187" s="10" t="str">
        <f>IFERROR(VLOOKUP(C6187,参数表!A:D,4,0),"")</f>
        <v/>
      </c>
    </row>
    <row r="6188" spans="1:6">
      <c r="A6188" s="33" t="str">
        <f>COUNTIF($C$1:C6188,C6188)&amp;C6188</f>
        <v>0</v>
      </c>
      <c r="D6188" s="40" t="str">
        <f>IFERROR(VLOOKUP(C6188,参数表!A:D,2,0),"")</f>
        <v/>
      </c>
      <c r="E6188" s="10" t="str">
        <f>IFERROR(VLOOKUP(C6188,参数表!A:D,3,0),"")</f>
        <v/>
      </c>
      <c r="F6188" s="10" t="str">
        <f>IFERROR(VLOOKUP(C6188,参数表!A:D,4,0),"")</f>
        <v/>
      </c>
    </row>
    <row r="6189" spans="1:6">
      <c r="A6189" s="33" t="str">
        <f>COUNTIF($C$1:C6189,C6189)&amp;C6189</f>
        <v>0</v>
      </c>
      <c r="D6189" s="40" t="str">
        <f>IFERROR(VLOOKUP(C6189,参数表!A:D,2,0),"")</f>
        <v/>
      </c>
      <c r="E6189" s="10" t="str">
        <f>IFERROR(VLOOKUP(C6189,参数表!A:D,3,0),"")</f>
        <v/>
      </c>
      <c r="F6189" s="10" t="str">
        <f>IFERROR(VLOOKUP(C6189,参数表!A:D,4,0),"")</f>
        <v/>
      </c>
    </row>
    <row r="6190" spans="1:6">
      <c r="A6190" s="33" t="str">
        <f>COUNTIF($C$1:C6190,C6190)&amp;C6190</f>
        <v>0</v>
      </c>
      <c r="D6190" s="40" t="str">
        <f>IFERROR(VLOOKUP(C6190,参数表!A:D,2,0),"")</f>
        <v/>
      </c>
      <c r="E6190" s="10" t="str">
        <f>IFERROR(VLOOKUP(C6190,参数表!A:D,3,0),"")</f>
        <v/>
      </c>
      <c r="F6190" s="10" t="str">
        <f>IFERROR(VLOOKUP(C6190,参数表!A:D,4,0),"")</f>
        <v/>
      </c>
    </row>
    <row r="6191" spans="1:6">
      <c r="A6191" s="33" t="str">
        <f>COUNTIF($C$1:C6191,C6191)&amp;C6191</f>
        <v>0</v>
      </c>
      <c r="D6191" s="40" t="str">
        <f>IFERROR(VLOOKUP(C6191,参数表!A:D,2,0),"")</f>
        <v/>
      </c>
      <c r="E6191" s="10" t="str">
        <f>IFERROR(VLOOKUP(C6191,参数表!A:D,3,0),"")</f>
        <v/>
      </c>
      <c r="F6191" s="10" t="str">
        <f>IFERROR(VLOOKUP(C6191,参数表!A:D,4,0),"")</f>
        <v/>
      </c>
    </row>
    <row r="6192" spans="1:6">
      <c r="A6192" s="33" t="str">
        <f>COUNTIF($C$1:C6192,C6192)&amp;C6192</f>
        <v>0</v>
      </c>
      <c r="D6192" s="40" t="str">
        <f>IFERROR(VLOOKUP(C6192,参数表!A:D,2,0),"")</f>
        <v/>
      </c>
      <c r="E6192" s="10" t="str">
        <f>IFERROR(VLOOKUP(C6192,参数表!A:D,3,0),"")</f>
        <v/>
      </c>
      <c r="F6192" s="10" t="str">
        <f>IFERROR(VLOOKUP(C6192,参数表!A:D,4,0),"")</f>
        <v/>
      </c>
    </row>
    <row r="6193" spans="1:6">
      <c r="A6193" s="33" t="str">
        <f>COUNTIF($C$1:C6193,C6193)&amp;C6193</f>
        <v>0</v>
      </c>
      <c r="D6193" s="40" t="str">
        <f>IFERROR(VLOOKUP(C6193,参数表!A:D,2,0),"")</f>
        <v/>
      </c>
      <c r="E6193" s="10" t="str">
        <f>IFERROR(VLOOKUP(C6193,参数表!A:D,3,0),"")</f>
        <v/>
      </c>
      <c r="F6193" s="10" t="str">
        <f>IFERROR(VLOOKUP(C6193,参数表!A:D,4,0),"")</f>
        <v/>
      </c>
    </row>
    <row r="6194" spans="1:6">
      <c r="A6194" s="33" t="str">
        <f>COUNTIF($C$1:C6194,C6194)&amp;C6194</f>
        <v>0</v>
      </c>
      <c r="D6194" s="40" t="str">
        <f>IFERROR(VLOOKUP(C6194,参数表!A:D,2,0),"")</f>
        <v/>
      </c>
      <c r="E6194" s="10" t="str">
        <f>IFERROR(VLOOKUP(C6194,参数表!A:D,3,0),"")</f>
        <v/>
      </c>
      <c r="F6194" s="10" t="str">
        <f>IFERROR(VLOOKUP(C6194,参数表!A:D,4,0),"")</f>
        <v/>
      </c>
    </row>
    <row r="6195" spans="1:6">
      <c r="A6195" s="33" t="str">
        <f>COUNTIF($C$1:C6195,C6195)&amp;C6195</f>
        <v>0</v>
      </c>
      <c r="D6195" s="40" t="str">
        <f>IFERROR(VLOOKUP(C6195,参数表!A:D,2,0),"")</f>
        <v/>
      </c>
      <c r="E6195" s="10" t="str">
        <f>IFERROR(VLOOKUP(C6195,参数表!A:D,3,0),"")</f>
        <v/>
      </c>
      <c r="F6195" s="10" t="str">
        <f>IFERROR(VLOOKUP(C6195,参数表!A:D,4,0),"")</f>
        <v/>
      </c>
    </row>
    <row r="6196" spans="1:6">
      <c r="A6196" s="33" t="str">
        <f>COUNTIF($C$1:C6196,C6196)&amp;C6196</f>
        <v>0</v>
      </c>
      <c r="D6196" s="40" t="str">
        <f>IFERROR(VLOOKUP(C6196,参数表!A:D,2,0),"")</f>
        <v/>
      </c>
      <c r="E6196" s="10" t="str">
        <f>IFERROR(VLOOKUP(C6196,参数表!A:D,3,0),"")</f>
        <v/>
      </c>
      <c r="F6196" s="10" t="str">
        <f>IFERROR(VLOOKUP(C6196,参数表!A:D,4,0),"")</f>
        <v/>
      </c>
    </row>
    <row r="6197" spans="1:6">
      <c r="A6197" s="33" t="str">
        <f>COUNTIF($C$1:C6197,C6197)&amp;C6197</f>
        <v>0</v>
      </c>
      <c r="D6197" s="40" t="str">
        <f>IFERROR(VLOOKUP(C6197,参数表!A:D,2,0),"")</f>
        <v/>
      </c>
      <c r="E6197" s="10" t="str">
        <f>IFERROR(VLOOKUP(C6197,参数表!A:D,3,0),"")</f>
        <v/>
      </c>
      <c r="F6197" s="10" t="str">
        <f>IFERROR(VLOOKUP(C6197,参数表!A:D,4,0),"")</f>
        <v/>
      </c>
    </row>
    <row r="6198" spans="1:6">
      <c r="A6198" s="33" t="str">
        <f>COUNTIF($C$1:C6198,C6198)&amp;C6198</f>
        <v>0</v>
      </c>
      <c r="D6198" s="40" t="str">
        <f>IFERROR(VLOOKUP(C6198,参数表!A:D,2,0),"")</f>
        <v/>
      </c>
      <c r="E6198" s="10" t="str">
        <f>IFERROR(VLOOKUP(C6198,参数表!A:D,3,0),"")</f>
        <v/>
      </c>
      <c r="F6198" s="10" t="str">
        <f>IFERROR(VLOOKUP(C6198,参数表!A:D,4,0),"")</f>
        <v/>
      </c>
    </row>
    <row r="6199" spans="1:6">
      <c r="A6199" s="33" t="str">
        <f>COUNTIF($C$1:C6199,C6199)&amp;C6199</f>
        <v>0</v>
      </c>
      <c r="D6199" s="40" t="str">
        <f>IFERROR(VLOOKUP(C6199,参数表!A:D,2,0),"")</f>
        <v/>
      </c>
      <c r="E6199" s="10" t="str">
        <f>IFERROR(VLOOKUP(C6199,参数表!A:D,3,0),"")</f>
        <v/>
      </c>
      <c r="F6199" s="10" t="str">
        <f>IFERROR(VLOOKUP(C6199,参数表!A:D,4,0),"")</f>
        <v/>
      </c>
    </row>
    <row r="6200" spans="1:6">
      <c r="A6200" s="33" t="str">
        <f>COUNTIF($C$1:C6200,C6200)&amp;C6200</f>
        <v>0</v>
      </c>
      <c r="D6200" s="40" t="str">
        <f>IFERROR(VLOOKUP(C6200,参数表!A:D,2,0),"")</f>
        <v/>
      </c>
      <c r="E6200" s="10" t="str">
        <f>IFERROR(VLOOKUP(C6200,参数表!A:D,3,0),"")</f>
        <v/>
      </c>
      <c r="F6200" s="10" t="str">
        <f>IFERROR(VLOOKUP(C6200,参数表!A:D,4,0),"")</f>
        <v/>
      </c>
    </row>
    <row r="6201" spans="1:6">
      <c r="A6201" s="33" t="str">
        <f>COUNTIF($C$1:C6201,C6201)&amp;C6201</f>
        <v>0</v>
      </c>
      <c r="D6201" s="40" t="str">
        <f>IFERROR(VLOOKUP(C6201,参数表!A:D,2,0),"")</f>
        <v/>
      </c>
      <c r="E6201" s="10" t="str">
        <f>IFERROR(VLOOKUP(C6201,参数表!A:D,3,0),"")</f>
        <v/>
      </c>
      <c r="F6201" s="10" t="str">
        <f>IFERROR(VLOOKUP(C6201,参数表!A:D,4,0),"")</f>
        <v/>
      </c>
    </row>
    <row r="6202" spans="1:6">
      <c r="A6202" s="33" t="str">
        <f>COUNTIF($C$1:C6202,C6202)&amp;C6202</f>
        <v>0</v>
      </c>
      <c r="D6202" s="40" t="str">
        <f>IFERROR(VLOOKUP(C6202,参数表!A:D,2,0),"")</f>
        <v/>
      </c>
      <c r="E6202" s="10" t="str">
        <f>IFERROR(VLOOKUP(C6202,参数表!A:D,3,0),"")</f>
        <v/>
      </c>
      <c r="F6202" s="10" t="str">
        <f>IFERROR(VLOOKUP(C6202,参数表!A:D,4,0),"")</f>
        <v/>
      </c>
    </row>
    <row r="6203" spans="1:6">
      <c r="A6203" s="33" t="str">
        <f>COUNTIF($C$1:C6203,C6203)&amp;C6203</f>
        <v>0</v>
      </c>
      <c r="D6203" s="40" t="str">
        <f>IFERROR(VLOOKUP(C6203,参数表!A:D,2,0),"")</f>
        <v/>
      </c>
      <c r="E6203" s="10" t="str">
        <f>IFERROR(VLOOKUP(C6203,参数表!A:D,3,0),"")</f>
        <v/>
      </c>
      <c r="F6203" s="10" t="str">
        <f>IFERROR(VLOOKUP(C6203,参数表!A:D,4,0),"")</f>
        <v/>
      </c>
    </row>
    <row r="6204" spans="1:6">
      <c r="A6204" s="33" t="str">
        <f>COUNTIF($C$1:C6204,C6204)&amp;C6204</f>
        <v>0</v>
      </c>
      <c r="D6204" s="40" t="str">
        <f>IFERROR(VLOOKUP(C6204,参数表!A:D,2,0),"")</f>
        <v/>
      </c>
      <c r="E6204" s="10" t="str">
        <f>IFERROR(VLOOKUP(C6204,参数表!A:D,3,0),"")</f>
        <v/>
      </c>
      <c r="F6204" s="10" t="str">
        <f>IFERROR(VLOOKUP(C6204,参数表!A:D,4,0),"")</f>
        <v/>
      </c>
    </row>
    <row r="6205" spans="1:6">
      <c r="A6205" s="33" t="str">
        <f>COUNTIF($C$1:C6205,C6205)&amp;C6205</f>
        <v>0</v>
      </c>
      <c r="D6205" s="40" t="str">
        <f>IFERROR(VLOOKUP(C6205,参数表!A:D,2,0),"")</f>
        <v/>
      </c>
      <c r="E6205" s="10" t="str">
        <f>IFERROR(VLOOKUP(C6205,参数表!A:D,3,0),"")</f>
        <v/>
      </c>
      <c r="F6205" s="10" t="str">
        <f>IFERROR(VLOOKUP(C6205,参数表!A:D,4,0),"")</f>
        <v/>
      </c>
    </row>
    <row r="6206" spans="1:6">
      <c r="A6206" s="33" t="str">
        <f>COUNTIF($C$1:C6206,C6206)&amp;C6206</f>
        <v>0</v>
      </c>
      <c r="D6206" s="40" t="str">
        <f>IFERROR(VLOOKUP(C6206,参数表!A:D,2,0),"")</f>
        <v/>
      </c>
      <c r="E6206" s="10" t="str">
        <f>IFERROR(VLOOKUP(C6206,参数表!A:D,3,0),"")</f>
        <v/>
      </c>
      <c r="F6206" s="10" t="str">
        <f>IFERROR(VLOOKUP(C6206,参数表!A:D,4,0),"")</f>
        <v/>
      </c>
    </row>
    <row r="6207" spans="1:6">
      <c r="A6207" s="33" t="str">
        <f>COUNTIF($C$1:C6207,C6207)&amp;C6207</f>
        <v>0</v>
      </c>
      <c r="D6207" s="40" t="str">
        <f>IFERROR(VLOOKUP(C6207,参数表!A:D,2,0),"")</f>
        <v/>
      </c>
      <c r="E6207" s="10" t="str">
        <f>IFERROR(VLOOKUP(C6207,参数表!A:D,3,0),"")</f>
        <v/>
      </c>
      <c r="F6207" s="10" t="str">
        <f>IFERROR(VLOOKUP(C6207,参数表!A:D,4,0),"")</f>
        <v/>
      </c>
    </row>
    <row r="6208" spans="1:6">
      <c r="A6208" s="33" t="str">
        <f>COUNTIF($C$1:C6208,C6208)&amp;C6208</f>
        <v>0</v>
      </c>
      <c r="D6208" s="40" t="str">
        <f>IFERROR(VLOOKUP(C6208,参数表!A:D,2,0),"")</f>
        <v/>
      </c>
      <c r="E6208" s="10" t="str">
        <f>IFERROR(VLOOKUP(C6208,参数表!A:D,3,0),"")</f>
        <v/>
      </c>
      <c r="F6208" s="10" t="str">
        <f>IFERROR(VLOOKUP(C6208,参数表!A:D,4,0),"")</f>
        <v/>
      </c>
    </row>
    <row r="6209" spans="1:6">
      <c r="A6209" s="33" t="str">
        <f>COUNTIF($C$1:C6209,C6209)&amp;C6209</f>
        <v>0</v>
      </c>
      <c r="D6209" s="40" t="str">
        <f>IFERROR(VLOOKUP(C6209,参数表!A:D,2,0),"")</f>
        <v/>
      </c>
      <c r="E6209" s="10" t="str">
        <f>IFERROR(VLOOKUP(C6209,参数表!A:D,3,0),"")</f>
        <v/>
      </c>
      <c r="F6209" s="10" t="str">
        <f>IFERROR(VLOOKUP(C6209,参数表!A:D,4,0),"")</f>
        <v/>
      </c>
    </row>
    <row r="6210" spans="1:6">
      <c r="A6210" s="33" t="str">
        <f>COUNTIF($C$1:C6210,C6210)&amp;C6210</f>
        <v>0</v>
      </c>
      <c r="D6210" s="40" t="str">
        <f>IFERROR(VLOOKUP(C6210,参数表!A:D,2,0),"")</f>
        <v/>
      </c>
      <c r="E6210" s="10" t="str">
        <f>IFERROR(VLOOKUP(C6210,参数表!A:D,3,0),"")</f>
        <v/>
      </c>
      <c r="F6210" s="10" t="str">
        <f>IFERROR(VLOOKUP(C6210,参数表!A:D,4,0),"")</f>
        <v/>
      </c>
    </row>
    <row r="6211" spans="1:6">
      <c r="A6211" s="33" t="str">
        <f>COUNTIF($C$1:C6211,C6211)&amp;C6211</f>
        <v>0</v>
      </c>
      <c r="D6211" s="40" t="str">
        <f>IFERROR(VLOOKUP(C6211,参数表!A:D,2,0),"")</f>
        <v/>
      </c>
      <c r="E6211" s="10" t="str">
        <f>IFERROR(VLOOKUP(C6211,参数表!A:D,3,0),"")</f>
        <v/>
      </c>
      <c r="F6211" s="10" t="str">
        <f>IFERROR(VLOOKUP(C6211,参数表!A:D,4,0),"")</f>
        <v/>
      </c>
    </row>
    <row r="6212" spans="1:6">
      <c r="A6212" s="33" t="str">
        <f>COUNTIF($C$1:C6212,C6212)&amp;C6212</f>
        <v>0</v>
      </c>
      <c r="D6212" s="40" t="str">
        <f>IFERROR(VLOOKUP(C6212,参数表!A:D,2,0),"")</f>
        <v/>
      </c>
      <c r="E6212" s="10" t="str">
        <f>IFERROR(VLOOKUP(C6212,参数表!A:D,3,0),"")</f>
        <v/>
      </c>
      <c r="F6212" s="10" t="str">
        <f>IFERROR(VLOOKUP(C6212,参数表!A:D,4,0),"")</f>
        <v/>
      </c>
    </row>
    <row r="6213" spans="1:6">
      <c r="A6213" s="33" t="str">
        <f>COUNTIF($C$1:C6213,C6213)&amp;C6213</f>
        <v>0</v>
      </c>
      <c r="D6213" s="40" t="str">
        <f>IFERROR(VLOOKUP(C6213,参数表!A:D,2,0),"")</f>
        <v/>
      </c>
      <c r="E6213" s="10" t="str">
        <f>IFERROR(VLOOKUP(C6213,参数表!A:D,3,0),"")</f>
        <v/>
      </c>
      <c r="F6213" s="10" t="str">
        <f>IFERROR(VLOOKUP(C6213,参数表!A:D,4,0),"")</f>
        <v/>
      </c>
    </row>
    <row r="6214" spans="1:6">
      <c r="A6214" s="33" t="str">
        <f>COUNTIF($C$1:C6214,C6214)&amp;C6214</f>
        <v>0</v>
      </c>
      <c r="D6214" s="40" t="str">
        <f>IFERROR(VLOOKUP(C6214,参数表!A:D,2,0),"")</f>
        <v/>
      </c>
      <c r="E6214" s="10" t="str">
        <f>IFERROR(VLOOKUP(C6214,参数表!A:D,3,0),"")</f>
        <v/>
      </c>
      <c r="F6214" s="10" t="str">
        <f>IFERROR(VLOOKUP(C6214,参数表!A:D,4,0),"")</f>
        <v/>
      </c>
    </row>
    <row r="6215" spans="1:6">
      <c r="A6215" s="33" t="str">
        <f>COUNTIF($C$1:C6215,C6215)&amp;C6215</f>
        <v>0</v>
      </c>
      <c r="D6215" s="40" t="str">
        <f>IFERROR(VLOOKUP(C6215,参数表!A:D,2,0),"")</f>
        <v/>
      </c>
      <c r="E6215" s="10" t="str">
        <f>IFERROR(VLOOKUP(C6215,参数表!A:D,3,0),"")</f>
        <v/>
      </c>
      <c r="F6215" s="10" t="str">
        <f>IFERROR(VLOOKUP(C6215,参数表!A:D,4,0),"")</f>
        <v/>
      </c>
    </row>
    <row r="6216" spans="1:6">
      <c r="A6216" s="33" t="str">
        <f>COUNTIF($C$1:C6216,C6216)&amp;C6216</f>
        <v>0</v>
      </c>
      <c r="D6216" s="40" t="str">
        <f>IFERROR(VLOOKUP(C6216,参数表!A:D,2,0),"")</f>
        <v/>
      </c>
      <c r="E6216" s="10" t="str">
        <f>IFERROR(VLOOKUP(C6216,参数表!A:D,3,0),"")</f>
        <v/>
      </c>
      <c r="F6216" s="10" t="str">
        <f>IFERROR(VLOOKUP(C6216,参数表!A:D,4,0),"")</f>
        <v/>
      </c>
    </row>
    <row r="6217" spans="1:6">
      <c r="A6217" s="33" t="str">
        <f>COUNTIF($C$1:C6217,C6217)&amp;C6217</f>
        <v>0</v>
      </c>
      <c r="D6217" s="40" t="str">
        <f>IFERROR(VLOOKUP(C6217,参数表!A:D,2,0),"")</f>
        <v/>
      </c>
      <c r="E6217" s="10" t="str">
        <f>IFERROR(VLOOKUP(C6217,参数表!A:D,3,0),"")</f>
        <v/>
      </c>
      <c r="F6217" s="10" t="str">
        <f>IFERROR(VLOOKUP(C6217,参数表!A:D,4,0),"")</f>
        <v/>
      </c>
    </row>
    <row r="6218" spans="1:6">
      <c r="A6218" s="33" t="str">
        <f>COUNTIF($C$1:C6218,C6218)&amp;C6218</f>
        <v>0</v>
      </c>
      <c r="D6218" s="40" t="str">
        <f>IFERROR(VLOOKUP(C6218,参数表!A:D,2,0),"")</f>
        <v/>
      </c>
      <c r="E6218" s="10" t="str">
        <f>IFERROR(VLOOKUP(C6218,参数表!A:D,3,0),"")</f>
        <v/>
      </c>
      <c r="F6218" s="10" t="str">
        <f>IFERROR(VLOOKUP(C6218,参数表!A:D,4,0),"")</f>
        <v/>
      </c>
    </row>
    <row r="6219" spans="1:6">
      <c r="A6219" s="33" t="str">
        <f>COUNTIF($C$1:C6219,C6219)&amp;C6219</f>
        <v>0</v>
      </c>
      <c r="D6219" s="40" t="str">
        <f>IFERROR(VLOOKUP(C6219,参数表!A:D,2,0),"")</f>
        <v/>
      </c>
      <c r="E6219" s="10" t="str">
        <f>IFERROR(VLOOKUP(C6219,参数表!A:D,3,0),"")</f>
        <v/>
      </c>
      <c r="F6219" s="10" t="str">
        <f>IFERROR(VLOOKUP(C6219,参数表!A:D,4,0),"")</f>
        <v/>
      </c>
    </row>
    <row r="6220" spans="1:6">
      <c r="A6220" s="33" t="str">
        <f>COUNTIF($C$1:C6220,C6220)&amp;C6220</f>
        <v>0</v>
      </c>
      <c r="D6220" s="40" t="str">
        <f>IFERROR(VLOOKUP(C6220,参数表!A:D,2,0),"")</f>
        <v/>
      </c>
      <c r="E6220" s="10" t="str">
        <f>IFERROR(VLOOKUP(C6220,参数表!A:D,3,0),"")</f>
        <v/>
      </c>
      <c r="F6220" s="10" t="str">
        <f>IFERROR(VLOOKUP(C6220,参数表!A:D,4,0),"")</f>
        <v/>
      </c>
    </row>
    <row r="6221" spans="1:6">
      <c r="A6221" s="33" t="str">
        <f>COUNTIF($C$1:C6221,C6221)&amp;C6221</f>
        <v>0</v>
      </c>
      <c r="D6221" s="40" t="str">
        <f>IFERROR(VLOOKUP(C6221,参数表!A:D,2,0),"")</f>
        <v/>
      </c>
      <c r="E6221" s="10" t="str">
        <f>IFERROR(VLOOKUP(C6221,参数表!A:D,3,0),"")</f>
        <v/>
      </c>
      <c r="F6221" s="10" t="str">
        <f>IFERROR(VLOOKUP(C6221,参数表!A:D,4,0),"")</f>
        <v/>
      </c>
    </row>
    <row r="6222" spans="1:6">
      <c r="A6222" s="33" t="str">
        <f>COUNTIF($C$1:C6222,C6222)&amp;C6222</f>
        <v>0</v>
      </c>
      <c r="D6222" s="40" t="str">
        <f>IFERROR(VLOOKUP(C6222,参数表!A:D,2,0),"")</f>
        <v/>
      </c>
      <c r="E6222" s="10" t="str">
        <f>IFERROR(VLOOKUP(C6222,参数表!A:D,3,0),"")</f>
        <v/>
      </c>
      <c r="F6222" s="10" t="str">
        <f>IFERROR(VLOOKUP(C6222,参数表!A:D,4,0),"")</f>
        <v/>
      </c>
    </row>
    <row r="6223" spans="1:6">
      <c r="A6223" s="33" t="str">
        <f>COUNTIF($C$1:C6223,C6223)&amp;C6223</f>
        <v>0</v>
      </c>
      <c r="D6223" s="40" t="str">
        <f>IFERROR(VLOOKUP(C6223,参数表!A:D,2,0),"")</f>
        <v/>
      </c>
      <c r="E6223" s="10" t="str">
        <f>IFERROR(VLOOKUP(C6223,参数表!A:D,3,0),"")</f>
        <v/>
      </c>
      <c r="F6223" s="10" t="str">
        <f>IFERROR(VLOOKUP(C6223,参数表!A:D,4,0),"")</f>
        <v/>
      </c>
    </row>
    <row r="6224" spans="1:6">
      <c r="A6224" s="33" t="str">
        <f>COUNTIF($C$1:C6224,C6224)&amp;C6224</f>
        <v>0</v>
      </c>
      <c r="D6224" s="40" t="str">
        <f>IFERROR(VLOOKUP(C6224,参数表!A:D,2,0),"")</f>
        <v/>
      </c>
      <c r="E6224" s="10" t="str">
        <f>IFERROR(VLOOKUP(C6224,参数表!A:D,3,0),"")</f>
        <v/>
      </c>
      <c r="F6224" s="10" t="str">
        <f>IFERROR(VLOOKUP(C6224,参数表!A:D,4,0),"")</f>
        <v/>
      </c>
    </row>
    <row r="6225" spans="1:6">
      <c r="A6225" s="33" t="str">
        <f>COUNTIF($C$1:C6225,C6225)&amp;C6225</f>
        <v>0</v>
      </c>
      <c r="D6225" s="40" t="str">
        <f>IFERROR(VLOOKUP(C6225,参数表!A:D,2,0),"")</f>
        <v/>
      </c>
      <c r="E6225" s="10" t="str">
        <f>IFERROR(VLOOKUP(C6225,参数表!A:D,3,0),"")</f>
        <v/>
      </c>
      <c r="F6225" s="10" t="str">
        <f>IFERROR(VLOOKUP(C6225,参数表!A:D,4,0),"")</f>
        <v/>
      </c>
    </row>
    <row r="6226" spans="1:6">
      <c r="A6226" s="33" t="str">
        <f>COUNTIF($C$1:C6226,C6226)&amp;C6226</f>
        <v>0</v>
      </c>
      <c r="D6226" s="40" t="str">
        <f>IFERROR(VLOOKUP(C6226,参数表!A:D,2,0),"")</f>
        <v/>
      </c>
      <c r="E6226" s="10" t="str">
        <f>IFERROR(VLOOKUP(C6226,参数表!A:D,3,0),"")</f>
        <v/>
      </c>
      <c r="F6226" s="10" t="str">
        <f>IFERROR(VLOOKUP(C6226,参数表!A:D,4,0),"")</f>
        <v/>
      </c>
    </row>
    <row r="6227" spans="1:6">
      <c r="A6227" s="33" t="str">
        <f>COUNTIF($C$1:C6227,C6227)&amp;C6227</f>
        <v>0</v>
      </c>
      <c r="D6227" s="40" t="str">
        <f>IFERROR(VLOOKUP(C6227,参数表!A:D,2,0),"")</f>
        <v/>
      </c>
      <c r="E6227" s="10" t="str">
        <f>IFERROR(VLOOKUP(C6227,参数表!A:D,3,0),"")</f>
        <v/>
      </c>
      <c r="F6227" s="10" t="str">
        <f>IFERROR(VLOOKUP(C6227,参数表!A:D,4,0),"")</f>
        <v/>
      </c>
    </row>
    <row r="6228" spans="1:6">
      <c r="A6228" s="33" t="str">
        <f>COUNTIF($C$1:C6228,C6228)&amp;C6228</f>
        <v>0</v>
      </c>
      <c r="D6228" s="40" t="str">
        <f>IFERROR(VLOOKUP(C6228,参数表!A:D,2,0),"")</f>
        <v/>
      </c>
      <c r="E6228" s="10" t="str">
        <f>IFERROR(VLOOKUP(C6228,参数表!A:D,3,0),"")</f>
        <v/>
      </c>
      <c r="F6228" s="10" t="str">
        <f>IFERROR(VLOOKUP(C6228,参数表!A:D,4,0),"")</f>
        <v/>
      </c>
    </row>
    <row r="6229" spans="1:6">
      <c r="A6229" s="33" t="str">
        <f>COUNTIF($C$1:C6229,C6229)&amp;C6229</f>
        <v>0</v>
      </c>
      <c r="D6229" s="40" t="str">
        <f>IFERROR(VLOOKUP(C6229,参数表!A:D,2,0),"")</f>
        <v/>
      </c>
      <c r="E6229" s="10" t="str">
        <f>IFERROR(VLOOKUP(C6229,参数表!A:D,3,0),"")</f>
        <v/>
      </c>
      <c r="F6229" s="10" t="str">
        <f>IFERROR(VLOOKUP(C6229,参数表!A:D,4,0),"")</f>
        <v/>
      </c>
    </row>
    <row r="6230" spans="1:6">
      <c r="A6230" s="33" t="str">
        <f>COUNTIF($C$1:C6230,C6230)&amp;C6230</f>
        <v>0</v>
      </c>
      <c r="D6230" s="40" t="str">
        <f>IFERROR(VLOOKUP(C6230,参数表!A:D,2,0),"")</f>
        <v/>
      </c>
      <c r="E6230" s="10" t="str">
        <f>IFERROR(VLOOKUP(C6230,参数表!A:D,3,0),"")</f>
        <v/>
      </c>
      <c r="F6230" s="10" t="str">
        <f>IFERROR(VLOOKUP(C6230,参数表!A:D,4,0),"")</f>
        <v/>
      </c>
    </row>
    <row r="6231" spans="1:6">
      <c r="A6231" s="33" t="str">
        <f>COUNTIF($C$1:C6231,C6231)&amp;C6231</f>
        <v>0</v>
      </c>
      <c r="D6231" s="40" t="str">
        <f>IFERROR(VLOOKUP(C6231,参数表!A:D,2,0),"")</f>
        <v/>
      </c>
      <c r="E6231" s="10" t="str">
        <f>IFERROR(VLOOKUP(C6231,参数表!A:D,3,0),"")</f>
        <v/>
      </c>
      <c r="F6231" s="10" t="str">
        <f>IFERROR(VLOOKUP(C6231,参数表!A:D,4,0),"")</f>
        <v/>
      </c>
    </row>
    <row r="6232" spans="1:6">
      <c r="A6232" s="33" t="str">
        <f>COUNTIF($C$1:C6232,C6232)&amp;C6232</f>
        <v>0</v>
      </c>
      <c r="D6232" s="40" t="str">
        <f>IFERROR(VLOOKUP(C6232,参数表!A:D,2,0),"")</f>
        <v/>
      </c>
      <c r="E6232" s="10" t="str">
        <f>IFERROR(VLOOKUP(C6232,参数表!A:D,3,0),"")</f>
        <v/>
      </c>
      <c r="F6232" s="10" t="str">
        <f>IFERROR(VLOOKUP(C6232,参数表!A:D,4,0),"")</f>
        <v/>
      </c>
    </row>
    <row r="6233" spans="1:6">
      <c r="A6233" s="33" t="str">
        <f>COUNTIF($C$1:C6233,C6233)&amp;C6233</f>
        <v>0</v>
      </c>
      <c r="D6233" s="40" t="str">
        <f>IFERROR(VLOOKUP(C6233,参数表!A:D,2,0),"")</f>
        <v/>
      </c>
      <c r="E6233" s="10" t="str">
        <f>IFERROR(VLOOKUP(C6233,参数表!A:D,3,0),"")</f>
        <v/>
      </c>
      <c r="F6233" s="10" t="str">
        <f>IFERROR(VLOOKUP(C6233,参数表!A:D,4,0),"")</f>
        <v/>
      </c>
    </row>
    <row r="6234" spans="1:6">
      <c r="A6234" s="33" t="str">
        <f>COUNTIF($C$1:C6234,C6234)&amp;C6234</f>
        <v>0</v>
      </c>
      <c r="D6234" s="40" t="str">
        <f>IFERROR(VLOOKUP(C6234,参数表!A:D,2,0),"")</f>
        <v/>
      </c>
      <c r="E6234" s="10" t="str">
        <f>IFERROR(VLOOKUP(C6234,参数表!A:D,3,0),"")</f>
        <v/>
      </c>
      <c r="F6234" s="10" t="str">
        <f>IFERROR(VLOOKUP(C6234,参数表!A:D,4,0),"")</f>
        <v/>
      </c>
    </row>
    <row r="6235" spans="1:6">
      <c r="A6235" s="33" t="str">
        <f>COUNTIF($C$1:C6235,C6235)&amp;C6235</f>
        <v>0</v>
      </c>
      <c r="D6235" s="40" t="str">
        <f>IFERROR(VLOOKUP(C6235,参数表!A:D,2,0),"")</f>
        <v/>
      </c>
      <c r="E6235" s="10" t="str">
        <f>IFERROR(VLOOKUP(C6235,参数表!A:D,3,0),"")</f>
        <v/>
      </c>
      <c r="F6235" s="10" t="str">
        <f>IFERROR(VLOOKUP(C6235,参数表!A:D,4,0),"")</f>
        <v/>
      </c>
    </row>
    <row r="6236" spans="1:6">
      <c r="A6236" s="33" t="str">
        <f>COUNTIF($C$1:C6236,C6236)&amp;C6236</f>
        <v>0</v>
      </c>
      <c r="D6236" s="40" t="str">
        <f>IFERROR(VLOOKUP(C6236,参数表!A:D,2,0),"")</f>
        <v/>
      </c>
      <c r="E6236" s="10" t="str">
        <f>IFERROR(VLOOKUP(C6236,参数表!A:D,3,0),"")</f>
        <v/>
      </c>
      <c r="F6236" s="10" t="str">
        <f>IFERROR(VLOOKUP(C6236,参数表!A:D,4,0),"")</f>
        <v/>
      </c>
    </row>
    <row r="6237" spans="1:6">
      <c r="A6237" s="33" t="str">
        <f>COUNTIF($C$1:C6237,C6237)&amp;C6237</f>
        <v>0</v>
      </c>
      <c r="D6237" s="40" t="str">
        <f>IFERROR(VLOOKUP(C6237,参数表!A:D,2,0),"")</f>
        <v/>
      </c>
      <c r="E6237" s="10" t="str">
        <f>IFERROR(VLOOKUP(C6237,参数表!A:D,3,0),"")</f>
        <v/>
      </c>
      <c r="F6237" s="10" t="str">
        <f>IFERROR(VLOOKUP(C6237,参数表!A:D,4,0),"")</f>
        <v/>
      </c>
    </row>
    <row r="6238" spans="1:6">
      <c r="A6238" s="33" t="str">
        <f>COUNTIF($C$1:C6238,C6238)&amp;C6238</f>
        <v>0</v>
      </c>
      <c r="D6238" s="40" t="str">
        <f>IFERROR(VLOOKUP(C6238,参数表!A:D,2,0),"")</f>
        <v/>
      </c>
      <c r="E6238" s="10" t="str">
        <f>IFERROR(VLOOKUP(C6238,参数表!A:D,3,0),"")</f>
        <v/>
      </c>
      <c r="F6238" s="10" t="str">
        <f>IFERROR(VLOOKUP(C6238,参数表!A:D,4,0),"")</f>
        <v/>
      </c>
    </row>
    <row r="6239" spans="1:6">
      <c r="A6239" s="33" t="str">
        <f>COUNTIF($C$1:C6239,C6239)&amp;C6239</f>
        <v>0</v>
      </c>
      <c r="D6239" s="40" t="str">
        <f>IFERROR(VLOOKUP(C6239,参数表!A:D,2,0),"")</f>
        <v/>
      </c>
      <c r="E6239" s="10" t="str">
        <f>IFERROR(VLOOKUP(C6239,参数表!A:D,3,0),"")</f>
        <v/>
      </c>
      <c r="F6239" s="10" t="str">
        <f>IFERROR(VLOOKUP(C6239,参数表!A:D,4,0),"")</f>
        <v/>
      </c>
    </row>
    <row r="6240" spans="1:6">
      <c r="A6240" s="33" t="str">
        <f>COUNTIF($C$1:C6240,C6240)&amp;C6240</f>
        <v>0</v>
      </c>
      <c r="D6240" s="40" t="str">
        <f>IFERROR(VLOOKUP(C6240,参数表!A:D,2,0),"")</f>
        <v/>
      </c>
      <c r="E6240" s="10" t="str">
        <f>IFERROR(VLOOKUP(C6240,参数表!A:D,3,0),"")</f>
        <v/>
      </c>
      <c r="F6240" s="10" t="str">
        <f>IFERROR(VLOOKUP(C6240,参数表!A:D,4,0),"")</f>
        <v/>
      </c>
    </row>
    <row r="6241" spans="1:6">
      <c r="A6241" s="33" t="str">
        <f>COUNTIF($C$1:C6241,C6241)&amp;C6241</f>
        <v>0</v>
      </c>
      <c r="D6241" s="40" t="str">
        <f>IFERROR(VLOOKUP(C6241,参数表!A:D,2,0),"")</f>
        <v/>
      </c>
      <c r="E6241" s="10" t="str">
        <f>IFERROR(VLOOKUP(C6241,参数表!A:D,3,0),"")</f>
        <v/>
      </c>
      <c r="F6241" s="10" t="str">
        <f>IFERROR(VLOOKUP(C6241,参数表!A:D,4,0),"")</f>
        <v/>
      </c>
    </row>
    <row r="6242" spans="1:6">
      <c r="A6242" s="33" t="str">
        <f>COUNTIF($C$1:C6242,C6242)&amp;C6242</f>
        <v>0</v>
      </c>
      <c r="D6242" s="40" t="str">
        <f>IFERROR(VLOOKUP(C6242,参数表!A:D,2,0),"")</f>
        <v/>
      </c>
      <c r="E6242" s="10" t="str">
        <f>IFERROR(VLOOKUP(C6242,参数表!A:D,3,0),"")</f>
        <v/>
      </c>
      <c r="F6242" s="10" t="str">
        <f>IFERROR(VLOOKUP(C6242,参数表!A:D,4,0),"")</f>
        <v/>
      </c>
    </row>
    <row r="6243" spans="1:6">
      <c r="A6243" s="33" t="str">
        <f>COUNTIF($C$1:C6243,C6243)&amp;C6243</f>
        <v>0</v>
      </c>
      <c r="D6243" s="40" t="str">
        <f>IFERROR(VLOOKUP(C6243,参数表!A:D,2,0),"")</f>
        <v/>
      </c>
      <c r="E6243" s="10" t="str">
        <f>IFERROR(VLOOKUP(C6243,参数表!A:D,3,0),"")</f>
        <v/>
      </c>
      <c r="F6243" s="10" t="str">
        <f>IFERROR(VLOOKUP(C6243,参数表!A:D,4,0),"")</f>
        <v/>
      </c>
    </row>
    <row r="6244" spans="1:6">
      <c r="A6244" s="33" t="str">
        <f>COUNTIF($C$1:C6244,C6244)&amp;C6244</f>
        <v>0</v>
      </c>
      <c r="D6244" s="40" t="str">
        <f>IFERROR(VLOOKUP(C6244,参数表!A:D,2,0),"")</f>
        <v/>
      </c>
      <c r="E6244" s="10" t="str">
        <f>IFERROR(VLOOKUP(C6244,参数表!A:D,3,0),"")</f>
        <v/>
      </c>
      <c r="F6244" s="10" t="str">
        <f>IFERROR(VLOOKUP(C6244,参数表!A:D,4,0),"")</f>
        <v/>
      </c>
    </row>
    <row r="6245" spans="1:6">
      <c r="A6245" s="33" t="str">
        <f>COUNTIF($C$1:C6245,C6245)&amp;C6245</f>
        <v>0</v>
      </c>
      <c r="D6245" s="40" t="str">
        <f>IFERROR(VLOOKUP(C6245,参数表!A:D,2,0),"")</f>
        <v/>
      </c>
      <c r="E6245" s="10" t="str">
        <f>IFERROR(VLOOKUP(C6245,参数表!A:D,3,0),"")</f>
        <v/>
      </c>
      <c r="F6245" s="10" t="str">
        <f>IFERROR(VLOOKUP(C6245,参数表!A:D,4,0),"")</f>
        <v/>
      </c>
    </row>
    <row r="6246" spans="1:6">
      <c r="A6246" s="33" t="str">
        <f>COUNTIF($C$1:C6246,C6246)&amp;C6246</f>
        <v>0</v>
      </c>
      <c r="D6246" s="40" t="str">
        <f>IFERROR(VLOOKUP(C6246,参数表!A:D,2,0),"")</f>
        <v/>
      </c>
      <c r="E6246" s="10" t="str">
        <f>IFERROR(VLOOKUP(C6246,参数表!A:D,3,0),"")</f>
        <v/>
      </c>
      <c r="F6246" s="10" t="str">
        <f>IFERROR(VLOOKUP(C6246,参数表!A:D,4,0),"")</f>
        <v/>
      </c>
    </row>
    <row r="6247" spans="1:6">
      <c r="A6247" s="33" t="str">
        <f>COUNTIF($C$1:C6247,C6247)&amp;C6247</f>
        <v>0</v>
      </c>
      <c r="D6247" s="40" t="str">
        <f>IFERROR(VLOOKUP(C6247,参数表!A:D,2,0),"")</f>
        <v/>
      </c>
      <c r="E6247" s="10" t="str">
        <f>IFERROR(VLOOKUP(C6247,参数表!A:D,3,0),"")</f>
        <v/>
      </c>
      <c r="F6247" s="10" t="str">
        <f>IFERROR(VLOOKUP(C6247,参数表!A:D,4,0),"")</f>
        <v/>
      </c>
    </row>
    <row r="6248" spans="1:6">
      <c r="A6248" s="33" t="str">
        <f>COUNTIF($C$1:C6248,C6248)&amp;C6248</f>
        <v>0</v>
      </c>
      <c r="D6248" s="40" t="str">
        <f>IFERROR(VLOOKUP(C6248,参数表!A:D,2,0),"")</f>
        <v/>
      </c>
      <c r="E6248" s="10" t="str">
        <f>IFERROR(VLOOKUP(C6248,参数表!A:D,3,0),"")</f>
        <v/>
      </c>
      <c r="F6248" s="10" t="str">
        <f>IFERROR(VLOOKUP(C6248,参数表!A:D,4,0),"")</f>
        <v/>
      </c>
    </row>
    <row r="6249" spans="1:6">
      <c r="A6249" s="33" t="str">
        <f>COUNTIF($C$1:C6249,C6249)&amp;C6249</f>
        <v>0</v>
      </c>
      <c r="D6249" s="40" t="str">
        <f>IFERROR(VLOOKUP(C6249,参数表!A:D,2,0),"")</f>
        <v/>
      </c>
      <c r="E6249" s="10" t="str">
        <f>IFERROR(VLOOKUP(C6249,参数表!A:D,3,0),"")</f>
        <v/>
      </c>
      <c r="F6249" s="10" t="str">
        <f>IFERROR(VLOOKUP(C6249,参数表!A:D,4,0),"")</f>
        <v/>
      </c>
    </row>
    <row r="6250" spans="1:6">
      <c r="A6250" s="33" t="str">
        <f>COUNTIF($C$1:C6250,C6250)&amp;C6250</f>
        <v>0</v>
      </c>
      <c r="D6250" s="40" t="str">
        <f>IFERROR(VLOOKUP(C6250,参数表!A:D,2,0),"")</f>
        <v/>
      </c>
      <c r="E6250" s="10" t="str">
        <f>IFERROR(VLOOKUP(C6250,参数表!A:D,3,0),"")</f>
        <v/>
      </c>
      <c r="F6250" s="10" t="str">
        <f>IFERROR(VLOOKUP(C6250,参数表!A:D,4,0),"")</f>
        <v/>
      </c>
    </row>
    <row r="6251" spans="1:6">
      <c r="A6251" s="33" t="str">
        <f>COUNTIF($C$1:C6251,C6251)&amp;C6251</f>
        <v>0</v>
      </c>
      <c r="D6251" s="40" t="str">
        <f>IFERROR(VLOOKUP(C6251,参数表!A:D,2,0),"")</f>
        <v/>
      </c>
      <c r="E6251" s="10" t="str">
        <f>IFERROR(VLOOKUP(C6251,参数表!A:D,3,0),"")</f>
        <v/>
      </c>
      <c r="F6251" s="10" t="str">
        <f>IFERROR(VLOOKUP(C6251,参数表!A:D,4,0),"")</f>
        <v/>
      </c>
    </row>
    <row r="6252" spans="1:6">
      <c r="A6252" s="33" t="str">
        <f>COUNTIF($C$1:C6252,C6252)&amp;C6252</f>
        <v>0</v>
      </c>
      <c r="D6252" s="40" t="str">
        <f>IFERROR(VLOOKUP(C6252,参数表!A:D,2,0),"")</f>
        <v/>
      </c>
      <c r="E6252" s="10" t="str">
        <f>IFERROR(VLOOKUP(C6252,参数表!A:D,3,0),"")</f>
        <v/>
      </c>
      <c r="F6252" s="10" t="str">
        <f>IFERROR(VLOOKUP(C6252,参数表!A:D,4,0),"")</f>
        <v/>
      </c>
    </row>
    <row r="6253" spans="1:6">
      <c r="A6253" s="33" t="str">
        <f>COUNTIF($C$1:C6253,C6253)&amp;C6253</f>
        <v>0</v>
      </c>
      <c r="D6253" s="40" t="str">
        <f>IFERROR(VLOOKUP(C6253,参数表!A:D,2,0),"")</f>
        <v/>
      </c>
      <c r="E6253" s="10" t="str">
        <f>IFERROR(VLOOKUP(C6253,参数表!A:D,3,0),"")</f>
        <v/>
      </c>
      <c r="F6253" s="10" t="str">
        <f>IFERROR(VLOOKUP(C6253,参数表!A:D,4,0),"")</f>
        <v/>
      </c>
    </row>
    <row r="6254" spans="1:6">
      <c r="A6254" s="33" t="str">
        <f>COUNTIF($C$1:C6254,C6254)&amp;C6254</f>
        <v>0</v>
      </c>
      <c r="D6254" s="40" t="str">
        <f>IFERROR(VLOOKUP(C6254,参数表!A:D,2,0),"")</f>
        <v/>
      </c>
      <c r="E6254" s="10" t="str">
        <f>IFERROR(VLOOKUP(C6254,参数表!A:D,3,0),"")</f>
        <v/>
      </c>
      <c r="F6254" s="10" t="str">
        <f>IFERROR(VLOOKUP(C6254,参数表!A:D,4,0),"")</f>
        <v/>
      </c>
    </row>
    <row r="6255" spans="1:6">
      <c r="A6255" s="33" t="str">
        <f>COUNTIF($C$1:C6255,C6255)&amp;C6255</f>
        <v>0</v>
      </c>
      <c r="D6255" s="40" t="str">
        <f>IFERROR(VLOOKUP(C6255,参数表!A:D,2,0),"")</f>
        <v/>
      </c>
      <c r="E6255" s="10" t="str">
        <f>IFERROR(VLOOKUP(C6255,参数表!A:D,3,0),"")</f>
        <v/>
      </c>
      <c r="F6255" s="10" t="str">
        <f>IFERROR(VLOOKUP(C6255,参数表!A:D,4,0),"")</f>
        <v/>
      </c>
    </row>
    <row r="6256" spans="1:6">
      <c r="A6256" s="33" t="str">
        <f>COUNTIF($C$1:C6256,C6256)&amp;C6256</f>
        <v>0</v>
      </c>
      <c r="D6256" s="40" t="str">
        <f>IFERROR(VLOOKUP(C6256,参数表!A:D,2,0),"")</f>
        <v/>
      </c>
      <c r="E6256" s="10" t="str">
        <f>IFERROR(VLOOKUP(C6256,参数表!A:D,3,0),"")</f>
        <v/>
      </c>
      <c r="F6256" s="10" t="str">
        <f>IFERROR(VLOOKUP(C6256,参数表!A:D,4,0),"")</f>
        <v/>
      </c>
    </row>
    <row r="6257" spans="1:6">
      <c r="A6257" s="33" t="str">
        <f>COUNTIF($C$1:C6257,C6257)&amp;C6257</f>
        <v>0</v>
      </c>
      <c r="D6257" s="40" t="str">
        <f>IFERROR(VLOOKUP(C6257,参数表!A:D,2,0),"")</f>
        <v/>
      </c>
      <c r="E6257" s="10" t="str">
        <f>IFERROR(VLOOKUP(C6257,参数表!A:D,3,0),"")</f>
        <v/>
      </c>
      <c r="F6257" s="10" t="str">
        <f>IFERROR(VLOOKUP(C6257,参数表!A:D,4,0),"")</f>
        <v/>
      </c>
    </row>
    <row r="6258" spans="1:6">
      <c r="A6258" s="33" t="str">
        <f>COUNTIF($C$1:C6258,C6258)&amp;C6258</f>
        <v>0</v>
      </c>
      <c r="D6258" s="40" t="str">
        <f>IFERROR(VLOOKUP(C6258,参数表!A:D,2,0),"")</f>
        <v/>
      </c>
      <c r="E6258" s="10" t="str">
        <f>IFERROR(VLOOKUP(C6258,参数表!A:D,3,0),"")</f>
        <v/>
      </c>
      <c r="F6258" s="10" t="str">
        <f>IFERROR(VLOOKUP(C6258,参数表!A:D,4,0),"")</f>
        <v/>
      </c>
    </row>
    <row r="6259" spans="1:6">
      <c r="A6259" s="33" t="str">
        <f>COUNTIF($C$1:C6259,C6259)&amp;C6259</f>
        <v>0</v>
      </c>
      <c r="D6259" s="40" t="str">
        <f>IFERROR(VLOOKUP(C6259,参数表!A:D,2,0),"")</f>
        <v/>
      </c>
      <c r="E6259" s="10" t="str">
        <f>IFERROR(VLOOKUP(C6259,参数表!A:D,3,0),"")</f>
        <v/>
      </c>
      <c r="F6259" s="10" t="str">
        <f>IFERROR(VLOOKUP(C6259,参数表!A:D,4,0),"")</f>
        <v/>
      </c>
    </row>
    <row r="6260" spans="1:6">
      <c r="A6260" s="33" t="str">
        <f>COUNTIF($C$1:C6260,C6260)&amp;C6260</f>
        <v>0</v>
      </c>
      <c r="D6260" s="40" t="str">
        <f>IFERROR(VLOOKUP(C6260,参数表!A:D,2,0),"")</f>
        <v/>
      </c>
      <c r="E6260" s="10" t="str">
        <f>IFERROR(VLOOKUP(C6260,参数表!A:D,3,0),"")</f>
        <v/>
      </c>
      <c r="F6260" s="10" t="str">
        <f>IFERROR(VLOOKUP(C6260,参数表!A:D,4,0),"")</f>
        <v/>
      </c>
    </row>
    <row r="6261" spans="1:6">
      <c r="A6261" s="33" t="str">
        <f>COUNTIF($C$1:C6261,C6261)&amp;C6261</f>
        <v>0</v>
      </c>
      <c r="D6261" s="40" t="str">
        <f>IFERROR(VLOOKUP(C6261,参数表!A:D,2,0),"")</f>
        <v/>
      </c>
      <c r="E6261" s="10" t="str">
        <f>IFERROR(VLOOKUP(C6261,参数表!A:D,3,0),"")</f>
        <v/>
      </c>
      <c r="F6261" s="10" t="str">
        <f>IFERROR(VLOOKUP(C6261,参数表!A:D,4,0),"")</f>
        <v/>
      </c>
    </row>
    <row r="6262" spans="1:6">
      <c r="A6262" s="33" t="str">
        <f>COUNTIF($C$1:C6262,C6262)&amp;C6262</f>
        <v>0</v>
      </c>
      <c r="D6262" s="40" t="str">
        <f>IFERROR(VLOOKUP(C6262,参数表!A:D,2,0),"")</f>
        <v/>
      </c>
      <c r="E6262" s="10" t="str">
        <f>IFERROR(VLOOKUP(C6262,参数表!A:D,3,0),"")</f>
        <v/>
      </c>
      <c r="F6262" s="10" t="str">
        <f>IFERROR(VLOOKUP(C6262,参数表!A:D,4,0),"")</f>
        <v/>
      </c>
    </row>
    <row r="6263" spans="1:6">
      <c r="A6263" s="33" t="str">
        <f>COUNTIF($C$1:C6263,C6263)&amp;C6263</f>
        <v>0</v>
      </c>
      <c r="D6263" s="40" t="str">
        <f>IFERROR(VLOOKUP(C6263,参数表!A:D,2,0),"")</f>
        <v/>
      </c>
      <c r="E6263" s="10" t="str">
        <f>IFERROR(VLOOKUP(C6263,参数表!A:D,3,0),"")</f>
        <v/>
      </c>
      <c r="F6263" s="10" t="str">
        <f>IFERROR(VLOOKUP(C6263,参数表!A:D,4,0),"")</f>
        <v/>
      </c>
    </row>
    <row r="6264" spans="1:6">
      <c r="A6264" s="33" t="str">
        <f>COUNTIF($C$1:C6264,C6264)&amp;C6264</f>
        <v>0</v>
      </c>
      <c r="D6264" s="40" t="str">
        <f>IFERROR(VLOOKUP(C6264,参数表!A:D,2,0),"")</f>
        <v/>
      </c>
      <c r="E6264" s="10" t="str">
        <f>IFERROR(VLOOKUP(C6264,参数表!A:D,3,0),"")</f>
        <v/>
      </c>
      <c r="F6264" s="10" t="str">
        <f>IFERROR(VLOOKUP(C6264,参数表!A:D,4,0),"")</f>
        <v/>
      </c>
    </row>
    <row r="6265" spans="1:6">
      <c r="A6265" s="33" t="str">
        <f>COUNTIF($C$1:C6265,C6265)&amp;C6265</f>
        <v>0</v>
      </c>
      <c r="D6265" s="40" t="str">
        <f>IFERROR(VLOOKUP(C6265,参数表!A:D,2,0),"")</f>
        <v/>
      </c>
      <c r="E6265" s="10" t="str">
        <f>IFERROR(VLOOKUP(C6265,参数表!A:D,3,0),"")</f>
        <v/>
      </c>
      <c r="F6265" s="10" t="str">
        <f>IFERROR(VLOOKUP(C6265,参数表!A:D,4,0),"")</f>
        <v/>
      </c>
    </row>
    <row r="6266" spans="1:6">
      <c r="A6266" s="33" t="str">
        <f>COUNTIF($C$1:C6266,C6266)&amp;C6266</f>
        <v>0</v>
      </c>
      <c r="D6266" s="40" t="str">
        <f>IFERROR(VLOOKUP(C6266,参数表!A:D,2,0),"")</f>
        <v/>
      </c>
      <c r="E6266" s="10" t="str">
        <f>IFERROR(VLOOKUP(C6266,参数表!A:D,3,0),"")</f>
        <v/>
      </c>
      <c r="F6266" s="10" t="str">
        <f>IFERROR(VLOOKUP(C6266,参数表!A:D,4,0),"")</f>
        <v/>
      </c>
    </row>
    <row r="6267" spans="1:6">
      <c r="A6267" s="33" t="str">
        <f>COUNTIF($C$1:C6267,C6267)&amp;C6267</f>
        <v>0</v>
      </c>
      <c r="D6267" s="40" t="str">
        <f>IFERROR(VLOOKUP(C6267,参数表!A:D,2,0),"")</f>
        <v/>
      </c>
      <c r="E6267" s="10" t="str">
        <f>IFERROR(VLOOKUP(C6267,参数表!A:D,3,0),"")</f>
        <v/>
      </c>
      <c r="F6267" s="10" t="str">
        <f>IFERROR(VLOOKUP(C6267,参数表!A:D,4,0),"")</f>
        <v/>
      </c>
    </row>
    <row r="6268" spans="1:6">
      <c r="A6268" s="33" t="str">
        <f>COUNTIF($C$1:C6268,C6268)&amp;C6268</f>
        <v>0</v>
      </c>
      <c r="D6268" s="40" t="str">
        <f>IFERROR(VLOOKUP(C6268,参数表!A:D,2,0),"")</f>
        <v/>
      </c>
      <c r="E6268" s="10" t="str">
        <f>IFERROR(VLOOKUP(C6268,参数表!A:D,3,0),"")</f>
        <v/>
      </c>
      <c r="F6268" s="10" t="str">
        <f>IFERROR(VLOOKUP(C6268,参数表!A:D,4,0),"")</f>
        <v/>
      </c>
    </row>
    <row r="6269" spans="1:6">
      <c r="A6269" s="33" t="str">
        <f>COUNTIF($C$1:C6269,C6269)&amp;C6269</f>
        <v>0</v>
      </c>
      <c r="D6269" s="40" t="str">
        <f>IFERROR(VLOOKUP(C6269,参数表!A:D,2,0),"")</f>
        <v/>
      </c>
      <c r="E6269" s="10" t="str">
        <f>IFERROR(VLOOKUP(C6269,参数表!A:D,3,0),"")</f>
        <v/>
      </c>
      <c r="F6269" s="10" t="str">
        <f>IFERROR(VLOOKUP(C6269,参数表!A:D,4,0),"")</f>
        <v/>
      </c>
    </row>
    <row r="6270" spans="1:6">
      <c r="A6270" s="33" t="str">
        <f>COUNTIF($C$1:C6270,C6270)&amp;C6270</f>
        <v>0</v>
      </c>
      <c r="D6270" s="40" t="str">
        <f>IFERROR(VLOOKUP(C6270,参数表!A:D,2,0),"")</f>
        <v/>
      </c>
      <c r="E6270" s="10" t="str">
        <f>IFERROR(VLOOKUP(C6270,参数表!A:D,3,0),"")</f>
        <v/>
      </c>
      <c r="F6270" s="10" t="str">
        <f>IFERROR(VLOOKUP(C6270,参数表!A:D,4,0),"")</f>
        <v/>
      </c>
    </row>
    <row r="6271" spans="1:6">
      <c r="A6271" s="33" t="str">
        <f>COUNTIF($C$1:C6271,C6271)&amp;C6271</f>
        <v>0</v>
      </c>
      <c r="D6271" s="40" t="str">
        <f>IFERROR(VLOOKUP(C6271,参数表!A:D,2,0),"")</f>
        <v/>
      </c>
      <c r="E6271" s="10" t="str">
        <f>IFERROR(VLOOKUP(C6271,参数表!A:D,3,0),"")</f>
        <v/>
      </c>
      <c r="F6271" s="10" t="str">
        <f>IFERROR(VLOOKUP(C6271,参数表!A:D,4,0),"")</f>
        <v/>
      </c>
    </row>
    <row r="6272" spans="1:6">
      <c r="A6272" s="33" t="str">
        <f>COUNTIF($C$1:C6272,C6272)&amp;C6272</f>
        <v>0</v>
      </c>
      <c r="D6272" s="40" t="str">
        <f>IFERROR(VLOOKUP(C6272,参数表!A:D,2,0),"")</f>
        <v/>
      </c>
      <c r="E6272" s="10" t="str">
        <f>IFERROR(VLOOKUP(C6272,参数表!A:D,3,0),"")</f>
        <v/>
      </c>
      <c r="F6272" s="10" t="str">
        <f>IFERROR(VLOOKUP(C6272,参数表!A:D,4,0),"")</f>
        <v/>
      </c>
    </row>
    <row r="6273" spans="1:6">
      <c r="A6273" s="33" t="str">
        <f>COUNTIF($C$1:C6273,C6273)&amp;C6273</f>
        <v>0</v>
      </c>
      <c r="D6273" s="40" t="str">
        <f>IFERROR(VLOOKUP(C6273,参数表!A:D,2,0),"")</f>
        <v/>
      </c>
      <c r="E6273" s="10" t="str">
        <f>IFERROR(VLOOKUP(C6273,参数表!A:D,3,0),"")</f>
        <v/>
      </c>
      <c r="F6273" s="10" t="str">
        <f>IFERROR(VLOOKUP(C6273,参数表!A:D,4,0),"")</f>
        <v/>
      </c>
    </row>
    <row r="6274" spans="1:6">
      <c r="A6274" s="33" t="str">
        <f>COUNTIF($C$1:C6274,C6274)&amp;C6274</f>
        <v>0</v>
      </c>
      <c r="D6274" s="40" t="str">
        <f>IFERROR(VLOOKUP(C6274,参数表!A:D,2,0),"")</f>
        <v/>
      </c>
      <c r="E6274" s="10" t="str">
        <f>IFERROR(VLOOKUP(C6274,参数表!A:D,3,0),"")</f>
        <v/>
      </c>
      <c r="F6274" s="10" t="str">
        <f>IFERROR(VLOOKUP(C6274,参数表!A:D,4,0),"")</f>
        <v/>
      </c>
    </row>
    <row r="6275" spans="1:6">
      <c r="A6275" s="33" t="str">
        <f>COUNTIF($C$1:C6275,C6275)&amp;C6275</f>
        <v>0</v>
      </c>
      <c r="D6275" s="40" t="str">
        <f>IFERROR(VLOOKUP(C6275,参数表!A:D,2,0),"")</f>
        <v/>
      </c>
      <c r="E6275" s="10" t="str">
        <f>IFERROR(VLOOKUP(C6275,参数表!A:D,3,0),"")</f>
        <v/>
      </c>
      <c r="F6275" s="10" t="str">
        <f>IFERROR(VLOOKUP(C6275,参数表!A:D,4,0),"")</f>
        <v/>
      </c>
    </row>
    <row r="6276" spans="1:6">
      <c r="A6276" s="33" t="str">
        <f>COUNTIF($C$1:C6276,C6276)&amp;C6276</f>
        <v>0</v>
      </c>
      <c r="D6276" s="40" t="str">
        <f>IFERROR(VLOOKUP(C6276,参数表!A:D,2,0),"")</f>
        <v/>
      </c>
      <c r="E6276" s="10" t="str">
        <f>IFERROR(VLOOKUP(C6276,参数表!A:D,3,0),"")</f>
        <v/>
      </c>
      <c r="F6276" s="10" t="str">
        <f>IFERROR(VLOOKUP(C6276,参数表!A:D,4,0),"")</f>
        <v/>
      </c>
    </row>
    <row r="6277" spans="1:6">
      <c r="A6277" s="33" t="str">
        <f>COUNTIF($C$1:C6277,C6277)&amp;C6277</f>
        <v>0</v>
      </c>
      <c r="D6277" s="40" t="str">
        <f>IFERROR(VLOOKUP(C6277,参数表!A:D,2,0),"")</f>
        <v/>
      </c>
      <c r="E6277" s="10" t="str">
        <f>IFERROR(VLOOKUP(C6277,参数表!A:D,3,0),"")</f>
        <v/>
      </c>
      <c r="F6277" s="10" t="str">
        <f>IFERROR(VLOOKUP(C6277,参数表!A:D,4,0),"")</f>
        <v/>
      </c>
    </row>
    <row r="6278" spans="1:6">
      <c r="A6278" s="33" t="str">
        <f>COUNTIF($C$1:C6278,C6278)&amp;C6278</f>
        <v>0</v>
      </c>
      <c r="D6278" s="40" t="str">
        <f>IFERROR(VLOOKUP(C6278,参数表!A:D,2,0),"")</f>
        <v/>
      </c>
      <c r="E6278" s="10" t="str">
        <f>IFERROR(VLOOKUP(C6278,参数表!A:D,3,0),"")</f>
        <v/>
      </c>
      <c r="F6278" s="10" t="str">
        <f>IFERROR(VLOOKUP(C6278,参数表!A:D,4,0),"")</f>
        <v/>
      </c>
    </row>
    <row r="6279" spans="1:6">
      <c r="A6279" s="33" t="str">
        <f>COUNTIF($C$1:C6279,C6279)&amp;C6279</f>
        <v>0</v>
      </c>
      <c r="D6279" s="40" t="str">
        <f>IFERROR(VLOOKUP(C6279,参数表!A:D,2,0),"")</f>
        <v/>
      </c>
      <c r="E6279" s="10" t="str">
        <f>IFERROR(VLOOKUP(C6279,参数表!A:D,3,0),"")</f>
        <v/>
      </c>
      <c r="F6279" s="10" t="str">
        <f>IFERROR(VLOOKUP(C6279,参数表!A:D,4,0),"")</f>
        <v/>
      </c>
    </row>
    <row r="6280" spans="1:6">
      <c r="A6280" s="33" t="str">
        <f>COUNTIF($C$1:C6280,C6280)&amp;C6280</f>
        <v>0</v>
      </c>
      <c r="D6280" s="40" t="str">
        <f>IFERROR(VLOOKUP(C6280,参数表!A:D,2,0),"")</f>
        <v/>
      </c>
      <c r="E6280" s="10" t="str">
        <f>IFERROR(VLOOKUP(C6280,参数表!A:D,3,0),"")</f>
        <v/>
      </c>
      <c r="F6280" s="10" t="str">
        <f>IFERROR(VLOOKUP(C6280,参数表!A:D,4,0),"")</f>
        <v/>
      </c>
    </row>
    <row r="6281" spans="1:6">
      <c r="A6281" s="33" t="str">
        <f>COUNTIF($C$1:C6281,C6281)&amp;C6281</f>
        <v>0</v>
      </c>
      <c r="D6281" s="40" t="str">
        <f>IFERROR(VLOOKUP(C6281,参数表!A:D,2,0),"")</f>
        <v/>
      </c>
      <c r="E6281" s="10" t="str">
        <f>IFERROR(VLOOKUP(C6281,参数表!A:D,3,0),"")</f>
        <v/>
      </c>
      <c r="F6281" s="10" t="str">
        <f>IFERROR(VLOOKUP(C6281,参数表!A:D,4,0),"")</f>
        <v/>
      </c>
    </row>
    <row r="6282" spans="1:6">
      <c r="A6282" s="33" t="str">
        <f>COUNTIF($C$1:C6282,C6282)&amp;C6282</f>
        <v>0</v>
      </c>
      <c r="D6282" s="40" t="str">
        <f>IFERROR(VLOOKUP(C6282,参数表!A:D,2,0),"")</f>
        <v/>
      </c>
      <c r="E6282" s="10" t="str">
        <f>IFERROR(VLOOKUP(C6282,参数表!A:D,3,0),"")</f>
        <v/>
      </c>
      <c r="F6282" s="10" t="str">
        <f>IFERROR(VLOOKUP(C6282,参数表!A:D,4,0),"")</f>
        <v/>
      </c>
    </row>
    <row r="6283" spans="1:6">
      <c r="A6283" s="33" t="str">
        <f>COUNTIF($C$1:C6283,C6283)&amp;C6283</f>
        <v>0</v>
      </c>
      <c r="D6283" s="40" t="str">
        <f>IFERROR(VLOOKUP(C6283,参数表!A:D,2,0),"")</f>
        <v/>
      </c>
      <c r="E6283" s="10" t="str">
        <f>IFERROR(VLOOKUP(C6283,参数表!A:D,3,0),"")</f>
        <v/>
      </c>
      <c r="F6283" s="10" t="str">
        <f>IFERROR(VLOOKUP(C6283,参数表!A:D,4,0),"")</f>
        <v/>
      </c>
    </row>
    <row r="6284" spans="1:6">
      <c r="A6284" s="33" t="str">
        <f>COUNTIF($C$1:C6284,C6284)&amp;C6284</f>
        <v>0</v>
      </c>
      <c r="D6284" s="40" t="str">
        <f>IFERROR(VLOOKUP(C6284,参数表!A:D,2,0),"")</f>
        <v/>
      </c>
      <c r="E6284" s="10" t="str">
        <f>IFERROR(VLOOKUP(C6284,参数表!A:D,3,0),"")</f>
        <v/>
      </c>
      <c r="F6284" s="10" t="str">
        <f>IFERROR(VLOOKUP(C6284,参数表!A:D,4,0),"")</f>
        <v/>
      </c>
    </row>
    <row r="6285" spans="1:6">
      <c r="A6285" s="33" t="str">
        <f>COUNTIF($C$1:C6285,C6285)&amp;C6285</f>
        <v>0</v>
      </c>
      <c r="D6285" s="40" t="str">
        <f>IFERROR(VLOOKUP(C6285,参数表!A:D,2,0),"")</f>
        <v/>
      </c>
      <c r="E6285" s="10" t="str">
        <f>IFERROR(VLOOKUP(C6285,参数表!A:D,3,0),"")</f>
        <v/>
      </c>
      <c r="F6285" s="10" t="str">
        <f>IFERROR(VLOOKUP(C6285,参数表!A:D,4,0),"")</f>
        <v/>
      </c>
    </row>
    <row r="6286" spans="1:6">
      <c r="A6286" s="33" t="str">
        <f>COUNTIF($C$1:C6286,C6286)&amp;C6286</f>
        <v>0</v>
      </c>
      <c r="D6286" s="40" t="str">
        <f>IFERROR(VLOOKUP(C6286,参数表!A:D,2,0),"")</f>
        <v/>
      </c>
      <c r="E6286" s="10" t="str">
        <f>IFERROR(VLOOKUP(C6286,参数表!A:D,3,0),"")</f>
        <v/>
      </c>
      <c r="F6286" s="10" t="str">
        <f>IFERROR(VLOOKUP(C6286,参数表!A:D,4,0),"")</f>
        <v/>
      </c>
    </row>
    <row r="6287" spans="1:6">
      <c r="A6287" s="33" t="str">
        <f>COUNTIF($C$1:C6287,C6287)&amp;C6287</f>
        <v>0</v>
      </c>
      <c r="D6287" s="40" t="str">
        <f>IFERROR(VLOOKUP(C6287,参数表!A:D,2,0),"")</f>
        <v/>
      </c>
      <c r="E6287" s="10" t="str">
        <f>IFERROR(VLOOKUP(C6287,参数表!A:D,3,0),"")</f>
        <v/>
      </c>
      <c r="F6287" s="10" t="str">
        <f>IFERROR(VLOOKUP(C6287,参数表!A:D,4,0),"")</f>
        <v/>
      </c>
    </row>
    <row r="6288" spans="1:6">
      <c r="A6288" s="33" t="str">
        <f>COUNTIF($C$1:C6288,C6288)&amp;C6288</f>
        <v>0</v>
      </c>
      <c r="D6288" s="40" t="str">
        <f>IFERROR(VLOOKUP(C6288,参数表!A:D,2,0),"")</f>
        <v/>
      </c>
      <c r="E6288" s="10" t="str">
        <f>IFERROR(VLOOKUP(C6288,参数表!A:D,3,0),"")</f>
        <v/>
      </c>
      <c r="F6288" s="10" t="str">
        <f>IFERROR(VLOOKUP(C6288,参数表!A:D,4,0),"")</f>
        <v/>
      </c>
    </row>
    <row r="6289" spans="1:6">
      <c r="A6289" s="33" t="str">
        <f>COUNTIF($C$1:C6289,C6289)&amp;C6289</f>
        <v>0</v>
      </c>
      <c r="D6289" s="40" t="str">
        <f>IFERROR(VLOOKUP(C6289,参数表!A:D,2,0),"")</f>
        <v/>
      </c>
      <c r="E6289" s="10" t="str">
        <f>IFERROR(VLOOKUP(C6289,参数表!A:D,3,0),"")</f>
        <v/>
      </c>
      <c r="F6289" s="10" t="str">
        <f>IFERROR(VLOOKUP(C6289,参数表!A:D,4,0),"")</f>
        <v/>
      </c>
    </row>
    <row r="6290" spans="1:6">
      <c r="A6290" s="33" t="str">
        <f>COUNTIF($C$1:C6290,C6290)&amp;C6290</f>
        <v>0</v>
      </c>
      <c r="D6290" s="40" t="str">
        <f>IFERROR(VLOOKUP(C6290,参数表!A:D,2,0),"")</f>
        <v/>
      </c>
      <c r="E6290" s="10" t="str">
        <f>IFERROR(VLOOKUP(C6290,参数表!A:D,3,0),"")</f>
        <v/>
      </c>
      <c r="F6290" s="10" t="str">
        <f>IFERROR(VLOOKUP(C6290,参数表!A:D,4,0),"")</f>
        <v/>
      </c>
    </row>
    <row r="6291" spans="1:6">
      <c r="A6291" s="33" t="str">
        <f>COUNTIF($C$1:C6291,C6291)&amp;C6291</f>
        <v>0</v>
      </c>
      <c r="D6291" s="40" t="str">
        <f>IFERROR(VLOOKUP(C6291,参数表!A:D,2,0),"")</f>
        <v/>
      </c>
      <c r="E6291" s="10" t="str">
        <f>IFERROR(VLOOKUP(C6291,参数表!A:D,3,0),"")</f>
        <v/>
      </c>
      <c r="F6291" s="10" t="str">
        <f>IFERROR(VLOOKUP(C6291,参数表!A:D,4,0),"")</f>
        <v/>
      </c>
    </row>
    <row r="6292" spans="1:6">
      <c r="A6292" s="33" t="str">
        <f>COUNTIF($C$1:C6292,C6292)&amp;C6292</f>
        <v>0</v>
      </c>
      <c r="D6292" s="40" t="str">
        <f>IFERROR(VLOOKUP(C6292,参数表!A:D,2,0),"")</f>
        <v/>
      </c>
      <c r="E6292" s="10" t="str">
        <f>IFERROR(VLOOKUP(C6292,参数表!A:D,3,0),"")</f>
        <v/>
      </c>
      <c r="F6292" s="10" t="str">
        <f>IFERROR(VLOOKUP(C6292,参数表!A:D,4,0),"")</f>
        <v/>
      </c>
    </row>
    <row r="6293" spans="1:6">
      <c r="A6293" s="33" t="str">
        <f>COUNTIF($C$1:C6293,C6293)&amp;C6293</f>
        <v>0</v>
      </c>
      <c r="D6293" s="40" t="str">
        <f>IFERROR(VLOOKUP(C6293,参数表!A:D,2,0),"")</f>
        <v/>
      </c>
      <c r="E6293" s="10" t="str">
        <f>IFERROR(VLOOKUP(C6293,参数表!A:D,3,0),"")</f>
        <v/>
      </c>
      <c r="F6293" s="10" t="str">
        <f>IFERROR(VLOOKUP(C6293,参数表!A:D,4,0),"")</f>
        <v/>
      </c>
    </row>
    <row r="6294" spans="1:6">
      <c r="A6294" s="33" t="str">
        <f>COUNTIF($C$1:C6294,C6294)&amp;C6294</f>
        <v>0</v>
      </c>
      <c r="D6294" s="40" t="str">
        <f>IFERROR(VLOOKUP(C6294,参数表!A:D,2,0),"")</f>
        <v/>
      </c>
      <c r="E6294" s="10" t="str">
        <f>IFERROR(VLOOKUP(C6294,参数表!A:D,3,0),"")</f>
        <v/>
      </c>
      <c r="F6294" s="10" t="str">
        <f>IFERROR(VLOOKUP(C6294,参数表!A:D,4,0),"")</f>
        <v/>
      </c>
    </row>
    <row r="6295" spans="1:6">
      <c r="A6295" s="33" t="str">
        <f>COUNTIF($C$1:C6295,C6295)&amp;C6295</f>
        <v>0</v>
      </c>
      <c r="D6295" s="40" t="str">
        <f>IFERROR(VLOOKUP(C6295,参数表!A:D,2,0),"")</f>
        <v/>
      </c>
      <c r="E6295" s="10" t="str">
        <f>IFERROR(VLOOKUP(C6295,参数表!A:D,3,0),"")</f>
        <v/>
      </c>
      <c r="F6295" s="10" t="str">
        <f>IFERROR(VLOOKUP(C6295,参数表!A:D,4,0),"")</f>
        <v/>
      </c>
    </row>
    <row r="6296" spans="1:6">
      <c r="A6296" s="33" t="str">
        <f>COUNTIF($C$1:C6296,C6296)&amp;C6296</f>
        <v>0</v>
      </c>
      <c r="D6296" s="40" t="str">
        <f>IFERROR(VLOOKUP(C6296,参数表!A:D,2,0),"")</f>
        <v/>
      </c>
      <c r="E6296" s="10" t="str">
        <f>IFERROR(VLOOKUP(C6296,参数表!A:D,3,0),"")</f>
        <v/>
      </c>
      <c r="F6296" s="10" t="str">
        <f>IFERROR(VLOOKUP(C6296,参数表!A:D,4,0),"")</f>
        <v/>
      </c>
    </row>
    <row r="6297" spans="1:6">
      <c r="A6297" s="33" t="str">
        <f>COUNTIF($C$1:C6297,C6297)&amp;C6297</f>
        <v>0</v>
      </c>
      <c r="D6297" s="40" t="str">
        <f>IFERROR(VLOOKUP(C6297,参数表!A:D,2,0),"")</f>
        <v/>
      </c>
      <c r="E6297" s="10" t="str">
        <f>IFERROR(VLOOKUP(C6297,参数表!A:D,3,0),"")</f>
        <v/>
      </c>
      <c r="F6297" s="10" t="str">
        <f>IFERROR(VLOOKUP(C6297,参数表!A:D,4,0),"")</f>
        <v/>
      </c>
    </row>
    <row r="6298" spans="1:6">
      <c r="A6298" s="33" t="str">
        <f>COUNTIF($C$1:C6298,C6298)&amp;C6298</f>
        <v>0</v>
      </c>
      <c r="D6298" s="40" t="str">
        <f>IFERROR(VLOOKUP(C6298,参数表!A:D,2,0),"")</f>
        <v/>
      </c>
      <c r="E6298" s="10" t="str">
        <f>IFERROR(VLOOKUP(C6298,参数表!A:D,3,0),"")</f>
        <v/>
      </c>
      <c r="F6298" s="10" t="str">
        <f>IFERROR(VLOOKUP(C6298,参数表!A:D,4,0),"")</f>
        <v/>
      </c>
    </row>
    <row r="6299" spans="1:6">
      <c r="A6299" s="33" t="str">
        <f>COUNTIF($C$1:C6299,C6299)&amp;C6299</f>
        <v>0</v>
      </c>
      <c r="D6299" s="40" t="str">
        <f>IFERROR(VLOOKUP(C6299,参数表!A:D,2,0),"")</f>
        <v/>
      </c>
      <c r="E6299" s="10" t="str">
        <f>IFERROR(VLOOKUP(C6299,参数表!A:D,3,0),"")</f>
        <v/>
      </c>
      <c r="F6299" s="10" t="str">
        <f>IFERROR(VLOOKUP(C6299,参数表!A:D,4,0),"")</f>
        <v/>
      </c>
    </row>
    <row r="6300" spans="1:6">
      <c r="A6300" s="33" t="str">
        <f>COUNTIF($C$1:C6300,C6300)&amp;C6300</f>
        <v>0</v>
      </c>
      <c r="D6300" s="40" t="str">
        <f>IFERROR(VLOOKUP(C6300,参数表!A:D,2,0),"")</f>
        <v/>
      </c>
      <c r="E6300" s="10" t="str">
        <f>IFERROR(VLOOKUP(C6300,参数表!A:D,3,0),"")</f>
        <v/>
      </c>
      <c r="F6300" s="10" t="str">
        <f>IFERROR(VLOOKUP(C6300,参数表!A:D,4,0),"")</f>
        <v/>
      </c>
    </row>
    <row r="6301" spans="1:6">
      <c r="A6301" s="33" t="str">
        <f>COUNTIF($C$1:C6301,C6301)&amp;C6301</f>
        <v>0</v>
      </c>
      <c r="D6301" s="40" t="str">
        <f>IFERROR(VLOOKUP(C6301,参数表!A:D,2,0),"")</f>
        <v/>
      </c>
      <c r="E6301" s="10" t="str">
        <f>IFERROR(VLOOKUP(C6301,参数表!A:D,3,0),"")</f>
        <v/>
      </c>
      <c r="F6301" s="10" t="str">
        <f>IFERROR(VLOOKUP(C6301,参数表!A:D,4,0),"")</f>
        <v/>
      </c>
    </row>
    <row r="6302" spans="1:6">
      <c r="A6302" s="33" t="str">
        <f>COUNTIF($C$1:C6302,C6302)&amp;C6302</f>
        <v>0</v>
      </c>
      <c r="D6302" s="40" t="str">
        <f>IFERROR(VLOOKUP(C6302,参数表!A:D,2,0),"")</f>
        <v/>
      </c>
      <c r="E6302" s="10" t="str">
        <f>IFERROR(VLOOKUP(C6302,参数表!A:D,3,0),"")</f>
        <v/>
      </c>
      <c r="F6302" s="10" t="str">
        <f>IFERROR(VLOOKUP(C6302,参数表!A:D,4,0),"")</f>
        <v/>
      </c>
    </row>
    <row r="6303" spans="1:6">
      <c r="A6303" s="33" t="str">
        <f>COUNTIF($C$1:C6303,C6303)&amp;C6303</f>
        <v>0</v>
      </c>
      <c r="D6303" s="40" t="str">
        <f>IFERROR(VLOOKUP(C6303,参数表!A:D,2,0),"")</f>
        <v/>
      </c>
      <c r="E6303" s="10" t="str">
        <f>IFERROR(VLOOKUP(C6303,参数表!A:D,3,0),"")</f>
        <v/>
      </c>
      <c r="F6303" s="10" t="str">
        <f>IFERROR(VLOOKUP(C6303,参数表!A:D,4,0),"")</f>
        <v/>
      </c>
    </row>
    <row r="6304" spans="1:6">
      <c r="A6304" s="33" t="str">
        <f>COUNTIF($C$1:C6304,C6304)&amp;C6304</f>
        <v>0</v>
      </c>
      <c r="D6304" s="40" t="str">
        <f>IFERROR(VLOOKUP(C6304,参数表!A:D,2,0),"")</f>
        <v/>
      </c>
      <c r="E6304" s="10" t="str">
        <f>IFERROR(VLOOKUP(C6304,参数表!A:D,3,0),"")</f>
        <v/>
      </c>
      <c r="F6304" s="10" t="str">
        <f>IFERROR(VLOOKUP(C6304,参数表!A:D,4,0),"")</f>
        <v/>
      </c>
    </row>
    <row r="6305" spans="1:6">
      <c r="A6305" s="33" t="str">
        <f>COUNTIF($C$1:C6305,C6305)&amp;C6305</f>
        <v>0</v>
      </c>
      <c r="D6305" s="40" t="str">
        <f>IFERROR(VLOOKUP(C6305,参数表!A:D,2,0),"")</f>
        <v/>
      </c>
      <c r="E6305" s="10" t="str">
        <f>IFERROR(VLOOKUP(C6305,参数表!A:D,3,0),"")</f>
        <v/>
      </c>
      <c r="F6305" s="10" t="str">
        <f>IFERROR(VLOOKUP(C6305,参数表!A:D,4,0),"")</f>
        <v/>
      </c>
    </row>
    <row r="6306" spans="1:6">
      <c r="A6306" s="33" t="str">
        <f>COUNTIF($C$1:C6306,C6306)&amp;C6306</f>
        <v>0</v>
      </c>
      <c r="D6306" s="40" t="str">
        <f>IFERROR(VLOOKUP(C6306,参数表!A:D,2,0),"")</f>
        <v/>
      </c>
      <c r="E6306" s="10" t="str">
        <f>IFERROR(VLOOKUP(C6306,参数表!A:D,3,0),"")</f>
        <v/>
      </c>
      <c r="F6306" s="10" t="str">
        <f>IFERROR(VLOOKUP(C6306,参数表!A:D,4,0),"")</f>
        <v/>
      </c>
    </row>
    <row r="6307" spans="1:6">
      <c r="A6307" s="33" t="str">
        <f>COUNTIF($C$1:C6307,C6307)&amp;C6307</f>
        <v>0</v>
      </c>
      <c r="D6307" s="40" t="str">
        <f>IFERROR(VLOOKUP(C6307,参数表!A:D,2,0),"")</f>
        <v/>
      </c>
      <c r="E6307" s="10" t="str">
        <f>IFERROR(VLOOKUP(C6307,参数表!A:D,3,0),"")</f>
        <v/>
      </c>
      <c r="F6307" s="10" t="str">
        <f>IFERROR(VLOOKUP(C6307,参数表!A:D,4,0),"")</f>
        <v/>
      </c>
    </row>
    <row r="6308" spans="1:6">
      <c r="A6308" s="33" t="str">
        <f>COUNTIF($C$1:C6308,C6308)&amp;C6308</f>
        <v>0</v>
      </c>
      <c r="D6308" s="40" t="str">
        <f>IFERROR(VLOOKUP(C6308,参数表!A:D,2,0),"")</f>
        <v/>
      </c>
      <c r="E6308" s="10" t="str">
        <f>IFERROR(VLOOKUP(C6308,参数表!A:D,3,0),"")</f>
        <v/>
      </c>
      <c r="F6308" s="10" t="str">
        <f>IFERROR(VLOOKUP(C6308,参数表!A:D,4,0),"")</f>
        <v/>
      </c>
    </row>
    <row r="6309" spans="1:6">
      <c r="A6309" s="33" t="str">
        <f>COUNTIF($C$1:C6309,C6309)&amp;C6309</f>
        <v>0</v>
      </c>
      <c r="D6309" s="40" t="str">
        <f>IFERROR(VLOOKUP(C6309,参数表!A:D,2,0),"")</f>
        <v/>
      </c>
      <c r="E6309" s="10" t="str">
        <f>IFERROR(VLOOKUP(C6309,参数表!A:D,3,0),"")</f>
        <v/>
      </c>
      <c r="F6309" s="10" t="str">
        <f>IFERROR(VLOOKUP(C6309,参数表!A:D,4,0),"")</f>
        <v/>
      </c>
    </row>
    <row r="6310" spans="1:6">
      <c r="A6310" s="33" t="str">
        <f>COUNTIF($C$1:C6310,C6310)&amp;C6310</f>
        <v>0</v>
      </c>
      <c r="D6310" s="40" t="str">
        <f>IFERROR(VLOOKUP(C6310,参数表!A:D,2,0),"")</f>
        <v/>
      </c>
      <c r="E6310" s="10" t="str">
        <f>IFERROR(VLOOKUP(C6310,参数表!A:D,3,0),"")</f>
        <v/>
      </c>
      <c r="F6310" s="10" t="str">
        <f>IFERROR(VLOOKUP(C6310,参数表!A:D,4,0),"")</f>
        <v/>
      </c>
    </row>
    <row r="6311" spans="1:6">
      <c r="A6311" s="33" t="str">
        <f>COUNTIF($C$1:C6311,C6311)&amp;C6311</f>
        <v>0</v>
      </c>
      <c r="D6311" s="40" t="str">
        <f>IFERROR(VLOOKUP(C6311,参数表!A:D,2,0),"")</f>
        <v/>
      </c>
      <c r="E6311" s="10" t="str">
        <f>IFERROR(VLOOKUP(C6311,参数表!A:D,3,0),"")</f>
        <v/>
      </c>
      <c r="F6311" s="10" t="str">
        <f>IFERROR(VLOOKUP(C6311,参数表!A:D,4,0),"")</f>
        <v/>
      </c>
    </row>
    <row r="6312" spans="1:6">
      <c r="A6312" s="33" t="str">
        <f>COUNTIF($C$1:C6312,C6312)&amp;C6312</f>
        <v>0</v>
      </c>
      <c r="D6312" s="40" t="str">
        <f>IFERROR(VLOOKUP(C6312,参数表!A:D,2,0),"")</f>
        <v/>
      </c>
      <c r="E6312" s="10" t="str">
        <f>IFERROR(VLOOKUP(C6312,参数表!A:D,3,0),"")</f>
        <v/>
      </c>
      <c r="F6312" s="10" t="str">
        <f>IFERROR(VLOOKUP(C6312,参数表!A:D,4,0),"")</f>
        <v/>
      </c>
    </row>
    <row r="6313" spans="1:6">
      <c r="A6313" s="33" t="str">
        <f>COUNTIF($C$1:C6313,C6313)&amp;C6313</f>
        <v>0</v>
      </c>
      <c r="D6313" s="40" t="str">
        <f>IFERROR(VLOOKUP(C6313,参数表!A:D,2,0),"")</f>
        <v/>
      </c>
      <c r="E6313" s="10" t="str">
        <f>IFERROR(VLOOKUP(C6313,参数表!A:D,3,0),"")</f>
        <v/>
      </c>
      <c r="F6313" s="10" t="str">
        <f>IFERROR(VLOOKUP(C6313,参数表!A:D,4,0),"")</f>
        <v/>
      </c>
    </row>
    <row r="6314" spans="1:6">
      <c r="A6314" s="33" t="str">
        <f>COUNTIF($C$1:C6314,C6314)&amp;C6314</f>
        <v>0</v>
      </c>
      <c r="D6314" s="40" t="str">
        <f>IFERROR(VLOOKUP(C6314,参数表!A:D,2,0),"")</f>
        <v/>
      </c>
      <c r="E6314" s="10" t="str">
        <f>IFERROR(VLOOKUP(C6314,参数表!A:D,3,0),"")</f>
        <v/>
      </c>
      <c r="F6314" s="10" t="str">
        <f>IFERROR(VLOOKUP(C6314,参数表!A:D,4,0),"")</f>
        <v/>
      </c>
    </row>
    <row r="6315" spans="1:6">
      <c r="A6315" s="33" t="str">
        <f>COUNTIF($C$1:C6315,C6315)&amp;C6315</f>
        <v>0</v>
      </c>
      <c r="D6315" s="40" t="str">
        <f>IFERROR(VLOOKUP(C6315,参数表!A:D,2,0),"")</f>
        <v/>
      </c>
      <c r="E6315" s="10" t="str">
        <f>IFERROR(VLOOKUP(C6315,参数表!A:D,3,0),"")</f>
        <v/>
      </c>
      <c r="F6315" s="10" t="str">
        <f>IFERROR(VLOOKUP(C6315,参数表!A:D,4,0),"")</f>
        <v/>
      </c>
    </row>
    <row r="6316" spans="1:6">
      <c r="A6316" s="33" t="str">
        <f>COUNTIF($C$1:C6316,C6316)&amp;C6316</f>
        <v>0</v>
      </c>
      <c r="D6316" s="40" t="str">
        <f>IFERROR(VLOOKUP(C6316,参数表!A:D,2,0),"")</f>
        <v/>
      </c>
      <c r="E6316" s="10" t="str">
        <f>IFERROR(VLOOKUP(C6316,参数表!A:D,3,0),"")</f>
        <v/>
      </c>
      <c r="F6316" s="10" t="str">
        <f>IFERROR(VLOOKUP(C6316,参数表!A:D,4,0),"")</f>
        <v/>
      </c>
    </row>
    <row r="6317" spans="1:6">
      <c r="A6317" s="33" t="str">
        <f>COUNTIF($C$1:C6317,C6317)&amp;C6317</f>
        <v>0</v>
      </c>
      <c r="D6317" s="40" t="str">
        <f>IFERROR(VLOOKUP(C6317,参数表!A:D,2,0),"")</f>
        <v/>
      </c>
      <c r="E6317" s="10" t="str">
        <f>IFERROR(VLOOKUP(C6317,参数表!A:D,3,0),"")</f>
        <v/>
      </c>
      <c r="F6317" s="10" t="str">
        <f>IFERROR(VLOOKUP(C6317,参数表!A:D,4,0),"")</f>
        <v/>
      </c>
    </row>
    <row r="6318" spans="1:6">
      <c r="A6318" s="33" t="str">
        <f>COUNTIF($C$1:C6318,C6318)&amp;C6318</f>
        <v>0</v>
      </c>
      <c r="D6318" s="40" t="str">
        <f>IFERROR(VLOOKUP(C6318,参数表!A:D,2,0),"")</f>
        <v/>
      </c>
      <c r="E6318" s="10" t="str">
        <f>IFERROR(VLOOKUP(C6318,参数表!A:D,3,0),"")</f>
        <v/>
      </c>
      <c r="F6318" s="10" t="str">
        <f>IFERROR(VLOOKUP(C6318,参数表!A:D,4,0),"")</f>
        <v/>
      </c>
    </row>
    <row r="6319" spans="1:6">
      <c r="A6319" s="33" t="str">
        <f>COUNTIF($C$1:C6319,C6319)&amp;C6319</f>
        <v>0</v>
      </c>
      <c r="D6319" s="40" t="str">
        <f>IFERROR(VLOOKUP(C6319,参数表!A:D,2,0),"")</f>
        <v/>
      </c>
      <c r="E6319" s="10" t="str">
        <f>IFERROR(VLOOKUP(C6319,参数表!A:D,3,0),"")</f>
        <v/>
      </c>
      <c r="F6319" s="10" t="str">
        <f>IFERROR(VLOOKUP(C6319,参数表!A:D,4,0),"")</f>
        <v/>
      </c>
    </row>
    <row r="6320" spans="1:6">
      <c r="A6320" s="33" t="str">
        <f>COUNTIF($C$1:C6320,C6320)&amp;C6320</f>
        <v>0</v>
      </c>
      <c r="D6320" s="40" t="str">
        <f>IFERROR(VLOOKUP(C6320,参数表!A:D,2,0),"")</f>
        <v/>
      </c>
      <c r="E6320" s="10" t="str">
        <f>IFERROR(VLOOKUP(C6320,参数表!A:D,3,0),"")</f>
        <v/>
      </c>
      <c r="F6320" s="10" t="str">
        <f>IFERROR(VLOOKUP(C6320,参数表!A:D,4,0),"")</f>
        <v/>
      </c>
    </row>
    <row r="6321" spans="1:6">
      <c r="A6321" s="33" t="str">
        <f>COUNTIF($C$1:C6321,C6321)&amp;C6321</f>
        <v>0</v>
      </c>
      <c r="D6321" s="40" t="str">
        <f>IFERROR(VLOOKUP(C6321,参数表!A:D,2,0),"")</f>
        <v/>
      </c>
      <c r="E6321" s="10" t="str">
        <f>IFERROR(VLOOKUP(C6321,参数表!A:D,3,0),"")</f>
        <v/>
      </c>
      <c r="F6321" s="10" t="str">
        <f>IFERROR(VLOOKUP(C6321,参数表!A:D,4,0),"")</f>
        <v/>
      </c>
    </row>
    <row r="6322" spans="1:6">
      <c r="A6322" s="33" t="str">
        <f>COUNTIF($C$1:C6322,C6322)&amp;C6322</f>
        <v>0</v>
      </c>
      <c r="D6322" s="40" t="str">
        <f>IFERROR(VLOOKUP(C6322,参数表!A:D,2,0),"")</f>
        <v/>
      </c>
      <c r="E6322" s="10" t="str">
        <f>IFERROR(VLOOKUP(C6322,参数表!A:D,3,0),"")</f>
        <v/>
      </c>
      <c r="F6322" s="10" t="str">
        <f>IFERROR(VLOOKUP(C6322,参数表!A:D,4,0),"")</f>
        <v/>
      </c>
    </row>
    <row r="6323" spans="1:6">
      <c r="A6323" s="33" t="str">
        <f>COUNTIF($C$1:C6323,C6323)&amp;C6323</f>
        <v>0</v>
      </c>
      <c r="D6323" s="40" t="str">
        <f>IFERROR(VLOOKUP(C6323,参数表!A:D,2,0),"")</f>
        <v/>
      </c>
      <c r="E6323" s="10" t="str">
        <f>IFERROR(VLOOKUP(C6323,参数表!A:D,3,0),"")</f>
        <v/>
      </c>
      <c r="F6323" s="10" t="str">
        <f>IFERROR(VLOOKUP(C6323,参数表!A:D,4,0),"")</f>
        <v/>
      </c>
    </row>
    <row r="6324" spans="1:6">
      <c r="A6324" s="33" t="str">
        <f>COUNTIF($C$1:C6324,C6324)&amp;C6324</f>
        <v>0</v>
      </c>
      <c r="D6324" s="40" t="str">
        <f>IFERROR(VLOOKUP(C6324,参数表!A:D,2,0),"")</f>
        <v/>
      </c>
      <c r="E6324" s="10" t="str">
        <f>IFERROR(VLOOKUP(C6324,参数表!A:D,3,0),"")</f>
        <v/>
      </c>
      <c r="F6324" s="10" t="str">
        <f>IFERROR(VLOOKUP(C6324,参数表!A:D,4,0),"")</f>
        <v/>
      </c>
    </row>
    <row r="6325" spans="1:6">
      <c r="A6325" s="33" t="str">
        <f>COUNTIF($C$1:C6325,C6325)&amp;C6325</f>
        <v>0</v>
      </c>
      <c r="D6325" s="40" t="str">
        <f>IFERROR(VLOOKUP(C6325,参数表!A:D,2,0),"")</f>
        <v/>
      </c>
      <c r="E6325" s="10" t="str">
        <f>IFERROR(VLOOKUP(C6325,参数表!A:D,3,0),"")</f>
        <v/>
      </c>
      <c r="F6325" s="10" t="str">
        <f>IFERROR(VLOOKUP(C6325,参数表!A:D,4,0),"")</f>
        <v/>
      </c>
    </row>
    <row r="6326" spans="1:6">
      <c r="A6326" s="33" t="str">
        <f>COUNTIF($C$1:C6326,C6326)&amp;C6326</f>
        <v>0</v>
      </c>
      <c r="D6326" s="40" t="str">
        <f>IFERROR(VLOOKUP(C6326,参数表!A:D,2,0),"")</f>
        <v/>
      </c>
      <c r="E6326" s="10" t="str">
        <f>IFERROR(VLOOKUP(C6326,参数表!A:D,3,0),"")</f>
        <v/>
      </c>
      <c r="F6326" s="10" t="str">
        <f>IFERROR(VLOOKUP(C6326,参数表!A:D,4,0),"")</f>
        <v/>
      </c>
    </row>
    <row r="6327" spans="1:6">
      <c r="A6327" s="33" t="str">
        <f>COUNTIF($C$1:C6327,C6327)&amp;C6327</f>
        <v>0</v>
      </c>
      <c r="D6327" s="40" t="str">
        <f>IFERROR(VLOOKUP(C6327,参数表!A:D,2,0),"")</f>
        <v/>
      </c>
      <c r="E6327" s="10" t="str">
        <f>IFERROR(VLOOKUP(C6327,参数表!A:D,3,0),"")</f>
        <v/>
      </c>
      <c r="F6327" s="10" t="str">
        <f>IFERROR(VLOOKUP(C6327,参数表!A:D,4,0),"")</f>
        <v/>
      </c>
    </row>
    <row r="6328" spans="1:6">
      <c r="A6328" s="33" t="str">
        <f>COUNTIF($C$1:C6328,C6328)&amp;C6328</f>
        <v>0</v>
      </c>
      <c r="D6328" s="40" t="str">
        <f>IFERROR(VLOOKUP(C6328,参数表!A:D,2,0),"")</f>
        <v/>
      </c>
      <c r="E6328" s="10" t="str">
        <f>IFERROR(VLOOKUP(C6328,参数表!A:D,3,0),"")</f>
        <v/>
      </c>
      <c r="F6328" s="10" t="str">
        <f>IFERROR(VLOOKUP(C6328,参数表!A:D,4,0),"")</f>
        <v/>
      </c>
    </row>
    <row r="6329" spans="1:6">
      <c r="A6329" s="33" t="str">
        <f>COUNTIF($C$1:C6329,C6329)&amp;C6329</f>
        <v>0</v>
      </c>
      <c r="D6329" s="40" t="str">
        <f>IFERROR(VLOOKUP(C6329,参数表!A:D,2,0),"")</f>
        <v/>
      </c>
      <c r="E6329" s="10" t="str">
        <f>IFERROR(VLOOKUP(C6329,参数表!A:D,3,0),"")</f>
        <v/>
      </c>
      <c r="F6329" s="10" t="str">
        <f>IFERROR(VLOOKUP(C6329,参数表!A:D,4,0),"")</f>
        <v/>
      </c>
    </row>
    <row r="6330" spans="1:6">
      <c r="A6330" s="33" t="str">
        <f>COUNTIF($C$1:C6330,C6330)&amp;C6330</f>
        <v>0</v>
      </c>
      <c r="D6330" s="40" t="str">
        <f>IFERROR(VLOOKUP(C6330,参数表!A:D,2,0),"")</f>
        <v/>
      </c>
      <c r="E6330" s="10" t="str">
        <f>IFERROR(VLOOKUP(C6330,参数表!A:D,3,0),"")</f>
        <v/>
      </c>
      <c r="F6330" s="10" t="str">
        <f>IFERROR(VLOOKUP(C6330,参数表!A:D,4,0),"")</f>
        <v/>
      </c>
    </row>
    <row r="6331" spans="1:6">
      <c r="A6331" s="33" t="str">
        <f>COUNTIF($C$1:C6331,C6331)&amp;C6331</f>
        <v>0</v>
      </c>
      <c r="D6331" s="40" t="str">
        <f>IFERROR(VLOOKUP(C6331,参数表!A:D,2,0),"")</f>
        <v/>
      </c>
      <c r="E6331" s="10" t="str">
        <f>IFERROR(VLOOKUP(C6331,参数表!A:D,3,0),"")</f>
        <v/>
      </c>
      <c r="F6331" s="10" t="str">
        <f>IFERROR(VLOOKUP(C6331,参数表!A:D,4,0),"")</f>
        <v/>
      </c>
    </row>
    <row r="6332" spans="1:6">
      <c r="A6332" s="33" t="str">
        <f>COUNTIF($C$1:C6332,C6332)&amp;C6332</f>
        <v>0</v>
      </c>
      <c r="D6332" s="40" t="str">
        <f>IFERROR(VLOOKUP(C6332,参数表!A:D,2,0),"")</f>
        <v/>
      </c>
      <c r="E6332" s="10" t="str">
        <f>IFERROR(VLOOKUP(C6332,参数表!A:D,3,0),"")</f>
        <v/>
      </c>
      <c r="F6332" s="10" t="str">
        <f>IFERROR(VLOOKUP(C6332,参数表!A:D,4,0),"")</f>
        <v/>
      </c>
    </row>
    <row r="6333" spans="1:6">
      <c r="A6333" s="33" t="str">
        <f>COUNTIF($C$1:C6333,C6333)&amp;C6333</f>
        <v>0</v>
      </c>
      <c r="D6333" s="40" t="str">
        <f>IFERROR(VLOOKUP(C6333,参数表!A:D,2,0),"")</f>
        <v/>
      </c>
      <c r="E6333" s="10" t="str">
        <f>IFERROR(VLOOKUP(C6333,参数表!A:D,3,0),"")</f>
        <v/>
      </c>
      <c r="F6333" s="10" t="str">
        <f>IFERROR(VLOOKUP(C6333,参数表!A:D,4,0),"")</f>
        <v/>
      </c>
    </row>
    <row r="6334" spans="1:6">
      <c r="A6334" s="33" t="str">
        <f>COUNTIF($C$1:C6334,C6334)&amp;C6334</f>
        <v>0</v>
      </c>
      <c r="D6334" s="40" t="str">
        <f>IFERROR(VLOOKUP(C6334,参数表!A:D,2,0),"")</f>
        <v/>
      </c>
      <c r="E6334" s="10" t="str">
        <f>IFERROR(VLOOKUP(C6334,参数表!A:D,3,0),"")</f>
        <v/>
      </c>
      <c r="F6334" s="10" t="str">
        <f>IFERROR(VLOOKUP(C6334,参数表!A:D,4,0),"")</f>
        <v/>
      </c>
    </row>
    <row r="6335" spans="1:6">
      <c r="A6335" s="33" t="str">
        <f>COUNTIF($C$1:C6335,C6335)&amp;C6335</f>
        <v>0</v>
      </c>
      <c r="D6335" s="40" t="str">
        <f>IFERROR(VLOOKUP(C6335,参数表!A:D,2,0),"")</f>
        <v/>
      </c>
      <c r="E6335" s="10" t="str">
        <f>IFERROR(VLOOKUP(C6335,参数表!A:D,3,0),"")</f>
        <v/>
      </c>
      <c r="F6335" s="10" t="str">
        <f>IFERROR(VLOOKUP(C6335,参数表!A:D,4,0),"")</f>
        <v/>
      </c>
    </row>
    <row r="6336" spans="1:6">
      <c r="A6336" s="33" t="str">
        <f>COUNTIF($C$1:C6336,C6336)&amp;C6336</f>
        <v>0</v>
      </c>
      <c r="D6336" s="40" t="str">
        <f>IFERROR(VLOOKUP(C6336,参数表!A:D,2,0),"")</f>
        <v/>
      </c>
      <c r="E6336" s="10" t="str">
        <f>IFERROR(VLOOKUP(C6336,参数表!A:D,3,0),"")</f>
        <v/>
      </c>
      <c r="F6336" s="10" t="str">
        <f>IFERROR(VLOOKUP(C6336,参数表!A:D,4,0),"")</f>
        <v/>
      </c>
    </row>
    <row r="6337" spans="1:6">
      <c r="A6337" s="33" t="str">
        <f>COUNTIF($C$1:C6337,C6337)&amp;C6337</f>
        <v>0</v>
      </c>
      <c r="D6337" s="40" t="str">
        <f>IFERROR(VLOOKUP(C6337,参数表!A:D,2,0),"")</f>
        <v/>
      </c>
      <c r="E6337" s="10" t="str">
        <f>IFERROR(VLOOKUP(C6337,参数表!A:D,3,0),"")</f>
        <v/>
      </c>
      <c r="F6337" s="10" t="str">
        <f>IFERROR(VLOOKUP(C6337,参数表!A:D,4,0),"")</f>
        <v/>
      </c>
    </row>
    <row r="6338" spans="1:6">
      <c r="A6338" s="33" t="str">
        <f>COUNTIF($C$1:C6338,C6338)&amp;C6338</f>
        <v>0</v>
      </c>
      <c r="D6338" s="40" t="str">
        <f>IFERROR(VLOOKUP(C6338,参数表!A:D,2,0),"")</f>
        <v/>
      </c>
      <c r="E6338" s="10" t="str">
        <f>IFERROR(VLOOKUP(C6338,参数表!A:D,3,0),"")</f>
        <v/>
      </c>
      <c r="F6338" s="10" t="str">
        <f>IFERROR(VLOOKUP(C6338,参数表!A:D,4,0),"")</f>
        <v/>
      </c>
    </row>
    <row r="6339" spans="1:6">
      <c r="A6339" s="33" t="str">
        <f>COUNTIF($C$1:C6339,C6339)&amp;C6339</f>
        <v>0</v>
      </c>
      <c r="D6339" s="40" t="str">
        <f>IFERROR(VLOOKUP(C6339,参数表!A:D,2,0),"")</f>
        <v/>
      </c>
      <c r="E6339" s="10" t="str">
        <f>IFERROR(VLOOKUP(C6339,参数表!A:D,3,0),"")</f>
        <v/>
      </c>
      <c r="F6339" s="10" t="str">
        <f>IFERROR(VLOOKUP(C6339,参数表!A:D,4,0),"")</f>
        <v/>
      </c>
    </row>
    <row r="6340" spans="1:6">
      <c r="A6340" s="33" t="str">
        <f>COUNTIF($C$1:C6340,C6340)&amp;C6340</f>
        <v>0</v>
      </c>
      <c r="D6340" s="40" t="str">
        <f>IFERROR(VLOOKUP(C6340,参数表!A:D,2,0),"")</f>
        <v/>
      </c>
      <c r="E6340" s="10" t="str">
        <f>IFERROR(VLOOKUP(C6340,参数表!A:D,3,0),"")</f>
        <v/>
      </c>
      <c r="F6340" s="10" t="str">
        <f>IFERROR(VLOOKUP(C6340,参数表!A:D,4,0),"")</f>
        <v/>
      </c>
    </row>
    <row r="6341" spans="1:6">
      <c r="A6341" s="33" t="str">
        <f>COUNTIF($C$1:C6341,C6341)&amp;C6341</f>
        <v>0</v>
      </c>
      <c r="D6341" s="40" t="str">
        <f>IFERROR(VLOOKUP(C6341,参数表!A:D,2,0),"")</f>
        <v/>
      </c>
      <c r="E6341" s="10" t="str">
        <f>IFERROR(VLOOKUP(C6341,参数表!A:D,3,0),"")</f>
        <v/>
      </c>
      <c r="F6341" s="10" t="str">
        <f>IFERROR(VLOOKUP(C6341,参数表!A:D,4,0),"")</f>
        <v/>
      </c>
    </row>
    <row r="6342" spans="1:6">
      <c r="A6342" s="33" t="str">
        <f>COUNTIF($C$1:C6342,C6342)&amp;C6342</f>
        <v>0</v>
      </c>
      <c r="D6342" s="40" t="str">
        <f>IFERROR(VLOOKUP(C6342,参数表!A:D,2,0),"")</f>
        <v/>
      </c>
      <c r="E6342" s="10" t="str">
        <f>IFERROR(VLOOKUP(C6342,参数表!A:D,3,0),"")</f>
        <v/>
      </c>
      <c r="F6342" s="10" t="str">
        <f>IFERROR(VLOOKUP(C6342,参数表!A:D,4,0),"")</f>
        <v/>
      </c>
    </row>
    <row r="6343" spans="1:6">
      <c r="A6343" s="33" t="str">
        <f>COUNTIF($C$1:C6343,C6343)&amp;C6343</f>
        <v>0</v>
      </c>
      <c r="D6343" s="40" t="str">
        <f>IFERROR(VLOOKUP(C6343,参数表!A:D,2,0),"")</f>
        <v/>
      </c>
      <c r="E6343" s="10" t="str">
        <f>IFERROR(VLOOKUP(C6343,参数表!A:D,3,0),"")</f>
        <v/>
      </c>
      <c r="F6343" s="10" t="str">
        <f>IFERROR(VLOOKUP(C6343,参数表!A:D,4,0),"")</f>
        <v/>
      </c>
    </row>
    <row r="6344" spans="1:6">
      <c r="A6344" s="33" t="str">
        <f>COUNTIF($C$1:C6344,C6344)&amp;C6344</f>
        <v>0</v>
      </c>
      <c r="D6344" s="40" t="str">
        <f>IFERROR(VLOOKUP(C6344,参数表!A:D,2,0),"")</f>
        <v/>
      </c>
      <c r="E6344" s="10" t="str">
        <f>IFERROR(VLOOKUP(C6344,参数表!A:D,3,0),"")</f>
        <v/>
      </c>
      <c r="F6344" s="10" t="str">
        <f>IFERROR(VLOOKUP(C6344,参数表!A:D,4,0),"")</f>
        <v/>
      </c>
    </row>
    <row r="6345" spans="1:6">
      <c r="A6345" s="33" t="str">
        <f>COUNTIF($C$1:C6345,C6345)&amp;C6345</f>
        <v>0</v>
      </c>
      <c r="D6345" s="40" t="str">
        <f>IFERROR(VLOOKUP(C6345,参数表!A:D,2,0),"")</f>
        <v/>
      </c>
      <c r="E6345" s="10" t="str">
        <f>IFERROR(VLOOKUP(C6345,参数表!A:D,3,0),"")</f>
        <v/>
      </c>
      <c r="F6345" s="10" t="str">
        <f>IFERROR(VLOOKUP(C6345,参数表!A:D,4,0),"")</f>
        <v/>
      </c>
    </row>
    <row r="6346" spans="1:6">
      <c r="A6346" s="33" t="str">
        <f>COUNTIF($C$1:C6346,C6346)&amp;C6346</f>
        <v>0</v>
      </c>
      <c r="D6346" s="40" t="str">
        <f>IFERROR(VLOOKUP(C6346,参数表!A:D,2,0),"")</f>
        <v/>
      </c>
      <c r="E6346" s="10" t="str">
        <f>IFERROR(VLOOKUP(C6346,参数表!A:D,3,0),"")</f>
        <v/>
      </c>
      <c r="F6346" s="10" t="str">
        <f>IFERROR(VLOOKUP(C6346,参数表!A:D,4,0),"")</f>
        <v/>
      </c>
    </row>
    <row r="6347" spans="1:6">
      <c r="A6347" s="33" t="str">
        <f>COUNTIF($C$1:C6347,C6347)&amp;C6347</f>
        <v>0</v>
      </c>
      <c r="D6347" s="40" t="str">
        <f>IFERROR(VLOOKUP(C6347,参数表!A:D,2,0),"")</f>
        <v/>
      </c>
      <c r="E6347" s="10" t="str">
        <f>IFERROR(VLOOKUP(C6347,参数表!A:D,3,0),"")</f>
        <v/>
      </c>
      <c r="F6347" s="10" t="str">
        <f>IFERROR(VLOOKUP(C6347,参数表!A:D,4,0),"")</f>
        <v/>
      </c>
    </row>
    <row r="6348" spans="1:6">
      <c r="A6348" s="33" t="str">
        <f>COUNTIF($C$1:C6348,C6348)&amp;C6348</f>
        <v>0</v>
      </c>
      <c r="D6348" s="40" t="str">
        <f>IFERROR(VLOOKUP(C6348,参数表!A:D,2,0),"")</f>
        <v/>
      </c>
      <c r="E6348" s="10" t="str">
        <f>IFERROR(VLOOKUP(C6348,参数表!A:D,3,0),"")</f>
        <v/>
      </c>
      <c r="F6348" s="10" t="str">
        <f>IFERROR(VLOOKUP(C6348,参数表!A:D,4,0),"")</f>
        <v/>
      </c>
    </row>
    <row r="6349" spans="1:6">
      <c r="A6349" s="33" t="str">
        <f>COUNTIF($C$1:C6349,C6349)&amp;C6349</f>
        <v>0</v>
      </c>
      <c r="D6349" s="40" t="str">
        <f>IFERROR(VLOOKUP(C6349,参数表!A:D,2,0),"")</f>
        <v/>
      </c>
      <c r="E6349" s="10" t="str">
        <f>IFERROR(VLOOKUP(C6349,参数表!A:D,3,0),"")</f>
        <v/>
      </c>
      <c r="F6349" s="10" t="str">
        <f>IFERROR(VLOOKUP(C6349,参数表!A:D,4,0),"")</f>
        <v/>
      </c>
    </row>
    <row r="6350" spans="1:6">
      <c r="A6350" s="33" t="str">
        <f>COUNTIF($C$1:C6350,C6350)&amp;C6350</f>
        <v>0</v>
      </c>
      <c r="D6350" s="40" t="str">
        <f>IFERROR(VLOOKUP(C6350,参数表!A:D,2,0),"")</f>
        <v/>
      </c>
      <c r="E6350" s="10" t="str">
        <f>IFERROR(VLOOKUP(C6350,参数表!A:D,3,0),"")</f>
        <v/>
      </c>
      <c r="F6350" s="10" t="str">
        <f>IFERROR(VLOOKUP(C6350,参数表!A:D,4,0),"")</f>
        <v/>
      </c>
    </row>
    <row r="6351" spans="1:6">
      <c r="A6351" s="33" t="str">
        <f>COUNTIF($C$1:C6351,C6351)&amp;C6351</f>
        <v>0</v>
      </c>
      <c r="D6351" s="40" t="str">
        <f>IFERROR(VLOOKUP(C6351,参数表!A:D,2,0),"")</f>
        <v/>
      </c>
      <c r="E6351" s="10" t="str">
        <f>IFERROR(VLOOKUP(C6351,参数表!A:D,3,0),"")</f>
        <v/>
      </c>
      <c r="F6351" s="10" t="str">
        <f>IFERROR(VLOOKUP(C6351,参数表!A:D,4,0),"")</f>
        <v/>
      </c>
    </row>
    <row r="6352" spans="1:6">
      <c r="A6352" s="33" t="str">
        <f>COUNTIF($C$1:C6352,C6352)&amp;C6352</f>
        <v>0</v>
      </c>
      <c r="D6352" s="40" t="str">
        <f>IFERROR(VLOOKUP(C6352,参数表!A:D,2,0),"")</f>
        <v/>
      </c>
      <c r="E6352" s="10" t="str">
        <f>IFERROR(VLOOKUP(C6352,参数表!A:D,3,0),"")</f>
        <v/>
      </c>
      <c r="F6352" s="10" t="str">
        <f>IFERROR(VLOOKUP(C6352,参数表!A:D,4,0),"")</f>
        <v/>
      </c>
    </row>
    <row r="6353" spans="1:6">
      <c r="A6353" s="33" t="str">
        <f>COUNTIF($C$1:C6353,C6353)&amp;C6353</f>
        <v>0</v>
      </c>
      <c r="D6353" s="40" t="str">
        <f>IFERROR(VLOOKUP(C6353,参数表!A:D,2,0),"")</f>
        <v/>
      </c>
      <c r="E6353" s="10" t="str">
        <f>IFERROR(VLOOKUP(C6353,参数表!A:D,3,0),"")</f>
        <v/>
      </c>
      <c r="F6353" s="10" t="str">
        <f>IFERROR(VLOOKUP(C6353,参数表!A:D,4,0),"")</f>
        <v/>
      </c>
    </row>
    <row r="6354" spans="1:6">
      <c r="A6354" s="33" t="str">
        <f>COUNTIF($C$1:C6354,C6354)&amp;C6354</f>
        <v>0</v>
      </c>
      <c r="D6354" s="40" t="str">
        <f>IFERROR(VLOOKUP(C6354,参数表!A:D,2,0),"")</f>
        <v/>
      </c>
      <c r="E6354" s="10" t="str">
        <f>IFERROR(VLOOKUP(C6354,参数表!A:D,3,0),"")</f>
        <v/>
      </c>
      <c r="F6354" s="10" t="str">
        <f>IFERROR(VLOOKUP(C6354,参数表!A:D,4,0),"")</f>
        <v/>
      </c>
    </row>
    <row r="6355" spans="1:6">
      <c r="A6355" s="33" t="str">
        <f>COUNTIF($C$1:C6355,C6355)&amp;C6355</f>
        <v>0</v>
      </c>
      <c r="D6355" s="40" t="str">
        <f>IFERROR(VLOOKUP(C6355,参数表!A:D,2,0),"")</f>
        <v/>
      </c>
      <c r="E6355" s="10" t="str">
        <f>IFERROR(VLOOKUP(C6355,参数表!A:D,3,0),"")</f>
        <v/>
      </c>
      <c r="F6355" s="10" t="str">
        <f>IFERROR(VLOOKUP(C6355,参数表!A:D,4,0),"")</f>
        <v/>
      </c>
    </row>
    <row r="6356" spans="1:6">
      <c r="A6356" s="33" t="str">
        <f>COUNTIF($C$1:C6356,C6356)&amp;C6356</f>
        <v>0</v>
      </c>
      <c r="D6356" s="40" t="str">
        <f>IFERROR(VLOOKUP(C6356,参数表!A:D,2,0),"")</f>
        <v/>
      </c>
      <c r="E6356" s="10" t="str">
        <f>IFERROR(VLOOKUP(C6356,参数表!A:D,3,0),"")</f>
        <v/>
      </c>
      <c r="F6356" s="10" t="str">
        <f>IFERROR(VLOOKUP(C6356,参数表!A:D,4,0),"")</f>
        <v/>
      </c>
    </row>
    <row r="6357" spans="1:6">
      <c r="A6357" s="33" t="str">
        <f>COUNTIF($C$1:C6357,C6357)&amp;C6357</f>
        <v>0</v>
      </c>
      <c r="D6357" s="40" t="str">
        <f>IFERROR(VLOOKUP(C6357,参数表!A:D,2,0),"")</f>
        <v/>
      </c>
      <c r="E6357" s="10" t="str">
        <f>IFERROR(VLOOKUP(C6357,参数表!A:D,3,0),"")</f>
        <v/>
      </c>
      <c r="F6357" s="10" t="str">
        <f>IFERROR(VLOOKUP(C6357,参数表!A:D,4,0),"")</f>
        <v/>
      </c>
    </row>
    <row r="6358" spans="1:6">
      <c r="A6358" s="33" t="str">
        <f>COUNTIF($C$1:C6358,C6358)&amp;C6358</f>
        <v>0</v>
      </c>
      <c r="D6358" s="40" t="str">
        <f>IFERROR(VLOOKUP(C6358,参数表!A:D,2,0),"")</f>
        <v/>
      </c>
      <c r="E6358" s="10" t="str">
        <f>IFERROR(VLOOKUP(C6358,参数表!A:D,3,0),"")</f>
        <v/>
      </c>
      <c r="F6358" s="10" t="str">
        <f>IFERROR(VLOOKUP(C6358,参数表!A:D,4,0),"")</f>
        <v/>
      </c>
    </row>
    <row r="6359" spans="1:6">
      <c r="A6359" s="33" t="str">
        <f>COUNTIF($C$1:C6359,C6359)&amp;C6359</f>
        <v>0</v>
      </c>
      <c r="D6359" s="40" t="str">
        <f>IFERROR(VLOOKUP(C6359,参数表!A:D,2,0),"")</f>
        <v/>
      </c>
      <c r="E6359" s="10" t="str">
        <f>IFERROR(VLOOKUP(C6359,参数表!A:D,3,0),"")</f>
        <v/>
      </c>
      <c r="F6359" s="10" t="str">
        <f>IFERROR(VLOOKUP(C6359,参数表!A:D,4,0),"")</f>
        <v/>
      </c>
    </row>
    <row r="6360" spans="1:6">
      <c r="A6360" s="33" t="str">
        <f>COUNTIF($C$1:C6360,C6360)&amp;C6360</f>
        <v>0</v>
      </c>
      <c r="D6360" s="40" t="str">
        <f>IFERROR(VLOOKUP(C6360,参数表!A:D,2,0),"")</f>
        <v/>
      </c>
      <c r="E6360" s="10" t="str">
        <f>IFERROR(VLOOKUP(C6360,参数表!A:D,3,0),"")</f>
        <v/>
      </c>
      <c r="F6360" s="10" t="str">
        <f>IFERROR(VLOOKUP(C6360,参数表!A:D,4,0),"")</f>
        <v/>
      </c>
    </row>
    <row r="6361" spans="1:6">
      <c r="A6361" s="33" t="str">
        <f>COUNTIF($C$1:C6361,C6361)&amp;C6361</f>
        <v>0</v>
      </c>
      <c r="D6361" s="40" t="str">
        <f>IFERROR(VLOOKUP(C6361,参数表!A:D,2,0),"")</f>
        <v/>
      </c>
      <c r="E6361" s="10" t="str">
        <f>IFERROR(VLOOKUP(C6361,参数表!A:D,3,0),"")</f>
        <v/>
      </c>
      <c r="F6361" s="10" t="str">
        <f>IFERROR(VLOOKUP(C6361,参数表!A:D,4,0),"")</f>
        <v/>
      </c>
    </row>
    <row r="6362" spans="1:6">
      <c r="A6362" s="33" t="str">
        <f>COUNTIF($C$1:C6362,C6362)&amp;C6362</f>
        <v>0</v>
      </c>
      <c r="D6362" s="40" t="str">
        <f>IFERROR(VLOOKUP(C6362,参数表!A:D,2,0),"")</f>
        <v/>
      </c>
      <c r="E6362" s="10" t="str">
        <f>IFERROR(VLOOKUP(C6362,参数表!A:D,3,0),"")</f>
        <v/>
      </c>
      <c r="F6362" s="10" t="str">
        <f>IFERROR(VLOOKUP(C6362,参数表!A:D,4,0),"")</f>
        <v/>
      </c>
    </row>
    <row r="6363" spans="1:6">
      <c r="A6363" s="33" t="str">
        <f>COUNTIF($C$1:C6363,C6363)&amp;C6363</f>
        <v>0</v>
      </c>
      <c r="D6363" s="40" t="str">
        <f>IFERROR(VLOOKUP(C6363,参数表!A:D,2,0),"")</f>
        <v/>
      </c>
      <c r="E6363" s="10" t="str">
        <f>IFERROR(VLOOKUP(C6363,参数表!A:D,3,0),"")</f>
        <v/>
      </c>
      <c r="F6363" s="10" t="str">
        <f>IFERROR(VLOOKUP(C6363,参数表!A:D,4,0),"")</f>
        <v/>
      </c>
    </row>
    <row r="6364" spans="1:6">
      <c r="A6364" s="33" t="str">
        <f>COUNTIF($C$1:C6364,C6364)&amp;C6364</f>
        <v>0</v>
      </c>
      <c r="D6364" s="40" t="str">
        <f>IFERROR(VLOOKUP(C6364,参数表!A:D,2,0),"")</f>
        <v/>
      </c>
      <c r="E6364" s="10" t="str">
        <f>IFERROR(VLOOKUP(C6364,参数表!A:D,3,0),"")</f>
        <v/>
      </c>
      <c r="F6364" s="10" t="str">
        <f>IFERROR(VLOOKUP(C6364,参数表!A:D,4,0),"")</f>
        <v/>
      </c>
    </row>
    <row r="6365" spans="1:6">
      <c r="A6365" s="33" t="str">
        <f>COUNTIF($C$1:C6365,C6365)&amp;C6365</f>
        <v>0</v>
      </c>
      <c r="D6365" s="40" t="str">
        <f>IFERROR(VLOOKUP(C6365,参数表!A:D,2,0),"")</f>
        <v/>
      </c>
      <c r="E6365" s="10" t="str">
        <f>IFERROR(VLOOKUP(C6365,参数表!A:D,3,0),"")</f>
        <v/>
      </c>
      <c r="F6365" s="10" t="str">
        <f>IFERROR(VLOOKUP(C6365,参数表!A:D,4,0),"")</f>
        <v/>
      </c>
    </row>
    <row r="6366" spans="1:6">
      <c r="A6366" s="33" t="str">
        <f>COUNTIF($C$1:C6366,C6366)&amp;C6366</f>
        <v>0</v>
      </c>
      <c r="D6366" s="40" t="str">
        <f>IFERROR(VLOOKUP(C6366,参数表!A:D,2,0),"")</f>
        <v/>
      </c>
      <c r="E6366" s="10" t="str">
        <f>IFERROR(VLOOKUP(C6366,参数表!A:D,3,0),"")</f>
        <v/>
      </c>
      <c r="F6366" s="10" t="str">
        <f>IFERROR(VLOOKUP(C6366,参数表!A:D,4,0),"")</f>
        <v/>
      </c>
    </row>
    <row r="6367" spans="1:6">
      <c r="A6367" s="33" t="str">
        <f>COUNTIF($C$1:C6367,C6367)&amp;C6367</f>
        <v>0</v>
      </c>
      <c r="D6367" s="40" t="str">
        <f>IFERROR(VLOOKUP(C6367,参数表!A:D,2,0),"")</f>
        <v/>
      </c>
      <c r="E6367" s="10" t="str">
        <f>IFERROR(VLOOKUP(C6367,参数表!A:D,3,0),"")</f>
        <v/>
      </c>
      <c r="F6367" s="10" t="str">
        <f>IFERROR(VLOOKUP(C6367,参数表!A:D,4,0),"")</f>
        <v/>
      </c>
    </row>
    <row r="6368" spans="1:6">
      <c r="A6368" s="33" t="str">
        <f>COUNTIF($C$1:C6368,C6368)&amp;C6368</f>
        <v>0</v>
      </c>
      <c r="D6368" s="40" t="str">
        <f>IFERROR(VLOOKUP(C6368,参数表!A:D,2,0),"")</f>
        <v/>
      </c>
      <c r="E6368" s="10" t="str">
        <f>IFERROR(VLOOKUP(C6368,参数表!A:D,3,0),"")</f>
        <v/>
      </c>
      <c r="F6368" s="10" t="str">
        <f>IFERROR(VLOOKUP(C6368,参数表!A:D,4,0),"")</f>
        <v/>
      </c>
    </row>
    <row r="6369" spans="1:6">
      <c r="A6369" s="33" t="str">
        <f>COUNTIF($C$1:C6369,C6369)&amp;C6369</f>
        <v>0</v>
      </c>
      <c r="D6369" s="40" t="str">
        <f>IFERROR(VLOOKUP(C6369,参数表!A:D,2,0),"")</f>
        <v/>
      </c>
      <c r="E6369" s="10" t="str">
        <f>IFERROR(VLOOKUP(C6369,参数表!A:D,3,0),"")</f>
        <v/>
      </c>
      <c r="F6369" s="10" t="str">
        <f>IFERROR(VLOOKUP(C6369,参数表!A:D,4,0),"")</f>
        <v/>
      </c>
    </row>
    <row r="6370" spans="1:6">
      <c r="A6370" s="33" t="str">
        <f>COUNTIF($C$1:C6370,C6370)&amp;C6370</f>
        <v>0</v>
      </c>
      <c r="D6370" s="40" t="str">
        <f>IFERROR(VLOOKUP(C6370,参数表!A:D,2,0),"")</f>
        <v/>
      </c>
      <c r="E6370" s="10" t="str">
        <f>IFERROR(VLOOKUP(C6370,参数表!A:D,3,0),"")</f>
        <v/>
      </c>
      <c r="F6370" s="10" t="str">
        <f>IFERROR(VLOOKUP(C6370,参数表!A:D,4,0),"")</f>
        <v/>
      </c>
    </row>
    <row r="6371" spans="1:6">
      <c r="A6371" s="33" t="str">
        <f>COUNTIF($C$1:C6371,C6371)&amp;C6371</f>
        <v>0</v>
      </c>
      <c r="D6371" s="40" t="str">
        <f>IFERROR(VLOOKUP(C6371,参数表!A:D,2,0),"")</f>
        <v/>
      </c>
      <c r="E6371" s="10" t="str">
        <f>IFERROR(VLOOKUP(C6371,参数表!A:D,3,0),"")</f>
        <v/>
      </c>
      <c r="F6371" s="10" t="str">
        <f>IFERROR(VLOOKUP(C6371,参数表!A:D,4,0),"")</f>
        <v/>
      </c>
    </row>
    <row r="6372" spans="1:6">
      <c r="A6372" s="33" t="str">
        <f>COUNTIF($C$1:C6372,C6372)&amp;C6372</f>
        <v>0</v>
      </c>
      <c r="D6372" s="40" t="str">
        <f>IFERROR(VLOOKUP(C6372,参数表!A:D,2,0),"")</f>
        <v/>
      </c>
      <c r="E6372" s="10" t="str">
        <f>IFERROR(VLOOKUP(C6372,参数表!A:D,3,0),"")</f>
        <v/>
      </c>
      <c r="F6372" s="10" t="str">
        <f>IFERROR(VLOOKUP(C6372,参数表!A:D,4,0),"")</f>
        <v/>
      </c>
    </row>
    <row r="6373" spans="1:6">
      <c r="A6373" s="33" t="str">
        <f>COUNTIF($C$1:C6373,C6373)&amp;C6373</f>
        <v>0</v>
      </c>
      <c r="D6373" s="40" t="str">
        <f>IFERROR(VLOOKUP(C6373,参数表!A:D,2,0),"")</f>
        <v/>
      </c>
      <c r="E6373" s="10" t="str">
        <f>IFERROR(VLOOKUP(C6373,参数表!A:D,3,0),"")</f>
        <v/>
      </c>
      <c r="F6373" s="10" t="str">
        <f>IFERROR(VLOOKUP(C6373,参数表!A:D,4,0),"")</f>
        <v/>
      </c>
    </row>
    <row r="6374" spans="1:6">
      <c r="A6374" s="33" t="str">
        <f>COUNTIF($C$1:C6374,C6374)&amp;C6374</f>
        <v>0</v>
      </c>
      <c r="D6374" s="40" t="str">
        <f>IFERROR(VLOOKUP(C6374,参数表!A:D,2,0),"")</f>
        <v/>
      </c>
      <c r="E6374" s="10" t="str">
        <f>IFERROR(VLOOKUP(C6374,参数表!A:D,3,0),"")</f>
        <v/>
      </c>
      <c r="F6374" s="10" t="str">
        <f>IFERROR(VLOOKUP(C6374,参数表!A:D,4,0),"")</f>
        <v/>
      </c>
    </row>
    <row r="6375" spans="1:6">
      <c r="A6375" s="33" t="str">
        <f>COUNTIF($C$1:C6375,C6375)&amp;C6375</f>
        <v>0</v>
      </c>
      <c r="D6375" s="40" t="str">
        <f>IFERROR(VLOOKUP(C6375,参数表!A:D,2,0),"")</f>
        <v/>
      </c>
      <c r="E6375" s="10" t="str">
        <f>IFERROR(VLOOKUP(C6375,参数表!A:D,3,0),"")</f>
        <v/>
      </c>
      <c r="F6375" s="10" t="str">
        <f>IFERROR(VLOOKUP(C6375,参数表!A:D,4,0),"")</f>
        <v/>
      </c>
    </row>
    <row r="6376" spans="1:6">
      <c r="A6376" s="33" t="str">
        <f>COUNTIF($C$1:C6376,C6376)&amp;C6376</f>
        <v>0</v>
      </c>
      <c r="D6376" s="40" t="str">
        <f>IFERROR(VLOOKUP(C6376,参数表!A:D,2,0),"")</f>
        <v/>
      </c>
      <c r="E6376" s="10" t="str">
        <f>IFERROR(VLOOKUP(C6376,参数表!A:D,3,0),"")</f>
        <v/>
      </c>
      <c r="F6376" s="10" t="str">
        <f>IFERROR(VLOOKUP(C6376,参数表!A:D,4,0),"")</f>
        <v/>
      </c>
    </row>
    <row r="6377" spans="1:6">
      <c r="A6377" s="33" t="str">
        <f>COUNTIF($C$1:C6377,C6377)&amp;C6377</f>
        <v>0</v>
      </c>
      <c r="D6377" s="40" t="str">
        <f>IFERROR(VLOOKUP(C6377,参数表!A:D,2,0),"")</f>
        <v/>
      </c>
      <c r="E6377" s="10" t="str">
        <f>IFERROR(VLOOKUP(C6377,参数表!A:D,3,0),"")</f>
        <v/>
      </c>
      <c r="F6377" s="10" t="str">
        <f>IFERROR(VLOOKUP(C6377,参数表!A:D,4,0),"")</f>
        <v/>
      </c>
    </row>
    <row r="6378" spans="1:6">
      <c r="A6378" s="33" t="str">
        <f>COUNTIF($C$1:C6378,C6378)&amp;C6378</f>
        <v>0</v>
      </c>
      <c r="D6378" s="40" t="str">
        <f>IFERROR(VLOOKUP(C6378,参数表!A:D,2,0),"")</f>
        <v/>
      </c>
      <c r="E6378" s="10" t="str">
        <f>IFERROR(VLOOKUP(C6378,参数表!A:D,3,0),"")</f>
        <v/>
      </c>
      <c r="F6378" s="10" t="str">
        <f>IFERROR(VLOOKUP(C6378,参数表!A:D,4,0),"")</f>
        <v/>
      </c>
    </row>
    <row r="6379" spans="1:6">
      <c r="A6379" s="33" t="str">
        <f>COUNTIF($C$1:C6379,C6379)&amp;C6379</f>
        <v>0</v>
      </c>
      <c r="D6379" s="40" t="str">
        <f>IFERROR(VLOOKUP(C6379,参数表!A:D,2,0),"")</f>
        <v/>
      </c>
      <c r="E6379" s="10" t="str">
        <f>IFERROR(VLOOKUP(C6379,参数表!A:D,3,0),"")</f>
        <v/>
      </c>
      <c r="F6379" s="10" t="str">
        <f>IFERROR(VLOOKUP(C6379,参数表!A:D,4,0),"")</f>
        <v/>
      </c>
    </row>
    <row r="6380" spans="1:6">
      <c r="A6380" s="33" t="str">
        <f>COUNTIF($C$1:C6380,C6380)&amp;C6380</f>
        <v>0</v>
      </c>
      <c r="D6380" s="40" t="str">
        <f>IFERROR(VLOOKUP(C6380,参数表!A:D,2,0),"")</f>
        <v/>
      </c>
      <c r="E6380" s="10" t="str">
        <f>IFERROR(VLOOKUP(C6380,参数表!A:D,3,0),"")</f>
        <v/>
      </c>
      <c r="F6380" s="10" t="str">
        <f>IFERROR(VLOOKUP(C6380,参数表!A:D,4,0),"")</f>
        <v/>
      </c>
    </row>
    <row r="6381" spans="1:6">
      <c r="A6381" s="33" t="str">
        <f>COUNTIF($C$1:C6381,C6381)&amp;C6381</f>
        <v>0</v>
      </c>
      <c r="D6381" s="40" t="str">
        <f>IFERROR(VLOOKUP(C6381,参数表!A:D,2,0),"")</f>
        <v/>
      </c>
      <c r="E6381" s="10" t="str">
        <f>IFERROR(VLOOKUP(C6381,参数表!A:D,3,0),"")</f>
        <v/>
      </c>
      <c r="F6381" s="10" t="str">
        <f>IFERROR(VLOOKUP(C6381,参数表!A:D,4,0),"")</f>
        <v/>
      </c>
    </row>
    <row r="6382" spans="1:6">
      <c r="A6382" s="33" t="str">
        <f>COUNTIF($C$1:C6382,C6382)&amp;C6382</f>
        <v>0</v>
      </c>
      <c r="D6382" s="40" t="str">
        <f>IFERROR(VLOOKUP(C6382,参数表!A:D,2,0),"")</f>
        <v/>
      </c>
      <c r="E6382" s="10" t="str">
        <f>IFERROR(VLOOKUP(C6382,参数表!A:D,3,0),"")</f>
        <v/>
      </c>
      <c r="F6382" s="10" t="str">
        <f>IFERROR(VLOOKUP(C6382,参数表!A:D,4,0),"")</f>
        <v/>
      </c>
    </row>
    <row r="6383" spans="1:6">
      <c r="A6383" s="33" t="str">
        <f>COUNTIF($C$1:C6383,C6383)&amp;C6383</f>
        <v>0</v>
      </c>
      <c r="D6383" s="40" t="str">
        <f>IFERROR(VLOOKUP(C6383,参数表!A:D,2,0),"")</f>
        <v/>
      </c>
      <c r="E6383" s="10" t="str">
        <f>IFERROR(VLOOKUP(C6383,参数表!A:D,3,0),"")</f>
        <v/>
      </c>
      <c r="F6383" s="10" t="str">
        <f>IFERROR(VLOOKUP(C6383,参数表!A:D,4,0),"")</f>
        <v/>
      </c>
    </row>
    <row r="6384" spans="1:6">
      <c r="A6384" s="33" t="str">
        <f>COUNTIF($C$1:C6384,C6384)&amp;C6384</f>
        <v>0</v>
      </c>
      <c r="D6384" s="40" t="str">
        <f>IFERROR(VLOOKUP(C6384,参数表!A:D,2,0),"")</f>
        <v/>
      </c>
      <c r="E6384" s="10" t="str">
        <f>IFERROR(VLOOKUP(C6384,参数表!A:D,3,0),"")</f>
        <v/>
      </c>
      <c r="F6384" s="10" t="str">
        <f>IFERROR(VLOOKUP(C6384,参数表!A:D,4,0),"")</f>
        <v/>
      </c>
    </row>
    <row r="6385" spans="1:6">
      <c r="A6385" s="33" t="str">
        <f>COUNTIF($C$1:C6385,C6385)&amp;C6385</f>
        <v>0</v>
      </c>
      <c r="D6385" s="40" t="str">
        <f>IFERROR(VLOOKUP(C6385,参数表!A:D,2,0),"")</f>
        <v/>
      </c>
      <c r="E6385" s="10" t="str">
        <f>IFERROR(VLOOKUP(C6385,参数表!A:D,3,0),"")</f>
        <v/>
      </c>
      <c r="F6385" s="10" t="str">
        <f>IFERROR(VLOOKUP(C6385,参数表!A:D,4,0),"")</f>
        <v/>
      </c>
    </row>
    <row r="6386" spans="1:6">
      <c r="A6386" s="33" t="str">
        <f>COUNTIF($C$1:C6386,C6386)&amp;C6386</f>
        <v>0</v>
      </c>
      <c r="D6386" s="40" t="str">
        <f>IFERROR(VLOOKUP(C6386,参数表!A:D,2,0),"")</f>
        <v/>
      </c>
      <c r="E6386" s="10" t="str">
        <f>IFERROR(VLOOKUP(C6386,参数表!A:D,3,0),"")</f>
        <v/>
      </c>
      <c r="F6386" s="10" t="str">
        <f>IFERROR(VLOOKUP(C6386,参数表!A:D,4,0),"")</f>
        <v/>
      </c>
    </row>
    <row r="6387" spans="1:6">
      <c r="A6387" s="33" t="str">
        <f>COUNTIF($C$1:C6387,C6387)&amp;C6387</f>
        <v>0</v>
      </c>
      <c r="D6387" s="40" t="str">
        <f>IFERROR(VLOOKUP(C6387,参数表!A:D,2,0),"")</f>
        <v/>
      </c>
      <c r="E6387" s="10" t="str">
        <f>IFERROR(VLOOKUP(C6387,参数表!A:D,3,0),"")</f>
        <v/>
      </c>
      <c r="F6387" s="10" t="str">
        <f>IFERROR(VLOOKUP(C6387,参数表!A:D,4,0),"")</f>
        <v/>
      </c>
    </row>
    <row r="6388" spans="1:6">
      <c r="A6388" s="33" t="str">
        <f>COUNTIF($C$1:C6388,C6388)&amp;C6388</f>
        <v>0</v>
      </c>
      <c r="D6388" s="40" t="str">
        <f>IFERROR(VLOOKUP(C6388,参数表!A:D,2,0),"")</f>
        <v/>
      </c>
      <c r="E6388" s="10" t="str">
        <f>IFERROR(VLOOKUP(C6388,参数表!A:D,3,0),"")</f>
        <v/>
      </c>
      <c r="F6388" s="10" t="str">
        <f>IFERROR(VLOOKUP(C6388,参数表!A:D,4,0),"")</f>
        <v/>
      </c>
    </row>
    <row r="6389" spans="1:6">
      <c r="A6389" s="33" t="str">
        <f>COUNTIF($C$1:C6389,C6389)&amp;C6389</f>
        <v>0</v>
      </c>
      <c r="D6389" s="40" t="str">
        <f>IFERROR(VLOOKUP(C6389,参数表!A:D,2,0),"")</f>
        <v/>
      </c>
      <c r="E6389" s="10" t="str">
        <f>IFERROR(VLOOKUP(C6389,参数表!A:D,3,0),"")</f>
        <v/>
      </c>
      <c r="F6389" s="10" t="str">
        <f>IFERROR(VLOOKUP(C6389,参数表!A:D,4,0),"")</f>
        <v/>
      </c>
    </row>
    <row r="6390" spans="1:6">
      <c r="A6390" s="33" t="str">
        <f>COUNTIF($C$1:C6390,C6390)&amp;C6390</f>
        <v>0</v>
      </c>
      <c r="D6390" s="40" t="str">
        <f>IFERROR(VLOOKUP(C6390,参数表!A:D,2,0),"")</f>
        <v/>
      </c>
      <c r="E6390" s="10" t="str">
        <f>IFERROR(VLOOKUP(C6390,参数表!A:D,3,0),"")</f>
        <v/>
      </c>
      <c r="F6390" s="10" t="str">
        <f>IFERROR(VLOOKUP(C6390,参数表!A:D,4,0),"")</f>
        <v/>
      </c>
    </row>
    <row r="6391" spans="1:6">
      <c r="A6391" s="33" t="str">
        <f>COUNTIF($C$1:C6391,C6391)&amp;C6391</f>
        <v>0</v>
      </c>
      <c r="D6391" s="40" t="str">
        <f>IFERROR(VLOOKUP(C6391,参数表!A:D,2,0),"")</f>
        <v/>
      </c>
      <c r="E6391" s="10" t="str">
        <f>IFERROR(VLOOKUP(C6391,参数表!A:D,3,0),"")</f>
        <v/>
      </c>
      <c r="F6391" s="10" t="str">
        <f>IFERROR(VLOOKUP(C6391,参数表!A:D,4,0),"")</f>
        <v/>
      </c>
    </row>
    <row r="6392" spans="1:6">
      <c r="A6392" s="33" t="str">
        <f>COUNTIF($C$1:C6392,C6392)&amp;C6392</f>
        <v>0</v>
      </c>
      <c r="D6392" s="40" t="str">
        <f>IFERROR(VLOOKUP(C6392,参数表!A:D,2,0),"")</f>
        <v/>
      </c>
      <c r="E6392" s="10" t="str">
        <f>IFERROR(VLOOKUP(C6392,参数表!A:D,3,0),"")</f>
        <v/>
      </c>
      <c r="F6392" s="10" t="str">
        <f>IFERROR(VLOOKUP(C6392,参数表!A:D,4,0),"")</f>
        <v/>
      </c>
    </row>
    <row r="6393" spans="1:6">
      <c r="A6393" s="33" t="str">
        <f>COUNTIF($C$1:C6393,C6393)&amp;C6393</f>
        <v>0</v>
      </c>
      <c r="D6393" s="40" t="str">
        <f>IFERROR(VLOOKUP(C6393,参数表!A:D,2,0),"")</f>
        <v/>
      </c>
      <c r="E6393" s="10" t="str">
        <f>IFERROR(VLOOKUP(C6393,参数表!A:D,3,0),"")</f>
        <v/>
      </c>
      <c r="F6393" s="10" t="str">
        <f>IFERROR(VLOOKUP(C6393,参数表!A:D,4,0),"")</f>
        <v/>
      </c>
    </row>
    <row r="6394" spans="1:6">
      <c r="A6394" s="33" t="str">
        <f>COUNTIF($C$1:C6394,C6394)&amp;C6394</f>
        <v>0</v>
      </c>
      <c r="D6394" s="40" t="str">
        <f>IFERROR(VLOOKUP(C6394,参数表!A:D,2,0),"")</f>
        <v/>
      </c>
      <c r="E6394" s="10" t="str">
        <f>IFERROR(VLOOKUP(C6394,参数表!A:D,3,0),"")</f>
        <v/>
      </c>
      <c r="F6394" s="10" t="str">
        <f>IFERROR(VLOOKUP(C6394,参数表!A:D,4,0),"")</f>
        <v/>
      </c>
    </row>
    <row r="6395" spans="1:6">
      <c r="A6395" s="33" t="str">
        <f>COUNTIF($C$1:C6395,C6395)&amp;C6395</f>
        <v>0</v>
      </c>
      <c r="D6395" s="40" t="str">
        <f>IFERROR(VLOOKUP(C6395,参数表!A:D,2,0),"")</f>
        <v/>
      </c>
      <c r="E6395" s="10" t="str">
        <f>IFERROR(VLOOKUP(C6395,参数表!A:D,3,0),"")</f>
        <v/>
      </c>
      <c r="F6395" s="10" t="str">
        <f>IFERROR(VLOOKUP(C6395,参数表!A:D,4,0),"")</f>
        <v/>
      </c>
    </row>
    <row r="6396" spans="1:6">
      <c r="A6396" s="33" t="str">
        <f>COUNTIF($C$1:C6396,C6396)&amp;C6396</f>
        <v>0</v>
      </c>
      <c r="D6396" s="40" t="str">
        <f>IFERROR(VLOOKUP(C6396,参数表!A:D,2,0),"")</f>
        <v/>
      </c>
      <c r="E6396" s="10" t="str">
        <f>IFERROR(VLOOKUP(C6396,参数表!A:D,3,0),"")</f>
        <v/>
      </c>
      <c r="F6396" s="10" t="str">
        <f>IFERROR(VLOOKUP(C6396,参数表!A:D,4,0),"")</f>
        <v/>
      </c>
    </row>
    <row r="6397" spans="1:6">
      <c r="A6397" s="33" t="str">
        <f>COUNTIF($C$1:C6397,C6397)&amp;C6397</f>
        <v>0</v>
      </c>
      <c r="D6397" s="40" t="str">
        <f>IFERROR(VLOOKUP(C6397,参数表!A:D,2,0),"")</f>
        <v/>
      </c>
      <c r="E6397" s="10" t="str">
        <f>IFERROR(VLOOKUP(C6397,参数表!A:D,3,0),"")</f>
        <v/>
      </c>
      <c r="F6397" s="10" t="str">
        <f>IFERROR(VLOOKUP(C6397,参数表!A:D,4,0),"")</f>
        <v/>
      </c>
    </row>
    <row r="6398" spans="1:6">
      <c r="A6398" s="33" t="str">
        <f>COUNTIF($C$1:C6398,C6398)&amp;C6398</f>
        <v>0</v>
      </c>
      <c r="D6398" s="40" t="str">
        <f>IFERROR(VLOOKUP(C6398,参数表!A:D,2,0),"")</f>
        <v/>
      </c>
      <c r="E6398" s="10" t="str">
        <f>IFERROR(VLOOKUP(C6398,参数表!A:D,3,0),"")</f>
        <v/>
      </c>
      <c r="F6398" s="10" t="str">
        <f>IFERROR(VLOOKUP(C6398,参数表!A:D,4,0),"")</f>
        <v/>
      </c>
    </row>
    <row r="6399" spans="1:6">
      <c r="A6399" s="33" t="str">
        <f>COUNTIF($C$1:C6399,C6399)&amp;C6399</f>
        <v>0</v>
      </c>
      <c r="D6399" s="40" t="str">
        <f>IFERROR(VLOOKUP(C6399,参数表!A:D,2,0),"")</f>
        <v/>
      </c>
      <c r="E6399" s="10" t="str">
        <f>IFERROR(VLOOKUP(C6399,参数表!A:D,3,0),"")</f>
        <v/>
      </c>
      <c r="F6399" s="10" t="str">
        <f>IFERROR(VLOOKUP(C6399,参数表!A:D,4,0),"")</f>
        <v/>
      </c>
    </row>
    <row r="6400" spans="1:6">
      <c r="A6400" s="33" t="str">
        <f>COUNTIF($C$1:C6400,C6400)&amp;C6400</f>
        <v>0</v>
      </c>
      <c r="D6400" s="40" t="str">
        <f>IFERROR(VLOOKUP(C6400,参数表!A:D,2,0),"")</f>
        <v/>
      </c>
      <c r="E6400" s="10" t="str">
        <f>IFERROR(VLOOKUP(C6400,参数表!A:D,3,0),"")</f>
        <v/>
      </c>
      <c r="F6400" s="10" t="str">
        <f>IFERROR(VLOOKUP(C6400,参数表!A:D,4,0),"")</f>
        <v/>
      </c>
    </row>
    <row r="6401" spans="1:6">
      <c r="A6401" s="33" t="str">
        <f>COUNTIF($C$1:C6401,C6401)&amp;C6401</f>
        <v>0</v>
      </c>
      <c r="D6401" s="40" t="str">
        <f>IFERROR(VLOOKUP(C6401,参数表!A:D,2,0),"")</f>
        <v/>
      </c>
      <c r="E6401" s="10" t="str">
        <f>IFERROR(VLOOKUP(C6401,参数表!A:D,3,0),"")</f>
        <v/>
      </c>
      <c r="F6401" s="10" t="str">
        <f>IFERROR(VLOOKUP(C6401,参数表!A:D,4,0),"")</f>
        <v/>
      </c>
    </row>
    <row r="6402" spans="1:6">
      <c r="A6402" s="33" t="str">
        <f>COUNTIF($C$1:C6402,C6402)&amp;C6402</f>
        <v>0</v>
      </c>
      <c r="D6402" s="40" t="str">
        <f>IFERROR(VLOOKUP(C6402,参数表!A:D,2,0),"")</f>
        <v/>
      </c>
      <c r="E6402" s="10" t="str">
        <f>IFERROR(VLOOKUP(C6402,参数表!A:D,3,0),"")</f>
        <v/>
      </c>
      <c r="F6402" s="10" t="str">
        <f>IFERROR(VLOOKUP(C6402,参数表!A:D,4,0),"")</f>
        <v/>
      </c>
    </row>
    <row r="6403" spans="1:6">
      <c r="A6403" s="33" t="str">
        <f>COUNTIF($C$1:C6403,C6403)&amp;C6403</f>
        <v>0</v>
      </c>
      <c r="D6403" s="40" t="str">
        <f>IFERROR(VLOOKUP(C6403,参数表!A:D,2,0),"")</f>
        <v/>
      </c>
      <c r="E6403" s="10" t="str">
        <f>IFERROR(VLOOKUP(C6403,参数表!A:D,3,0),"")</f>
        <v/>
      </c>
      <c r="F6403" s="10" t="str">
        <f>IFERROR(VLOOKUP(C6403,参数表!A:D,4,0),"")</f>
        <v/>
      </c>
    </row>
    <row r="6404" spans="1:6">
      <c r="A6404" s="33" t="str">
        <f>COUNTIF($C$1:C6404,C6404)&amp;C6404</f>
        <v>0</v>
      </c>
      <c r="D6404" s="40" t="str">
        <f>IFERROR(VLOOKUP(C6404,参数表!A:D,2,0),"")</f>
        <v/>
      </c>
      <c r="E6404" s="10" t="str">
        <f>IFERROR(VLOOKUP(C6404,参数表!A:D,3,0),"")</f>
        <v/>
      </c>
      <c r="F6404" s="10" t="str">
        <f>IFERROR(VLOOKUP(C6404,参数表!A:D,4,0),"")</f>
        <v/>
      </c>
    </row>
    <row r="6405" spans="1:6">
      <c r="A6405" s="33" t="str">
        <f>COUNTIF($C$1:C6405,C6405)&amp;C6405</f>
        <v>0</v>
      </c>
      <c r="D6405" s="40" t="str">
        <f>IFERROR(VLOOKUP(C6405,参数表!A:D,2,0),"")</f>
        <v/>
      </c>
      <c r="E6405" s="10" t="str">
        <f>IFERROR(VLOOKUP(C6405,参数表!A:D,3,0),"")</f>
        <v/>
      </c>
      <c r="F6405" s="10" t="str">
        <f>IFERROR(VLOOKUP(C6405,参数表!A:D,4,0),"")</f>
        <v/>
      </c>
    </row>
    <row r="6406" spans="1:6">
      <c r="A6406" s="33" t="str">
        <f>COUNTIF($C$1:C6406,C6406)&amp;C6406</f>
        <v>0</v>
      </c>
      <c r="D6406" s="40" t="str">
        <f>IFERROR(VLOOKUP(C6406,参数表!A:D,2,0),"")</f>
        <v/>
      </c>
      <c r="E6406" s="10" t="str">
        <f>IFERROR(VLOOKUP(C6406,参数表!A:D,3,0),"")</f>
        <v/>
      </c>
      <c r="F6406" s="10" t="str">
        <f>IFERROR(VLOOKUP(C6406,参数表!A:D,4,0),"")</f>
        <v/>
      </c>
    </row>
    <row r="6407" spans="1:6">
      <c r="A6407" s="33" t="str">
        <f>COUNTIF($C$1:C6407,C6407)&amp;C6407</f>
        <v>0</v>
      </c>
      <c r="D6407" s="40" t="str">
        <f>IFERROR(VLOOKUP(C6407,参数表!A:D,2,0),"")</f>
        <v/>
      </c>
      <c r="E6407" s="10" t="str">
        <f>IFERROR(VLOOKUP(C6407,参数表!A:D,3,0),"")</f>
        <v/>
      </c>
      <c r="F6407" s="10" t="str">
        <f>IFERROR(VLOOKUP(C6407,参数表!A:D,4,0),"")</f>
        <v/>
      </c>
    </row>
    <row r="6408" spans="1:6">
      <c r="A6408" s="33" t="str">
        <f>COUNTIF($C$1:C6408,C6408)&amp;C6408</f>
        <v>0</v>
      </c>
      <c r="D6408" s="40" t="str">
        <f>IFERROR(VLOOKUP(C6408,参数表!A:D,2,0),"")</f>
        <v/>
      </c>
      <c r="E6408" s="10" t="str">
        <f>IFERROR(VLOOKUP(C6408,参数表!A:D,3,0),"")</f>
        <v/>
      </c>
      <c r="F6408" s="10" t="str">
        <f>IFERROR(VLOOKUP(C6408,参数表!A:D,4,0),"")</f>
        <v/>
      </c>
    </row>
    <row r="6409" spans="1:6">
      <c r="A6409" s="33" t="str">
        <f>COUNTIF($C$1:C6409,C6409)&amp;C6409</f>
        <v>0</v>
      </c>
      <c r="D6409" s="40" t="str">
        <f>IFERROR(VLOOKUP(C6409,参数表!A:D,2,0),"")</f>
        <v/>
      </c>
      <c r="E6409" s="10" t="str">
        <f>IFERROR(VLOOKUP(C6409,参数表!A:D,3,0),"")</f>
        <v/>
      </c>
      <c r="F6409" s="10" t="str">
        <f>IFERROR(VLOOKUP(C6409,参数表!A:D,4,0),"")</f>
        <v/>
      </c>
    </row>
    <row r="6410" spans="1:6">
      <c r="A6410" s="33" t="str">
        <f>COUNTIF($C$1:C6410,C6410)&amp;C6410</f>
        <v>0</v>
      </c>
      <c r="D6410" s="40" t="str">
        <f>IFERROR(VLOOKUP(C6410,参数表!A:D,2,0),"")</f>
        <v/>
      </c>
      <c r="E6410" s="10" t="str">
        <f>IFERROR(VLOOKUP(C6410,参数表!A:D,3,0),"")</f>
        <v/>
      </c>
      <c r="F6410" s="10" t="str">
        <f>IFERROR(VLOOKUP(C6410,参数表!A:D,4,0),"")</f>
        <v/>
      </c>
    </row>
    <row r="6411" spans="1:6">
      <c r="A6411" s="33" t="str">
        <f>COUNTIF($C$1:C6411,C6411)&amp;C6411</f>
        <v>0</v>
      </c>
      <c r="D6411" s="40" t="str">
        <f>IFERROR(VLOOKUP(C6411,参数表!A:D,2,0),"")</f>
        <v/>
      </c>
      <c r="E6411" s="10" t="str">
        <f>IFERROR(VLOOKUP(C6411,参数表!A:D,3,0),"")</f>
        <v/>
      </c>
      <c r="F6411" s="10" t="str">
        <f>IFERROR(VLOOKUP(C6411,参数表!A:D,4,0),"")</f>
        <v/>
      </c>
    </row>
    <row r="6412" spans="1:6">
      <c r="A6412" s="33" t="str">
        <f>COUNTIF($C$1:C6412,C6412)&amp;C6412</f>
        <v>0</v>
      </c>
      <c r="D6412" s="40" t="str">
        <f>IFERROR(VLOOKUP(C6412,参数表!A:D,2,0),"")</f>
        <v/>
      </c>
      <c r="E6412" s="10" t="str">
        <f>IFERROR(VLOOKUP(C6412,参数表!A:D,3,0),"")</f>
        <v/>
      </c>
      <c r="F6412" s="10" t="str">
        <f>IFERROR(VLOOKUP(C6412,参数表!A:D,4,0),"")</f>
        <v/>
      </c>
    </row>
    <row r="6413" spans="1:6">
      <c r="A6413" s="33" t="str">
        <f>COUNTIF($C$1:C6413,C6413)&amp;C6413</f>
        <v>0</v>
      </c>
      <c r="D6413" s="40" t="str">
        <f>IFERROR(VLOOKUP(C6413,参数表!A:D,2,0),"")</f>
        <v/>
      </c>
      <c r="E6413" s="10" t="str">
        <f>IFERROR(VLOOKUP(C6413,参数表!A:D,3,0),"")</f>
        <v/>
      </c>
      <c r="F6413" s="10" t="str">
        <f>IFERROR(VLOOKUP(C6413,参数表!A:D,4,0),"")</f>
        <v/>
      </c>
    </row>
    <row r="6414" spans="1:6">
      <c r="A6414" s="33" t="str">
        <f>COUNTIF($C$1:C6414,C6414)&amp;C6414</f>
        <v>0</v>
      </c>
      <c r="D6414" s="40" t="str">
        <f>IFERROR(VLOOKUP(C6414,参数表!A:D,2,0),"")</f>
        <v/>
      </c>
      <c r="E6414" s="10" t="str">
        <f>IFERROR(VLOOKUP(C6414,参数表!A:D,3,0),"")</f>
        <v/>
      </c>
      <c r="F6414" s="10" t="str">
        <f>IFERROR(VLOOKUP(C6414,参数表!A:D,4,0),"")</f>
        <v/>
      </c>
    </row>
    <row r="6415" spans="1:6">
      <c r="A6415" s="33" t="str">
        <f>COUNTIF($C$1:C6415,C6415)&amp;C6415</f>
        <v>0</v>
      </c>
      <c r="D6415" s="40" t="str">
        <f>IFERROR(VLOOKUP(C6415,参数表!A:D,2,0),"")</f>
        <v/>
      </c>
      <c r="E6415" s="10" t="str">
        <f>IFERROR(VLOOKUP(C6415,参数表!A:D,3,0),"")</f>
        <v/>
      </c>
      <c r="F6415" s="10" t="str">
        <f>IFERROR(VLOOKUP(C6415,参数表!A:D,4,0),"")</f>
        <v/>
      </c>
    </row>
    <row r="6416" spans="1:6">
      <c r="A6416" s="33" t="str">
        <f>COUNTIF($C$1:C6416,C6416)&amp;C6416</f>
        <v>0</v>
      </c>
      <c r="D6416" s="40" t="str">
        <f>IFERROR(VLOOKUP(C6416,参数表!A:D,2,0),"")</f>
        <v/>
      </c>
      <c r="E6416" s="10" t="str">
        <f>IFERROR(VLOOKUP(C6416,参数表!A:D,3,0),"")</f>
        <v/>
      </c>
      <c r="F6416" s="10" t="str">
        <f>IFERROR(VLOOKUP(C6416,参数表!A:D,4,0),"")</f>
        <v/>
      </c>
    </row>
    <row r="6417" spans="1:6">
      <c r="A6417" s="33" t="str">
        <f>COUNTIF($C$1:C6417,C6417)&amp;C6417</f>
        <v>0</v>
      </c>
      <c r="D6417" s="40" t="str">
        <f>IFERROR(VLOOKUP(C6417,参数表!A:D,2,0),"")</f>
        <v/>
      </c>
      <c r="E6417" s="10" t="str">
        <f>IFERROR(VLOOKUP(C6417,参数表!A:D,3,0),"")</f>
        <v/>
      </c>
      <c r="F6417" s="10" t="str">
        <f>IFERROR(VLOOKUP(C6417,参数表!A:D,4,0),"")</f>
        <v/>
      </c>
    </row>
    <row r="6418" spans="1:6">
      <c r="A6418" s="33" t="str">
        <f>COUNTIF($C$1:C6418,C6418)&amp;C6418</f>
        <v>0</v>
      </c>
      <c r="D6418" s="40" t="str">
        <f>IFERROR(VLOOKUP(C6418,参数表!A:D,2,0),"")</f>
        <v/>
      </c>
      <c r="E6418" s="10" t="str">
        <f>IFERROR(VLOOKUP(C6418,参数表!A:D,3,0),"")</f>
        <v/>
      </c>
      <c r="F6418" s="10" t="str">
        <f>IFERROR(VLOOKUP(C6418,参数表!A:D,4,0),"")</f>
        <v/>
      </c>
    </row>
    <row r="6419" spans="1:6">
      <c r="A6419" s="33" t="str">
        <f>COUNTIF($C$1:C6419,C6419)&amp;C6419</f>
        <v>0</v>
      </c>
      <c r="D6419" s="40" t="str">
        <f>IFERROR(VLOOKUP(C6419,参数表!A:D,2,0),"")</f>
        <v/>
      </c>
      <c r="E6419" s="10" t="str">
        <f>IFERROR(VLOOKUP(C6419,参数表!A:D,3,0),"")</f>
        <v/>
      </c>
      <c r="F6419" s="10" t="str">
        <f>IFERROR(VLOOKUP(C6419,参数表!A:D,4,0),"")</f>
        <v/>
      </c>
    </row>
    <row r="6420" spans="1:6">
      <c r="A6420" s="33" t="str">
        <f>COUNTIF($C$1:C6420,C6420)&amp;C6420</f>
        <v>0</v>
      </c>
      <c r="D6420" s="40" t="str">
        <f>IFERROR(VLOOKUP(C6420,参数表!A:D,2,0),"")</f>
        <v/>
      </c>
      <c r="E6420" s="10" t="str">
        <f>IFERROR(VLOOKUP(C6420,参数表!A:D,3,0),"")</f>
        <v/>
      </c>
      <c r="F6420" s="10" t="str">
        <f>IFERROR(VLOOKUP(C6420,参数表!A:D,4,0),"")</f>
        <v/>
      </c>
    </row>
    <row r="6421" spans="1:6">
      <c r="A6421" s="33" t="str">
        <f>COUNTIF($C$1:C6421,C6421)&amp;C6421</f>
        <v>0</v>
      </c>
      <c r="D6421" s="40" t="str">
        <f>IFERROR(VLOOKUP(C6421,参数表!A:D,2,0),"")</f>
        <v/>
      </c>
      <c r="E6421" s="10" t="str">
        <f>IFERROR(VLOOKUP(C6421,参数表!A:D,3,0),"")</f>
        <v/>
      </c>
      <c r="F6421" s="10" t="str">
        <f>IFERROR(VLOOKUP(C6421,参数表!A:D,4,0),"")</f>
        <v/>
      </c>
    </row>
    <row r="6422" spans="1:6">
      <c r="A6422" s="33" t="str">
        <f>COUNTIF($C$1:C6422,C6422)&amp;C6422</f>
        <v>0</v>
      </c>
      <c r="D6422" s="40" t="str">
        <f>IFERROR(VLOOKUP(C6422,参数表!A:D,2,0),"")</f>
        <v/>
      </c>
      <c r="E6422" s="10" t="str">
        <f>IFERROR(VLOOKUP(C6422,参数表!A:D,3,0),"")</f>
        <v/>
      </c>
      <c r="F6422" s="10" t="str">
        <f>IFERROR(VLOOKUP(C6422,参数表!A:D,4,0),"")</f>
        <v/>
      </c>
    </row>
    <row r="6423" spans="1:6">
      <c r="A6423" s="33" t="str">
        <f>COUNTIF($C$1:C6423,C6423)&amp;C6423</f>
        <v>0</v>
      </c>
      <c r="D6423" s="40" t="str">
        <f>IFERROR(VLOOKUP(C6423,参数表!A:D,2,0),"")</f>
        <v/>
      </c>
      <c r="E6423" s="10" t="str">
        <f>IFERROR(VLOOKUP(C6423,参数表!A:D,3,0),"")</f>
        <v/>
      </c>
      <c r="F6423" s="10" t="str">
        <f>IFERROR(VLOOKUP(C6423,参数表!A:D,4,0),"")</f>
        <v/>
      </c>
    </row>
    <row r="6424" spans="1:6">
      <c r="A6424" s="33" t="str">
        <f>COUNTIF($C$1:C6424,C6424)&amp;C6424</f>
        <v>0</v>
      </c>
      <c r="D6424" s="40" t="str">
        <f>IFERROR(VLOOKUP(C6424,参数表!A:D,2,0),"")</f>
        <v/>
      </c>
      <c r="E6424" s="10" t="str">
        <f>IFERROR(VLOOKUP(C6424,参数表!A:D,3,0),"")</f>
        <v/>
      </c>
      <c r="F6424" s="10" t="str">
        <f>IFERROR(VLOOKUP(C6424,参数表!A:D,4,0),"")</f>
        <v/>
      </c>
    </row>
    <row r="6425" spans="1:6">
      <c r="A6425" s="33" t="str">
        <f>COUNTIF($C$1:C6425,C6425)&amp;C6425</f>
        <v>0</v>
      </c>
      <c r="D6425" s="40" t="str">
        <f>IFERROR(VLOOKUP(C6425,参数表!A:D,2,0),"")</f>
        <v/>
      </c>
      <c r="E6425" s="10" t="str">
        <f>IFERROR(VLOOKUP(C6425,参数表!A:D,3,0),"")</f>
        <v/>
      </c>
      <c r="F6425" s="10" t="str">
        <f>IFERROR(VLOOKUP(C6425,参数表!A:D,4,0),"")</f>
        <v/>
      </c>
    </row>
    <row r="6426" spans="1:6">
      <c r="A6426" s="33" t="str">
        <f>COUNTIF($C$1:C6426,C6426)&amp;C6426</f>
        <v>0</v>
      </c>
      <c r="D6426" s="40" t="str">
        <f>IFERROR(VLOOKUP(C6426,参数表!A:D,2,0),"")</f>
        <v/>
      </c>
      <c r="E6426" s="10" t="str">
        <f>IFERROR(VLOOKUP(C6426,参数表!A:D,3,0),"")</f>
        <v/>
      </c>
      <c r="F6426" s="10" t="str">
        <f>IFERROR(VLOOKUP(C6426,参数表!A:D,4,0),"")</f>
        <v/>
      </c>
    </row>
    <row r="6427" spans="1:6">
      <c r="A6427" s="33" t="str">
        <f>COUNTIF($C$1:C6427,C6427)&amp;C6427</f>
        <v>0</v>
      </c>
      <c r="D6427" s="40" t="str">
        <f>IFERROR(VLOOKUP(C6427,参数表!A:D,2,0),"")</f>
        <v/>
      </c>
      <c r="E6427" s="10" t="str">
        <f>IFERROR(VLOOKUP(C6427,参数表!A:D,3,0),"")</f>
        <v/>
      </c>
      <c r="F6427" s="10" t="str">
        <f>IFERROR(VLOOKUP(C6427,参数表!A:D,4,0),"")</f>
        <v/>
      </c>
    </row>
    <row r="6428" spans="1:6">
      <c r="A6428" s="33" t="str">
        <f>COUNTIF($C$1:C6428,C6428)&amp;C6428</f>
        <v>0</v>
      </c>
      <c r="D6428" s="40" t="str">
        <f>IFERROR(VLOOKUP(C6428,参数表!A:D,2,0),"")</f>
        <v/>
      </c>
      <c r="E6428" s="10" t="str">
        <f>IFERROR(VLOOKUP(C6428,参数表!A:D,3,0),"")</f>
        <v/>
      </c>
      <c r="F6428" s="10" t="str">
        <f>IFERROR(VLOOKUP(C6428,参数表!A:D,4,0),"")</f>
        <v/>
      </c>
    </row>
    <row r="6429" spans="1:6">
      <c r="A6429" s="33" t="str">
        <f>COUNTIF($C$1:C6429,C6429)&amp;C6429</f>
        <v>0</v>
      </c>
      <c r="D6429" s="40" t="str">
        <f>IFERROR(VLOOKUP(C6429,参数表!A:D,2,0),"")</f>
        <v/>
      </c>
      <c r="E6429" s="10" t="str">
        <f>IFERROR(VLOOKUP(C6429,参数表!A:D,3,0),"")</f>
        <v/>
      </c>
      <c r="F6429" s="10" t="str">
        <f>IFERROR(VLOOKUP(C6429,参数表!A:D,4,0),"")</f>
        <v/>
      </c>
    </row>
    <row r="6430" spans="1:6">
      <c r="A6430" s="33" t="str">
        <f>COUNTIF($C$1:C6430,C6430)&amp;C6430</f>
        <v>0</v>
      </c>
      <c r="D6430" s="40" t="str">
        <f>IFERROR(VLOOKUP(C6430,参数表!A:D,2,0),"")</f>
        <v/>
      </c>
      <c r="E6430" s="10" t="str">
        <f>IFERROR(VLOOKUP(C6430,参数表!A:D,3,0),"")</f>
        <v/>
      </c>
      <c r="F6430" s="10" t="str">
        <f>IFERROR(VLOOKUP(C6430,参数表!A:D,4,0),"")</f>
        <v/>
      </c>
    </row>
    <row r="6431" spans="1:6">
      <c r="A6431" s="33" t="str">
        <f>COUNTIF($C$1:C6431,C6431)&amp;C6431</f>
        <v>0</v>
      </c>
      <c r="D6431" s="40" t="str">
        <f>IFERROR(VLOOKUP(C6431,参数表!A:D,2,0),"")</f>
        <v/>
      </c>
      <c r="E6431" s="10" t="str">
        <f>IFERROR(VLOOKUP(C6431,参数表!A:D,3,0),"")</f>
        <v/>
      </c>
      <c r="F6431" s="10" t="str">
        <f>IFERROR(VLOOKUP(C6431,参数表!A:D,4,0),"")</f>
        <v/>
      </c>
    </row>
    <row r="6432" spans="1:6">
      <c r="A6432" s="33" t="str">
        <f>COUNTIF($C$1:C6432,C6432)&amp;C6432</f>
        <v>0</v>
      </c>
      <c r="D6432" s="40" t="str">
        <f>IFERROR(VLOOKUP(C6432,参数表!A:D,2,0),"")</f>
        <v/>
      </c>
      <c r="E6432" s="10" t="str">
        <f>IFERROR(VLOOKUP(C6432,参数表!A:D,3,0),"")</f>
        <v/>
      </c>
      <c r="F6432" s="10" t="str">
        <f>IFERROR(VLOOKUP(C6432,参数表!A:D,4,0),"")</f>
        <v/>
      </c>
    </row>
    <row r="6433" spans="1:6">
      <c r="A6433" s="33" t="str">
        <f>COUNTIF($C$1:C6433,C6433)&amp;C6433</f>
        <v>0</v>
      </c>
      <c r="D6433" s="40" t="str">
        <f>IFERROR(VLOOKUP(C6433,参数表!A:D,2,0),"")</f>
        <v/>
      </c>
      <c r="E6433" s="10" t="str">
        <f>IFERROR(VLOOKUP(C6433,参数表!A:D,3,0),"")</f>
        <v/>
      </c>
      <c r="F6433" s="10" t="str">
        <f>IFERROR(VLOOKUP(C6433,参数表!A:D,4,0),"")</f>
        <v/>
      </c>
    </row>
    <row r="6434" spans="1:6">
      <c r="A6434" s="33" t="str">
        <f>COUNTIF($C$1:C6434,C6434)&amp;C6434</f>
        <v>0</v>
      </c>
      <c r="D6434" s="40" t="str">
        <f>IFERROR(VLOOKUP(C6434,参数表!A:D,2,0),"")</f>
        <v/>
      </c>
      <c r="E6434" s="10" t="str">
        <f>IFERROR(VLOOKUP(C6434,参数表!A:D,3,0),"")</f>
        <v/>
      </c>
      <c r="F6434" s="10" t="str">
        <f>IFERROR(VLOOKUP(C6434,参数表!A:D,4,0),"")</f>
        <v/>
      </c>
    </row>
    <row r="6435" spans="1:6">
      <c r="A6435" s="33" t="str">
        <f>COUNTIF($C$1:C6435,C6435)&amp;C6435</f>
        <v>0</v>
      </c>
      <c r="D6435" s="40" t="str">
        <f>IFERROR(VLOOKUP(C6435,参数表!A:D,2,0),"")</f>
        <v/>
      </c>
      <c r="E6435" s="10" t="str">
        <f>IFERROR(VLOOKUP(C6435,参数表!A:D,3,0),"")</f>
        <v/>
      </c>
      <c r="F6435" s="10" t="str">
        <f>IFERROR(VLOOKUP(C6435,参数表!A:D,4,0),"")</f>
        <v/>
      </c>
    </row>
    <row r="6436" spans="1:6">
      <c r="A6436" s="33" t="str">
        <f>COUNTIF($C$1:C6436,C6436)&amp;C6436</f>
        <v>0</v>
      </c>
      <c r="D6436" s="40" t="str">
        <f>IFERROR(VLOOKUP(C6436,参数表!A:D,2,0),"")</f>
        <v/>
      </c>
      <c r="E6436" s="10" t="str">
        <f>IFERROR(VLOOKUP(C6436,参数表!A:D,3,0),"")</f>
        <v/>
      </c>
      <c r="F6436" s="10" t="str">
        <f>IFERROR(VLOOKUP(C6436,参数表!A:D,4,0),"")</f>
        <v/>
      </c>
    </row>
    <row r="6437" spans="1:6">
      <c r="A6437" s="33" t="str">
        <f>COUNTIF($C$1:C6437,C6437)&amp;C6437</f>
        <v>0</v>
      </c>
      <c r="D6437" s="40" t="str">
        <f>IFERROR(VLOOKUP(C6437,参数表!A:D,2,0),"")</f>
        <v/>
      </c>
      <c r="E6437" s="10" t="str">
        <f>IFERROR(VLOOKUP(C6437,参数表!A:D,3,0),"")</f>
        <v/>
      </c>
      <c r="F6437" s="10" t="str">
        <f>IFERROR(VLOOKUP(C6437,参数表!A:D,4,0),"")</f>
        <v/>
      </c>
    </row>
    <row r="6438" spans="1:6">
      <c r="A6438" s="33" t="str">
        <f>COUNTIF($C$1:C6438,C6438)&amp;C6438</f>
        <v>0</v>
      </c>
      <c r="D6438" s="40" t="str">
        <f>IFERROR(VLOOKUP(C6438,参数表!A:D,2,0),"")</f>
        <v/>
      </c>
      <c r="E6438" s="10" t="str">
        <f>IFERROR(VLOOKUP(C6438,参数表!A:D,3,0),"")</f>
        <v/>
      </c>
      <c r="F6438" s="10" t="str">
        <f>IFERROR(VLOOKUP(C6438,参数表!A:D,4,0),"")</f>
        <v/>
      </c>
    </row>
    <row r="6439" spans="1:6">
      <c r="A6439" s="33" t="str">
        <f>COUNTIF($C$1:C6439,C6439)&amp;C6439</f>
        <v>0</v>
      </c>
      <c r="D6439" s="40" t="str">
        <f>IFERROR(VLOOKUP(C6439,参数表!A:D,2,0),"")</f>
        <v/>
      </c>
      <c r="E6439" s="10" t="str">
        <f>IFERROR(VLOOKUP(C6439,参数表!A:D,3,0),"")</f>
        <v/>
      </c>
      <c r="F6439" s="10" t="str">
        <f>IFERROR(VLOOKUP(C6439,参数表!A:D,4,0),"")</f>
        <v/>
      </c>
    </row>
    <row r="6440" spans="1:6">
      <c r="A6440" s="33" t="str">
        <f>COUNTIF($C$1:C6440,C6440)&amp;C6440</f>
        <v>0</v>
      </c>
      <c r="D6440" s="40" t="str">
        <f>IFERROR(VLOOKUP(C6440,参数表!A:D,2,0),"")</f>
        <v/>
      </c>
      <c r="E6440" s="10" t="str">
        <f>IFERROR(VLOOKUP(C6440,参数表!A:D,3,0),"")</f>
        <v/>
      </c>
      <c r="F6440" s="10" t="str">
        <f>IFERROR(VLOOKUP(C6440,参数表!A:D,4,0),"")</f>
        <v/>
      </c>
    </row>
    <row r="6441" spans="1:6">
      <c r="A6441" s="33" t="str">
        <f>COUNTIF($C$1:C6441,C6441)&amp;C6441</f>
        <v>0</v>
      </c>
      <c r="D6441" s="40" t="str">
        <f>IFERROR(VLOOKUP(C6441,参数表!A:D,2,0),"")</f>
        <v/>
      </c>
      <c r="E6441" s="10" t="str">
        <f>IFERROR(VLOOKUP(C6441,参数表!A:D,3,0),"")</f>
        <v/>
      </c>
      <c r="F6441" s="10" t="str">
        <f>IFERROR(VLOOKUP(C6441,参数表!A:D,4,0),"")</f>
        <v/>
      </c>
    </row>
    <row r="6442" spans="1:6">
      <c r="A6442" s="33" t="str">
        <f>COUNTIF($C$1:C6442,C6442)&amp;C6442</f>
        <v>0</v>
      </c>
      <c r="D6442" s="40" t="str">
        <f>IFERROR(VLOOKUP(C6442,参数表!A:D,2,0),"")</f>
        <v/>
      </c>
      <c r="E6442" s="10" t="str">
        <f>IFERROR(VLOOKUP(C6442,参数表!A:D,3,0),"")</f>
        <v/>
      </c>
      <c r="F6442" s="10" t="str">
        <f>IFERROR(VLOOKUP(C6442,参数表!A:D,4,0),"")</f>
        <v/>
      </c>
    </row>
    <row r="6443" spans="1:6">
      <c r="A6443" s="33" t="str">
        <f>COUNTIF($C$1:C6443,C6443)&amp;C6443</f>
        <v>0</v>
      </c>
      <c r="D6443" s="40" t="str">
        <f>IFERROR(VLOOKUP(C6443,参数表!A:D,2,0),"")</f>
        <v/>
      </c>
      <c r="E6443" s="10" t="str">
        <f>IFERROR(VLOOKUP(C6443,参数表!A:D,3,0),"")</f>
        <v/>
      </c>
      <c r="F6443" s="10" t="str">
        <f>IFERROR(VLOOKUP(C6443,参数表!A:D,4,0),"")</f>
        <v/>
      </c>
    </row>
    <row r="6444" spans="1:6">
      <c r="A6444" s="33" t="str">
        <f>COUNTIF($C$1:C6444,C6444)&amp;C6444</f>
        <v>0</v>
      </c>
      <c r="D6444" s="40" t="str">
        <f>IFERROR(VLOOKUP(C6444,参数表!A:D,2,0),"")</f>
        <v/>
      </c>
      <c r="E6444" s="10" t="str">
        <f>IFERROR(VLOOKUP(C6444,参数表!A:D,3,0),"")</f>
        <v/>
      </c>
      <c r="F6444" s="10" t="str">
        <f>IFERROR(VLOOKUP(C6444,参数表!A:D,4,0),"")</f>
        <v/>
      </c>
    </row>
    <row r="6445" spans="1:6">
      <c r="A6445" s="33" t="str">
        <f>COUNTIF($C$1:C6445,C6445)&amp;C6445</f>
        <v>0</v>
      </c>
      <c r="D6445" s="40" t="str">
        <f>IFERROR(VLOOKUP(C6445,参数表!A:D,2,0),"")</f>
        <v/>
      </c>
      <c r="E6445" s="10" t="str">
        <f>IFERROR(VLOOKUP(C6445,参数表!A:D,3,0),"")</f>
        <v/>
      </c>
      <c r="F6445" s="10" t="str">
        <f>IFERROR(VLOOKUP(C6445,参数表!A:D,4,0),"")</f>
        <v/>
      </c>
    </row>
    <row r="6446" spans="1:6">
      <c r="A6446" s="33" t="str">
        <f>COUNTIF($C$1:C6446,C6446)&amp;C6446</f>
        <v>0</v>
      </c>
      <c r="D6446" s="40" t="str">
        <f>IFERROR(VLOOKUP(C6446,参数表!A:D,2,0),"")</f>
        <v/>
      </c>
      <c r="E6446" s="10" t="str">
        <f>IFERROR(VLOOKUP(C6446,参数表!A:D,3,0),"")</f>
        <v/>
      </c>
      <c r="F6446" s="10" t="str">
        <f>IFERROR(VLOOKUP(C6446,参数表!A:D,4,0),"")</f>
        <v/>
      </c>
    </row>
    <row r="6447" spans="1:6">
      <c r="A6447" s="33" t="str">
        <f>COUNTIF($C$1:C6447,C6447)&amp;C6447</f>
        <v>0</v>
      </c>
      <c r="D6447" s="40" t="str">
        <f>IFERROR(VLOOKUP(C6447,参数表!A:D,2,0),"")</f>
        <v/>
      </c>
      <c r="E6447" s="10" t="str">
        <f>IFERROR(VLOOKUP(C6447,参数表!A:D,3,0),"")</f>
        <v/>
      </c>
      <c r="F6447" s="10" t="str">
        <f>IFERROR(VLOOKUP(C6447,参数表!A:D,4,0),"")</f>
        <v/>
      </c>
    </row>
    <row r="6448" spans="1:6">
      <c r="A6448" s="33" t="str">
        <f>COUNTIF($C$1:C6448,C6448)&amp;C6448</f>
        <v>0</v>
      </c>
      <c r="D6448" s="40" t="str">
        <f>IFERROR(VLOOKUP(C6448,参数表!A:D,2,0),"")</f>
        <v/>
      </c>
      <c r="E6448" s="10" t="str">
        <f>IFERROR(VLOOKUP(C6448,参数表!A:D,3,0),"")</f>
        <v/>
      </c>
      <c r="F6448" s="10" t="str">
        <f>IFERROR(VLOOKUP(C6448,参数表!A:D,4,0),"")</f>
        <v/>
      </c>
    </row>
    <row r="6449" spans="1:6">
      <c r="A6449" s="33" t="str">
        <f>COUNTIF($C$1:C6449,C6449)&amp;C6449</f>
        <v>0</v>
      </c>
      <c r="D6449" s="40" t="str">
        <f>IFERROR(VLOOKUP(C6449,参数表!A:D,2,0),"")</f>
        <v/>
      </c>
      <c r="E6449" s="10" t="str">
        <f>IFERROR(VLOOKUP(C6449,参数表!A:D,3,0),"")</f>
        <v/>
      </c>
      <c r="F6449" s="10" t="str">
        <f>IFERROR(VLOOKUP(C6449,参数表!A:D,4,0),"")</f>
        <v/>
      </c>
    </row>
    <row r="6450" spans="1:6">
      <c r="A6450" s="33" t="str">
        <f>COUNTIF($C$1:C6450,C6450)&amp;C6450</f>
        <v>0</v>
      </c>
      <c r="D6450" s="40" t="str">
        <f>IFERROR(VLOOKUP(C6450,参数表!A:D,2,0),"")</f>
        <v/>
      </c>
      <c r="E6450" s="10" t="str">
        <f>IFERROR(VLOOKUP(C6450,参数表!A:D,3,0),"")</f>
        <v/>
      </c>
      <c r="F6450" s="10" t="str">
        <f>IFERROR(VLOOKUP(C6450,参数表!A:D,4,0),"")</f>
        <v/>
      </c>
    </row>
    <row r="6451" spans="1:6">
      <c r="A6451" s="33" t="str">
        <f>COUNTIF($C$1:C6451,C6451)&amp;C6451</f>
        <v>0</v>
      </c>
      <c r="D6451" s="40" t="str">
        <f>IFERROR(VLOOKUP(C6451,参数表!A:D,2,0),"")</f>
        <v/>
      </c>
      <c r="E6451" s="10" t="str">
        <f>IFERROR(VLOOKUP(C6451,参数表!A:D,3,0),"")</f>
        <v/>
      </c>
      <c r="F6451" s="10" t="str">
        <f>IFERROR(VLOOKUP(C6451,参数表!A:D,4,0),"")</f>
        <v/>
      </c>
    </row>
    <row r="6452" spans="1:6">
      <c r="A6452" s="33" t="str">
        <f>COUNTIF($C$1:C6452,C6452)&amp;C6452</f>
        <v>0</v>
      </c>
      <c r="D6452" s="40" t="str">
        <f>IFERROR(VLOOKUP(C6452,参数表!A:D,2,0),"")</f>
        <v/>
      </c>
      <c r="E6452" s="10" t="str">
        <f>IFERROR(VLOOKUP(C6452,参数表!A:D,3,0),"")</f>
        <v/>
      </c>
      <c r="F6452" s="10" t="str">
        <f>IFERROR(VLOOKUP(C6452,参数表!A:D,4,0),"")</f>
        <v/>
      </c>
    </row>
    <row r="6453" spans="1:6">
      <c r="A6453" s="33" t="str">
        <f>COUNTIF($C$1:C6453,C6453)&amp;C6453</f>
        <v>0</v>
      </c>
      <c r="D6453" s="40" t="str">
        <f>IFERROR(VLOOKUP(C6453,参数表!A:D,2,0),"")</f>
        <v/>
      </c>
      <c r="E6453" s="10" t="str">
        <f>IFERROR(VLOOKUP(C6453,参数表!A:D,3,0),"")</f>
        <v/>
      </c>
      <c r="F6453" s="10" t="str">
        <f>IFERROR(VLOOKUP(C6453,参数表!A:D,4,0),"")</f>
        <v/>
      </c>
    </row>
    <row r="6454" spans="1:6">
      <c r="A6454" s="33" t="str">
        <f>COUNTIF($C$1:C6454,C6454)&amp;C6454</f>
        <v>0</v>
      </c>
      <c r="D6454" s="40" t="str">
        <f>IFERROR(VLOOKUP(C6454,参数表!A:D,2,0),"")</f>
        <v/>
      </c>
      <c r="E6454" s="10" t="str">
        <f>IFERROR(VLOOKUP(C6454,参数表!A:D,3,0),"")</f>
        <v/>
      </c>
      <c r="F6454" s="10" t="str">
        <f>IFERROR(VLOOKUP(C6454,参数表!A:D,4,0),"")</f>
        <v/>
      </c>
    </row>
    <row r="6455" spans="1:6">
      <c r="A6455" s="33" t="str">
        <f>COUNTIF($C$1:C6455,C6455)&amp;C6455</f>
        <v>0</v>
      </c>
      <c r="D6455" s="40" t="str">
        <f>IFERROR(VLOOKUP(C6455,参数表!A:D,2,0),"")</f>
        <v/>
      </c>
      <c r="E6455" s="10" t="str">
        <f>IFERROR(VLOOKUP(C6455,参数表!A:D,3,0),"")</f>
        <v/>
      </c>
      <c r="F6455" s="10" t="str">
        <f>IFERROR(VLOOKUP(C6455,参数表!A:D,4,0),"")</f>
        <v/>
      </c>
    </row>
    <row r="6456" spans="1:6">
      <c r="A6456" s="33" t="str">
        <f>COUNTIF($C$1:C6456,C6456)&amp;C6456</f>
        <v>0</v>
      </c>
      <c r="D6456" s="40" t="str">
        <f>IFERROR(VLOOKUP(C6456,参数表!A:D,2,0),"")</f>
        <v/>
      </c>
      <c r="E6456" s="10" t="str">
        <f>IFERROR(VLOOKUP(C6456,参数表!A:D,3,0),"")</f>
        <v/>
      </c>
      <c r="F6456" s="10" t="str">
        <f>IFERROR(VLOOKUP(C6456,参数表!A:D,4,0),"")</f>
        <v/>
      </c>
    </row>
    <row r="6457" spans="1:6">
      <c r="A6457" s="33" t="str">
        <f>COUNTIF($C$1:C6457,C6457)&amp;C6457</f>
        <v>0</v>
      </c>
      <c r="D6457" s="40" t="str">
        <f>IFERROR(VLOOKUP(C6457,参数表!A:D,2,0),"")</f>
        <v/>
      </c>
      <c r="E6457" s="10" t="str">
        <f>IFERROR(VLOOKUP(C6457,参数表!A:D,3,0),"")</f>
        <v/>
      </c>
      <c r="F6457" s="10" t="str">
        <f>IFERROR(VLOOKUP(C6457,参数表!A:D,4,0),"")</f>
        <v/>
      </c>
    </row>
    <row r="6458" spans="1:6">
      <c r="A6458" s="33" t="str">
        <f>COUNTIF($C$1:C6458,C6458)&amp;C6458</f>
        <v>0</v>
      </c>
      <c r="D6458" s="40" t="str">
        <f>IFERROR(VLOOKUP(C6458,参数表!A:D,2,0),"")</f>
        <v/>
      </c>
      <c r="E6458" s="10" t="str">
        <f>IFERROR(VLOOKUP(C6458,参数表!A:D,3,0),"")</f>
        <v/>
      </c>
      <c r="F6458" s="10" t="str">
        <f>IFERROR(VLOOKUP(C6458,参数表!A:D,4,0),"")</f>
        <v/>
      </c>
    </row>
    <row r="6459" spans="1:6">
      <c r="A6459" s="33" t="str">
        <f>COUNTIF($C$1:C6459,C6459)&amp;C6459</f>
        <v>0</v>
      </c>
      <c r="D6459" s="40" t="str">
        <f>IFERROR(VLOOKUP(C6459,参数表!A:D,2,0),"")</f>
        <v/>
      </c>
      <c r="E6459" s="10" t="str">
        <f>IFERROR(VLOOKUP(C6459,参数表!A:D,3,0),"")</f>
        <v/>
      </c>
      <c r="F6459" s="10" t="str">
        <f>IFERROR(VLOOKUP(C6459,参数表!A:D,4,0),"")</f>
        <v/>
      </c>
    </row>
    <row r="6460" spans="1:6">
      <c r="A6460" s="33" t="str">
        <f>COUNTIF($C$1:C6460,C6460)&amp;C6460</f>
        <v>0</v>
      </c>
      <c r="D6460" s="40" t="str">
        <f>IFERROR(VLOOKUP(C6460,参数表!A:D,2,0),"")</f>
        <v/>
      </c>
      <c r="E6460" s="10" t="str">
        <f>IFERROR(VLOOKUP(C6460,参数表!A:D,3,0),"")</f>
        <v/>
      </c>
      <c r="F6460" s="10" t="str">
        <f>IFERROR(VLOOKUP(C6460,参数表!A:D,4,0),"")</f>
        <v/>
      </c>
    </row>
    <row r="6461" spans="1:6">
      <c r="A6461" s="33" t="str">
        <f>COUNTIF($C$1:C6461,C6461)&amp;C6461</f>
        <v>0</v>
      </c>
      <c r="D6461" s="40" t="str">
        <f>IFERROR(VLOOKUP(C6461,参数表!A:D,2,0),"")</f>
        <v/>
      </c>
      <c r="E6461" s="10" t="str">
        <f>IFERROR(VLOOKUP(C6461,参数表!A:D,3,0),"")</f>
        <v/>
      </c>
      <c r="F6461" s="10" t="str">
        <f>IFERROR(VLOOKUP(C6461,参数表!A:D,4,0),"")</f>
        <v/>
      </c>
    </row>
    <row r="6462" spans="1:6">
      <c r="A6462" s="33" t="str">
        <f>COUNTIF($C$1:C6462,C6462)&amp;C6462</f>
        <v>0</v>
      </c>
      <c r="D6462" s="40" t="str">
        <f>IFERROR(VLOOKUP(C6462,参数表!A:D,2,0),"")</f>
        <v/>
      </c>
      <c r="E6462" s="10" t="str">
        <f>IFERROR(VLOOKUP(C6462,参数表!A:D,3,0),"")</f>
        <v/>
      </c>
      <c r="F6462" s="10" t="str">
        <f>IFERROR(VLOOKUP(C6462,参数表!A:D,4,0),"")</f>
        <v/>
      </c>
    </row>
    <row r="6463" spans="1:6">
      <c r="A6463" s="33" t="str">
        <f>COUNTIF($C$1:C6463,C6463)&amp;C6463</f>
        <v>0</v>
      </c>
      <c r="D6463" s="40" t="str">
        <f>IFERROR(VLOOKUP(C6463,参数表!A:D,2,0),"")</f>
        <v/>
      </c>
      <c r="E6463" s="10" t="str">
        <f>IFERROR(VLOOKUP(C6463,参数表!A:D,3,0),"")</f>
        <v/>
      </c>
      <c r="F6463" s="10" t="str">
        <f>IFERROR(VLOOKUP(C6463,参数表!A:D,4,0),"")</f>
        <v/>
      </c>
    </row>
    <row r="6464" spans="1:6">
      <c r="A6464" s="33" t="str">
        <f>COUNTIF($C$1:C6464,C6464)&amp;C6464</f>
        <v>0</v>
      </c>
      <c r="D6464" s="40" t="str">
        <f>IFERROR(VLOOKUP(C6464,参数表!A:D,2,0),"")</f>
        <v/>
      </c>
      <c r="E6464" s="10" t="str">
        <f>IFERROR(VLOOKUP(C6464,参数表!A:D,3,0),"")</f>
        <v/>
      </c>
      <c r="F6464" s="10" t="str">
        <f>IFERROR(VLOOKUP(C6464,参数表!A:D,4,0),"")</f>
        <v/>
      </c>
    </row>
    <row r="6465" spans="1:6">
      <c r="A6465" s="33" t="str">
        <f>COUNTIF($C$1:C6465,C6465)&amp;C6465</f>
        <v>0</v>
      </c>
      <c r="D6465" s="40" t="str">
        <f>IFERROR(VLOOKUP(C6465,参数表!A:D,2,0),"")</f>
        <v/>
      </c>
      <c r="E6465" s="10" t="str">
        <f>IFERROR(VLOOKUP(C6465,参数表!A:D,3,0),"")</f>
        <v/>
      </c>
      <c r="F6465" s="10" t="str">
        <f>IFERROR(VLOOKUP(C6465,参数表!A:D,4,0),"")</f>
        <v/>
      </c>
    </row>
    <row r="6466" spans="1:6">
      <c r="A6466" s="33" t="str">
        <f>COUNTIF($C$1:C6466,C6466)&amp;C6466</f>
        <v>0</v>
      </c>
      <c r="D6466" s="40" t="str">
        <f>IFERROR(VLOOKUP(C6466,参数表!A:D,2,0),"")</f>
        <v/>
      </c>
      <c r="E6466" s="10" t="str">
        <f>IFERROR(VLOOKUP(C6466,参数表!A:D,3,0),"")</f>
        <v/>
      </c>
      <c r="F6466" s="10" t="str">
        <f>IFERROR(VLOOKUP(C6466,参数表!A:D,4,0),"")</f>
        <v/>
      </c>
    </row>
    <row r="6467" spans="1:6">
      <c r="A6467" s="33" t="str">
        <f>COUNTIF($C$1:C6467,C6467)&amp;C6467</f>
        <v>0</v>
      </c>
      <c r="D6467" s="40" t="str">
        <f>IFERROR(VLOOKUP(C6467,参数表!A:D,2,0),"")</f>
        <v/>
      </c>
      <c r="E6467" s="10" t="str">
        <f>IFERROR(VLOOKUP(C6467,参数表!A:D,3,0),"")</f>
        <v/>
      </c>
      <c r="F6467" s="10" t="str">
        <f>IFERROR(VLOOKUP(C6467,参数表!A:D,4,0),"")</f>
        <v/>
      </c>
    </row>
    <row r="6468" spans="1:6">
      <c r="A6468" s="33" t="str">
        <f>COUNTIF($C$1:C6468,C6468)&amp;C6468</f>
        <v>0</v>
      </c>
      <c r="D6468" s="40" t="str">
        <f>IFERROR(VLOOKUP(C6468,参数表!A:D,2,0),"")</f>
        <v/>
      </c>
      <c r="E6468" s="10" t="str">
        <f>IFERROR(VLOOKUP(C6468,参数表!A:D,3,0),"")</f>
        <v/>
      </c>
      <c r="F6468" s="10" t="str">
        <f>IFERROR(VLOOKUP(C6468,参数表!A:D,4,0),"")</f>
        <v/>
      </c>
    </row>
    <row r="6469" spans="1:6">
      <c r="A6469" s="33" t="str">
        <f>COUNTIF($C$1:C6469,C6469)&amp;C6469</f>
        <v>0</v>
      </c>
      <c r="D6469" s="40" t="str">
        <f>IFERROR(VLOOKUP(C6469,参数表!A:D,2,0),"")</f>
        <v/>
      </c>
      <c r="E6469" s="10" t="str">
        <f>IFERROR(VLOOKUP(C6469,参数表!A:D,3,0),"")</f>
        <v/>
      </c>
      <c r="F6469" s="10" t="str">
        <f>IFERROR(VLOOKUP(C6469,参数表!A:D,4,0),"")</f>
        <v/>
      </c>
    </row>
    <row r="6470" spans="1:6">
      <c r="A6470" s="33" t="str">
        <f>COUNTIF($C$1:C6470,C6470)&amp;C6470</f>
        <v>0</v>
      </c>
      <c r="D6470" s="40" t="str">
        <f>IFERROR(VLOOKUP(C6470,参数表!A:D,2,0),"")</f>
        <v/>
      </c>
      <c r="E6470" s="10" t="str">
        <f>IFERROR(VLOOKUP(C6470,参数表!A:D,3,0),"")</f>
        <v/>
      </c>
      <c r="F6470" s="10" t="str">
        <f>IFERROR(VLOOKUP(C6470,参数表!A:D,4,0),"")</f>
        <v/>
      </c>
    </row>
    <row r="6471" spans="1:6">
      <c r="A6471" s="33" t="str">
        <f>COUNTIF($C$1:C6471,C6471)&amp;C6471</f>
        <v>0</v>
      </c>
      <c r="D6471" s="40" t="str">
        <f>IFERROR(VLOOKUP(C6471,参数表!A:D,2,0),"")</f>
        <v/>
      </c>
      <c r="E6471" s="10" t="str">
        <f>IFERROR(VLOOKUP(C6471,参数表!A:D,3,0),"")</f>
        <v/>
      </c>
      <c r="F6471" s="10" t="str">
        <f>IFERROR(VLOOKUP(C6471,参数表!A:D,4,0),"")</f>
        <v/>
      </c>
    </row>
    <row r="6472" spans="1:6">
      <c r="A6472" s="33" t="str">
        <f>COUNTIF($C$1:C6472,C6472)&amp;C6472</f>
        <v>0</v>
      </c>
      <c r="D6472" s="40" t="str">
        <f>IFERROR(VLOOKUP(C6472,参数表!A:D,2,0),"")</f>
        <v/>
      </c>
      <c r="E6472" s="10" t="str">
        <f>IFERROR(VLOOKUP(C6472,参数表!A:D,3,0),"")</f>
        <v/>
      </c>
      <c r="F6472" s="10" t="str">
        <f>IFERROR(VLOOKUP(C6472,参数表!A:D,4,0),"")</f>
        <v/>
      </c>
    </row>
    <row r="6473" spans="1:6">
      <c r="A6473" s="33" t="str">
        <f>COUNTIF($C$1:C6473,C6473)&amp;C6473</f>
        <v>0</v>
      </c>
      <c r="D6473" s="40" t="str">
        <f>IFERROR(VLOOKUP(C6473,参数表!A:D,2,0),"")</f>
        <v/>
      </c>
      <c r="E6473" s="10" t="str">
        <f>IFERROR(VLOOKUP(C6473,参数表!A:D,3,0),"")</f>
        <v/>
      </c>
      <c r="F6473" s="10" t="str">
        <f>IFERROR(VLOOKUP(C6473,参数表!A:D,4,0),"")</f>
        <v/>
      </c>
    </row>
    <row r="6474" spans="1:6">
      <c r="A6474" s="33" t="str">
        <f>COUNTIF($C$1:C6474,C6474)&amp;C6474</f>
        <v>0</v>
      </c>
      <c r="D6474" s="40" t="str">
        <f>IFERROR(VLOOKUP(C6474,参数表!A:D,2,0),"")</f>
        <v/>
      </c>
      <c r="E6474" s="10" t="str">
        <f>IFERROR(VLOOKUP(C6474,参数表!A:D,3,0),"")</f>
        <v/>
      </c>
      <c r="F6474" s="10" t="str">
        <f>IFERROR(VLOOKUP(C6474,参数表!A:D,4,0),"")</f>
        <v/>
      </c>
    </row>
    <row r="6475" spans="1:6">
      <c r="A6475" s="33" t="str">
        <f>COUNTIF($C$1:C6475,C6475)&amp;C6475</f>
        <v>0</v>
      </c>
      <c r="D6475" s="40" t="str">
        <f>IFERROR(VLOOKUP(C6475,参数表!A:D,2,0),"")</f>
        <v/>
      </c>
      <c r="E6475" s="10" t="str">
        <f>IFERROR(VLOOKUP(C6475,参数表!A:D,3,0),"")</f>
        <v/>
      </c>
      <c r="F6475" s="10" t="str">
        <f>IFERROR(VLOOKUP(C6475,参数表!A:D,4,0),"")</f>
        <v/>
      </c>
    </row>
    <row r="6476" spans="1:6">
      <c r="A6476" s="33" t="str">
        <f>COUNTIF($C$1:C6476,C6476)&amp;C6476</f>
        <v>0</v>
      </c>
      <c r="D6476" s="40" t="str">
        <f>IFERROR(VLOOKUP(C6476,参数表!A:D,2,0),"")</f>
        <v/>
      </c>
      <c r="E6476" s="10" t="str">
        <f>IFERROR(VLOOKUP(C6476,参数表!A:D,3,0),"")</f>
        <v/>
      </c>
      <c r="F6476" s="10" t="str">
        <f>IFERROR(VLOOKUP(C6476,参数表!A:D,4,0),"")</f>
        <v/>
      </c>
    </row>
    <row r="6477" spans="1:6">
      <c r="A6477" s="33" t="str">
        <f>COUNTIF($C$1:C6477,C6477)&amp;C6477</f>
        <v>0</v>
      </c>
      <c r="D6477" s="40" t="str">
        <f>IFERROR(VLOOKUP(C6477,参数表!A:D,2,0),"")</f>
        <v/>
      </c>
      <c r="E6477" s="10" t="str">
        <f>IFERROR(VLOOKUP(C6477,参数表!A:D,3,0),"")</f>
        <v/>
      </c>
      <c r="F6477" s="10" t="str">
        <f>IFERROR(VLOOKUP(C6477,参数表!A:D,4,0),"")</f>
        <v/>
      </c>
    </row>
    <row r="6478" spans="1:6">
      <c r="A6478" s="33" t="str">
        <f>COUNTIF($C$1:C6478,C6478)&amp;C6478</f>
        <v>0</v>
      </c>
      <c r="D6478" s="40" t="str">
        <f>IFERROR(VLOOKUP(C6478,参数表!A:D,2,0),"")</f>
        <v/>
      </c>
      <c r="E6478" s="10" t="str">
        <f>IFERROR(VLOOKUP(C6478,参数表!A:D,3,0),"")</f>
        <v/>
      </c>
      <c r="F6478" s="10" t="str">
        <f>IFERROR(VLOOKUP(C6478,参数表!A:D,4,0),"")</f>
        <v/>
      </c>
    </row>
    <row r="6479" spans="1:6">
      <c r="A6479" s="33" t="str">
        <f>COUNTIF($C$1:C6479,C6479)&amp;C6479</f>
        <v>0</v>
      </c>
      <c r="D6479" s="40" t="str">
        <f>IFERROR(VLOOKUP(C6479,参数表!A:D,2,0),"")</f>
        <v/>
      </c>
      <c r="E6479" s="10" t="str">
        <f>IFERROR(VLOOKUP(C6479,参数表!A:D,3,0),"")</f>
        <v/>
      </c>
      <c r="F6479" s="10" t="str">
        <f>IFERROR(VLOOKUP(C6479,参数表!A:D,4,0),"")</f>
        <v/>
      </c>
    </row>
    <row r="6480" spans="1:6">
      <c r="A6480" s="33" t="str">
        <f>COUNTIF($C$1:C6480,C6480)&amp;C6480</f>
        <v>0</v>
      </c>
      <c r="D6480" s="40" t="str">
        <f>IFERROR(VLOOKUP(C6480,参数表!A:D,2,0),"")</f>
        <v/>
      </c>
      <c r="E6480" s="10" t="str">
        <f>IFERROR(VLOOKUP(C6480,参数表!A:D,3,0),"")</f>
        <v/>
      </c>
      <c r="F6480" s="10" t="str">
        <f>IFERROR(VLOOKUP(C6480,参数表!A:D,4,0),"")</f>
        <v/>
      </c>
    </row>
    <row r="6481" spans="1:6">
      <c r="A6481" s="33" t="str">
        <f>COUNTIF($C$1:C6481,C6481)&amp;C6481</f>
        <v>0</v>
      </c>
      <c r="D6481" s="40" t="str">
        <f>IFERROR(VLOOKUP(C6481,参数表!A:D,2,0),"")</f>
        <v/>
      </c>
      <c r="E6481" s="10" t="str">
        <f>IFERROR(VLOOKUP(C6481,参数表!A:D,3,0),"")</f>
        <v/>
      </c>
      <c r="F6481" s="10" t="str">
        <f>IFERROR(VLOOKUP(C6481,参数表!A:D,4,0),"")</f>
        <v/>
      </c>
    </row>
    <row r="6482" spans="1:6">
      <c r="A6482" s="33" t="str">
        <f>COUNTIF($C$1:C6482,C6482)&amp;C6482</f>
        <v>0</v>
      </c>
      <c r="D6482" s="40" t="str">
        <f>IFERROR(VLOOKUP(C6482,参数表!A:D,2,0),"")</f>
        <v/>
      </c>
      <c r="E6482" s="10" t="str">
        <f>IFERROR(VLOOKUP(C6482,参数表!A:D,3,0),"")</f>
        <v/>
      </c>
      <c r="F6482" s="10" t="str">
        <f>IFERROR(VLOOKUP(C6482,参数表!A:D,4,0),"")</f>
        <v/>
      </c>
    </row>
    <row r="6483" spans="1:6">
      <c r="A6483" s="33" t="str">
        <f>COUNTIF($C$1:C6483,C6483)&amp;C6483</f>
        <v>0</v>
      </c>
      <c r="D6483" s="40" t="str">
        <f>IFERROR(VLOOKUP(C6483,参数表!A:D,2,0),"")</f>
        <v/>
      </c>
      <c r="E6483" s="10" t="str">
        <f>IFERROR(VLOOKUP(C6483,参数表!A:D,3,0),"")</f>
        <v/>
      </c>
      <c r="F6483" s="10" t="str">
        <f>IFERROR(VLOOKUP(C6483,参数表!A:D,4,0),"")</f>
        <v/>
      </c>
    </row>
    <row r="6484" spans="1:6">
      <c r="A6484" s="33" t="str">
        <f>COUNTIF($C$1:C6484,C6484)&amp;C6484</f>
        <v>0</v>
      </c>
      <c r="D6484" s="40" t="str">
        <f>IFERROR(VLOOKUP(C6484,参数表!A:D,2,0),"")</f>
        <v/>
      </c>
      <c r="E6484" s="10" t="str">
        <f>IFERROR(VLOOKUP(C6484,参数表!A:D,3,0),"")</f>
        <v/>
      </c>
      <c r="F6484" s="10" t="str">
        <f>IFERROR(VLOOKUP(C6484,参数表!A:D,4,0),"")</f>
        <v/>
      </c>
    </row>
    <row r="6485" spans="1:6">
      <c r="A6485" s="33" t="str">
        <f>COUNTIF($C$1:C6485,C6485)&amp;C6485</f>
        <v>0</v>
      </c>
      <c r="D6485" s="40" t="str">
        <f>IFERROR(VLOOKUP(C6485,参数表!A:D,2,0),"")</f>
        <v/>
      </c>
      <c r="E6485" s="10" t="str">
        <f>IFERROR(VLOOKUP(C6485,参数表!A:D,3,0),"")</f>
        <v/>
      </c>
      <c r="F6485" s="10" t="str">
        <f>IFERROR(VLOOKUP(C6485,参数表!A:D,4,0),"")</f>
        <v/>
      </c>
    </row>
    <row r="6486" spans="1:6">
      <c r="A6486" s="33" t="str">
        <f>COUNTIF($C$1:C6486,C6486)&amp;C6486</f>
        <v>0</v>
      </c>
      <c r="D6486" s="40" t="str">
        <f>IFERROR(VLOOKUP(C6486,参数表!A:D,2,0),"")</f>
        <v/>
      </c>
      <c r="E6486" s="10" t="str">
        <f>IFERROR(VLOOKUP(C6486,参数表!A:D,3,0),"")</f>
        <v/>
      </c>
      <c r="F6486" s="10" t="str">
        <f>IFERROR(VLOOKUP(C6486,参数表!A:D,4,0),"")</f>
        <v/>
      </c>
    </row>
    <row r="6487" spans="1:6">
      <c r="A6487" s="33" t="str">
        <f>COUNTIF($C$1:C6487,C6487)&amp;C6487</f>
        <v>0</v>
      </c>
      <c r="D6487" s="40" t="str">
        <f>IFERROR(VLOOKUP(C6487,参数表!A:D,2,0),"")</f>
        <v/>
      </c>
      <c r="E6487" s="10" t="str">
        <f>IFERROR(VLOOKUP(C6487,参数表!A:D,3,0),"")</f>
        <v/>
      </c>
      <c r="F6487" s="10" t="str">
        <f>IFERROR(VLOOKUP(C6487,参数表!A:D,4,0),"")</f>
        <v/>
      </c>
    </row>
    <row r="6488" spans="1:6">
      <c r="A6488" s="33" t="str">
        <f>COUNTIF($C$1:C6488,C6488)&amp;C6488</f>
        <v>0</v>
      </c>
      <c r="D6488" s="40" t="str">
        <f>IFERROR(VLOOKUP(C6488,参数表!A:D,2,0),"")</f>
        <v/>
      </c>
      <c r="E6488" s="10" t="str">
        <f>IFERROR(VLOOKUP(C6488,参数表!A:D,3,0),"")</f>
        <v/>
      </c>
      <c r="F6488" s="10" t="str">
        <f>IFERROR(VLOOKUP(C6488,参数表!A:D,4,0),"")</f>
        <v/>
      </c>
    </row>
    <row r="6489" spans="1:6">
      <c r="A6489" s="33" t="str">
        <f>COUNTIF($C$1:C6489,C6489)&amp;C6489</f>
        <v>0</v>
      </c>
      <c r="D6489" s="40" t="str">
        <f>IFERROR(VLOOKUP(C6489,参数表!A:D,2,0),"")</f>
        <v/>
      </c>
      <c r="E6489" s="10" t="str">
        <f>IFERROR(VLOOKUP(C6489,参数表!A:D,3,0),"")</f>
        <v/>
      </c>
      <c r="F6489" s="10" t="str">
        <f>IFERROR(VLOOKUP(C6489,参数表!A:D,4,0),"")</f>
        <v/>
      </c>
    </row>
    <row r="6490" spans="1:6">
      <c r="A6490" s="33" t="str">
        <f>COUNTIF($C$1:C6490,C6490)&amp;C6490</f>
        <v>0</v>
      </c>
      <c r="D6490" s="40" t="str">
        <f>IFERROR(VLOOKUP(C6490,参数表!A:D,2,0),"")</f>
        <v/>
      </c>
      <c r="E6490" s="10" t="str">
        <f>IFERROR(VLOOKUP(C6490,参数表!A:D,3,0),"")</f>
        <v/>
      </c>
      <c r="F6490" s="10" t="str">
        <f>IFERROR(VLOOKUP(C6490,参数表!A:D,4,0),"")</f>
        <v/>
      </c>
    </row>
    <row r="6491" spans="1:6">
      <c r="A6491" s="33" t="str">
        <f>COUNTIF($C$1:C6491,C6491)&amp;C6491</f>
        <v>0</v>
      </c>
      <c r="D6491" s="40" t="str">
        <f>IFERROR(VLOOKUP(C6491,参数表!A:D,2,0),"")</f>
        <v/>
      </c>
      <c r="E6491" s="10" t="str">
        <f>IFERROR(VLOOKUP(C6491,参数表!A:D,3,0),"")</f>
        <v/>
      </c>
      <c r="F6491" s="10" t="str">
        <f>IFERROR(VLOOKUP(C6491,参数表!A:D,4,0),"")</f>
        <v/>
      </c>
    </row>
    <row r="6492" spans="1:6">
      <c r="A6492" s="33" t="str">
        <f>COUNTIF($C$1:C6492,C6492)&amp;C6492</f>
        <v>0</v>
      </c>
      <c r="D6492" s="40" t="str">
        <f>IFERROR(VLOOKUP(C6492,参数表!A:D,2,0),"")</f>
        <v/>
      </c>
      <c r="E6492" s="10" t="str">
        <f>IFERROR(VLOOKUP(C6492,参数表!A:D,3,0),"")</f>
        <v/>
      </c>
      <c r="F6492" s="10" t="str">
        <f>IFERROR(VLOOKUP(C6492,参数表!A:D,4,0),"")</f>
        <v/>
      </c>
    </row>
    <row r="6493" spans="1:6">
      <c r="A6493" s="33" t="str">
        <f>COUNTIF($C$1:C6493,C6493)&amp;C6493</f>
        <v>0</v>
      </c>
      <c r="D6493" s="40" t="str">
        <f>IFERROR(VLOOKUP(C6493,参数表!A:D,2,0),"")</f>
        <v/>
      </c>
      <c r="E6493" s="10" t="str">
        <f>IFERROR(VLOOKUP(C6493,参数表!A:D,3,0),"")</f>
        <v/>
      </c>
      <c r="F6493" s="10" t="str">
        <f>IFERROR(VLOOKUP(C6493,参数表!A:D,4,0),"")</f>
        <v/>
      </c>
    </row>
    <row r="6494" spans="1:6">
      <c r="A6494" s="33" t="str">
        <f>COUNTIF($C$1:C6494,C6494)&amp;C6494</f>
        <v>0</v>
      </c>
      <c r="D6494" s="40" t="str">
        <f>IFERROR(VLOOKUP(C6494,参数表!A:D,2,0),"")</f>
        <v/>
      </c>
      <c r="E6494" s="10" t="str">
        <f>IFERROR(VLOOKUP(C6494,参数表!A:D,3,0),"")</f>
        <v/>
      </c>
      <c r="F6494" s="10" t="str">
        <f>IFERROR(VLOOKUP(C6494,参数表!A:D,4,0),"")</f>
        <v/>
      </c>
    </row>
    <row r="6495" spans="1:6">
      <c r="A6495" s="33" t="str">
        <f>COUNTIF($C$1:C6495,C6495)&amp;C6495</f>
        <v>0</v>
      </c>
      <c r="D6495" s="40" t="str">
        <f>IFERROR(VLOOKUP(C6495,参数表!A:D,2,0),"")</f>
        <v/>
      </c>
      <c r="E6495" s="10" t="str">
        <f>IFERROR(VLOOKUP(C6495,参数表!A:D,3,0),"")</f>
        <v/>
      </c>
      <c r="F6495" s="10" t="str">
        <f>IFERROR(VLOOKUP(C6495,参数表!A:D,4,0),"")</f>
        <v/>
      </c>
    </row>
    <row r="6496" spans="1:6">
      <c r="A6496" s="33" t="str">
        <f>COUNTIF($C$1:C6496,C6496)&amp;C6496</f>
        <v>0</v>
      </c>
      <c r="D6496" s="40" t="str">
        <f>IFERROR(VLOOKUP(C6496,参数表!A:D,2,0),"")</f>
        <v/>
      </c>
      <c r="E6496" s="10" t="str">
        <f>IFERROR(VLOOKUP(C6496,参数表!A:D,3,0),"")</f>
        <v/>
      </c>
      <c r="F6496" s="10" t="str">
        <f>IFERROR(VLOOKUP(C6496,参数表!A:D,4,0),"")</f>
        <v/>
      </c>
    </row>
    <row r="6497" spans="1:6">
      <c r="A6497" s="33" t="str">
        <f>COUNTIF($C$1:C6497,C6497)&amp;C6497</f>
        <v>0</v>
      </c>
      <c r="D6497" s="40" t="str">
        <f>IFERROR(VLOOKUP(C6497,参数表!A:D,2,0),"")</f>
        <v/>
      </c>
      <c r="E6497" s="10" t="str">
        <f>IFERROR(VLOOKUP(C6497,参数表!A:D,3,0),"")</f>
        <v/>
      </c>
      <c r="F6497" s="10" t="str">
        <f>IFERROR(VLOOKUP(C6497,参数表!A:D,4,0),"")</f>
        <v/>
      </c>
    </row>
    <row r="6498" spans="1:6">
      <c r="A6498" s="33" t="str">
        <f>COUNTIF($C$1:C6498,C6498)&amp;C6498</f>
        <v>0</v>
      </c>
      <c r="D6498" s="40" t="str">
        <f>IFERROR(VLOOKUP(C6498,参数表!A:D,2,0),"")</f>
        <v/>
      </c>
      <c r="E6498" s="10" t="str">
        <f>IFERROR(VLOOKUP(C6498,参数表!A:D,3,0),"")</f>
        <v/>
      </c>
      <c r="F6498" s="10" t="str">
        <f>IFERROR(VLOOKUP(C6498,参数表!A:D,4,0),"")</f>
        <v/>
      </c>
    </row>
    <row r="6499" spans="1:6">
      <c r="A6499" s="33" t="str">
        <f>COUNTIF($C$1:C6499,C6499)&amp;C6499</f>
        <v>0</v>
      </c>
      <c r="D6499" s="40" t="str">
        <f>IFERROR(VLOOKUP(C6499,参数表!A:D,2,0),"")</f>
        <v/>
      </c>
      <c r="E6499" s="10" t="str">
        <f>IFERROR(VLOOKUP(C6499,参数表!A:D,3,0),"")</f>
        <v/>
      </c>
      <c r="F6499" s="10" t="str">
        <f>IFERROR(VLOOKUP(C6499,参数表!A:D,4,0),"")</f>
        <v/>
      </c>
    </row>
    <row r="6500" spans="1:6">
      <c r="A6500" s="33" t="str">
        <f>COUNTIF($C$1:C6500,C6500)&amp;C6500</f>
        <v>0</v>
      </c>
      <c r="D6500" s="40" t="str">
        <f>IFERROR(VLOOKUP(C6500,参数表!A:D,2,0),"")</f>
        <v/>
      </c>
      <c r="E6500" s="10" t="str">
        <f>IFERROR(VLOOKUP(C6500,参数表!A:D,3,0),"")</f>
        <v/>
      </c>
      <c r="F6500" s="10" t="str">
        <f>IFERROR(VLOOKUP(C6500,参数表!A:D,4,0),"")</f>
        <v/>
      </c>
    </row>
    <row r="6501" spans="1:6">
      <c r="A6501" s="33" t="str">
        <f>COUNTIF($C$1:C6501,C6501)&amp;C6501</f>
        <v>0</v>
      </c>
      <c r="D6501" s="40" t="str">
        <f>IFERROR(VLOOKUP(C6501,参数表!A:D,2,0),"")</f>
        <v/>
      </c>
      <c r="E6501" s="10" t="str">
        <f>IFERROR(VLOOKUP(C6501,参数表!A:D,3,0),"")</f>
        <v/>
      </c>
      <c r="F6501" s="10" t="str">
        <f>IFERROR(VLOOKUP(C6501,参数表!A:D,4,0),"")</f>
        <v/>
      </c>
    </row>
    <row r="6502" spans="1:6">
      <c r="A6502" s="33" t="str">
        <f>COUNTIF($C$1:C6502,C6502)&amp;C6502</f>
        <v>0</v>
      </c>
      <c r="D6502" s="40" t="str">
        <f>IFERROR(VLOOKUP(C6502,参数表!A:D,2,0),"")</f>
        <v/>
      </c>
      <c r="E6502" s="10" t="str">
        <f>IFERROR(VLOOKUP(C6502,参数表!A:D,3,0),"")</f>
        <v/>
      </c>
      <c r="F6502" s="10" t="str">
        <f>IFERROR(VLOOKUP(C6502,参数表!A:D,4,0),"")</f>
        <v/>
      </c>
    </row>
    <row r="6503" spans="1:6">
      <c r="A6503" s="33" t="str">
        <f>COUNTIF($C$1:C6503,C6503)&amp;C6503</f>
        <v>0</v>
      </c>
      <c r="D6503" s="40" t="str">
        <f>IFERROR(VLOOKUP(C6503,参数表!A:D,2,0),"")</f>
        <v/>
      </c>
      <c r="E6503" s="10" t="str">
        <f>IFERROR(VLOOKUP(C6503,参数表!A:D,3,0),"")</f>
        <v/>
      </c>
      <c r="F6503" s="10" t="str">
        <f>IFERROR(VLOOKUP(C6503,参数表!A:D,4,0),"")</f>
        <v/>
      </c>
    </row>
    <row r="6504" spans="1:6">
      <c r="A6504" s="33" t="str">
        <f>COUNTIF($C$1:C6504,C6504)&amp;C6504</f>
        <v>0</v>
      </c>
      <c r="D6504" s="40" t="str">
        <f>IFERROR(VLOOKUP(C6504,参数表!A:D,2,0),"")</f>
        <v/>
      </c>
      <c r="E6504" s="10" t="str">
        <f>IFERROR(VLOOKUP(C6504,参数表!A:D,3,0),"")</f>
        <v/>
      </c>
      <c r="F6504" s="10" t="str">
        <f>IFERROR(VLOOKUP(C6504,参数表!A:D,4,0),"")</f>
        <v/>
      </c>
    </row>
    <row r="6505" spans="1:6">
      <c r="A6505" s="33" t="str">
        <f>COUNTIF($C$1:C6505,C6505)&amp;C6505</f>
        <v>0</v>
      </c>
      <c r="D6505" s="40" t="str">
        <f>IFERROR(VLOOKUP(C6505,参数表!A:D,2,0),"")</f>
        <v/>
      </c>
      <c r="E6505" s="10" t="str">
        <f>IFERROR(VLOOKUP(C6505,参数表!A:D,3,0),"")</f>
        <v/>
      </c>
      <c r="F6505" s="10" t="str">
        <f>IFERROR(VLOOKUP(C6505,参数表!A:D,4,0),"")</f>
        <v/>
      </c>
    </row>
    <row r="6506" spans="1:6">
      <c r="A6506" s="33" t="str">
        <f>COUNTIF($C$1:C6506,C6506)&amp;C6506</f>
        <v>0</v>
      </c>
      <c r="D6506" s="40" t="str">
        <f>IFERROR(VLOOKUP(C6506,参数表!A:D,2,0),"")</f>
        <v/>
      </c>
      <c r="E6506" s="10" t="str">
        <f>IFERROR(VLOOKUP(C6506,参数表!A:D,3,0),"")</f>
        <v/>
      </c>
      <c r="F6506" s="10" t="str">
        <f>IFERROR(VLOOKUP(C6506,参数表!A:D,4,0),"")</f>
        <v/>
      </c>
    </row>
    <row r="6507" spans="1:6">
      <c r="A6507" s="33" t="str">
        <f>COUNTIF($C$1:C6507,C6507)&amp;C6507</f>
        <v>0</v>
      </c>
      <c r="D6507" s="40" t="str">
        <f>IFERROR(VLOOKUP(C6507,参数表!A:D,2,0),"")</f>
        <v/>
      </c>
      <c r="E6507" s="10" t="str">
        <f>IFERROR(VLOOKUP(C6507,参数表!A:D,3,0),"")</f>
        <v/>
      </c>
      <c r="F6507" s="10" t="str">
        <f>IFERROR(VLOOKUP(C6507,参数表!A:D,4,0),"")</f>
        <v/>
      </c>
    </row>
    <row r="6508" spans="1:6">
      <c r="A6508" s="33" t="str">
        <f>COUNTIF($C$1:C6508,C6508)&amp;C6508</f>
        <v>0</v>
      </c>
      <c r="D6508" s="40" t="str">
        <f>IFERROR(VLOOKUP(C6508,参数表!A:D,2,0),"")</f>
        <v/>
      </c>
      <c r="E6508" s="10" t="str">
        <f>IFERROR(VLOOKUP(C6508,参数表!A:D,3,0),"")</f>
        <v/>
      </c>
      <c r="F6508" s="10" t="str">
        <f>IFERROR(VLOOKUP(C6508,参数表!A:D,4,0),"")</f>
        <v/>
      </c>
    </row>
    <row r="6509" spans="1:6">
      <c r="A6509" s="33" t="str">
        <f>COUNTIF($C$1:C6509,C6509)&amp;C6509</f>
        <v>0</v>
      </c>
      <c r="D6509" s="40" t="str">
        <f>IFERROR(VLOOKUP(C6509,参数表!A:D,2,0),"")</f>
        <v/>
      </c>
      <c r="E6509" s="10" t="str">
        <f>IFERROR(VLOOKUP(C6509,参数表!A:D,3,0),"")</f>
        <v/>
      </c>
      <c r="F6509" s="10" t="str">
        <f>IFERROR(VLOOKUP(C6509,参数表!A:D,4,0),"")</f>
        <v/>
      </c>
    </row>
    <row r="6510" spans="1:6">
      <c r="A6510" s="33" t="str">
        <f>COUNTIF($C$1:C6510,C6510)&amp;C6510</f>
        <v>0</v>
      </c>
      <c r="D6510" s="40" t="str">
        <f>IFERROR(VLOOKUP(C6510,参数表!A:D,2,0),"")</f>
        <v/>
      </c>
      <c r="E6510" s="10" t="str">
        <f>IFERROR(VLOOKUP(C6510,参数表!A:D,3,0),"")</f>
        <v/>
      </c>
      <c r="F6510" s="10" t="str">
        <f>IFERROR(VLOOKUP(C6510,参数表!A:D,4,0),"")</f>
        <v/>
      </c>
    </row>
    <row r="6511" spans="1:6">
      <c r="A6511" s="33" t="str">
        <f>COUNTIF($C$1:C6511,C6511)&amp;C6511</f>
        <v>0</v>
      </c>
      <c r="D6511" s="40" t="str">
        <f>IFERROR(VLOOKUP(C6511,参数表!A:D,2,0),"")</f>
        <v/>
      </c>
      <c r="E6511" s="10" t="str">
        <f>IFERROR(VLOOKUP(C6511,参数表!A:D,3,0),"")</f>
        <v/>
      </c>
      <c r="F6511" s="10" t="str">
        <f>IFERROR(VLOOKUP(C6511,参数表!A:D,4,0),"")</f>
        <v/>
      </c>
    </row>
    <row r="6512" spans="1:6">
      <c r="A6512" s="33" t="str">
        <f>COUNTIF($C$1:C6512,C6512)&amp;C6512</f>
        <v>0</v>
      </c>
      <c r="D6512" s="40" t="str">
        <f>IFERROR(VLOOKUP(C6512,参数表!A:D,2,0),"")</f>
        <v/>
      </c>
      <c r="E6512" s="10" t="str">
        <f>IFERROR(VLOOKUP(C6512,参数表!A:D,3,0),"")</f>
        <v/>
      </c>
      <c r="F6512" s="10" t="str">
        <f>IFERROR(VLOOKUP(C6512,参数表!A:D,4,0),"")</f>
        <v/>
      </c>
    </row>
    <row r="6513" spans="1:6">
      <c r="A6513" s="33" t="str">
        <f>COUNTIF($C$1:C6513,C6513)&amp;C6513</f>
        <v>0</v>
      </c>
      <c r="D6513" s="40" t="str">
        <f>IFERROR(VLOOKUP(C6513,参数表!A:D,2,0),"")</f>
        <v/>
      </c>
      <c r="E6513" s="10" t="str">
        <f>IFERROR(VLOOKUP(C6513,参数表!A:D,3,0),"")</f>
        <v/>
      </c>
      <c r="F6513" s="10" t="str">
        <f>IFERROR(VLOOKUP(C6513,参数表!A:D,4,0),"")</f>
        <v/>
      </c>
    </row>
    <row r="6514" spans="1:6">
      <c r="A6514" s="33" t="str">
        <f>COUNTIF($C$1:C6514,C6514)&amp;C6514</f>
        <v>0</v>
      </c>
      <c r="D6514" s="40" t="str">
        <f>IFERROR(VLOOKUP(C6514,参数表!A:D,2,0),"")</f>
        <v/>
      </c>
      <c r="E6514" s="10" t="str">
        <f>IFERROR(VLOOKUP(C6514,参数表!A:D,3,0),"")</f>
        <v/>
      </c>
      <c r="F6514" s="10" t="str">
        <f>IFERROR(VLOOKUP(C6514,参数表!A:D,4,0),"")</f>
        <v/>
      </c>
    </row>
    <row r="6515" spans="1:6">
      <c r="A6515" s="33" t="str">
        <f>COUNTIF($C$1:C6515,C6515)&amp;C6515</f>
        <v>0</v>
      </c>
      <c r="D6515" s="40" t="str">
        <f>IFERROR(VLOOKUP(C6515,参数表!A:D,2,0),"")</f>
        <v/>
      </c>
      <c r="E6515" s="10" t="str">
        <f>IFERROR(VLOOKUP(C6515,参数表!A:D,3,0),"")</f>
        <v/>
      </c>
      <c r="F6515" s="10" t="str">
        <f>IFERROR(VLOOKUP(C6515,参数表!A:D,4,0),"")</f>
        <v/>
      </c>
    </row>
    <row r="6516" spans="1:6">
      <c r="A6516" s="33" t="str">
        <f>COUNTIF($C$1:C6516,C6516)&amp;C6516</f>
        <v>0</v>
      </c>
      <c r="D6516" s="40" t="str">
        <f>IFERROR(VLOOKUP(C6516,参数表!A:D,2,0),"")</f>
        <v/>
      </c>
      <c r="E6516" s="10" t="str">
        <f>IFERROR(VLOOKUP(C6516,参数表!A:D,3,0),"")</f>
        <v/>
      </c>
      <c r="F6516" s="10" t="str">
        <f>IFERROR(VLOOKUP(C6516,参数表!A:D,4,0),"")</f>
        <v/>
      </c>
    </row>
    <row r="6517" spans="1:6">
      <c r="A6517" s="33" t="str">
        <f>COUNTIF($C$1:C6517,C6517)&amp;C6517</f>
        <v>0</v>
      </c>
      <c r="D6517" s="40" t="str">
        <f>IFERROR(VLOOKUP(C6517,参数表!A:D,2,0),"")</f>
        <v/>
      </c>
      <c r="E6517" s="10" t="str">
        <f>IFERROR(VLOOKUP(C6517,参数表!A:D,3,0),"")</f>
        <v/>
      </c>
      <c r="F6517" s="10" t="str">
        <f>IFERROR(VLOOKUP(C6517,参数表!A:D,4,0),"")</f>
        <v/>
      </c>
    </row>
    <row r="6518" spans="1:6">
      <c r="A6518" s="33" t="str">
        <f>COUNTIF($C$1:C6518,C6518)&amp;C6518</f>
        <v>0</v>
      </c>
      <c r="D6518" s="40" t="str">
        <f>IFERROR(VLOOKUP(C6518,参数表!A:D,2,0),"")</f>
        <v/>
      </c>
      <c r="E6518" s="10" t="str">
        <f>IFERROR(VLOOKUP(C6518,参数表!A:D,3,0),"")</f>
        <v/>
      </c>
      <c r="F6518" s="10" t="str">
        <f>IFERROR(VLOOKUP(C6518,参数表!A:D,4,0),"")</f>
        <v/>
      </c>
    </row>
    <row r="6519" spans="1:6">
      <c r="A6519" s="33" t="str">
        <f>COUNTIF($C$1:C6519,C6519)&amp;C6519</f>
        <v>0</v>
      </c>
      <c r="D6519" s="40" t="str">
        <f>IFERROR(VLOOKUP(C6519,参数表!A:D,2,0),"")</f>
        <v/>
      </c>
      <c r="E6519" s="10" t="str">
        <f>IFERROR(VLOOKUP(C6519,参数表!A:D,3,0),"")</f>
        <v/>
      </c>
      <c r="F6519" s="10" t="str">
        <f>IFERROR(VLOOKUP(C6519,参数表!A:D,4,0),"")</f>
        <v/>
      </c>
    </row>
    <row r="6520" spans="1:6">
      <c r="A6520" s="33" t="str">
        <f>COUNTIF($C$1:C6520,C6520)&amp;C6520</f>
        <v>0</v>
      </c>
      <c r="D6520" s="40" t="str">
        <f>IFERROR(VLOOKUP(C6520,参数表!A:D,2,0),"")</f>
        <v/>
      </c>
      <c r="E6520" s="10" t="str">
        <f>IFERROR(VLOOKUP(C6520,参数表!A:D,3,0),"")</f>
        <v/>
      </c>
      <c r="F6520" s="10" t="str">
        <f>IFERROR(VLOOKUP(C6520,参数表!A:D,4,0),"")</f>
        <v/>
      </c>
    </row>
    <row r="6521" spans="1:6">
      <c r="A6521" s="33" t="str">
        <f>COUNTIF($C$1:C6521,C6521)&amp;C6521</f>
        <v>0</v>
      </c>
      <c r="D6521" s="40" t="str">
        <f>IFERROR(VLOOKUP(C6521,参数表!A:D,2,0),"")</f>
        <v/>
      </c>
      <c r="E6521" s="10" t="str">
        <f>IFERROR(VLOOKUP(C6521,参数表!A:D,3,0),"")</f>
        <v/>
      </c>
      <c r="F6521" s="10" t="str">
        <f>IFERROR(VLOOKUP(C6521,参数表!A:D,4,0),"")</f>
        <v/>
      </c>
    </row>
    <row r="6522" spans="1:6">
      <c r="A6522" s="33" t="str">
        <f>COUNTIF($C$1:C6522,C6522)&amp;C6522</f>
        <v>0</v>
      </c>
      <c r="D6522" s="40" t="str">
        <f>IFERROR(VLOOKUP(C6522,参数表!A:D,2,0),"")</f>
        <v/>
      </c>
      <c r="E6522" s="10" t="str">
        <f>IFERROR(VLOOKUP(C6522,参数表!A:D,3,0),"")</f>
        <v/>
      </c>
      <c r="F6522" s="10" t="str">
        <f>IFERROR(VLOOKUP(C6522,参数表!A:D,4,0),"")</f>
        <v/>
      </c>
    </row>
    <row r="6523" spans="1:6">
      <c r="A6523" s="33" t="str">
        <f>COUNTIF($C$1:C6523,C6523)&amp;C6523</f>
        <v>0</v>
      </c>
      <c r="D6523" s="40" t="str">
        <f>IFERROR(VLOOKUP(C6523,参数表!A:D,2,0),"")</f>
        <v/>
      </c>
      <c r="E6523" s="10" t="str">
        <f>IFERROR(VLOOKUP(C6523,参数表!A:D,3,0),"")</f>
        <v/>
      </c>
      <c r="F6523" s="10" t="str">
        <f>IFERROR(VLOOKUP(C6523,参数表!A:D,4,0),"")</f>
        <v/>
      </c>
    </row>
    <row r="6524" spans="1:6">
      <c r="A6524" s="33" t="str">
        <f>COUNTIF($C$1:C6524,C6524)&amp;C6524</f>
        <v>0</v>
      </c>
      <c r="D6524" s="40" t="str">
        <f>IFERROR(VLOOKUP(C6524,参数表!A:D,2,0),"")</f>
        <v/>
      </c>
      <c r="E6524" s="10" t="str">
        <f>IFERROR(VLOOKUP(C6524,参数表!A:D,3,0),"")</f>
        <v/>
      </c>
      <c r="F6524" s="10" t="str">
        <f>IFERROR(VLOOKUP(C6524,参数表!A:D,4,0),"")</f>
        <v/>
      </c>
    </row>
    <row r="6525" spans="1:6">
      <c r="A6525" s="33" t="str">
        <f>COUNTIF($C$1:C6525,C6525)&amp;C6525</f>
        <v>0</v>
      </c>
      <c r="D6525" s="40" t="str">
        <f>IFERROR(VLOOKUP(C6525,参数表!A:D,2,0),"")</f>
        <v/>
      </c>
      <c r="E6525" s="10" t="str">
        <f>IFERROR(VLOOKUP(C6525,参数表!A:D,3,0),"")</f>
        <v/>
      </c>
      <c r="F6525" s="10" t="str">
        <f>IFERROR(VLOOKUP(C6525,参数表!A:D,4,0),"")</f>
        <v/>
      </c>
    </row>
    <row r="6526" spans="1:6">
      <c r="A6526" s="33" t="str">
        <f>COUNTIF($C$1:C6526,C6526)&amp;C6526</f>
        <v>0</v>
      </c>
      <c r="D6526" s="40" t="str">
        <f>IFERROR(VLOOKUP(C6526,参数表!A:D,2,0),"")</f>
        <v/>
      </c>
      <c r="E6526" s="10" t="str">
        <f>IFERROR(VLOOKUP(C6526,参数表!A:D,3,0),"")</f>
        <v/>
      </c>
      <c r="F6526" s="10" t="str">
        <f>IFERROR(VLOOKUP(C6526,参数表!A:D,4,0),"")</f>
        <v/>
      </c>
    </row>
    <row r="6527" spans="1:6">
      <c r="A6527" s="33" t="str">
        <f>COUNTIF($C$1:C6527,C6527)&amp;C6527</f>
        <v>0</v>
      </c>
      <c r="D6527" s="40" t="str">
        <f>IFERROR(VLOOKUP(C6527,参数表!A:D,2,0),"")</f>
        <v/>
      </c>
      <c r="E6527" s="10" t="str">
        <f>IFERROR(VLOOKUP(C6527,参数表!A:D,3,0),"")</f>
        <v/>
      </c>
      <c r="F6527" s="10" t="str">
        <f>IFERROR(VLOOKUP(C6527,参数表!A:D,4,0),"")</f>
        <v/>
      </c>
    </row>
    <row r="6528" spans="1:6">
      <c r="A6528" s="33" t="str">
        <f>COUNTIF($C$1:C6528,C6528)&amp;C6528</f>
        <v>0</v>
      </c>
      <c r="D6528" s="40" t="str">
        <f>IFERROR(VLOOKUP(C6528,参数表!A:D,2,0),"")</f>
        <v/>
      </c>
      <c r="E6528" s="10" t="str">
        <f>IFERROR(VLOOKUP(C6528,参数表!A:D,3,0),"")</f>
        <v/>
      </c>
      <c r="F6528" s="10" t="str">
        <f>IFERROR(VLOOKUP(C6528,参数表!A:D,4,0),"")</f>
        <v/>
      </c>
    </row>
    <row r="6529" spans="1:6">
      <c r="A6529" s="33" t="str">
        <f>COUNTIF($C$1:C6529,C6529)&amp;C6529</f>
        <v>0</v>
      </c>
      <c r="D6529" s="40" t="str">
        <f>IFERROR(VLOOKUP(C6529,参数表!A:D,2,0),"")</f>
        <v/>
      </c>
      <c r="E6529" s="10" t="str">
        <f>IFERROR(VLOOKUP(C6529,参数表!A:D,3,0),"")</f>
        <v/>
      </c>
      <c r="F6529" s="10" t="str">
        <f>IFERROR(VLOOKUP(C6529,参数表!A:D,4,0),"")</f>
        <v/>
      </c>
    </row>
    <row r="6530" spans="1:6">
      <c r="A6530" s="33" t="str">
        <f>COUNTIF($C$1:C6530,C6530)&amp;C6530</f>
        <v>0</v>
      </c>
      <c r="D6530" s="40" t="str">
        <f>IFERROR(VLOOKUP(C6530,参数表!A:D,2,0),"")</f>
        <v/>
      </c>
      <c r="E6530" s="10" t="str">
        <f>IFERROR(VLOOKUP(C6530,参数表!A:D,3,0),"")</f>
        <v/>
      </c>
      <c r="F6530" s="10" t="str">
        <f>IFERROR(VLOOKUP(C6530,参数表!A:D,4,0),"")</f>
        <v/>
      </c>
    </row>
    <row r="6531" spans="1:6">
      <c r="A6531" s="33" t="str">
        <f>COUNTIF($C$1:C6531,C6531)&amp;C6531</f>
        <v>0</v>
      </c>
      <c r="D6531" s="40" t="str">
        <f>IFERROR(VLOOKUP(C6531,参数表!A:D,2,0),"")</f>
        <v/>
      </c>
      <c r="E6531" s="10" t="str">
        <f>IFERROR(VLOOKUP(C6531,参数表!A:D,3,0),"")</f>
        <v/>
      </c>
      <c r="F6531" s="10" t="str">
        <f>IFERROR(VLOOKUP(C6531,参数表!A:D,4,0),"")</f>
        <v/>
      </c>
    </row>
    <row r="6532" spans="1:6">
      <c r="A6532" s="33" t="str">
        <f>COUNTIF($C$1:C6532,C6532)&amp;C6532</f>
        <v>0</v>
      </c>
      <c r="D6532" s="40" t="str">
        <f>IFERROR(VLOOKUP(C6532,参数表!A:D,2,0),"")</f>
        <v/>
      </c>
      <c r="E6532" s="10" t="str">
        <f>IFERROR(VLOOKUP(C6532,参数表!A:D,3,0),"")</f>
        <v/>
      </c>
      <c r="F6532" s="10" t="str">
        <f>IFERROR(VLOOKUP(C6532,参数表!A:D,4,0),"")</f>
        <v/>
      </c>
    </row>
    <row r="6533" spans="1:6">
      <c r="A6533" s="33" t="str">
        <f>COUNTIF($C$1:C6533,C6533)&amp;C6533</f>
        <v>0</v>
      </c>
      <c r="D6533" s="40" t="str">
        <f>IFERROR(VLOOKUP(C6533,参数表!A:D,2,0),"")</f>
        <v/>
      </c>
      <c r="E6533" s="10" t="str">
        <f>IFERROR(VLOOKUP(C6533,参数表!A:D,3,0),"")</f>
        <v/>
      </c>
      <c r="F6533" s="10" t="str">
        <f>IFERROR(VLOOKUP(C6533,参数表!A:D,4,0),"")</f>
        <v/>
      </c>
    </row>
    <row r="6534" spans="1:6">
      <c r="A6534" s="33" t="str">
        <f>COUNTIF($C$1:C6534,C6534)&amp;C6534</f>
        <v>0</v>
      </c>
      <c r="D6534" s="40" t="str">
        <f>IFERROR(VLOOKUP(C6534,参数表!A:D,2,0),"")</f>
        <v/>
      </c>
      <c r="E6534" s="10" t="str">
        <f>IFERROR(VLOOKUP(C6534,参数表!A:D,3,0),"")</f>
        <v/>
      </c>
      <c r="F6534" s="10" t="str">
        <f>IFERROR(VLOOKUP(C6534,参数表!A:D,4,0),"")</f>
        <v/>
      </c>
    </row>
    <row r="6535" spans="1:6">
      <c r="A6535" s="33" t="str">
        <f>COUNTIF($C$1:C6535,C6535)&amp;C6535</f>
        <v>0</v>
      </c>
      <c r="D6535" s="40" t="str">
        <f>IFERROR(VLOOKUP(C6535,参数表!A:D,2,0),"")</f>
        <v/>
      </c>
      <c r="E6535" s="10" t="str">
        <f>IFERROR(VLOOKUP(C6535,参数表!A:D,3,0),"")</f>
        <v/>
      </c>
      <c r="F6535" s="10" t="str">
        <f>IFERROR(VLOOKUP(C6535,参数表!A:D,4,0),"")</f>
        <v/>
      </c>
    </row>
    <row r="6536" spans="1:6">
      <c r="A6536" s="33" t="str">
        <f>COUNTIF($C$1:C6536,C6536)&amp;C6536</f>
        <v>0</v>
      </c>
      <c r="D6536" s="40" t="str">
        <f>IFERROR(VLOOKUP(C6536,参数表!A:D,2,0),"")</f>
        <v/>
      </c>
      <c r="E6536" s="10" t="str">
        <f>IFERROR(VLOOKUP(C6536,参数表!A:D,3,0),"")</f>
        <v/>
      </c>
      <c r="F6536" s="10" t="str">
        <f>IFERROR(VLOOKUP(C6536,参数表!A:D,4,0),"")</f>
        <v/>
      </c>
    </row>
    <row r="6537" spans="1:6">
      <c r="A6537" s="33" t="str">
        <f>COUNTIF($C$1:C6537,C6537)&amp;C6537</f>
        <v>0</v>
      </c>
      <c r="D6537" s="40" t="str">
        <f>IFERROR(VLOOKUP(C6537,参数表!A:D,2,0),"")</f>
        <v/>
      </c>
      <c r="E6537" s="10" t="str">
        <f>IFERROR(VLOOKUP(C6537,参数表!A:D,3,0),"")</f>
        <v/>
      </c>
      <c r="F6537" s="10" t="str">
        <f>IFERROR(VLOOKUP(C6537,参数表!A:D,4,0),"")</f>
        <v/>
      </c>
    </row>
    <row r="6538" spans="1:6">
      <c r="A6538" s="33" t="str">
        <f>COUNTIF($C$1:C6538,C6538)&amp;C6538</f>
        <v>0</v>
      </c>
      <c r="D6538" s="40" t="str">
        <f>IFERROR(VLOOKUP(C6538,参数表!A:D,2,0),"")</f>
        <v/>
      </c>
      <c r="E6538" s="10" t="str">
        <f>IFERROR(VLOOKUP(C6538,参数表!A:D,3,0),"")</f>
        <v/>
      </c>
      <c r="F6538" s="10" t="str">
        <f>IFERROR(VLOOKUP(C6538,参数表!A:D,4,0),"")</f>
        <v/>
      </c>
    </row>
    <row r="6539" spans="1:6">
      <c r="A6539" s="33" t="str">
        <f>COUNTIF($C$1:C6539,C6539)&amp;C6539</f>
        <v>0</v>
      </c>
      <c r="D6539" s="40" t="str">
        <f>IFERROR(VLOOKUP(C6539,参数表!A:D,2,0),"")</f>
        <v/>
      </c>
      <c r="E6539" s="10" t="str">
        <f>IFERROR(VLOOKUP(C6539,参数表!A:D,3,0),"")</f>
        <v/>
      </c>
      <c r="F6539" s="10" t="str">
        <f>IFERROR(VLOOKUP(C6539,参数表!A:D,4,0),"")</f>
        <v/>
      </c>
    </row>
    <row r="6540" spans="1:6">
      <c r="A6540" s="33" t="str">
        <f>COUNTIF($C$1:C6540,C6540)&amp;C6540</f>
        <v>0</v>
      </c>
      <c r="D6540" s="40" t="str">
        <f>IFERROR(VLOOKUP(C6540,参数表!A:D,2,0),"")</f>
        <v/>
      </c>
      <c r="E6540" s="10" t="str">
        <f>IFERROR(VLOOKUP(C6540,参数表!A:D,3,0),"")</f>
        <v/>
      </c>
      <c r="F6540" s="10" t="str">
        <f>IFERROR(VLOOKUP(C6540,参数表!A:D,4,0),"")</f>
        <v/>
      </c>
    </row>
    <row r="6541" spans="1:6">
      <c r="A6541" s="33" t="str">
        <f>COUNTIF($C$1:C6541,C6541)&amp;C6541</f>
        <v>0</v>
      </c>
      <c r="D6541" s="40" t="str">
        <f>IFERROR(VLOOKUP(C6541,参数表!A:D,2,0),"")</f>
        <v/>
      </c>
      <c r="E6541" s="10" t="str">
        <f>IFERROR(VLOOKUP(C6541,参数表!A:D,3,0),"")</f>
        <v/>
      </c>
      <c r="F6541" s="10" t="str">
        <f>IFERROR(VLOOKUP(C6541,参数表!A:D,4,0),"")</f>
        <v/>
      </c>
    </row>
    <row r="6542" spans="1:6">
      <c r="A6542" s="33" t="str">
        <f>COUNTIF($C$1:C6542,C6542)&amp;C6542</f>
        <v>0</v>
      </c>
      <c r="D6542" s="40" t="str">
        <f>IFERROR(VLOOKUP(C6542,参数表!A:D,2,0),"")</f>
        <v/>
      </c>
      <c r="E6542" s="10" t="str">
        <f>IFERROR(VLOOKUP(C6542,参数表!A:D,3,0),"")</f>
        <v/>
      </c>
      <c r="F6542" s="10" t="str">
        <f>IFERROR(VLOOKUP(C6542,参数表!A:D,4,0),"")</f>
        <v/>
      </c>
    </row>
    <row r="6543" spans="1:6">
      <c r="A6543" s="33" t="str">
        <f>COUNTIF($C$1:C6543,C6543)&amp;C6543</f>
        <v>0</v>
      </c>
      <c r="D6543" s="40" t="str">
        <f>IFERROR(VLOOKUP(C6543,参数表!A:D,2,0),"")</f>
        <v/>
      </c>
      <c r="E6543" s="10" t="str">
        <f>IFERROR(VLOOKUP(C6543,参数表!A:D,3,0),"")</f>
        <v/>
      </c>
      <c r="F6543" s="10" t="str">
        <f>IFERROR(VLOOKUP(C6543,参数表!A:D,4,0),"")</f>
        <v/>
      </c>
    </row>
    <row r="6544" spans="1:6">
      <c r="A6544" s="33" t="str">
        <f>COUNTIF($C$1:C6544,C6544)&amp;C6544</f>
        <v>0</v>
      </c>
      <c r="D6544" s="40" t="str">
        <f>IFERROR(VLOOKUP(C6544,参数表!A:D,2,0),"")</f>
        <v/>
      </c>
      <c r="E6544" s="10" t="str">
        <f>IFERROR(VLOOKUP(C6544,参数表!A:D,3,0),"")</f>
        <v/>
      </c>
      <c r="F6544" s="10" t="str">
        <f>IFERROR(VLOOKUP(C6544,参数表!A:D,4,0),"")</f>
        <v/>
      </c>
    </row>
    <row r="6545" spans="1:6">
      <c r="A6545" s="33" t="str">
        <f>COUNTIF($C$1:C6545,C6545)&amp;C6545</f>
        <v>0</v>
      </c>
      <c r="D6545" s="40" t="str">
        <f>IFERROR(VLOOKUP(C6545,参数表!A:D,2,0),"")</f>
        <v/>
      </c>
      <c r="E6545" s="10" t="str">
        <f>IFERROR(VLOOKUP(C6545,参数表!A:D,3,0),"")</f>
        <v/>
      </c>
      <c r="F6545" s="10" t="str">
        <f>IFERROR(VLOOKUP(C6545,参数表!A:D,4,0),"")</f>
        <v/>
      </c>
    </row>
    <row r="6546" spans="1:6">
      <c r="A6546" s="33" t="str">
        <f>COUNTIF($C$1:C6546,C6546)&amp;C6546</f>
        <v>0</v>
      </c>
      <c r="D6546" s="40" t="str">
        <f>IFERROR(VLOOKUP(C6546,参数表!A:D,2,0),"")</f>
        <v/>
      </c>
      <c r="E6546" s="10" t="str">
        <f>IFERROR(VLOOKUP(C6546,参数表!A:D,3,0),"")</f>
        <v/>
      </c>
      <c r="F6546" s="10" t="str">
        <f>IFERROR(VLOOKUP(C6546,参数表!A:D,4,0),"")</f>
        <v/>
      </c>
    </row>
    <row r="6547" spans="1:6">
      <c r="A6547" s="33" t="str">
        <f>COUNTIF($C$1:C6547,C6547)&amp;C6547</f>
        <v>0</v>
      </c>
      <c r="D6547" s="40" t="str">
        <f>IFERROR(VLOOKUP(C6547,参数表!A:D,2,0),"")</f>
        <v/>
      </c>
      <c r="E6547" s="10" t="str">
        <f>IFERROR(VLOOKUP(C6547,参数表!A:D,3,0),"")</f>
        <v/>
      </c>
      <c r="F6547" s="10" t="str">
        <f>IFERROR(VLOOKUP(C6547,参数表!A:D,4,0),"")</f>
        <v/>
      </c>
    </row>
    <row r="6548" spans="1:6">
      <c r="A6548" s="33" t="str">
        <f>COUNTIF($C$1:C6548,C6548)&amp;C6548</f>
        <v>0</v>
      </c>
      <c r="D6548" s="40" t="str">
        <f>IFERROR(VLOOKUP(C6548,参数表!A:D,2,0),"")</f>
        <v/>
      </c>
      <c r="E6548" s="10" t="str">
        <f>IFERROR(VLOOKUP(C6548,参数表!A:D,3,0),"")</f>
        <v/>
      </c>
      <c r="F6548" s="10" t="str">
        <f>IFERROR(VLOOKUP(C6548,参数表!A:D,4,0),"")</f>
        <v/>
      </c>
    </row>
    <row r="6549" spans="1:6">
      <c r="A6549" s="33" t="str">
        <f>COUNTIF($C$1:C6549,C6549)&amp;C6549</f>
        <v>0</v>
      </c>
      <c r="D6549" s="40" t="str">
        <f>IFERROR(VLOOKUP(C6549,参数表!A:D,2,0),"")</f>
        <v/>
      </c>
      <c r="E6549" s="10" t="str">
        <f>IFERROR(VLOOKUP(C6549,参数表!A:D,3,0),"")</f>
        <v/>
      </c>
      <c r="F6549" s="10" t="str">
        <f>IFERROR(VLOOKUP(C6549,参数表!A:D,4,0),"")</f>
        <v/>
      </c>
    </row>
    <row r="6550" spans="1:6">
      <c r="A6550" s="33" t="str">
        <f>COUNTIF($C$1:C6550,C6550)&amp;C6550</f>
        <v>0</v>
      </c>
      <c r="D6550" s="40" t="str">
        <f>IFERROR(VLOOKUP(C6550,参数表!A:D,2,0),"")</f>
        <v/>
      </c>
      <c r="E6550" s="10" t="str">
        <f>IFERROR(VLOOKUP(C6550,参数表!A:D,3,0),"")</f>
        <v/>
      </c>
      <c r="F6550" s="10" t="str">
        <f>IFERROR(VLOOKUP(C6550,参数表!A:D,4,0),"")</f>
        <v/>
      </c>
    </row>
    <row r="6551" spans="1:6">
      <c r="A6551" s="33" t="str">
        <f>COUNTIF($C$1:C6551,C6551)&amp;C6551</f>
        <v>0</v>
      </c>
      <c r="D6551" s="40" t="str">
        <f>IFERROR(VLOOKUP(C6551,参数表!A:D,2,0),"")</f>
        <v/>
      </c>
      <c r="E6551" s="10" t="str">
        <f>IFERROR(VLOOKUP(C6551,参数表!A:D,3,0),"")</f>
        <v/>
      </c>
      <c r="F6551" s="10" t="str">
        <f>IFERROR(VLOOKUP(C6551,参数表!A:D,4,0),"")</f>
        <v/>
      </c>
    </row>
    <row r="6552" spans="1:6">
      <c r="A6552" s="33" t="str">
        <f>COUNTIF($C$1:C6552,C6552)&amp;C6552</f>
        <v>0</v>
      </c>
      <c r="D6552" s="40" t="str">
        <f>IFERROR(VLOOKUP(C6552,参数表!A:D,2,0),"")</f>
        <v/>
      </c>
      <c r="E6552" s="10" t="str">
        <f>IFERROR(VLOOKUP(C6552,参数表!A:D,3,0),"")</f>
        <v/>
      </c>
      <c r="F6552" s="10" t="str">
        <f>IFERROR(VLOOKUP(C6552,参数表!A:D,4,0),"")</f>
        <v/>
      </c>
    </row>
    <row r="6553" spans="1:6">
      <c r="A6553" s="33" t="str">
        <f>COUNTIF($C$1:C6553,C6553)&amp;C6553</f>
        <v>0</v>
      </c>
      <c r="D6553" s="40" t="str">
        <f>IFERROR(VLOOKUP(C6553,参数表!A:D,2,0),"")</f>
        <v/>
      </c>
      <c r="E6553" s="10" t="str">
        <f>IFERROR(VLOOKUP(C6553,参数表!A:D,3,0),"")</f>
        <v/>
      </c>
      <c r="F6553" s="10" t="str">
        <f>IFERROR(VLOOKUP(C6553,参数表!A:D,4,0),"")</f>
        <v/>
      </c>
    </row>
    <row r="6554" spans="1:6">
      <c r="A6554" s="33" t="str">
        <f>COUNTIF($C$1:C6554,C6554)&amp;C6554</f>
        <v>0</v>
      </c>
      <c r="D6554" s="40" t="str">
        <f>IFERROR(VLOOKUP(C6554,参数表!A:D,2,0),"")</f>
        <v/>
      </c>
      <c r="E6554" s="10" t="str">
        <f>IFERROR(VLOOKUP(C6554,参数表!A:D,3,0),"")</f>
        <v/>
      </c>
      <c r="F6554" s="10" t="str">
        <f>IFERROR(VLOOKUP(C6554,参数表!A:D,4,0),"")</f>
        <v/>
      </c>
    </row>
    <row r="6555" spans="1:6">
      <c r="A6555" s="33" t="str">
        <f>COUNTIF($C$1:C6555,C6555)&amp;C6555</f>
        <v>0</v>
      </c>
      <c r="D6555" s="40" t="str">
        <f>IFERROR(VLOOKUP(C6555,参数表!A:D,2,0),"")</f>
        <v/>
      </c>
      <c r="E6555" s="10" t="str">
        <f>IFERROR(VLOOKUP(C6555,参数表!A:D,3,0),"")</f>
        <v/>
      </c>
      <c r="F6555" s="10" t="str">
        <f>IFERROR(VLOOKUP(C6555,参数表!A:D,4,0),"")</f>
        <v/>
      </c>
    </row>
    <row r="6556" spans="1:6">
      <c r="A6556" s="33" t="str">
        <f>COUNTIF($C$1:C6556,C6556)&amp;C6556</f>
        <v>0</v>
      </c>
      <c r="D6556" s="40" t="str">
        <f>IFERROR(VLOOKUP(C6556,参数表!A:D,2,0),"")</f>
        <v/>
      </c>
      <c r="E6556" s="10" t="str">
        <f>IFERROR(VLOOKUP(C6556,参数表!A:D,3,0),"")</f>
        <v/>
      </c>
      <c r="F6556" s="10" t="str">
        <f>IFERROR(VLOOKUP(C6556,参数表!A:D,4,0),"")</f>
        <v/>
      </c>
    </row>
    <row r="6557" spans="1:6">
      <c r="A6557" s="33" t="str">
        <f>COUNTIF($C$1:C6557,C6557)&amp;C6557</f>
        <v>0</v>
      </c>
      <c r="D6557" s="40" t="str">
        <f>IFERROR(VLOOKUP(C6557,参数表!A:D,2,0),"")</f>
        <v/>
      </c>
      <c r="E6557" s="10" t="str">
        <f>IFERROR(VLOOKUP(C6557,参数表!A:D,3,0),"")</f>
        <v/>
      </c>
      <c r="F6557" s="10" t="str">
        <f>IFERROR(VLOOKUP(C6557,参数表!A:D,4,0),"")</f>
        <v/>
      </c>
    </row>
    <row r="6558" spans="1:6">
      <c r="A6558" s="33" t="str">
        <f>COUNTIF($C$1:C6558,C6558)&amp;C6558</f>
        <v>0</v>
      </c>
      <c r="D6558" s="40" t="str">
        <f>IFERROR(VLOOKUP(C6558,参数表!A:D,2,0),"")</f>
        <v/>
      </c>
      <c r="E6558" s="10" t="str">
        <f>IFERROR(VLOOKUP(C6558,参数表!A:D,3,0),"")</f>
        <v/>
      </c>
      <c r="F6558" s="10" t="str">
        <f>IFERROR(VLOOKUP(C6558,参数表!A:D,4,0),"")</f>
        <v/>
      </c>
    </row>
    <row r="6559" spans="1:6">
      <c r="A6559" s="33" t="str">
        <f>COUNTIF($C$1:C6559,C6559)&amp;C6559</f>
        <v>0</v>
      </c>
      <c r="D6559" s="40" t="str">
        <f>IFERROR(VLOOKUP(C6559,参数表!A:D,2,0),"")</f>
        <v/>
      </c>
      <c r="E6559" s="10" t="str">
        <f>IFERROR(VLOOKUP(C6559,参数表!A:D,3,0),"")</f>
        <v/>
      </c>
      <c r="F6559" s="10" t="str">
        <f>IFERROR(VLOOKUP(C6559,参数表!A:D,4,0),"")</f>
        <v/>
      </c>
    </row>
    <row r="6560" spans="1:6">
      <c r="A6560" s="33" t="str">
        <f>COUNTIF($C$1:C6560,C6560)&amp;C6560</f>
        <v>0</v>
      </c>
      <c r="D6560" s="40" t="str">
        <f>IFERROR(VLOOKUP(C6560,参数表!A:D,2,0),"")</f>
        <v/>
      </c>
      <c r="E6560" s="10" t="str">
        <f>IFERROR(VLOOKUP(C6560,参数表!A:D,3,0),"")</f>
        <v/>
      </c>
      <c r="F6560" s="10" t="str">
        <f>IFERROR(VLOOKUP(C6560,参数表!A:D,4,0),"")</f>
        <v/>
      </c>
    </row>
    <row r="6561" spans="1:6">
      <c r="A6561" s="33" t="str">
        <f>COUNTIF($C$1:C6561,C6561)&amp;C6561</f>
        <v>0</v>
      </c>
      <c r="D6561" s="40" t="str">
        <f>IFERROR(VLOOKUP(C6561,参数表!A:D,2,0),"")</f>
        <v/>
      </c>
      <c r="E6561" s="10" t="str">
        <f>IFERROR(VLOOKUP(C6561,参数表!A:D,3,0),"")</f>
        <v/>
      </c>
      <c r="F6561" s="10" t="str">
        <f>IFERROR(VLOOKUP(C6561,参数表!A:D,4,0),"")</f>
        <v/>
      </c>
    </row>
    <row r="6562" spans="1:6">
      <c r="A6562" s="33" t="str">
        <f>COUNTIF($C$1:C6562,C6562)&amp;C6562</f>
        <v>0</v>
      </c>
      <c r="D6562" s="40" t="str">
        <f>IFERROR(VLOOKUP(C6562,参数表!A:D,2,0),"")</f>
        <v/>
      </c>
      <c r="E6562" s="10" t="str">
        <f>IFERROR(VLOOKUP(C6562,参数表!A:D,3,0),"")</f>
        <v/>
      </c>
      <c r="F6562" s="10" t="str">
        <f>IFERROR(VLOOKUP(C6562,参数表!A:D,4,0),"")</f>
        <v/>
      </c>
    </row>
    <row r="6563" spans="1:6">
      <c r="A6563" s="33" t="str">
        <f>COUNTIF($C$1:C6563,C6563)&amp;C6563</f>
        <v>0</v>
      </c>
      <c r="D6563" s="40" t="str">
        <f>IFERROR(VLOOKUP(C6563,参数表!A:D,2,0),"")</f>
        <v/>
      </c>
      <c r="E6563" s="10" t="str">
        <f>IFERROR(VLOOKUP(C6563,参数表!A:D,3,0),"")</f>
        <v/>
      </c>
      <c r="F6563" s="10" t="str">
        <f>IFERROR(VLOOKUP(C6563,参数表!A:D,4,0),"")</f>
        <v/>
      </c>
    </row>
    <row r="6564" spans="1:6">
      <c r="A6564" s="33" t="str">
        <f>COUNTIF($C$1:C6564,C6564)&amp;C6564</f>
        <v>0</v>
      </c>
      <c r="D6564" s="40" t="str">
        <f>IFERROR(VLOOKUP(C6564,参数表!A:D,2,0),"")</f>
        <v/>
      </c>
      <c r="E6564" s="10" t="str">
        <f>IFERROR(VLOOKUP(C6564,参数表!A:D,3,0),"")</f>
        <v/>
      </c>
      <c r="F6564" s="10" t="str">
        <f>IFERROR(VLOOKUP(C6564,参数表!A:D,4,0),"")</f>
        <v/>
      </c>
    </row>
    <row r="6565" spans="1:6">
      <c r="A6565" s="33" t="str">
        <f>COUNTIF($C$1:C6565,C6565)&amp;C6565</f>
        <v>0</v>
      </c>
      <c r="D6565" s="40" t="str">
        <f>IFERROR(VLOOKUP(C6565,参数表!A:D,2,0),"")</f>
        <v/>
      </c>
      <c r="E6565" s="10" t="str">
        <f>IFERROR(VLOOKUP(C6565,参数表!A:D,3,0),"")</f>
        <v/>
      </c>
      <c r="F6565" s="10" t="str">
        <f>IFERROR(VLOOKUP(C6565,参数表!A:D,4,0),"")</f>
        <v/>
      </c>
    </row>
    <row r="6566" spans="1:6">
      <c r="A6566" s="33" t="str">
        <f>COUNTIF($C$1:C6566,C6566)&amp;C6566</f>
        <v>0</v>
      </c>
      <c r="D6566" s="40" t="str">
        <f>IFERROR(VLOOKUP(C6566,参数表!A:D,2,0),"")</f>
        <v/>
      </c>
      <c r="E6566" s="10" t="str">
        <f>IFERROR(VLOOKUP(C6566,参数表!A:D,3,0),"")</f>
        <v/>
      </c>
      <c r="F6566" s="10" t="str">
        <f>IFERROR(VLOOKUP(C6566,参数表!A:D,4,0),"")</f>
        <v/>
      </c>
    </row>
    <row r="6567" spans="1:6">
      <c r="A6567" s="33" t="str">
        <f>COUNTIF($C$1:C6567,C6567)&amp;C6567</f>
        <v>0</v>
      </c>
      <c r="D6567" s="40" t="str">
        <f>IFERROR(VLOOKUP(C6567,参数表!A:D,2,0),"")</f>
        <v/>
      </c>
      <c r="E6567" s="10" t="str">
        <f>IFERROR(VLOOKUP(C6567,参数表!A:D,3,0),"")</f>
        <v/>
      </c>
      <c r="F6567" s="10" t="str">
        <f>IFERROR(VLOOKUP(C6567,参数表!A:D,4,0),"")</f>
        <v/>
      </c>
    </row>
    <row r="6568" spans="1:6">
      <c r="A6568" s="33" t="str">
        <f>COUNTIF($C$1:C6568,C6568)&amp;C6568</f>
        <v>0</v>
      </c>
      <c r="D6568" s="40" t="str">
        <f>IFERROR(VLOOKUP(C6568,参数表!A:D,2,0),"")</f>
        <v/>
      </c>
      <c r="E6568" s="10" t="str">
        <f>IFERROR(VLOOKUP(C6568,参数表!A:D,3,0),"")</f>
        <v/>
      </c>
      <c r="F6568" s="10" t="str">
        <f>IFERROR(VLOOKUP(C6568,参数表!A:D,4,0),"")</f>
        <v/>
      </c>
    </row>
    <row r="6569" spans="1:6">
      <c r="A6569" s="33" t="str">
        <f>COUNTIF($C$1:C6569,C6569)&amp;C6569</f>
        <v>0</v>
      </c>
      <c r="D6569" s="40" t="str">
        <f>IFERROR(VLOOKUP(C6569,参数表!A:D,2,0),"")</f>
        <v/>
      </c>
      <c r="E6569" s="10" t="str">
        <f>IFERROR(VLOOKUP(C6569,参数表!A:D,3,0),"")</f>
        <v/>
      </c>
      <c r="F6569" s="10" t="str">
        <f>IFERROR(VLOOKUP(C6569,参数表!A:D,4,0),"")</f>
        <v/>
      </c>
    </row>
    <row r="6570" spans="1:6">
      <c r="A6570" s="33" t="str">
        <f>COUNTIF($C$1:C6570,C6570)&amp;C6570</f>
        <v>0</v>
      </c>
      <c r="D6570" s="40" t="str">
        <f>IFERROR(VLOOKUP(C6570,参数表!A:D,2,0),"")</f>
        <v/>
      </c>
      <c r="E6570" s="10" t="str">
        <f>IFERROR(VLOOKUP(C6570,参数表!A:D,3,0),"")</f>
        <v/>
      </c>
      <c r="F6570" s="10" t="str">
        <f>IFERROR(VLOOKUP(C6570,参数表!A:D,4,0),"")</f>
        <v/>
      </c>
    </row>
    <row r="6571" spans="1:6">
      <c r="A6571" s="33" t="str">
        <f>COUNTIF($C$1:C6571,C6571)&amp;C6571</f>
        <v>0</v>
      </c>
      <c r="D6571" s="40" t="str">
        <f>IFERROR(VLOOKUP(C6571,参数表!A:D,2,0),"")</f>
        <v/>
      </c>
      <c r="E6571" s="10" t="str">
        <f>IFERROR(VLOOKUP(C6571,参数表!A:D,3,0),"")</f>
        <v/>
      </c>
      <c r="F6571" s="10" t="str">
        <f>IFERROR(VLOOKUP(C6571,参数表!A:D,4,0),"")</f>
        <v/>
      </c>
    </row>
    <row r="6572" spans="1:6">
      <c r="A6572" s="33" t="str">
        <f>COUNTIF($C$1:C6572,C6572)&amp;C6572</f>
        <v>0</v>
      </c>
      <c r="D6572" s="40" t="str">
        <f>IFERROR(VLOOKUP(C6572,参数表!A:D,2,0),"")</f>
        <v/>
      </c>
      <c r="E6572" s="10" t="str">
        <f>IFERROR(VLOOKUP(C6572,参数表!A:D,3,0),"")</f>
        <v/>
      </c>
      <c r="F6572" s="10" t="str">
        <f>IFERROR(VLOOKUP(C6572,参数表!A:D,4,0),"")</f>
        <v/>
      </c>
    </row>
    <row r="6573" spans="1:6">
      <c r="A6573" s="33" t="str">
        <f>COUNTIF($C$1:C6573,C6573)&amp;C6573</f>
        <v>0</v>
      </c>
      <c r="D6573" s="40" t="str">
        <f>IFERROR(VLOOKUP(C6573,参数表!A:D,2,0),"")</f>
        <v/>
      </c>
      <c r="E6573" s="10" t="str">
        <f>IFERROR(VLOOKUP(C6573,参数表!A:D,3,0),"")</f>
        <v/>
      </c>
      <c r="F6573" s="10" t="str">
        <f>IFERROR(VLOOKUP(C6573,参数表!A:D,4,0),"")</f>
        <v/>
      </c>
    </row>
    <row r="6574" spans="1:6">
      <c r="A6574" s="33" t="str">
        <f>COUNTIF($C$1:C6574,C6574)&amp;C6574</f>
        <v>0</v>
      </c>
      <c r="D6574" s="40" t="str">
        <f>IFERROR(VLOOKUP(C6574,参数表!A:D,2,0),"")</f>
        <v/>
      </c>
      <c r="E6574" s="10" t="str">
        <f>IFERROR(VLOOKUP(C6574,参数表!A:D,3,0),"")</f>
        <v/>
      </c>
      <c r="F6574" s="10" t="str">
        <f>IFERROR(VLOOKUP(C6574,参数表!A:D,4,0),"")</f>
        <v/>
      </c>
    </row>
    <row r="6575" spans="1:6">
      <c r="A6575" s="33" t="str">
        <f>COUNTIF($C$1:C6575,C6575)&amp;C6575</f>
        <v>0</v>
      </c>
      <c r="D6575" s="40" t="str">
        <f>IFERROR(VLOOKUP(C6575,参数表!A:D,2,0),"")</f>
        <v/>
      </c>
      <c r="E6575" s="10" t="str">
        <f>IFERROR(VLOOKUP(C6575,参数表!A:D,3,0),"")</f>
        <v/>
      </c>
      <c r="F6575" s="10" t="str">
        <f>IFERROR(VLOOKUP(C6575,参数表!A:D,4,0),"")</f>
        <v/>
      </c>
    </row>
    <row r="6576" spans="1:6">
      <c r="A6576" s="33" t="str">
        <f>COUNTIF($C$1:C6576,C6576)&amp;C6576</f>
        <v>0</v>
      </c>
      <c r="D6576" s="40" t="str">
        <f>IFERROR(VLOOKUP(C6576,参数表!A:D,2,0),"")</f>
        <v/>
      </c>
      <c r="E6576" s="10" t="str">
        <f>IFERROR(VLOOKUP(C6576,参数表!A:D,3,0),"")</f>
        <v/>
      </c>
      <c r="F6576" s="10" t="str">
        <f>IFERROR(VLOOKUP(C6576,参数表!A:D,4,0),"")</f>
        <v/>
      </c>
    </row>
    <row r="6577" spans="1:6">
      <c r="A6577" s="33" t="str">
        <f>COUNTIF($C$1:C6577,C6577)&amp;C6577</f>
        <v>0</v>
      </c>
      <c r="D6577" s="40" t="str">
        <f>IFERROR(VLOOKUP(C6577,参数表!A:D,2,0),"")</f>
        <v/>
      </c>
      <c r="E6577" s="10" t="str">
        <f>IFERROR(VLOOKUP(C6577,参数表!A:D,3,0),"")</f>
        <v/>
      </c>
      <c r="F6577" s="10" t="str">
        <f>IFERROR(VLOOKUP(C6577,参数表!A:D,4,0),"")</f>
        <v/>
      </c>
    </row>
    <row r="6578" spans="1:6">
      <c r="A6578" s="33" t="str">
        <f>COUNTIF($C$1:C6578,C6578)&amp;C6578</f>
        <v>0</v>
      </c>
      <c r="D6578" s="40" t="str">
        <f>IFERROR(VLOOKUP(C6578,参数表!A:D,2,0),"")</f>
        <v/>
      </c>
      <c r="E6578" s="10" t="str">
        <f>IFERROR(VLOOKUP(C6578,参数表!A:D,3,0),"")</f>
        <v/>
      </c>
      <c r="F6578" s="10" t="str">
        <f>IFERROR(VLOOKUP(C6578,参数表!A:D,4,0),"")</f>
        <v/>
      </c>
    </row>
    <row r="6579" spans="1:6">
      <c r="A6579" s="33" t="str">
        <f>COUNTIF($C$1:C6579,C6579)&amp;C6579</f>
        <v>0</v>
      </c>
      <c r="D6579" s="40" t="str">
        <f>IFERROR(VLOOKUP(C6579,参数表!A:D,2,0),"")</f>
        <v/>
      </c>
      <c r="E6579" s="10" t="str">
        <f>IFERROR(VLOOKUP(C6579,参数表!A:D,3,0),"")</f>
        <v/>
      </c>
      <c r="F6579" s="10" t="str">
        <f>IFERROR(VLOOKUP(C6579,参数表!A:D,4,0),"")</f>
        <v/>
      </c>
    </row>
    <row r="6580" spans="1:6">
      <c r="A6580" s="33" t="str">
        <f>COUNTIF($C$1:C6580,C6580)&amp;C6580</f>
        <v>0</v>
      </c>
      <c r="D6580" s="40" t="str">
        <f>IFERROR(VLOOKUP(C6580,参数表!A:D,2,0),"")</f>
        <v/>
      </c>
      <c r="E6580" s="10" t="str">
        <f>IFERROR(VLOOKUP(C6580,参数表!A:D,3,0),"")</f>
        <v/>
      </c>
      <c r="F6580" s="10" t="str">
        <f>IFERROR(VLOOKUP(C6580,参数表!A:D,4,0),"")</f>
        <v/>
      </c>
    </row>
    <row r="6581" spans="1:6">
      <c r="A6581" s="33" t="str">
        <f>COUNTIF($C$1:C6581,C6581)&amp;C6581</f>
        <v>0</v>
      </c>
      <c r="D6581" s="40" t="str">
        <f>IFERROR(VLOOKUP(C6581,参数表!A:D,2,0),"")</f>
        <v/>
      </c>
      <c r="E6581" s="10" t="str">
        <f>IFERROR(VLOOKUP(C6581,参数表!A:D,3,0),"")</f>
        <v/>
      </c>
      <c r="F6581" s="10" t="str">
        <f>IFERROR(VLOOKUP(C6581,参数表!A:D,4,0),"")</f>
        <v/>
      </c>
    </row>
    <row r="6582" spans="1:6">
      <c r="A6582" s="33" t="str">
        <f>COUNTIF($C$1:C6582,C6582)&amp;C6582</f>
        <v>0</v>
      </c>
      <c r="D6582" s="40" t="str">
        <f>IFERROR(VLOOKUP(C6582,参数表!A:D,2,0),"")</f>
        <v/>
      </c>
      <c r="E6582" s="10" t="str">
        <f>IFERROR(VLOOKUP(C6582,参数表!A:D,3,0),"")</f>
        <v/>
      </c>
      <c r="F6582" s="10" t="str">
        <f>IFERROR(VLOOKUP(C6582,参数表!A:D,4,0),"")</f>
        <v/>
      </c>
    </row>
    <row r="6583" spans="1:6">
      <c r="A6583" s="33" t="str">
        <f>COUNTIF($C$1:C6583,C6583)&amp;C6583</f>
        <v>0</v>
      </c>
      <c r="D6583" s="40" t="str">
        <f>IFERROR(VLOOKUP(C6583,参数表!A:D,2,0),"")</f>
        <v/>
      </c>
      <c r="E6583" s="10" t="str">
        <f>IFERROR(VLOOKUP(C6583,参数表!A:D,3,0),"")</f>
        <v/>
      </c>
      <c r="F6583" s="10" t="str">
        <f>IFERROR(VLOOKUP(C6583,参数表!A:D,4,0),"")</f>
        <v/>
      </c>
    </row>
    <row r="6584" spans="1:6">
      <c r="A6584" s="33" t="str">
        <f>COUNTIF($C$1:C6584,C6584)&amp;C6584</f>
        <v>0</v>
      </c>
      <c r="D6584" s="40" t="str">
        <f>IFERROR(VLOOKUP(C6584,参数表!A:D,2,0),"")</f>
        <v/>
      </c>
      <c r="E6584" s="10" t="str">
        <f>IFERROR(VLOOKUP(C6584,参数表!A:D,3,0),"")</f>
        <v/>
      </c>
      <c r="F6584" s="10" t="str">
        <f>IFERROR(VLOOKUP(C6584,参数表!A:D,4,0),"")</f>
        <v/>
      </c>
    </row>
    <row r="6585" spans="1:6">
      <c r="A6585" s="33" t="str">
        <f>COUNTIF($C$1:C6585,C6585)&amp;C6585</f>
        <v>0</v>
      </c>
      <c r="D6585" s="40" t="str">
        <f>IFERROR(VLOOKUP(C6585,参数表!A:D,2,0),"")</f>
        <v/>
      </c>
      <c r="E6585" s="10" t="str">
        <f>IFERROR(VLOOKUP(C6585,参数表!A:D,3,0),"")</f>
        <v/>
      </c>
      <c r="F6585" s="10" t="str">
        <f>IFERROR(VLOOKUP(C6585,参数表!A:D,4,0),"")</f>
        <v/>
      </c>
    </row>
    <row r="6586" spans="1:6">
      <c r="A6586" s="33" t="str">
        <f>COUNTIF($C$1:C6586,C6586)&amp;C6586</f>
        <v>0</v>
      </c>
      <c r="D6586" s="40" t="str">
        <f>IFERROR(VLOOKUP(C6586,参数表!A:D,2,0),"")</f>
        <v/>
      </c>
      <c r="E6586" s="10" t="str">
        <f>IFERROR(VLOOKUP(C6586,参数表!A:D,3,0),"")</f>
        <v/>
      </c>
      <c r="F6586" s="10" t="str">
        <f>IFERROR(VLOOKUP(C6586,参数表!A:D,4,0),"")</f>
        <v/>
      </c>
    </row>
    <row r="6587" spans="1:6">
      <c r="A6587" s="33" t="str">
        <f>COUNTIF($C$1:C6587,C6587)&amp;C6587</f>
        <v>0</v>
      </c>
      <c r="D6587" s="40" t="str">
        <f>IFERROR(VLOOKUP(C6587,参数表!A:D,2,0),"")</f>
        <v/>
      </c>
      <c r="E6587" s="10" t="str">
        <f>IFERROR(VLOOKUP(C6587,参数表!A:D,3,0),"")</f>
        <v/>
      </c>
      <c r="F6587" s="10" t="str">
        <f>IFERROR(VLOOKUP(C6587,参数表!A:D,4,0),"")</f>
        <v/>
      </c>
    </row>
    <row r="6588" spans="1:6">
      <c r="A6588" s="33" t="str">
        <f>COUNTIF($C$1:C6588,C6588)&amp;C6588</f>
        <v>0</v>
      </c>
      <c r="D6588" s="40" t="str">
        <f>IFERROR(VLOOKUP(C6588,参数表!A:D,2,0),"")</f>
        <v/>
      </c>
      <c r="E6588" s="10" t="str">
        <f>IFERROR(VLOOKUP(C6588,参数表!A:D,3,0),"")</f>
        <v/>
      </c>
      <c r="F6588" s="10" t="str">
        <f>IFERROR(VLOOKUP(C6588,参数表!A:D,4,0),"")</f>
        <v/>
      </c>
    </row>
    <row r="6589" spans="1:6">
      <c r="A6589" s="33" t="str">
        <f>COUNTIF($C$1:C6589,C6589)&amp;C6589</f>
        <v>0</v>
      </c>
      <c r="D6589" s="40" t="str">
        <f>IFERROR(VLOOKUP(C6589,参数表!A:D,2,0),"")</f>
        <v/>
      </c>
      <c r="E6589" s="10" t="str">
        <f>IFERROR(VLOOKUP(C6589,参数表!A:D,3,0),"")</f>
        <v/>
      </c>
      <c r="F6589" s="10" t="str">
        <f>IFERROR(VLOOKUP(C6589,参数表!A:D,4,0),"")</f>
        <v/>
      </c>
    </row>
    <row r="6590" spans="1:6">
      <c r="A6590" s="33" t="str">
        <f>COUNTIF($C$1:C6590,C6590)&amp;C6590</f>
        <v>0</v>
      </c>
      <c r="D6590" s="40" t="str">
        <f>IFERROR(VLOOKUP(C6590,参数表!A:D,2,0),"")</f>
        <v/>
      </c>
      <c r="E6590" s="10" t="str">
        <f>IFERROR(VLOOKUP(C6590,参数表!A:D,3,0),"")</f>
        <v/>
      </c>
      <c r="F6590" s="10" t="str">
        <f>IFERROR(VLOOKUP(C6590,参数表!A:D,4,0),"")</f>
        <v/>
      </c>
    </row>
    <row r="6591" spans="1:6">
      <c r="A6591" s="33" t="str">
        <f>COUNTIF($C$1:C6591,C6591)&amp;C6591</f>
        <v>0</v>
      </c>
      <c r="D6591" s="40" t="str">
        <f>IFERROR(VLOOKUP(C6591,参数表!A:D,2,0),"")</f>
        <v/>
      </c>
      <c r="E6591" s="10" t="str">
        <f>IFERROR(VLOOKUP(C6591,参数表!A:D,3,0),"")</f>
        <v/>
      </c>
      <c r="F6591" s="10" t="str">
        <f>IFERROR(VLOOKUP(C6591,参数表!A:D,4,0),"")</f>
        <v/>
      </c>
    </row>
    <row r="6592" spans="1:6">
      <c r="A6592" s="33" t="str">
        <f>COUNTIF($C$1:C6592,C6592)&amp;C6592</f>
        <v>0</v>
      </c>
      <c r="D6592" s="40" t="str">
        <f>IFERROR(VLOOKUP(C6592,参数表!A:D,2,0),"")</f>
        <v/>
      </c>
      <c r="E6592" s="10" t="str">
        <f>IFERROR(VLOOKUP(C6592,参数表!A:D,3,0),"")</f>
        <v/>
      </c>
      <c r="F6592" s="10" t="str">
        <f>IFERROR(VLOOKUP(C6592,参数表!A:D,4,0),"")</f>
        <v/>
      </c>
    </row>
    <row r="6593" spans="1:6">
      <c r="A6593" s="33" t="str">
        <f>COUNTIF($C$1:C6593,C6593)&amp;C6593</f>
        <v>0</v>
      </c>
      <c r="D6593" s="40" t="str">
        <f>IFERROR(VLOOKUP(C6593,参数表!A:D,2,0),"")</f>
        <v/>
      </c>
      <c r="E6593" s="10" t="str">
        <f>IFERROR(VLOOKUP(C6593,参数表!A:D,3,0),"")</f>
        <v/>
      </c>
      <c r="F6593" s="10" t="str">
        <f>IFERROR(VLOOKUP(C6593,参数表!A:D,4,0),"")</f>
        <v/>
      </c>
    </row>
    <row r="6594" spans="1:6">
      <c r="A6594" s="33" t="str">
        <f>COUNTIF($C$1:C6594,C6594)&amp;C6594</f>
        <v>0</v>
      </c>
      <c r="D6594" s="40" t="str">
        <f>IFERROR(VLOOKUP(C6594,参数表!A:D,2,0),"")</f>
        <v/>
      </c>
      <c r="E6594" s="10" t="str">
        <f>IFERROR(VLOOKUP(C6594,参数表!A:D,3,0),"")</f>
        <v/>
      </c>
      <c r="F6594" s="10" t="str">
        <f>IFERROR(VLOOKUP(C6594,参数表!A:D,4,0),"")</f>
        <v/>
      </c>
    </row>
    <row r="6595" spans="1:6">
      <c r="A6595" s="33" t="str">
        <f>COUNTIF($C$1:C6595,C6595)&amp;C6595</f>
        <v>0</v>
      </c>
      <c r="D6595" s="40" t="str">
        <f>IFERROR(VLOOKUP(C6595,参数表!A:D,2,0),"")</f>
        <v/>
      </c>
      <c r="E6595" s="10" t="str">
        <f>IFERROR(VLOOKUP(C6595,参数表!A:D,3,0),"")</f>
        <v/>
      </c>
      <c r="F6595" s="10" t="str">
        <f>IFERROR(VLOOKUP(C6595,参数表!A:D,4,0),"")</f>
        <v/>
      </c>
    </row>
    <row r="6596" spans="1:6">
      <c r="A6596" s="33" t="str">
        <f>COUNTIF($C$1:C6596,C6596)&amp;C6596</f>
        <v>0</v>
      </c>
      <c r="D6596" s="40" t="str">
        <f>IFERROR(VLOOKUP(C6596,参数表!A:D,2,0),"")</f>
        <v/>
      </c>
      <c r="E6596" s="10" t="str">
        <f>IFERROR(VLOOKUP(C6596,参数表!A:D,3,0),"")</f>
        <v/>
      </c>
      <c r="F6596" s="10" t="str">
        <f>IFERROR(VLOOKUP(C6596,参数表!A:D,4,0),"")</f>
        <v/>
      </c>
    </row>
    <row r="6597" spans="1:6">
      <c r="A6597" s="33" t="str">
        <f>COUNTIF($C$1:C6597,C6597)&amp;C6597</f>
        <v>0</v>
      </c>
      <c r="D6597" s="40" t="str">
        <f>IFERROR(VLOOKUP(C6597,参数表!A:D,2,0),"")</f>
        <v/>
      </c>
      <c r="E6597" s="10" t="str">
        <f>IFERROR(VLOOKUP(C6597,参数表!A:D,3,0),"")</f>
        <v/>
      </c>
      <c r="F6597" s="10" t="str">
        <f>IFERROR(VLOOKUP(C6597,参数表!A:D,4,0),"")</f>
        <v/>
      </c>
    </row>
    <row r="6598" spans="1:6">
      <c r="A6598" s="33" t="str">
        <f>COUNTIF($C$1:C6598,C6598)&amp;C6598</f>
        <v>0</v>
      </c>
      <c r="D6598" s="40" t="str">
        <f>IFERROR(VLOOKUP(C6598,参数表!A:D,2,0),"")</f>
        <v/>
      </c>
      <c r="E6598" s="10" t="str">
        <f>IFERROR(VLOOKUP(C6598,参数表!A:D,3,0),"")</f>
        <v/>
      </c>
      <c r="F6598" s="10" t="str">
        <f>IFERROR(VLOOKUP(C6598,参数表!A:D,4,0),"")</f>
        <v/>
      </c>
    </row>
    <row r="6599" spans="1:6">
      <c r="A6599" s="33" t="str">
        <f>COUNTIF($C$1:C6599,C6599)&amp;C6599</f>
        <v>0</v>
      </c>
      <c r="D6599" s="40" t="str">
        <f>IFERROR(VLOOKUP(C6599,参数表!A:D,2,0),"")</f>
        <v/>
      </c>
      <c r="E6599" s="10" t="str">
        <f>IFERROR(VLOOKUP(C6599,参数表!A:D,3,0),"")</f>
        <v/>
      </c>
      <c r="F6599" s="10" t="str">
        <f>IFERROR(VLOOKUP(C6599,参数表!A:D,4,0),"")</f>
        <v/>
      </c>
    </row>
    <row r="6600" spans="1:6">
      <c r="A6600" s="33" t="str">
        <f>COUNTIF($C$1:C6600,C6600)&amp;C6600</f>
        <v>0</v>
      </c>
      <c r="D6600" s="40" t="str">
        <f>IFERROR(VLOOKUP(C6600,参数表!A:D,2,0),"")</f>
        <v/>
      </c>
      <c r="E6600" s="10" t="str">
        <f>IFERROR(VLOOKUP(C6600,参数表!A:D,3,0),"")</f>
        <v/>
      </c>
      <c r="F6600" s="10" t="str">
        <f>IFERROR(VLOOKUP(C6600,参数表!A:D,4,0),"")</f>
        <v/>
      </c>
    </row>
    <row r="6601" spans="1:6">
      <c r="A6601" s="33" t="str">
        <f>COUNTIF($C$1:C6601,C6601)&amp;C6601</f>
        <v>0</v>
      </c>
      <c r="D6601" s="40" t="str">
        <f>IFERROR(VLOOKUP(C6601,参数表!A:D,2,0),"")</f>
        <v/>
      </c>
      <c r="E6601" s="10" t="str">
        <f>IFERROR(VLOOKUP(C6601,参数表!A:D,3,0),"")</f>
        <v/>
      </c>
      <c r="F6601" s="10" t="str">
        <f>IFERROR(VLOOKUP(C6601,参数表!A:D,4,0),"")</f>
        <v/>
      </c>
    </row>
    <row r="6602" spans="1:6">
      <c r="A6602" s="33" t="str">
        <f>COUNTIF($C$1:C6602,C6602)&amp;C6602</f>
        <v>0</v>
      </c>
      <c r="D6602" s="40" t="str">
        <f>IFERROR(VLOOKUP(C6602,参数表!A:D,2,0),"")</f>
        <v/>
      </c>
      <c r="E6602" s="10" t="str">
        <f>IFERROR(VLOOKUP(C6602,参数表!A:D,3,0),"")</f>
        <v/>
      </c>
      <c r="F6602" s="10" t="str">
        <f>IFERROR(VLOOKUP(C6602,参数表!A:D,4,0),"")</f>
        <v/>
      </c>
    </row>
    <row r="6603" spans="1:6">
      <c r="A6603" s="33" t="str">
        <f>COUNTIF($C$1:C6603,C6603)&amp;C6603</f>
        <v>0</v>
      </c>
      <c r="D6603" s="40" t="str">
        <f>IFERROR(VLOOKUP(C6603,参数表!A:D,2,0),"")</f>
        <v/>
      </c>
      <c r="E6603" s="10" t="str">
        <f>IFERROR(VLOOKUP(C6603,参数表!A:D,3,0),"")</f>
        <v/>
      </c>
      <c r="F6603" s="10" t="str">
        <f>IFERROR(VLOOKUP(C6603,参数表!A:D,4,0),"")</f>
        <v/>
      </c>
    </row>
    <row r="6604" spans="1:6">
      <c r="A6604" s="33" t="str">
        <f>COUNTIF($C$1:C6604,C6604)&amp;C6604</f>
        <v>0</v>
      </c>
      <c r="D6604" s="40" t="str">
        <f>IFERROR(VLOOKUP(C6604,参数表!A:D,2,0),"")</f>
        <v/>
      </c>
      <c r="E6604" s="10" t="str">
        <f>IFERROR(VLOOKUP(C6604,参数表!A:D,3,0),"")</f>
        <v/>
      </c>
      <c r="F6604" s="10" t="str">
        <f>IFERROR(VLOOKUP(C6604,参数表!A:D,4,0),"")</f>
        <v/>
      </c>
    </row>
    <row r="6605" spans="1:6">
      <c r="A6605" s="33" t="str">
        <f>COUNTIF($C$1:C6605,C6605)&amp;C6605</f>
        <v>0</v>
      </c>
      <c r="D6605" s="40" t="str">
        <f>IFERROR(VLOOKUP(C6605,参数表!A:D,2,0),"")</f>
        <v/>
      </c>
      <c r="E6605" s="10" t="str">
        <f>IFERROR(VLOOKUP(C6605,参数表!A:D,3,0),"")</f>
        <v/>
      </c>
      <c r="F6605" s="10" t="str">
        <f>IFERROR(VLOOKUP(C6605,参数表!A:D,4,0),"")</f>
        <v/>
      </c>
    </row>
    <row r="6606" spans="1:6">
      <c r="A6606" s="33" t="str">
        <f>COUNTIF($C$1:C6606,C6606)&amp;C6606</f>
        <v>0</v>
      </c>
      <c r="D6606" s="40" t="str">
        <f>IFERROR(VLOOKUP(C6606,参数表!A:D,2,0),"")</f>
        <v/>
      </c>
      <c r="E6606" s="10" t="str">
        <f>IFERROR(VLOOKUP(C6606,参数表!A:D,3,0),"")</f>
        <v/>
      </c>
      <c r="F6606" s="10" t="str">
        <f>IFERROR(VLOOKUP(C6606,参数表!A:D,4,0),"")</f>
        <v/>
      </c>
    </row>
    <row r="6607" spans="1:6">
      <c r="A6607" s="33" t="str">
        <f>COUNTIF($C$1:C6607,C6607)&amp;C6607</f>
        <v>0</v>
      </c>
      <c r="D6607" s="40" t="str">
        <f>IFERROR(VLOOKUP(C6607,参数表!A:D,2,0),"")</f>
        <v/>
      </c>
      <c r="E6607" s="10" t="str">
        <f>IFERROR(VLOOKUP(C6607,参数表!A:D,3,0),"")</f>
        <v/>
      </c>
      <c r="F6607" s="10" t="str">
        <f>IFERROR(VLOOKUP(C6607,参数表!A:D,4,0),"")</f>
        <v/>
      </c>
    </row>
    <row r="6608" spans="1:6">
      <c r="A6608" s="33" t="str">
        <f>COUNTIF($C$1:C6608,C6608)&amp;C6608</f>
        <v>0</v>
      </c>
      <c r="D6608" s="40" t="str">
        <f>IFERROR(VLOOKUP(C6608,参数表!A:D,2,0),"")</f>
        <v/>
      </c>
      <c r="E6608" s="10" t="str">
        <f>IFERROR(VLOOKUP(C6608,参数表!A:D,3,0),"")</f>
        <v/>
      </c>
      <c r="F6608" s="10" t="str">
        <f>IFERROR(VLOOKUP(C6608,参数表!A:D,4,0),"")</f>
        <v/>
      </c>
    </row>
    <row r="6609" spans="1:6">
      <c r="A6609" s="33" t="str">
        <f>COUNTIF($C$1:C6609,C6609)&amp;C6609</f>
        <v>0</v>
      </c>
      <c r="D6609" s="40" t="str">
        <f>IFERROR(VLOOKUP(C6609,参数表!A:D,2,0),"")</f>
        <v/>
      </c>
      <c r="E6609" s="10" t="str">
        <f>IFERROR(VLOOKUP(C6609,参数表!A:D,3,0),"")</f>
        <v/>
      </c>
      <c r="F6609" s="10" t="str">
        <f>IFERROR(VLOOKUP(C6609,参数表!A:D,4,0),"")</f>
        <v/>
      </c>
    </row>
    <row r="6610" spans="1:6">
      <c r="A6610" s="33" t="str">
        <f>COUNTIF($C$1:C6610,C6610)&amp;C6610</f>
        <v>0</v>
      </c>
      <c r="D6610" s="40" t="str">
        <f>IFERROR(VLOOKUP(C6610,参数表!A:D,2,0),"")</f>
        <v/>
      </c>
      <c r="E6610" s="10" t="str">
        <f>IFERROR(VLOOKUP(C6610,参数表!A:D,3,0),"")</f>
        <v/>
      </c>
      <c r="F6610" s="10" t="str">
        <f>IFERROR(VLOOKUP(C6610,参数表!A:D,4,0),"")</f>
        <v/>
      </c>
    </row>
    <row r="6611" spans="1:6">
      <c r="A6611" s="33" t="str">
        <f>COUNTIF($C$1:C6611,C6611)&amp;C6611</f>
        <v>0</v>
      </c>
      <c r="D6611" s="40" t="str">
        <f>IFERROR(VLOOKUP(C6611,参数表!A:D,2,0),"")</f>
        <v/>
      </c>
      <c r="E6611" s="10" t="str">
        <f>IFERROR(VLOOKUP(C6611,参数表!A:D,3,0),"")</f>
        <v/>
      </c>
      <c r="F6611" s="10" t="str">
        <f>IFERROR(VLOOKUP(C6611,参数表!A:D,4,0),"")</f>
        <v/>
      </c>
    </row>
    <row r="6612" spans="1:6">
      <c r="A6612" s="33" t="str">
        <f>COUNTIF($C$1:C6612,C6612)&amp;C6612</f>
        <v>0</v>
      </c>
      <c r="D6612" s="40" t="str">
        <f>IFERROR(VLOOKUP(C6612,参数表!A:D,2,0),"")</f>
        <v/>
      </c>
      <c r="E6612" s="10" t="str">
        <f>IFERROR(VLOOKUP(C6612,参数表!A:D,3,0),"")</f>
        <v/>
      </c>
      <c r="F6612" s="10" t="str">
        <f>IFERROR(VLOOKUP(C6612,参数表!A:D,4,0),"")</f>
        <v/>
      </c>
    </row>
    <row r="6613" spans="1:6">
      <c r="A6613" s="33" t="str">
        <f>COUNTIF($C$1:C6613,C6613)&amp;C6613</f>
        <v>0</v>
      </c>
      <c r="D6613" s="40" t="str">
        <f>IFERROR(VLOOKUP(C6613,参数表!A:D,2,0),"")</f>
        <v/>
      </c>
      <c r="E6613" s="10" t="str">
        <f>IFERROR(VLOOKUP(C6613,参数表!A:D,3,0),"")</f>
        <v/>
      </c>
      <c r="F6613" s="10" t="str">
        <f>IFERROR(VLOOKUP(C6613,参数表!A:D,4,0),"")</f>
        <v/>
      </c>
    </row>
    <row r="6614" spans="1:6">
      <c r="A6614" s="33" t="str">
        <f>COUNTIF($C$1:C6614,C6614)&amp;C6614</f>
        <v>0</v>
      </c>
      <c r="D6614" s="40" t="str">
        <f>IFERROR(VLOOKUP(C6614,参数表!A:D,2,0),"")</f>
        <v/>
      </c>
      <c r="E6614" s="10" t="str">
        <f>IFERROR(VLOOKUP(C6614,参数表!A:D,3,0),"")</f>
        <v/>
      </c>
      <c r="F6614" s="10" t="str">
        <f>IFERROR(VLOOKUP(C6614,参数表!A:D,4,0),"")</f>
        <v/>
      </c>
    </row>
    <row r="6615" spans="1:6">
      <c r="A6615" s="33" t="str">
        <f>COUNTIF($C$1:C6615,C6615)&amp;C6615</f>
        <v>0</v>
      </c>
      <c r="D6615" s="40" t="str">
        <f>IFERROR(VLOOKUP(C6615,参数表!A:D,2,0),"")</f>
        <v/>
      </c>
      <c r="E6615" s="10" t="str">
        <f>IFERROR(VLOOKUP(C6615,参数表!A:D,3,0),"")</f>
        <v/>
      </c>
      <c r="F6615" s="10" t="str">
        <f>IFERROR(VLOOKUP(C6615,参数表!A:D,4,0),"")</f>
        <v/>
      </c>
    </row>
    <row r="6616" spans="1:6">
      <c r="A6616" s="33" t="str">
        <f>COUNTIF($C$1:C6616,C6616)&amp;C6616</f>
        <v>0</v>
      </c>
      <c r="D6616" s="40" t="str">
        <f>IFERROR(VLOOKUP(C6616,参数表!A:D,2,0),"")</f>
        <v/>
      </c>
      <c r="E6616" s="10" t="str">
        <f>IFERROR(VLOOKUP(C6616,参数表!A:D,3,0),"")</f>
        <v/>
      </c>
      <c r="F6616" s="10" t="str">
        <f>IFERROR(VLOOKUP(C6616,参数表!A:D,4,0),"")</f>
        <v/>
      </c>
    </row>
    <row r="6617" spans="1:6">
      <c r="A6617" s="33" t="str">
        <f>COUNTIF($C$1:C6617,C6617)&amp;C6617</f>
        <v>0</v>
      </c>
      <c r="D6617" s="40" t="str">
        <f>IFERROR(VLOOKUP(C6617,参数表!A:D,2,0),"")</f>
        <v/>
      </c>
      <c r="E6617" s="10" t="str">
        <f>IFERROR(VLOOKUP(C6617,参数表!A:D,3,0),"")</f>
        <v/>
      </c>
      <c r="F6617" s="10" t="str">
        <f>IFERROR(VLOOKUP(C6617,参数表!A:D,4,0),"")</f>
        <v/>
      </c>
    </row>
    <row r="6618" spans="1:6">
      <c r="A6618" s="33" t="str">
        <f>COUNTIF($C$1:C6618,C6618)&amp;C6618</f>
        <v>0</v>
      </c>
      <c r="D6618" s="40" t="str">
        <f>IFERROR(VLOOKUP(C6618,参数表!A:D,2,0),"")</f>
        <v/>
      </c>
      <c r="E6618" s="10" t="str">
        <f>IFERROR(VLOOKUP(C6618,参数表!A:D,3,0),"")</f>
        <v/>
      </c>
      <c r="F6618" s="10" t="str">
        <f>IFERROR(VLOOKUP(C6618,参数表!A:D,4,0),"")</f>
        <v/>
      </c>
    </row>
    <row r="6619" spans="1:6">
      <c r="A6619" s="33" t="str">
        <f>COUNTIF($C$1:C6619,C6619)&amp;C6619</f>
        <v>0</v>
      </c>
      <c r="D6619" s="40" t="str">
        <f>IFERROR(VLOOKUP(C6619,参数表!A:D,2,0),"")</f>
        <v/>
      </c>
      <c r="E6619" s="10" t="str">
        <f>IFERROR(VLOOKUP(C6619,参数表!A:D,3,0),"")</f>
        <v/>
      </c>
      <c r="F6619" s="10" t="str">
        <f>IFERROR(VLOOKUP(C6619,参数表!A:D,4,0),"")</f>
        <v/>
      </c>
    </row>
    <row r="6620" spans="1:6">
      <c r="A6620" s="33" t="str">
        <f>COUNTIF($C$1:C6620,C6620)&amp;C6620</f>
        <v>0</v>
      </c>
      <c r="D6620" s="40" t="str">
        <f>IFERROR(VLOOKUP(C6620,参数表!A:D,2,0),"")</f>
        <v/>
      </c>
      <c r="E6620" s="10" t="str">
        <f>IFERROR(VLOOKUP(C6620,参数表!A:D,3,0),"")</f>
        <v/>
      </c>
      <c r="F6620" s="10" t="str">
        <f>IFERROR(VLOOKUP(C6620,参数表!A:D,4,0),"")</f>
        <v/>
      </c>
    </row>
    <row r="6621" spans="1:6">
      <c r="A6621" s="33" t="str">
        <f>COUNTIF($C$1:C6621,C6621)&amp;C6621</f>
        <v>0</v>
      </c>
      <c r="D6621" s="40" t="str">
        <f>IFERROR(VLOOKUP(C6621,参数表!A:D,2,0),"")</f>
        <v/>
      </c>
      <c r="E6621" s="10" t="str">
        <f>IFERROR(VLOOKUP(C6621,参数表!A:D,3,0),"")</f>
        <v/>
      </c>
      <c r="F6621" s="10" t="str">
        <f>IFERROR(VLOOKUP(C6621,参数表!A:D,4,0),"")</f>
        <v/>
      </c>
    </row>
    <row r="6622" spans="1:6">
      <c r="A6622" s="33" t="str">
        <f>COUNTIF($C$1:C6622,C6622)&amp;C6622</f>
        <v>0</v>
      </c>
      <c r="D6622" s="40" t="str">
        <f>IFERROR(VLOOKUP(C6622,参数表!A:D,2,0),"")</f>
        <v/>
      </c>
      <c r="E6622" s="10" t="str">
        <f>IFERROR(VLOOKUP(C6622,参数表!A:D,3,0),"")</f>
        <v/>
      </c>
      <c r="F6622" s="10" t="str">
        <f>IFERROR(VLOOKUP(C6622,参数表!A:D,4,0),"")</f>
        <v/>
      </c>
    </row>
    <row r="6623" spans="1:6">
      <c r="A6623" s="33" t="str">
        <f>COUNTIF($C$1:C6623,C6623)&amp;C6623</f>
        <v>0</v>
      </c>
      <c r="D6623" s="40" t="str">
        <f>IFERROR(VLOOKUP(C6623,参数表!A:D,2,0),"")</f>
        <v/>
      </c>
      <c r="E6623" s="10" t="str">
        <f>IFERROR(VLOOKUP(C6623,参数表!A:D,3,0),"")</f>
        <v/>
      </c>
      <c r="F6623" s="10" t="str">
        <f>IFERROR(VLOOKUP(C6623,参数表!A:D,4,0),"")</f>
        <v/>
      </c>
    </row>
    <row r="6624" spans="1:6">
      <c r="A6624" s="33" t="str">
        <f>COUNTIF($C$1:C6624,C6624)&amp;C6624</f>
        <v>0</v>
      </c>
      <c r="D6624" s="40" t="str">
        <f>IFERROR(VLOOKUP(C6624,参数表!A:D,2,0),"")</f>
        <v/>
      </c>
      <c r="E6624" s="10" t="str">
        <f>IFERROR(VLOOKUP(C6624,参数表!A:D,3,0),"")</f>
        <v/>
      </c>
      <c r="F6624" s="10" t="str">
        <f>IFERROR(VLOOKUP(C6624,参数表!A:D,4,0),"")</f>
        <v/>
      </c>
    </row>
    <row r="6625" spans="1:6">
      <c r="A6625" s="33" t="str">
        <f>COUNTIF($C$1:C6625,C6625)&amp;C6625</f>
        <v>0</v>
      </c>
      <c r="D6625" s="40" t="str">
        <f>IFERROR(VLOOKUP(C6625,参数表!A:D,2,0),"")</f>
        <v/>
      </c>
      <c r="E6625" s="10" t="str">
        <f>IFERROR(VLOOKUP(C6625,参数表!A:D,3,0),"")</f>
        <v/>
      </c>
      <c r="F6625" s="10" t="str">
        <f>IFERROR(VLOOKUP(C6625,参数表!A:D,4,0),"")</f>
        <v/>
      </c>
    </row>
    <row r="6626" spans="1:6">
      <c r="A6626" s="33" t="str">
        <f>COUNTIF($C$1:C6626,C6626)&amp;C6626</f>
        <v>0</v>
      </c>
      <c r="D6626" s="40" t="str">
        <f>IFERROR(VLOOKUP(C6626,参数表!A:D,2,0),"")</f>
        <v/>
      </c>
      <c r="E6626" s="10" t="str">
        <f>IFERROR(VLOOKUP(C6626,参数表!A:D,3,0),"")</f>
        <v/>
      </c>
      <c r="F6626" s="10" t="str">
        <f>IFERROR(VLOOKUP(C6626,参数表!A:D,4,0),"")</f>
        <v/>
      </c>
    </row>
    <row r="6627" spans="1:6">
      <c r="A6627" s="33" t="str">
        <f>COUNTIF($C$1:C6627,C6627)&amp;C6627</f>
        <v>0</v>
      </c>
      <c r="D6627" s="40" t="str">
        <f>IFERROR(VLOOKUP(C6627,参数表!A:D,2,0),"")</f>
        <v/>
      </c>
      <c r="E6627" s="10" t="str">
        <f>IFERROR(VLOOKUP(C6627,参数表!A:D,3,0),"")</f>
        <v/>
      </c>
      <c r="F6627" s="10" t="str">
        <f>IFERROR(VLOOKUP(C6627,参数表!A:D,4,0),"")</f>
        <v/>
      </c>
    </row>
    <row r="6628" spans="1:6">
      <c r="A6628" s="33" t="str">
        <f>COUNTIF($C$1:C6628,C6628)&amp;C6628</f>
        <v>0</v>
      </c>
      <c r="D6628" s="40" t="str">
        <f>IFERROR(VLOOKUP(C6628,参数表!A:D,2,0),"")</f>
        <v/>
      </c>
      <c r="E6628" s="10" t="str">
        <f>IFERROR(VLOOKUP(C6628,参数表!A:D,3,0),"")</f>
        <v/>
      </c>
      <c r="F6628" s="10" t="str">
        <f>IFERROR(VLOOKUP(C6628,参数表!A:D,4,0),"")</f>
        <v/>
      </c>
    </row>
    <row r="6629" spans="1:6">
      <c r="A6629" s="33" t="str">
        <f>COUNTIF($C$1:C6629,C6629)&amp;C6629</f>
        <v>0</v>
      </c>
      <c r="D6629" s="40" t="str">
        <f>IFERROR(VLOOKUP(C6629,参数表!A:D,2,0),"")</f>
        <v/>
      </c>
      <c r="E6629" s="10" t="str">
        <f>IFERROR(VLOOKUP(C6629,参数表!A:D,3,0),"")</f>
        <v/>
      </c>
      <c r="F6629" s="10" t="str">
        <f>IFERROR(VLOOKUP(C6629,参数表!A:D,4,0),"")</f>
        <v/>
      </c>
    </row>
    <row r="6630" spans="1:6">
      <c r="A6630" s="33" t="str">
        <f>COUNTIF($C$1:C6630,C6630)&amp;C6630</f>
        <v>0</v>
      </c>
      <c r="D6630" s="40" t="str">
        <f>IFERROR(VLOOKUP(C6630,参数表!A:D,2,0),"")</f>
        <v/>
      </c>
      <c r="E6630" s="10" t="str">
        <f>IFERROR(VLOOKUP(C6630,参数表!A:D,3,0),"")</f>
        <v/>
      </c>
      <c r="F6630" s="10" t="str">
        <f>IFERROR(VLOOKUP(C6630,参数表!A:D,4,0),"")</f>
        <v/>
      </c>
    </row>
    <row r="6631" spans="1:6">
      <c r="A6631" s="33" t="str">
        <f>COUNTIF($C$1:C6631,C6631)&amp;C6631</f>
        <v>0</v>
      </c>
      <c r="D6631" s="40" t="str">
        <f>IFERROR(VLOOKUP(C6631,参数表!A:D,2,0),"")</f>
        <v/>
      </c>
      <c r="E6631" s="10" t="str">
        <f>IFERROR(VLOOKUP(C6631,参数表!A:D,3,0),"")</f>
        <v/>
      </c>
      <c r="F6631" s="10" t="str">
        <f>IFERROR(VLOOKUP(C6631,参数表!A:D,4,0),"")</f>
        <v/>
      </c>
    </row>
    <row r="6632" spans="1:6">
      <c r="A6632" s="33" t="str">
        <f>COUNTIF($C$1:C6632,C6632)&amp;C6632</f>
        <v>0</v>
      </c>
      <c r="D6632" s="40" t="str">
        <f>IFERROR(VLOOKUP(C6632,参数表!A:D,2,0),"")</f>
        <v/>
      </c>
      <c r="E6632" s="10" t="str">
        <f>IFERROR(VLOOKUP(C6632,参数表!A:D,3,0),"")</f>
        <v/>
      </c>
      <c r="F6632" s="10" t="str">
        <f>IFERROR(VLOOKUP(C6632,参数表!A:D,4,0),"")</f>
        <v/>
      </c>
    </row>
    <row r="6633" spans="1:6">
      <c r="A6633" s="33" t="str">
        <f>COUNTIF($C$1:C6633,C6633)&amp;C6633</f>
        <v>0</v>
      </c>
      <c r="D6633" s="40" t="str">
        <f>IFERROR(VLOOKUP(C6633,参数表!A:D,2,0),"")</f>
        <v/>
      </c>
      <c r="E6633" s="10" t="str">
        <f>IFERROR(VLOOKUP(C6633,参数表!A:D,3,0),"")</f>
        <v/>
      </c>
      <c r="F6633" s="10" t="str">
        <f>IFERROR(VLOOKUP(C6633,参数表!A:D,4,0),"")</f>
        <v/>
      </c>
    </row>
    <row r="6634" spans="1:6">
      <c r="A6634" s="33" t="str">
        <f>COUNTIF($C$1:C6634,C6634)&amp;C6634</f>
        <v>0</v>
      </c>
      <c r="D6634" s="40" t="str">
        <f>IFERROR(VLOOKUP(C6634,参数表!A:D,2,0),"")</f>
        <v/>
      </c>
      <c r="E6634" s="10" t="str">
        <f>IFERROR(VLOOKUP(C6634,参数表!A:D,3,0),"")</f>
        <v/>
      </c>
      <c r="F6634" s="10" t="str">
        <f>IFERROR(VLOOKUP(C6634,参数表!A:D,4,0),"")</f>
        <v/>
      </c>
    </row>
    <row r="6635" spans="1:6">
      <c r="A6635" s="33" t="str">
        <f>COUNTIF($C$1:C6635,C6635)&amp;C6635</f>
        <v>0</v>
      </c>
      <c r="D6635" s="40" t="str">
        <f>IFERROR(VLOOKUP(C6635,参数表!A:D,2,0),"")</f>
        <v/>
      </c>
      <c r="E6635" s="10" t="str">
        <f>IFERROR(VLOOKUP(C6635,参数表!A:D,3,0),"")</f>
        <v/>
      </c>
      <c r="F6635" s="10" t="str">
        <f>IFERROR(VLOOKUP(C6635,参数表!A:D,4,0),"")</f>
        <v/>
      </c>
    </row>
    <row r="6636" spans="1:6">
      <c r="A6636" s="33" t="str">
        <f>COUNTIF($C$1:C6636,C6636)&amp;C6636</f>
        <v>0</v>
      </c>
      <c r="D6636" s="40" t="str">
        <f>IFERROR(VLOOKUP(C6636,参数表!A:D,2,0),"")</f>
        <v/>
      </c>
      <c r="E6636" s="10" t="str">
        <f>IFERROR(VLOOKUP(C6636,参数表!A:D,3,0),"")</f>
        <v/>
      </c>
      <c r="F6636" s="10" t="str">
        <f>IFERROR(VLOOKUP(C6636,参数表!A:D,4,0),"")</f>
        <v/>
      </c>
    </row>
    <row r="6637" spans="1:6">
      <c r="A6637" s="33" t="str">
        <f>COUNTIF($C$1:C6637,C6637)&amp;C6637</f>
        <v>0</v>
      </c>
      <c r="D6637" s="40" t="str">
        <f>IFERROR(VLOOKUP(C6637,参数表!A:D,2,0),"")</f>
        <v/>
      </c>
      <c r="E6637" s="10" t="str">
        <f>IFERROR(VLOOKUP(C6637,参数表!A:D,3,0),"")</f>
        <v/>
      </c>
      <c r="F6637" s="10" t="str">
        <f>IFERROR(VLOOKUP(C6637,参数表!A:D,4,0),"")</f>
        <v/>
      </c>
    </row>
    <row r="6638" spans="1:6">
      <c r="A6638" s="33" t="str">
        <f>COUNTIF($C$1:C6638,C6638)&amp;C6638</f>
        <v>0</v>
      </c>
      <c r="D6638" s="40" t="str">
        <f>IFERROR(VLOOKUP(C6638,参数表!A:D,2,0),"")</f>
        <v/>
      </c>
      <c r="E6638" s="10" t="str">
        <f>IFERROR(VLOOKUP(C6638,参数表!A:D,3,0),"")</f>
        <v/>
      </c>
      <c r="F6638" s="10" t="str">
        <f>IFERROR(VLOOKUP(C6638,参数表!A:D,4,0),"")</f>
        <v/>
      </c>
    </row>
    <row r="6639" spans="1:6">
      <c r="A6639" s="33" t="str">
        <f>COUNTIF($C$1:C6639,C6639)&amp;C6639</f>
        <v>0</v>
      </c>
      <c r="D6639" s="40" t="str">
        <f>IFERROR(VLOOKUP(C6639,参数表!A:D,2,0),"")</f>
        <v/>
      </c>
      <c r="E6639" s="10" t="str">
        <f>IFERROR(VLOOKUP(C6639,参数表!A:D,3,0),"")</f>
        <v/>
      </c>
      <c r="F6639" s="10" t="str">
        <f>IFERROR(VLOOKUP(C6639,参数表!A:D,4,0),"")</f>
        <v/>
      </c>
    </row>
    <row r="6640" spans="1:6">
      <c r="A6640" s="33" t="str">
        <f>COUNTIF($C$1:C6640,C6640)&amp;C6640</f>
        <v>0</v>
      </c>
      <c r="D6640" s="40" t="str">
        <f>IFERROR(VLOOKUP(C6640,参数表!A:D,2,0),"")</f>
        <v/>
      </c>
      <c r="E6640" s="10" t="str">
        <f>IFERROR(VLOOKUP(C6640,参数表!A:D,3,0),"")</f>
        <v/>
      </c>
      <c r="F6640" s="10" t="str">
        <f>IFERROR(VLOOKUP(C6640,参数表!A:D,4,0),"")</f>
        <v/>
      </c>
    </row>
    <row r="6641" spans="1:6">
      <c r="A6641" s="33" t="str">
        <f>COUNTIF($C$1:C6641,C6641)&amp;C6641</f>
        <v>0</v>
      </c>
      <c r="D6641" s="40" t="str">
        <f>IFERROR(VLOOKUP(C6641,参数表!A:D,2,0),"")</f>
        <v/>
      </c>
      <c r="E6641" s="10" t="str">
        <f>IFERROR(VLOOKUP(C6641,参数表!A:D,3,0),"")</f>
        <v/>
      </c>
      <c r="F6641" s="10" t="str">
        <f>IFERROR(VLOOKUP(C6641,参数表!A:D,4,0),"")</f>
        <v/>
      </c>
    </row>
    <row r="6642" spans="1:6">
      <c r="A6642" s="33" t="str">
        <f>COUNTIF($C$1:C6642,C6642)&amp;C6642</f>
        <v>0</v>
      </c>
      <c r="D6642" s="40" t="str">
        <f>IFERROR(VLOOKUP(C6642,参数表!A:D,2,0),"")</f>
        <v/>
      </c>
      <c r="E6642" s="10" t="str">
        <f>IFERROR(VLOOKUP(C6642,参数表!A:D,3,0),"")</f>
        <v/>
      </c>
      <c r="F6642" s="10" t="str">
        <f>IFERROR(VLOOKUP(C6642,参数表!A:D,4,0),"")</f>
        <v/>
      </c>
    </row>
    <row r="6643" spans="1:6">
      <c r="A6643" s="33" t="str">
        <f>COUNTIF($C$1:C6643,C6643)&amp;C6643</f>
        <v>0</v>
      </c>
      <c r="D6643" s="40" t="str">
        <f>IFERROR(VLOOKUP(C6643,参数表!A:D,2,0),"")</f>
        <v/>
      </c>
      <c r="E6643" s="10" t="str">
        <f>IFERROR(VLOOKUP(C6643,参数表!A:D,3,0),"")</f>
        <v/>
      </c>
      <c r="F6643" s="10" t="str">
        <f>IFERROR(VLOOKUP(C6643,参数表!A:D,4,0),"")</f>
        <v/>
      </c>
    </row>
    <row r="6644" spans="1:6">
      <c r="A6644" s="33" t="str">
        <f>COUNTIF($C$1:C6644,C6644)&amp;C6644</f>
        <v>0</v>
      </c>
      <c r="D6644" s="40" t="str">
        <f>IFERROR(VLOOKUP(C6644,参数表!A:D,2,0),"")</f>
        <v/>
      </c>
      <c r="E6644" s="10" t="str">
        <f>IFERROR(VLOOKUP(C6644,参数表!A:D,3,0),"")</f>
        <v/>
      </c>
      <c r="F6644" s="10" t="str">
        <f>IFERROR(VLOOKUP(C6644,参数表!A:D,4,0),"")</f>
        <v/>
      </c>
    </row>
    <row r="6645" spans="1:6">
      <c r="A6645" s="33" t="str">
        <f>COUNTIF($C$1:C6645,C6645)&amp;C6645</f>
        <v>0</v>
      </c>
      <c r="D6645" s="40" t="str">
        <f>IFERROR(VLOOKUP(C6645,参数表!A:D,2,0),"")</f>
        <v/>
      </c>
      <c r="E6645" s="10" t="str">
        <f>IFERROR(VLOOKUP(C6645,参数表!A:D,3,0),"")</f>
        <v/>
      </c>
      <c r="F6645" s="10" t="str">
        <f>IFERROR(VLOOKUP(C6645,参数表!A:D,4,0),"")</f>
        <v/>
      </c>
    </row>
    <row r="6646" spans="1:6">
      <c r="A6646" s="33" t="str">
        <f>COUNTIF($C$1:C6646,C6646)&amp;C6646</f>
        <v>0</v>
      </c>
      <c r="D6646" s="40" t="str">
        <f>IFERROR(VLOOKUP(C6646,参数表!A:D,2,0),"")</f>
        <v/>
      </c>
      <c r="E6646" s="10" t="str">
        <f>IFERROR(VLOOKUP(C6646,参数表!A:D,3,0),"")</f>
        <v/>
      </c>
      <c r="F6646" s="10" t="str">
        <f>IFERROR(VLOOKUP(C6646,参数表!A:D,4,0),"")</f>
        <v/>
      </c>
    </row>
    <row r="6647" spans="1:6">
      <c r="A6647" s="33" t="str">
        <f>COUNTIF($C$1:C6647,C6647)&amp;C6647</f>
        <v>0</v>
      </c>
      <c r="D6647" s="40" t="str">
        <f>IFERROR(VLOOKUP(C6647,参数表!A:D,2,0),"")</f>
        <v/>
      </c>
      <c r="E6647" s="10" t="str">
        <f>IFERROR(VLOOKUP(C6647,参数表!A:D,3,0),"")</f>
        <v/>
      </c>
      <c r="F6647" s="10" t="str">
        <f>IFERROR(VLOOKUP(C6647,参数表!A:D,4,0),"")</f>
        <v/>
      </c>
    </row>
    <row r="6648" spans="1:6">
      <c r="A6648" s="33" t="str">
        <f>COUNTIF($C$1:C6648,C6648)&amp;C6648</f>
        <v>0</v>
      </c>
      <c r="D6648" s="40" t="str">
        <f>IFERROR(VLOOKUP(C6648,参数表!A:D,2,0),"")</f>
        <v/>
      </c>
      <c r="E6648" s="10" t="str">
        <f>IFERROR(VLOOKUP(C6648,参数表!A:D,3,0),"")</f>
        <v/>
      </c>
      <c r="F6648" s="10" t="str">
        <f>IFERROR(VLOOKUP(C6648,参数表!A:D,4,0),"")</f>
        <v/>
      </c>
    </row>
    <row r="6649" spans="1:6">
      <c r="A6649" s="33" t="str">
        <f>COUNTIF($C$1:C6649,C6649)&amp;C6649</f>
        <v>0</v>
      </c>
      <c r="D6649" s="40" t="str">
        <f>IFERROR(VLOOKUP(C6649,参数表!A:D,2,0),"")</f>
        <v/>
      </c>
      <c r="E6649" s="10" t="str">
        <f>IFERROR(VLOOKUP(C6649,参数表!A:D,3,0),"")</f>
        <v/>
      </c>
      <c r="F6649" s="10" t="str">
        <f>IFERROR(VLOOKUP(C6649,参数表!A:D,4,0),"")</f>
        <v/>
      </c>
    </row>
    <row r="6650" spans="1:6">
      <c r="A6650" s="33" t="str">
        <f>COUNTIF($C$1:C6650,C6650)&amp;C6650</f>
        <v>0</v>
      </c>
      <c r="D6650" s="40" t="str">
        <f>IFERROR(VLOOKUP(C6650,参数表!A:D,2,0),"")</f>
        <v/>
      </c>
      <c r="E6650" s="10" t="str">
        <f>IFERROR(VLOOKUP(C6650,参数表!A:D,3,0),"")</f>
        <v/>
      </c>
      <c r="F6650" s="10" t="str">
        <f>IFERROR(VLOOKUP(C6650,参数表!A:D,4,0),"")</f>
        <v/>
      </c>
    </row>
    <row r="6651" spans="1:6">
      <c r="A6651" s="33" t="str">
        <f>COUNTIF($C$1:C6651,C6651)&amp;C6651</f>
        <v>0</v>
      </c>
      <c r="D6651" s="40" t="str">
        <f>IFERROR(VLOOKUP(C6651,参数表!A:D,2,0),"")</f>
        <v/>
      </c>
      <c r="E6651" s="10" t="str">
        <f>IFERROR(VLOOKUP(C6651,参数表!A:D,3,0),"")</f>
        <v/>
      </c>
      <c r="F6651" s="10" t="str">
        <f>IFERROR(VLOOKUP(C6651,参数表!A:D,4,0),"")</f>
        <v/>
      </c>
    </row>
    <row r="6652" spans="1:6">
      <c r="A6652" s="33" t="str">
        <f>COUNTIF($C$1:C6652,C6652)&amp;C6652</f>
        <v>0</v>
      </c>
      <c r="D6652" s="40" t="str">
        <f>IFERROR(VLOOKUP(C6652,参数表!A:D,2,0),"")</f>
        <v/>
      </c>
      <c r="E6652" s="10" t="str">
        <f>IFERROR(VLOOKUP(C6652,参数表!A:D,3,0),"")</f>
        <v/>
      </c>
      <c r="F6652" s="10" t="str">
        <f>IFERROR(VLOOKUP(C6652,参数表!A:D,4,0),"")</f>
        <v/>
      </c>
    </row>
    <row r="6653" spans="1:6">
      <c r="A6653" s="33" t="str">
        <f>COUNTIF($C$1:C6653,C6653)&amp;C6653</f>
        <v>0</v>
      </c>
      <c r="D6653" s="40" t="str">
        <f>IFERROR(VLOOKUP(C6653,参数表!A:D,2,0),"")</f>
        <v/>
      </c>
      <c r="E6653" s="10" t="str">
        <f>IFERROR(VLOOKUP(C6653,参数表!A:D,3,0),"")</f>
        <v/>
      </c>
      <c r="F6653" s="10" t="str">
        <f>IFERROR(VLOOKUP(C6653,参数表!A:D,4,0),"")</f>
        <v/>
      </c>
    </row>
    <row r="6654" spans="1:6">
      <c r="A6654" s="33" t="str">
        <f>COUNTIF($C$1:C6654,C6654)&amp;C6654</f>
        <v>0</v>
      </c>
      <c r="D6654" s="40" t="str">
        <f>IFERROR(VLOOKUP(C6654,参数表!A:D,2,0),"")</f>
        <v/>
      </c>
      <c r="E6654" s="10" t="str">
        <f>IFERROR(VLOOKUP(C6654,参数表!A:D,3,0),"")</f>
        <v/>
      </c>
      <c r="F6654" s="10" t="str">
        <f>IFERROR(VLOOKUP(C6654,参数表!A:D,4,0),"")</f>
        <v/>
      </c>
    </row>
    <row r="6655" spans="1:6">
      <c r="A6655" s="33" t="str">
        <f>COUNTIF($C$1:C6655,C6655)&amp;C6655</f>
        <v>0</v>
      </c>
      <c r="D6655" s="40" t="str">
        <f>IFERROR(VLOOKUP(C6655,参数表!A:D,2,0),"")</f>
        <v/>
      </c>
      <c r="E6655" s="10" t="str">
        <f>IFERROR(VLOOKUP(C6655,参数表!A:D,3,0),"")</f>
        <v/>
      </c>
      <c r="F6655" s="10" t="str">
        <f>IFERROR(VLOOKUP(C6655,参数表!A:D,4,0),"")</f>
        <v/>
      </c>
    </row>
    <row r="6656" spans="1:6">
      <c r="A6656" s="33" t="str">
        <f>COUNTIF($C$1:C6656,C6656)&amp;C6656</f>
        <v>0</v>
      </c>
      <c r="D6656" s="40" t="str">
        <f>IFERROR(VLOOKUP(C6656,参数表!A:D,2,0),"")</f>
        <v/>
      </c>
      <c r="E6656" s="10" t="str">
        <f>IFERROR(VLOOKUP(C6656,参数表!A:D,3,0),"")</f>
        <v/>
      </c>
      <c r="F6656" s="10" t="str">
        <f>IFERROR(VLOOKUP(C6656,参数表!A:D,4,0),"")</f>
        <v/>
      </c>
    </row>
    <row r="6657" spans="1:6">
      <c r="A6657" s="33" t="str">
        <f>COUNTIF($C$1:C6657,C6657)&amp;C6657</f>
        <v>0</v>
      </c>
      <c r="D6657" s="40" t="str">
        <f>IFERROR(VLOOKUP(C6657,参数表!A:D,2,0),"")</f>
        <v/>
      </c>
      <c r="E6657" s="10" t="str">
        <f>IFERROR(VLOOKUP(C6657,参数表!A:D,3,0),"")</f>
        <v/>
      </c>
      <c r="F6657" s="10" t="str">
        <f>IFERROR(VLOOKUP(C6657,参数表!A:D,4,0),"")</f>
        <v/>
      </c>
    </row>
    <row r="6658" spans="1:6">
      <c r="A6658" s="33" t="str">
        <f>COUNTIF($C$1:C6658,C6658)&amp;C6658</f>
        <v>0</v>
      </c>
      <c r="D6658" s="40" t="str">
        <f>IFERROR(VLOOKUP(C6658,参数表!A:D,2,0),"")</f>
        <v/>
      </c>
      <c r="E6658" s="10" t="str">
        <f>IFERROR(VLOOKUP(C6658,参数表!A:D,3,0),"")</f>
        <v/>
      </c>
      <c r="F6658" s="10" t="str">
        <f>IFERROR(VLOOKUP(C6658,参数表!A:D,4,0),"")</f>
        <v/>
      </c>
    </row>
    <row r="6659" spans="1:6">
      <c r="A6659" s="33" t="str">
        <f>COUNTIF($C$1:C6659,C6659)&amp;C6659</f>
        <v>0</v>
      </c>
      <c r="D6659" s="40" t="str">
        <f>IFERROR(VLOOKUP(C6659,参数表!A:D,2,0),"")</f>
        <v/>
      </c>
      <c r="E6659" s="10" t="str">
        <f>IFERROR(VLOOKUP(C6659,参数表!A:D,3,0),"")</f>
        <v/>
      </c>
      <c r="F6659" s="10" t="str">
        <f>IFERROR(VLOOKUP(C6659,参数表!A:D,4,0),"")</f>
        <v/>
      </c>
    </row>
    <row r="6660" spans="1:6">
      <c r="A6660" s="33" t="str">
        <f>COUNTIF($C$1:C6660,C6660)&amp;C6660</f>
        <v>0</v>
      </c>
      <c r="D6660" s="40" t="str">
        <f>IFERROR(VLOOKUP(C6660,参数表!A:D,2,0),"")</f>
        <v/>
      </c>
      <c r="E6660" s="10" t="str">
        <f>IFERROR(VLOOKUP(C6660,参数表!A:D,3,0),"")</f>
        <v/>
      </c>
      <c r="F6660" s="10" t="str">
        <f>IFERROR(VLOOKUP(C6660,参数表!A:D,4,0),"")</f>
        <v/>
      </c>
    </row>
    <row r="6661" spans="1:6">
      <c r="A6661" s="33" t="str">
        <f>COUNTIF($C$1:C6661,C6661)&amp;C6661</f>
        <v>0</v>
      </c>
      <c r="D6661" s="40" t="str">
        <f>IFERROR(VLOOKUP(C6661,参数表!A:D,2,0),"")</f>
        <v/>
      </c>
      <c r="E6661" s="10" t="str">
        <f>IFERROR(VLOOKUP(C6661,参数表!A:D,3,0),"")</f>
        <v/>
      </c>
      <c r="F6661" s="10" t="str">
        <f>IFERROR(VLOOKUP(C6661,参数表!A:D,4,0),"")</f>
        <v/>
      </c>
    </row>
    <row r="6662" spans="1:6">
      <c r="A6662" s="33" t="str">
        <f>COUNTIF($C$1:C6662,C6662)&amp;C6662</f>
        <v>0</v>
      </c>
      <c r="D6662" s="40" t="str">
        <f>IFERROR(VLOOKUP(C6662,参数表!A:D,2,0),"")</f>
        <v/>
      </c>
      <c r="E6662" s="10" t="str">
        <f>IFERROR(VLOOKUP(C6662,参数表!A:D,3,0),"")</f>
        <v/>
      </c>
      <c r="F6662" s="10" t="str">
        <f>IFERROR(VLOOKUP(C6662,参数表!A:D,4,0),"")</f>
        <v/>
      </c>
    </row>
    <row r="6663" spans="1:6">
      <c r="A6663" s="33" t="str">
        <f>COUNTIF($C$1:C6663,C6663)&amp;C6663</f>
        <v>0</v>
      </c>
      <c r="D6663" s="40" t="str">
        <f>IFERROR(VLOOKUP(C6663,参数表!A:D,2,0),"")</f>
        <v/>
      </c>
      <c r="E6663" s="10" t="str">
        <f>IFERROR(VLOOKUP(C6663,参数表!A:D,3,0),"")</f>
        <v/>
      </c>
      <c r="F6663" s="10" t="str">
        <f>IFERROR(VLOOKUP(C6663,参数表!A:D,4,0),"")</f>
        <v/>
      </c>
    </row>
    <row r="6664" spans="1:6">
      <c r="A6664" s="33" t="str">
        <f>COUNTIF($C$1:C6664,C6664)&amp;C6664</f>
        <v>0</v>
      </c>
      <c r="D6664" s="40" t="str">
        <f>IFERROR(VLOOKUP(C6664,参数表!A:D,2,0),"")</f>
        <v/>
      </c>
      <c r="E6664" s="10" t="str">
        <f>IFERROR(VLOOKUP(C6664,参数表!A:D,3,0),"")</f>
        <v/>
      </c>
      <c r="F6664" s="10" t="str">
        <f>IFERROR(VLOOKUP(C6664,参数表!A:D,4,0),"")</f>
        <v/>
      </c>
    </row>
    <row r="6665" spans="1:6">
      <c r="A6665" s="33" t="str">
        <f>COUNTIF($C$1:C6665,C6665)&amp;C6665</f>
        <v>0</v>
      </c>
      <c r="D6665" s="40" t="str">
        <f>IFERROR(VLOOKUP(C6665,参数表!A:D,2,0),"")</f>
        <v/>
      </c>
      <c r="E6665" s="10" t="str">
        <f>IFERROR(VLOOKUP(C6665,参数表!A:D,3,0),"")</f>
        <v/>
      </c>
      <c r="F6665" s="10" t="str">
        <f>IFERROR(VLOOKUP(C6665,参数表!A:D,4,0),"")</f>
        <v/>
      </c>
    </row>
    <row r="6666" spans="1:6">
      <c r="A6666" s="33" t="str">
        <f>COUNTIF($C$1:C6666,C6666)&amp;C6666</f>
        <v>0</v>
      </c>
      <c r="D6666" s="40" t="str">
        <f>IFERROR(VLOOKUP(C6666,参数表!A:D,2,0),"")</f>
        <v/>
      </c>
      <c r="E6666" s="10" t="str">
        <f>IFERROR(VLOOKUP(C6666,参数表!A:D,3,0),"")</f>
        <v/>
      </c>
      <c r="F6666" s="10" t="str">
        <f>IFERROR(VLOOKUP(C6666,参数表!A:D,4,0),"")</f>
        <v/>
      </c>
    </row>
    <row r="6667" spans="1:6">
      <c r="A6667" s="33" t="str">
        <f>COUNTIF($C$1:C6667,C6667)&amp;C6667</f>
        <v>0</v>
      </c>
      <c r="D6667" s="40" t="str">
        <f>IFERROR(VLOOKUP(C6667,参数表!A:D,2,0),"")</f>
        <v/>
      </c>
      <c r="E6667" s="10" t="str">
        <f>IFERROR(VLOOKUP(C6667,参数表!A:D,3,0),"")</f>
        <v/>
      </c>
      <c r="F6667" s="10" t="str">
        <f>IFERROR(VLOOKUP(C6667,参数表!A:D,4,0),"")</f>
        <v/>
      </c>
    </row>
    <row r="6668" spans="1:6">
      <c r="A6668" s="33" t="str">
        <f>COUNTIF($C$1:C6668,C6668)&amp;C6668</f>
        <v>0</v>
      </c>
      <c r="D6668" s="40" t="str">
        <f>IFERROR(VLOOKUP(C6668,参数表!A:D,2,0),"")</f>
        <v/>
      </c>
      <c r="E6668" s="10" t="str">
        <f>IFERROR(VLOOKUP(C6668,参数表!A:D,3,0),"")</f>
        <v/>
      </c>
      <c r="F6668" s="10" t="str">
        <f>IFERROR(VLOOKUP(C6668,参数表!A:D,4,0),"")</f>
        <v/>
      </c>
    </row>
    <row r="6669" spans="1:6">
      <c r="A6669" s="33" t="str">
        <f>COUNTIF($C$1:C6669,C6669)&amp;C6669</f>
        <v>0</v>
      </c>
      <c r="D6669" s="40" t="str">
        <f>IFERROR(VLOOKUP(C6669,参数表!A:D,2,0),"")</f>
        <v/>
      </c>
      <c r="E6669" s="10" t="str">
        <f>IFERROR(VLOOKUP(C6669,参数表!A:D,3,0),"")</f>
        <v/>
      </c>
      <c r="F6669" s="10" t="str">
        <f>IFERROR(VLOOKUP(C6669,参数表!A:D,4,0),"")</f>
        <v/>
      </c>
    </row>
    <row r="6670" spans="1:6">
      <c r="A6670" s="33" t="str">
        <f>COUNTIF($C$1:C6670,C6670)&amp;C6670</f>
        <v>0</v>
      </c>
      <c r="D6670" s="40" t="str">
        <f>IFERROR(VLOOKUP(C6670,参数表!A:D,2,0),"")</f>
        <v/>
      </c>
      <c r="E6670" s="10" t="str">
        <f>IFERROR(VLOOKUP(C6670,参数表!A:D,3,0),"")</f>
        <v/>
      </c>
      <c r="F6670" s="10" t="str">
        <f>IFERROR(VLOOKUP(C6670,参数表!A:D,4,0),"")</f>
        <v/>
      </c>
    </row>
    <row r="6671" spans="1:6">
      <c r="A6671" s="33" t="str">
        <f>COUNTIF($C$1:C6671,C6671)&amp;C6671</f>
        <v>0</v>
      </c>
      <c r="D6671" s="40" t="str">
        <f>IFERROR(VLOOKUP(C6671,参数表!A:D,2,0),"")</f>
        <v/>
      </c>
      <c r="E6671" s="10" t="str">
        <f>IFERROR(VLOOKUP(C6671,参数表!A:D,3,0),"")</f>
        <v/>
      </c>
      <c r="F6671" s="10" t="str">
        <f>IFERROR(VLOOKUP(C6671,参数表!A:D,4,0),"")</f>
        <v/>
      </c>
    </row>
    <row r="6672" spans="1:6">
      <c r="A6672" s="33" t="str">
        <f>COUNTIF($C$1:C6672,C6672)&amp;C6672</f>
        <v>0</v>
      </c>
      <c r="D6672" s="40" t="str">
        <f>IFERROR(VLOOKUP(C6672,参数表!A:D,2,0),"")</f>
        <v/>
      </c>
      <c r="E6672" s="10" t="str">
        <f>IFERROR(VLOOKUP(C6672,参数表!A:D,3,0),"")</f>
        <v/>
      </c>
      <c r="F6672" s="10" t="str">
        <f>IFERROR(VLOOKUP(C6672,参数表!A:D,4,0),"")</f>
        <v/>
      </c>
    </row>
    <row r="6673" spans="1:6">
      <c r="A6673" s="33" t="str">
        <f>COUNTIF($C$1:C6673,C6673)&amp;C6673</f>
        <v>0</v>
      </c>
      <c r="D6673" s="40" t="str">
        <f>IFERROR(VLOOKUP(C6673,参数表!A:D,2,0),"")</f>
        <v/>
      </c>
      <c r="E6673" s="10" t="str">
        <f>IFERROR(VLOOKUP(C6673,参数表!A:D,3,0),"")</f>
        <v/>
      </c>
      <c r="F6673" s="10" t="str">
        <f>IFERROR(VLOOKUP(C6673,参数表!A:D,4,0),"")</f>
        <v/>
      </c>
    </row>
    <row r="6674" spans="1:6">
      <c r="A6674" s="33" t="str">
        <f>COUNTIF($C$1:C6674,C6674)&amp;C6674</f>
        <v>0</v>
      </c>
      <c r="D6674" s="40" t="str">
        <f>IFERROR(VLOOKUP(C6674,参数表!A:D,2,0),"")</f>
        <v/>
      </c>
      <c r="E6674" s="10" t="str">
        <f>IFERROR(VLOOKUP(C6674,参数表!A:D,3,0),"")</f>
        <v/>
      </c>
      <c r="F6674" s="10" t="str">
        <f>IFERROR(VLOOKUP(C6674,参数表!A:D,4,0),"")</f>
        <v/>
      </c>
    </row>
    <row r="6675" spans="1:6">
      <c r="A6675" s="33" t="str">
        <f>COUNTIF($C$1:C6675,C6675)&amp;C6675</f>
        <v>0</v>
      </c>
      <c r="D6675" s="40" t="str">
        <f>IFERROR(VLOOKUP(C6675,参数表!A:D,2,0),"")</f>
        <v/>
      </c>
      <c r="E6675" s="10" t="str">
        <f>IFERROR(VLOOKUP(C6675,参数表!A:D,3,0),"")</f>
        <v/>
      </c>
      <c r="F6675" s="10" t="str">
        <f>IFERROR(VLOOKUP(C6675,参数表!A:D,4,0),"")</f>
        <v/>
      </c>
    </row>
    <row r="6676" spans="1:6">
      <c r="A6676" s="33" t="str">
        <f>COUNTIF($C$1:C6676,C6676)&amp;C6676</f>
        <v>0</v>
      </c>
      <c r="D6676" s="40" t="str">
        <f>IFERROR(VLOOKUP(C6676,参数表!A:D,2,0),"")</f>
        <v/>
      </c>
      <c r="E6676" s="10" t="str">
        <f>IFERROR(VLOOKUP(C6676,参数表!A:D,3,0),"")</f>
        <v/>
      </c>
      <c r="F6676" s="10" t="str">
        <f>IFERROR(VLOOKUP(C6676,参数表!A:D,4,0),"")</f>
        <v/>
      </c>
    </row>
    <row r="6677" spans="1:6">
      <c r="A6677" s="33" t="str">
        <f>COUNTIF($C$1:C6677,C6677)&amp;C6677</f>
        <v>0</v>
      </c>
      <c r="D6677" s="40" t="str">
        <f>IFERROR(VLOOKUP(C6677,参数表!A:D,2,0),"")</f>
        <v/>
      </c>
      <c r="E6677" s="10" t="str">
        <f>IFERROR(VLOOKUP(C6677,参数表!A:D,3,0),"")</f>
        <v/>
      </c>
      <c r="F6677" s="10" t="str">
        <f>IFERROR(VLOOKUP(C6677,参数表!A:D,4,0),"")</f>
        <v/>
      </c>
    </row>
    <row r="6678" spans="1:6">
      <c r="A6678" s="33" t="str">
        <f>COUNTIF($C$1:C6678,C6678)&amp;C6678</f>
        <v>0</v>
      </c>
      <c r="D6678" s="40" t="str">
        <f>IFERROR(VLOOKUP(C6678,参数表!A:D,2,0),"")</f>
        <v/>
      </c>
      <c r="E6678" s="10" t="str">
        <f>IFERROR(VLOOKUP(C6678,参数表!A:D,3,0),"")</f>
        <v/>
      </c>
      <c r="F6678" s="10" t="str">
        <f>IFERROR(VLOOKUP(C6678,参数表!A:D,4,0),"")</f>
        <v/>
      </c>
    </row>
    <row r="6679" spans="1:6">
      <c r="A6679" s="33" t="str">
        <f>COUNTIF($C$1:C6679,C6679)&amp;C6679</f>
        <v>0</v>
      </c>
      <c r="D6679" s="40" t="str">
        <f>IFERROR(VLOOKUP(C6679,参数表!A:D,2,0),"")</f>
        <v/>
      </c>
      <c r="E6679" s="10" t="str">
        <f>IFERROR(VLOOKUP(C6679,参数表!A:D,3,0),"")</f>
        <v/>
      </c>
      <c r="F6679" s="10" t="str">
        <f>IFERROR(VLOOKUP(C6679,参数表!A:D,4,0),"")</f>
        <v/>
      </c>
    </row>
    <row r="6680" spans="1:6">
      <c r="A6680" s="33" t="str">
        <f>COUNTIF($C$1:C6680,C6680)&amp;C6680</f>
        <v>0</v>
      </c>
      <c r="D6680" s="40" t="str">
        <f>IFERROR(VLOOKUP(C6680,参数表!A:D,2,0),"")</f>
        <v/>
      </c>
      <c r="E6680" s="10" t="str">
        <f>IFERROR(VLOOKUP(C6680,参数表!A:D,3,0),"")</f>
        <v/>
      </c>
      <c r="F6680" s="10" t="str">
        <f>IFERROR(VLOOKUP(C6680,参数表!A:D,4,0),"")</f>
        <v/>
      </c>
    </row>
    <row r="6681" spans="1:6">
      <c r="A6681" s="33" t="str">
        <f>COUNTIF($C$1:C6681,C6681)&amp;C6681</f>
        <v>0</v>
      </c>
      <c r="D6681" s="40" t="str">
        <f>IFERROR(VLOOKUP(C6681,参数表!A:D,2,0),"")</f>
        <v/>
      </c>
      <c r="E6681" s="10" t="str">
        <f>IFERROR(VLOOKUP(C6681,参数表!A:D,3,0),"")</f>
        <v/>
      </c>
      <c r="F6681" s="10" t="str">
        <f>IFERROR(VLOOKUP(C6681,参数表!A:D,4,0),"")</f>
        <v/>
      </c>
    </row>
    <row r="6682" spans="1:6">
      <c r="A6682" s="33" t="str">
        <f>COUNTIF($C$1:C6682,C6682)&amp;C6682</f>
        <v>0</v>
      </c>
      <c r="D6682" s="40" t="str">
        <f>IFERROR(VLOOKUP(C6682,参数表!A:D,2,0),"")</f>
        <v/>
      </c>
      <c r="E6682" s="10" t="str">
        <f>IFERROR(VLOOKUP(C6682,参数表!A:D,3,0),"")</f>
        <v/>
      </c>
      <c r="F6682" s="10" t="str">
        <f>IFERROR(VLOOKUP(C6682,参数表!A:D,4,0),"")</f>
        <v/>
      </c>
    </row>
    <row r="6683" spans="1:6">
      <c r="A6683" s="33" t="str">
        <f>COUNTIF($C$1:C6683,C6683)&amp;C6683</f>
        <v>0</v>
      </c>
      <c r="D6683" s="40" t="str">
        <f>IFERROR(VLOOKUP(C6683,参数表!A:D,2,0),"")</f>
        <v/>
      </c>
      <c r="E6683" s="10" t="str">
        <f>IFERROR(VLOOKUP(C6683,参数表!A:D,3,0),"")</f>
        <v/>
      </c>
      <c r="F6683" s="10" t="str">
        <f>IFERROR(VLOOKUP(C6683,参数表!A:D,4,0),"")</f>
        <v/>
      </c>
    </row>
    <row r="6684" spans="1:6">
      <c r="A6684" s="33" t="str">
        <f>COUNTIF($C$1:C6684,C6684)&amp;C6684</f>
        <v>0</v>
      </c>
      <c r="D6684" s="40" t="str">
        <f>IFERROR(VLOOKUP(C6684,参数表!A:D,2,0),"")</f>
        <v/>
      </c>
      <c r="E6684" s="10" t="str">
        <f>IFERROR(VLOOKUP(C6684,参数表!A:D,3,0),"")</f>
        <v/>
      </c>
      <c r="F6684" s="10" t="str">
        <f>IFERROR(VLOOKUP(C6684,参数表!A:D,4,0),"")</f>
        <v/>
      </c>
    </row>
    <row r="6685" spans="1:6">
      <c r="A6685" s="33" t="str">
        <f>COUNTIF($C$1:C6685,C6685)&amp;C6685</f>
        <v>0</v>
      </c>
      <c r="D6685" s="40" t="str">
        <f>IFERROR(VLOOKUP(C6685,参数表!A:D,2,0),"")</f>
        <v/>
      </c>
      <c r="E6685" s="10" t="str">
        <f>IFERROR(VLOOKUP(C6685,参数表!A:D,3,0),"")</f>
        <v/>
      </c>
      <c r="F6685" s="10" t="str">
        <f>IFERROR(VLOOKUP(C6685,参数表!A:D,4,0),"")</f>
        <v/>
      </c>
    </row>
    <row r="6686" spans="1:6">
      <c r="A6686" s="33" t="str">
        <f>COUNTIF($C$1:C6686,C6686)&amp;C6686</f>
        <v>0</v>
      </c>
      <c r="D6686" s="40" t="str">
        <f>IFERROR(VLOOKUP(C6686,参数表!A:D,2,0),"")</f>
        <v/>
      </c>
      <c r="E6686" s="10" t="str">
        <f>IFERROR(VLOOKUP(C6686,参数表!A:D,3,0),"")</f>
        <v/>
      </c>
      <c r="F6686" s="10" t="str">
        <f>IFERROR(VLOOKUP(C6686,参数表!A:D,4,0),"")</f>
        <v/>
      </c>
    </row>
    <row r="6687" spans="1:6">
      <c r="A6687" s="33" t="str">
        <f>COUNTIF($C$1:C6687,C6687)&amp;C6687</f>
        <v>0</v>
      </c>
      <c r="D6687" s="40" t="str">
        <f>IFERROR(VLOOKUP(C6687,参数表!A:D,2,0),"")</f>
        <v/>
      </c>
      <c r="E6687" s="10" t="str">
        <f>IFERROR(VLOOKUP(C6687,参数表!A:D,3,0),"")</f>
        <v/>
      </c>
      <c r="F6687" s="10" t="str">
        <f>IFERROR(VLOOKUP(C6687,参数表!A:D,4,0),"")</f>
        <v/>
      </c>
    </row>
    <row r="6688" spans="1:6">
      <c r="A6688" s="33" t="str">
        <f>COUNTIF($C$1:C6688,C6688)&amp;C6688</f>
        <v>0</v>
      </c>
      <c r="D6688" s="40" t="str">
        <f>IFERROR(VLOOKUP(C6688,参数表!A:D,2,0),"")</f>
        <v/>
      </c>
      <c r="E6688" s="10" t="str">
        <f>IFERROR(VLOOKUP(C6688,参数表!A:D,3,0),"")</f>
        <v/>
      </c>
      <c r="F6688" s="10" t="str">
        <f>IFERROR(VLOOKUP(C6688,参数表!A:D,4,0),"")</f>
        <v/>
      </c>
    </row>
    <row r="6689" spans="1:6">
      <c r="A6689" s="33" t="str">
        <f>COUNTIF($C$1:C6689,C6689)&amp;C6689</f>
        <v>0</v>
      </c>
      <c r="D6689" s="40" t="str">
        <f>IFERROR(VLOOKUP(C6689,参数表!A:D,2,0),"")</f>
        <v/>
      </c>
      <c r="E6689" s="10" t="str">
        <f>IFERROR(VLOOKUP(C6689,参数表!A:D,3,0),"")</f>
        <v/>
      </c>
      <c r="F6689" s="10" t="str">
        <f>IFERROR(VLOOKUP(C6689,参数表!A:D,4,0),"")</f>
        <v/>
      </c>
    </row>
    <row r="6690" spans="1:6">
      <c r="A6690" s="33" t="str">
        <f>COUNTIF($C$1:C6690,C6690)&amp;C6690</f>
        <v>0</v>
      </c>
      <c r="D6690" s="40" t="str">
        <f>IFERROR(VLOOKUP(C6690,参数表!A:D,2,0),"")</f>
        <v/>
      </c>
      <c r="E6690" s="10" t="str">
        <f>IFERROR(VLOOKUP(C6690,参数表!A:D,3,0),"")</f>
        <v/>
      </c>
      <c r="F6690" s="10" t="str">
        <f>IFERROR(VLOOKUP(C6690,参数表!A:D,4,0),"")</f>
        <v/>
      </c>
    </row>
    <row r="6691" spans="1:6">
      <c r="A6691" s="33" t="str">
        <f>COUNTIF($C$1:C6691,C6691)&amp;C6691</f>
        <v>0</v>
      </c>
      <c r="D6691" s="40" t="str">
        <f>IFERROR(VLOOKUP(C6691,参数表!A:D,2,0),"")</f>
        <v/>
      </c>
      <c r="E6691" s="10" t="str">
        <f>IFERROR(VLOOKUP(C6691,参数表!A:D,3,0),"")</f>
        <v/>
      </c>
      <c r="F6691" s="10" t="str">
        <f>IFERROR(VLOOKUP(C6691,参数表!A:D,4,0),"")</f>
        <v/>
      </c>
    </row>
    <row r="6692" spans="1:6">
      <c r="A6692" s="33" t="str">
        <f>COUNTIF($C$1:C6692,C6692)&amp;C6692</f>
        <v>0</v>
      </c>
      <c r="D6692" s="40" t="str">
        <f>IFERROR(VLOOKUP(C6692,参数表!A:D,2,0),"")</f>
        <v/>
      </c>
      <c r="E6692" s="10" t="str">
        <f>IFERROR(VLOOKUP(C6692,参数表!A:D,3,0),"")</f>
        <v/>
      </c>
      <c r="F6692" s="10" t="str">
        <f>IFERROR(VLOOKUP(C6692,参数表!A:D,4,0),"")</f>
        <v/>
      </c>
    </row>
    <row r="6693" spans="1:6">
      <c r="A6693" s="33" t="str">
        <f>COUNTIF($C$1:C6693,C6693)&amp;C6693</f>
        <v>0</v>
      </c>
      <c r="D6693" s="40" t="str">
        <f>IFERROR(VLOOKUP(C6693,参数表!A:D,2,0),"")</f>
        <v/>
      </c>
      <c r="E6693" s="10" t="str">
        <f>IFERROR(VLOOKUP(C6693,参数表!A:D,3,0),"")</f>
        <v/>
      </c>
      <c r="F6693" s="10" t="str">
        <f>IFERROR(VLOOKUP(C6693,参数表!A:D,4,0),"")</f>
        <v/>
      </c>
    </row>
    <row r="6694" spans="1:6">
      <c r="A6694" s="33" t="str">
        <f>COUNTIF($C$1:C6694,C6694)&amp;C6694</f>
        <v>0</v>
      </c>
      <c r="D6694" s="40" t="str">
        <f>IFERROR(VLOOKUP(C6694,参数表!A:D,2,0),"")</f>
        <v/>
      </c>
      <c r="E6694" s="10" t="str">
        <f>IFERROR(VLOOKUP(C6694,参数表!A:D,3,0),"")</f>
        <v/>
      </c>
      <c r="F6694" s="10" t="str">
        <f>IFERROR(VLOOKUP(C6694,参数表!A:D,4,0),"")</f>
        <v/>
      </c>
    </row>
    <row r="6695" spans="1:6">
      <c r="A6695" s="33" t="str">
        <f>COUNTIF($C$1:C6695,C6695)&amp;C6695</f>
        <v>0</v>
      </c>
      <c r="D6695" s="40" t="str">
        <f>IFERROR(VLOOKUP(C6695,参数表!A:D,2,0),"")</f>
        <v/>
      </c>
      <c r="E6695" s="10" t="str">
        <f>IFERROR(VLOOKUP(C6695,参数表!A:D,3,0),"")</f>
        <v/>
      </c>
      <c r="F6695" s="10" t="str">
        <f>IFERROR(VLOOKUP(C6695,参数表!A:D,4,0),"")</f>
        <v/>
      </c>
    </row>
    <row r="6696" spans="1:6">
      <c r="A6696" s="33" t="str">
        <f>COUNTIF($C$1:C6696,C6696)&amp;C6696</f>
        <v>0</v>
      </c>
      <c r="D6696" s="40" t="str">
        <f>IFERROR(VLOOKUP(C6696,参数表!A:D,2,0),"")</f>
        <v/>
      </c>
      <c r="E6696" s="10" t="str">
        <f>IFERROR(VLOOKUP(C6696,参数表!A:D,3,0),"")</f>
        <v/>
      </c>
      <c r="F6696" s="10" t="str">
        <f>IFERROR(VLOOKUP(C6696,参数表!A:D,4,0),"")</f>
        <v/>
      </c>
    </row>
    <row r="6697" spans="1:6">
      <c r="A6697" s="33" t="str">
        <f>COUNTIF($C$1:C6697,C6697)&amp;C6697</f>
        <v>0</v>
      </c>
      <c r="D6697" s="40" t="str">
        <f>IFERROR(VLOOKUP(C6697,参数表!A:D,2,0),"")</f>
        <v/>
      </c>
      <c r="E6697" s="10" t="str">
        <f>IFERROR(VLOOKUP(C6697,参数表!A:D,3,0),"")</f>
        <v/>
      </c>
      <c r="F6697" s="10" t="str">
        <f>IFERROR(VLOOKUP(C6697,参数表!A:D,4,0),"")</f>
        <v/>
      </c>
    </row>
    <row r="6698" spans="1:6">
      <c r="A6698" s="33" t="str">
        <f>COUNTIF($C$1:C6698,C6698)&amp;C6698</f>
        <v>0</v>
      </c>
      <c r="D6698" s="40" t="str">
        <f>IFERROR(VLOOKUP(C6698,参数表!A:D,2,0),"")</f>
        <v/>
      </c>
      <c r="E6698" s="10" t="str">
        <f>IFERROR(VLOOKUP(C6698,参数表!A:D,3,0),"")</f>
        <v/>
      </c>
      <c r="F6698" s="10" t="str">
        <f>IFERROR(VLOOKUP(C6698,参数表!A:D,4,0),"")</f>
        <v/>
      </c>
    </row>
    <row r="6699" spans="1:6">
      <c r="A6699" s="33" t="str">
        <f>COUNTIF($C$1:C6699,C6699)&amp;C6699</f>
        <v>0</v>
      </c>
      <c r="D6699" s="40" t="str">
        <f>IFERROR(VLOOKUP(C6699,参数表!A:D,2,0),"")</f>
        <v/>
      </c>
      <c r="E6699" s="10" t="str">
        <f>IFERROR(VLOOKUP(C6699,参数表!A:D,3,0),"")</f>
        <v/>
      </c>
      <c r="F6699" s="10" t="str">
        <f>IFERROR(VLOOKUP(C6699,参数表!A:D,4,0),"")</f>
        <v/>
      </c>
    </row>
    <row r="6700" spans="1:6">
      <c r="A6700" s="33" t="str">
        <f>COUNTIF($C$1:C6700,C6700)&amp;C6700</f>
        <v>0</v>
      </c>
      <c r="D6700" s="40" t="str">
        <f>IFERROR(VLOOKUP(C6700,参数表!A:D,2,0),"")</f>
        <v/>
      </c>
      <c r="E6700" s="10" t="str">
        <f>IFERROR(VLOOKUP(C6700,参数表!A:D,3,0),"")</f>
        <v/>
      </c>
      <c r="F6700" s="10" t="str">
        <f>IFERROR(VLOOKUP(C6700,参数表!A:D,4,0),"")</f>
        <v/>
      </c>
    </row>
    <row r="6701" spans="1:6">
      <c r="A6701" s="33" t="str">
        <f>COUNTIF($C$1:C6701,C6701)&amp;C6701</f>
        <v>0</v>
      </c>
      <c r="D6701" s="40" t="str">
        <f>IFERROR(VLOOKUP(C6701,参数表!A:D,2,0),"")</f>
        <v/>
      </c>
      <c r="E6701" s="10" t="str">
        <f>IFERROR(VLOOKUP(C6701,参数表!A:D,3,0),"")</f>
        <v/>
      </c>
      <c r="F6701" s="10" t="str">
        <f>IFERROR(VLOOKUP(C6701,参数表!A:D,4,0),"")</f>
        <v/>
      </c>
    </row>
    <row r="6702" spans="1:6">
      <c r="A6702" s="33" t="str">
        <f>COUNTIF($C$1:C6702,C6702)&amp;C6702</f>
        <v>0</v>
      </c>
      <c r="D6702" s="40" t="str">
        <f>IFERROR(VLOOKUP(C6702,参数表!A:D,2,0),"")</f>
        <v/>
      </c>
      <c r="E6702" s="10" t="str">
        <f>IFERROR(VLOOKUP(C6702,参数表!A:D,3,0),"")</f>
        <v/>
      </c>
      <c r="F6702" s="10" t="str">
        <f>IFERROR(VLOOKUP(C6702,参数表!A:D,4,0),"")</f>
        <v/>
      </c>
    </row>
    <row r="6703" spans="1:6">
      <c r="A6703" s="33" t="str">
        <f>COUNTIF($C$1:C6703,C6703)&amp;C6703</f>
        <v>0</v>
      </c>
      <c r="D6703" s="40" t="str">
        <f>IFERROR(VLOOKUP(C6703,参数表!A:D,2,0),"")</f>
        <v/>
      </c>
      <c r="E6703" s="10" t="str">
        <f>IFERROR(VLOOKUP(C6703,参数表!A:D,3,0),"")</f>
        <v/>
      </c>
      <c r="F6703" s="10" t="str">
        <f>IFERROR(VLOOKUP(C6703,参数表!A:D,4,0),"")</f>
        <v/>
      </c>
    </row>
    <row r="6704" spans="1:6">
      <c r="A6704" s="33" t="str">
        <f>COUNTIF($C$1:C6704,C6704)&amp;C6704</f>
        <v>0</v>
      </c>
      <c r="D6704" s="40" t="str">
        <f>IFERROR(VLOOKUP(C6704,参数表!A:D,2,0),"")</f>
        <v/>
      </c>
      <c r="E6704" s="10" t="str">
        <f>IFERROR(VLOOKUP(C6704,参数表!A:D,3,0),"")</f>
        <v/>
      </c>
      <c r="F6704" s="10" t="str">
        <f>IFERROR(VLOOKUP(C6704,参数表!A:D,4,0),"")</f>
        <v/>
      </c>
    </row>
    <row r="6705" spans="1:6">
      <c r="A6705" s="33" t="str">
        <f>COUNTIF($C$1:C6705,C6705)&amp;C6705</f>
        <v>0</v>
      </c>
      <c r="D6705" s="40" t="str">
        <f>IFERROR(VLOOKUP(C6705,参数表!A:D,2,0),"")</f>
        <v/>
      </c>
      <c r="E6705" s="10" t="str">
        <f>IFERROR(VLOOKUP(C6705,参数表!A:D,3,0),"")</f>
        <v/>
      </c>
      <c r="F6705" s="10" t="str">
        <f>IFERROR(VLOOKUP(C6705,参数表!A:D,4,0),"")</f>
        <v/>
      </c>
    </row>
    <row r="6706" spans="1:6">
      <c r="A6706" s="33" t="str">
        <f>COUNTIF($C$1:C6706,C6706)&amp;C6706</f>
        <v>0</v>
      </c>
      <c r="D6706" s="40" t="str">
        <f>IFERROR(VLOOKUP(C6706,参数表!A:D,2,0),"")</f>
        <v/>
      </c>
      <c r="E6706" s="10" t="str">
        <f>IFERROR(VLOOKUP(C6706,参数表!A:D,3,0),"")</f>
        <v/>
      </c>
      <c r="F6706" s="10" t="str">
        <f>IFERROR(VLOOKUP(C6706,参数表!A:D,4,0),"")</f>
        <v/>
      </c>
    </row>
    <row r="6707" spans="1:6">
      <c r="A6707" s="33" t="str">
        <f>COUNTIF($C$1:C6707,C6707)&amp;C6707</f>
        <v>0</v>
      </c>
      <c r="D6707" s="40" t="str">
        <f>IFERROR(VLOOKUP(C6707,参数表!A:D,2,0),"")</f>
        <v/>
      </c>
      <c r="E6707" s="10" t="str">
        <f>IFERROR(VLOOKUP(C6707,参数表!A:D,3,0),"")</f>
        <v/>
      </c>
      <c r="F6707" s="10" t="str">
        <f>IFERROR(VLOOKUP(C6707,参数表!A:D,4,0),"")</f>
        <v/>
      </c>
    </row>
    <row r="6708" spans="1:6">
      <c r="A6708" s="33" t="str">
        <f>COUNTIF($C$1:C6708,C6708)&amp;C6708</f>
        <v>0</v>
      </c>
      <c r="D6708" s="40" t="str">
        <f>IFERROR(VLOOKUP(C6708,参数表!A:D,2,0),"")</f>
        <v/>
      </c>
      <c r="E6708" s="10" t="str">
        <f>IFERROR(VLOOKUP(C6708,参数表!A:D,3,0),"")</f>
        <v/>
      </c>
      <c r="F6708" s="10" t="str">
        <f>IFERROR(VLOOKUP(C6708,参数表!A:D,4,0),"")</f>
        <v/>
      </c>
    </row>
    <row r="6709" spans="1:6">
      <c r="A6709" s="33" t="str">
        <f>COUNTIF($C$1:C6709,C6709)&amp;C6709</f>
        <v>0</v>
      </c>
      <c r="D6709" s="40" t="str">
        <f>IFERROR(VLOOKUP(C6709,参数表!A:D,2,0),"")</f>
        <v/>
      </c>
      <c r="E6709" s="10" t="str">
        <f>IFERROR(VLOOKUP(C6709,参数表!A:D,3,0),"")</f>
        <v/>
      </c>
      <c r="F6709" s="10" t="str">
        <f>IFERROR(VLOOKUP(C6709,参数表!A:D,4,0),"")</f>
        <v/>
      </c>
    </row>
    <row r="6710" spans="1:6">
      <c r="A6710" s="33" t="str">
        <f>COUNTIF($C$1:C6710,C6710)&amp;C6710</f>
        <v>0</v>
      </c>
      <c r="D6710" s="40" t="str">
        <f>IFERROR(VLOOKUP(C6710,参数表!A:D,2,0),"")</f>
        <v/>
      </c>
      <c r="E6710" s="10" t="str">
        <f>IFERROR(VLOOKUP(C6710,参数表!A:D,3,0),"")</f>
        <v/>
      </c>
      <c r="F6710" s="10" t="str">
        <f>IFERROR(VLOOKUP(C6710,参数表!A:D,4,0),"")</f>
        <v/>
      </c>
    </row>
    <row r="6711" spans="1:6">
      <c r="A6711" s="33" t="str">
        <f>COUNTIF($C$1:C6711,C6711)&amp;C6711</f>
        <v>0</v>
      </c>
      <c r="D6711" s="40" t="str">
        <f>IFERROR(VLOOKUP(C6711,参数表!A:D,2,0),"")</f>
        <v/>
      </c>
      <c r="E6711" s="10" t="str">
        <f>IFERROR(VLOOKUP(C6711,参数表!A:D,3,0),"")</f>
        <v/>
      </c>
      <c r="F6711" s="10" t="str">
        <f>IFERROR(VLOOKUP(C6711,参数表!A:D,4,0),"")</f>
        <v/>
      </c>
    </row>
    <row r="6712" spans="1:6">
      <c r="A6712" s="33" t="str">
        <f>COUNTIF($C$1:C6712,C6712)&amp;C6712</f>
        <v>0</v>
      </c>
      <c r="D6712" s="40" t="str">
        <f>IFERROR(VLOOKUP(C6712,参数表!A:D,2,0),"")</f>
        <v/>
      </c>
      <c r="E6712" s="10" t="str">
        <f>IFERROR(VLOOKUP(C6712,参数表!A:D,3,0),"")</f>
        <v/>
      </c>
      <c r="F6712" s="10" t="str">
        <f>IFERROR(VLOOKUP(C6712,参数表!A:D,4,0),"")</f>
        <v/>
      </c>
    </row>
    <row r="6713" spans="1:6">
      <c r="A6713" s="33" t="str">
        <f>COUNTIF($C$1:C6713,C6713)&amp;C6713</f>
        <v>0</v>
      </c>
      <c r="D6713" s="40" t="str">
        <f>IFERROR(VLOOKUP(C6713,参数表!A:D,2,0),"")</f>
        <v/>
      </c>
      <c r="E6713" s="10" t="str">
        <f>IFERROR(VLOOKUP(C6713,参数表!A:D,3,0),"")</f>
        <v/>
      </c>
      <c r="F6713" s="10" t="str">
        <f>IFERROR(VLOOKUP(C6713,参数表!A:D,4,0),"")</f>
        <v/>
      </c>
    </row>
    <row r="6714" spans="1:6">
      <c r="A6714" s="33" t="str">
        <f>COUNTIF($C$1:C6714,C6714)&amp;C6714</f>
        <v>0</v>
      </c>
      <c r="D6714" s="40" t="str">
        <f>IFERROR(VLOOKUP(C6714,参数表!A:D,2,0),"")</f>
        <v/>
      </c>
      <c r="E6714" s="10" t="str">
        <f>IFERROR(VLOOKUP(C6714,参数表!A:D,3,0),"")</f>
        <v/>
      </c>
      <c r="F6714" s="10" t="str">
        <f>IFERROR(VLOOKUP(C6714,参数表!A:D,4,0),"")</f>
        <v/>
      </c>
    </row>
    <row r="6715" spans="1:6">
      <c r="A6715" s="33" t="str">
        <f>COUNTIF($C$1:C6715,C6715)&amp;C6715</f>
        <v>0</v>
      </c>
      <c r="D6715" s="40" t="str">
        <f>IFERROR(VLOOKUP(C6715,参数表!A:D,2,0),"")</f>
        <v/>
      </c>
      <c r="E6715" s="10" t="str">
        <f>IFERROR(VLOOKUP(C6715,参数表!A:D,3,0),"")</f>
        <v/>
      </c>
      <c r="F6715" s="10" t="str">
        <f>IFERROR(VLOOKUP(C6715,参数表!A:D,4,0),"")</f>
        <v/>
      </c>
    </row>
    <row r="6716" spans="1:6">
      <c r="A6716" s="33" t="str">
        <f>COUNTIF($C$1:C6716,C6716)&amp;C6716</f>
        <v>0</v>
      </c>
      <c r="D6716" s="40" t="str">
        <f>IFERROR(VLOOKUP(C6716,参数表!A:D,2,0),"")</f>
        <v/>
      </c>
      <c r="E6716" s="10" t="str">
        <f>IFERROR(VLOOKUP(C6716,参数表!A:D,3,0),"")</f>
        <v/>
      </c>
      <c r="F6716" s="10" t="str">
        <f>IFERROR(VLOOKUP(C6716,参数表!A:D,4,0),"")</f>
        <v/>
      </c>
    </row>
    <row r="6717" spans="1:6">
      <c r="A6717" s="33" t="str">
        <f>COUNTIF($C$1:C6717,C6717)&amp;C6717</f>
        <v>0</v>
      </c>
      <c r="D6717" s="40" t="str">
        <f>IFERROR(VLOOKUP(C6717,参数表!A:D,2,0),"")</f>
        <v/>
      </c>
      <c r="E6717" s="10" t="str">
        <f>IFERROR(VLOOKUP(C6717,参数表!A:D,3,0),"")</f>
        <v/>
      </c>
      <c r="F6717" s="10" t="str">
        <f>IFERROR(VLOOKUP(C6717,参数表!A:D,4,0),"")</f>
        <v/>
      </c>
    </row>
    <row r="6718" spans="1:6">
      <c r="A6718" s="33" t="str">
        <f>COUNTIF($C$1:C6718,C6718)&amp;C6718</f>
        <v>0</v>
      </c>
      <c r="D6718" s="40" t="str">
        <f>IFERROR(VLOOKUP(C6718,参数表!A:D,2,0),"")</f>
        <v/>
      </c>
      <c r="E6718" s="10" t="str">
        <f>IFERROR(VLOOKUP(C6718,参数表!A:D,3,0),"")</f>
        <v/>
      </c>
      <c r="F6718" s="10" t="str">
        <f>IFERROR(VLOOKUP(C6718,参数表!A:D,4,0),"")</f>
        <v/>
      </c>
    </row>
    <row r="6719" spans="1:6">
      <c r="A6719" s="33" t="str">
        <f>COUNTIF($C$1:C6719,C6719)&amp;C6719</f>
        <v>0</v>
      </c>
      <c r="D6719" s="40" t="str">
        <f>IFERROR(VLOOKUP(C6719,参数表!A:D,2,0),"")</f>
        <v/>
      </c>
      <c r="E6719" s="10" t="str">
        <f>IFERROR(VLOOKUP(C6719,参数表!A:D,3,0),"")</f>
        <v/>
      </c>
      <c r="F6719" s="10" t="str">
        <f>IFERROR(VLOOKUP(C6719,参数表!A:D,4,0),"")</f>
        <v/>
      </c>
    </row>
    <row r="6720" spans="1:6">
      <c r="A6720" s="33" t="str">
        <f>COUNTIF($C$1:C6720,C6720)&amp;C6720</f>
        <v>0</v>
      </c>
      <c r="D6720" s="40" t="str">
        <f>IFERROR(VLOOKUP(C6720,参数表!A:D,2,0),"")</f>
        <v/>
      </c>
      <c r="E6720" s="10" t="str">
        <f>IFERROR(VLOOKUP(C6720,参数表!A:D,3,0),"")</f>
        <v/>
      </c>
      <c r="F6720" s="10" t="str">
        <f>IFERROR(VLOOKUP(C6720,参数表!A:D,4,0),"")</f>
        <v/>
      </c>
    </row>
    <row r="6721" spans="1:6">
      <c r="A6721" s="33" t="str">
        <f>COUNTIF($C$1:C6721,C6721)&amp;C6721</f>
        <v>0</v>
      </c>
      <c r="D6721" s="40" t="str">
        <f>IFERROR(VLOOKUP(C6721,参数表!A:D,2,0),"")</f>
        <v/>
      </c>
      <c r="E6721" s="10" t="str">
        <f>IFERROR(VLOOKUP(C6721,参数表!A:D,3,0),"")</f>
        <v/>
      </c>
      <c r="F6721" s="10" t="str">
        <f>IFERROR(VLOOKUP(C6721,参数表!A:D,4,0),"")</f>
        <v/>
      </c>
    </row>
    <row r="6722" spans="1:6">
      <c r="A6722" s="33" t="str">
        <f>COUNTIF($C$1:C6722,C6722)&amp;C6722</f>
        <v>0</v>
      </c>
      <c r="D6722" s="40" t="str">
        <f>IFERROR(VLOOKUP(C6722,参数表!A:D,2,0),"")</f>
        <v/>
      </c>
      <c r="E6722" s="10" t="str">
        <f>IFERROR(VLOOKUP(C6722,参数表!A:D,3,0),"")</f>
        <v/>
      </c>
      <c r="F6722" s="10" t="str">
        <f>IFERROR(VLOOKUP(C6722,参数表!A:D,4,0),"")</f>
        <v/>
      </c>
    </row>
    <row r="6723" spans="1:6">
      <c r="A6723" s="33" t="str">
        <f>COUNTIF($C$1:C6723,C6723)&amp;C6723</f>
        <v>0</v>
      </c>
      <c r="D6723" s="40" t="str">
        <f>IFERROR(VLOOKUP(C6723,参数表!A:D,2,0),"")</f>
        <v/>
      </c>
      <c r="E6723" s="10" t="str">
        <f>IFERROR(VLOOKUP(C6723,参数表!A:D,3,0),"")</f>
        <v/>
      </c>
      <c r="F6723" s="10" t="str">
        <f>IFERROR(VLOOKUP(C6723,参数表!A:D,4,0),"")</f>
        <v/>
      </c>
    </row>
    <row r="6724" spans="1:6">
      <c r="A6724" s="33" t="str">
        <f>COUNTIF($C$1:C6724,C6724)&amp;C6724</f>
        <v>0</v>
      </c>
      <c r="D6724" s="40" t="str">
        <f>IFERROR(VLOOKUP(C6724,参数表!A:D,2,0),"")</f>
        <v/>
      </c>
      <c r="E6724" s="10" t="str">
        <f>IFERROR(VLOOKUP(C6724,参数表!A:D,3,0),"")</f>
        <v/>
      </c>
      <c r="F6724" s="10" t="str">
        <f>IFERROR(VLOOKUP(C6724,参数表!A:D,4,0),"")</f>
        <v/>
      </c>
    </row>
    <row r="6725" spans="1:6">
      <c r="A6725" s="33" t="str">
        <f>COUNTIF($C$1:C6725,C6725)&amp;C6725</f>
        <v>0</v>
      </c>
      <c r="D6725" s="40" t="str">
        <f>IFERROR(VLOOKUP(C6725,参数表!A:D,2,0),"")</f>
        <v/>
      </c>
      <c r="E6725" s="10" t="str">
        <f>IFERROR(VLOOKUP(C6725,参数表!A:D,3,0),"")</f>
        <v/>
      </c>
      <c r="F6725" s="10" t="str">
        <f>IFERROR(VLOOKUP(C6725,参数表!A:D,4,0),"")</f>
        <v/>
      </c>
    </row>
    <row r="6726" spans="1:6">
      <c r="A6726" s="33" t="str">
        <f>COUNTIF($C$1:C6726,C6726)&amp;C6726</f>
        <v>0</v>
      </c>
      <c r="D6726" s="40" t="str">
        <f>IFERROR(VLOOKUP(C6726,参数表!A:D,2,0),"")</f>
        <v/>
      </c>
      <c r="E6726" s="10" t="str">
        <f>IFERROR(VLOOKUP(C6726,参数表!A:D,3,0),"")</f>
        <v/>
      </c>
      <c r="F6726" s="10" t="str">
        <f>IFERROR(VLOOKUP(C6726,参数表!A:D,4,0),"")</f>
        <v/>
      </c>
    </row>
    <row r="6727" spans="1:6">
      <c r="A6727" s="33" t="str">
        <f>COUNTIF($C$1:C6727,C6727)&amp;C6727</f>
        <v>0</v>
      </c>
      <c r="D6727" s="40" t="str">
        <f>IFERROR(VLOOKUP(C6727,参数表!A:D,2,0),"")</f>
        <v/>
      </c>
      <c r="E6727" s="10" t="str">
        <f>IFERROR(VLOOKUP(C6727,参数表!A:D,3,0),"")</f>
        <v/>
      </c>
      <c r="F6727" s="10" t="str">
        <f>IFERROR(VLOOKUP(C6727,参数表!A:D,4,0),"")</f>
        <v/>
      </c>
    </row>
    <row r="6728" spans="1:6">
      <c r="A6728" s="33" t="str">
        <f>COUNTIF($C$1:C6728,C6728)&amp;C6728</f>
        <v>0</v>
      </c>
      <c r="D6728" s="40" t="str">
        <f>IFERROR(VLOOKUP(C6728,参数表!A:D,2,0),"")</f>
        <v/>
      </c>
      <c r="E6728" s="10" t="str">
        <f>IFERROR(VLOOKUP(C6728,参数表!A:D,3,0),"")</f>
        <v/>
      </c>
      <c r="F6728" s="10" t="str">
        <f>IFERROR(VLOOKUP(C6728,参数表!A:D,4,0),"")</f>
        <v/>
      </c>
    </row>
    <row r="6729" spans="1:6">
      <c r="A6729" s="33" t="str">
        <f>COUNTIF($C$1:C6729,C6729)&amp;C6729</f>
        <v>0</v>
      </c>
      <c r="D6729" s="40" t="str">
        <f>IFERROR(VLOOKUP(C6729,参数表!A:D,2,0),"")</f>
        <v/>
      </c>
      <c r="E6729" s="10" t="str">
        <f>IFERROR(VLOOKUP(C6729,参数表!A:D,3,0),"")</f>
        <v/>
      </c>
      <c r="F6729" s="10" t="str">
        <f>IFERROR(VLOOKUP(C6729,参数表!A:D,4,0),"")</f>
        <v/>
      </c>
    </row>
    <row r="6730" spans="1:6">
      <c r="A6730" s="33" t="str">
        <f>COUNTIF($C$1:C6730,C6730)&amp;C6730</f>
        <v>0</v>
      </c>
      <c r="D6730" s="40" t="str">
        <f>IFERROR(VLOOKUP(C6730,参数表!A:D,2,0),"")</f>
        <v/>
      </c>
      <c r="E6730" s="10" t="str">
        <f>IFERROR(VLOOKUP(C6730,参数表!A:D,3,0),"")</f>
        <v/>
      </c>
      <c r="F6730" s="10" t="str">
        <f>IFERROR(VLOOKUP(C6730,参数表!A:D,4,0),"")</f>
        <v/>
      </c>
    </row>
    <row r="6731" spans="1:6">
      <c r="A6731" s="33" t="str">
        <f>COUNTIF($C$1:C6731,C6731)&amp;C6731</f>
        <v>0</v>
      </c>
      <c r="D6731" s="40" t="str">
        <f>IFERROR(VLOOKUP(C6731,参数表!A:D,2,0),"")</f>
        <v/>
      </c>
      <c r="E6731" s="10" t="str">
        <f>IFERROR(VLOOKUP(C6731,参数表!A:D,3,0),"")</f>
        <v/>
      </c>
      <c r="F6731" s="10" t="str">
        <f>IFERROR(VLOOKUP(C6731,参数表!A:D,4,0),"")</f>
        <v/>
      </c>
    </row>
    <row r="6732" spans="1:6">
      <c r="A6732" s="33" t="str">
        <f>COUNTIF($C$1:C6732,C6732)&amp;C6732</f>
        <v>0</v>
      </c>
      <c r="D6732" s="40" t="str">
        <f>IFERROR(VLOOKUP(C6732,参数表!A:D,2,0),"")</f>
        <v/>
      </c>
      <c r="E6732" s="10" t="str">
        <f>IFERROR(VLOOKUP(C6732,参数表!A:D,3,0),"")</f>
        <v/>
      </c>
      <c r="F6732" s="10" t="str">
        <f>IFERROR(VLOOKUP(C6732,参数表!A:D,4,0),"")</f>
        <v/>
      </c>
    </row>
    <row r="6733" spans="1:6">
      <c r="A6733" s="33" t="str">
        <f>COUNTIF($C$1:C6733,C6733)&amp;C6733</f>
        <v>0</v>
      </c>
      <c r="D6733" s="40" t="str">
        <f>IFERROR(VLOOKUP(C6733,参数表!A:D,2,0),"")</f>
        <v/>
      </c>
      <c r="E6733" s="10" t="str">
        <f>IFERROR(VLOOKUP(C6733,参数表!A:D,3,0),"")</f>
        <v/>
      </c>
      <c r="F6733" s="10" t="str">
        <f>IFERROR(VLOOKUP(C6733,参数表!A:D,4,0),"")</f>
        <v/>
      </c>
    </row>
    <row r="6734" spans="1:6">
      <c r="A6734" s="33" t="str">
        <f>COUNTIF($C$1:C6734,C6734)&amp;C6734</f>
        <v>0</v>
      </c>
      <c r="D6734" s="40" t="str">
        <f>IFERROR(VLOOKUP(C6734,参数表!A:D,2,0),"")</f>
        <v/>
      </c>
      <c r="E6734" s="10" t="str">
        <f>IFERROR(VLOOKUP(C6734,参数表!A:D,3,0),"")</f>
        <v/>
      </c>
      <c r="F6734" s="10" t="str">
        <f>IFERROR(VLOOKUP(C6734,参数表!A:D,4,0),"")</f>
        <v/>
      </c>
    </row>
    <row r="6735" spans="1:6">
      <c r="A6735" s="33" t="str">
        <f>COUNTIF($C$1:C6735,C6735)&amp;C6735</f>
        <v>0</v>
      </c>
      <c r="D6735" s="40" t="str">
        <f>IFERROR(VLOOKUP(C6735,参数表!A:D,2,0),"")</f>
        <v/>
      </c>
      <c r="E6735" s="10" t="str">
        <f>IFERROR(VLOOKUP(C6735,参数表!A:D,3,0),"")</f>
        <v/>
      </c>
      <c r="F6735" s="10" t="str">
        <f>IFERROR(VLOOKUP(C6735,参数表!A:D,4,0),"")</f>
        <v/>
      </c>
    </row>
    <row r="6736" spans="1:6">
      <c r="A6736" s="33" t="str">
        <f>COUNTIF($C$1:C6736,C6736)&amp;C6736</f>
        <v>0</v>
      </c>
      <c r="D6736" s="40" t="str">
        <f>IFERROR(VLOOKUP(C6736,参数表!A:D,2,0),"")</f>
        <v/>
      </c>
      <c r="E6736" s="10" t="str">
        <f>IFERROR(VLOOKUP(C6736,参数表!A:D,3,0),"")</f>
        <v/>
      </c>
      <c r="F6736" s="10" t="str">
        <f>IFERROR(VLOOKUP(C6736,参数表!A:D,4,0),"")</f>
        <v/>
      </c>
    </row>
    <row r="6737" spans="1:6">
      <c r="A6737" s="33" t="str">
        <f>COUNTIF($C$1:C6737,C6737)&amp;C6737</f>
        <v>0</v>
      </c>
      <c r="D6737" s="40" t="str">
        <f>IFERROR(VLOOKUP(C6737,参数表!A:D,2,0),"")</f>
        <v/>
      </c>
      <c r="E6737" s="10" t="str">
        <f>IFERROR(VLOOKUP(C6737,参数表!A:D,3,0),"")</f>
        <v/>
      </c>
      <c r="F6737" s="10" t="str">
        <f>IFERROR(VLOOKUP(C6737,参数表!A:D,4,0),"")</f>
        <v/>
      </c>
    </row>
    <row r="6738" spans="1:6">
      <c r="A6738" s="33" t="str">
        <f>COUNTIF($C$1:C6738,C6738)&amp;C6738</f>
        <v>0</v>
      </c>
      <c r="D6738" s="40" t="str">
        <f>IFERROR(VLOOKUP(C6738,参数表!A:D,2,0),"")</f>
        <v/>
      </c>
      <c r="E6738" s="10" t="str">
        <f>IFERROR(VLOOKUP(C6738,参数表!A:D,3,0),"")</f>
        <v/>
      </c>
      <c r="F6738" s="10" t="str">
        <f>IFERROR(VLOOKUP(C6738,参数表!A:D,4,0),"")</f>
        <v/>
      </c>
    </row>
    <row r="6739" spans="1:6">
      <c r="A6739" s="33" t="str">
        <f>COUNTIF($C$1:C6739,C6739)&amp;C6739</f>
        <v>0</v>
      </c>
      <c r="D6739" s="40" t="str">
        <f>IFERROR(VLOOKUP(C6739,参数表!A:D,2,0),"")</f>
        <v/>
      </c>
      <c r="E6739" s="10" t="str">
        <f>IFERROR(VLOOKUP(C6739,参数表!A:D,3,0),"")</f>
        <v/>
      </c>
      <c r="F6739" s="10" t="str">
        <f>IFERROR(VLOOKUP(C6739,参数表!A:D,4,0),"")</f>
        <v/>
      </c>
    </row>
    <row r="6740" spans="1:6">
      <c r="A6740" s="33" t="str">
        <f>COUNTIF($C$1:C6740,C6740)&amp;C6740</f>
        <v>0</v>
      </c>
      <c r="D6740" s="40" t="str">
        <f>IFERROR(VLOOKUP(C6740,参数表!A:D,2,0),"")</f>
        <v/>
      </c>
      <c r="E6740" s="10" t="str">
        <f>IFERROR(VLOOKUP(C6740,参数表!A:D,3,0),"")</f>
        <v/>
      </c>
      <c r="F6740" s="10" t="str">
        <f>IFERROR(VLOOKUP(C6740,参数表!A:D,4,0),"")</f>
        <v/>
      </c>
    </row>
    <row r="6741" spans="1:6">
      <c r="A6741" s="33" t="str">
        <f>COUNTIF($C$1:C6741,C6741)&amp;C6741</f>
        <v>0</v>
      </c>
      <c r="D6741" s="40" t="str">
        <f>IFERROR(VLOOKUP(C6741,参数表!A:D,2,0),"")</f>
        <v/>
      </c>
      <c r="E6741" s="10" t="str">
        <f>IFERROR(VLOOKUP(C6741,参数表!A:D,3,0),"")</f>
        <v/>
      </c>
      <c r="F6741" s="10" t="str">
        <f>IFERROR(VLOOKUP(C6741,参数表!A:D,4,0),"")</f>
        <v/>
      </c>
    </row>
    <row r="6742" spans="1:6">
      <c r="A6742" s="33" t="str">
        <f>COUNTIF($C$1:C6742,C6742)&amp;C6742</f>
        <v>0</v>
      </c>
      <c r="D6742" s="40" t="str">
        <f>IFERROR(VLOOKUP(C6742,参数表!A:D,2,0),"")</f>
        <v/>
      </c>
      <c r="E6742" s="10" t="str">
        <f>IFERROR(VLOOKUP(C6742,参数表!A:D,3,0),"")</f>
        <v/>
      </c>
      <c r="F6742" s="10" t="str">
        <f>IFERROR(VLOOKUP(C6742,参数表!A:D,4,0),"")</f>
        <v/>
      </c>
    </row>
    <row r="6743" spans="1:6">
      <c r="A6743" s="33" t="str">
        <f>COUNTIF($C$1:C6743,C6743)&amp;C6743</f>
        <v>0</v>
      </c>
      <c r="D6743" s="40" t="str">
        <f>IFERROR(VLOOKUP(C6743,参数表!A:D,2,0),"")</f>
        <v/>
      </c>
      <c r="E6743" s="10" t="str">
        <f>IFERROR(VLOOKUP(C6743,参数表!A:D,3,0),"")</f>
        <v/>
      </c>
      <c r="F6743" s="10" t="str">
        <f>IFERROR(VLOOKUP(C6743,参数表!A:D,4,0),"")</f>
        <v/>
      </c>
    </row>
    <row r="6744" spans="1:6">
      <c r="A6744" s="33" t="str">
        <f>COUNTIF($C$1:C6744,C6744)&amp;C6744</f>
        <v>0</v>
      </c>
      <c r="D6744" s="40" t="str">
        <f>IFERROR(VLOOKUP(C6744,参数表!A:D,2,0),"")</f>
        <v/>
      </c>
      <c r="E6744" s="10" t="str">
        <f>IFERROR(VLOOKUP(C6744,参数表!A:D,3,0),"")</f>
        <v/>
      </c>
      <c r="F6744" s="10" t="str">
        <f>IFERROR(VLOOKUP(C6744,参数表!A:D,4,0),"")</f>
        <v/>
      </c>
    </row>
    <row r="6745" spans="1:6">
      <c r="A6745" s="33" t="str">
        <f>COUNTIF($C$1:C6745,C6745)&amp;C6745</f>
        <v>0</v>
      </c>
      <c r="D6745" s="40" t="str">
        <f>IFERROR(VLOOKUP(C6745,参数表!A:D,2,0),"")</f>
        <v/>
      </c>
      <c r="E6745" s="10" t="str">
        <f>IFERROR(VLOOKUP(C6745,参数表!A:D,3,0),"")</f>
        <v/>
      </c>
      <c r="F6745" s="10" t="str">
        <f>IFERROR(VLOOKUP(C6745,参数表!A:D,4,0),"")</f>
        <v/>
      </c>
    </row>
    <row r="6746" spans="1:6">
      <c r="A6746" s="33" t="str">
        <f>COUNTIF($C$1:C6746,C6746)&amp;C6746</f>
        <v>0</v>
      </c>
      <c r="D6746" s="40" t="str">
        <f>IFERROR(VLOOKUP(C6746,参数表!A:D,2,0),"")</f>
        <v/>
      </c>
      <c r="E6746" s="10" t="str">
        <f>IFERROR(VLOOKUP(C6746,参数表!A:D,3,0),"")</f>
        <v/>
      </c>
      <c r="F6746" s="10" t="str">
        <f>IFERROR(VLOOKUP(C6746,参数表!A:D,4,0),"")</f>
        <v/>
      </c>
    </row>
    <row r="6747" spans="1:6">
      <c r="A6747" s="33" t="str">
        <f>COUNTIF($C$1:C6747,C6747)&amp;C6747</f>
        <v>0</v>
      </c>
      <c r="D6747" s="40" t="str">
        <f>IFERROR(VLOOKUP(C6747,参数表!A:D,2,0),"")</f>
        <v/>
      </c>
      <c r="E6747" s="10" t="str">
        <f>IFERROR(VLOOKUP(C6747,参数表!A:D,3,0),"")</f>
        <v/>
      </c>
      <c r="F6747" s="10" t="str">
        <f>IFERROR(VLOOKUP(C6747,参数表!A:D,4,0),"")</f>
        <v/>
      </c>
    </row>
    <row r="6748" spans="1:6">
      <c r="A6748" s="33" t="str">
        <f>COUNTIF($C$1:C6748,C6748)&amp;C6748</f>
        <v>0</v>
      </c>
      <c r="D6748" s="40" t="str">
        <f>IFERROR(VLOOKUP(C6748,参数表!A:D,2,0),"")</f>
        <v/>
      </c>
      <c r="E6748" s="10" t="str">
        <f>IFERROR(VLOOKUP(C6748,参数表!A:D,3,0),"")</f>
        <v/>
      </c>
      <c r="F6748" s="10" t="str">
        <f>IFERROR(VLOOKUP(C6748,参数表!A:D,4,0),"")</f>
        <v/>
      </c>
    </row>
    <row r="6749" spans="1:6">
      <c r="A6749" s="33" t="str">
        <f>COUNTIF($C$1:C6749,C6749)&amp;C6749</f>
        <v>0</v>
      </c>
      <c r="D6749" s="40" t="str">
        <f>IFERROR(VLOOKUP(C6749,参数表!A:D,2,0),"")</f>
        <v/>
      </c>
      <c r="E6749" s="10" t="str">
        <f>IFERROR(VLOOKUP(C6749,参数表!A:D,3,0),"")</f>
        <v/>
      </c>
      <c r="F6749" s="10" t="str">
        <f>IFERROR(VLOOKUP(C6749,参数表!A:D,4,0),"")</f>
        <v/>
      </c>
    </row>
    <row r="6750" spans="1:6">
      <c r="A6750" s="33" t="str">
        <f>COUNTIF($C$1:C6750,C6750)&amp;C6750</f>
        <v>0</v>
      </c>
      <c r="D6750" s="40" t="str">
        <f>IFERROR(VLOOKUP(C6750,参数表!A:D,2,0),"")</f>
        <v/>
      </c>
      <c r="E6750" s="10" t="str">
        <f>IFERROR(VLOOKUP(C6750,参数表!A:D,3,0),"")</f>
        <v/>
      </c>
      <c r="F6750" s="10" t="str">
        <f>IFERROR(VLOOKUP(C6750,参数表!A:D,4,0),"")</f>
        <v/>
      </c>
    </row>
    <row r="6751" spans="1:6">
      <c r="A6751" s="33" t="str">
        <f>COUNTIF($C$1:C6751,C6751)&amp;C6751</f>
        <v>0</v>
      </c>
      <c r="D6751" s="40" t="str">
        <f>IFERROR(VLOOKUP(C6751,参数表!A:D,2,0),"")</f>
        <v/>
      </c>
      <c r="E6751" s="10" t="str">
        <f>IFERROR(VLOOKUP(C6751,参数表!A:D,3,0),"")</f>
        <v/>
      </c>
      <c r="F6751" s="10" t="str">
        <f>IFERROR(VLOOKUP(C6751,参数表!A:D,4,0),"")</f>
        <v/>
      </c>
    </row>
    <row r="6752" spans="1:6">
      <c r="A6752" s="33" t="str">
        <f>COUNTIF($C$1:C6752,C6752)&amp;C6752</f>
        <v>0</v>
      </c>
      <c r="D6752" s="40" t="str">
        <f>IFERROR(VLOOKUP(C6752,参数表!A:D,2,0),"")</f>
        <v/>
      </c>
      <c r="E6752" s="10" t="str">
        <f>IFERROR(VLOOKUP(C6752,参数表!A:D,3,0),"")</f>
        <v/>
      </c>
      <c r="F6752" s="10" t="str">
        <f>IFERROR(VLOOKUP(C6752,参数表!A:D,4,0),"")</f>
        <v/>
      </c>
    </row>
    <row r="6753" spans="1:6">
      <c r="A6753" s="33" t="str">
        <f>COUNTIF($C$1:C6753,C6753)&amp;C6753</f>
        <v>0</v>
      </c>
      <c r="D6753" s="40" t="str">
        <f>IFERROR(VLOOKUP(C6753,参数表!A:D,2,0),"")</f>
        <v/>
      </c>
      <c r="E6753" s="10" t="str">
        <f>IFERROR(VLOOKUP(C6753,参数表!A:D,3,0),"")</f>
        <v/>
      </c>
      <c r="F6753" s="10" t="str">
        <f>IFERROR(VLOOKUP(C6753,参数表!A:D,4,0),"")</f>
        <v/>
      </c>
    </row>
    <row r="6754" spans="1:6">
      <c r="A6754" s="33" t="str">
        <f>COUNTIF($C$1:C6754,C6754)&amp;C6754</f>
        <v>0</v>
      </c>
      <c r="D6754" s="40" t="str">
        <f>IFERROR(VLOOKUP(C6754,参数表!A:D,2,0),"")</f>
        <v/>
      </c>
      <c r="E6754" s="10" t="str">
        <f>IFERROR(VLOOKUP(C6754,参数表!A:D,3,0),"")</f>
        <v/>
      </c>
      <c r="F6754" s="10" t="str">
        <f>IFERROR(VLOOKUP(C6754,参数表!A:D,4,0),"")</f>
        <v/>
      </c>
    </row>
    <row r="6755" spans="1:6">
      <c r="A6755" s="33" t="str">
        <f>COUNTIF($C$1:C6755,C6755)&amp;C6755</f>
        <v>0</v>
      </c>
      <c r="D6755" s="40" t="str">
        <f>IFERROR(VLOOKUP(C6755,参数表!A:D,2,0),"")</f>
        <v/>
      </c>
      <c r="E6755" s="10" t="str">
        <f>IFERROR(VLOOKUP(C6755,参数表!A:D,3,0),"")</f>
        <v/>
      </c>
      <c r="F6755" s="10" t="str">
        <f>IFERROR(VLOOKUP(C6755,参数表!A:D,4,0),"")</f>
        <v/>
      </c>
    </row>
    <row r="6756" spans="1:6">
      <c r="A6756" s="33" t="str">
        <f>COUNTIF($C$1:C6756,C6756)&amp;C6756</f>
        <v>0</v>
      </c>
      <c r="D6756" s="40" t="str">
        <f>IFERROR(VLOOKUP(C6756,参数表!A:D,2,0),"")</f>
        <v/>
      </c>
      <c r="E6756" s="10" t="str">
        <f>IFERROR(VLOOKUP(C6756,参数表!A:D,3,0),"")</f>
        <v/>
      </c>
      <c r="F6756" s="10" t="str">
        <f>IFERROR(VLOOKUP(C6756,参数表!A:D,4,0),"")</f>
        <v/>
      </c>
    </row>
    <row r="6757" spans="1:6">
      <c r="A6757" s="33" t="str">
        <f>COUNTIF($C$1:C6757,C6757)&amp;C6757</f>
        <v>0</v>
      </c>
      <c r="D6757" s="40" t="str">
        <f>IFERROR(VLOOKUP(C6757,参数表!A:D,2,0),"")</f>
        <v/>
      </c>
      <c r="E6757" s="10" t="str">
        <f>IFERROR(VLOOKUP(C6757,参数表!A:D,3,0),"")</f>
        <v/>
      </c>
      <c r="F6757" s="10" t="str">
        <f>IFERROR(VLOOKUP(C6757,参数表!A:D,4,0),"")</f>
        <v/>
      </c>
    </row>
    <row r="6758" spans="1:6">
      <c r="A6758" s="33" t="str">
        <f>COUNTIF($C$1:C6758,C6758)&amp;C6758</f>
        <v>0</v>
      </c>
      <c r="D6758" s="40" t="str">
        <f>IFERROR(VLOOKUP(C6758,参数表!A:D,2,0),"")</f>
        <v/>
      </c>
      <c r="E6758" s="10" t="str">
        <f>IFERROR(VLOOKUP(C6758,参数表!A:D,3,0),"")</f>
        <v/>
      </c>
      <c r="F6758" s="10" t="str">
        <f>IFERROR(VLOOKUP(C6758,参数表!A:D,4,0),"")</f>
        <v/>
      </c>
    </row>
    <row r="6759" spans="1:6">
      <c r="A6759" s="33" t="str">
        <f>COUNTIF($C$1:C6759,C6759)&amp;C6759</f>
        <v>0</v>
      </c>
      <c r="D6759" s="40" t="str">
        <f>IFERROR(VLOOKUP(C6759,参数表!A:D,2,0),"")</f>
        <v/>
      </c>
      <c r="E6759" s="10" t="str">
        <f>IFERROR(VLOOKUP(C6759,参数表!A:D,3,0),"")</f>
        <v/>
      </c>
      <c r="F6759" s="10" t="str">
        <f>IFERROR(VLOOKUP(C6759,参数表!A:D,4,0),"")</f>
        <v/>
      </c>
    </row>
    <row r="6760" spans="1:6">
      <c r="A6760" s="33" t="str">
        <f>COUNTIF($C$1:C6760,C6760)&amp;C6760</f>
        <v>0</v>
      </c>
      <c r="D6760" s="40" t="str">
        <f>IFERROR(VLOOKUP(C6760,参数表!A:D,2,0),"")</f>
        <v/>
      </c>
      <c r="E6760" s="10" t="str">
        <f>IFERROR(VLOOKUP(C6760,参数表!A:D,3,0),"")</f>
        <v/>
      </c>
      <c r="F6760" s="10" t="str">
        <f>IFERROR(VLOOKUP(C6760,参数表!A:D,4,0),"")</f>
        <v/>
      </c>
    </row>
    <row r="6761" spans="1:6">
      <c r="A6761" s="33" t="str">
        <f>COUNTIF($C$1:C6761,C6761)&amp;C6761</f>
        <v>0</v>
      </c>
      <c r="D6761" s="40" t="str">
        <f>IFERROR(VLOOKUP(C6761,参数表!A:D,2,0),"")</f>
        <v/>
      </c>
      <c r="E6761" s="10" t="str">
        <f>IFERROR(VLOOKUP(C6761,参数表!A:D,3,0),"")</f>
        <v/>
      </c>
      <c r="F6761" s="10" t="str">
        <f>IFERROR(VLOOKUP(C6761,参数表!A:D,4,0),"")</f>
        <v/>
      </c>
    </row>
    <row r="6762" spans="1:6">
      <c r="A6762" s="33" t="str">
        <f>COUNTIF($C$1:C6762,C6762)&amp;C6762</f>
        <v>0</v>
      </c>
      <c r="D6762" s="40" t="str">
        <f>IFERROR(VLOOKUP(C6762,参数表!A:D,2,0),"")</f>
        <v/>
      </c>
      <c r="E6762" s="10" t="str">
        <f>IFERROR(VLOOKUP(C6762,参数表!A:D,3,0),"")</f>
        <v/>
      </c>
      <c r="F6762" s="10" t="str">
        <f>IFERROR(VLOOKUP(C6762,参数表!A:D,4,0),"")</f>
        <v/>
      </c>
    </row>
    <row r="6763" spans="1:6">
      <c r="A6763" s="33" t="str">
        <f>COUNTIF($C$1:C6763,C6763)&amp;C6763</f>
        <v>0</v>
      </c>
      <c r="D6763" s="40" t="str">
        <f>IFERROR(VLOOKUP(C6763,参数表!A:D,2,0),"")</f>
        <v/>
      </c>
      <c r="E6763" s="10" t="str">
        <f>IFERROR(VLOOKUP(C6763,参数表!A:D,3,0),"")</f>
        <v/>
      </c>
      <c r="F6763" s="10" t="str">
        <f>IFERROR(VLOOKUP(C6763,参数表!A:D,4,0),"")</f>
        <v/>
      </c>
    </row>
    <row r="6764" spans="1:6">
      <c r="A6764" s="33" t="str">
        <f>COUNTIF($C$1:C6764,C6764)&amp;C6764</f>
        <v>0</v>
      </c>
      <c r="D6764" s="40" t="str">
        <f>IFERROR(VLOOKUP(C6764,参数表!A:D,2,0),"")</f>
        <v/>
      </c>
      <c r="E6764" s="10" t="str">
        <f>IFERROR(VLOOKUP(C6764,参数表!A:D,3,0),"")</f>
        <v/>
      </c>
      <c r="F6764" s="10" t="str">
        <f>IFERROR(VLOOKUP(C6764,参数表!A:D,4,0),"")</f>
        <v/>
      </c>
    </row>
    <row r="6765" spans="1:6">
      <c r="A6765" s="33" t="str">
        <f>COUNTIF($C$1:C6765,C6765)&amp;C6765</f>
        <v>0</v>
      </c>
      <c r="D6765" s="40" t="str">
        <f>IFERROR(VLOOKUP(C6765,参数表!A:D,2,0),"")</f>
        <v/>
      </c>
      <c r="E6765" s="10" t="str">
        <f>IFERROR(VLOOKUP(C6765,参数表!A:D,3,0),"")</f>
        <v/>
      </c>
      <c r="F6765" s="10" t="str">
        <f>IFERROR(VLOOKUP(C6765,参数表!A:D,4,0),"")</f>
        <v/>
      </c>
    </row>
    <row r="6766" spans="1:6">
      <c r="A6766" s="33" t="str">
        <f>COUNTIF($C$1:C6766,C6766)&amp;C6766</f>
        <v>0</v>
      </c>
      <c r="D6766" s="40" t="str">
        <f>IFERROR(VLOOKUP(C6766,参数表!A:D,2,0),"")</f>
        <v/>
      </c>
      <c r="E6766" s="10" t="str">
        <f>IFERROR(VLOOKUP(C6766,参数表!A:D,3,0),"")</f>
        <v/>
      </c>
      <c r="F6766" s="10" t="str">
        <f>IFERROR(VLOOKUP(C6766,参数表!A:D,4,0),"")</f>
        <v/>
      </c>
    </row>
    <row r="6767" spans="1:6">
      <c r="A6767" s="33" t="str">
        <f>COUNTIF($C$1:C6767,C6767)&amp;C6767</f>
        <v>0</v>
      </c>
      <c r="D6767" s="40" t="str">
        <f>IFERROR(VLOOKUP(C6767,参数表!A:D,2,0),"")</f>
        <v/>
      </c>
      <c r="E6767" s="10" t="str">
        <f>IFERROR(VLOOKUP(C6767,参数表!A:D,3,0),"")</f>
        <v/>
      </c>
      <c r="F6767" s="10" t="str">
        <f>IFERROR(VLOOKUP(C6767,参数表!A:D,4,0),"")</f>
        <v/>
      </c>
    </row>
    <row r="6768" spans="1:6">
      <c r="A6768" s="33" t="str">
        <f>COUNTIF($C$1:C6768,C6768)&amp;C6768</f>
        <v>0</v>
      </c>
      <c r="D6768" s="40" t="str">
        <f>IFERROR(VLOOKUP(C6768,参数表!A:D,2,0),"")</f>
        <v/>
      </c>
      <c r="E6768" s="10" t="str">
        <f>IFERROR(VLOOKUP(C6768,参数表!A:D,3,0),"")</f>
        <v/>
      </c>
      <c r="F6768" s="10" t="str">
        <f>IFERROR(VLOOKUP(C6768,参数表!A:D,4,0),"")</f>
        <v/>
      </c>
    </row>
    <row r="6769" spans="1:6">
      <c r="A6769" s="33" t="str">
        <f>COUNTIF($C$1:C6769,C6769)&amp;C6769</f>
        <v>0</v>
      </c>
      <c r="D6769" s="40" t="str">
        <f>IFERROR(VLOOKUP(C6769,参数表!A:D,2,0),"")</f>
        <v/>
      </c>
      <c r="E6769" s="10" t="str">
        <f>IFERROR(VLOOKUP(C6769,参数表!A:D,3,0),"")</f>
        <v/>
      </c>
      <c r="F6769" s="10" t="str">
        <f>IFERROR(VLOOKUP(C6769,参数表!A:D,4,0),"")</f>
        <v/>
      </c>
    </row>
    <row r="6770" spans="1:6">
      <c r="A6770" s="33" t="str">
        <f>COUNTIF($C$1:C6770,C6770)&amp;C6770</f>
        <v>0</v>
      </c>
      <c r="D6770" s="40" t="str">
        <f>IFERROR(VLOOKUP(C6770,参数表!A:D,2,0),"")</f>
        <v/>
      </c>
      <c r="E6770" s="10" t="str">
        <f>IFERROR(VLOOKUP(C6770,参数表!A:D,3,0),"")</f>
        <v/>
      </c>
      <c r="F6770" s="10" t="str">
        <f>IFERROR(VLOOKUP(C6770,参数表!A:D,4,0),"")</f>
        <v/>
      </c>
    </row>
    <row r="6771" spans="1:6">
      <c r="A6771" s="33" t="str">
        <f>COUNTIF($C$1:C6771,C6771)&amp;C6771</f>
        <v>0</v>
      </c>
      <c r="D6771" s="40" t="str">
        <f>IFERROR(VLOOKUP(C6771,参数表!A:D,2,0),"")</f>
        <v/>
      </c>
      <c r="E6771" s="10" t="str">
        <f>IFERROR(VLOOKUP(C6771,参数表!A:D,3,0),"")</f>
        <v/>
      </c>
      <c r="F6771" s="10" t="str">
        <f>IFERROR(VLOOKUP(C6771,参数表!A:D,4,0),"")</f>
        <v/>
      </c>
    </row>
    <row r="6772" spans="1:6">
      <c r="A6772" s="33" t="str">
        <f>COUNTIF($C$1:C6772,C6772)&amp;C6772</f>
        <v>0</v>
      </c>
      <c r="D6772" s="40" t="str">
        <f>IFERROR(VLOOKUP(C6772,参数表!A:D,2,0),"")</f>
        <v/>
      </c>
      <c r="E6772" s="10" t="str">
        <f>IFERROR(VLOOKUP(C6772,参数表!A:D,3,0),"")</f>
        <v/>
      </c>
      <c r="F6772" s="10" t="str">
        <f>IFERROR(VLOOKUP(C6772,参数表!A:D,4,0),"")</f>
        <v/>
      </c>
    </row>
    <row r="6773" spans="1:6">
      <c r="A6773" s="33" t="str">
        <f>COUNTIF($C$1:C6773,C6773)&amp;C6773</f>
        <v>0</v>
      </c>
      <c r="D6773" s="40" t="str">
        <f>IFERROR(VLOOKUP(C6773,参数表!A:D,2,0),"")</f>
        <v/>
      </c>
      <c r="E6773" s="10" t="str">
        <f>IFERROR(VLOOKUP(C6773,参数表!A:D,3,0),"")</f>
        <v/>
      </c>
      <c r="F6773" s="10" t="str">
        <f>IFERROR(VLOOKUP(C6773,参数表!A:D,4,0),"")</f>
        <v/>
      </c>
    </row>
    <row r="6774" spans="1:6">
      <c r="A6774" s="33" t="str">
        <f>COUNTIF($C$1:C6774,C6774)&amp;C6774</f>
        <v>0</v>
      </c>
      <c r="D6774" s="40" t="str">
        <f>IFERROR(VLOOKUP(C6774,参数表!A:D,2,0),"")</f>
        <v/>
      </c>
      <c r="E6774" s="10" t="str">
        <f>IFERROR(VLOOKUP(C6774,参数表!A:D,3,0),"")</f>
        <v/>
      </c>
      <c r="F6774" s="10" t="str">
        <f>IFERROR(VLOOKUP(C6774,参数表!A:D,4,0),"")</f>
        <v/>
      </c>
    </row>
    <row r="6775" spans="1:6">
      <c r="A6775" s="33" t="str">
        <f>COUNTIF($C$1:C6775,C6775)&amp;C6775</f>
        <v>0</v>
      </c>
      <c r="D6775" s="40" t="str">
        <f>IFERROR(VLOOKUP(C6775,参数表!A:D,2,0),"")</f>
        <v/>
      </c>
      <c r="E6775" s="10" t="str">
        <f>IFERROR(VLOOKUP(C6775,参数表!A:D,3,0),"")</f>
        <v/>
      </c>
      <c r="F6775" s="10" t="str">
        <f>IFERROR(VLOOKUP(C6775,参数表!A:D,4,0),"")</f>
        <v/>
      </c>
    </row>
    <row r="6776" spans="1:6">
      <c r="A6776" s="33" t="str">
        <f>COUNTIF($C$1:C6776,C6776)&amp;C6776</f>
        <v>0</v>
      </c>
      <c r="D6776" s="40" t="str">
        <f>IFERROR(VLOOKUP(C6776,参数表!A:D,2,0),"")</f>
        <v/>
      </c>
      <c r="E6776" s="10" t="str">
        <f>IFERROR(VLOOKUP(C6776,参数表!A:D,3,0),"")</f>
        <v/>
      </c>
      <c r="F6776" s="10" t="str">
        <f>IFERROR(VLOOKUP(C6776,参数表!A:D,4,0),"")</f>
        <v/>
      </c>
    </row>
    <row r="6777" spans="1:6">
      <c r="A6777" s="33" t="str">
        <f>COUNTIF($C$1:C6777,C6777)&amp;C6777</f>
        <v>0</v>
      </c>
      <c r="D6777" s="40" t="str">
        <f>IFERROR(VLOOKUP(C6777,参数表!A:D,2,0),"")</f>
        <v/>
      </c>
      <c r="E6777" s="10" t="str">
        <f>IFERROR(VLOOKUP(C6777,参数表!A:D,3,0),"")</f>
        <v/>
      </c>
      <c r="F6777" s="10" t="str">
        <f>IFERROR(VLOOKUP(C6777,参数表!A:D,4,0),"")</f>
        <v/>
      </c>
    </row>
    <row r="6778" spans="1:6">
      <c r="A6778" s="33" t="str">
        <f>COUNTIF($C$1:C6778,C6778)&amp;C6778</f>
        <v>0</v>
      </c>
      <c r="D6778" s="40" t="str">
        <f>IFERROR(VLOOKUP(C6778,参数表!A:D,2,0),"")</f>
        <v/>
      </c>
      <c r="E6778" s="10" t="str">
        <f>IFERROR(VLOOKUP(C6778,参数表!A:D,3,0),"")</f>
        <v/>
      </c>
      <c r="F6778" s="10" t="str">
        <f>IFERROR(VLOOKUP(C6778,参数表!A:D,4,0),"")</f>
        <v/>
      </c>
    </row>
    <row r="6779" spans="1:6">
      <c r="A6779" s="33" t="str">
        <f>COUNTIF($C$1:C6779,C6779)&amp;C6779</f>
        <v>0</v>
      </c>
      <c r="D6779" s="40" t="str">
        <f>IFERROR(VLOOKUP(C6779,参数表!A:D,2,0),"")</f>
        <v/>
      </c>
      <c r="E6779" s="10" t="str">
        <f>IFERROR(VLOOKUP(C6779,参数表!A:D,3,0),"")</f>
        <v/>
      </c>
      <c r="F6779" s="10" t="str">
        <f>IFERROR(VLOOKUP(C6779,参数表!A:D,4,0),"")</f>
        <v/>
      </c>
    </row>
    <row r="6780" spans="1:6">
      <c r="A6780" s="33" t="str">
        <f>COUNTIF($C$1:C6780,C6780)&amp;C6780</f>
        <v>0</v>
      </c>
      <c r="D6780" s="40" t="str">
        <f>IFERROR(VLOOKUP(C6780,参数表!A:D,2,0),"")</f>
        <v/>
      </c>
      <c r="E6780" s="10" t="str">
        <f>IFERROR(VLOOKUP(C6780,参数表!A:D,3,0),"")</f>
        <v/>
      </c>
      <c r="F6780" s="10" t="str">
        <f>IFERROR(VLOOKUP(C6780,参数表!A:D,4,0),"")</f>
        <v/>
      </c>
    </row>
    <row r="6781" spans="1:6">
      <c r="A6781" s="33" t="str">
        <f>COUNTIF($C$1:C6781,C6781)&amp;C6781</f>
        <v>0</v>
      </c>
      <c r="D6781" s="40" t="str">
        <f>IFERROR(VLOOKUP(C6781,参数表!A:D,2,0),"")</f>
        <v/>
      </c>
      <c r="E6781" s="10" t="str">
        <f>IFERROR(VLOOKUP(C6781,参数表!A:D,3,0),"")</f>
        <v/>
      </c>
      <c r="F6781" s="10" t="str">
        <f>IFERROR(VLOOKUP(C6781,参数表!A:D,4,0),"")</f>
        <v/>
      </c>
    </row>
    <row r="6782" spans="1:6">
      <c r="A6782" s="33" t="str">
        <f>COUNTIF($C$1:C6782,C6782)&amp;C6782</f>
        <v>0</v>
      </c>
      <c r="D6782" s="40" t="str">
        <f>IFERROR(VLOOKUP(C6782,参数表!A:D,2,0),"")</f>
        <v/>
      </c>
      <c r="E6782" s="10" t="str">
        <f>IFERROR(VLOOKUP(C6782,参数表!A:D,3,0),"")</f>
        <v/>
      </c>
      <c r="F6782" s="10" t="str">
        <f>IFERROR(VLOOKUP(C6782,参数表!A:D,4,0),"")</f>
        <v/>
      </c>
    </row>
    <row r="6783" spans="1:6">
      <c r="A6783" s="33" t="str">
        <f>COUNTIF($C$1:C6783,C6783)&amp;C6783</f>
        <v>0</v>
      </c>
      <c r="D6783" s="40" t="str">
        <f>IFERROR(VLOOKUP(C6783,参数表!A:D,2,0),"")</f>
        <v/>
      </c>
      <c r="E6783" s="10" t="str">
        <f>IFERROR(VLOOKUP(C6783,参数表!A:D,3,0),"")</f>
        <v/>
      </c>
      <c r="F6783" s="10" t="str">
        <f>IFERROR(VLOOKUP(C6783,参数表!A:D,4,0),"")</f>
        <v/>
      </c>
    </row>
    <row r="6784" spans="1:6">
      <c r="A6784" s="33" t="str">
        <f>COUNTIF($C$1:C6784,C6784)&amp;C6784</f>
        <v>0</v>
      </c>
      <c r="D6784" s="40" t="str">
        <f>IFERROR(VLOOKUP(C6784,参数表!A:D,2,0),"")</f>
        <v/>
      </c>
      <c r="E6784" s="10" t="str">
        <f>IFERROR(VLOOKUP(C6784,参数表!A:D,3,0),"")</f>
        <v/>
      </c>
      <c r="F6784" s="10" t="str">
        <f>IFERROR(VLOOKUP(C6784,参数表!A:D,4,0),"")</f>
        <v/>
      </c>
    </row>
    <row r="6785" spans="1:6">
      <c r="A6785" s="33" t="str">
        <f>COUNTIF($C$1:C6785,C6785)&amp;C6785</f>
        <v>0</v>
      </c>
      <c r="D6785" s="40" t="str">
        <f>IFERROR(VLOOKUP(C6785,参数表!A:D,2,0),"")</f>
        <v/>
      </c>
      <c r="E6785" s="10" t="str">
        <f>IFERROR(VLOOKUP(C6785,参数表!A:D,3,0),"")</f>
        <v/>
      </c>
      <c r="F6785" s="10" t="str">
        <f>IFERROR(VLOOKUP(C6785,参数表!A:D,4,0),"")</f>
        <v/>
      </c>
    </row>
    <row r="6786" spans="1:6">
      <c r="A6786" s="33" t="str">
        <f>COUNTIF($C$1:C6786,C6786)&amp;C6786</f>
        <v>0</v>
      </c>
      <c r="D6786" s="40" t="str">
        <f>IFERROR(VLOOKUP(C6786,参数表!A:D,2,0),"")</f>
        <v/>
      </c>
      <c r="E6786" s="10" t="str">
        <f>IFERROR(VLOOKUP(C6786,参数表!A:D,3,0),"")</f>
        <v/>
      </c>
      <c r="F6786" s="10" t="str">
        <f>IFERROR(VLOOKUP(C6786,参数表!A:D,4,0),"")</f>
        <v/>
      </c>
    </row>
    <row r="6787" spans="1:6">
      <c r="A6787" s="33" t="str">
        <f>COUNTIF($C$1:C6787,C6787)&amp;C6787</f>
        <v>0</v>
      </c>
      <c r="D6787" s="40" t="str">
        <f>IFERROR(VLOOKUP(C6787,参数表!A:D,2,0),"")</f>
        <v/>
      </c>
      <c r="E6787" s="10" t="str">
        <f>IFERROR(VLOOKUP(C6787,参数表!A:D,3,0),"")</f>
        <v/>
      </c>
      <c r="F6787" s="10" t="str">
        <f>IFERROR(VLOOKUP(C6787,参数表!A:D,4,0),"")</f>
        <v/>
      </c>
    </row>
    <row r="6788" spans="1:6">
      <c r="A6788" s="33" t="str">
        <f>COUNTIF($C$1:C6788,C6788)&amp;C6788</f>
        <v>0</v>
      </c>
      <c r="D6788" s="40" t="str">
        <f>IFERROR(VLOOKUP(C6788,参数表!A:D,2,0),"")</f>
        <v/>
      </c>
      <c r="E6788" s="10" t="str">
        <f>IFERROR(VLOOKUP(C6788,参数表!A:D,3,0),"")</f>
        <v/>
      </c>
      <c r="F6788" s="10" t="str">
        <f>IFERROR(VLOOKUP(C6788,参数表!A:D,4,0),"")</f>
        <v/>
      </c>
    </row>
    <row r="6789" spans="1:6">
      <c r="A6789" s="33" t="str">
        <f>COUNTIF($C$1:C6789,C6789)&amp;C6789</f>
        <v>0</v>
      </c>
      <c r="D6789" s="40" t="str">
        <f>IFERROR(VLOOKUP(C6789,参数表!A:D,2,0),"")</f>
        <v/>
      </c>
      <c r="E6789" s="10" t="str">
        <f>IFERROR(VLOOKUP(C6789,参数表!A:D,3,0),"")</f>
        <v/>
      </c>
      <c r="F6789" s="10" t="str">
        <f>IFERROR(VLOOKUP(C6789,参数表!A:D,4,0),"")</f>
        <v/>
      </c>
    </row>
    <row r="6790" spans="1:6">
      <c r="A6790" s="33" t="str">
        <f>COUNTIF($C$1:C6790,C6790)&amp;C6790</f>
        <v>0</v>
      </c>
      <c r="D6790" s="40" t="str">
        <f>IFERROR(VLOOKUP(C6790,参数表!A:D,2,0),"")</f>
        <v/>
      </c>
      <c r="E6790" s="10" t="str">
        <f>IFERROR(VLOOKUP(C6790,参数表!A:D,3,0),"")</f>
        <v/>
      </c>
      <c r="F6790" s="10" t="str">
        <f>IFERROR(VLOOKUP(C6790,参数表!A:D,4,0),"")</f>
        <v/>
      </c>
    </row>
    <row r="6791" spans="1:6">
      <c r="A6791" s="33" t="str">
        <f>COUNTIF($C$1:C6791,C6791)&amp;C6791</f>
        <v>0</v>
      </c>
      <c r="D6791" s="40" t="str">
        <f>IFERROR(VLOOKUP(C6791,参数表!A:D,2,0),"")</f>
        <v/>
      </c>
      <c r="E6791" s="10" t="str">
        <f>IFERROR(VLOOKUP(C6791,参数表!A:D,3,0),"")</f>
        <v/>
      </c>
      <c r="F6791" s="10" t="str">
        <f>IFERROR(VLOOKUP(C6791,参数表!A:D,4,0),"")</f>
        <v/>
      </c>
    </row>
    <row r="6792" spans="1:6">
      <c r="A6792" s="33" t="str">
        <f>COUNTIF($C$1:C6792,C6792)&amp;C6792</f>
        <v>0</v>
      </c>
      <c r="D6792" s="40" t="str">
        <f>IFERROR(VLOOKUP(C6792,参数表!A:D,2,0),"")</f>
        <v/>
      </c>
      <c r="E6792" s="10" t="str">
        <f>IFERROR(VLOOKUP(C6792,参数表!A:D,3,0),"")</f>
        <v/>
      </c>
      <c r="F6792" s="10" t="str">
        <f>IFERROR(VLOOKUP(C6792,参数表!A:D,4,0),"")</f>
        <v/>
      </c>
    </row>
    <row r="6793" spans="1:6">
      <c r="A6793" s="33" t="str">
        <f>COUNTIF($C$1:C6793,C6793)&amp;C6793</f>
        <v>0</v>
      </c>
      <c r="D6793" s="40" t="str">
        <f>IFERROR(VLOOKUP(C6793,参数表!A:D,2,0),"")</f>
        <v/>
      </c>
      <c r="E6793" s="10" t="str">
        <f>IFERROR(VLOOKUP(C6793,参数表!A:D,3,0),"")</f>
        <v/>
      </c>
      <c r="F6793" s="10" t="str">
        <f>IFERROR(VLOOKUP(C6793,参数表!A:D,4,0),"")</f>
        <v/>
      </c>
    </row>
    <row r="6794" spans="1:6">
      <c r="A6794" s="33" t="str">
        <f>COUNTIF($C$1:C6794,C6794)&amp;C6794</f>
        <v>0</v>
      </c>
      <c r="D6794" s="40" t="str">
        <f>IFERROR(VLOOKUP(C6794,参数表!A:D,2,0),"")</f>
        <v/>
      </c>
      <c r="E6794" s="10" t="str">
        <f>IFERROR(VLOOKUP(C6794,参数表!A:D,3,0),"")</f>
        <v/>
      </c>
      <c r="F6794" s="10" t="str">
        <f>IFERROR(VLOOKUP(C6794,参数表!A:D,4,0),"")</f>
        <v/>
      </c>
    </row>
    <row r="6795" spans="1:6">
      <c r="A6795" s="33" t="str">
        <f>COUNTIF($C$1:C6795,C6795)&amp;C6795</f>
        <v>0</v>
      </c>
      <c r="D6795" s="40" t="str">
        <f>IFERROR(VLOOKUP(C6795,参数表!A:D,2,0),"")</f>
        <v/>
      </c>
      <c r="E6795" s="10" t="str">
        <f>IFERROR(VLOOKUP(C6795,参数表!A:D,3,0),"")</f>
        <v/>
      </c>
      <c r="F6795" s="10" t="str">
        <f>IFERROR(VLOOKUP(C6795,参数表!A:D,4,0),"")</f>
        <v/>
      </c>
    </row>
    <row r="6796" spans="1:6">
      <c r="A6796" s="33" t="str">
        <f>COUNTIF($C$1:C6796,C6796)&amp;C6796</f>
        <v>0</v>
      </c>
      <c r="D6796" s="40" t="str">
        <f>IFERROR(VLOOKUP(C6796,参数表!A:D,2,0),"")</f>
        <v/>
      </c>
      <c r="E6796" s="10" t="str">
        <f>IFERROR(VLOOKUP(C6796,参数表!A:D,3,0),"")</f>
        <v/>
      </c>
      <c r="F6796" s="10" t="str">
        <f>IFERROR(VLOOKUP(C6796,参数表!A:D,4,0),"")</f>
        <v/>
      </c>
    </row>
    <row r="6797" spans="1:6">
      <c r="A6797" s="33" t="str">
        <f>COUNTIF($C$1:C6797,C6797)&amp;C6797</f>
        <v>0</v>
      </c>
      <c r="D6797" s="40" t="str">
        <f>IFERROR(VLOOKUP(C6797,参数表!A:D,2,0),"")</f>
        <v/>
      </c>
      <c r="E6797" s="10" t="str">
        <f>IFERROR(VLOOKUP(C6797,参数表!A:D,3,0),"")</f>
        <v/>
      </c>
      <c r="F6797" s="10" t="str">
        <f>IFERROR(VLOOKUP(C6797,参数表!A:D,4,0),"")</f>
        <v/>
      </c>
    </row>
    <row r="6798" spans="1:6">
      <c r="A6798" s="33" t="str">
        <f>COUNTIF($C$1:C6798,C6798)&amp;C6798</f>
        <v>0</v>
      </c>
      <c r="D6798" s="40" t="str">
        <f>IFERROR(VLOOKUP(C6798,参数表!A:D,2,0),"")</f>
        <v/>
      </c>
      <c r="E6798" s="10" t="str">
        <f>IFERROR(VLOOKUP(C6798,参数表!A:D,3,0),"")</f>
        <v/>
      </c>
      <c r="F6798" s="10" t="str">
        <f>IFERROR(VLOOKUP(C6798,参数表!A:D,4,0),"")</f>
        <v/>
      </c>
    </row>
    <row r="6799" spans="1:6">
      <c r="A6799" s="33" t="str">
        <f>COUNTIF($C$1:C6799,C6799)&amp;C6799</f>
        <v>0</v>
      </c>
      <c r="D6799" s="40" t="str">
        <f>IFERROR(VLOOKUP(C6799,参数表!A:D,2,0),"")</f>
        <v/>
      </c>
      <c r="E6799" s="10" t="str">
        <f>IFERROR(VLOOKUP(C6799,参数表!A:D,3,0),"")</f>
        <v/>
      </c>
      <c r="F6799" s="10" t="str">
        <f>IFERROR(VLOOKUP(C6799,参数表!A:D,4,0),"")</f>
        <v/>
      </c>
    </row>
    <row r="6800" spans="1:6">
      <c r="A6800" s="33" t="str">
        <f>COUNTIF($C$1:C6800,C6800)&amp;C6800</f>
        <v>0</v>
      </c>
      <c r="D6800" s="40" t="str">
        <f>IFERROR(VLOOKUP(C6800,参数表!A:D,2,0),"")</f>
        <v/>
      </c>
      <c r="E6800" s="10" t="str">
        <f>IFERROR(VLOOKUP(C6800,参数表!A:D,3,0),"")</f>
        <v/>
      </c>
      <c r="F6800" s="10" t="str">
        <f>IFERROR(VLOOKUP(C6800,参数表!A:D,4,0),"")</f>
        <v/>
      </c>
    </row>
    <row r="6801" spans="1:6">
      <c r="A6801" s="33" t="str">
        <f>COUNTIF($C$1:C6801,C6801)&amp;C6801</f>
        <v>0</v>
      </c>
      <c r="D6801" s="40" t="str">
        <f>IFERROR(VLOOKUP(C6801,参数表!A:D,2,0),"")</f>
        <v/>
      </c>
      <c r="E6801" s="10" t="str">
        <f>IFERROR(VLOOKUP(C6801,参数表!A:D,3,0),"")</f>
        <v/>
      </c>
      <c r="F6801" s="10" t="str">
        <f>IFERROR(VLOOKUP(C6801,参数表!A:D,4,0),"")</f>
        <v/>
      </c>
    </row>
    <row r="6802" spans="1:6">
      <c r="A6802" s="33" t="str">
        <f>COUNTIF($C$1:C6802,C6802)&amp;C6802</f>
        <v>0</v>
      </c>
      <c r="D6802" s="40" t="str">
        <f>IFERROR(VLOOKUP(C6802,参数表!A:D,2,0),"")</f>
        <v/>
      </c>
      <c r="E6802" s="10" t="str">
        <f>IFERROR(VLOOKUP(C6802,参数表!A:D,3,0),"")</f>
        <v/>
      </c>
      <c r="F6802" s="10" t="str">
        <f>IFERROR(VLOOKUP(C6802,参数表!A:D,4,0),"")</f>
        <v/>
      </c>
    </row>
    <row r="6803" spans="1:6">
      <c r="A6803" s="33" t="str">
        <f>COUNTIF($C$1:C6803,C6803)&amp;C6803</f>
        <v>0</v>
      </c>
      <c r="D6803" s="40" t="str">
        <f>IFERROR(VLOOKUP(C6803,参数表!A:D,2,0),"")</f>
        <v/>
      </c>
      <c r="E6803" s="10" t="str">
        <f>IFERROR(VLOOKUP(C6803,参数表!A:D,3,0),"")</f>
        <v/>
      </c>
      <c r="F6803" s="10" t="str">
        <f>IFERROR(VLOOKUP(C6803,参数表!A:D,4,0),"")</f>
        <v/>
      </c>
    </row>
    <row r="6804" spans="1:6">
      <c r="A6804" s="33" t="str">
        <f>COUNTIF($C$1:C6804,C6804)&amp;C6804</f>
        <v>0</v>
      </c>
      <c r="D6804" s="40" t="str">
        <f>IFERROR(VLOOKUP(C6804,参数表!A:D,2,0),"")</f>
        <v/>
      </c>
      <c r="E6804" s="10" t="str">
        <f>IFERROR(VLOOKUP(C6804,参数表!A:D,3,0),"")</f>
        <v/>
      </c>
      <c r="F6804" s="10" t="str">
        <f>IFERROR(VLOOKUP(C6804,参数表!A:D,4,0),"")</f>
        <v/>
      </c>
    </row>
    <row r="6805" spans="1:6">
      <c r="A6805" s="33" t="str">
        <f>COUNTIF($C$1:C6805,C6805)&amp;C6805</f>
        <v>0</v>
      </c>
      <c r="D6805" s="40" t="str">
        <f>IFERROR(VLOOKUP(C6805,参数表!A:D,2,0),"")</f>
        <v/>
      </c>
      <c r="E6805" s="10" t="str">
        <f>IFERROR(VLOOKUP(C6805,参数表!A:D,3,0),"")</f>
        <v/>
      </c>
      <c r="F6805" s="10" t="str">
        <f>IFERROR(VLOOKUP(C6805,参数表!A:D,4,0),"")</f>
        <v/>
      </c>
    </row>
    <row r="6806" spans="1:6">
      <c r="A6806" s="33" t="str">
        <f>COUNTIF($C$1:C6806,C6806)&amp;C6806</f>
        <v>0</v>
      </c>
      <c r="D6806" s="40" t="str">
        <f>IFERROR(VLOOKUP(C6806,参数表!A:D,2,0),"")</f>
        <v/>
      </c>
      <c r="E6806" s="10" t="str">
        <f>IFERROR(VLOOKUP(C6806,参数表!A:D,3,0),"")</f>
        <v/>
      </c>
      <c r="F6806" s="10" t="str">
        <f>IFERROR(VLOOKUP(C6806,参数表!A:D,4,0),"")</f>
        <v/>
      </c>
    </row>
    <row r="6807" spans="1:6">
      <c r="A6807" s="33" t="str">
        <f>COUNTIF($C$1:C6807,C6807)&amp;C6807</f>
        <v>0</v>
      </c>
      <c r="D6807" s="40" t="str">
        <f>IFERROR(VLOOKUP(C6807,参数表!A:D,2,0),"")</f>
        <v/>
      </c>
      <c r="E6807" s="10" t="str">
        <f>IFERROR(VLOOKUP(C6807,参数表!A:D,3,0),"")</f>
        <v/>
      </c>
      <c r="F6807" s="10" t="str">
        <f>IFERROR(VLOOKUP(C6807,参数表!A:D,4,0),"")</f>
        <v/>
      </c>
    </row>
    <row r="6808" spans="1:6">
      <c r="A6808" s="33" t="str">
        <f>COUNTIF($C$1:C6808,C6808)&amp;C6808</f>
        <v>0</v>
      </c>
      <c r="D6808" s="40" t="str">
        <f>IFERROR(VLOOKUP(C6808,参数表!A:D,2,0),"")</f>
        <v/>
      </c>
      <c r="E6808" s="10" t="str">
        <f>IFERROR(VLOOKUP(C6808,参数表!A:D,3,0),"")</f>
        <v/>
      </c>
      <c r="F6808" s="10" t="str">
        <f>IFERROR(VLOOKUP(C6808,参数表!A:D,4,0),"")</f>
        <v/>
      </c>
    </row>
    <row r="6809" spans="1:6">
      <c r="A6809" s="33" t="str">
        <f>COUNTIF($C$1:C6809,C6809)&amp;C6809</f>
        <v>0</v>
      </c>
      <c r="D6809" s="40" t="str">
        <f>IFERROR(VLOOKUP(C6809,参数表!A:D,2,0),"")</f>
        <v/>
      </c>
      <c r="E6809" s="10" t="str">
        <f>IFERROR(VLOOKUP(C6809,参数表!A:D,3,0),"")</f>
        <v/>
      </c>
      <c r="F6809" s="10" t="str">
        <f>IFERROR(VLOOKUP(C6809,参数表!A:D,4,0),"")</f>
        <v/>
      </c>
    </row>
    <row r="6810" spans="1:6">
      <c r="A6810" s="33" t="str">
        <f>COUNTIF($C$1:C6810,C6810)&amp;C6810</f>
        <v>0</v>
      </c>
      <c r="D6810" s="40" t="str">
        <f>IFERROR(VLOOKUP(C6810,参数表!A:D,2,0),"")</f>
        <v/>
      </c>
      <c r="E6810" s="10" t="str">
        <f>IFERROR(VLOOKUP(C6810,参数表!A:D,3,0),"")</f>
        <v/>
      </c>
      <c r="F6810" s="10" t="str">
        <f>IFERROR(VLOOKUP(C6810,参数表!A:D,4,0),"")</f>
        <v/>
      </c>
    </row>
    <row r="6811" spans="1:6">
      <c r="A6811" s="33" t="str">
        <f>COUNTIF($C$1:C6811,C6811)&amp;C6811</f>
        <v>0</v>
      </c>
      <c r="D6811" s="40" t="str">
        <f>IFERROR(VLOOKUP(C6811,参数表!A:D,2,0),"")</f>
        <v/>
      </c>
      <c r="E6811" s="10" t="str">
        <f>IFERROR(VLOOKUP(C6811,参数表!A:D,3,0),"")</f>
        <v/>
      </c>
      <c r="F6811" s="10" t="str">
        <f>IFERROR(VLOOKUP(C6811,参数表!A:D,4,0),"")</f>
        <v/>
      </c>
    </row>
    <row r="6812" spans="1:6">
      <c r="A6812" s="33" t="str">
        <f>COUNTIF($C$1:C6812,C6812)&amp;C6812</f>
        <v>0</v>
      </c>
      <c r="D6812" s="40" t="str">
        <f>IFERROR(VLOOKUP(C6812,参数表!A:D,2,0),"")</f>
        <v/>
      </c>
      <c r="E6812" s="10" t="str">
        <f>IFERROR(VLOOKUP(C6812,参数表!A:D,3,0),"")</f>
        <v/>
      </c>
      <c r="F6812" s="10" t="str">
        <f>IFERROR(VLOOKUP(C6812,参数表!A:D,4,0),"")</f>
        <v/>
      </c>
    </row>
    <row r="6813" spans="1:6">
      <c r="A6813" s="33" t="str">
        <f>COUNTIF($C$1:C6813,C6813)&amp;C6813</f>
        <v>0</v>
      </c>
      <c r="D6813" s="40" t="str">
        <f>IFERROR(VLOOKUP(C6813,参数表!A:D,2,0),"")</f>
        <v/>
      </c>
      <c r="E6813" s="10" t="str">
        <f>IFERROR(VLOOKUP(C6813,参数表!A:D,3,0),"")</f>
        <v/>
      </c>
      <c r="F6813" s="10" t="str">
        <f>IFERROR(VLOOKUP(C6813,参数表!A:D,4,0),"")</f>
        <v/>
      </c>
    </row>
    <row r="6814" spans="1:6">
      <c r="A6814" s="33" t="str">
        <f>COUNTIF($C$1:C6814,C6814)&amp;C6814</f>
        <v>0</v>
      </c>
      <c r="D6814" s="40" t="str">
        <f>IFERROR(VLOOKUP(C6814,参数表!A:D,2,0),"")</f>
        <v/>
      </c>
      <c r="E6814" s="10" t="str">
        <f>IFERROR(VLOOKUP(C6814,参数表!A:D,3,0),"")</f>
        <v/>
      </c>
      <c r="F6814" s="10" t="str">
        <f>IFERROR(VLOOKUP(C6814,参数表!A:D,4,0),"")</f>
        <v/>
      </c>
    </row>
    <row r="6815" spans="1:6">
      <c r="A6815" s="33" t="str">
        <f>COUNTIF($C$1:C6815,C6815)&amp;C6815</f>
        <v>0</v>
      </c>
      <c r="D6815" s="40" t="str">
        <f>IFERROR(VLOOKUP(C6815,参数表!A:D,2,0),"")</f>
        <v/>
      </c>
      <c r="E6815" s="10" t="str">
        <f>IFERROR(VLOOKUP(C6815,参数表!A:D,3,0),"")</f>
        <v/>
      </c>
      <c r="F6815" s="10" t="str">
        <f>IFERROR(VLOOKUP(C6815,参数表!A:D,4,0),"")</f>
        <v/>
      </c>
    </row>
    <row r="6816" spans="1:6">
      <c r="A6816" s="33" t="str">
        <f>COUNTIF($C$1:C6816,C6816)&amp;C6816</f>
        <v>0</v>
      </c>
      <c r="D6816" s="40" t="str">
        <f>IFERROR(VLOOKUP(C6816,参数表!A:D,2,0),"")</f>
        <v/>
      </c>
      <c r="E6816" s="10" t="str">
        <f>IFERROR(VLOOKUP(C6816,参数表!A:D,3,0),"")</f>
        <v/>
      </c>
      <c r="F6816" s="10" t="str">
        <f>IFERROR(VLOOKUP(C6816,参数表!A:D,4,0),"")</f>
        <v/>
      </c>
    </row>
    <row r="6817" spans="1:6">
      <c r="A6817" s="33" t="str">
        <f>COUNTIF($C$1:C6817,C6817)&amp;C6817</f>
        <v>0</v>
      </c>
      <c r="D6817" s="40" t="str">
        <f>IFERROR(VLOOKUP(C6817,参数表!A:D,2,0),"")</f>
        <v/>
      </c>
      <c r="E6817" s="10" t="str">
        <f>IFERROR(VLOOKUP(C6817,参数表!A:D,3,0),"")</f>
        <v/>
      </c>
      <c r="F6817" s="10" t="str">
        <f>IFERROR(VLOOKUP(C6817,参数表!A:D,4,0),"")</f>
        <v/>
      </c>
    </row>
    <row r="6818" spans="1:6">
      <c r="A6818" s="33" t="str">
        <f>COUNTIF($C$1:C6818,C6818)&amp;C6818</f>
        <v>0</v>
      </c>
      <c r="D6818" s="40" t="str">
        <f>IFERROR(VLOOKUP(C6818,参数表!A:D,2,0),"")</f>
        <v/>
      </c>
      <c r="E6818" s="10" t="str">
        <f>IFERROR(VLOOKUP(C6818,参数表!A:D,3,0),"")</f>
        <v/>
      </c>
      <c r="F6818" s="10" t="str">
        <f>IFERROR(VLOOKUP(C6818,参数表!A:D,4,0),"")</f>
        <v/>
      </c>
    </row>
    <row r="6819" spans="1:6">
      <c r="A6819" s="33" t="str">
        <f>COUNTIF($C$1:C6819,C6819)&amp;C6819</f>
        <v>0</v>
      </c>
      <c r="D6819" s="40" t="str">
        <f>IFERROR(VLOOKUP(C6819,参数表!A:D,2,0),"")</f>
        <v/>
      </c>
      <c r="E6819" s="10" t="str">
        <f>IFERROR(VLOOKUP(C6819,参数表!A:D,3,0),"")</f>
        <v/>
      </c>
      <c r="F6819" s="10" t="str">
        <f>IFERROR(VLOOKUP(C6819,参数表!A:D,4,0),"")</f>
        <v/>
      </c>
    </row>
    <row r="6820" spans="1:6">
      <c r="A6820" s="33" t="str">
        <f>COUNTIF($C$1:C6820,C6820)&amp;C6820</f>
        <v>0</v>
      </c>
      <c r="D6820" s="40" t="str">
        <f>IFERROR(VLOOKUP(C6820,参数表!A:D,2,0),"")</f>
        <v/>
      </c>
      <c r="E6820" s="10" t="str">
        <f>IFERROR(VLOOKUP(C6820,参数表!A:D,3,0),"")</f>
        <v/>
      </c>
      <c r="F6820" s="10" t="str">
        <f>IFERROR(VLOOKUP(C6820,参数表!A:D,4,0),"")</f>
        <v/>
      </c>
    </row>
    <row r="6821" spans="1:6">
      <c r="A6821" s="33" t="str">
        <f>COUNTIF($C$1:C6821,C6821)&amp;C6821</f>
        <v>0</v>
      </c>
      <c r="D6821" s="40" t="str">
        <f>IFERROR(VLOOKUP(C6821,参数表!A:D,2,0),"")</f>
        <v/>
      </c>
      <c r="E6821" s="10" t="str">
        <f>IFERROR(VLOOKUP(C6821,参数表!A:D,3,0),"")</f>
        <v/>
      </c>
      <c r="F6821" s="10" t="str">
        <f>IFERROR(VLOOKUP(C6821,参数表!A:D,4,0),"")</f>
        <v/>
      </c>
    </row>
    <row r="6822" spans="1:6">
      <c r="A6822" s="33" t="str">
        <f>COUNTIF($C$1:C6822,C6822)&amp;C6822</f>
        <v>0</v>
      </c>
      <c r="D6822" s="40" t="str">
        <f>IFERROR(VLOOKUP(C6822,参数表!A:D,2,0),"")</f>
        <v/>
      </c>
      <c r="E6822" s="10" t="str">
        <f>IFERROR(VLOOKUP(C6822,参数表!A:D,3,0),"")</f>
        <v/>
      </c>
      <c r="F6822" s="10" t="str">
        <f>IFERROR(VLOOKUP(C6822,参数表!A:D,4,0),"")</f>
        <v/>
      </c>
    </row>
    <row r="6823" spans="1:6">
      <c r="A6823" s="33" t="str">
        <f>COUNTIF($C$1:C6823,C6823)&amp;C6823</f>
        <v>0</v>
      </c>
      <c r="D6823" s="40" t="str">
        <f>IFERROR(VLOOKUP(C6823,参数表!A:D,2,0),"")</f>
        <v/>
      </c>
      <c r="E6823" s="10" t="str">
        <f>IFERROR(VLOOKUP(C6823,参数表!A:D,3,0),"")</f>
        <v/>
      </c>
      <c r="F6823" s="10" t="str">
        <f>IFERROR(VLOOKUP(C6823,参数表!A:D,4,0),"")</f>
        <v/>
      </c>
    </row>
    <row r="6824" spans="1:6">
      <c r="A6824" s="33" t="str">
        <f>COUNTIF($C$1:C6824,C6824)&amp;C6824</f>
        <v>0</v>
      </c>
      <c r="D6824" s="40" t="str">
        <f>IFERROR(VLOOKUP(C6824,参数表!A:D,2,0),"")</f>
        <v/>
      </c>
      <c r="E6824" s="10" t="str">
        <f>IFERROR(VLOOKUP(C6824,参数表!A:D,3,0),"")</f>
        <v/>
      </c>
      <c r="F6824" s="10" t="str">
        <f>IFERROR(VLOOKUP(C6824,参数表!A:D,4,0),"")</f>
        <v/>
      </c>
    </row>
    <row r="6825" spans="1:6">
      <c r="A6825" s="33" t="str">
        <f>COUNTIF($C$1:C6825,C6825)&amp;C6825</f>
        <v>0</v>
      </c>
      <c r="D6825" s="40" t="str">
        <f>IFERROR(VLOOKUP(C6825,参数表!A:D,2,0),"")</f>
        <v/>
      </c>
      <c r="E6825" s="10" t="str">
        <f>IFERROR(VLOOKUP(C6825,参数表!A:D,3,0),"")</f>
        <v/>
      </c>
      <c r="F6825" s="10" t="str">
        <f>IFERROR(VLOOKUP(C6825,参数表!A:D,4,0),"")</f>
        <v/>
      </c>
    </row>
    <row r="6826" spans="1:6">
      <c r="A6826" s="33" t="str">
        <f>COUNTIF($C$1:C6826,C6826)&amp;C6826</f>
        <v>0</v>
      </c>
      <c r="D6826" s="40" t="str">
        <f>IFERROR(VLOOKUP(C6826,参数表!A:D,2,0),"")</f>
        <v/>
      </c>
      <c r="E6826" s="10" t="str">
        <f>IFERROR(VLOOKUP(C6826,参数表!A:D,3,0),"")</f>
        <v/>
      </c>
      <c r="F6826" s="10" t="str">
        <f>IFERROR(VLOOKUP(C6826,参数表!A:D,4,0),"")</f>
        <v/>
      </c>
    </row>
    <row r="6827" spans="1:6">
      <c r="A6827" s="33" t="str">
        <f>COUNTIF($C$1:C6827,C6827)&amp;C6827</f>
        <v>0</v>
      </c>
      <c r="D6827" s="40" t="str">
        <f>IFERROR(VLOOKUP(C6827,参数表!A:D,2,0),"")</f>
        <v/>
      </c>
      <c r="E6827" s="10" t="str">
        <f>IFERROR(VLOOKUP(C6827,参数表!A:D,3,0),"")</f>
        <v/>
      </c>
      <c r="F6827" s="10" t="str">
        <f>IFERROR(VLOOKUP(C6827,参数表!A:D,4,0),"")</f>
        <v/>
      </c>
    </row>
    <row r="6828" spans="1:6">
      <c r="A6828" s="33" t="str">
        <f>COUNTIF($C$1:C6828,C6828)&amp;C6828</f>
        <v>0</v>
      </c>
      <c r="D6828" s="40" t="str">
        <f>IFERROR(VLOOKUP(C6828,参数表!A:D,2,0),"")</f>
        <v/>
      </c>
      <c r="E6828" s="10" t="str">
        <f>IFERROR(VLOOKUP(C6828,参数表!A:D,3,0),"")</f>
        <v/>
      </c>
      <c r="F6828" s="10" t="str">
        <f>IFERROR(VLOOKUP(C6828,参数表!A:D,4,0),"")</f>
        <v/>
      </c>
    </row>
    <row r="6829" spans="1:6">
      <c r="A6829" s="33" t="str">
        <f>COUNTIF($C$1:C6829,C6829)&amp;C6829</f>
        <v>0</v>
      </c>
      <c r="D6829" s="40" t="str">
        <f>IFERROR(VLOOKUP(C6829,参数表!A:D,2,0),"")</f>
        <v/>
      </c>
      <c r="E6829" s="10" t="str">
        <f>IFERROR(VLOOKUP(C6829,参数表!A:D,3,0),"")</f>
        <v/>
      </c>
      <c r="F6829" s="10" t="str">
        <f>IFERROR(VLOOKUP(C6829,参数表!A:D,4,0),"")</f>
        <v/>
      </c>
    </row>
    <row r="6830" spans="1:6">
      <c r="A6830" s="33" t="str">
        <f>COUNTIF($C$1:C6830,C6830)&amp;C6830</f>
        <v>0</v>
      </c>
      <c r="D6830" s="40" t="str">
        <f>IFERROR(VLOOKUP(C6830,参数表!A:D,2,0),"")</f>
        <v/>
      </c>
      <c r="E6830" s="10" t="str">
        <f>IFERROR(VLOOKUP(C6830,参数表!A:D,3,0),"")</f>
        <v/>
      </c>
      <c r="F6830" s="10" t="str">
        <f>IFERROR(VLOOKUP(C6830,参数表!A:D,4,0),"")</f>
        <v/>
      </c>
    </row>
    <row r="6831" spans="1:6">
      <c r="A6831" s="33" t="str">
        <f>COUNTIF($C$1:C6831,C6831)&amp;C6831</f>
        <v>0</v>
      </c>
      <c r="D6831" s="40" t="str">
        <f>IFERROR(VLOOKUP(C6831,参数表!A:D,2,0),"")</f>
        <v/>
      </c>
      <c r="E6831" s="10" t="str">
        <f>IFERROR(VLOOKUP(C6831,参数表!A:D,3,0),"")</f>
        <v/>
      </c>
      <c r="F6831" s="10" t="str">
        <f>IFERROR(VLOOKUP(C6831,参数表!A:D,4,0),"")</f>
        <v/>
      </c>
    </row>
    <row r="6832" spans="1:6">
      <c r="A6832" s="33" t="str">
        <f>COUNTIF($C$1:C6832,C6832)&amp;C6832</f>
        <v>0</v>
      </c>
      <c r="D6832" s="40" t="str">
        <f>IFERROR(VLOOKUP(C6832,参数表!A:D,2,0),"")</f>
        <v/>
      </c>
      <c r="E6832" s="10" t="str">
        <f>IFERROR(VLOOKUP(C6832,参数表!A:D,3,0),"")</f>
        <v/>
      </c>
      <c r="F6832" s="10" t="str">
        <f>IFERROR(VLOOKUP(C6832,参数表!A:D,4,0),"")</f>
        <v/>
      </c>
    </row>
    <row r="6833" spans="1:6">
      <c r="A6833" s="33" t="str">
        <f>COUNTIF($C$1:C6833,C6833)&amp;C6833</f>
        <v>0</v>
      </c>
      <c r="D6833" s="40" t="str">
        <f>IFERROR(VLOOKUP(C6833,参数表!A:D,2,0),"")</f>
        <v/>
      </c>
      <c r="E6833" s="10" t="str">
        <f>IFERROR(VLOOKUP(C6833,参数表!A:D,3,0),"")</f>
        <v/>
      </c>
      <c r="F6833" s="10" t="str">
        <f>IFERROR(VLOOKUP(C6833,参数表!A:D,4,0),"")</f>
        <v/>
      </c>
    </row>
    <row r="6834" spans="1:6">
      <c r="A6834" s="33" t="str">
        <f>COUNTIF($C$1:C6834,C6834)&amp;C6834</f>
        <v>0</v>
      </c>
      <c r="D6834" s="40" t="str">
        <f>IFERROR(VLOOKUP(C6834,参数表!A:D,2,0),"")</f>
        <v/>
      </c>
      <c r="E6834" s="10" t="str">
        <f>IFERROR(VLOOKUP(C6834,参数表!A:D,3,0),"")</f>
        <v/>
      </c>
      <c r="F6834" s="10" t="str">
        <f>IFERROR(VLOOKUP(C6834,参数表!A:D,4,0),"")</f>
        <v/>
      </c>
    </row>
    <row r="6835" spans="1:6">
      <c r="A6835" s="33" t="str">
        <f>COUNTIF($C$1:C6835,C6835)&amp;C6835</f>
        <v>0</v>
      </c>
      <c r="D6835" s="40" t="str">
        <f>IFERROR(VLOOKUP(C6835,参数表!A:D,2,0),"")</f>
        <v/>
      </c>
      <c r="E6835" s="10" t="str">
        <f>IFERROR(VLOOKUP(C6835,参数表!A:D,3,0),"")</f>
        <v/>
      </c>
      <c r="F6835" s="10" t="str">
        <f>IFERROR(VLOOKUP(C6835,参数表!A:D,4,0),"")</f>
        <v/>
      </c>
    </row>
    <row r="6836" spans="1:6">
      <c r="A6836" s="33" t="str">
        <f>COUNTIF($C$1:C6836,C6836)&amp;C6836</f>
        <v>0</v>
      </c>
      <c r="D6836" s="40" t="str">
        <f>IFERROR(VLOOKUP(C6836,参数表!A:D,2,0),"")</f>
        <v/>
      </c>
      <c r="E6836" s="10" t="str">
        <f>IFERROR(VLOOKUP(C6836,参数表!A:D,3,0),"")</f>
        <v/>
      </c>
      <c r="F6836" s="10" t="str">
        <f>IFERROR(VLOOKUP(C6836,参数表!A:D,4,0),"")</f>
        <v/>
      </c>
    </row>
    <row r="6837" spans="1:6">
      <c r="A6837" s="33" t="str">
        <f>COUNTIF($C$1:C6837,C6837)&amp;C6837</f>
        <v>0</v>
      </c>
      <c r="D6837" s="40" t="str">
        <f>IFERROR(VLOOKUP(C6837,参数表!A:D,2,0),"")</f>
        <v/>
      </c>
      <c r="E6837" s="10" t="str">
        <f>IFERROR(VLOOKUP(C6837,参数表!A:D,3,0),"")</f>
        <v/>
      </c>
      <c r="F6837" s="10" t="str">
        <f>IFERROR(VLOOKUP(C6837,参数表!A:D,4,0),"")</f>
        <v/>
      </c>
    </row>
    <row r="6838" spans="1:6">
      <c r="A6838" s="33" t="str">
        <f>COUNTIF($C$1:C6838,C6838)&amp;C6838</f>
        <v>0</v>
      </c>
      <c r="D6838" s="40" t="str">
        <f>IFERROR(VLOOKUP(C6838,参数表!A:D,2,0),"")</f>
        <v/>
      </c>
      <c r="E6838" s="10" t="str">
        <f>IFERROR(VLOOKUP(C6838,参数表!A:D,3,0),"")</f>
        <v/>
      </c>
      <c r="F6838" s="10" t="str">
        <f>IFERROR(VLOOKUP(C6838,参数表!A:D,4,0),"")</f>
        <v/>
      </c>
    </row>
    <row r="6839" spans="1:6">
      <c r="A6839" s="33" t="str">
        <f>COUNTIF($C$1:C6839,C6839)&amp;C6839</f>
        <v>0</v>
      </c>
      <c r="D6839" s="40" t="str">
        <f>IFERROR(VLOOKUP(C6839,参数表!A:D,2,0),"")</f>
        <v/>
      </c>
      <c r="E6839" s="10" t="str">
        <f>IFERROR(VLOOKUP(C6839,参数表!A:D,3,0),"")</f>
        <v/>
      </c>
      <c r="F6839" s="10" t="str">
        <f>IFERROR(VLOOKUP(C6839,参数表!A:D,4,0),"")</f>
        <v/>
      </c>
    </row>
    <row r="6840" spans="1:6">
      <c r="A6840" s="33" t="str">
        <f>COUNTIF($C$1:C6840,C6840)&amp;C6840</f>
        <v>0</v>
      </c>
      <c r="D6840" s="40" t="str">
        <f>IFERROR(VLOOKUP(C6840,参数表!A:D,2,0),"")</f>
        <v/>
      </c>
      <c r="E6840" s="10" t="str">
        <f>IFERROR(VLOOKUP(C6840,参数表!A:D,3,0),"")</f>
        <v/>
      </c>
      <c r="F6840" s="10" t="str">
        <f>IFERROR(VLOOKUP(C6840,参数表!A:D,4,0),"")</f>
        <v/>
      </c>
    </row>
    <row r="6841" spans="1:6">
      <c r="A6841" s="33" t="str">
        <f>COUNTIF($C$1:C6841,C6841)&amp;C6841</f>
        <v>0</v>
      </c>
      <c r="D6841" s="40" t="str">
        <f>IFERROR(VLOOKUP(C6841,参数表!A:D,2,0),"")</f>
        <v/>
      </c>
      <c r="E6841" s="10" t="str">
        <f>IFERROR(VLOOKUP(C6841,参数表!A:D,3,0),"")</f>
        <v/>
      </c>
      <c r="F6841" s="10" t="str">
        <f>IFERROR(VLOOKUP(C6841,参数表!A:D,4,0),"")</f>
        <v/>
      </c>
    </row>
    <row r="6842" spans="1:6">
      <c r="A6842" s="33" t="str">
        <f>COUNTIF($C$1:C6842,C6842)&amp;C6842</f>
        <v>0</v>
      </c>
      <c r="D6842" s="40" t="str">
        <f>IFERROR(VLOOKUP(C6842,参数表!A:D,2,0),"")</f>
        <v/>
      </c>
      <c r="E6842" s="10" t="str">
        <f>IFERROR(VLOOKUP(C6842,参数表!A:D,3,0),"")</f>
        <v/>
      </c>
      <c r="F6842" s="10" t="str">
        <f>IFERROR(VLOOKUP(C6842,参数表!A:D,4,0),"")</f>
        <v/>
      </c>
    </row>
    <row r="6843" spans="1:6">
      <c r="A6843" s="33" t="str">
        <f>COUNTIF($C$1:C6843,C6843)&amp;C6843</f>
        <v>0</v>
      </c>
      <c r="D6843" s="40" t="str">
        <f>IFERROR(VLOOKUP(C6843,参数表!A:D,2,0),"")</f>
        <v/>
      </c>
      <c r="E6843" s="10" t="str">
        <f>IFERROR(VLOOKUP(C6843,参数表!A:D,3,0),"")</f>
        <v/>
      </c>
      <c r="F6843" s="10" t="str">
        <f>IFERROR(VLOOKUP(C6843,参数表!A:D,4,0),"")</f>
        <v/>
      </c>
    </row>
    <row r="6844" spans="1:6">
      <c r="A6844" s="33" t="str">
        <f>COUNTIF($C$1:C6844,C6844)&amp;C6844</f>
        <v>0</v>
      </c>
      <c r="D6844" s="40" t="str">
        <f>IFERROR(VLOOKUP(C6844,参数表!A:D,2,0),"")</f>
        <v/>
      </c>
      <c r="E6844" s="10" t="str">
        <f>IFERROR(VLOOKUP(C6844,参数表!A:D,3,0),"")</f>
        <v/>
      </c>
      <c r="F6844" s="10" t="str">
        <f>IFERROR(VLOOKUP(C6844,参数表!A:D,4,0),"")</f>
        <v/>
      </c>
    </row>
    <row r="6845" spans="1:6">
      <c r="A6845" s="33" t="str">
        <f>COUNTIF($C$1:C6845,C6845)&amp;C6845</f>
        <v>0</v>
      </c>
      <c r="D6845" s="40" t="str">
        <f>IFERROR(VLOOKUP(C6845,参数表!A:D,2,0),"")</f>
        <v/>
      </c>
      <c r="E6845" s="10" t="str">
        <f>IFERROR(VLOOKUP(C6845,参数表!A:D,3,0),"")</f>
        <v/>
      </c>
      <c r="F6845" s="10" t="str">
        <f>IFERROR(VLOOKUP(C6845,参数表!A:D,4,0),"")</f>
        <v/>
      </c>
    </row>
    <row r="6846" spans="1:6">
      <c r="A6846" s="33" t="str">
        <f>COUNTIF($C$1:C6846,C6846)&amp;C6846</f>
        <v>0</v>
      </c>
      <c r="D6846" s="40" t="str">
        <f>IFERROR(VLOOKUP(C6846,参数表!A:D,2,0),"")</f>
        <v/>
      </c>
      <c r="E6846" s="10" t="str">
        <f>IFERROR(VLOOKUP(C6846,参数表!A:D,3,0),"")</f>
        <v/>
      </c>
      <c r="F6846" s="10" t="str">
        <f>IFERROR(VLOOKUP(C6846,参数表!A:D,4,0),"")</f>
        <v/>
      </c>
    </row>
    <row r="6847" spans="1:6">
      <c r="A6847" s="33" t="str">
        <f>COUNTIF($C$1:C6847,C6847)&amp;C6847</f>
        <v>0</v>
      </c>
      <c r="D6847" s="40" t="str">
        <f>IFERROR(VLOOKUP(C6847,参数表!A:D,2,0),"")</f>
        <v/>
      </c>
      <c r="E6847" s="10" t="str">
        <f>IFERROR(VLOOKUP(C6847,参数表!A:D,3,0),"")</f>
        <v/>
      </c>
      <c r="F6847" s="10" t="str">
        <f>IFERROR(VLOOKUP(C6847,参数表!A:D,4,0),"")</f>
        <v/>
      </c>
    </row>
    <row r="6848" spans="1:6">
      <c r="A6848" s="33" t="str">
        <f>COUNTIF($C$1:C6848,C6848)&amp;C6848</f>
        <v>0</v>
      </c>
      <c r="D6848" s="40" t="str">
        <f>IFERROR(VLOOKUP(C6848,参数表!A:D,2,0),"")</f>
        <v/>
      </c>
      <c r="E6848" s="10" t="str">
        <f>IFERROR(VLOOKUP(C6848,参数表!A:D,3,0),"")</f>
        <v/>
      </c>
      <c r="F6848" s="10" t="str">
        <f>IFERROR(VLOOKUP(C6848,参数表!A:D,4,0),"")</f>
        <v/>
      </c>
    </row>
    <row r="6849" spans="1:6">
      <c r="A6849" s="33" t="str">
        <f>COUNTIF($C$1:C6849,C6849)&amp;C6849</f>
        <v>0</v>
      </c>
      <c r="D6849" s="40" t="str">
        <f>IFERROR(VLOOKUP(C6849,参数表!A:D,2,0),"")</f>
        <v/>
      </c>
      <c r="E6849" s="10" t="str">
        <f>IFERROR(VLOOKUP(C6849,参数表!A:D,3,0),"")</f>
        <v/>
      </c>
      <c r="F6849" s="10" t="str">
        <f>IFERROR(VLOOKUP(C6849,参数表!A:D,4,0),"")</f>
        <v/>
      </c>
    </row>
    <row r="6850" spans="1:6">
      <c r="A6850" s="33" t="str">
        <f>COUNTIF($C$1:C6850,C6850)&amp;C6850</f>
        <v>0</v>
      </c>
      <c r="D6850" s="40" t="str">
        <f>IFERROR(VLOOKUP(C6850,参数表!A:D,2,0),"")</f>
        <v/>
      </c>
      <c r="E6850" s="10" t="str">
        <f>IFERROR(VLOOKUP(C6850,参数表!A:D,3,0),"")</f>
        <v/>
      </c>
      <c r="F6850" s="10" t="str">
        <f>IFERROR(VLOOKUP(C6850,参数表!A:D,4,0),"")</f>
        <v/>
      </c>
    </row>
    <row r="6851" spans="1:6">
      <c r="A6851" s="33" t="str">
        <f>COUNTIF($C$1:C6851,C6851)&amp;C6851</f>
        <v>0</v>
      </c>
      <c r="D6851" s="40" t="str">
        <f>IFERROR(VLOOKUP(C6851,参数表!A:D,2,0),"")</f>
        <v/>
      </c>
      <c r="E6851" s="10" t="str">
        <f>IFERROR(VLOOKUP(C6851,参数表!A:D,3,0),"")</f>
        <v/>
      </c>
      <c r="F6851" s="10" t="str">
        <f>IFERROR(VLOOKUP(C6851,参数表!A:D,4,0),"")</f>
        <v/>
      </c>
    </row>
    <row r="6852" spans="1:6">
      <c r="A6852" s="33" t="str">
        <f>COUNTIF($C$1:C6852,C6852)&amp;C6852</f>
        <v>0</v>
      </c>
      <c r="D6852" s="40" t="str">
        <f>IFERROR(VLOOKUP(C6852,参数表!A:D,2,0),"")</f>
        <v/>
      </c>
      <c r="E6852" s="10" t="str">
        <f>IFERROR(VLOOKUP(C6852,参数表!A:D,3,0),"")</f>
        <v/>
      </c>
      <c r="F6852" s="10" t="str">
        <f>IFERROR(VLOOKUP(C6852,参数表!A:D,4,0),"")</f>
        <v/>
      </c>
    </row>
    <row r="6853" spans="1:6">
      <c r="A6853" s="33" t="str">
        <f>COUNTIF($C$1:C6853,C6853)&amp;C6853</f>
        <v>0</v>
      </c>
      <c r="D6853" s="40" t="str">
        <f>IFERROR(VLOOKUP(C6853,参数表!A:D,2,0),"")</f>
        <v/>
      </c>
      <c r="E6853" s="10" t="str">
        <f>IFERROR(VLOOKUP(C6853,参数表!A:D,3,0),"")</f>
        <v/>
      </c>
      <c r="F6853" s="10" t="str">
        <f>IFERROR(VLOOKUP(C6853,参数表!A:D,4,0),"")</f>
        <v/>
      </c>
    </row>
    <row r="6854" spans="1:6">
      <c r="A6854" s="33" t="str">
        <f>COUNTIF($C$1:C6854,C6854)&amp;C6854</f>
        <v>0</v>
      </c>
      <c r="D6854" s="40" t="str">
        <f>IFERROR(VLOOKUP(C6854,参数表!A:D,2,0),"")</f>
        <v/>
      </c>
      <c r="E6854" s="10" t="str">
        <f>IFERROR(VLOOKUP(C6854,参数表!A:D,3,0),"")</f>
        <v/>
      </c>
      <c r="F6854" s="10" t="str">
        <f>IFERROR(VLOOKUP(C6854,参数表!A:D,4,0),"")</f>
        <v/>
      </c>
    </row>
    <row r="6855" spans="1:6">
      <c r="A6855" s="33" t="str">
        <f>COUNTIF($C$1:C6855,C6855)&amp;C6855</f>
        <v>0</v>
      </c>
      <c r="D6855" s="40" t="str">
        <f>IFERROR(VLOOKUP(C6855,参数表!A:D,2,0),"")</f>
        <v/>
      </c>
      <c r="E6855" s="10" t="str">
        <f>IFERROR(VLOOKUP(C6855,参数表!A:D,3,0),"")</f>
        <v/>
      </c>
      <c r="F6855" s="10" t="str">
        <f>IFERROR(VLOOKUP(C6855,参数表!A:D,4,0),"")</f>
        <v/>
      </c>
    </row>
    <row r="6856" spans="1:6">
      <c r="A6856" s="33" t="str">
        <f>COUNTIF($C$1:C6856,C6856)&amp;C6856</f>
        <v>0</v>
      </c>
      <c r="D6856" s="40" t="str">
        <f>IFERROR(VLOOKUP(C6856,参数表!A:D,2,0),"")</f>
        <v/>
      </c>
      <c r="E6856" s="10" t="str">
        <f>IFERROR(VLOOKUP(C6856,参数表!A:D,3,0),"")</f>
        <v/>
      </c>
      <c r="F6856" s="10" t="str">
        <f>IFERROR(VLOOKUP(C6856,参数表!A:D,4,0),"")</f>
        <v/>
      </c>
    </row>
    <row r="6857" spans="1:6">
      <c r="A6857" s="33" t="str">
        <f>COUNTIF($C$1:C6857,C6857)&amp;C6857</f>
        <v>0</v>
      </c>
      <c r="D6857" s="40" t="str">
        <f>IFERROR(VLOOKUP(C6857,参数表!A:D,2,0),"")</f>
        <v/>
      </c>
      <c r="E6857" s="10" t="str">
        <f>IFERROR(VLOOKUP(C6857,参数表!A:D,3,0),"")</f>
        <v/>
      </c>
      <c r="F6857" s="10" t="str">
        <f>IFERROR(VLOOKUP(C6857,参数表!A:D,4,0),"")</f>
        <v/>
      </c>
    </row>
    <row r="6858" spans="1:6">
      <c r="A6858" s="33" t="str">
        <f>COUNTIF($C$1:C6858,C6858)&amp;C6858</f>
        <v>0</v>
      </c>
      <c r="D6858" s="40" t="str">
        <f>IFERROR(VLOOKUP(C6858,参数表!A:D,2,0),"")</f>
        <v/>
      </c>
      <c r="E6858" s="10" t="str">
        <f>IFERROR(VLOOKUP(C6858,参数表!A:D,3,0),"")</f>
        <v/>
      </c>
      <c r="F6858" s="10" t="str">
        <f>IFERROR(VLOOKUP(C6858,参数表!A:D,4,0),"")</f>
        <v/>
      </c>
    </row>
    <row r="6859" spans="1:6">
      <c r="A6859" s="33" t="str">
        <f>COUNTIF($C$1:C6859,C6859)&amp;C6859</f>
        <v>0</v>
      </c>
      <c r="D6859" s="40" t="str">
        <f>IFERROR(VLOOKUP(C6859,参数表!A:D,2,0),"")</f>
        <v/>
      </c>
      <c r="E6859" s="10" t="str">
        <f>IFERROR(VLOOKUP(C6859,参数表!A:D,3,0),"")</f>
        <v/>
      </c>
      <c r="F6859" s="10" t="str">
        <f>IFERROR(VLOOKUP(C6859,参数表!A:D,4,0),"")</f>
        <v/>
      </c>
    </row>
    <row r="6860" spans="1:6">
      <c r="A6860" s="33" t="str">
        <f>COUNTIF($C$1:C6860,C6860)&amp;C6860</f>
        <v>0</v>
      </c>
      <c r="D6860" s="40" t="str">
        <f>IFERROR(VLOOKUP(C6860,参数表!A:D,2,0),"")</f>
        <v/>
      </c>
      <c r="E6860" s="10" t="str">
        <f>IFERROR(VLOOKUP(C6860,参数表!A:D,3,0),"")</f>
        <v/>
      </c>
      <c r="F6860" s="10" t="str">
        <f>IFERROR(VLOOKUP(C6860,参数表!A:D,4,0),"")</f>
        <v/>
      </c>
    </row>
    <row r="6861" spans="1:6">
      <c r="A6861" s="33" t="str">
        <f>COUNTIF($C$1:C6861,C6861)&amp;C6861</f>
        <v>0</v>
      </c>
      <c r="D6861" s="40" t="str">
        <f>IFERROR(VLOOKUP(C6861,参数表!A:D,2,0),"")</f>
        <v/>
      </c>
      <c r="E6861" s="10" t="str">
        <f>IFERROR(VLOOKUP(C6861,参数表!A:D,3,0),"")</f>
        <v/>
      </c>
      <c r="F6861" s="10" t="str">
        <f>IFERROR(VLOOKUP(C6861,参数表!A:D,4,0),"")</f>
        <v/>
      </c>
    </row>
    <row r="6862" spans="1:6">
      <c r="A6862" s="33" t="str">
        <f>COUNTIF($C$1:C6862,C6862)&amp;C6862</f>
        <v>0</v>
      </c>
      <c r="D6862" s="40" t="str">
        <f>IFERROR(VLOOKUP(C6862,参数表!A:D,2,0),"")</f>
        <v/>
      </c>
      <c r="E6862" s="10" t="str">
        <f>IFERROR(VLOOKUP(C6862,参数表!A:D,3,0),"")</f>
        <v/>
      </c>
      <c r="F6862" s="10" t="str">
        <f>IFERROR(VLOOKUP(C6862,参数表!A:D,4,0),"")</f>
        <v/>
      </c>
    </row>
    <row r="6863" spans="1:6">
      <c r="A6863" s="33" t="str">
        <f>COUNTIF($C$1:C6863,C6863)&amp;C6863</f>
        <v>0</v>
      </c>
      <c r="D6863" s="40" t="str">
        <f>IFERROR(VLOOKUP(C6863,参数表!A:D,2,0),"")</f>
        <v/>
      </c>
      <c r="E6863" s="10" t="str">
        <f>IFERROR(VLOOKUP(C6863,参数表!A:D,3,0),"")</f>
        <v/>
      </c>
      <c r="F6863" s="10" t="str">
        <f>IFERROR(VLOOKUP(C6863,参数表!A:D,4,0),"")</f>
        <v/>
      </c>
    </row>
    <row r="6864" spans="1:6">
      <c r="A6864" s="33" t="str">
        <f>COUNTIF($C$1:C6864,C6864)&amp;C6864</f>
        <v>0</v>
      </c>
      <c r="D6864" s="40" t="str">
        <f>IFERROR(VLOOKUP(C6864,参数表!A:D,2,0),"")</f>
        <v/>
      </c>
      <c r="E6864" s="10" t="str">
        <f>IFERROR(VLOOKUP(C6864,参数表!A:D,3,0),"")</f>
        <v/>
      </c>
      <c r="F6864" s="10" t="str">
        <f>IFERROR(VLOOKUP(C6864,参数表!A:D,4,0),"")</f>
        <v/>
      </c>
    </row>
    <row r="6865" spans="1:6">
      <c r="A6865" s="33" t="str">
        <f>COUNTIF($C$1:C6865,C6865)&amp;C6865</f>
        <v>0</v>
      </c>
      <c r="D6865" s="40" t="str">
        <f>IFERROR(VLOOKUP(C6865,参数表!A:D,2,0),"")</f>
        <v/>
      </c>
      <c r="E6865" s="10" t="str">
        <f>IFERROR(VLOOKUP(C6865,参数表!A:D,3,0),"")</f>
        <v/>
      </c>
      <c r="F6865" s="10" t="str">
        <f>IFERROR(VLOOKUP(C6865,参数表!A:D,4,0),"")</f>
        <v/>
      </c>
    </row>
    <row r="6866" spans="1:6">
      <c r="A6866" s="33" t="str">
        <f>COUNTIF($C$1:C6866,C6866)&amp;C6866</f>
        <v>0</v>
      </c>
      <c r="D6866" s="40" t="str">
        <f>IFERROR(VLOOKUP(C6866,参数表!A:D,2,0),"")</f>
        <v/>
      </c>
      <c r="E6866" s="10" t="str">
        <f>IFERROR(VLOOKUP(C6866,参数表!A:D,3,0),"")</f>
        <v/>
      </c>
      <c r="F6866" s="10" t="str">
        <f>IFERROR(VLOOKUP(C6866,参数表!A:D,4,0),"")</f>
        <v/>
      </c>
    </row>
    <row r="6867" spans="1:6">
      <c r="A6867" s="33" t="str">
        <f>COUNTIF($C$1:C6867,C6867)&amp;C6867</f>
        <v>0</v>
      </c>
      <c r="D6867" s="40" t="str">
        <f>IFERROR(VLOOKUP(C6867,参数表!A:D,2,0),"")</f>
        <v/>
      </c>
      <c r="E6867" s="10" t="str">
        <f>IFERROR(VLOOKUP(C6867,参数表!A:D,3,0),"")</f>
        <v/>
      </c>
      <c r="F6867" s="10" t="str">
        <f>IFERROR(VLOOKUP(C6867,参数表!A:D,4,0),"")</f>
        <v/>
      </c>
    </row>
    <row r="6868" spans="1:6">
      <c r="A6868" s="33" t="str">
        <f>COUNTIF($C$1:C6868,C6868)&amp;C6868</f>
        <v>0</v>
      </c>
      <c r="D6868" s="40" t="str">
        <f>IFERROR(VLOOKUP(C6868,参数表!A:D,2,0),"")</f>
        <v/>
      </c>
      <c r="E6868" s="10" t="str">
        <f>IFERROR(VLOOKUP(C6868,参数表!A:D,3,0),"")</f>
        <v/>
      </c>
      <c r="F6868" s="10" t="str">
        <f>IFERROR(VLOOKUP(C6868,参数表!A:D,4,0),"")</f>
        <v/>
      </c>
    </row>
    <row r="6869" spans="1:6">
      <c r="A6869" s="33" t="str">
        <f>COUNTIF($C$1:C6869,C6869)&amp;C6869</f>
        <v>0</v>
      </c>
      <c r="D6869" s="40" t="str">
        <f>IFERROR(VLOOKUP(C6869,参数表!A:D,2,0),"")</f>
        <v/>
      </c>
      <c r="E6869" s="10" t="str">
        <f>IFERROR(VLOOKUP(C6869,参数表!A:D,3,0),"")</f>
        <v/>
      </c>
      <c r="F6869" s="10" t="str">
        <f>IFERROR(VLOOKUP(C6869,参数表!A:D,4,0),"")</f>
        <v/>
      </c>
    </row>
    <row r="6870" spans="1:6">
      <c r="A6870" s="33" t="str">
        <f>COUNTIF($C$1:C6870,C6870)&amp;C6870</f>
        <v>0</v>
      </c>
      <c r="D6870" s="40" t="str">
        <f>IFERROR(VLOOKUP(C6870,参数表!A:D,2,0),"")</f>
        <v/>
      </c>
      <c r="E6870" s="10" t="str">
        <f>IFERROR(VLOOKUP(C6870,参数表!A:D,3,0),"")</f>
        <v/>
      </c>
      <c r="F6870" s="10" t="str">
        <f>IFERROR(VLOOKUP(C6870,参数表!A:D,4,0),"")</f>
        <v/>
      </c>
    </row>
    <row r="6871" spans="1:6">
      <c r="A6871" s="33" t="str">
        <f>COUNTIF($C$1:C6871,C6871)&amp;C6871</f>
        <v>0</v>
      </c>
      <c r="D6871" s="40" t="str">
        <f>IFERROR(VLOOKUP(C6871,参数表!A:D,2,0),"")</f>
        <v/>
      </c>
      <c r="E6871" s="10" t="str">
        <f>IFERROR(VLOOKUP(C6871,参数表!A:D,3,0),"")</f>
        <v/>
      </c>
      <c r="F6871" s="10" t="str">
        <f>IFERROR(VLOOKUP(C6871,参数表!A:D,4,0),"")</f>
        <v/>
      </c>
    </row>
    <row r="6872" spans="1:6">
      <c r="A6872" s="33" t="str">
        <f>COUNTIF($C$1:C6872,C6872)&amp;C6872</f>
        <v>0</v>
      </c>
      <c r="D6872" s="40" t="str">
        <f>IFERROR(VLOOKUP(C6872,参数表!A:D,2,0),"")</f>
        <v/>
      </c>
      <c r="E6872" s="10" t="str">
        <f>IFERROR(VLOOKUP(C6872,参数表!A:D,3,0),"")</f>
        <v/>
      </c>
      <c r="F6872" s="10" t="str">
        <f>IFERROR(VLOOKUP(C6872,参数表!A:D,4,0),"")</f>
        <v/>
      </c>
    </row>
    <row r="6873" spans="1:6">
      <c r="A6873" s="33" t="str">
        <f>COUNTIF($C$1:C6873,C6873)&amp;C6873</f>
        <v>0</v>
      </c>
      <c r="D6873" s="40" t="str">
        <f>IFERROR(VLOOKUP(C6873,参数表!A:D,2,0),"")</f>
        <v/>
      </c>
      <c r="E6873" s="10" t="str">
        <f>IFERROR(VLOOKUP(C6873,参数表!A:D,3,0),"")</f>
        <v/>
      </c>
      <c r="F6873" s="10" t="str">
        <f>IFERROR(VLOOKUP(C6873,参数表!A:D,4,0),"")</f>
        <v/>
      </c>
    </row>
    <row r="6874" spans="1:6">
      <c r="A6874" s="33" t="str">
        <f>COUNTIF($C$1:C6874,C6874)&amp;C6874</f>
        <v>0</v>
      </c>
      <c r="D6874" s="40" t="str">
        <f>IFERROR(VLOOKUP(C6874,参数表!A:D,2,0),"")</f>
        <v/>
      </c>
      <c r="E6874" s="10" t="str">
        <f>IFERROR(VLOOKUP(C6874,参数表!A:D,3,0),"")</f>
        <v/>
      </c>
      <c r="F6874" s="10" t="str">
        <f>IFERROR(VLOOKUP(C6874,参数表!A:D,4,0),"")</f>
        <v/>
      </c>
    </row>
    <row r="6875" spans="1:6">
      <c r="A6875" s="33" t="str">
        <f>COUNTIF($C$1:C6875,C6875)&amp;C6875</f>
        <v>0</v>
      </c>
      <c r="D6875" s="40" t="str">
        <f>IFERROR(VLOOKUP(C6875,参数表!A:D,2,0),"")</f>
        <v/>
      </c>
      <c r="E6875" s="10" t="str">
        <f>IFERROR(VLOOKUP(C6875,参数表!A:D,3,0),"")</f>
        <v/>
      </c>
      <c r="F6875" s="10" t="str">
        <f>IFERROR(VLOOKUP(C6875,参数表!A:D,4,0),"")</f>
        <v/>
      </c>
    </row>
    <row r="6876" spans="1:6">
      <c r="A6876" s="33" t="str">
        <f>COUNTIF($C$1:C6876,C6876)&amp;C6876</f>
        <v>0</v>
      </c>
      <c r="D6876" s="40" t="str">
        <f>IFERROR(VLOOKUP(C6876,参数表!A:D,2,0),"")</f>
        <v/>
      </c>
      <c r="E6876" s="10" t="str">
        <f>IFERROR(VLOOKUP(C6876,参数表!A:D,3,0),"")</f>
        <v/>
      </c>
      <c r="F6876" s="10" t="str">
        <f>IFERROR(VLOOKUP(C6876,参数表!A:D,4,0),"")</f>
        <v/>
      </c>
    </row>
    <row r="6877" spans="1:6">
      <c r="A6877" s="33" t="str">
        <f>COUNTIF($C$1:C6877,C6877)&amp;C6877</f>
        <v>0</v>
      </c>
      <c r="D6877" s="40" t="str">
        <f>IFERROR(VLOOKUP(C6877,参数表!A:D,2,0),"")</f>
        <v/>
      </c>
      <c r="E6877" s="10" t="str">
        <f>IFERROR(VLOOKUP(C6877,参数表!A:D,3,0),"")</f>
        <v/>
      </c>
      <c r="F6877" s="10" t="str">
        <f>IFERROR(VLOOKUP(C6877,参数表!A:D,4,0),"")</f>
        <v/>
      </c>
    </row>
    <row r="6878" spans="1:6">
      <c r="A6878" s="33" t="str">
        <f>COUNTIF($C$1:C6878,C6878)&amp;C6878</f>
        <v>0</v>
      </c>
      <c r="D6878" s="40" t="str">
        <f>IFERROR(VLOOKUP(C6878,参数表!A:D,2,0),"")</f>
        <v/>
      </c>
      <c r="E6878" s="10" t="str">
        <f>IFERROR(VLOOKUP(C6878,参数表!A:D,3,0),"")</f>
        <v/>
      </c>
      <c r="F6878" s="10" t="str">
        <f>IFERROR(VLOOKUP(C6878,参数表!A:D,4,0),"")</f>
        <v/>
      </c>
    </row>
    <row r="6879" spans="1:6">
      <c r="A6879" s="33" t="str">
        <f>COUNTIF($C$1:C6879,C6879)&amp;C6879</f>
        <v>0</v>
      </c>
      <c r="D6879" s="40" t="str">
        <f>IFERROR(VLOOKUP(C6879,参数表!A:D,2,0),"")</f>
        <v/>
      </c>
      <c r="E6879" s="10" t="str">
        <f>IFERROR(VLOOKUP(C6879,参数表!A:D,3,0),"")</f>
        <v/>
      </c>
      <c r="F6879" s="10" t="str">
        <f>IFERROR(VLOOKUP(C6879,参数表!A:D,4,0),"")</f>
        <v/>
      </c>
    </row>
    <row r="6880" spans="1:6">
      <c r="A6880" s="33" t="str">
        <f>COUNTIF($C$1:C6880,C6880)&amp;C6880</f>
        <v>0</v>
      </c>
      <c r="D6880" s="40" t="str">
        <f>IFERROR(VLOOKUP(C6880,参数表!A:D,2,0),"")</f>
        <v/>
      </c>
      <c r="E6880" s="10" t="str">
        <f>IFERROR(VLOOKUP(C6880,参数表!A:D,3,0),"")</f>
        <v/>
      </c>
      <c r="F6880" s="10" t="str">
        <f>IFERROR(VLOOKUP(C6880,参数表!A:D,4,0),"")</f>
        <v/>
      </c>
    </row>
    <row r="6881" spans="1:6">
      <c r="A6881" s="33" t="str">
        <f>COUNTIF($C$1:C6881,C6881)&amp;C6881</f>
        <v>0</v>
      </c>
      <c r="D6881" s="40" t="str">
        <f>IFERROR(VLOOKUP(C6881,参数表!A:D,2,0),"")</f>
        <v/>
      </c>
      <c r="E6881" s="10" t="str">
        <f>IFERROR(VLOOKUP(C6881,参数表!A:D,3,0),"")</f>
        <v/>
      </c>
      <c r="F6881" s="10" t="str">
        <f>IFERROR(VLOOKUP(C6881,参数表!A:D,4,0),"")</f>
        <v/>
      </c>
    </row>
    <row r="6882" spans="1:6">
      <c r="A6882" s="33" t="str">
        <f>COUNTIF($C$1:C6882,C6882)&amp;C6882</f>
        <v>0</v>
      </c>
      <c r="D6882" s="40" t="str">
        <f>IFERROR(VLOOKUP(C6882,参数表!A:D,2,0),"")</f>
        <v/>
      </c>
      <c r="E6882" s="10" t="str">
        <f>IFERROR(VLOOKUP(C6882,参数表!A:D,3,0),"")</f>
        <v/>
      </c>
      <c r="F6882" s="10" t="str">
        <f>IFERROR(VLOOKUP(C6882,参数表!A:D,4,0),"")</f>
        <v/>
      </c>
    </row>
    <row r="6883" spans="1:6">
      <c r="A6883" s="33" t="str">
        <f>COUNTIF($C$1:C6883,C6883)&amp;C6883</f>
        <v>0</v>
      </c>
      <c r="D6883" s="40" t="str">
        <f>IFERROR(VLOOKUP(C6883,参数表!A:D,2,0),"")</f>
        <v/>
      </c>
      <c r="E6883" s="10" t="str">
        <f>IFERROR(VLOOKUP(C6883,参数表!A:D,3,0),"")</f>
        <v/>
      </c>
      <c r="F6883" s="10" t="str">
        <f>IFERROR(VLOOKUP(C6883,参数表!A:D,4,0),"")</f>
        <v/>
      </c>
    </row>
    <row r="6884" spans="1:6">
      <c r="A6884" s="33" t="str">
        <f>COUNTIF($C$1:C6884,C6884)&amp;C6884</f>
        <v>0</v>
      </c>
      <c r="D6884" s="40" t="str">
        <f>IFERROR(VLOOKUP(C6884,参数表!A:D,2,0),"")</f>
        <v/>
      </c>
      <c r="E6884" s="10" t="str">
        <f>IFERROR(VLOOKUP(C6884,参数表!A:D,3,0),"")</f>
        <v/>
      </c>
      <c r="F6884" s="10" t="str">
        <f>IFERROR(VLOOKUP(C6884,参数表!A:D,4,0),"")</f>
        <v/>
      </c>
    </row>
    <row r="6885" spans="1:6">
      <c r="A6885" s="33" t="str">
        <f>COUNTIF($C$1:C6885,C6885)&amp;C6885</f>
        <v>0</v>
      </c>
      <c r="D6885" s="40" t="str">
        <f>IFERROR(VLOOKUP(C6885,参数表!A:D,2,0),"")</f>
        <v/>
      </c>
      <c r="E6885" s="10" t="str">
        <f>IFERROR(VLOOKUP(C6885,参数表!A:D,3,0),"")</f>
        <v/>
      </c>
      <c r="F6885" s="10" t="str">
        <f>IFERROR(VLOOKUP(C6885,参数表!A:D,4,0),"")</f>
        <v/>
      </c>
    </row>
    <row r="6886" spans="1:6">
      <c r="A6886" s="33" t="str">
        <f>COUNTIF($C$1:C6886,C6886)&amp;C6886</f>
        <v>0</v>
      </c>
      <c r="D6886" s="40" t="str">
        <f>IFERROR(VLOOKUP(C6886,参数表!A:D,2,0),"")</f>
        <v/>
      </c>
      <c r="E6886" s="10" t="str">
        <f>IFERROR(VLOOKUP(C6886,参数表!A:D,3,0),"")</f>
        <v/>
      </c>
      <c r="F6886" s="10" t="str">
        <f>IFERROR(VLOOKUP(C6886,参数表!A:D,4,0),"")</f>
        <v/>
      </c>
    </row>
    <row r="6887" spans="1:6">
      <c r="A6887" s="33" t="str">
        <f>COUNTIF($C$1:C6887,C6887)&amp;C6887</f>
        <v>0</v>
      </c>
      <c r="D6887" s="40" t="str">
        <f>IFERROR(VLOOKUP(C6887,参数表!A:D,2,0),"")</f>
        <v/>
      </c>
      <c r="E6887" s="10" t="str">
        <f>IFERROR(VLOOKUP(C6887,参数表!A:D,3,0),"")</f>
        <v/>
      </c>
      <c r="F6887" s="10" t="str">
        <f>IFERROR(VLOOKUP(C6887,参数表!A:D,4,0),"")</f>
        <v/>
      </c>
    </row>
    <row r="6888" spans="1:6">
      <c r="A6888" s="33" t="str">
        <f>COUNTIF($C$1:C6888,C6888)&amp;C6888</f>
        <v>0</v>
      </c>
      <c r="D6888" s="40" t="str">
        <f>IFERROR(VLOOKUP(C6888,参数表!A:D,2,0),"")</f>
        <v/>
      </c>
      <c r="E6888" s="10" t="str">
        <f>IFERROR(VLOOKUP(C6888,参数表!A:D,3,0),"")</f>
        <v/>
      </c>
      <c r="F6888" s="10" t="str">
        <f>IFERROR(VLOOKUP(C6888,参数表!A:D,4,0),"")</f>
        <v/>
      </c>
    </row>
    <row r="6889" spans="1:6">
      <c r="A6889" s="33" t="str">
        <f>COUNTIF($C$1:C6889,C6889)&amp;C6889</f>
        <v>0</v>
      </c>
      <c r="D6889" s="40" t="str">
        <f>IFERROR(VLOOKUP(C6889,参数表!A:D,2,0),"")</f>
        <v/>
      </c>
      <c r="E6889" s="10" t="str">
        <f>IFERROR(VLOOKUP(C6889,参数表!A:D,3,0),"")</f>
        <v/>
      </c>
      <c r="F6889" s="10" t="str">
        <f>IFERROR(VLOOKUP(C6889,参数表!A:D,4,0),"")</f>
        <v/>
      </c>
    </row>
    <row r="6890" spans="1:6">
      <c r="A6890" s="33" t="str">
        <f>COUNTIF($C$1:C6890,C6890)&amp;C6890</f>
        <v>0</v>
      </c>
      <c r="D6890" s="40" t="str">
        <f>IFERROR(VLOOKUP(C6890,参数表!A:D,2,0),"")</f>
        <v/>
      </c>
      <c r="E6890" s="10" t="str">
        <f>IFERROR(VLOOKUP(C6890,参数表!A:D,3,0),"")</f>
        <v/>
      </c>
      <c r="F6890" s="10" t="str">
        <f>IFERROR(VLOOKUP(C6890,参数表!A:D,4,0),"")</f>
        <v/>
      </c>
    </row>
    <row r="6891" spans="1:6">
      <c r="A6891" s="33" t="str">
        <f>COUNTIF($C$1:C6891,C6891)&amp;C6891</f>
        <v>0</v>
      </c>
      <c r="D6891" s="40" t="str">
        <f>IFERROR(VLOOKUP(C6891,参数表!A:D,2,0),"")</f>
        <v/>
      </c>
      <c r="E6891" s="10" t="str">
        <f>IFERROR(VLOOKUP(C6891,参数表!A:D,3,0),"")</f>
        <v/>
      </c>
      <c r="F6891" s="10" t="str">
        <f>IFERROR(VLOOKUP(C6891,参数表!A:D,4,0),"")</f>
        <v/>
      </c>
    </row>
    <row r="6892" spans="1:6">
      <c r="A6892" s="33" t="str">
        <f>COUNTIF($C$1:C6892,C6892)&amp;C6892</f>
        <v>0</v>
      </c>
      <c r="D6892" s="40" t="str">
        <f>IFERROR(VLOOKUP(C6892,参数表!A:D,2,0),"")</f>
        <v/>
      </c>
      <c r="E6892" s="10" t="str">
        <f>IFERROR(VLOOKUP(C6892,参数表!A:D,3,0),"")</f>
        <v/>
      </c>
      <c r="F6892" s="10" t="str">
        <f>IFERROR(VLOOKUP(C6892,参数表!A:D,4,0),"")</f>
        <v/>
      </c>
    </row>
    <row r="6893" spans="1:6">
      <c r="A6893" s="33" t="str">
        <f>COUNTIF($C$1:C6893,C6893)&amp;C6893</f>
        <v>0</v>
      </c>
      <c r="D6893" s="40" t="str">
        <f>IFERROR(VLOOKUP(C6893,参数表!A:D,2,0),"")</f>
        <v/>
      </c>
      <c r="E6893" s="10" t="str">
        <f>IFERROR(VLOOKUP(C6893,参数表!A:D,3,0),"")</f>
        <v/>
      </c>
      <c r="F6893" s="10" t="str">
        <f>IFERROR(VLOOKUP(C6893,参数表!A:D,4,0),"")</f>
        <v/>
      </c>
    </row>
    <row r="6894" spans="1:6">
      <c r="A6894" s="33" t="str">
        <f>COUNTIF($C$1:C6894,C6894)&amp;C6894</f>
        <v>0</v>
      </c>
      <c r="D6894" s="40" t="str">
        <f>IFERROR(VLOOKUP(C6894,参数表!A:D,2,0),"")</f>
        <v/>
      </c>
      <c r="E6894" s="10" t="str">
        <f>IFERROR(VLOOKUP(C6894,参数表!A:D,3,0),"")</f>
        <v/>
      </c>
      <c r="F6894" s="10" t="str">
        <f>IFERROR(VLOOKUP(C6894,参数表!A:D,4,0),"")</f>
        <v/>
      </c>
    </row>
    <row r="6895" spans="1:6">
      <c r="A6895" s="33" t="str">
        <f>COUNTIF($C$1:C6895,C6895)&amp;C6895</f>
        <v>0</v>
      </c>
      <c r="D6895" s="40" t="str">
        <f>IFERROR(VLOOKUP(C6895,参数表!A:D,2,0),"")</f>
        <v/>
      </c>
      <c r="E6895" s="10" t="str">
        <f>IFERROR(VLOOKUP(C6895,参数表!A:D,3,0),"")</f>
        <v/>
      </c>
      <c r="F6895" s="10" t="str">
        <f>IFERROR(VLOOKUP(C6895,参数表!A:D,4,0),"")</f>
        <v/>
      </c>
    </row>
    <row r="6896" spans="1:6">
      <c r="A6896" s="33" t="str">
        <f>COUNTIF($C$1:C6896,C6896)&amp;C6896</f>
        <v>0</v>
      </c>
      <c r="D6896" s="40" t="str">
        <f>IFERROR(VLOOKUP(C6896,参数表!A:D,2,0),"")</f>
        <v/>
      </c>
      <c r="E6896" s="10" t="str">
        <f>IFERROR(VLOOKUP(C6896,参数表!A:D,3,0),"")</f>
        <v/>
      </c>
      <c r="F6896" s="10" t="str">
        <f>IFERROR(VLOOKUP(C6896,参数表!A:D,4,0),"")</f>
        <v/>
      </c>
    </row>
    <row r="6897" spans="1:6">
      <c r="A6897" s="33" t="str">
        <f>COUNTIF($C$1:C6897,C6897)&amp;C6897</f>
        <v>0</v>
      </c>
      <c r="D6897" s="40" t="str">
        <f>IFERROR(VLOOKUP(C6897,参数表!A:D,2,0),"")</f>
        <v/>
      </c>
      <c r="E6897" s="10" t="str">
        <f>IFERROR(VLOOKUP(C6897,参数表!A:D,3,0),"")</f>
        <v/>
      </c>
      <c r="F6897" s="10" t="str">
        <f>IFERROR(VLOOKUP(C6897,参数表!A:D,4,0),"")</f>
        <v/>
      </c>
    </row>
    <row r="6898" spans="1:6">
      <c r="A6898" s="33" t="str">
        <f>COUNTIF($C$1:C6898,C6898)&amp;C6898</f>
        <v>0</v>
      </c>
      <c r="D6898" s="40" t="str">
        <f>IFERROR(VLOOKUP(C6898,参数表!A:D,2,0),"")</f>
        <v/>
      </c>
      <c r="E6898" s="10" t="str">
        <f>IFERROR(VLOOKUP(C6898,参数表!A:D,3,0),"")</f>
        <v/>
      </c>
      <c r="F6898" s="10" t="str">
        <f>IFERROR(VLOOKUP(C6898,参数表!A:D,4,0),"")</f>
        <v/>
      </c>
    </row>
    <row r="6899" spans="1:6">
      <c r="A6899" s="33" t="str">
        <f>COUNTIF($C$1:C6899,C6899)&amp;C6899</f>
        <v>0</v>
      </c>
      <c r="D6899" s="40" t="str">
        <f>IFERROR(VLOOKUP(C6899,参数表!A:D,2,0),"")</f>
        <v/>
      </c>
      <c r="E6899" s="10" t="str">
        <f>IFERROR(VLOOKUP(C6899,参数表!A:D,3,0),"")</f>
        <v/>
      </c>
      <c r="F6899" s="10" t="str">
        <f>IFERROR(VLOOKUP(C6899,参数表!A:D,4,0),"")</f>
        <v/>
      </c>
    </row>
    <row r="6900" spans="1:6">
      <c r="A6900" s="33" t="str">
        <f>COUNTIF($C$1:C6900,C6900)&amp;C6900</f>
        <v>0</v>
      </c>
      <c r="D6900" s="40" t="str">
        <f>IFERROR(VLOOKUP(C6900,参数表!A:D,2,0),"")</f>
        <v/>
      </c>
      <c r="E6900" s="10" t="str">
        <f>IFERROR(VLOOKUP(C6900,参数表!A:D,3,0),"")</f>
        <v/>
      </c>
      <c r="F6900" s="10" t="str">
        <f>IFERROR(VLOOKUP(C6900,参数表!A:D,4,0),"")</f>
        <v/>
      </c>
    </row>
    <row r="6901" spans="1:6">
      <c r="A6901" s="33" t="str">
        <f>COUNTIF($C$1:C6901,C6901)&amp;C6901</f>
        <v>0</v>
      </c>
      <c r="D6901" s="40" t="str">
        <f>IFERROR(VLOOKUP(C6901,参数表!A:D,2,0),"")</f>
        <v/>
      </c>
      <c r="E6901" s="10" t="str">
        <f>IFERROR(VLOOKUP(C6901,参数表!A:D,3,0),"")</f>
        <v/>
      </c>
      <c r="F6901" s="10" t="str">
        <f>IFERROR(VLOOKUP(C6901,参数表!A:D,4,0),"")</f>
        <v/>
      </c>
    </row>
    <row r="6902" spans="1:6">
      <c r="A6902" s="33" t="str">
        <f>COUNTIF($C$1:C6902,C6902)&amp;C6902</f>
        <v>0</v>
      </c>
      <c r="D6902" s="40" t="str">
        <f>IFERROR(VLOOKUP(C6902,参数表!A:D,2,0),"")</f>
        <v/>
      </c>
      <c r="E6902" s="10" t="str">
        <f>IFERROR(VLOOKUP(C6902,参数表!A:D,3,0),"")</f>
        <v/>
      </c>
      <c r="F6902" s="10" t="str">
        <f>IFERROR(VLOOKUP(C6902,参数表!A:D,4,0),"")</f>
        <v/>
      </c>
    </row>
    <row r="6903" spans="1:6">
      <c r="A6903" s="33" t="str">
        <f>COUNTIF($C$1:C6903,C6903)&amp;C6903</f>
        <v>0</v>
      </c>
      <c r="D6903" s="40" t="str">
        <f>IFERROR(VLOOKUP(C6903,参数表!A:D,2,0),"")</f>
        <v/>
      </c>
      <c r="E6903" s="10" t="str">
        <f>IFERROR(VLOOKUP(C6903,参数表!A:D,3,0),"")</f>
        <v/>
      </c>
      <c r="F6903" s="10" t="str">
        <f>IFERROR(VLOOKUP(C6903,参数表!A:D,4,0),"")</f>
        <v/>
      </c>
    </row>
    <row r="6904" spans="1:6">
      <c r="A6904" s="33" t="str">
        <f>COUNTIF($C$1:C6904,C6904)&amp;C6904</f>
        <v>0</v>
      </c>
      <c r="D6904" s="40" t="str">
        <f>IFERROR(VLOOKUP(C6904,参数表!A:D,2,0),"")</f>
        <v/>
      </c>
      <c r="E6904" s="10" t="str">
        <f>IFERROR(VLOOKUP(C6904,参数表!A:D,3,0),"")</f>
        <v/>
      </c>
      <c r="F6904" s="10" t="str">
        <f>IFERROR(VLOOKUP(C6904,参数表!A:D,4,0),"")</f>
        <v/>
      </c>
    </row>
    <row r="6905" spans="1:6">
      <c r="A6905" s="33" t="str">
        <f>COUNTIF($C$1:C6905,C6905)&amp;C6905</f>
        <v>0</v>
      </c>
      <c r="D6905" s="40" t="str">
        <f>IFERROR(VLOOKUP(C6905,参数表!A:D,2,0),"")</f>
        <v/>
      </c>
      <c r="E6905" s="10" t="str">
        <f>IFERROR(VLOOKUP(C6905,参数表!A:D,3,0),"")</f>
        <v/>
      </c>
      <c r="F6905" s="10" t="str">
        <f>IFERROR(VLOOKUP(C6905,参数表!A:D,4,0),"")</f>
        <v/>
      </c>
    </row>
    <row r="6906" spans="1:6">
      <c r="A6906" s="33" t="str">
        <f>COUNTIF($C$1:C6906,C6906)&amp;C6906</f>
        <v>0</v>
      </c>
      <c r="D6906" s="40" t="str">
        <f>IFERROR(VLOOKUP(C6906,参数表!A:D,2,0),"")</f>
        <v/>
      </c>
      <c r="E6906" s="10" t="str">
        <f>IFERROR(VLOOKUP(C6906,参数表!A:D,3,0),"")</f>
        <v/>
      </c>
      <c r="F6906" s="10" t="str">
        <f>IFERROR(VLOOKUP(C6906,参数表!A:D,4,0),"")</f>
        <v/>
      </c>
    </row>
    <row r="6907" spans="1:6">
      <c r="A6907" s="33" t="str">
        <f>COUNTIF($C$1:C6907,C6907)&amp;C6907</f>
        <v>0</v>
      </c>
      <c r="D6907" s="40" t="str">
        <f>IFERROR(VLOOKUP(C6907,参数表!A:D,2,0),"")</f>
        <v/>
      </c>
      <c r="E6907" s="10" t="str">
        <f>IFERROR(VLOOKUP(C6907,参数表!A:D,3,0),"")</f>
        <v/>
      </c>
      <c r="F6907" s="10" t="str">
        <f>IFERROR(VLOOKUP(C6907,参数表!A:D,4,0),"")</f>
        <v/>
      </c>
    </row>
    <row r="6908" spans="1:6">
      <c r="A6908" s="33" t="str">
        <f>COUNTIF($C$1:C6908,C6908)&amp;C6908</f>
        <v>0</v>
      </c>
      <c r="D6908" s="40" t="str">
        <f>IFERROR(VLOOKUP(C6908,参数表!A:D,2,0),"")</f>
        <v/>
      </c>
      <c r="E6908" s="10" t="str">
        <f>IFERROR(VLOOKUP(C6908,参数表!A:D,3,0),"")</f>
        <v/>
      </c>
      <c r="F6908" s="10" t="str">
        <f>IFERROR(VLOOKUP(C6908,参数表!A:D,4,0),"")</f>
        <v/>
      </c>
    </row>
    <row r="6909" spans="1:6">
      <c r="A6909" s="33" t="str">
        <f>COUNTIF($C$1:C6909,C6909)&amp;C6909</f>
        <v>0</v>
      </c>
      <c r="D6909" s="40" t="str">
        <f>IFERROR(VLOOKUP(C6909,参数表!A:D,2,0),"")</f>
        <v/>
      </c>
      <c r="E6909" s="10" t="str">
        <f>IFERROR(VLOOKUP(C6909,参数表!A:D,3,0),"")</f>
        <v/>
      </c>
      <c r="F6909" s="10" t="str">
        <f>IFERROR(VLOOKUP(C6909,参数表!A:D,4,0),"")</f>
        <v/>
      </c>
    </row>
    <row r="6910" spans="1:6">
      <c r="A6910" s="33" t="str">
        <f>COUNTIF($C$1:C6910,C6910)&amp;C6910</f>
        <v>0</v>
      </c>
      <c r="D6910" s="40" t="str">
        <f>IFERROR(VLOOKUP(C6910,参数表!A:D,2,0),"")</f>
        <v/>
      </c>
      <c r="E6910" s="10" t="str">
        <f>IFERROR(VLOOKUP(C6910,参数表!A:D,3,0),"")</f>
        <v/>
      </c>
      <c r="F6910" s="10" t="str">
        <f>IFERROR(VLOOKUP(C6910,参数表!A:D,4,0),"")</f>
        <v/>
      </c>
    </row>
    <row r="6911" spans="1:6">
      <c r="A6911" s="33" t="str">
        <f>COUNTIF($C$1:C6911,C6911)&amp;C6911</f>
        <v>0</v>
      </c>
      <c r="D6911" s="40" t="str">
        <f>IFERROR(VLOOKUP(C6911,参数表!A:D,2,0),"")</f>
        <v/>
      </c>
      <c r="E6911" s="10" t="str">
        <f>IFERROR(VLOOKUP(C6911,参数表!A:D,3,0),"")</f>
        <v/>
      </c>
      <c r="F6911" s="10" t="str">
        <f>IFERROR(VLOOKUP(C6911,参数表!A:D,4,0),"")</f>
        <v/>
      </c>
    </row>
    <row r="6912" spans="1:6">
      <c r="A6912" s="33" t="str">
        <f>COUNTIF($C$1:C6912,C6912)&amp;C6912</f>
        <v>0</v>
      </c>
      <c r="D6912" s="40" t="str">
        <f>IFERROR(VLOOKUP(C6912,参数表!A:D,2,0),"")</f>
        <v/>
      </c>
      <c r="E6912" s="10" t="str">
        <f>IFERROR(VLOOKUP(C6912,参数表!A:D,3,0),"")</f>
        <v/>
      </c>
      <c r="F6912" s="10" t="str">
        <f>IFERROR(VLOOKUP(C6912,参数表!A:D,4,0),"")</f>
        <v/>
      </c>
    </row>
    <row r="6913" spans="1:6">
      <c r="A6913" s="33" t="str">
        <f>COUNTIF($C$1:C6913,C6913)&amp;C6913</f>
        <v>0</v>
      </c>
      <c r="D6913" s="40" t="str">
        <f>IFERROR(VLOOKUP(C6913,参数表!A:D,2,0),"")</f>
        <v/>
      </c>
      <c r="E6913" s="10" t="str">
        <f>IFERROR(VLOOKUP(C6913,参数表!A:D,3,0),"")</f>
        <v/>
      </c>
      <c r="F6913" s="10" t="str">
        <f>IFERROR(VLOOKUP(C6913,参数表!A:D,4,0),"")</f>
        <v/>
      </c>
    </row>
    <row r="6914" spans="1:6">
      <c r="A6914" s="33" t="str">
        <f>COUNTIF($C$1:C6914,C6914)&amp;C6914</f>
        <v>0</v>
      </c>
      <c r="D6914" s="40" t="str">
        <f>IFERROR(VLOOKUP(C6914,参数表!A:D,2,0),"")</f>
        <v/>
      </c>
      <c r="E6914" s="10" t="str">
        <f>IFERROR(VLOOKUP(C6914,参数表!A:D,3,0),"")</f>
        <v/>
      </c>
      <c r="F6914" s="10" t="str">
        <f>IFERROR(VLOOKUP(C6914,参数表!A:D,4,0),"")</f>
        <v/>
      </c>
    </row>
    <row r="6915" spans="1:6">
      <c r="A6915" s="33" t="str">
        <f>COUNTIF($C$1:C6915,C6915)&amp;C6915</f>
        <v>0</v>
      </c>
      <c r="D6915" s="40" t="str">
        <f>IFERROR(VLOOKUP(C6915,参数表!A:D,2,0),"")</f>
        <v/>
      </c>
      <c r="E6915" s="10" t="str">
        <f>IFERROR(VLOOKUP(C6915,参数表!A:D,3,0),"")</f>
        <v/>
      </c>
      <c r="F6915" s="10" t="str">
        <f>IFERROR(VLOOKUP(C6915,参数表!A:D,4,0),"")</f>
        <v/>
      </c>
    </row>
    <row r="6916" spans="1:6">
      <c r="A6916" s="33" t="str">
        <f>COUNTIF($C$1:C6916,C6916)&amp;C6916</f>
        <v>0</v>
      </c>
      <c r="D6916" s="40" t="str">
        <f>IFERROR(VLOOKUP(C6916,参数表!A:D,2,0),"")</f>
        <v/>
      </c>
      <c r="E6916" s="10" t="str">
        <f>IFERROR(VLOOKUP(C6916,参数表!A:D,3,0),"")</f>
        <v/>
      </c>
      <c r="F6916" s="10" t="str">
        <f>IFERROR(VLOOKUP(C6916,参数表!A:D,4,0),"")</f>
        <v/>
      </c>
    </row>
    <row r="6917" spans="1:6">
      <c r="A6917" s="33" t="str">
        <f>COUNTIF($C$1:C6917,C6917)&amp;C6917</f>
        <v>0</v>
      </c>
      <c r="D6917" s="40" t="str">
        <f>IFERROR(VLOOKUP(C6917,参数表!A:D,2,0),"")</f>
        <v/>
      </c>
      <c r="E6917" s="10" t="str">
        <f>IFERROR(VLOOKUP(C6917,参数表!A:D,3,0),"")</f>
        <v/>
      </c>
      <c r="F6917" s="10" t="str">
        <f>IFERROR(VLOOKUP(C6917,参数表!A:D,4,0),"")</f>
        <v/>
      </c>
    </row>
    <row r="6918" spans="1:6">
      <c r="A6918" s="33" t="str">
        <f>COUNTIF($C$1:C6918,C6918)&amp;C6918</f>
        <v>0</v>
      </c>
      <c r="D6918" s="40" t="str">
        <f>IFERROR(VLOOKUP(C6918,参数表!A:D,2,0),"")</f>
        <v/>
      </c>
      <c r="E6918" s="10" t="str">
        <f>IFERROR(VLOOKUP(C6918,参数表!A:D,3,0),"")</f>
        <v/>
      </c>
      <c r="F6918" s="10" t="str">
        <f>IFERROR(VLOOKUP(C6918,参数表!A:D,4,0),"")</f>
        <v/>
      </c>
    </row>
    <row r="6919" spans="1:6">
      <c r="A6919" s="33" t="str">
        <f>COUNTIF($C$1:C6919,C6919)&amp;C6919</f>
        <v>0</v>
      </c>
      <c r="D6919" s="40" t="str">
        <f>IFERROR(VLOOKUP(C6919,参数表!A:D,2,0),"")</f>
        <v/>
      </c>
      <c r="E6919" s="10" t="str">
        <f>IFERROR(VLOOKUP(C6919,参数表!A:D,3,0),"")</f>
        <v/>
      </c>
      <c r="F6919" s="10" t="str">
        <f>IFERROR(VLOOKUP(C6919,参数表!A:D,4,0),"")</f>
        <v/>
      </c>
    </row>
    <row r="6920" spans="1:6">
      <c r="A6920" s="33" t="str">
        <f>COUNTIF($C$1:C6920,C6920)&amp;C6920</f>
        <v>0</v>
      </c>
      <c r="D6920" s="40" t="str">
        <f>IFERROR(VLOOKUP(C6920,参数表!A:D,2,0),"")</f>
        <v/>
      </c>
      <c r="E6920" s="10" t="str">
        <f>IFERROR(VLOOKUP(C6920,参数表!A:D,3,0),"")</f>
        <v/>
      </c>
      <c r="F6920" s="10" t="str">
        <f>IFERROR(VLOOKUP(C6920,参数表!A:D,4,0),"")</f>
        <v/>
      </c>
    </row>
    <row r="6921" spans="1:6">
      <c r="A6921" s="33" t="str">
        <f>COUNTIF($C$1:C6921,C6921)&amp;C6921</f>
        <v>0</v>
      </c>
      <c r="D6921" s="40" t="str">
        <f>IFERROR(VLOOKUP(C6921,参数表!A:D,2,0),"")</f>
        <v/>
      </c>
      <c r="E6921" s="10" t="str">
        <f>IFERROR(VLOOKUP(C6921,参数表!A:D,3,0),"")</f>
        <v/>
      </c>
      <c r="F6921" s="10" t="str">
        <f>IFERROR(VLOOKUP(C6921,参数表!A:D,4,0),"")</f>
        <v/>
      </c>
    </row>
    <row r="6922" spans="1:6">
      <c r="A6922" s="33" t="str">
        <f>COUNTIF($C$1:C6922,C6922)&amp;C6922</f>
        <v>0</v>
      </c>
      <c r="D6922" s="40" t="str">
        <f>IFERROR(VLOOKUP(C6922,参数表!A:D,2,0),"")</f>
        <v/>
      </c>
      <c r="E6922" s="10" t="str">
        <f>IFERROR(VLOOKUP(C6922,参数表!A:D,3,0),"")</f>
        <v/>
      </c>
      <c r="F6922" s="10" t="str">
        <f>IFERROR(VLOOKUP(C6922,参数表!A:D,4,0),"")</f>
        <v/>
      </c>
    </row>
    <row r="6923" spans="1:6">
      <c r="A6923" s="33" t="str">
        <f>COUNTIF($C$1:C6923,C6923)&amp;C6923</f>
        <v>0</v>
      </c>
      <c r="D6923" s="40" t="str">
        <f>IFERROR(VLOOKUP(C6923,参数表!A:D,2,0),"")</f>
        <v/>
      </c>
      <c r="E6923" s="10" t="str">
        <f>IFERROR(VLOOKUP(C6923,参数表!A:D,3,0),"")</f>
        <v/>
      </c>
      <c r="F6923" s="10" t="str">
        <f>IFERROR(VLOOKUP(C6923,参数表!A:D,4,0),"")</f>
        <v/>
      </c>
    </row>
    <row r="6924" spans="1:6">
      <c r="A6924" s="33" t="str">
        <f>COUNTIF($C$1:C6924,C6924)&amp;C6924</f>
        <v>0</v>
      </c>
      <c r="D6924" s="40" t="str">
        <f>IFERROR(VLOOKUP(C6924,参数表!A:D,2,0),"")</f>
        <v/>
      </c>
      <c r="E6924" s="10" t="str">
        <f>IFERROR(VLOOKUP(C6924,参数表!A:D,3,0),"")</f>
        <v/>
      </c>
      <c r="F6924" s="10" t="str">
        <f>IFERROR(VLOOKUP(C6924,参数表!A:D,4,0),"")</f>
        <v/>
      </c>
    </row>
    <row r="6925" spans="1:6">
      <c r="A6925" s="33" t="str">
        <f>COUNTIF($C$1:C6925,C6925)&amp;C6925</f>
        <v>0</v>
      </c>
      <c r="D6925" s="40" t="str">
        <f>IFERROR(VLOOKUP(C6925,参数表!A:D,2,0),"")</f>
        <v/>
      </c>
      <c r="E6925" s="10" t="str">
        <f>IFERROR(VLOOKUP(C6925,参数表!A:D,3,0),"")</f>
        <v/>
      </c>
      <c r="F6925" s="10" t="str">
        <f>IFERROR(VLOOKUP(C6925,参数表!A:D,4,0),"")</f>
        <v/>
      </c>
    </row>
    <row r="6926" spans="1:6">
      <c r="A6926" s="33" t="str">
        <f>COUNTIF($C$1:C6926,C6926)&amp;C6926</f>
        <v>0</v>
      </c>
      <c r="D6926" s="40" t="str">
        <f>IFERROR(VLOOKUP(C6926,参数表!A:D,2,0),"")</f>
        <v/>
      </c>
      <c r="E6926" s="10" t="str">
        <f>IFERROR(VLOOKUP(C6926,参数表!A:D,3,0),"")</f>
        <v/>
      </c>
      <c r="F6926" s="10" t="str">
        <f>IFERROR(VLOOKUP(C6926,参数表!A:D,4,0),"")</f>
        <v/>
      </c>
    </row>
    <row r="6927" spans="1:6">
      <c r="A6927" s="33" t="str">
        <f>COUNTIF($C$1:C6927,C6927)&amp;C6927</f>
        <v>0</v>
      </c>
      <c r="D6927" s="40" t="str">
        <f>IFERROR(VLOOKUP(C6927,参数表!A:D,2,0),"")</f>
        <v/>
      </c>
      <c r="E6927" s="10" t="str">
        <f>IFERROR(VLOOKUP(C6927,参数表!A:D,3,0),"")</f>
        <v/>
      </c>
      <c r="F6927" s="10" t="str">
        <f>IFERROR(VLOOKUP(C6927,参数表!A:D,4,0),"")</f>
        <v/>
      </c>
    </row>
    <row r="6928" spans="1:6">
      <c r="A6928" s="33" t="str">
        <f>COUNTIF($C$1:C6928,C6928)&amp;C6928</f>
        <v>0</v>
      </c>
      <c r="D6928" s="40" t="str">
        <f>IFERROR(VLOOKUP(C6928,参数表!A:D,2,0),"")</f>
        <v/>
      </c>
      <c r="E6928" s="10" t="str">
        <f>IFERROR(VLOOKUP(C6928,参数表!A:D,3,0),"")</f>
        <v/>
      </c>
      <c r="F6928" s="10" t="str">
        <f>IFERROR(VLOOKUP(C6928,参数表!A:D,4,0),"")</f>
        <v/>
      </c>
    </row>
    <row r="6929" spans="1:6">
      <c r="A6929" s="33" t="str">
        <f>COUNTIF($C$1:C6929,C6929)&amp;C6929</f>
        <v>0</v>
      </c>
      <c r="D6929" s="40" t="str">
        <f>IFERROR(VLOOKUP(C6929,参数表!A:D,2,0),"")</f>
        <v/>
      </c>
      <c r="E6929" s="10" t="str">
        <f>IFERROR(VLOOKUP(C6929,参数表!A:D,3,0),"")</f>
        <v/>
      </c>
      <c r="F6929" s="10" t="str">
        <f>IFERROR(VLOOKUP(C6929,参数表!A:D,4,0),"")</f>
        <v/>
      </c>
    </row>
    <row r="6930" spans="1:6">
      <c r="A6930" s="33" t="str">
        <f>COUNTIF($C$1:C6930,C6930)&amp;C6930</f>
        <v>0</v>
      </c>
      <c r="D6930" s="40" t="str">
        <f>IFERROR(VLOOKUP(C6930,参数表!A:D,2,0),"")</f>
        <v/>
      </c>
      <c r="E6930" s="10" t="str">
        <f>IFERROR(VLOOKUP(C6930,参数表!A:D,3,0),"")</f>
        <v/>
      </c>
      <c r="F6930" s="10" t="str">
        <f>IFERROR(VLOOKUP(C6930,参数表!A:D,4,0),"")</f>
        <v/>
      </c>
    </row>
    <row r="6931" spans="1:6">
      <c r="A6931" s="33" t="str">
        <f>COUNTIF($C$1:C6931,C6931)&amp;C6931</f>
        <v>0</v>
      </c>
      <c r="D6931" s="40" t="str">
        <f>IFERROR(VLOOKUP(C6931,参数表!A:D,2,0),"")</f>
        <v/>
      </c>
      <c r="E6931" s="10" t="str">
        <f>IFERROR(VLOOKUP(C6931,参数表!A:D,3,0),"")</f>
        <v/>
      </c>
      <c r="F6931" s="10" t="str">
        <f>IFERROR(VLOOKUP(C6931,参数表!A:D,4,0),"")</f>
        <v/>
      </c>
    </row>
    <row r="6932" spans="1:6">
      <c r="A6932" s="33" t="str">
        <f>COUNTIF($C$1:C6932,C6932)&amp;C6932</f>
        <v>0</v>
      </c>
      <c r="D6932" s="40" t="str">
        <f>IFERROR(VLOOKUP(C6932,参数表!A:D,2,0),"")</f>
        <v/>
      </c>
      <c r="E6932" s="10" t="str">
        <f>IFERROR(VLOOKUP(C6932,参数表!A:D,3,0),"")</f>
        <v/>
      </c>
      <c r="F6932" s="10" t="str">
        <f>IFERROR(VLOOKUP(C6932,参数表!A:D,4,0),"")</f>
        <v/>
      </c>
    </row>
    <row r="6933" spans="1:6">
      <c r="A6933" s="33" t="str">
        <f>COUNTIF($C$1:C6933,C6933)&amp;C6933</f>
        <v>0</v>
      </c>
      <c r="D6933" s="40" t="str">
        <f>IFERROR(VLOOKUP(C6933,参数表!A:D,2,0),"")</f>
        <v/>
      </c>
      <c r="E6933" s="10" t="str">
        <f>IFERROR(VLOOKUP(C6933,参数表!A:D,3,0),"")</f>
        <v/>
      </c>
      <c r="F6933" s="10" t="str">
        <f>IFERROR(VLOOKUP(C6933,参数表!A:D,4,0),"")</f>
        <v/>
      </c>
    </row>
    <row r="6934" spans="1:6">
      <c r="A6934" s="33" t="str">
        <f>COUNTIF($C$1:C6934,C6934)&amp;C6934</f>
        <v>0</v>
      </c>
      <c r="D6934" s="40" t="str">
        <f>IFERROR(VLOOKUP(C6934,参数表!A:D,2,0),"")</f>
        <v/>
      </c>
      <c r="E6934" s="10" t="str">
        <f>IFERROR(VLOOKUP(C6934,参数表!A:D,3,0),"")</f>
        <v/>
      </c>
      <c r="F6934" s="10" t="str">
        <f>IFERROR(VLOOKUP(C6934,参数表!A:D,4,0),"")</f>
        <v/>
      </c>
    </row>
    <row r="6935" spans="1:6">
      <c r="A6935" s="33" t="str">
        <f>COUNTIF($C$1:C6935,C6935)&amp;C6935</f>
        <v>0</v>
      </c>
      <c r="D6935" s="40" t="str">
        <f>IFERROR(VLOOKUP(C6935,参数表!A:D,2,0),"")</f>
        <v/>
      </c>
      <c r="E6935" s="10" t="str">
        <f>IFERROR(VLOOKUP(C6935,参数表!A:D,3,0),"")</f>
        <v/>
      </c>
      <c r="F6935" s="10" t="str">
        <f>IFERROR(VLOOKUP(C6935,参数表!A:D,4,0),"")</f>
        <v/>
      </c>
    </row>
    <row r="6936" spans="1:6">
      <c r="A6936" s="33" t="str">
        <f>COUNTIF($C$1:C6936,C6936)&amp;C6936</f>
        <v>0</v>
      </c>
      <c r="D6936" s="40" t="str">
        <f>IFERROR(VLOOKUP(C6936,参数表!A:D,2,0),"")</f>
        <v/>
      </c>
      <c r="E6936" s="10" t="str">
        <f>IFERROR(VLOOKUP(C6936,参数表!A:D,3,0),"")</f>
        <v/>
      </c>
      <c r="F6936" s="10" t="str">
        <f>IFERROR(VLOOKUP(C6936,参数表!A:D,4,0),"")</f>
        <v/>
      </c>
    </row>
    <row r="6937" spans="1:6">
      <c r="A6937" s="33" t="str">
        <f>COUNTIF($C$1:C6937,C6937)&amp;C6937</f>
        <v>0</v>
      </c>
      <c r="D6937" s="40" t="str">
        <f>IFERROR(VLOOKUP(C6937,参数表!A:D,2,0),"")</f>
        <v/>
      </c>
      <c r="E6937" s="10" t="str">
        <f>IFERROR(VLOOKUP(C6937,参数表!A:D,3,0),"")</f>
        <v/>
      </c>
      <c r="F6937" s="10" t="str">
        <f>IFERROR(VLOOKUP(C6937,参数表!A:D,4,0),"")</f>
        <v/>
      </c>
    </row>
    <row r="6938" spans="1:6">
      <c r="A6938" s="33" t="str">
        <f>COUNTIF($C$1:C6938,C6938)&amp;C6938</f>
        <v>0</v>
      </c>
      <c r="D6938" s="40" t="str">
        <f>IFERROR(VLOOKUP(C6938,参数表!A:D,2,0),"")</f>
        <v/>
      </c>
      <c r="E6938" s="10" t="str">
        <f>IFERROR(VLOOKUP(C6938,参数表!A:D,3,0),"")</f>
        <v/>
      </c>
      <c r="F6938" s="10" t="str">
        <f>IFERROR(VLOOKUP(C6938,参数表!A:D,4,0),"")</f>
        <v/>
      </c>
    </row>
    <row r="6939" spans="1:6">
      <c r="A6939" s="33" t="str">
        <f>COUNTIF($C$1:C6939,C6939)&amp;C6939</f>
        <v>0</v>
      </c>
      <c r="D6939" s="40" t="str">
        <f>IFERROR(VLOOKUP(C6939,参数表!A:D,2,0),"")</f>
        <v/>
      </c>
      <c r="E6939" s="10" t="str">
        <f>IFERROR(VLOOKUP(C6939,参数表!A:D,3,0),"")</f>
        <v/>
      </c>
      <c r="F6939" s="10" t="str">
        <f>IFERROR(VLOOKUP(C6939,参数表!A:D,4,0),"")</f>
        <v/>
      </c>
    </row>
    <row r="6940" spans="1:6">
      <c r="A6940" s="33" t="str">
        <f>COUNTIF($C$1:C6940,C6940)&amp;C6940</f>
        <v>0</v>
      </c>
      <c r="D6940" s="40" t="str">
        <f>IFERROR(VLOOKUP(C6940,参数表!A:D,2,0),"")</f>
        <v/>
      </c>
      <c r="E6940" s="10" t="str">
        <f>IFERROR(VLOOKUP(C6940,参数表!A:D,3,0),"")</f>
        <v/>
      </c>
      <c r="F6940" s="10" t="str">
        <f>IFERROR(VLOOKUP(C6940,参数表!A:D,4,0),"")</f>
        <v/>
      </c>
    </row>
    <row r="6941" spans="1:6">
      <c r="A6941" s="33" t="str">
        <f>COUNTIF($C$1:C6941,C6941)&amp;C6941</f>
        <v>0</v>
      </c>
      <c r="D6941" s="40" t="str">
        <f>IFERROR(VLOOKUP(C6941,参数表!A:D,2,0),"")</f>
        <v/>
      </c>
      <c r="E6941" s="10" t="str">
        <f>IFERROR(VLOOKUP(C6941,参数表!A:D,3,0),"")</f>
        <v/>
      </c>
      <c r="F6941" s="10" t="str">
        <f>IFERROR(VLOOKUP(C6941,参数表!A:D,4,0),"")</f>
        <v/>
      </c>
    </row>
    <row r="6942" spans="1:6">
      <c r="A6942" s="33" t="str">
        <f>COUNTIF($C$1:C6942,C6942)&amp;C6942</f>
        <v>0</v>
      </c>
      <c r="D6942" s="40" t="str">
        <f>IFERROR(VLOOKUP(C6942,参数表!A:D,2,0),"")</f>
        <v/>
      </c>
      <c r="E6942" s="10" t="str">
        <f>IFERROR(VLOOKUP(C6942,参数表!A:D,3,0),"")</f>
        <v/>
      </c>
      <c r="F6942" s="10" t="str">
        <f>IFERROR(VLOOKUP(C6942,参数表!A:D,4,0),"")</f>
        <v/>
      </c>
    </row>
    <row r="6943" spans="1:6">
      <c r="A6943" s="33" t="str">
        <f>COUNTIF($C$1:C6943,C6943)&amp;C6943</f>
        <v>0</v>
      </c>
      <c r="D6943" s="40" t="str">
        <f>IFERROR(VLOOKUP(C6943,参数表!A:D,2,0),"")</f>
        <v/>
      </c>
      <c r="E6943" s="10" t="str">
        <f>IFERROR(VLOOKUP(C6943,参数表!A:D,3,0),"")</f>
        <v/>
      </c>
      <c r="F6943" s="10" t="str">
        <f>IFERROR(VLOOKUP(C6943,参数表!A:D,4,0),"")</f>
        <v/>
      </c>
    </row>
    <row r="6944" spans="1:6">
      <c r="A6944" s="33" t="str">
        <f>COUNTIF($C$1:C6944,C6944)&amp;C6944</f>
        <v>0</v>
      </c>
      <c r="D6944" s="40" t="str">
        <f>IFERROR(VLOOKUP(C6944,参数表!A:D,2,0),"")</f>
        <v/>
      </c>
      <c r="E6944" s="10" t="str">
        <f>IFERROR(VLOOKUP(C6944,参数表!A:D,3,0),"")</f>
        <v/>
      </c>
      <c r="F6944" s="10" t="str">
        <f>IFERROR(VLOOKUP(C6944,参数表!A:D,4,0),"")</f>
        <v/>
      </c>
    </row>
    <row r="6945" spans="1:6">
      <c r="A6945" s="33" t="str">
        <f>COUNTIF($C$1:C6945,C6945)&amp;C6945</f>
        <v>0</v>
      </c>
      <c r="D6945" s="40" t="str">
        <f>IFERROR(VLOOKUP(C6945,参数表!A:D,2,0),"")</f>
        <v/>
      </c>
      <c r="E6945" s="10" t="str">
        <f>IFERROR(VLOOKUP(C6945,参数表!A:D,3,0),"")</f>
        <v/>
      </c>
      <c r="F6945" s="10" t="str">
        <f>IFERROR(VLOOKUP(C6945,参数表!A:D,4,0),"")</f>
        <v/>
      </c>
    </row>
    <row r="6946" spans="1:6">
      <c r="A6946" s="33" t="str">
        <f>COUNTIF($C$1:C6946,C6946)&amp;C6946</f>
        <v>0</v>
      </c>
      <c r="D6946" s="40" t="str">
        <f>IFERROR(VLOOKUP(C6946,参数表!A:D,2,0),"")</f>
        <v/>
      </c>
      <c r="E6946" s="10" t="str">
        <f>IFERROR(VLOOKUP(C6946,参数表!A:D,3,0),"")</f>
        <v/>
      </c>
      <c r="F6946" s="10" t="str">
        <f>IFERROR(VLOOKUP(C6946,参数表!A:D,4,0),"")</f>
        <v/>
      </c>
    </row>
    <row r="6947" spans="1:6">
      <c r="A6947" s="33" t="str">
        <f>COUNTIF($C$1:C6947,C6947)&amp;C6947</f>
        <v>0</v>
      </c>
      <c r="D6947" s="40" t="str">
        <f>IFERROR(VLOOKUP(C6947,参数表!A:D,2,0),"")</f>
        <v/>
      </c>
      <c r="E6947" s="10" t="str">
        <f>IFERROR(VLOOKUP(C6947,参数表!A:D,3,0),"")</f>
        <v/>
      </c>
      <c r="F6947" s="10" t="str">
        <f>IFERROR(VLOOKUP(C6947,参数表!A:D,4,0),"")</f>
        <v/>
      </c>
    </row>
    <row r="6948" spans="1:6">
      <c r="A6948" s="33" t="str">
        <f>COUNTIF($C$1:C6948,C6948)&amp;C6948</f>
        <v>0</v>
      </c>
      <c r="D6948" s="40" t="str">
        <f>IFERROR(VLOOKUP(C6948,参数表!A:D,2,0),"")</f>
        <v/>
      </c>
      <c r="E6948" s="10" t="str">
        <f>IFERROR(VLOOKUP(C6948,参数表!A:D,3,0),"")</f>
        <v/>
      </c>
      <c r="F6948" s="10" t="str">
        <f>IFERROR(VLOOKUP(C6948,参数表!A:D,4,0),"")</f>
        <v/>
      </c>
    </row>
    <row r="6949" spans="1:6">
      <c r="A6949" s="33" t="str">
        <f>COUNTIF($C$1:C6949,C6949)&amp;C6949</f>
        <v>0</v>
      </c>
      <c r="D6949" s="40" t="str">
        <f>IFERROR(VLOOKUP(C6949,参数表!A:D,2,0),"")</f>
        <v/>
      </c>
      <c r="E6949" s="10" t="str">
        <f>IFERROR(VLOOKUP(C6949,参数表!A:D,3,0),"")</f>
        <v/>
      </c>
      <c r="F6949" s="10" t="str">
        <f>IFERROR(VLOOKUP(C6949,参数表!A:D,4,0),"")</f>
        <v/>
      </c>
    </row>
    <row r="6950" spans="1:6">
      <c r="A6950" s="33" t="str">
        <f>COUNTIF($C$1:C6950,C6950)&amp;C6950</f>
        <v>0</v>
      </c>
      <c r="D6950" s="40" t="str">
        <f>IFERROR(VLOOKUP(C6950,参数表!A:D,2,0),"")</f>
        <v/>
      </c>
      <c r="E6950" s="10" t="str">
        <f>IFERROR(VLOOKUP(C6950,参数表!A:D,3,0),"")</f>
        <v/>
      </c>
      <c r="F6950" s="10" t="str">
        <f>IFERROR(VLOOKUP(C6950,参数表!A:D,4,0),"")</f>
        <v/>
      </c>
    </row>
    <row r="6951" spans="1:6">
      <c r="A6951" s="33" t="str">
        <f>COUNTIF($C$1:C6951,C6951)&amp;C6951</f>
        <v>0</v>
      </c>
      <c r="D6951" s="40" t="str">
        <f>IFERROR(VLOOKUP(C6951,参数表!A:D,2,0),"")</f>
        <v/>
      </c>
      <c r="E6951" s="10" t="str">
        <f>IFERROR(VLOOKUP(C6951,参数表!A:D,3,0),"")</f>
        <v/>
      </c>
      <c r="F6951" s="10" t="str">
        <f>IFERROR(VLOOKUP(C6951,参数表!A:D,4,0),"")</f>
        <v/>
      </c>
    </row>
    <row r="6952" spans="1:6">
      <c r="A6952" s="33" t="str">
        <f>COUNTIF($C$1:C6952,C6952)&amp;C6952</f>
        <v>0</v>
      </c>
      <c r="D6952" s="40" t="str">
        <f>IFERROR(VLOOKUP(C6952,参数表!A:D,2,0),"")</f>
        <v/>
      </c>
      <c r="E6952" s="10" t="str">
        <f>IFERROR(VLOOKUP(C6952,参数表!A:D,3,0),"")</f>
        <v/>
      </c>
      <c r="F6952" s="10" t="str">
        <f>IFERROR(VLOOKUP(C6952,参数表!A:D,4,0),"")</f>
        <v/>
      </c>
    </row>
    <row r="6953" spans="1:6">
      <c r="A6953" s="33" t="str">
        <f>COUNTIF($C$1:C6953,C6953)&amp;C6953</f>
        <v>0</v>
      </c>
      <c r="D6953" s="40" t="str">
        <f>IFERROR(VLOOKUP(C6953,参数表!A:D,2,0),"")</f>
        <v/>
      </c>
      <c r="E6953" s="10" t="str">
        <f>IFERROR(VLOOKUP(C6953,参数表!A:D,3,0),"")</f>
        <v/>
      </c>
      <c r="F6953" s="10" t="str">
        <f>IFERROR(VLOOKUP(C6953,参数表!A:D,4,0),"")</f>
        <v/>
      </c>
    </row>
    <row r="6954" spans="1:6">
      <c r="A6954" s="33" t="str">
        <f>COUNTIF($C$1:C6954,C6954)&amp;C6954</f>
        <v>0</v>
      </c>
      <c r="D6954" s="40" t="str">
        <f>IFERROR(VLOOKUP(C6954,参数表!A:D,2,0),"")</f>
        <v/>
      </c>
      <c r="E6954" s="10" t="str">
        <f>IFERROR(VLOOKUP(C6954,参数表!A:D,3,0),"")</f>
        <v/>
      </c>
      <c r="F6954" s="10" t="str">
        <f>IFERROR(VLOOKUP(C6954,参数表!A:D,4,0),"")</f>
        <v/>
      </c>
    </row>
    <row r="6955" spans="1:6">
      <c r="A6955" s="33" t="str">
        <f>COUNTIF($C$1:C6955,C6955)&amp;C6955</f>
        <v>0</v>
      </c>
      <c r="D6955" s="40" t="str">
        <f>IFERROR(VLOOKUP(C6955,参数表!A:D,2,0),"")</f>
        <v/>
      </c>
      <c r="E6955" s="10" t="str">
        <f>IFERROR(VLOOKUP(C6955,参数表!A:D,3,0),"")</f>
        <v/>
      </c>
      <c r="F6955" s="10" t="str">
        <f>IFERROR(VLOOKUP(C6955,参数表!A:D,4,0),"")</f>
        <v/>
      </c>
    </row>
    <row r="6956" spans="1:6">
      <c r="A6956" s="33" t="str">
        <f>COUNTIF($C$1:C6956,C6956)&amp;C6956</f>
        <v>0</v>
      </c>
      <c r="D6956" s="40" t="str">
        <f>IFERROR(VLOOKUP(C6956,参数表!A:D,2,0),"")</f>
        <v/>
      </c>
      <c r="E6956" s="10" t="str">
        <f>IFERROR(VLOOKUP(C6956,参数表!A:D,3,0),"")</f>
        <v/>
      </c>
      <c r="F6956" s="10" t="str">
        <f>IFERROR(VLOOKUP(C6956,参数表!A:D,4,0),"")</f>
        <v/>
      </c>
    </row>
    <row r="6957" spans="1:6">
      <c r="A6957" s="33" t="str">
        <f>COUNTIF($C$1:C6957,C6957)&amp;C6957</f>
        <v>0</v>
      </c>
      <c r="D6957" s="40" t="str">
        <f>IFERROR(VLOOKUP(C6957,参数表!A:D,2,0),"")</f>
        <v/>
      </c>
      <c r="E6957" s="10" t="str">
        <f>IFERROR(VLOOKUP(C6957,参数表!A:D,3,0),"")</f>
        <v/>
      </c>
      <c r="F6957" s="10" t="str">
        <f>IFERROR(VLOOKUP(C6957,参数表!A:D,4,0),"")</f>
        <v/>
      </c>
    </row>
    <row r="6958" spans="1:6">
      <c r="A6958" s="33" t="str">
        <f>COUNTIF($C$1:C6958,C6958)&amp;C6958</f>
        <v>0</v>
      </c>
      <c r="D6958" s="40" t="str">
        <f>IFERROR(VLOOKUP(C6958,参数表!A:D,2,0),"")</f>
        <v/>
      </c>
      <c r="E6958" s="10" t="str">
        <f>IFERROR(VLOOKUP(C6958,参数表!A:D,3,0),"")</f>
        <v/>
      </c>
      <c r="F6958" s="10" t="str">
        <f>IFERROR(VLOOKUP(C6958,参数表!A:D,4,0),"")</f>
        <v/>
      </c>
    </row>
    <row r="6959" spans="1:6">
      <c r="A6959" s="33" t="str">
        <f>COUNTIF($C$1:C6959,C6959)&amp;C6959</f>
        <v>0</v>
      </c>
      <c r="D6959" s="40" t="str">
        <f>IFERROR(VLOOKUP(C6959,参数表!A:D,2,0),"")</f>
        <v/>
      </c>
      <c r="E6959" s="10" t="str">
        <f>IFERROR(VLOOKUP(C6959,参数表!A:D,3,0),"")</f>
        <v/>
      </c>
      <c r="F6959" s="10" t="str">
        <f>IFERROR(VLOOKUP(C6959,参数表!A:D,4,0),"")</f>
        <v/>
      </c>
    </row>
    <row r="6960" spans="1:6">
      <c r="A6960" s="33" t="str">
        <f>COUNTIF($C$1:C6960,C6960)&amp;C6960</f>
        <v>0</v>
      </c>
      <c r="D6960" s="40" t="str">
        <f>IFERROR(VLOOKUP(C6960,参数表!A:D,2,0),"")</f>
        <v/>
      </c>
      <c r="E6960" s="10" t="str">
        <f>IFERROR(VLOOKUP(C6960,参数表!A:D,3,0),"")</f>
        <v/>
      </c>
      <c r="F6960" s="10" t="str">
        <f>IFERROR(VLOOKUP(C6960,参数表!A:D,4,0),"")</f>
        <v/>
      </c>
    </row>
    <row r="6961" spans="1:6">
      <c r="A6961" s="33" t="str">
        <f>COUNTIF($C$1:C6961,C6961)&amp;C6961</f>
        <v>0</v>
      </c>
      <c r="D6961" s="40" t="str">
        <f>IFERROR(VLOOKUP(C6961,参数表!A:D,2,0),"")</f>
        <v/>
      </c>
      <c r="E6961" s="10" t="str">
        <f>IFERROR(VLOOKUP(C6961,参数表!A:D,3,0),"")</f>
        <v/>
      </c>
      <c r="F6961" s="10" t="str">
        <f>IFERROR(VLOOKUP(C6961,参数表!A:D,4,0),"")</f>
        <v/>
      </c>
    </row>
    <row r="6962" spans="1:6">
      <c r="A6962" s="33" t="str">
        <f>COUNTIF($C$1:C6962,C6962)&amp;C6962</f>
        <v>0</v>
      </c>
      <c r="D6962" s="40" t="str">
        <f>IFERROR(VLOOKUP(C6962,参数表!A:D,2,0),"")</f>
        <v/>
      </c>
      <c r="E6962" s="10" t="str">
        <f>IFERROR(VLOOKUP(C6962,参数表!A:D,3,0),"")</f>
        <v/>
      </c>
      <c r="F6962" s="10" t="str">
        <f>IFERROR(VLOOKUP(C6962,参数表!A:D,4,0),"")</f>
        <v/>
      </c>
    </row>
    <row r="6963" spans="1:6">
      <c r="A6963" s="33" t="str">
        <f>COUNTIF($C$1:C6963,C6963)&amp;C6963</f>
        <v>0</v>
      </c>
      <c r="D6963" s="40" t="str">
        <f>IFERROR(VLOOKUP(C6963,参数表!A:D,2,0),"")</f>
        <v/>
      </c>
      <c r="E6963" s="10" t="str">
        <f>IFERROR(VLOOKUP(C6963,参数表!A:D,3,0),"")</f>
        <v/>
      </c>
      <c r="F6963" s="10" t="str">
        <f>IFERROR(VLOOKUP(C6963,参数表!A:D,4,0),"")</f>
        <v/>
      </c>
    </row>
    <row r="6964" spans="1:6">
      <c r="A6964" s="33" t="str">
        <f>COUNTIF($C$1:C6964,C6964)&amp;C6964</f>
        <v>0</v>
      </c>
      <c r="D6964" s="40" t="str">
        <f>IFERROR(VLOOKUP(C6964,参数表!A:D,2,0),"")</f>
        <v/>
      </c>
      <c r="E6964" s="10" t="str">
        <f>IFERROR(VLOOKUP(C6964,参数表!A:D,3,0),"")</f>
        <v/>
      </c>
      <c r="F6964" s="10" t="str">
        <f>IFERROR(VLOOKUP(C6964,参数表!A:D,4,0),"")</f>
        <v/>
      </c>
    </row>
    <row r="6965" spans="1:6">
      <c r="A6965" s="33" t="str">
        <f>COUNTIF($C$1:C6965,C6965)&amp;C6965</f>
        <v>0</v>
      </c>
      <c r="D6965" s="40" t="str">
        <f>IFERROR(VLOOKUP(C6965,参数表!A:D,2,0),"")</f>
        <v/>
      </c>
      <c r="E6965" s="10" t="str">
        <f>IFERROR(VLOOKUP(C6965,参数表!A:D,3,0),"")</f>
        <v/>
      </c>
      <c r="F6965" s="10" t="str">
        <f>IFERROR(VLOOKUP(C6965,参数表!A:D,4,0),"")</f>
        <v/>
      </c>
    </row>
    <row r="6966" spans="1:6">
      <c r="A6966" s="33" t="str">
        <f>COUNTIF($C$1:C6966,C6966)&amp;C6966</f>
        <v>0</v>
      </c>
      <c r="D6966" s="40" t="str">
        <f>IFERROR(VLOOKUP(C6966,参数表!A:D,2,0),"")</f>
        <v/>
      </c>
      <c r="E6966" s="10" t="str">
        <f>IFERROR(VLOOKUP(C6966,参数表!A:D,3,0),"")</f>
        <v/>
      </c>
      <c r="F6966" s="10" t="str">
        <f>IFERROR(VLOOKUP(C6966,参数表!A:D,4,0),"")</f>
        <v/>
      </c>
    </row>
    <row r="6967" spans="1:6">
      <c r="A6967" s="33" t="str">
        <f>COUNTIF($C$1:C6967,C6967)&amp;C6967</f>
        <v>0</v>
      </c>
      <c r="D6967" s="40" t="str">
        <f>IFERROR(VLOOKUP(C6967,参数表!A:D,2,0),"")</f>
        <v/>
      </c>
      <c r="E6967" s="10" t="str">
        <f>IFERROR(VLOOKUP(C6967,参数表!A:D,3,0),"")</f>
        <v/>
      </c>
      <c r="F6967" s="10" t="str">
        <f>IFERROR(VLOOKUP(C6967,参数表!A:D,4,0),"")</f>
        <v/>
      </c>
    </row>
    <row r="6968" spans="1:6">
      <c r="A6968" s="33" t="str">
        <f>COUNTIF($C$1:C6968,C6968)&amp;C6968</f>
        <v>0</v>
      </c>
      <c r="D6968" s="40" t="str">
        <f>IFERROR(VLOOKUP(C6968,参数表!A:D,2,0),"")</f>
        <v/>
      </c>
      <c r="E6968" s="10" t="str">
        <f>IFERROR(VLOOKUP(C6968,参数表!A:D,3,0),"")</f>
        <v/>
      </c>
      <c r="F6968" s="10" t="str">
        <f>IFERROR(VLOOKUP(C6968,参数表!A:D,4,0),"")</f>
        <v/>
      </c>
    </row>
    <row r="6969" spans="1:6">
      <c r="A6969" s="33" t="str">
        <f>COUNTIF($C$1:C6969,C6969)&amp;C6969</f>
        <v>0</v>
      </c>
      <c r="D6969" s="40" t="str">
        <f>IFERROR(VLOOKUP(C6969,参数表!A:D,2,0),"")</f>
        <v/>
      </c>
      <c r="E6969" s="10" t="str">
        <f>IFERROR(VLOOKUP(C6969,参数表!A:D,3,0),"")</f>
        <v/>
      </c>
      <c r="F6969" s="10" t="str">
        <f>IFERROR(VLOOKUP(C6969,参数表!A:D,4,0),"")</f>
        <v/>
      </c>
    </row>
    <row r="6970" spans="1:6">
      <c r="A6970" s="33" t="str">
        <f>COUNTIF($C$1:C6970,C6970)&amp;C6970</f>
        <v>0</v>
      </c>
      <c r="D6970" s="40" t="str">
        <f>IFERROR(VLOOKUP(C6970,参数表!A:D,2,0),"")</f>
        <v/>
      </c>
      <c r="E6970" s="10" t="str">
        <f>IFERROR(VLOOKUP(C6970,参数表!A:D,3,0),"")</f>
        <v/>
      </c>
      <c r="F6970" s="10" t="str">
        <f>IFERROR(VLOOKUP(C6970,参数表!A:D,4,0),"")</f>
        <v/>
      </c>
    </row>
    <row r="6971" spans="1:6">
      <c r="A6971" s="33" t="str">
        <f>COUNTIF($C$1:C6971,C6971)&amp;C6971</f>
        <v>0</v>
      </c>
      <c r="D6971" s="40" t="str">
        <f>IFERROR(VLOOKUP(C6971,参数表!A:D,2,0),"")</f>
        <v/>
      </c>
      <c r="E6971" s="10" t="str">
        <f>IFERROR(VLOOKUP(C6971,参数表!A:D,3,0),"")</f>
        <v/>
      </c>
      <c r="F6971" s="10" t="str">
        <f>IFERROR(VLOOKUP(C6971,参数表!A:D,4,0),"")</f>
        <v/>
      </c>
    </row>
    <row r="6972" spans="1:6">
      <c r="A6972" s="33" t="str">
        <f>COUNTIF($C$1:C6972,C6972)&amp;C6972</f>
        <v>0</v>
      </c>
      <c r="D6972" s="40" t="str">
        <f>IFERROR(VLOOKUP(C6972,参数表!A:D,2,0),"")</f>
        <v/>
      </c>
      <c r="E6972" s="10" t="str">
        <f>IFERROR(VLOOKUP(C6972,参数表!A:D,3,0),"")</f>
        <v/>
      </c>
      <c r="F6972" s="10" t="str">
        <f>IFERROR(VLOOKUP(C6972,参数表!A:D,4,0),"")</f>
        <v/>
      </c>
    </row>
    <row r="6973" spans="1:6">
      <c r="A6973" s="33" t="str">
        <f>COUNTIF($C$1:C6973,C6973)&amp;C6973</f>
        <v>0</v>
      </c>
      <c r="D6973" s="40" t="str">
        <f>IFERROR(VLOOKUP(C6973,参数表!A:D,2,0),"")</f>
        <v/>
      </c>
      <c r="E6973" s="10" t="str">
        <f>IFERROR(VLOOKUP(C6973,参数表!A:D,3,0),"")</f>
        <v/>
      </c>
      <c r="F6973" s="10" t="str">
        <f>IFERROR(VLOOKUP(C6973,参数表!A:D,4,0),"")</f>
        <v/>
      </c>
    </row>
    <row r="6974" spans="1:6">
      <c r="A6974" s="33" t="str">
        <f>COUNTIF($C$1:C6974,C6974)&amp;C6974</f>
        <v>0</v>
      </c>
      <c r="D6974" s="40" t="str">
        <f>IFERROR(VLOOKUP(C6974,参数表!A:D,2,0),"")</f>
        <v/>
      </c>
      <c r="E6974" s="10" t="str">
        <f>IFERROR(VLOOKUP(C6974,参数表!A:D,3,0),"")</f>
        <v/>
      </c>
      <c r="F6974" s="10" t="str">
        <f>IFERROR(VLOOKUP(C6974,参数表!A:D,4,0),"")</f>
        <v/>
      </c>
    </row>
    <row r="6975" spans="1:6">
      <c r="A6975" s="33" t="str">
        <f>COUNTIF($C$1:C6975,C6975)&amp;C6975</f>
        <v>0</v>
      </c>
      <c r="D6975" s="40" t="str">
        <f>IFERROR(VLOOKUP(C6975,参数表!A:D,2,0),"")</f>
        <v/>
      </c>
      <c r="E6975" s="10" t="str">
        <f>IFERROR(VLOOKUP(C6975,参数表!A:D,3,0),"")</f>
        <v/>
      </c>
      <c r="F6975" s="10" t="str">
        <f>IFERROR(VLOOKUP(C6975,参数表!A:D,4,0),"")</f>
        <v/>
      </c>
    </row>
    <row r="6976" spans="1:6">
      <c r="A6976" s="33" t="str">
        <f>COUNTIF($C$1:C6976,C6976)&amp;C6976</f>
        <v>0</v>
      </c>
      <c r="D6976" s="40" t="str">
        <f>IFERROR(VLOOKUP(C6976,参数表!A:D,2,0),"")</f>
        <v/>
      </c>
      <c r="E6976" s="10" t="str">
        <f>IFERROR(VLOOKUP(C6976,参数表!A:D,3,0),"")</f>
        <v/>
      </c>
      <c r="F6976" s="10" t="str">
        <f>IFERROR(VLOOKUP(C6976,参数表!A:D,4,0),"")</f>
        <v/>
      </c>
    </row>
    <row r="6977" spans="1:6">
      <c r="A6977" s="33" t="str">
        <f>COUNTIF($C$1:C6977,C6977)&amp;C6977</f>
        <v>0</v>
      </c>
      <c r="D6977" s="40" t="str">
        <f>IFERROR(VLOOKUP(C6977,参数表!A:D,2,0),"")</f>
        <v/>
      </c>
      <c r="E6977" s="10" t="str">
        <f>IFERROR(VLOOKUP(C6977,参数表!A:D,3,0),"")</f>
        <v/>
      </c>
      <c r="F6977" s="10" t="str">
        <f>IFERROR(VLOOKUP(C6977,参数表!A:D,4,0),"")</f>
        <v/>
      </c>
    </row>
    <row r="6978" spans="1:6">
      <c r="A6978" s="33" t="str">
        <f>COUNTIF($C$1:C6978,C6978)&amp;C6978</f>
        <v>0</v>
      </c>
      <c r="D6978" s="40" t="str">
        <f>IFERROR(VLOOKUP(C6978,参数表!A:D,2,0),"")</f>
        <v/>
      </c>
      <c r="E6978" s="10" t="str">
        <f>IFERROR(VLOOKUP(C6978,参数表!A:D,3,0),"")</f>
        <v/>
      </c>
      <c r="F6978" s="10" t="str">
        <f>IFERROR(VLOOKUP(C6978,参数表!A:D,4,0),"")</f>
        <v/>
      </c>
    </row>
    <row r="6979" spans="1:6">
      <c r="A6979" s="33" t="str">
        <f>COUNTIF($C$1:C6979,C6979)&amp;C6979</f>
        <v>0</v>
      </c>
      <c r="D6979" s="40" t="str">
        <f>IFERROR(VLOOKUP(C6979,参数表!A:D,2,0),"")</f>
        <v/>
      </c>
      <c r="E6979" s="10" t="str">
        <f>IFERROR(VLOOKUP(C6979,参数表!A:D,3,0),"")</f>
        <v/>
      </c>
      <c r="F6979" s="10" t="str">
        <f>IFERROR(VLOOKUP(C6979,参数表!A:D,4,0),"")</f>
        <v/>
      </c>
    </row>
    <row r="6980" spans="1:6">
      <c r="A6980" s="33" t="str">
        <f>COUNTIF($C$1:C6980,C6980)&amp;C6980</f>
        <v>0</v>
      </c>
      <c r="D6980" s="40" t="str">
        <f>IFERROR(VLOOKUP(C6980,参数表!A:D,2,0),"")</f>
        <v/>
      </c>
      <c r="E6980" s="10" t="str">
        <f>IFERROR(VLOOKUP(C6980,参数表!A:D,3,0),"")</f>
        <v/>
      </c>
      <c r="F6980" s="10" t="str">
        <f>IFERROR(VLOOKUP(C6980,参数表!A:D,4,0),"")</f>
        <v/>
      </c>
    </row>
    <row r="6981" spans="1:6">
      <c r="A6981" s="33" t="str">
        <f>COUNTIF($C$1:C6981,C6981)&amp;C6981</f>
        <v>0</v>
      </c>
      <c r="D6981" s="40" t="str">
        <f>IFERROR(VLOOKUP(C6981,参数表!A:D,2,0),"")</f>
        <v/>
      </c>
      <c r="E6981" s="10" t="str">
        <f>IFERROR(VLOOKUP(C6981,参数表!A:D,3,0),"")</f>
        <v/>
      </c>
      <c r="F6981" s="10" t="str">
        <f>IFERROR(VLOOKUP(C6981,参数表!A:D,4,0),"")</f>
        <v/>
      </c>
    </row>
    <row r="6982" spans="1:6">
      <c r="A6982" s="33" t="str">
        <f>COUNTIF($C$1:C6982,C6982)&amp;C6982</f>
        <v>0</v>
      </c>
      <c r="D6982" s="40" t="str">
        <f>IFERROR(VLOOKUP(C6982,参数表!A:D,2,0),"")</f>
        <v/>
      </c>
      <c r="E6982" s="10" t="str">
        <f>IFERROR(VLOOKUP(C6982,参数表!A:D,3,0),"")</f>
        <v/>
      </c>
      <c r="F6982" s="10" t="str">
        <f>IFERROR(VLOOKUP(C6982,参数表!A:D,4,0),"")</f>
        <v/>
      </c>
    </row>
    <row r="6983" spans="1:6">
      <c r="A6983" s="33" t="str">
        <f>COUNTIF($C$1:C6983,C6983)&amp;C6983</f>
        <v>0</v>
      </c>
      <c r="D6983" s="40" t="str">
        <f>IFERROR(VLOOKUP(C6983,参数表!A:D,2,0),"")</f>
        <v/>
      </c>
      <c r="E6983" s="10" t="str">
        <f>IFERROR(VLOOKUP(C6983,参数表!A:D,3,0),"")</f>
        <v/>
      </c>
      <c r="F6983" s="10" t="str">
        <f>IFERROR(VLOOKUP(C6983,参数表!A:D,4,0),"")</f>
        <v/>
      </c>
    </row>
    <row r="6984" spans="1:6">
      <c r="A6984" s="33" t="str">
        <f>COUNTIF($C$1:C6984,C6984)&amp;C6984</f>
        <v>0</v>
      </c>
      <c r="D6984" s="40" t="str">
        <f>IFERROR(VLOOKUP(C6984,参数表!A:D,2,0),"")</f>
        <v/>
      </c>
      <c r="E6984" s="10" t="str">
        <f>IFERROR(VLOOKUP(C6984,参数表!A:D,3,0),"")</f>
        <v/>
      </c>
      <c r="F6984" s="10" t="str">
        <f>IFERROR(VLOOKUP(C6984,参数表!A:D,4,0),"")</f>
        <v/>
      </c>
    </row>
    <row r="6985" spans="1:6">
      <c r="A6985" s="33" t="str">
        <f>COUNTIF($C$1:C6985,C6985)&amp;C6985</f>
        <v>0</v>
      </c>
      <c r="D6985" s="40" t="str">
        <f>IFERROR(VLOOKUP(C6985,参数表!A:D,2,0),"")</f>
        <v/>
      </c>
      <c r="E6985" s="10" t="str">
        <f>IFERROR(VLOOKUP(C6985,参数表!A:D,3,0),"")</f>
        <v/>
      </c>
      <c r="F6985" s="10" t="str">
        <f>IFERROR(VLOOKUP(C6985,参数表!A:D,4,0),"")</f>
        <v/>
      </c>
    </row>
    <row r="6986" spans="1:6">
      <c r="A6986" s="33" t="str">
        <f>COUNTIF($C$1:C6986,C6986)&amp;C6986</f>
        <v>0</v>
      </c>
      <c r="D6986" s="40" t="str">
        <f>IFERROR(VLOOKUP(C6986,参数表!A:D,2,0),"")</f>
        <v/>
      </c>
      <c r="E6986" s="10" t="str">
        <f>IFERROR(VLOOKUP(C6986,参数表!A:D,3,0),"")</f>
        <v/>
      </c>
      <c r="F6986" s="10" t="str">
        <f>IFERROR(VLOOKUP(C6986,参数表!A:D,4,0),"")</f>
        <v/>
      </c>
    </row>
    <row r="6987" spans="1:6">
      <c r="A6987" s="33" t="str">
        <f>COUNTIF($C$1:C6987,C6987)&amp;C6987</f>
        <v>0</v>
      </c>
      <c r="D6987" s="40" t="str">
        <f>IFERROR(VLOOKUP(C6987,参数表!A:D,2,0),"")</f>
        <v/>
      </c>
      <c r="E6987" s="10" t="str">
        <f>IFERROR(VLOOKUP(C6987,参数表!A:D,3,0),"")</f>
        <v/>
      </c>
      <c r="F6987" s="10" t="str">
        <f>IFERROR(VLOOKUP(C6987,参数表!A:D,4,0),"")</f>
        <v/>
      </c>
    </row>
    <row r="6988" spans="1:6">
      <c r="A6988" s="33" t="str">
        <f>COUNTIF($C$1:C6988,C6988)&amp;C6988</f>
        <v>0</v>
      </c>
      <c r="D6988" s="40" t="str">
        <f>IFERROR(VLOOKUP(C6988,参数表!A:D,2,0),"")</f>
        <v/>
      </c>
      <c r="E6988" s="10" t="str">
        <f>IFERROR(VLOOKUP(C6988,参数表!A:D,3,0),"")</f>
        <v/>
      </c>
      <c r="F6988" s="10" t="str">
        <f>IFERROR(VLOOKUP(C6988,参数表!A:D,4,0),"")</f>
        <v/>
      </c>
    </row>
    <row r="6989" spans="1:6">
      <c r="A6989" s="33" t="str">
        <f>COUNTIF($C$1:C6989,C6989)&amp;C6989</f>
        <v>0</v>
      </c>
      <c r="D6989" s="40" t="str">
        <f>IFERROR(VLOOKUP(C6989,参数表!A:D,2,0),"")</f>
        <v/>
      </c>
      <c r="E6989" s="10" t="str">
        <f>IFERROR(VLOOKUP(C6989,参数表!A:D,3,0),"")</f>
        <v/>
      </c>
      <c r="F6989" s="10" t="str">
        <f>IFERROR(VLOOKUP(C6989,参数表!A:D,4,0),"")</f>
        <v/>
      </c>
    </row>
    <row r="6990" spans="1:6">
      <c r="A6990" s="33" t="str">
        <f>COUNTIF($C$1:C6990,C6990)&amp;C6990</f>
        <v>0</v>
      </c>
      <c r="D6990" s="40" t="str">
        <f>IFERROR(VLOOKUP(C6990,参数表!A:D,2,0),"")</f>
        <v/>
      </c>
      <c r="E6990" s="10" t="str">
        <f>IFERROR(VLOOKUP(C6990,参数表!A:D,3,0),"")</f>
        <v/>
      </c>
      <c r="F6990" s="10" t="str">
        <f>IFERROR(VLOOKUP(C6990,参数表!A:D,4,0),"")</f>
        <v/>
      </c>
    </row>
    <row r="6991" spans="1:6">
      <c r="A6991" s="33" t="str">
        <f>COUNTIF($C$1:C6991,C6991)&amp;C6991</f>
        <v>0</v>
      </c>
      <c r="D6991" s="40" t="str">
        <f>IFERROR(VLOOKUP(C6991,参数表!A:D,2,0),"")</f>
        <v/>
      </c>
      <c r="E6991" s="10" t="str">
        <f>IFERROR(VLOOKUP(C6991,参数表!A:D,3,0),"")</f>
        <v/>
      </c>
      <c r="F6991" s="10" t="str">
        <f>IFERROR(VLOOKUP(C6991,参数表!A:D,4,0),"")</f>
        <v/>
      </c>
    </row>
    <row r="6992" spans="1:6">
      <c r="A6992" s="33" t="str">
        <f>COUNTIF($C$1:C6992,C6992)&amp;C6992</f>
        <v>0</v>
      </c>
      <c r="D6992" s="40" t="str">
        <f>IFERROR(VLOOKUP(C6992,参数表!A:D,2,0),"")</f>
        <v/>
      </c>
      <c r="E6992" s="10" t="str">
        <f>IFERROR(VLOOKUP(C6992,参数表!A:D,3,0),"")</f>
        <v/>
      </c>
      <c r="F6992" s="10" t="str">
        <f>IFERROR(VLOOKUP(C6992,参数表!A:D,4,0),"")</f>
        <v/>
      </c>
    </row>
    <row r="6993" spans="1:6">
      <c r="A6993" s="33" t="str">
        <f>COUNTIF($C$1:C6993,C6993)&amp;C6993</f>
        <v>0</v>
      </c>
      <c r="D6993" s="40" t="str">
        <f>IFERROR(VLOOKUP(C6993,参数表!A:D,2,0),"")</f>
        <v/>
      </c>
      <c r="E6993" s="10" t="str">
        <f>IFERROR(VLOOKUP(C6993,参数表!A:D,3,0),"")</f>
        <v/>
      </c>
      <c r="F6993" s="10" t="str">
        <f>IFERROR(VLOOKUP(C6993,参数表!A:D,4,0),"")</f>
        <v/>
      </c>
    </row>
    <row r="6994" spans="1:6">
      <c r="A6994" s="33" t="str">
        <f>COUNTIF($C$1:C6994,C6994)&amp;C6994</f>
        <v>0</v>
      </c>
      <c r="D6994" s="40" t="str">
        <f>IFERROR(VLOOKUP(C6994,参数表!A:D,2,0),"")</f>
        <v/>
      </c>
      <c r="E6994" s="10" t="str">
        <f>IFERROR(VLOOKUP(C6994,参数表!A:D,3,0),"")</f>
        <v/>
      </c>
      <c r="F6994" s="10" t="str">
        <f>IFERROR(VLOOKUP(C6994,参数表!A:D,4,0),"")</f>
        <v/>
      </c>
    </row>
    <row r="6995" spans="1:6">
      <c r="A6995" s="33" t="str">
        <f>COUNTIF($C$1:C6995,C6995)&amp;C6995</f>
        <v>0</v>
      </c>
      <c r="D6995" s="40" t="str">
        <f>IFERROR(VLOOKUP(C6995,参数表!A:D,2,0),"")</f>
        <v/>
      </c>
      <c r="E6995" s="10" t="str">
        <f>IFERROR(VLOOKUP(C6995,参数表!A:D,3,0),"")</f>
        <v/>
      </c>
      <c r="F6995" s="10" t="str">
        <f>IFERROR(VLOOKUP(C6995,参数表!A:D,4,0),"")</f>
        <v/>
      </c>
    </row>
    <row r="6996" spans="1:6">
      <c r="A6996" s="33" t="str">
        <f>COUNTIF($C$1:C6996,C6996)&amp;C6996</f>
        <v>0</v>
      </c>
      <c r="D6996" s="40" t="str">
        <f>IFERROR(VLOOKUP(C6996,参数表!A:D,2,0),"")</f>
        <v/>
      </c>
      <c r="E6996" s="10" t="str">
        <f>IFERROR(VLOOKUP(C6996,参数表!A:D,3,0),"")</f>
        <v/>
      </c>
      <c r="F6996" s="10" t="str">
        <f>IFERROR(VLOOKUP(C6996,参数表!A:D,4,0),"")</f>
        <v/>
      </c>
    </row>
    <row r="6997" spans="1:6">
      <c r="A6997" s="33" t="str">
        <f>COUNTIF($C$1:C6997,C6997)&amp;C6997</f>
        <v>0</v>
      </c>
      <c r="D6997" s="40" t="str">
        <f>IFERROR(VLOOKUP(C6997,参数表!A:D,2,0),"")</f>
        <v/>
      </c>
      <c r="E6997" s="10" t="str">
        <f>IFERROR(VLOOKUP(C6997,参数表!A:D,3,0),"")</f>
        <v/>
      </c>
      <c r="F6997" s="10" t="str">
        <f>IFERROR(VLOOKUP(C6997,参数表!A:D,4,0),"")</f>
        <v/>
      </c>
    </row>
    <row r="6998" spans="1:6">
      <c r="A6998" s="33" t="str">
        <f>COUNTIF($C$1:C6998,C6998)&amp;C6998</f>
        <v>0</v>
      </c>
      <c r="D6998" s="40" t="str">
        <f>IFERROR(VLOOKUP(C6998,参数表!A:D,2,0),"")</f>
        <v/>
      </c>
      <c r="E6998" s="10" t="str">
        <f>IFERROR(VLOOKUP(C6998,参数表!A:D,3,0),"")</f>
        <v/>
      </c>
      <c r="F6998" s="10" t="str">
        <f>IFERROR(VLOOKUP(C6998,参数表!A:D,4,0),"")</f>
        <v/>
      </c>
    </row>
    <row r="6999" spans="1:6">
      <c r="A6999" s="33" t="str">
        <f>COUNTIF($C$1:C6999,C6999)&amp;C6999</f>
        <v>0</v>
      </c>
      <c r="D6999" s="40" t="str">
        <f>IFERROR(VLOOKUP(C6999,参数表!A:D,2,0),"")</f>
        <v/>
      </c>
      <c r="E6999" s="10" t="str">
        <f>IFERROR(VLOOKUP(C6999,参数表!A:D,3,0),"")</f>
        <v/>
      </c>
      <c r="F6999" s="10" t="str">
        <f>IFERROR(VLOOKUP(C6999,参数表!A:D,4,0),"")</f>
        <v/>
      </c>
    </row>
    <row r="7000" spans="1:6">
      <c r="A7000" s="33" t="str">
        <f>COUNTIF($C$1:C7000,C7000)&amp;C7000</f>
        <v>0</v>
      </c>
      <c r="D7000" s="40" t="str">
        <f>IFERROR(VLOOKUP(C7000,参数表!A:D,2,0),"")</f>
        <v/>
      </c>
      <c r="E7000" s="10" t="str">
        <f>IFERROR(VLOOKUP(C7000,参数表!A:D,3,0),"")</f>
        <v/>
      </c>
      <c r="F7000" s="10" t="str">
        <f>IFERROR(VLOOKUP(C7000,参数表!A:D,4,0),"")</f>
        <v/>
      </c>
    </row>
    <row r="7001" spans="1:6">
      <c r="A7001" s="33" t="str">
        <f>COUNTIF($C$1:C7001,C7001)&amp;C7001</f>
        <v>0</v>
      </c>
      <c r="D7001" s="40" t="str">
        <f>IFERROR(VLOOKUP(C7001,参数表!A:D,2,0),"")</f>
        <v/>
      </c>
      <c r="E7001" s="10" t="str">
        <f>IFERROR(VLOOKUP(C7001,参数表!A:D,3,0),"")</f>
        <v/>
      </c>
      <c r="F7001" s="10" t="str">
        <f>IFERROR(VLOOKUP(C7001,参数表!A:D,4,0),"")</f>
        <v/>
      </c>
    </row>
    <row r="7002" spans="1:6">
      <c r="A7002" s="33" t="str">
        <f>COUNTIF($C$1:C7002,C7002)&amp;C7002</f>
        <v>0</v>
      </c>
      <c r="D7002" s="40" t="str">
        <f>IFERROR(VLOOKUP(C7002,参数表!A:D,2,0),"")</f>
        <v/>
      </c>
      <c r="E7002" s="10" t="str">
        <f>IFERROR(VLOOKUP(C7002,参数表!A:D,3,0),"")</f>
        <v/>
      </c>
      <c r="F7002" s="10" t="str">
        <f>IFERROR(VLOOKUP(C7002,参数表!A:D,4,0),"")</f>
        <v/>
      </c>
    </row>
    <row r="7003" spans="1:6">
      <c r="A7003" s="33" t="str">
        <f>COUNTIF($C$1:C7003,C7003)&amp;C7003</f>
        <v>0</v>
      </c>
      <c r="D7003" s="40" t="str">
        <f>IFERROR(VLOOKUP(C7003,参数表!A:D,2,0),"")</f>
        <v/>
      </c>
      <c r="E7003" s="10" t="str">
        <f>IFERROR(VLOOKUP(C7003,参数表!A:D,3,0),"")</f>
        <v/>
      </c>
      <c r="F7003" s="10" t="str">
        <f>IFERROR(VLOOKUP(C7003,参数表!A:D,4,0),"")</f>
        <v/>
      </c>
    </row>
    <row r="7004" spans="1:6">
      <c r="A7004" s="33" t="str">
        <f>COUNTIF($C$1:C7004,C7004)&amp;C7004</f>
        <v>0</v>
      </c>
      <c r="D7004" s="40" t="str">
        <f>IFERROR(VLOOKUP(C7004,参数表!A:D,2,0),"")</f>
        <v/>
      </c>
      <c r="E7004" s="10" t="str">
        <f>IFERROR(VLOOKUP(C7004,参数表!A:D,3,0),"")</f>
        <v/>
      </c>
      <c r="F7004" s="10" t="str">
        <f>IFERROR(VLOOKUP(C7004,参数表!A:D,4,0),"")</f>
        <v/>
      </c>
    </row>
    <row r="7005" spans="1:6">
      <c r="A7005" s="33" t="str">
        <f>COUNTIF($C$1:C7005,C7005)&amp;C7005</f>
        <v>0</v>
      </c>
      <c r="D7005" s="40" t="str">
        <f>IFERROR(VLOOKUP(C7005,参数表!A:D,2,0),"")</f>
        <v/>
      </c>
      <c r="E7005" s="10" t="str">
        <f>IFERROR(VLOOKUP(C7005,参数表!A:D,3,0),"")</f>
        <v/>
      </c>
      <c r="F7005" s="10" t="str">
        <f>IFERROR(VLOOKUP(C7005,参数表!A:D,4,0),"")</f>
        <v/>
      </c>
    </row>
    <row r="7006" spans="1:6">
      <c r="A7006" s="33" t="str">
        <f>COUNTIF($C$1:C7006,C7006)&amp;C7006</f>
        <v>0</v>
      </c>
      <c r="D7006" s="40" t="str">
        <f>IFERROR(VLOOKUP(C7006,参数表!A:D,2,0),"")</f>
        <v/>
      </c>
      <c r="E7006" s="10" t="str">
        <f>IFERROR(VLOOKUP(C7006,参数表!A:D,3,0),"")</f>
        <v/>
      </c>
      <c r="F7006" s="10" t="str">
        <f>IFERROR(VLOOKUP(C7006,参数表!A:D,4,0),"")</f>
        <v/>
      </c>
    </row>
    <row r="7007" spans="1:6">
      <c r="A7007" s="33" t="str">
        <f>COUNTIF($C$1:C7007,C7007)&amp;C7007</f>
        <v>0</v>
      </c>
      <c r="D7007" s="40" t="str">
        <f>IFERROR(VLOOKUP(C7007,参数表!A:D,2,0),"")</f>
        <v/>
      </c>
      <c r="E7007" s="10" t="str">
        <f>IFERROR(VLOOKUP(C7007,参数表!A:D,3,0),"")</f>
        <v/>
      </c>
      <c r="F7007" s="10" t="str">
        <f>IFERROR(VLOOKUP(C7007,参数表!A:D,4,0),"")</f>
        <v/>
      </c>
    </row>
    <row r="7008" spans="1:6">
      <c r="A7008" s="33" t="str">
        <f>COUNTIF($C$1:C7008,C7008)&amp;C7008</f>
        <v>0</v>
      </c>
      <c r="D7008" s="40" t="str">
        <f>IFERROR(VLOOKUP(C7008,参数表!A:D,2,0),"")</f>
        <v/>
      </c>
      <c r="E7008" s="10" t="str">
        <f>IFERROR(VLOOKUP(C7008,参数表!A:D,3,0),"")</f>
        <v/>
      </c>
      <c r="F7008" s="10" t="str">
        <f>IFERROR(VLOOKUP(C7008,参数表!A:D,4,0),"")</f>
        <v/>
      </c>
    </row>
    <row r="7009" spans="1:6">
      <c r="A7009" s="33" t="str">
        <f>COUNTIF($C$1:C7009,C7009)&amp;C7009</f>
        <v>0</v>
      </c>
      <c r="D7009" s="40" t="str">
        <f>IFERROR(VLOOKUP(C7009,参数表!A:D,2,0),"")</f>
        <v/>
      </c>
      <c r="E7009" s="10" t="str">
        <f>IFERROR(VLOOKUP(C7009,参数表!A:D,3,0),"")</f>
        <v/>
      </c>
      <c r="F7009" s="10" t="str">
        <f>IFERROR(VLOOKUP(C7009,参数表!A:D,4,0),"")</f>
        <v/>
      </c>
    </row>
    <row r="7010" spans="1:6">
      <c r="A7010" s="33" t="str">
        <f>COUNTIF($C$1:C7010,C7010)&amp;C7010</f>
        <v>0</v>
      </c>
      <c r="D7010" s="40" t="str">
        <f>IFERROR(VLOOKUP(C7010,参数表!A:D,2,0),"")</f>
        <v/>
      </c>
      <c r="E7010" s="10" t="str">
        <f>IFERROR(VLOOKUP(C7010,参数表!A:D,3,0),"")</f>
        <v/>
      </c>
      <c r="F7010" s="10" t="str">
        <f>IFERROR(VLOOKUP(C7010,参数表!A:D,4,0),"")</f>
        <v/>
      </c>
    </row>
    <row r="7011" spans="1:6">
      <c r="A7011" s="33" t="str">
        <f>COUNTIF($C$1:C7011,C7011)&amp;C7011</f>
        <v>0</v>
      </c>
      <c r="D7011" s="40" t="str">
        <f>IFERROR(VLOOKUP(C7011,参数表!A:D,2,0),"")</f>
        <v/>
      </c>
      <c r="E7011" s="10" t="str">
        <f>IFERROR(VLOOKUP(C7011,参数表!A:D,3,0),"")</f>
        <v/>
      </c>
      <c r="F7011" s="10" t="str">
        <f>IFERROR(VLOOKUP(C7011,参数表!A:D,4,0),"")</f>
        <v/>
      </c>
    </row>
    <row r="7012" spans="1:6">
      <c r="A7012" s="33" t="str">
        <f>COUNTIF($C$1:C7012,C7012)&amp;C7012</f>
        <v>0</v>
      </c>
      <c r="D7012" s="40" t="str">
        <f>IFERROR(VLOOKUP(C7012,参数表!A:D,2,0),"")</f>
        <v/>
      </c>
      <c r="E7012" s="10" t="str">
        <f>IFERROR(VLOOKUP(C7012,参数表!A:D,3,0),"")</f>
        <v/>
      </c>
      <c r="F7012" s="10" t="str">
        <f>IFERROR(VLOOKUP(C7012,参数表!A:D,4,0),"")</f>
        <v/>
      </c>
    </row>
    <row r="7013" spans="1:6">
      <c r="A7013" s="33" t="str">
        <f>COUNTIF($C$1:C7013,C7013)&amp;C7013</f>
        <v>0</v>
      </c>
      <c r="D7013" s="40" t="str">
        <f>IFERROR(VLOOKUP(C7013,参数表!A:D,2,0),"")</f>
        <v/>
      </c>
      <c r="E7013" s="10" t="str">
        <f>IFERROR(VLOOKUP(C7013,参数表!A:D,3,0),"")</f>
        <v/>
      </c>
      <c r="F7013" s="10" t="str">
        <f>IFERROR(VLOOKUP(C7013,参数表!A:D,4,0),"")</f>
        <v/>
      </c>
    </row>
    <row r="7014" spans="1:6">
      <c r="A7014" s="33" t="str">
        <f>COUNTIF($C$1:C7014,C7014)&amp;C7014</f>
        <v>0</v>
      </c>
      <c r="D7014" s="40" t="str">
        <f>IFERROR(VLOOKUP(C7014,参数表!A:D,2,0),"")</f>
        <v/>
      </c>
      <c r="E7014" s="10" t="str">
        <f>IFERROR(VLOOKUP(C7014,参数表!A:D,3,0),"")</f>
        <v/>
      </c>
      <c r="F7014" s="10" t="str">
        <f>IFERROR(VLOOKUP(C7014,参数表!A:D,4,0),"")</f>
        <v/>
      </c>
    </row>
    <row r="7015" spans="1:6">
      <c r="A7015" s="33" t="str">
        <f>COUNTIF($C$1:C7015,C7015)&amp;C7015</f>
        <v>0</v>
      </c>
      <c r="D7015" s="40" t="str">
        <f>IFERROR(VLOOKUP(C7015,参数表!A:D,2,0),"")</f>
        <v/>
      </c>
      <c r="E7015" s="10" t="str">
        <f>IFERROR(VLOOKUP(C7015,参数表!A:D,3,0),"")</f>
        <v/>
      </c>
      <c r="F7015" s="10" t="str">
        <f>IFERROR(VLOOKUP(C7015,参数表!A:D,4,0),"")</f>
        <v/>
      </c>
    </row>
    <row r="7016" spans="1:6">
      <c r="A7016" s="33" t="str">
        <f>COUNTIF($C$1:C7016,C7016)&amp;C7016</f>
        <v>0</v>
      </c>
      <c r="D7016" s="40" t="str">
        <f>IFERROR(VLOOKUP(C7016,参数表!A:D,2,0),"")</f>
        <v/>
      </c>
      <c r="E7016" s="10" t="str">
        <f>IFERROR(VLOOKUP(C7016,参数表!A:D,3,0),"")</f>
        <v/>
      </c>
      <c r="F7016" s="10" t="str">
        <f>IFERROR(VLOOKUP(C7016,参数表!A:D,4,0),"")</f>
        <v/>
      </c>
    </row>
    <row r="7017" spans="1:6">
      <c r="A7017" s="33" t="str">
        <f>COUNTIF($C$1:C7017,C7017)&amp;C7017</f>
        <v>0</v>
      </c>
      <c r="D7017" s="40" t="str">
        <f>IFERROR(VLOOKUP(C7017,参数表!A:D,2,0),"")</f>
        <v/>
      </c>
      <c r="E7017" s="10" t="str">
        <f>IFERROR(VLOOKUP(C7017,参数表!A:D,3,0),"")</f>
        <v/>
      </c>
      <c r="F7017" s="10" t="str">
        <f>IFERROR(VLOOKUP(C7017,参数表!A:D,4,0),"")</f>
        <v/>
      </c>
    </row>
    <row r="7018" spans="1:6">
      <c r="A7018" s="33" t="str">
        <f>COUNTIF($C$1:C7018,C7018)&amp;C7018</f>
        <v>0</v>
      </c>
      <c r="D7018" s="40" t="str">
        <f>IFERROR(VLOOKUP(C7018,参数表!A:D,2,0),"")</f>
        <v/>
      </c>
      <c r="E7018" s="10" t="str">
        <f>IFERROR(VLOOKUP(C7018,参数表!A:D,3,0),"")</f>
        <v/>
      </c>
      <c r="F7018" s="10" t="str">
        <f>IFERROR(VLOOKUP(C7018,参数表!A:D,4,0),"")</f>
        <v/>
      </c>
    </row>
    <row r="7019" spans="1:6">
      <c r="A7019" s="33" t="str">
        <f>COUNTIF($C$1:C7019,C7019)&amp;C7019</f>
        <v>0</v>
      </c>
      <c r="D7019" s="40" t="str">
        <f>IFERROR(VLOOKUP(C7019,参数表!A:D,2,0),"")</f>
        <v/>
      </c>
      <c r="E7019" s="10" t="str">
        <f>IFERROR(VLOOKUP(C7019,参数表!A:D,3,0),"")</f>
        <v/>
      </c>
      <c r="F7019" s="10" t="str">
        <f>IFERROR(VLOOKUP(C7019,参数表!A:D,4,0),"")</f>
        <v/>
      </c>
    </row>
    <row r="7020" spans="1:6">
      <c r="A7020" s="33" t="str">
        <f>COUNTIF($C$1:C7020,C7020)&amp;C7020</f>
        <v>0</v>
      </c>
      <c r="D7020" s="40" t="str">
        <f>IFERROR(VLOOKUP(C7020,参数表!A:D,2,0),"")</f>
        <v/>
      </c>
      <c r="E7020" s="10" t="str">
        <f>IFERROR(VLOOKUP(C7020,参数表!A:D,3,0),"")</f>
        <v/>
      </c>
      <c r="F7020" s="10" t="str">
        <f>IFERROR(VLOOKUP(C7020,参数表!A:D,4,0),"")</f>
        <v/>
      </c>
    </row>
    <row r="7021" spans="1:6">
      <c r="A7021" s="33" t="str">
        <f>COUNTIF($C$1:C7021,C7021)&amp;C7021</f>
        <v>0</v>
      </c>
      <c r="D7021" s="40" t="str">
        <f>IFERROR(VLOOKUP(C7021,参数表!A:D,2,0),"")</f>
        <v/>
      </c>
      <c r="E7021" s="10" t="str">
        <f>IFERROR(VLOOKUP(C7021,参数表!A:D,3,0),"")</f>
        <v/>
      </c>
      <c r="F7021" s="10" t="str">
        <f>IFERROR(VLOOKUP(C7021,参数表!A:D,4,0),"")</f>
        <v/>
      </c>
    </row>
    <row r="7022" spans="1:6">
      <c r="A7022" s="33" t="str">
        <f>COUNTIF($C$1:C7022,C7022)&amp;C7022</f>
        <v>0</v>
      </c>
      <c r="D7022" s="40" t="str">
        <f>IFERROR(VLOOKUP(C7022,参数表!A:D,2,0),"")</f>
        <v/>
      </c>
      <c r="E7022" s="10" t="str">
        <f>IFERROR(VLOOKUP(C7022,参数表!A:D,3,0),"")</f>
        <v/>
      </c>
      <c r="F7022" s="10" t="str">
        <f>IFERROR(VLOOKUP(C7022,参数表!A:D,4,0),"")</f>
        <v/>
      </c>
    </row>
    <row r="7023" spans="1:6">
      <c r="A7023" s="33" t="str">
        <f>COUNTIF($C$1:C7023,C7023)&amp;C7023</f>
        <v>0</v>
      </c>
      <c r="D7023" s="40" t="str">
        <f>IFERROR(VLOOKUP(C7023,参数表!A:D,2,0),"")</f>
        <v/>
      </c>
      <c r="E7023" s="10" t="str">
        <f>IFERROR(VLOOKUP(C7023,参数表!A:D,3,0),"")</f>
        <v/>
      </c>
      <c r="F7023" s="10" t="str">
        <f>IFERROR(VLOOKUP(C7023,参数表!A:D,4,0),"")</f>
        <v/>
      </c>
    </row>
    <row r="7024" spans="1:6">
      <c r="A7024" s="33" t="str">
        <f>COUNTIF($C$1:C7024,C7024)&amp;C7024</f>
        <v>0</v>
      </c>
      <c r="D7024" s="40" t="str">
        <f>IFERROR(VLOOKUP(C7024,参数表!A:D,2,0),"")</f>
        <v/>
      </c>
      <c r="E7024" s="10" t="str">
        <f>IFERROR(VLOOKUP(C7024,参数表!A:D,3,0),"")</f>
        <v/>
      </c>
      <c r="F7024" s="10" t="str">
        <f>IFERROR(VLOOKUP(C7024,参数表!A:D,4,0),"")</f>
        <v/>
      </c>
    </row>
    <row r="7025" spans="1:6">
      <c r="A7025" s="33" t="str">
        <f>COUNTIF($C$1:C7025,C7025)&amp;C7025</f>
        <v>0</v>
      </c>
      <c r="D7025" s="40" t="str">
        <f>IFERROR(VLOOKUP(C7025,参数表!A:D,2,0),"")</f>
        <v/>
      </c>
      <c r="E7025" s="10" t="str">
        <f>IFERROR(VLOOKUP(C7025,参数表!A:D,3,0),"")</f>
        <v/>
      </c>
      <c r="F7025" s="10" t="str">
        <f>IFERROR(VLOOKUP(C7025,参数表!A:D,4,0),"")</f>
        <v/>
      </c>
    </row>
    <row r="7026" spans="1:6">
      <c r="A7026" s="33" t="str">
        <f>COUNTIF($C$1:C7026,C7026)&amp;C7026</f>
        <v>0</v>
      </c>
      <c r="D7026" s="40" t="str">
        <f>IFERROR(VLOOKUP(C7026,参数表!A:D,2,0),"")</f>
        <v/>
      </c>
      <c r="E7026" s="10" t="str">
        <f>IFERROR(VLOOKUP(C7026,参数表!A:D,3,0),"")</f>
        <v/>
      </c>
      <c r="F7026" s="10" t="str">
        <f>IFERROR(VLOOKUP(C7026,参数表!A:D,4,0),"")</f>
        <v/>
      </c>
    </row>
    <row r="7027" spans="1:6">
      <c r="A7027" s="33" t="str">
        <f>COUNTIF($C$1:C7027,C7027)&amp;C7027</f>
        <v>0</v>
      </c>
      <c r="D7027" s="40" t="str">
        <f>IFERROR(VLOOKUP(C7027,参数表!A:D,2,0),"")</f>
        <v/>
      </c>
      <c r="E7027" s="10" t="str">
        <f>IFERROR(VLOOKUP(C7027,参数表!A:D,3,0),"")</f>
        <v/>
      </c>
      <c r="F7027" s="10" t="str">
        <f>IFERROR(VLOOKUP(C7027,参数表!A:D,4,0),"")</f>
        <v/>
      </c>
    </row>
    <row r="7028" spans="1:6">
      <c r="A7028" s="33" t="str">
        <f>COUNTIF($C$1:C7028,C7028)&amp;C7028</f>
        <v>0</v>
      </c>
      <c r="D7028" s="40" t="str">
        <f>IFERROR(VLOOKUP(C7028,参数表!A:D,2,0),"")</f>
        <v/>
      </c>
      <c r="E7028" s="10" t="str">
        <f>IFERROR(VLOOKUP(C7028,参数表!A:D,3,0),"")</f>
        <v/>
      </c>
      <c r="F7028" s="10" t="str">
        <f>IFERROR(VLOOKUP(C7028,参数表!A:D,4,0),"")</f>
        <v/>
      </c>
    </row>
    <row r="7029" spans="1:6">
      <c r="A7029" s="33" t="str">
        <f>COUNTIF($C$1:C7029,C7029)&amp;C7029</f>
        <v>0</v>
      </c>
      <c r="D7029" s="40" t="str">
        <f>IFERROR(VLOOKUP(C7029,参数表!A:D,2,0),"")</f>
        <v/>
      </c>
      <c r="E7029" s="10" t="str">
        <f>IFERROR(VLOOKUP(C7029,参数表!A:D,3,0),"")</f>
        <v/>
      </c>
      <c r="F7029" s="10" t="str">
        <f>IFERROR(VLOOKUP(C7029,参数表!A:D,4,0),"")</f>
        <v/>
      </c>
    </row>
    <row r="7030" spans="1:6">
      <c r="A7030" s="33" t="str">
        <f>COUNTIF($C$1:C7030,C7030)&amp;C7030</f>
        <v>0</v>
      </c>
      <c r="D7030" s="40" t="str">
        <f>IFERROR(VLOOKUP(C7030,参数表!A:D,2,0),"")</f>
        <v/>
      </c>
      <c r="E7030" s="10" t="str">
        <f>IFERROR(VLOOKUP(C7030,参数表!A:D,3,0),"")</f>
        <v/>
      </c>
      <c r="F7030" s="10" t="str">
        <f>IFERROR(VLOOKUP(C7030,参数表!A:D,4,0),"")</f>
        <v/>
      </c>
    </row>
    <row r="7031" spans="1:6">
      <c r="A7031" s="33" t="str">
        <f>COUNTIF($C$1:C7031,C7031)&amp;C7031</f>
        <v>0</v>
      </c>
      <c r="D7031" s="40" t="str">
        <f>IFERROR(VLOOKUP(C7031,参数表!A:D,2,0),"")</f>
        <v/>
      </c>
      <c r="E7031" s="10" t="str">
        <f>IFERROR(VLOOKUP(C7031,参数表!A:D,3,0),"")</f>
        <v/>
      </c>
      <c r="F7031" s="10" t="str">
        <f>IFERROR(VLOOKUP(C7031,参数表!A:D,4,0),"")</f>
        <v/>
      </c>
    </row>
    <row r="7032" spans="1:6">
      <c r="A7032" s="33" t="str">
        <f>COUNTIF($C$1:C7032,C7032)&amp;C7032</f>
        <v>0</v>
      </c>
      <c r="D7032" s="40" t="str">
        <f>IFERROR(VLOOKUP(C7032,参数表!A:D,2,0),"")</f>
        <v/>
      </c>
      <c r="E7032" s="10" t="str">
        <f>IFERROR(VLOOKUP(C7032,参数表!A:D,3,0),"")</f>
        <v/>
      </c>
      <c r="F7032" s="10" t="str">
        <f>IFERROR(VLOOKUP(C7032,参数表!A:D,4,0),"")</f>
        <v/>
      </c>
    </row>
    <row r="7033" spans="1:6">
      <c r="A7033" s="33" t="str">
        <f>COUNTIF($C$1:C7033,C7033)&amp;C7033</f>
        <v>0</v>
      </c>
      <c r="D7033" s="40" t="str">
        <f>IFERROR(VLOOKUP(C7033,参数表!A:D,2,0),"")</f>
        <v/>
      </c>
      <c r="E7033" s="10" t="str">
        <f>IFERROR(VLOOKUP(C7033,参数表!A:D,3,0),"")</f>
        <v/>
      </c>
      <c r="F7033" s="10" t="str">
        <f>IFERROR(VLOOKUP(C7033,参数表!A:D,4,0),"")</f>
        <v/>
      </c>
    </row>
    <row r="7034" spans="1:6">
      <c r="A7034" s="33" t="str">
        <f>COUNTIF($C$1:C7034,C7034)&amp;C7034</f>
        <v>0</v>
      </c>
      <c r="D7034" s="40" t="str">
        <f>IFERROR(VLOOKUP(C7034,参数表!A:D,2,0),"")</f>
        <v/>
      </c>
      <c r="E7034" s="10" t="str">
        <f>IFERROR(VLOOKUP(C7034,参数表!A:D,3,0),"")</f>
        <v/>
      </c>
      <c r="F7034" s="10" t="str">
        <f>IFERROR(VLOOKUP(C7034,参数表!A:D,4,0),"")</f>
        <v/>
      </c>
    </row>
    <row r="7035" spans="1:6">
      <c r="A7035" s="33" t="str">
        <f>COUNTIF($C$1:C7035,C7035)&amp;C7035</f>
        <v>0</v>
      </c>
      <c r="D7035" s="40" t="str">
        <f>IFERROR(VLOOKUP(C7035,参数表!A:D,2,0),"")</f>
        <v/>
      </c>
      <c r="E7035" s="10" t="str">
        <f>IFERROR(VLOOKUP(C7035,参数表!A:D,3,0),"")</f>
        <v/>
      </c>
      <c r="F7035" s="10" t="str">
        <f>IFERROR(VLOOKUP(C7035,参数表!A:D,4,0),"")</f>
        <v/>
      </c>
    </row>
    <row r="7036" spans="1:6">
      <c r="A7036" s="33" t="str">
        <f>COUNTIF($C$1:C7036,C7036)&amp;C7036</f>
        <v>0</v>
      </c>
      <c r="D7036" s="40" t="str">
        <f>IFERROR(VLOOKUP(C7036,参数表!A:D,2,0),"")</f>
        <v/>
      </c>
      <c r="E7036" s="10" t="str">
        <f>IFERROR(VLOOKUP(C7036,参数表!A:D,3,0),"")</f>
        <v/>
      </c>
      <c r="F7036" s="10" t="str">
        <f>IFERROR(VLOOKUP(C7036,参数表!A:D,4,0),"")</f>
        <v/>
      </c>
    </row>
    <row r="7037" spans="1:6">
      <c r="A7037" s="33" t="str">
        <f>COUNTIF($C$1:C7037,C7037)&amp;C7037</f>
        <v>0</v>
      </c>
      <c r="D7037" s="40" t="str">
        <f>IFERROR(VLOOKUP(C7037,参数表!A:D,2,0),"")</f>
        <v/>
      </c>
      <c r="E7037" s="10" t="str">
        <f>IFERROR(VLOOKUP(C7037,参数表!A:D,3,0),"")</f>
        <v/>
      </c>
      <c r="F7037" s="10" t="str">
        <f>IFERROR(VLOOKUP(C7037,参数表!A:D,4,0),"")</f>
        <v/>
      </c>
    </row>
    <row r="7038" spans="1:6">
      <c r="A7038" s="33" t="str">
        <f>COUNTIF($C$1:C7038,C7038)&amp;C7038</f>
        <v>0</v>
      </c>
      <c r="D7038" s="40" t="str">
        <f>IFERROR(VLOOKUP(C7038,参数表!A:D,2,0),"")</f>
        <v/>
      </c>
      <c r="E7038" s="10" t="str">
        <f>IFERROR(VLOOKUP(C7038,参数表!A:D,3,0),"")</f>
        <v/>
      </c>
      <c r="F7038" s="10" t="str">
        <f>IFERROR(VLOOKUP(C7038,参数表!A:D,4,0),"")</f>
        <v/>
      </c>
    </row>
    <row r="7039" spans="1:6">
      <c r="A7039" s="33" t="str">
        <f>COUNTIF($C$1:C7039,C7039)&amp;C7039</f>
        <v>0</v>
      </c>
      <c r="D7039" s="40" t="str">
        <f>IFERROR(VLOOKUP(C7039,参数表!A:D,2,0),"")</f>
        <v/>
      </c>
      <c r="E7039" s="10" t="str">
        <f>IFERROR(VLOOKUP(C7039,参数表!A:D,3,0),"")</f>
        <v/>
      </c>
      <c r="F7039" s="10" t="str">
        <f>IFERROR(VLOOKUP(C7039,参数表!A:D,4,0),"")</f>
        <v/>
      </c>
    </row>
    <row r="7040" spans="1:6">
      <c r="A7040" s="33" t="str">
        <f>COUNTIF($C$1:C7040,C7040)&amp;C7040</f>
        <v>0</v>
      </c>
      <c r="D7040" s="40" t="str">
        <f>IFERROR(VLOOKUP(C7040,参数表!A:D,2,0),"")</f>
        <v/>
      </c>
      <c r="E7040" s="10" t="str">
        <f>IFERROR(VLOOKUP(C7040,参数表!A:D,3,0),"")</f>
        <v/>
      </c>
      <c r="F7040" s="10" t="str">
        <f>IFERROR(VLOOKUP(C7040,参数表!A:D,4,0),"")</f>
        <v/>
      </c>
    </row>
    <row r="7041" spans="1:6">
      <c r="A7041" s="33" t="str">
        <f>COUNTIF($C$1:C7041,C7041)&amp;C7041</f>
        <v>0</v>
      </c>
      <c r="D7041" s="40" t="str">
        <f>IFERROR(VLOOKUP(C7041,参数表!A:D,2,0),"")</f>
        <v/>
      </c>
      <c r="E7041" s="10" t="str">
        <f>IFERROR(VLOOKUP(C7041,参数表!A:D,3,0),"")</f>
        <v/>
      </c>
      <c r="F7041" s="10" t="str">
        <f>IFERROR(VLOOKUP(C7041,参数表!A:D,4,0),"")</f>
        <v/>
      </c>
    </row>
    <row r="7042" spans="1:6">
      <c r="A7042" s="33" t="str">
        <f>COUNTIF($C$1:C7042,C7042)&amp;C7042</f>
        <v>0</v>
      </c>
      <c r="D7042" s="40" t="str">
        <f>IFERROR(VLOOKUP(C7042,参数表!A:D,2,0),"")</f>
        <v/>
      </c>
      <c r="E7042" s="10" t="str">
        <f>IFERROR(VLOOKUP(C7042,参数表!A:D,3,0),"")</f>
        <v/>
      </c>
      <c r="F7042" s="10" t="str">
        <f>IFERROR(VLOOKUP(C7042,参数表!A:D,4,0),"")</f>
        <v/>
      </c>
    </row>
    <row r="7043" spans="1:6">
      <c r="A7043" s="33" t="str">
        <f>COUNTIF($C$1:C7043,C7043)&amp;C7043</f>
        <v>0</v>
      </c>
      <c r="D7043" s="40" t="str">
        <f>IFERROR(VLOOKUP(C7043,参数表!A:D,2,0),"")</f>
        <v/>
      </c>
      <c r="E7043" s="10" t="str">
        <f>IFERROR(VLOOKUP(C7043,参数表!A:D,3,0),"")</f>
        <v/>
      </c>
      <c r="F7043" s="10" t="str">
        <f>IFERROR(VLOOKUP(C7043,参数表!A:D,4,0),"")</f>
        <v/>
      </c>
    </row>
    <row r="7044" spans="1:6">
      <c r="A7044" s="33" t="str">
        <f>COUNTIF($C$1:C7044,C7044)&amp;C7044</f>
        <v>0</v>
      </c>
      <c r="D7044" s="40" t="str">
        <f>IFERROR(VLOOKUP(C7044,参数表!A:D,2,0),"")</f>
        <v/>
      </c>
      <c r="E7044" s="10" t="str">
        <f>IFERROR(VLOOKUP(C7044,参数表!A:D,3,0),"")</f>
        <v/>
      </c>
      <c r="F7044" s="10" t="str">
        <f>IFERROR(VLOOKUP(C7044,参数表!A:D,4,0),"")</f>
        <v/>
      </c>
    </row>
    <row r="7045" spans="1:6">
      <c r="A7045" s="33" t="str">
        <f>COUNTIF($C$1:C7045,C7045)&amp;C7045</f>
        <v>0</v>
      </c>
      <c r="D7045" s="40" t="str">
        <f>IFERROR(VLOOKUP(C7045,参数表!A:D,2,0),"")</f>
        <v/>
      </c>
      <c r="E7045" s="10" t="str">
        <f>IFERROR(VLOOKUP(C7045,参数表!A:D,3,0),"")</f>
        <v/>
      </c>
      <c r="F7045" s="10" t="str">
        <f>IFERROR(VLOOKUP(C7045,参数表!A:D,4,0),"")</f>
        <v/>
      </c>
    </row>
    <row r="7046" spans="1:6">
      <c r="A7046" s="33" t="str">
        <f>COUNTIF($C$1:C7046,C7046)&amp;C7046</f>
        <v>0</v>
      </c>
      <c r="D7046" s="40" t="str">
        <f>IFERROR(VLOOKUP(C7046,参数表!A:D,2,0),"")</f>
        <v/>
      </c>
      <c r="E7046" s="10" t="str">
        <f>IFERROR(VLOOKUP(C7046,参数表!A:D,3,0),"")</f>
        <v/>
      </c>
      <c r="F7046" s="10" t="str">
        <f>IFERROR(VLOOKUP(C7046,参数表!A:D,4,0),"")</f>
        <v/>
      </c>
    </row>
    <row r="7047" spans="1:6">
      <c r="A7047" s="33" t="str">
        <f>COUNTIF($C$1:C7047,C7047)&amp;C7047</f>
        <v>0</v>
      </c>
      <c r="D7047" s="40" t="str">
        <f>IFERROR(VLOOKUP(C7047,参数表!A:D,2,0),"")</f>
        <v/>
      </c>
      <c r="E7047" s="10" t="str">
        <f>IFERROR(VLOOKUP(C7047,参数表!A:D,3,0),"")</f>
        <v/>
      </c>
      <c r="F7047" s="10" t="str">
        <f>IFERROR(VLOOKUP(C7047,参数表!A:D,4,0),"")</f>
        <v/>
      </c>
    </row>
    <row r="7048" spans="1:6">
      <c r="A7048" s="33" t="str">
        <f>COUNTIF($C$1:C7048,C7048)&amp;C7048</f>
        <v>0</v>
      </c>
      <c r="D7048" s="40" t="str">
        <f>IFERROR(VLOOKUP(C7048,参数表!A:D,2,0),"")</f>
        <v/>
      </c>
      <c r="E7048" s="10" t="str">
        <f>IFERROR(VLOOKUP(C7048,参数表!A:D,3,0),"")</f>
        <v/>
      </c>
      <c r="F7048" s="10" t="str">
        <f>IFERROR(VLOOKUP(C7048,参数表!A:D,4,0),"")</f>
        <v/>
      </c>
    </row>
    <row r="7049" spans="1:6">
      <c r="A7049" s="33" t="str">
        <f>COUNTIF($C$1:C7049,C7049)&amp;C7049</f>
        <v>0</v>
      </c>
      <c r="D7049" s="40" t="str">
        <f>IFERROR(VLOOKUP(C7049,参数表!A:D,2,0),"")</f>
        <v/>
      </c>
      <c r="E7049" s="10" t="str">
        <f>IFERROR(VLOOKUP(C7049,参数表!A:D,3,0),"")</f>
        <v/>
      </c>
      <c r="F7049" s="10" t="str">
        <f>IFERROR(VLOOKUP(C7049,参数表!A:D,4,0),"")</f>
        <v/>
      </c>
    </row>
    <row r="7050" spans="1:6">
      <c r="A7050" s="33" t="str">
        <f>COUNTIF($C$1:C7050,C7050)&amp;C7050</f>
        <v>0</v>
      </c>
      <c r="D7050" s="40" t="str">
        <f>IFERROR(VLOOKUP(C7050,参数表!A:D,2,0),"")</f>
        <v/>
      </c>
      <c r="E7050" s="10" t="str">
        <f>IFERROR(VLOOKUP(C7050,参数表!A:D,3,0),"")</f>
        <v/>
      </c>
      <c r="F7050" s="10" t="str">
        <f>IFERROR(VLOOKUP(C7050,参数表!A:D,4,0),"")</f>
        <v/>
      </c>
    </row>
    <row r="7051" spans="1:6">
      <c r="A7051" s="33" t="str">
        <f>COUNTIF($C$1:C7051,C7051)&amp;C7051</f>
        <v>0</v>
      </c>
      <c r="D7051" s="40" t="str">
        <f>IFERROR(VLOOKUP(C7051,参数表!A:D,2,0),"")</f>
        <v/>
      </c>
      <c r="E7051" s="10" t="str">
        <f>IFERROR(VLOOKUP(C7051,参数表!A:D,3,0),"")</f>
        <v/>
      </c>
      <c r="F7051" s="10" t="str">
        <f>IFERROR(VLOOKUP(C7051,参数表!A:D,4,0),"")</f>
        <v/>
      </c>
    </row>
    <row r="7052" spans="1:6">
      <c r="A7052" s="33" t="str">
        <f>COUNTIF($C$1:C7052,C7052)&amp;C7052</f>
        <v>0</v>
      </c>
      <c r="D7052" s="40" t="str">
        <f>IFERROR(VLOOKUP(C7052,参数表!A:D,2,0),"")</f>
        <v/>
      </c>
      <c r="E7052" s="10" t="str">
        <f>IFERROR(VLOOKUP(C7052,参数表!A:D,3,0),"")</f>
        <v/>
      </c>
      <c r="F7052" s="10" t="str">
        <f>IFERROR(VLOOKUP(C7052,参数表!A:D,4,0),"")</f>
        <v/>
      </c>
    </row>
    <row r="7053" spans="1:6">
      <c r="A7053" s="33" t="str">
        <f>COUNTIF($C$1:C7053,C7053)&amp;C7053</f>
        <v>0</v>
      </c>
      <c r="D7053" s="40" t="str">
        <f>IFERROR(VLOOKUP(C7053,参数表!A:D,2,0),"")</f>
        <v/>
      </c>
      <c r="E7053" s="10" t="str">
        <f>IFERROR(VLOOKUP(C7053,参数表!A:D,3,0),"")</f>
        <v/>
      </c>
      <c r="F7053" s="10" t="str">
        <f>IFERROR(VLOOKUP(C7053,参数表!A:D,4,0),"")</f>
        <v/>
      </c>
    </row>
    <row r="7054" spans="1:6">
      <c r="A7054" s="33" t="str">
        <f>COUNTIF($C$1:C7054,C7054)&amp;C7054</f>
        <v>0</v>
      </c>
      <c r="D7054" s="40" t="str">
        <f>IFERROR(VLOOKUP(C7054,参数表!A:D,2,0),"")</f>
        <v/>
      </c>
      <c r="E7054" s="10" t="str">
        <f>IFERROR(VLOOKUP(C7054,参数表!A:D,3,0),"")</f>
        <v/>
      </c>
      <c r="F7054" s="10" t="str">
        <f>IFERROR(VLOOKUP(C7054,参数表!A:D,4,0),"")</f>
        <v/>
      </c>
    </row>
    <row r="7055" spans="1:6">
      <c r="A7055" s="33" t="str">
        <f>COUNTIF($C$1:C7055,C7055)&amp;C7055</f>
        <v>0</v>
      </c>
      <c r="D7055" s="40" t="str">
        <f>IFERROR(VLOOKUP(C7055,参数表!A:D,2,0),"")</f>
        <v/>
      </c>
      <c r="E7055" s="10" t="str">
        <f>IFERROR(VLOOKUP(C7055,参数表!A:D,3,0),"")</f>
        <v/>
      </c>
      <c r="F7055" s="10" t="str">
        <f>IFERROR(VLOOKUP(C7055,参数表!A:D,4,0),"")</f>
        <v/>
      </c>
    </row>
    <row r="7056" spans="1:6">
      <c r="A7056" s="33" t="str">
        <f>COUNTIF($C$1:C7056,C7056)&amp;C7056</f>
        <v>0</v>
      </c>
      <c r="D7056" s="40" t="str">
        <f>IFERROR(VLOOKUP(C7056,参数表!A:D,2,0),"")</f>
        <v/>
      </c>
      <c r="E7056" s="10" t="str">
        <f>IFERROR(VLOOKUP(C7056,参数表!A:D,3,0),"")</f>
        <v/>
      </c>
      <c r="F7056" s="10" t="str">
        <f>IFERROR(VLOOKUP(C7056,参数表!A:D,4,0),"")</f>
        <v/>
      </c>
    </row>
    <row r="7057" spans="1:6">
      <c r="A7057" s="33" t="str">
        <f>COUNTIF($C$1:C7057,C7057)&amp;C7057</f>
        <v>0</v>
      </c>
      <c r="D7057" s="40" t="str">
        <f>IFERROR(VLOOKUP(C7057,参数表!A:D,2,0),"")</f>
        <v/>
      </c>
      <c r="E7057" s="10" t="str">
        <f>IFERROR(VLOOKUP(C7057,参数表!A:D,3,0),"")</f>
        <v/>
      </c>
      <c r="F7057" s="10" t="str">
        <f>IFERROR(VLOOKUP(C7057,参数表!A:D,4,0),"")</f>
        <v/>
      </c>
    </row>
    <row r="7058" spans="1:6">
      <c r="A7058" s="33" t="str">
        <f>COUNTIF($C$1:C7058,C7058)&amp;C7058</f>
        <v>0</v>
      </c>
      <c r="D7058" s="40" t="str">
        <f>IFERROR(VLOOKUP(C7058,参数表!A:D,2,0),"")</f>
        <v/>
      </c>
      <c r="E7058" s="10" t="str">
        <f>IFERROR(VLOOKUP(C7058,参数表!A:D,3,0),"")</f>
        <v/>
      </c>
      <c r="F7058" s="10" t="str">
        <f>IFERROR(VLOOKUP(C7058,参数表!A:D,4,0),"")</f>
        <v/>
      </c>
    </row>
    <row r="7059" spans="1:6">
      <c r="A7059" s="33" t="str">
        <f>COUNTIF($C$1:C7059,C7059)&amp;C7059</f>
        <v>0</v>
      </c>
      <c r="D7059" s="40" t="str">
        <f>IFERROR(VLOOKUP(C7059,参数表!A:D,2,0),"")</f>
        <v/>
      </c>
      <c r="E7059" s="10" t="str">
        <f>IFERROR(VLOOKUP(C7059,参数表!A:D,3,0),"")</f>
        <v/>
      </c>
      <c r="F7059" s="10" t="str">
        <f>IFERROR(VLOOKUP(C7059,参数表!A:D,4,0),"")</f>
        <v/>
      </c>
    </row>
    <row r="7060" spans="1:6">
      <c r="A7060" s="33" t="str">
        <f>COUNTIF($C$1:C7060,C7060)&amp;C7060</f>
        <v>0</v>
      </c>
      <c r="D7060" s="40" t="str">
        <f>IFERROR(VLOOKUP(C7060,参数表!A:D,2,0),"")</f>
        <v/>
      </c>
      <c r="E7060" s="10" t="str">
        <f>IFERROR(VLOOKUP(C7060,参数表!A:D,3,0),"")</f>
        <v/>
      </c>
      <c r="F7060" s="10" t="str">
        <f>IFERROR(VLOOKUP(C7060,参数表!A:D,4,0),"")</f>
        <v/>
      </c>
    </row>
    <row r="7061" spans="1:6">
      <c r="A7061" s="33" t="str">
        <f>COUNTIF($C$1:C7061,C7061)&amp;C7061</f>
        <v>0</v>
      </c>
      <c r="D7061" s="40" t="str">
        <f>IFERROR(VLOOKUP(C7061,参数表!A:D,2,0),"")</f>
        <v/>
      </c>
      <c r="E7061" s="10" t="str">
        <f>IFERROR(VLOOKUP(C7061,参数表!A:D,3,0),"")</f>
        <v/>
      </c>
      <c r="F7061" s="10" t="str">
        <f>IFERROR(VLOOKUP(C7061,参数表!A:D,4,0),"")</f>
        <v/>
      </c>
    </row>
    <row r="7062" spans="1:6">
      <c r="A7062" s="33" t="str">
        <f>COUNTIF($C$1:C7062,C7062)&amp;C7062</f>
        <v>0</v>
      </c>
      <c r="D7062" s="40" t="str">
        <f>IFERROR(VLOOKUP(C7062,参数表!A:D,2,0),"")</f>
        <v/>
      </c>
      <c r="E7062" s="10" t="str">
        <f>IFERROR(VLOOKUP(C7062,参数表!A:D,3,0),"")</f>
        <v/>
      </c>
      <c r="F7062" s="10" t="str">
        <f>IFERROR(VLOOKUP(C7062,参数表!A:D,4,0),"")</f>
        <v/>
      </c>
    </row>
    <row r="7063" spans="1:6">
      <c r="A7063" s="33" t="str">
        <f>COUNTIF($C$1:C7063,C7063)&amp;C7063</f>
        <v>0</v>
      </c>
      <c r="D7063" s="40" t="str">
        <f>IFERROR(VLOOKUP(C7063,参数表!A:D,2,0),"")</f>
        <v/>
      </c>
      <c r="E7063" s="10" t="str">
        <f>IFERROR(VLOOKUP(C7063,参数表!A:D,3,0),"")</f>
        <v/>
      </c>
      <c r="F7063" s="10" t="str">
        <f>IFERROR(VLOOKUP(C7063,参数表!A:D,4,0),"")</f>
        <v/>
      </c>
    </row>
    <row r="7064" spans="1:6">
      <c r="A7064" s="33" t="str">
        <f>COUNTIF($C$1:C7064,C7064)&amp;C7064</f>
        <v>0</v>
      </c>
      <c r="D7064" s="40" t="str">
        <f>IFERROR(VLOOKUP(C7064,参数表!A:D,2,0),"")</f>
        <v/>
      </c>
      <c r="E7064" s="10" t="str">
        <f>IFERROR(VLOOKUP(C7064,参数表!A:D,3,0),"")</f>
        <v/>
      </c>
      <c r="F7064" s="10" t="str">
        <f>IFERROR(VLOOKUP(C7064,参数表!A:D,4,0),"")</f>
        <v/>
      </c>
    </row>
    <row r="7065" spans="1:6">
      <c r="A7065" s="33" t="str">
        <f>COUNTIF($C$1:C7065,C7065)&amp;C7065</f>
        <v>0</v>
      </c>
      <c r="D7065" s="40" t="str">
        <f>IFERROR(VLOOKUP(C7065,参数表!A:D,2,0),"")</f>
        <v/>
      </c>
      <c r="E7065" s="10" t="str">
        <f>IFERROR(VLOOKUP(C7065,参数表!A:D,3,0),"")</f>
        <v/>
      </c>
      <c r="F7065" s="10" t="str">
        <f>IFERROR(VLOOKUP(C7065,参数表!A:D,4,0),"")</f>
        <v/>
      </c>
    </row>
    <row r="7066" spans="1:6">
      <c r="A7066" s="33" t="str">
        <f>COUNTIF($C$1:C7066,C7066)&amp;C7066</f>
        <v>0</v>
      </c>
      <c r="D7066" s="40" t="str">
        <f>IFERROR(VLOOKUP(C7066,参数表!A:D,2,0),"")</f>
        <v/>
      </c>
      <c r="E7066" s="10" t="str">
        <f>IFERROR(VLOOKUP(C7066,参数表!A:D,3,0),"")</f>
        <v/>
      </c>
      <c r="F7066" s="10" t="str">
        <f>IFERROR(VLOOKUP(C7066,参数表!A:D,4,0),"")</f>
        <v/>
      </c>
    </row>
    <row r="7067" spans="1:6">
      <c r="A7067" s="33" t="str">
        <f>COUNTIF($C$1:C7067,C7067)&amp;C7067</f>
        <v>0</v>
      </c>
      <c r="D7067" s="40" t="str">
        <f>IFERROR(VLOOKUP(C7067,参数表!A:D,2,0),"")</f>
        <v/>
      </c>
      <c r="E7067" s="10" t="str">
        <f>IFERROR(VLOOKUP(C7067,参数表!A:D,3,0),"")</f>
        <v/>
      </c>
      <c r="F7067" s="10" t="str">
        <f>IFERROR(VLOOKUP(C7067,参数表!A:D,4,0),"")</f>
        <v/>
      </c>
    </row>
    <row r="7068" spans="1:6">
      <c r="A7068" s="33" t="str">
        <f>COUNTIF($C$1:C7068,C7068)&amp;C7068</f>
        <v>0</v>
      </c>
      <c r="D7068" s="40" t="str">
        <f>IFERROR(VLOOKUP(C7068,参数表!A:D,2,0),"")</f>
        <v/>
      </c>
      <c r="E7068" s="10" t="str">
        <f>IFERROR(VLOOKUP(C7068,参数表!A:D,3,0),"")</f>
        <v/>
      </c>
      <c r="F7068" s="10" t="str">
        <f>IFERROR(VLOOKUP(C7068,参数表!A:D,4,0),"")</f>
        <v/>
      </c>
    </row>
    <row r="7069" spans="1:6">
      <c r="A7069" s="33" t="str">
        <f>COUNTIF($C$1:C7069,C7069)&amp;C7069</f>
        <v>0</v>
      </c>
      <c r="D7069" s="40" t="str">
        <f>IFERROR(VLOOKUP(C7069,参数表!A:D,2,0),"")</f>
        <v/>
      </c>
      <c r="E7069" s="10" t="str">
        <f>IFERROR(VLOOKUP(C7069,参数表!A:D,3,0),"")</f>
        <v/>
      </c>
      <c r="F7069" s="10" t="str">
        <f>IFERROR(VLOOKUP(C7069,参数表!A:D,4,0),"")</f>
        <v/>
      </c>
    </row>
    <row r="7070" spans="1:6">
      <c r="A7070" s="33" t="str">
        <f>COUNTIF($C$1:C7070,C7070)&amp;C7070</f>
        <v>0</v>
      </c>
      <c r="D7070" s="40" t="str">
        <f>IFERROR(VLOOKUP(C7070,参数表!A:D,2,0),"")</f>
        <v/>
      </c>
      <c r="E7070" s="10" t="str">
        <f>IFERROR(VLOOKUP(C7070,参数表!A:D,3,0),"")</f>
        <v/>
      </c>
      <c r="F7070" s="10" t="str">
        <f>IFERROR(VLOOKUP(C7070,参数表!A:D,4,0),"")</f>
        <v/>
      </c>
    </row>
    <row r="7071" spans="1:6">
      <c r="A7071" s="33" t="str">
        <f>COUNTIF($C$1:C7071,C7071)&amp;C7071</f>
        <v>0</v>
      </c>
      <c r="D7071" s="40" t="str">
        <f>IFERROR(VLOOKUP(C7071,参数表!A:D,2,0),"")</f>
        <v/>
      </c>
      <c r="E7071" s="10" t="str">
        <f>IFERROR(VLOOKUP(C7071,参数表!A:D,3,0),"")</f>
        <v/>
      </c>
      <c r="F7071" s="10" t="str">
        <f>IFERROR(VLOOKUP(C7071,参数表!A:D,4,0),"")</f>
        <v/>
      </c>
    </row>
    <row r="7072" spans="1:6">
      <c r="A7072" s="33" t="str">
        <f>COUNTIF($C$1:C7072,C7072)&amp;C7072</f>
        <v>0</v>
      </c>
      <c r="D7072" s="40" t="str">
        <f>IFERROR(VLOOKUP(C7072,参数表!A:D,2,0),"")</f>
        <v/>
      </c>
      <c r="E7072" s="10" t="str">
        <f>IFERROR(VLOOKUP(C7072,参数表!A:D,3,0),"")</f>
        <v/>
      </c>
      <c r="F7072" s="10" t="str">
        <f>IFERROR(VLOOKUP(C7072,参数表!A:D,4,0),"")</f>
        <v/>
      </c>
    </row>
    <row r="7073" spans="1:6">
      <c r="A7073" s="33" t="str">
        <f>COUNTIF($C$1:C7073,C7073)&amp;C7073</f>
        <v>0</v>
      </c>
      <c r="D7073" s="40" t="str">
        <f>IFERROR(VLOOKUP(C7073,参数表!A:D,2,0),"")</f>
        <v/>
      </c>
      <c r="E7073" s="10" t="str">
        <f>IFERROR(VLOOKUP(C7073,参数表!A:D,3,0),"")</f>
        <v/>
      </c>
      <c r="F7073" s="10" t="str">
        <f>IFERROR(VLOOKUP(C7073,参数表!A:D,4,0),"")</f>
        <v/>
      </c>
    </row>
    <row r="7074" spans="1:6">
      <c r="A7074" s="33" t="str">
        <f>COUNTIF($C$1:C7074,C7074)&amp;C7074</f>
        <v>0</v>
      </c>
      <c r="D7074" s="40" t="str">
        <f>IFERROR(VLOOKUP(C7074,参数表!A:D,2,0),"")</f>
        <v/>
      </c>
      <c r="E7074" s="10" t="str">
        <f>IFERROR(VLOOKUP(C7074,参数表!A:D,3,0),"")</f>
        <v/>
      </c>
      <c r="F7074" s="10" t="str">
        <f>IFERROR(VLOOKUP(C7074,参数表!A:D,4,0),"")</f>
        <v/>
      </c>
    </row>
    <row r="7075" spans="1:6">
      <c r="A7075" s="33" t="str">
        <f>COUNTIF($C$1:C7075,C7075)&amp;C7075</f>
        <v>0</v>
      </c>
      <c r="D7075" s="40" t="str">
        <f>IFERROR(VLOOKUP(C7075,参数表!A:D,2,0),"")</f>
        <v/>
      </c>
      <c r="E7075" s="10" t="str">
        <f>IFERROR(VLOOKUP(C7075,参数表!A:D,3,0),"")</f>
        <v/>
      </c>
      <c r="F7075" s="10" t="str">
        <f>IFERROR(VLOOKUP(C7075,参数表!A:D,4,0),"")</f>
        <v/>
      </c>
    </row>
    <row r="7076" spans="1:6">
      <c r="A7076" s="33" t="str">
        <f>COUNTIF($C$1:C7076,C7076)&amp;C7076</f>
        <v>0</v>
      </c>
      <c r="D7076" s="40" t="str">
        <f>IFERROR(VLOOKUP(C7076,参数表!A:D,2,0),"")</f>
        <v/>
      </c>
      <c r="E7076" s="10" t="str">
        <f>IFERROR(VLOOKUP(C7076,参数表!A:D,3,0),"")</f>
        <v/>
      </c>
      <c r="F7076" s="10" t="str">
        <f>IFERROR(VLOOKUP(C7076,参数表!A:D,4,0),"")</f>
        <v/>
      </c>
    </row>
    <row r="7077" spans="1:6">
      <c r="A7077" s="33" t="str">
        <f>COUNTIF($C$1:C7077,C7077)&amp;C7077</f>
        <v>0</v>
      </c>
      <c r="D7077" s="40" t="str">
        <f>IFERROR(VLOOKUP(C7077,参数表!A:D,2,0),"")</f>
        <v/>
      </c>
      <c r="E7077" s="10" t="str">
        <f>IFERROR(VLOOKUP(C7077,参数表!A:D,3,0),"")</f>
        <v/>
      </c>
      <c r="F7077" s="10" t="str">
        <f>IFERROR(VLOOKUP(C7077,参数表!A:D,4,0),"")</f>
        <v/>
      </c>
    </row>
    <row r="7078" spans="1:6">
      <c r="A7078" s="33" t="str">
        <f>COUNTIF($C$1:C7078,C7078)&amp;C7078</f>
        <v>0</v>
      </c>
      <c r="D7078" s="40" t="str">
        <f>IFERROR(VLOOKUP(C7078,参数表!A:D,2,0),"")</f>
        <v/>
      </c>
      <c r="E7078" s="10" t="str">
        <f>IFERROR(VLOOKUP(C7078,参数表!A:D,3,0),"")</f>
        <v/>
      </c>
      <c r="F7078" s="10" t="str">
        <f>IFERROR(VLOOKUP(C7078,参数表!A:D,4,0),"")</f>
        <v/>
      </c>
    </row>
    <row r="7079" spans="1:6">
      <c r="A7079" s="33" t="str">
        <f>COUNTIF($C$1:C7079,C7079)&amp;C7079</f>
        <v>0</v>
      </c>
      <c r="D7079" s="40" t="str">
        <f>IFERROR(VLOOKUP(C7079,参数表!A:D,2,0),"")</f>
        <v/>
      </c>
      <c r="E7079" s="10" t="str">
        <f>IFERROR(VLOOKUP(C7079,参数表!A:D,3,0),"")</f>
        <v/>
      </c>
      <c r="F7079" s="10" t="str">
        <f>IFERROR(VLOOKUP(C7079,参数表!A:D,4,0),"")</f>
        <v/>
      </c>
    </row>
    <row r="7080" spans="1:6">
      <c r="A7080" s="33" t="str">
        <f>COUNTIF($C$1:C7080,C7080)&amp;C7080</f>
        <v>0</v>
      </c>
      <c r="D7080" s="40" t="str">
        <f>IFERROR(VLOOKUP(C7080,参数表!A:D,2,0),"")</f>
        <v/>
      </c>
      <c r="E7080" s="10" t="str">
        <f>IFERROR(VLOOKUP(C7080,参数表!A:D,3,0),"")</f>
        <v/>
      </c>
      <c r="F7080" s="10" t="str">
        <f>IFERROR(VLOOKUP(C7080,参数表!A:D,4,0),"")</f>
        <v/>
      </c>
    </row>
    <row r="7081" spans="1:6">
      <c r="A7081" s="33" t="str">
        <f>COUNTIF($C$1:C7081,C7081)&amp;C7081</f>
        <v>0</v>
      </c>
      <c r="D7081" s="40" t="str">
        <f>IFERROR(VLOOKUP(C7081,参数表!A:D,2,0),"")</f>
        <v/>
      </c>
      <c r="E7081" s="10" t="str">
        <f>IFERROR(VLOOKUP(C7081,参数表!A:D,3,0),"")</f>
        <v/>
      </c>
      <c r="F7081" s="10" t="str">
        <f>IFERROR(VLOOKUP(C7081,参数表!A:D,4,0),"")</f>
        <v/>
      </c>
    </row>
    <row r="7082" spans="1:6">
      <c r="A7082" s="33" t="str">
        <f>COUNTIF($C$1:C7082,C7082)&amp;C7082</f>
        <v>0</v>
      </c>
      <c r="D7082" s="40" t="str">
        <f>IFERROR(VLOOKUP(C7082,参数表!A:D,2,0),"")</f>
        <v/>
      </c>
      <c r="E7082" s="10" t="str">
        <f>IFERROR(VLOOKUP(C7082,参数表!A:D,3,0),"")</f>
        <v/>
      </c>
      <c r="F7082" s="10" t="str">
        <f>IFERROR(VLOOKUP(C7082,参数表!A:D,4,0),"")</f>
        <v/>
      </c>
    </row>
    <row r="7083" spans="1:6">
      <c r="A7083" s="33" t="str">
        <f>COUNTIF($C$1:C7083,C7083)&amp;C7083</f>
        <v>0</v>
      </c>
      <c r="D7083" s="40" t="str">
        <f>IFERROR(VLOOKUP(C7083,参数表!A:D,2,0),"")</f>
        <v/>
      </c>
      <c r="E7083" s="10" t="str">
        <f>IFERROR(VLOOKUP(C7083,参数表!A:D,3,0),"")</f>
        <v/>
      </c>
      <c r="F7083" s="10" t="str">
        <f>IFERROR(VLOOKUP(C7083,参数表!A:D,4,0),"")</f>
        <v/>
      </c>
    </row>
    <row r="7084" spans="1:6">
      <c r="A7084" s="33" t="str">
        <f>COUNTIF($C$1:C7084,C7084)&amp;C7084</f>
        <v>0</v>
      </c>
      <c r="D7084" s="40" t="str">
        <f>IFERROR(VLOOKUP(C7084,参数表!A:D,2,0),"")</f>
        <v/>
      </c>
      <c r="E7084" s="10" t="str">
        <f>IFERROR(VLOOKUP(C7084,参数表!A:D,3,0),"")</f>
        <v/>
      </c>
      <c r="F7084" s="10" t="str">
        <f>IFERROR(VLOOKUP(C7084,参数表!A:D,4,0),"")</f>
        <v/>
      </c>
    </row>
    <row r="7085" spans="1:6">
      <c r="A7085" s="33" t="str">
        <f>COUNTIF($C$1:C7085,C7085)&amp;C7085</f>
        <v>0</v>
      </c>
      <c r="D7085" s="40" t="str">
        <f>IFERROR(VLOOKUP(C7085,参数表!A:D,2,0),"")</f>
        <v/>
      </c>
      <c r="E7085" s="10" t="str">
        <f>IFERROR(VLOOKUP(C7085,参数表!A:D,3,0),"")</f>
        <v/>
      </c>
      <c r="F7085" s="10" t="str">
        <f>IFERROR(VLOOKUP(C7085,参数表!A:D,4,0),"")</f>
        <v/>
      </c>
    </row>
    <row r="7086" spans="1:6">
      <c r="A7086" s="33" t="str">
        <f>COUNTIF($C$1:C7086,C7086)&amp;C7086</f>
        <v>0</v>
      </c>
      <c r="D7086" s="40" t="str">
        <f>IFERROR(VLOOKUP(C7086,参数表!A:D,2,0),"")</f>
        <v/>
      </c>
      <c r="E7086" s="10" t="str">
        <f>IFERROR(VLOOKUP(C7086,参数表!A:D,3,0),"")</f>
        <v/>
      </c>
      <c r="F7086" s="10" t="str">
        <f>IFERROR(VLOOKUP(C7086,参数表!A:D,4,0),"")</f>
        <v/>
      </c>
    </row>
    <row r="7087" spans="1:6">
      <c r="A7087" s="33" t="str">
        <f>COUNTIF($C$1:C7087,C7087)&amp;C7087</f>
        <v>0</v>
      </c>
      <c r="D7087" s="40" t="str">
        <f>IFERROR(VLOOKUP(C7087,参数表!A:D,2,0),"")</f>
        <v/>
      </c>
      <c r="E7087" s="10" t="str">
        <f>IFERROR(VLOOKUP(C7087,参数表!A:D,3,0),"")</f>
        <v/>
      </c>
      <c r="F7087" s="10" t="str">
        <f>IFERROR(VLOOKUP(C7087,参数表!A:D,4,0),"")</f>
        <v/>
      </c>
    </row>
    <row r="7088" spans="1:6">
      <c r="A7088" s="33" t="str">
        <f>COUNTIF($C$1:C7088,C7088)&amp;C7088</f>
        <v>0</v>
      </c>
      <c r="D7088" s="40" t="str">
        <f>IFERROR(VLOOKUP(C7088,参数表!A:D,2,0),"")</f>
        <v/>
      </c>
      <c r="E7088" s="10" t="str">
        <f>IFERROR(VLOOKUP(C7088,参数表!A:D,3,0),"")</f>
        <v/>
      </c>
      <c r="F7088" s="10" t="str">
        <f>IFERROR(VLOOKUP(C7088,参数表!A:D,4,0),"")</f>
        <v/>
      </c>
    </row>
    <row r="7089" spans="1:6">
      <c r="A7089" s="33" t="str">
        <f>COUNTIF($C$1:C7089,C7089)&amp;C7089</f>
        <v>0</v>
      </c>
      <c r="D7089" s="40" t="str">
        <f>IFERROR(VLOOKUP(C7089,参数表!A:D,2,0),"")</f>
        <v/>
      </c>
      <c r="E7089" s="10" t="str">
        <f>IFERROR(VLOOKUP(C7089,参数表!A:D,3,0),"")</f>
        <v/>
      </c>
      <c r="F7089" s="10" t="str">
        <f>IFERROR(VLOOKUP(C7089,参数表!A:D,4,0),"")</f>
        <v/>
      </c>
    </row>
    <row r="7090" spans="1:6">
      <c r="A7090" s="33" t="str">
        <f>COUNTIF($C$1:C7090,C7090)&amp;C7090</f>
        <v>0</v>
      </c>
      <c r="D7090" s="40" t="str">
        <f>IFERROR(VLOOKUP(C7090,参数表!A:D,2,0),"")</f>
        <v/>
      </c>
      <c r="E7090" s="10" t="str">
        <f>IFERROR(VLOOKUP(C7090,参数表!A:D,3,0),"")</f>
        <v/>
      </c>
      <c r="F7090" s="10" t="str">
        <f>IFERROR(VLOOKUP(C7090,参数表!A:D,4,0),"")</f>
        <v/>
      </c>
    </row>
    <row r="7091" spans="1:6">
      <c r="A7091" s="33" t="str">
        <f>COUNTIF($C$1:C7091,C7091)&amp;C7091</f>
        <v>0</v>
      </c>
      <c r="D7091" s="40" t="str">
        <f>IFERROR(VLOOKUP(C7091,参数表!A:D,2,0),"")</f>
        <v/>
      </c>
      <c r="E7091" s="10" t="str">
        <f>IFERROR(VLOOKUP(C7091,参数表!A:D,3,0),"")</f>
        <v/>
      </c>
      <c r="F7091" s="10" t="str">
        <f>IFERROR(VLOOKUP(C7091,参数表!A:D,4,0),"")</f>
        <v/>
      </c>
    </row>
    <row r="7092" spans="1:6">
      <c r="A7092" s="33" t="str">
        <f>COUNTIF($C$1:C7092,C7092)&amp;C7092</f>
        <v>0</v>
      </c>
      <c r="D7092" s="40" t="str">
        <f>IFERROR(VLOOKUP(C7092,参数表!A:D,2,0),"")</f>
        <v/>
      </c>
      <c r="E7092" s="10" t="str">
        <f>IFERROR(VLOOKUP(C7092,参数表!A:D,3,0),"")</f>
        <v/>
      </c>
      <c r="F7092" s="10" t="str">
        <f>IFERROR(VLOOKUP(C7092,参数表!A:D,4,0),"")</f>
        <v/>
      </c>
    </row>
    <row r="7093" spans="1:6">
      <c r="A7093" s="33" t="str">
        <f>COUNTIF($C$1:C7093,C7093)&amp;C7093</f>
        <v>0</v>
      </c>
      <c r="D7093" s="40" t="str">
        <f>IFERROR(VLOOKUP(C7093,参数表!A:D,2,0),"")</f>
        <v/>
      </c>
      <c r="E7093" s="10" t="str">
        <f>IFERROR(VLOOKUP(C7093,参数表!A:D,3,0),"")</f>
        <v/>
      </c>
      <c r="F7093" s="10" t="str">
        <f>IFERROR(VLOOKUP(C7093,参数表!A:D,4,0),"")</f>
        <v/>
      </c>
    </row>
    <row r="7094" spans="1:6">
      <c r="A7094" s="33" t="str">
        <f>COUNTIF($C$1:C7094,C7094)&amp;C7094</f>
        <v>0</v>
      </c>
      <c r="D7094" s="40" t="str">
        <f>IFERROR(VLOOKUP(C7094,参数表!A:D,2,0),"")</f>
        <v/>
      </c>
      <c r="E7094" s="10" t="str">
        <f>IFERROR(VLOOKUP(C7094,参数表!A:D,3,0),"")</f>
        <v/>
      </c>
      <c r="F7094" s="10" t="str">
        <f>IFERROR(VLOOKUP(C7094,参数表!A:D,4,0),"")</f>
        <v/>
      </c>
    </row>
    <row r="7095" spans="1:6">
      <c r="A7095" s="33" t="str">
        <f>COUNTIF($C$1:C7095,C7095)&amp;C7095</f>
        <v>0</v>
      </c>
      <c r="D7095" s="40" t="str">
        <f>IFERROR(VLOOKUP(C7095,参数表!A:D,2,0),"")</f>
        <v/>
      </c>
      <c r="E7095" s="10" t="str">
        <f>IFERROR(VLOOKUP(C7095,参数表!A:D,3,0),"")</f>
        <v/>
      </c>
      <c r="F7095" s="10" t="str">
        <f>IFERROR(VLOOKUP(C7095,参数表!A:D,4,0),"")</f>
        <v/>
      </c>
    </row>
    <row r="7096" spans="1:6">
      <c r="A7096" s="33" t="str">
        <f>COUNTIF($C$1:C7096,C7096)&amp;C7096</f>
        <v>0</v>
      </c>
      <c r="D7096" s="40" t="str">
        <f>IFERROR(VLOOKUP(C7096,参数表!A:D,2,0),"")</f>
        <v/>
      </c>
      <c r="E7096" s="10" t="str">
        <f>IFERROR(VLOOKUP(C7096,参数表!A:D,3,0),"")</f>
        <v/>
      </c>
      <c r="F7096" s="10" t="str">
        <f>IFERROR(VLOOKUP(C7096,参数表!A:D,4,0),"")</f>
        <v/>
      </c>
    </row>
    <row r="7097" spans="1:6">
      <c r="A7097" s="33" t="str">
        <f>COUNTIF($C$1:C7097,C7097)&amp;C7097</f>
        <v>0</v>
      </c>
      <c r="D7097" s="40" t="str">
        <f>IFERROR(VLOOKUP(C7097,参数表!A:D,2,0),"")</f>
        <v/>
      </c>
      <c r="E7097" s="10" t="str">
        <f>IFERROR(VLOOKUP(C7097,参数表!A:D,3,0),"")</f>
        <v/>
      </c>
      <c r="F7097" s="10" t="str">
        <f>IFERROR(VLOOKUP(C7097,参数表!A:D,4,0),"")</f>
        <v/>
      </c>
    </row>
    <row r="7098" spans="1:6">
      <c r="A7098" s="33" t="str">
        <f>COUNTIF($C$1:C7098,C7098)&amp;C7098</f>
        <v>0</v>
      </c>
      <c r="D7098" s="40" t="str">
        <f>IFERROR(VLOOKUP(C7098,参数表!A:D,2,0),"")</f>
        <v/>
      </c>
      <c r="E7098" s="10" t="str">
        <f>IFERROR(VLOOKUP(C7098,参数表!A:D,3,0),"")</f>
        <v/>
      </c>
      <c r="F7098" s="10" t="str">
        <f>IFERROR(VLOOKUP(C7098,参数表!A:D,4,0),"")</f>
        <v/>
      </c>
    </row>
    <row r="7099" spans="1:6">
      <c r="A7099" s="33" t="str">
        <f>COUNTIF($C$1:C7099,C7099)&amp;C7099</f>
        <v>0</v>
      </c>
      <c r="D7099" s="40" t="str">
        <f>IFERROR(VLOOKUP(C7099,参数表!A:D,2,0),"")</f>
        <v/>
      </c>
      <c r="E7099" s="10" t="str">
        <f>IFERROR(VLOOKUP(C7099,参数表!A:D,3,0),"")</f>
        <v/>
      </c>
      <c r="F7099" s="10" t="str">
        <f>IFERROR(VLOOKUP(C7099,参数表!A:D,4,0),"")</f>
        <v/>
      </c>
    </row>
    <row r="7100" spans="1:6">
      <c r="A7100" s="33" t="str">
        <f>COUNTIF($C$1:C7100,C7100)&amp;C7100</f>
        <v>0</v>
      </c>
      <c r="D7100" s="40" t="str">
        <f>IFERROR(VLOOKUP(C7100,参数表!A:D,2,0),"")</f>
        <v/>
      </c>
      <c r="E7100" s="10" t="str">
        <f>IFERROR(VLOOKUP(C7100,参数表!A:D,3,0),"")</f>
        <v/>
      </c>
      <c r="F7100" s="10" t="str">
        <f>IFERROR(VLOOKUP(C7100,参数表!A:D,4,0),"")</f>
        <v/>
      </c>
    </row>
    <row r="7101" spans="1:6">
      <c r="A7101" s="33" t="str">
        <f>COUNTIF($C$1:C7101,C7101)&amp;C7101</f>
        <v>0</v>
      </c>
      <c r="D7101" s="40" t="str">
        <f>IFERROR(VLOOKUP(C7101,参数表!A:D,2,0),"")</f>
        <v/>
      </c>
      <c r="E7101" s="10" t="str">
        <f>IFERROR(VLOOKUP(C7101,参数表!A:D,3,0),"")</f>
        <v/>
      </c>
      <c r="F7101" s="10" t="str">
        <f>IFERROR(VLOOKUP(C7101,参数表!A:D,4,0),"")</f>
        <v/>
      </c>
    </row>
    <row r="7102" spans="1:6">
      <c r="A7102" s="33" t="str">
        <f>COUNTIF($C$1:C7102,C7102)&amp;C7102</f>
        <v>0</v>
      </c>
      <c r="D7102" s="40" t="str">
        <f>IFERROR(VLOOKUP(C7102,参数表!A:D,2,0),"")</f>
        <v/>
      </c>
      <c r="E7102" s="10" t="str">
        <f>IFERROR(VLOOKUP(C7102,参数表!A:D,3,0),"")</f>
        <v/>
      </c>
      <c r="F7102" s="10" t="str">
        <f>IFERROR(VLOOKUP(C7102,参数表!A:D,4,0),"")</f>
        <v/>
      </c>
    </row>
    <row r="7103" spans="1:6">
      <c r="A7103" s="33" t="str">
        <f>COUNTIF($C$1:C7103,C7103)&amp;C7103</f>
        <v>0</v>
      </c>
      <c r="D7103" s="40" t="str">
        <f>IFERROR(VLOOKUP(C7103,参数表!A:D,2,0),"")</f>
        <v/>
      </c>
      <c r="E7103" s="10" t="str">
        <f>IFERROR(VLOOKUP(C7103,参数表!A:D,3,0),"")</f>
        <v/>
      </c>
      <c r="F7103" s="10" t="str">
        <f>IFERROR(VLOOKUP(C7103,参数表!A:D,4,0),"")</f>
        <v/>
      </c>
    </row>
    <row r="7104" spans="1:6">
      <c r="A7104" s="33" t="str">
        <f>COUNTIF($C$1:C7104,C7104)&amp;C7104</f>
        <v>0</v>
      </c>
      <c r="D7104" s="40" t="str">
        <f>IFERROR(VLOOKUP(C7104,参数表!A:D,2,0),"")</f>
        <v/>
      </c>
      <c r="E7104" s="10" t="str">
        <f>IFERROR(VLOOKUP(C7104,参数表!A:D,3,0),"")</f>
        <v/>
      </c>
      <c r="F7104" s="10" t="str">
        <f>IFERROR(VLOOKUP(C7104,参数表!A:D,4,0),"")</f>
        <v/>
      </c>
    </row>
    <row r="7105" spans="1:6">
      <c r="A7105" s="33" t="str">
        <f>COUNTIF($C$1:C7105,C7105)&amp;C7105</f>
        <v>0</v>
      </c>
      <c r="D7105" s="40" t="str">
        <f>IFERROR(VLOOKUP(C7105,参数表!A:D,2,0),"")</f>
        <v/>
      </c>
      <c r="E7105" s="10" t="str">
        <f>IFERROR(VLOOKUP(C7105,参数表!A:D,3,0),"")</f>
        <v/>
      </c>
      <c r="F7105" s="10" t="str">
        <f>IFERROR(VLOOKUP(C7105,参数表!A:D,4,0),"")</f>
        <v/>
      </c>
    </row>
    <row r="7106" spans="1:6">
      <c r="A7106" s="33" t="str">
        <f>COUNTIF($C$1:C7106,C7106)&amp;C7106</f>
        <v>0</v>
      </c>
      <c r="D7106" s="40" t="str">
        <f>IFERROR(VLOOKUP(C7106,参数表!A:D,2,0),"")</f>
        <v/>
      </c>
      <c r="E7106" s="10" t="str">
        <f>IFERROR(VLOOKUP(C7106,参数表!A:D,3,0),"")</f>
        <v/>
      </c>
      <c r="F7106" s="10" t="str">
        <f>IFERROR(VLOOKUP(C7106,参数表!A:D,4,0),"")</f>
        <v/>
      </c>
    </row>
    <row r="7107" spans="1:6">
      <c r="A7107" s="33" t="str">
        <f>COUNTIF($C$1:C7107,C7107)&amp;C7107</f>
        <v>0</v>
      </c>
      <c r="D7107" s="40" t="str">
        <f>IFERROR(VLOOKUP(C7107,参数表!A:D,2,0),"")</f>
        <v/>
      </c>
      <c r="E7107" s="10" t="str">
        <f>IFERROR(VLOOKUP(C7107,参数表!A:D,3,0),"")</f>
        <v/>
      </c>
      <c r="F7107" s="10" t="str">
        <f>IFERROR(VLOOKUP(C7107,参数表!A:D,4,0),"")</f>
        <v/>
      </c>
    </row>
    <row r="7108" spans="1:6">
      <c r="A7108" s="33" t="str">
        <f>COUNTIF($C$1:C7108,C7108)&amp;C7108</f>
        <v>0</v>
      </c>
      <c r="D7108" s="40" t="str">
        <f>IFERROR(VLOOKUP(C7108,参数表!A:D,2,0),"")</f>
        <v/>
      </c>
      <c r="E7108" s="10" t="str">
        <f>IFERROR(VLOOKUP(C7108,参数表!A:D,3,0),"")</f>
        <v/>
      </c>
      <c r="F7108" s="10" t="str">
        <f>IFERROR(VLOOKUP(C7108,参数表!A:D,4,0),"")</f>
        <v/>
      </c>
    </row>
    <row r="7109" spans="1:6">
      <c r="A7109" s="33" t="str">
        <f>COUNTIF($C$1:C7109,C7109)&amp;C7109</f>
        <v>0</v>
      </c>
      <c r="D7109" s="40" t="str">
        <f>IFERROR(VLOOKUP(C7109,参数表!A:D,2,0),"")</f>
        <v/>
      </c>
      <c r="E7109" s="10" t="str">
        <f>IFERROR(VLOOKUP(C7109,参数表!A:D,3,0),"")</f>
        <v/>
      </c>
      <c r="F7109" s="10" t="str">
        <f>IFERROR(VLOOKUP(C7109,参数表!A:D,4,0),"")</f>
        <v/>
      </c>
    </row>
    <row r="7110" spans="1:6">
      <c r="A7110" s="33" t="str">
        <f>COUNTIF($C$1:C7110,C7110)&amp;C7110</f>
        <v>0</v>
      </c>
      <c r="D7110" s="40" t="str">
        <f>IFERROR(VLOOKUP(C7110,参数表!A:D,2,0),"")</f>
        <v/>
      </c>
      <c r="E7110" s="10" t="str">
        <f>IFERROR(VLOOKUP(C7110,参数表!A:D,3,0),"")</f>
        <v/>
      </c>
      <c r="F7110" s="10" t="str">
        <f>IFERROR(VLOOKUP(C7110,参数表!A:D,4,0),"")</f>
        <v/>
      </c>
    </row>
    <row r="7111" spans="1:6">
      <c r="A7111" s="33" t="str">
        <f>COUNTIF($C$1:C7111,C7111)&amp;C7111</f>
        <v>0</v>
      </c>
      <c r="D7111" s="40" t="str">
        <f>IFERROR(VLOOKUP(C7111,参数表!A:D,2,0),"")</f>
        <v/>
      </c>
      <c r="E7111" s="10" t="str">
        <f>IFERROR(VLOOKUP(C7111,参数表!A:D,3,0),"")</f>
        <v/>
      </c>
      <c r="F7111" s="10" t="str">
        <f>IFERROR(VLOOKUP(C7111,参数表!A:D,4,0),"")</f>
        <v/>
      </c>
    </row>
    <row r="7112" spans="1:6">
      <c r="A7112" s="33" t="str">
        <f>COUNTIF($C$1:C7112,C7112)&amp;C7112</f>
        <v>0</v>
      </c>
      <c r="D7112" s="40" t="str">
        <f>IFERROR(VLOOKUP(C7112,参数表!A:D,2,0),"")</f>
        <v/>
      </c>
      <c r="E7112" s="10" t="str">
        <f>IFERROR(VLOOKUP(C7112,参数表!A:D,3,0),"")</f>
        <v/>
      </c>
      <c r="F7112" s="10" t="str">
        <f>IFERROR(VLOOKUP(C7112,参数表!A:D,4,0),"")</f>
        <v/>
      </c>
    </row>
    <row r="7113" spans="1:6">
      <c r="A7113" s="33" t="str">
        <f>COUNTIF($C$1:C7113,C7113)&amp;C7113</f>
        <v>0</v>
      </c>
      <c r="D7113" s="40" t="str">
        <f>IFERROR(VLOOKUP(C7113,参数表!A:D,2,0),"")</f>
        <v/>
      </c>
      <c r="E7113" s="10" t="str">
        <f>IFERROR(VLOOKUP(C7113,参数表!A:D,3,0),"")</f>
        <v/>
      </c>
      <c r="F7113" s="10" t="str">
        <f>IFERROR(VLOOKUP(C7113,参数表!A:D,4,0),"")</f>
        <v/>
      </c>
    </row>
    <row r="7114" spans="1:6">
      <c r="A7114" s="33" t="str">
        <f>COUNTIF($C$1:C7114,C7114)&amp;C7114</f>
        <v>0</v>
      </c>
      <c r="D7114" s="40" t="str">
        <f>IFERROR(VLOOKUP(C7114,参数表!A:D,2,0),"")</f>
        <v/>
      </c>
      <c r="E7114" s="10" t="str">
        <f>IFERROR(VLOOKUP(C7114,参数表!A:D,3,0),"")</f>
        <v/>
      </c>
      <c r="F7114" s="10" t="str">
        <f>IFERROR(VLOOKUP(C7114,参数表!A:D,4,0),"")</f>
        <v/>
      </c>
    </row>
    <row r="7115" spans="1:6">
      <c r="A7115" s="33" t="str">
        <f>COUNTIF($C$1:C7115,C7115)&amp;C7115</f>
        <v>0</v>
      </c>
      <c r="D7115" s="40" t="str">
        <f>IFERROR(VLOOKUP(C7115,参数表!A:D,2,0),"")</f>
        <v/>
      </c>
      <c r="E7115" s="10" t="str">
        <f>IFERROR(VLOOKUP(C7115,参数表!A:D,3,0),"")</f>
        <v/>
      </c>
      <c r="F7115" s="10" t="str">
        <f>IFERROR(VLOOKUP(C7115,参数表!A:D,4,0),"")</f>
        <v/>
      </c>
    </row>
    <row r="7116" spans="1:6">
      <c r="A7116" s="33" t="str">
        <f>COUNTIF($C$1:C7116,C7116)&amp;C7116</f>
        <v>0</v>
      </c>
      <c r="D7116" s="40" t="str">
        <f>IFERROR(VLOOKUP(C7116,参数表!A:D,2,0),"")</f>
        <v/>
      </c>
      <c r="E7116" s="10" t="str">
        <f>IFERROR(VLOOKUP(C7116,参数表!A:D,3,0),"")</f>
        <v/>
      </c>
      <c r="F7116" s="10" t="str">
        <f>IFERROR(VLOOKUP(C7116,参数表!A:D,4,0),"")</f>
        <v/>
      </c>
    </row>
    <row r="7117" spans="1:6">
      <c r="A7117" s="33" t="str">
        <f>COUNTIF($C$1:C7117,C7117)&amp;C7117</f>
        <v>0</v>
      </c>
      <c r="D7117" s="40" t="str">
        <f>IFERROR(VLOOKUP(C7117,参数表!A:D,2,0),"")</f>
        <v/>
      </c>
      <c r="E7117" s="10" t="str">
        <f>IFERROR(VLOOKUP(C7117,参数表!A:D,3,0),"")</f>
        <v/>
      </c>
      <c r="F7117" s="10" t="str">
        <f>IFERROR(VLOOKUP(C7117,参数表!A:D,4,0),"")</f>
        <v/>
      </c>
    </row>
    <row r="7118" spans="1:6">
      <c r="A7118" s="33" t="str">
        <f>COUNTIF($C$1:C7118,C7118)&amp;C7118</f>
        <v>0</v>
      </c>
      <c r="D7118" s="40" t="str">
        <f>IFERROR(VLOOKUP(C7118,参数表!A:D,2,0),"")</f>
        <v/>
      </c>
      <c r="E7118" s="10" t="str">
        <f>IFERROR(VLOOKUP(C7118,参数表!A:D,3,0),"")</f>
        <v/>
      </c>
      <c r="F7118" s="10" t="str">
        <f>IFERROR(VLOOKUP(C7118,参数表!A:D,4,0),"")</f>
        <v/>
      </c>
    </row>
    <row r="7119" spans="1:6">
      <c r="A7119" s="33" t="str">
        <f>COUNTIF($C$1:C7119,C7119)&amp;C7119</f>
        <v>0</v>
      </c>
      <c r="D7119" s="40" t="str">
        <f>IFERROR(VLOOKUP(C7119,参数表!A:D,2,0),"")</f>
        <v/>
      </c>
      <c r="E7119" s="10" t="str">
        <f>IFERROR(VLOOKUP(C7119,参数表!A:D,3,0),"")</f>
        <v/>
      </c>
      <c r="F7119" s="10" t="str">
        <f>IFERROR(VLOOKUP(C7119,参数表!A:D,4,0),"")</f>
        <v/>
      </c>
    </row>
    <row r="7120" spans="1:6">
      <c r="A7120" s="33" t="str">
        <f>COUNTIF($C$1:C7120,C7120)&amp;C7120</f>
        <v>0</v>
      </c>
      <c r="D7120" s="40" t="str">
        <f>IFERROR(VLOOKUP(C7120,参数表!A:D,2,0),"")</f>
        <v/>
      </c>
      <c r="E7120" s="10" t="str">
        <f>IFERROR(VLOOKUP(C7120,参数表!A:D,3,0),"")</f>
        <v/>
      </c>
      <c r="F7120" s="10" t="str">
        <f>IFERROR(VLOOKUP(C7120,参数表!A:D,4,0),"")</f>
        <v/>
      </c>
    </row>
    <row r="7121" spans="1:6">
      <c r="A7121" s="33" t="str">
        <f>COUNTIF($C$1:C7121,C7121)&amp;C7121</f>
        <v>0</v>
      </c>
      <c r="D7121" s="40" t="str">
        <f>IFERROR(VLOOKUP(C7121,参数表!A:D,2,0),"")</f>
        <v/>
      </c>
      <c r="E7121" s="10" t="str">
        <f>IFERROR(VLOOKUP(C7121,参数表!A:D,3,0),"")</f>
        <v/>
      </c>
      <c r="F7121" s="10" t="str">
        <f>IFERROR(VLOOKUP(C7121,参数表!A:D,4,0),"")</f>
        <v/>
      </c>
    </row>
    <row r="7122" spans="1:6">
      <c r="A7122" s="33" t="str">
        <f>COUNTIF($C$1:C7122,C7122)&amp;C7122</f>
        <v>0</v>
      </c>
      <c r="D7122" s="40" t="str">
        <f>IFERROR(VLOOKUP(C7122,参数表!A:D,2,0),"")</f>
        <v/>
      </c>
      <c r="E7122" s="10" t="str">
        <f>IFERROR(VLOOKUP(C7122,参数表!A:D,3,0),"")</f>
        <v/>
      </c>
      <c r="F7122" s="10" t="str">
        <f>IFERROR(VLOOKUP(C7122,参数表!A:D,4,0),"")</f>
        <v/>
      </c>
    </row>
    <row r="7123" spans="1:6">
      <c r="A7123" s="33" t="str">
        <f>COUNTIF($C$1:C7123,C7123)&amp;C7123</f>
        <v>0</v>
      </c>
      <c r="D7123" s="40" t="str">
        <f>IFERROR(VLOOKUP(C7123,参数表!A:D,2,0),"")</f>
        <v/>
      </c>
      <c r="E7123" s="10" t="str">
        <f>IFERROR(VLOOKUP(C7123,参数表!A:D,3,0),"")</f>
        <v/>
      </c>
      <c r="F7123" s="10" t="str">
        <f>IFERROR(VLOOKUP(C7123,参数表!A:D,4,0),"")</f>
        <v/>
      </c>
    </row>
    <row r="7124" spans="1:6">
      <c r="A7124" s="33" t="str">
        <f>COUNTIF($C$1:C7124,C7124)&amp;C7124</f>
        <v>0</v>
      </c>
      <c r="D7124" s="40" t="str">
        <f>IFERROR(VLOOKUP(C7124,参数表!A:D,2,0),"")</f>
        <v/>
      </c>
      <c r="E7124" s="10" t="str">
        <f>IFERROR(VLOOKUP(C7124,参数表!A:D,3,0),"")</f>
        <v/>
      </c>
      <c r="F7124" s="10" t="str">
        <f>IFERROR(VLOOKUP(C7124,参数表!A:D,4,0),"")</f>
        <v/>
      </c>
    </row>
    <row r="7125" spans="1:6">
      <c r="A7125" s="33" t="str">
        <f>COUNTIF($C$1:C7125,C7125)&amp;C7125</f>
        <v>0</v>
      </c>
      <c r="D7125" s="40" t="str">
        <f>IFERROR(VLOOKUP(C7125,参数表!A:D,2,0),"")</f>
        <v/>
      </c>
      <c r="E7125" s="10" t="str">
        <f>IFERROR(VLOOKUP(C7125,参数表!A:D,3,0),"")</f>
        <v/>
      </c>
      <c r="F7125" s="10" t="str">
        <f>IFERROR(VLOOKUP(C7125,参数表!A:D,4,0),"")</f>
        <v/>
      </c>
    </row>
    <row r="7126" spans="1:6">
      <c r="A7126" s="33" t="str">
        <f>COUNTIF($C$1:C7126,C7126)&amp;C7126</f>
        <v>0</v>
      </c>
      <c r="D7126" s="40" t="str">
        <f>IFERROR(VLOOKUP(C7126,参数表!A:D,2,0),"")</f>
        <v/>
      </c>
      <c r="E7126" s="10" t="str">
        <f>IFERROR(VLOOKUP(C7126,参数表!A:D,3,0),"")</f>
        <v/>
      </c>
      <c r="F7126" s="10" t="str">
        <f>IFERROR(VLOOKUP(C7126,参数表!A:D,4,0),"")</f>
        <v/>
      </c>
    </row>
    <row r="7127" spans="1:6">
      <c r="A7127" s="33" t="str">
        <f>COUNTIF($C$1:C7127,C7127)&amp;C7127</f>
        <v>0</v>
      </c>
      <c r="D7127" s="40" t="str">
        <f>IFERROR(VLOOKUP(C7127,参数表!A:D,2,0),"")</f>
        <v/>
      </c>
      <c r="E7127" s="10" t="str">
        <f>IFERROR(VLOOKUP(C7127,参数表!A:D,3,0),"")</f>
        <v/>
      </c>
      <c r="F7127" s="10" t="str">
        <f>IFERROR(VLOOKUP(C7127,参数表!A:D,4,0),"")</f>
        <v/>
      </c>
    </row>
    <row r="7128" spans="1:6">
      <c r="A7128" s="33" t="str">
        <f>COUNTIF($C$1:C7128,C7128)&amp;C7128</f>
        <v>0</v>
      </c>
      <c r="D7128" s="40" t="str">
        <f>IFERROR(VLOOKUP(C7128,参数表!A:D,2,0),"")</f>
        <v/>
      </c>
      <c r="E7128" s="10" t="str">
        <f>IFERROR(VLOOKUP(C7128,参数表!A:D,3,0),"")</f>
        <v/>
      </c>
      <c r="F7128" s="10" t="str">
        <f>IFERROR(VLOOKUP(C7128,参数表!A:D,4,0),"")</f>
        <v/>
      </c>
    </row>
    <row r="7129" spans="1:6">
      <c r="A7129" s="33" t="str">
        <f>COUNTIF($C$1:C7129,C7129)&amp;C7129</f>
        <v>0</v>
      </c>
      <c r="D7129" s="40" t="str">
        <f>IFERROR(VLOOKUP(C7129,参数表!A:D,2,0),"")</f>
        <v/>
      </c>
      <c r="E7129" s="10" t="str">
        <f>IFERROR(VLOOKUP(C7129,参数表!A:D,3,0),"")</f>
        <v/>
      </c>
      <c r="F7129" s="10" t="str">
        <f>IFERROR(VLOOKUP(C7129,参数表!A:D,4,0),"")</f>
        <v/>
      </c>
    </row>
    <row r="7130" spans="1:6">
      <c r="A7130" s="33" t="str">
        <f>COUNTIF($C$1:C7130,C7130)&amp;C7130</f>
        <v>0</v>
      </c>
      <c r="D7130" s="40" t="str">
        <f>IFERROR(VLOOKUP(C7130,参数表!A:D,2,0),"")</f>
        <v/>
      </c>
      <c r="E7130" s="10" t="str">
        <f>IFERROR(VLOOKUP(C7130,参数表!A:D,3,0),"")</f>
        <v/>
      </c>
      <c r="F7130" s="10" t="str">
        <f>IFERROR(VLOOKUP(C7130,参数表!A:D,4,0),"")</f>
        <v/>
      </c>
    </row>
    <row r="7131" spans="1:6">
      <c r="A7131" s="33" t="str">
        <f>COUNTIF($C$1:C7131,C7131)&amp;C7131</f>
        <v>0</v>
      </c>
      <c r="D7131" s="40" t="str">
        <f>IFERROR(VLOOKUP(C7131,参数表!A:D,2,0),"")</f>
        <v/>
      </c>
      <c r="E7131" s="10" t="str">
        <f>IFERROR(VLOOKUP(C7131,参数表!A:D,3,0),"")</f>
        <v/>
      </c>
      <c r="F7131" s="10" t="str">
        <f>IFERROR(VLOOKUP(C7131,参数表!A:D,4,0),"")</f>
        <v/>
      </c>
    </row>
    <row r="7132" spans="1:6">
      <c r="A7132" s="33" t="str">
        <f>COUNTIF($C$1:C7132,C7132)&amp;C7132</f>
        <v>0</v>
      </c>
      <c r="D7132" s="40" t="str">
        <f>IFERROR(VLOOKUP(C7132,参数表!A:D,2,0),"")</f>
        <v/>
      </c>
      <c r="E7132" s="10" t="str">
        <f>IFERROR(VLOOKUP(C7132,参数表!A:D,3,0),"")</f>
        <v/>
      </c>
      <c r="F7132" s="10" t="str">
        <f>IFERROR(VLOOKUP(C7132,参数表!A:D,4,0),"")</f>
        <v/>
      </c>
    </row>
    <row r="7133" spans="1:6">
      <c r="A7133" s="33" t="str">
        <f>COUNTIF($C$1:C7133,C7133)&amp;C7133</f>
        <v>0</v>
      </c>
      <c r="D7133" s="40" t="str">
        <f>IFERROR(VLOOKUP(C7133,参数表!A:D,2,0),"")</f>
        <v/>
      </c>
      <c r="E7133" s="10" t="str">
        <f>IFERROR(VLOOKUP(C7133,参数表!A:D,3,0),"")</f>
        <v/>
      </c>
      <c r="F7133" s="10" t="str">
        <f>IFERROR(VLOOKUP(C7133,参数表!A:D,4,0),"")</f>
        <v/>
      </c>
    </row>
    <row r="7134" spans="1:6">
      <c r="A7134" s="33" t="str">
        <f>COUNTIF($C$1:C7134,C7134)&amp;C7134</f>
        <v>0</v>
      </c>
      <c r="D7134" s="40" t="str">
        <f>IFERROR(VLOOKUP(C7134,参数表!A:D,2,0),"")</f>
        <v/>
      </c>
      <c r="E7134" s="10" t="str">
        <f>IFERROR(VLOOKUP(C7134,参数表!A:D,3,0),"")</f>
        <v/>
      </c>
      <c r="F7134" s="10" t="str">
        <f>IFERROR(VLOOKUP(C7134,参数表!A:D,4,0),"")</f>
        <v/>
      </c>
    </row>
    <row r="7135" spans="1:6">
      <c r="A7135" s="33" t="str">
        <f>COUNTIF($C$1:C7135,C7135)&amp;C7135</f>
        <v>0</v>
      </c>
      <c r="D7135" s="40" t="str">
        <f>IFERROR(VLOOKUP(C7135,参数表!A:D,2,0),"")</f>
        <v/>
      </c>
      <c r="E7135" s="10" t="str">
        <f>IFERROR(VLOOKUP(C7135,参数表!A:D,3,0),"")</f>
        <v/>
      </c>
      <c r="F7135" s="10" t="str">
        <f>IFERROR(VLOOKUP(C7135,参数表!A:D,4,0),"")</f>
        <v/>
      </c>
    </row>
    <row r="7136" spans="1:6">
      <c r="A7136" s="33" t="str">
        <f>COUNTIF($C$1:C7136,C7136)&amp;C7136</f>
        <v>0</v>
      </c>
      <c r="D7136" s="40" t="str">
        <f>IFERROR(VLOOKUP(C7136,参数表!A:D,2,0),"")</f>
        <v/>
      </c>
      <c r="E7136" s="10" t="str">
        <f>IFERROR(VLOOKUP(C7136,参数表!A:D,3,0),"")</f>
        <v/>
      </c>
      <c r="F7136" s="10" t="str">
        <f>IFERROR(VLOOKUP(C7136,参数表!A:D,4,0),"")</f>
        <v/>
      </c>
    </row>
    <row r="7137" spans="1:6">
      <c r="A7137" s="33" t="str">
        <f>COUNTIF($C$1:C7137,C7137)&amp;C7137</f>
        <v>0</v>
      </c>
      <c r="D7137" s="40" t="str">
        <f>IFERROR(VLOOKUP(C7137,参数表!A:D,2,0),"")</f>
        <v/>
      </c>
      <c r="E7137" s="10" t="str">
        <f>IFERROR(VLOOKUP(C7137,参数表!A:D,3,0),"")</f>
        <v/>
      </c>
      <c r="F7137" s="10" t="str">
        <f>IFERROR(VLOOKUP(C7137,参数表!A:D,4,0),"")</f>
        <v/>
      </c>
    </row>
    <row r="7138" spans="1:6">
      <c r="A7138" s="33" t="str">
        <f>COUNTIF($C$1:C7138,C7138)&amp;C7138</f>
        <v>0</v>
      </c>
      <c r="D7138" s="40" t="str">
        <f>IFERROR(VLOOKUP(C7138,参数表!A:D,2,0),"")</f>
        <v/>
      </c>
      <c r="E7138" s="10" t="str">
        <f>IFERROR(VLOOKUP(C7138,参数表!A:D,3,0),"")</f>
        <v/>
      </c>
      <c r="F7138" s="10" t="str">
        <f>IFERROR(VLOOKUP(C7138,参数表!A:D,4,0),"")</f>
        <v/>
      </c>
    </row>
    <row r="7139" spans="1:6">
      <c r="A7139" s="33" t="str">
        <f>COUNTIF($C$1:C7139,C7139)&amp;C7139</f>
        <v>0</v>
      </c>
      <c r="D7139" s="40" t="str">
        <f>IFERROR(VLOOKUP(C7139,参数表!A:D,2,0),"")</f>
        <v/>
      </c>
      <c r="E7139" s="10" t="str">
        <f>IFERROR(VLOOKUP(C7139,参数表!A:D,3,0),"")</f>
        <v/>
      </c>
      <c r="F7139" s="10" t="str">
        <f>IFERROR(VLOOKUP(C7139,参数表!A:D,4,0),"")</f>
        <v/>
      </c>
    </row>
    <row r="7140" spans="1:6">
      <c r="A7140" s="33" t="str">
        <f>COUNTIF($C$1:C7140,C7140)&amp;C7140</f>
        <v>0</v>
      </c>
      <c r="D7140" s="40" t="str">
        <f>IFERROR(VLOOKUP(C7140,参数表!A:D,2,0),"")</f>
        <v/>
      </c>
      <c r="E7140" s="10" t="str">
        <f>IFERROR(VLOOKUP(C7140,参数表!A:D,3,0),"")</f>
        <v/>
      </c>
      <c r="F7140" s="10" t="str">
        <f>IFERROR(VLOOKUP(C7140,参数表!A:D,4,0),"")</f>
        <v/>
      </c>
    </row>
    <row r="7141" spans="1:6">
      <c r="A7141" s="33" t="str">
        <f>COUNTIF($C$1:C7141,C7141)&amp;C7141</f>
        <v>0</v>
      </c>
      <c r="D7141" s="40" t="str">
        <f>IFERROR(VLOOKUP(C7141,参数表!A:D,2,0),"")</f>
        <v/>
      </c>
      <c r="E7141" s="10" t="str">
        <f>IFERROR(VLOOKUP(C7141,参数表!A:D,3,0),"")</f>
        <v/>
      </c>
      <c r="F7141" s="10" t="str">
        <f>IFERROR(VLOOKUP(C7141,参数表!A:D,4,0),"")</f>
        <v/>
      </c>
    </row>
    <row r="7142" spans="1:6">
      <c r="A7142" s="33" t="str">
        <f>COUNTIF($C$1:C7142,C7142)&amp;C7142</f>
        <v>0</v>
      </c>
      <c r="D7142" s="40" t="str">
        <f>IFERROR(VLOOKUP(C7142,参数表!A:D,2,0),"")</f>
        <v/>
      </c>
      <c r="E7142" s="10" t="str">
        <f>IFERROR(VLOOKUP(C7142,参数表!A:D,3,0),"")</f>
        <v/>
      </c>
      <c r="F7142" s="10" t="str">
        <f>IFERROR(VLOOKUP(C7142,参数表!A:D,4,0),"")</f>
        <v/>
      </c>
    </row>
    <row r="7143" spans="1:6">
      <c r="A7143" s="33" t="str">
        <f>COUNTIF($C$1:C7143,C7143)&amp;C7143</f>
        <v>0</v>
      </c>
      <c r="D7143" s="40" t="str">
        <f>IFERROR(VLOOKUP(C7143,参数表!A:D,2,0),"")</f>
        <v/>
      </c>
      <c r="E7143" s="10" t="str">
        <f>IFERROR(VLOOKUP(C7143,参数表!A:D,3,0),"")</f>
        <v/>
      </c>
      <c r="F7143" s="10" t="str">
        <f>IFERROR(VLOOKUP(C7143,参数表!A:D,4,0),"")</f>
        <v/>
      </c>
    </row>
    <row r="7144" spans="1:6">
      <c r="A7144" s="33" t="str">
        <f>COUNTIF($C$1:C7144,C7144)&amp;C7144</f>
        <v>0</v>
      </c>
      <c r="D7144" s="40" t="str">
        <f>IFERROR(VLOOKUP(C7144,参数表!A:D,2,0),"")</f>
        <v/>
      </c>
      <c r="E7144" s="10" t="str">
        <f>IFERROR(VLOOKUP(C7144,参数表!A:D,3,0),"")</f>
        <v/>
      </c>
      <c r="F7144" s="10" t="str">
        <f>IFERROR(VLOOKUP(C7144,参数表!A:D,4,0),"")</f>
        <v/>
      </c>
    </row>
    <row r="7145" spans="1:6">
      <c r="A7145" s="33" t="str">
        <f>COUNTIF($C$1:C7145,C7145)&amp;C7145</f>
        <v>0</v>
      </c>
      <c r="D7145" s="40" t="str">
        <f>IFERROR(VLOOKUP(C7145,参数表!A:D,2,0),"")</f>
        <v/>
      </c>
      <c r="E7145" s="10" t="str">
        <f>IFERROR(VLOOKUP(C7145,参数表!A:D,3,0),"")</f>
        <v/>
      </c>
      <c r="F7145" s="10" t="str">
        <f>IFERROR(VLOOKUP(C7145,参数表!A:D,4,0),"")</f>
        <v/>
      </c>
    </row>
    <row r="7146" spans="1:6">
      <c r="A7146" s="33" t="str">
        <f>COUNTIF($C$1:C7146,C7146)&amp;C7146</f>
        <v>0</v>
      </c>
      <c r="D7146" s="40" t="str">
        <f>IFERROR(VLOOKUP(C7146,参数表!A:D,2,0),"")</f>
        <v/>
      </c>
      <c r="E7146" s="10" t="str">
        <f>IFERROR(VLOOKUP(C7146,参数表!A:D,3,0),"")</f>
        <v/>
      </c>
      <c r="F7146" s="10" t="str">
        <f>IFERROR(VLOOKUP(C7146,参数表!A:D,4,0),"")</f>
        <v/>
      </c>
    </row>
    <row r="7147" spans="1:6">
      <c r="A7147" s="33" t="str">
        <f>COUNTIF($C$1:C7147,C7147)&amp;C7147</f>
        <v>0</v>
      </c>
      <c r="D7147" s="40" t="str">
        <f>IFERROR(VLOOKUP(C7147,参数表!A:D,2,0),"")</f>
        <v/>
      </c>
      <c r="E7147" s="10" t="str">
        <f>IFERROR(VLOOKUP(C7147,参数表!A:D,3,0),"")</f>
        <v/>
      </c>
      <c r="F7147" s="10" t="str">
        <f>IFERROR(VLOOKUP(C7147,参数表!A:D,4,0),"")</f>
        <v/>
      </c>
    </row>
    <row r="7148" spans="1:6">
      <c r="A7148" s="33" t="str">
        <f>COUNTIF($C$1:C7148,C7148)&amp;C7148</f>
        <v>0</v>
      </c>
      <c r="D7148" s="40" t="str">
        <f>IFERROR(VLOOKUP(C7148,参数表!A:D,2,0),"")</f>
        <v/>
      </c>
      <c r="E7148" s="10" t="str">
        <f>IFERROR(VLOOKUP(C7148,参数表!A:D,3,0),"")</f>
        <v/>
      </c>
      <c r="F7148" s="10" t="str">
        <f>IFERROR(VLOOKUP(C7148,参数表!A:D,4,0),"")</f>
        <v/>
      </c>
    </row>
    <row r="7149" spans="1:6">
      <c r="A7149" s="33" t="str">
        <f>COUNTIF($C$1:C7149,C7149)&amp;C7149</f>
        <v>0</v>
      </c>
      <c r="D7149" s="40" t="str">
        <f>IFERROR(VLOOKUP(C7149,参数表!A:D,2,0),"")</f>
        <v/>
      </c>
      <c r="E7149" s="10" t="str">
        <f>IFERROR(VLOOKUP(C7149,参数表!A:D,3,0),"")</f>
        <v/>
      </c>
      <c r="F7149" s="10" t="str">
        <f>IFERROR(VLOOKUP(C7149,参数表!A:D,4,0),"")</f>
        <v/>
      </c>
    </row>
    <row r="7150" spans="1:6">
      <c r="A7150" s="33" t="str">
        <f>COUNTIF($C$1:C7150,C7150)&amp;C7150</f>
        <v>0</v>
      </c>
      <c r="D7150" s="40" t="str">
        <f>IFERROR(VLOOKUP(C7150,参数表!A:D,2,0),"")</f>
        <v/>
      </c>
      <c r="E7150" s="10" t="str">
        <f>IFERROR(VLOOKUP(C7150,参数表!A:D,3,0),"")</f>
        <v/>
      </c>
      <c r="F7150" s="10" t="str">
        <f>IFERROR(VLOOKUP(C7150,参数表!A:D,4,0),"")</f>
        <v/>
      </c>
    </row>
    <row r="7151" spans="1:6">
      <c r="A7151" s="33" t="str">
        <f>COUNTIF($C$1:C7151,C7151)&amp;C7151</f>
        <v>0</v>
      </c>
      <c r="D7151" s="40" t="str">
        <f>IFERROR(VLOOKUP(C7151,参数表!A:D,2,0),"")</f>
        <v/>
      </c>
      <c r="E7151" s="10" t="str">
        <f>IFERROR(VLOOKUP(C7151,参数表!A:D,3,0),"")</f>
        <v/>
      </c>
      <c r="F7151" s="10" t="str">
        <f>IFERROR(VLOOKUP(C7151,参数表!A:D,4,0),"")</f>
        <v/>
      </c>
    </row>
    <row r="7152" spans="1:6">
      <c r="A7152" s="33" t="str">
        <f>COUNTIF($C$1:C7152,C7152)&amp;C7152</f>
        <v>0</v>
      </c>
      <c r="D7152" s="40" t="str">
        <f>IFERROR(VLOOKUP(C7152,参数表!A:D,2,0),"")</f>
        <v/>
      </c>
      <c r="E7152" s="10" t="str">
        <f>IFERROR(VLOOKUP(C7152,参数表!A:D,3,0),"")</f>
        <v/>
      </c>
      <c r="F7152" s="10" t="str">
        <f>IFERROR(VLOOKUP(C7152,参数表!A:D,4,0),"")</f>
        <v/>
      </c>
    </row>
    <row r="7153" spans="1:6">
      <c r="A7153" s="33" t="str">
        <f>COUNTIF($C$1:C7153,C7153)&amp;C7153</f>
        <v>0</v>
      </c>
      <c r="D7153" s="40" t="str">
        <f>IFERROR(VLOOKUP(C7153,参数表!A:D,2,0),"")</f>
        <v/>
      </c>
      <c r="E7153" s="10" t="str">
        <f>IFERROR(VLOOKUP(C7153,参数表!A:D,3,0),"")</f>
        <v/>
      </c>
      <c r="F7153" s="10" t="str">
        <f>IFERROR(VLOOKUP(C7153,参数表!A:D,4,0),"")</f>
        <v/>
      </c>
    </row>
    <row r="7154" spans="1:6">
      <c r="A7154" s="33" t="str">
        <f>COUNTIF($C$1:C7154,C7154)&amp;C7154</f>
        <v>0</v>
      </c>
      <c r="D7154" s="40" t="str">
        <f>IFERROR(VLOOKUP(C7154,参数表!A:D,2,0),"")</f>
        <v/>
      </c>
      <c r="E7154" s="10" t="str">
        <f>IFERROR(VLOOKUP(C7154,参数表!A:D,3,0),"")</f>
        <v/>
      </c>
      <c r="F7154" s="10" t="str">
        <f>IFERROR(VLOOKUP(C7154,参数表!A:D,4,0),"")</f>
        <v/>
      </c>
    </row>
    <row r="7155" spans="1:6">
      <c r="A7155" s="33" t="str">
        <f>COUNTIF($C$1:C7155,C7155)&amp;C7155</f>
        <v>0</v>
      </c>
      <c r="D7155" s="40" t="str">
        <f>IFERROR(VLOOKUP(C7155,参数表!A:D,2,0),"")</f>
        <v/>
      </c>
      <c r="E7155" s="10" t="str">
        <f>IFERROR(VLOOKUP(C7155,参数表!A:D,3,0),"")</f>
        <v/>
      </c>
      <c r="F7155" s="10" t="str">
        <f>IFERROR(VLOOKUP(C7155,参数表!A:D,4,0),"")</f>
        <v/>
      </c>
    </row>
    <row r="7156" spans="1:6">
      <c r="A7156" s="33" t="str">
        <f>COUNTIF($C$1:C7156,C7156)&amp;C7156</f>
        <v>0</v>
      </c>
      <c r="D7156" s="40" t="str">
        <f>IFERROR(VLOOKUP(C7156,参数表!A:D,2,0),"")</f>
        <v/>
      </c>
      <c r="E7156" s="10" t="str">
        <f>IFERROR(VLOOKUP(C7156,参数表!A:D,3,0),"")</f>
        <v/>
      </c>
      <c r="F7156" s="10" t="str">
        <f>IFERROR(VLOOKUP(C7156,参数表!A:D,4,0),"")</f>
        <v/>
      </c>
    </row>
    <row r="7157" spans="1:6">
      <c r="A7157" s="33" t="str">
        <f>COUNTIF($C$1:C7157,C7157)&amp;C7157</f>
        <v>0</v>
      </c>
      <c r="D7157" s="40" t="str">
        <f>IFERROR(VLOOKUP(C7157,参数表!A:D,2,0),"")</f>
        <v/>
      </c>
      <c r="E7157" s="10" t="str">
        <f>IFERROR(VLOOKUP(C7157,参数表!A:D,3,0),"")</f>
        <v/>
      </c>
      <c r="F7157" s="10" t="str">
        <f>IFERROR(VLOOKUP(C7157,参数表!A:D,4,0),"")</f>
        <v/>
      </c>
    </row>
    <row r="7158" spans="1:6">
      <c r="A7158" s="33" t="str">
        <f>COUNTIF($C$1:C7158,C7158)&amp;C7158</f>
        <v>0</v>
      </c>
      <c r="D7158" s="40" t="str">
        <f>IFERROR(VLOOKUP(C7158,参数表!A:D,2,0),"")</f>
        <v/>
      </c>
      <c r="E7158" s="10" t="str">
        <f>IFERROR(VLOOKUP(C7158,参数表!A:D,3,0),"")</f>
        <v/>
      </c>
      <c r="F7158" s="10" t="str">
        <f>IFERROR(VLOOKUP(C7158,参数表!A:D,4,0),"")</f>
        <v/>
      </c>
    </row>
    <row r="7159" spans="1:6">
      <c r="A7159" s="33" t="str">
        <f>COUNTIF($C$1:C7159,C7159)&amp;C7159</f>
        <v>0</v>
      </c>
      <c r="D7159" s="40" t="str">
        <f>IFERROR(VLOOKUP(C7159,参数表!A:D,2,0),"")</f>
        <v/>
      </c>
      <c r="E7159" s="10" t="str">
        <f>IFERROR(VLOOKUP(C7159,参数表!A:D,3,0),"")</f>
        <v/>
      </c>
      <c r="F7159" s="10" t="str">
        <f>IFERROR(VLOOKUP(C7159,参数表!A:D,4,0),"")</f>
        <v/>
      </c>
    </row>
    <row r="7160" spans="1:6">
      <c r="A7160" s="33" t="str">
        <f>COUNTIF($C$1:C7160,C7160)&amp;C7160</f>
        <v>0</v>
      </c>
      <c r="D7160" s="40" t="str">
        <f>IFERROR(VLOOKUP(C7160,参数表!A:D,2,0),"")</f>
        <v/>
      </c>
      <c r="E7160" s="10" t="str">
        <f>IFERROR(VLOOKUP(C7160,参数表!A:D,3,0),"")</f>
        <v/>
      </c>
      <c r="F7160" s="10" t="str">
        <f>IFERROR(VLOOKUP(C7160,参数表!A:D,4,0),"")</f>
        <v/>
      </c>
    </row>
    <row r="7161" spans="1:6">
      <c r="A7161" s="33" t="str">
        <f>COUNTIF($C$1:C7161,C7161)&amp;C7161</f>
        <v>0</v>
      </c>
      <c r="D7161" s="40" t="str">
        <f>IFERROR(VLOOKUP(C7161,参数表!A:D,2,0),"")</f>
        <v/>
      </c>
      <c r="E7161" s="10" t="str">
        <f>IFERROR(VLOOKUP(C7161,参数表!A:D,3,0),"")</f>
        <v/>
      </c>
      <c r="F7161" s="10" t="str">
        <f>IFERROR(VLOOKUP(C7161,参数表!A:D,4,0),"")</f>
        <v/>
      </c>
    </row>
    <row r="7162" spans="1:6">
      <c r="A7162" s="33" t="str">
        <f>COUNTIF($C$1:C7162,C7162)&amp;C7162</f>
        <v>0</v>
      </c>
      <c r="D7162" s="40" t="str">
        <f>IFERROR(VLOOKUP(C7162,参数表!A:D,2,0),"")</f>
        <v/>
      </c>
      <c r="E7162" s="10" t="str">
        <f>IFERROR(VLOOKUP(C7162,参数表!A:D,3,0),"")</f>
        <v/>
      </c>
      <c r="F7162" s="10" t="str">
        <f>IFERROR(VLOOKUP(C7162,参数表!A:D,4,0),"")</f>
        <v/>
      </c>
    </row>
    <row r="7163" spans="1:6">
      <c r="A7163" s="33" t="str">
        <f>COUNTIF($C$1:C7163,C7163)&amp;C7163</f>
        <v>0</v>
      </c>
      <c r="D7163" s="40" t="str">
        <f>IFERROR(VLOOKUP(C7163,参数表!A:D,2,0),"")</f>
        <v/>
      </c>
      <c r="E7163" s="10" t="str">
        <f>IFERROR(VLOOKUP(C7163,参数表!A:D,3,0),"")</f>
        <v/>
      </c>
      <c r="F7163" s="10" t="str">
        <f>IFERROR(VLOOKUP(C7163,参数表!A:D,4,0),"")</f>
        <v/>
      </c>
    </row>
    <row r="7164" spans="1:6">
      <c r="A7164" s="33" t="str">
        <f>COUNTIF($C$1:C7164,C7164)&amp;C7164</f>
        <v>0</v>
      </c>
      <c r="D7164" s="40" t="str">
        <f>IFERROR(VLOOKUP(C7164,参数表!A:D,2,0),"")</f>
        <v/>
      </c>
      <c r="E7164" s="10" t="str">
        <f>IFERROR(VLOOKUP(C7164,参数表!A:D,3,0),"")</f>
        <v/>
      </c>
      <c r="F7164" s="10" t="str">
        <f>IFERROR(VLOOKUP(C7164,参数表!A:D,4,0),"")</f>
        <v/>
      </c>
    </row>
    <row r="7165" spans="1:6">
      <c r="A7165" s="33" t="str">
        <f>COUNTIF($C$1:C7165,C7165)&amp;C7165</f>
        <v>0</v>
      </c>
      <c r="D7165" s="40" t="str">
        <f>IFERROR(VLOOKUP(C7165,参数表!A:D,2,0),"")</f>
        <v/>
      </c>
      <c r="E7165" s="10" t="str">
        <f>IFERROR(VLOOKUP(C7165,参数表!A:D,3,0),"")</f>
        <v/>
      </c>
      <c r="F7165" s="10" t="str">
        <f>IFERROR(VLOOKUP(C7165,参数表!A:D,4,0),"")</f>
        <v/>
      </c>
    </row>
    <row r="7166" spans="1:6">
      <c r="A7166" s="33" t="str">
        <f>COUNTIF($C$1:C7166,C7166)&amp;C7166</f>
        <v>0</v>
      </c>
      <c r="D7166" s="40" t="str">
        <f>IFERROR(VLOOKUP(C7166,参数表!A:D,2,0),"")</f>
        <v/>
      </c>
      <c r="E7166" s="10" t="str">
        <f>IFERROR(VLOOKUP(C7166,参数表!A:D,3,0),"")</f>
        <v/>
      </c>
      <c r="F7166" s="10" t="str">
        <f>IFERROR(VLOOKUP(C7166,参数表!A:D,4,0),"")</f>
        <v/>
      </c>
    </row>
    <row r="7167" spans="1:6">
      <c r="A7167" s="33" t="str">
        <f>COUNTIF($C$1:C7167,C7167)&amp;C7167</f>
        <v>0</v>
      </c>
      <c r="D7167" s="40" t="str">
        <f>IFERROR(VLOOKUP(C7167,参数表!A:D,2,0),"")</f>
        <v/>
      </c>
      <c r="E7167" s="10" t="str">
        <f>IFERROR(VLOOKUP(C7167,参数表!A:D,3,0),"")</f>
        <v/>
      </c>
      <c r="F7167" s="10" t="str">
        <f>IFERROR(VLOOKUP(C7167,参数表!A:D,4,0),"")</f>
        <v/>
      </c>
    </row>
    <row r="7168" spans="1:6">
      <c r="A7168" s="33" t="str">
        <f>COUNTIF($C$1:C7168,C7168)&amp;C7168</f>
        <v>0</v>
      </c>
      <c r="D7168" s="40" t="str">
        <f>IFERROR(VLOOKUP(C7168,参数表!A:D,2,0),"")</f>
        <v/>
      </c>
      <c r="E7168" s="10" t="str">
        <f>IFERROR(VLOOKUP(C7168,参数表!A:D,3,0),"")</f>
        <v/>
      </c>
      <c r="F7168" s="10" t="str">
        <f>IFERROR(VLOOKUP(C7168,参数表!A:D,4,0),"")</f>
        <v/>
      </c>
    </row>
    <row r="7169" spans="1:6">
      <c r="A7169" s="33" t="str">
        <f>COUNTIF($C$1:C7169,C7169)&amp;C7169</f>
        <v>0</v>
      </c>
      <c r="D7169" s="40" t="str">
        <f>IFERROR(VLOOKUP(C7169,参数表!A:D,2,0),"")</f>
        <v/>
      </c>
      <c r="E7169" s="10" t="str">
        <f>IFERROR(VLOOKUP(C7169,参数表!A:D,3,0),"")</f>
        <v/>
      </c>
      <c r="F7169" s="10" t="str">
        <f>IFERROR(VLOOKUP(C7169,参数表!A:D,4,0),"")</f>
        <v/>
      </c>
    </row>
    <row r="7170" spans="1:6">
      <c r="A7170" s="33" t="str">
        <f>COUNTIF($C$1:C7170,C7170)&amp;C7170</f>
        <v>0</v>
      </c>
      <c r="D7170" s="40" t="str">
        <f>IFERROR(VLOOKUP(C7170,参数表!A:D,2,0),"")</f>
        <v/>
      </c>
      <c r="E7170" s="10" t="str">
        <f>IFERROR(VLOOKUP(C7170,参数表!A:D,3,0),"")</f>
        <v/>
      </c>
      <c r="F7170" s="10" t="str">
        <f>IFERROR(VLOOKUP(C7170,参数表!A:D,4,0),"")</f>
        <v/>
      </c>
    </row>
    <row r="7171" spans="1:6">
      <c r="A7171" s="33" t="str">
        <f>COUNTIF($C$1:C7171,C7171)&amp;C7171</f>
        <v>0</v>
      </c>
      <c r="D7171" s="40" t="str">
        <f>IFERROR(VLOOKUP(C7171,参数表!A:D,2,0),"")</f>
        <v/>
      </c>
      <c r="E7171" s="10" t="str">
        <f>IFERROR(VLOOKUP(C7171,参数表!A:D,3,0),"")</f>
        <v/>
      </c>
      <c r="F7171" s="10" t="str">
        <f>IFERROR(VLOOKUP(C7171,参数表!A:D,4,0),"")</f>
        <v/>
      </c>
    </row>
    <row r="7172" spans="1:6">
      <c r="A7172" s="33" t="str">
        <f>COUNTIF($C$1:C7172,C7172)&amp;C7172</f>
        <v>0</v>
      </c>
      <c r="D7172" s="40" t="str">
        <f>IFERROR(VLOOKUP(C7172,参数表!A:D,2,0),"")</f>
        <v/>
      </c>
      <c r="E7172" s="10" t="str">
        <f>IFERROR(VLOOKUP(C7172,参数表!A:D,3,0),"")</f>
        <v/>
      </c>
      <c r="F7172" s="10" t="str">
        <f>IFERROR(VLOOKUP(C7172,参数表!A:D,4,0),"")</f>
        <v/>
      </c>
    </row>
    <row r="7173" spans="1:6">
      <c r="A7173" s="33" t="str">
        <f>COUNTIF($C$1:C7173,C7173)&amp;C7173</f>
        <v>0</v>
      </c>
      <c r="D7173" s="40" t="str">
        <f>IFERROR(VLOOKUP(C7173,参数表!A:D,2,0),"")</f>
        <v/>
      </c>
      <c r="E7173" s="10" t="str">
        <f>IFERROR(VLOOKUP(C7173,参数表!A:D,3,0),"")</f>
        <v/>
      </c>
      <c r="F7173" s="10" t="str">
        <f>IFERROR(VLOOKUP(C7173,参数表!A:D,4,0),"")</f>
        <v/>
      </c>
    </row>
    <row r="7174" spans="1:6">
      <c r="A7174" s="33" t="str">
        <f>COUNTIF($C$1:C7174,C7174)&amp;C7174</f>
        <v>0</v>
      </c>
      <c r="D7174" s="40" t="str">
        <f>IFERROR(VLOOKUP(C7174,参数表!A:D,2,0),"")</f>
        <v/>
      </c>
      <c r="E7174" s="10" t="str">
        <f>IFERROR(VLOOKUP(C7174,参数表!A:D,3,0),"")</f>
        <v/>
      </c>
      <c r="F7174" s="10" t="str">
        <f>IFERROR(VLOOKUP(C7174,参数表!A:D,4,0),"")</f>
        <v/>
      </c>
    </row>
    <row r="7175" spans="1:6">
      <c r="A7175" s="33" t="str">
        <f>COUNTIF($C$1:C7175,C7175)&amp;C7175</f>
        <v>0</v>
      </c>
      <c r="D7175" s="40" t="str">
        <f>IFERROR(VLOOKUP(C7175,参数表!A:D,2,0),"")</f>
        <v/>
      </c>
      <c r="E7175" s="10" t="str">
        <f>IFERROR(VLOOKUP(C7175,参数表!A:D,3,0),"")</f>
        <v/>
      </c>
      <c r="F7175" s="10" t="str">
        <f>IFERROR(VLOOKUP(C7175,参数表!A:D,4,0),"")</f>
        <v/>
      </c>
    </row>
    <row r="7176" spans="1:6">
      <c r="A7176" s="33" t="str">
        <f>COUNTIF($C$1:C7176,C7176)&amp;C7176</f>
        <v>0</v>
      </c>
      <c r="D7176" s="40" t="str">
        <f>IFERROR(VLOOKUP(C7176,参数表!A:D,2,0),"")</f>
        <v/>
      </c>
      <c r="E7176" s="10" t="str">
        <f>IFERROR(VLOOKUP(C7176,参数表!A:D,3,0),"")</f>
        <v/>
      </c>
      <c r="F7176" s="10" t="str">
        <f>IFERROR(VLOOKUP(C7176,参数表!A:D,4,0),"")</f>
        <v/>
      </c>
    </row>
    <row r="7177" spans="1:6">
      <c r="A7177" s="33" t="str">
        <f>COUNTIF($C$1:C7177,C7177)&amp;C7177</f>
        <v>0</v>
      </c>
      <c r="D7177" s="40" t="str">
        <f>IFERROR(VLOOKUP(C7177,参数表!A:D,2,0),"")</f>
        <v/>
      </c>
      <c r="E7177" s="10" t="str">
        <f>IFERROR(VLOOKUP(C7177,参数表!A:D,3,0),"")</f>
        <v/>
      </c>
      <c r="F7177" s="10" t="str">
        <f>IFERROR(VLOOKUP(C7177,参数表!A:D,4,0),"")</f>
        <v/>
      </c>
    </row>
    <row r="7178" spans="1:6">
      <c r="A7178" s="33" t="str">
        <f>COUNTIF($C$1:C7178,C7178)&amp;C7178</f>
        <v>0</v>
      </c>
      <c r="D7178" s="40" t="str">
        <f>IFERROR(VLOOKUP(C7178,参数表!A:D,2,0),"")</f>
        <v/>
      </c>
      <c r="E7178" s="10" t="str">
        <f>IFERROR(VLOOKUP(C7178,参数表!A:D,3,0),"")</f>
        <v/>
      </c>
      <c r="F7178" s="10" t="str">
        <f>IFERROR(VLOOKUP(C7178,参数表!A:D,4,0),"")</f>
        <v/>
      </c>
    </row>
    <row r="7179" spans="1:6">
      <c r="A7179" s="33" t="str">
        <f>COUNTIF($C$1:C7179,C7179)&amp;C7179</f>
        <v>0</v>
      </c>
      <c r="D7179" s="40" t="str">
        <f>IFERROR(VLOOKUP(C7179,参数表!A:D,2,0),"")</f>
        <v/>
      </c>
      <c r="E7179" s="10" t="str">
        <f>IFERROR(VLOOKUP(C7179,参数表!A:D,3,0),"")</f>
        <v/>
      </c>
      <c r="F7179" s="10" t="str">
        <f>IFERROR(VLOOKUP(C7179,参数表!A:D,4,0),"")</f>
        <v/>
      </c>
    </row>
    <row r="7180" spans="1:6">
      <c r="A7180" s="33" t="str">
        <f>COUNTIF($C$1:C7180,C7180)&amp;C7180</f>
        <v>0</v>
      </c>
      <c r="D7180" s="40" t="str">
        <f>IFERROR(VLOOKUP(C7180,参数表!A:D,2,0),"")</f>
        <v/>
      </c>
      <c r="E7180" s="10" t="str">
        <f>IFERROR(VLOOKUP(C7180,参数表!A:D,3,0),"")</f>
        <v/>
      </c>
      <c r="F7180" s="10" t="str">
        <f>IFERROR(VLOOKUP(C7180,参数表!A:D,4,0),"")</f>
        <v/>
      </c>
    </row>
    <row r="7181" spans="1:6">
      <c r="A7181" s="33" t="str">
        <f>COUNTIF($C$1:C7181,C7181)&amp;C7181</f>
        <v>0</v>
      </c>
      <c r="D7181" s="40" t="str">
        <f>IFERROR(VLOOKUP(C7181,参数表!A:D,2,0),"")</f>
        <v/>
      </c>
      <c r="E7181" s="10" t="str">
        <f>IFERROR(VLOOKUP(C7181,参数表!A:D,3,0),"")</f>
        <v/>
      </c>
      <c r="F7181" s="10" t="str">
        <f>IFERROR(VLOOKUP(C7181,参数表!A:D,4,0),"")</f>
        <v/>
      </c>
    </row>
    <row r="7182" spans="1:6">
      <c r="A7182" s="33" t="str">
        <f>COUNTIF($C$1:C7182,C7182)&amp;C7182</f>
        <v>0</v>
      </c>
      <c r="D7182" s="40" t="str">
        <f>IFERROR(VLOOKUP(C7182,参数表!A:D,2,0),"")</f>
        <v/>
      </c>
      <c r="E7182" s="10" t="str">
        <f>IFERROR(VLOOKUP(C7182,参数表!A:D,3,0),"")</f>
        <v/>
      </c>
      <c r="F7182" s="10" t="str">
        <f>IFERROR(VLOOKUP(C7182,参数表!A:D,4,0),"")</f>
        <v/>
      </c>
    </row>
    <row r="7183" spans="1:6">
      <c r="A7183" s="33" t="str">
        <f>COUNTIF($C$1:C7183,C7183)&amp;C7183</f>
        <v>0</v>
      </c>
      <c r="D7183" s="40" t="str">
        <f>IFERROR(VLOOKUP(C7183,参数表!A:D,2,0),"")</f>
        <v/>
      </c>
      <c r="E7183" s="10" t="str">
        <f>IFERROR(VLOOKUP(C7183,参数表!A:D,3,0),"")</f>
        <v/>
      </c>
      <c r="F7183" s="10" t="str">
        <f>IFERROR(VLOOKUP(C7183,参数表!A:D,4,0),"")</f>
        <v/>
      </c>
    </row>
    <row r="7184" spans="1:6">
      <c r="A7184" s="33" t="str">
        <f>COUNTIF($C$1:C7184,C7184)&amp;C7184</f>
        <v>0</v>
      </c>
      <c r="D7184" s="40" t="str">
        <f>IFERROR(VLOOKUP(C7184,参数表!A:D,2,0),"")</f>
        <v/>
      </c>
      <c r="E7184" s="10" t="str">
        <f>IFERROR(VLOOKUP(C7184,参数表!A:D,3,0),"")</f>
        <v/>
      </c>
      <c r="F7184" s="10" t="str">
        <f>IFERROR(VLOOKUP(C7184,参数表!A:D,4,0),"")</f>
        <v/>
      </c>
    </row>
    <row r="7185" spans="1:6">
      <c r="A7185" s="33" t="str">
        <f>COUNTIF($C$1:C7185,C7185)&amp;C7185</f>
        <v>0</v>
      </c>
      <c r="D7185" s="40" t="str">
        <f>IFERROR(VLOOKUP(C7185,参数表!A:D,2,0),"")</f>
        <v/>
      </c>
      <c r="E7185" s="10" t="str">
        <f>IFERROR(VLOOKUP(C7185,参数表!A:D,3,0),"")</f>
        <v/>
      </c>
      <c r="F7185" s="10" t="str">
        <f>IFERROR(VLOOKUP(C7185,参数表!A:D,4,0),"")</f>
        <v/>
      </c>
    </row>
    <row r="7186" spans="1:6">
      <c r="A7186" s="33" t="str">
        <f>COUNTIF($C$1:C7186,C7186)&amp;C7186</f>
        <v>0</v>
      </c>
      <c r="D7186" s="40" t="str">
        <f>IFERROR(VLOOKUP(C7186,参数表!A:D,2,0),"")</f>
        <v/>
      </c>
      <c r="E7186" s="10" t="str">
        <f>IFERROR(VLOOKUP(C7186,参数表!A:D,3,0),"")</f>
        <v/>
      </c>
      <c r="F7186" s="10" t="str">
        <f>IFERROR(VLOOKUP(C7186,参数表!A:D,4,0),"")</f>
        <v/>
      </c>
    </row>
    <row r="7187" spans="1:6">
      <c r="A7187" s="33" t="str">
        <f>COUNTIF($C$1:C7187,C7187)&amp;C7187</f>
        <v>0</v>
      </c>
      <c r="D7187" s="40" t="str">
        <f>IFERROR(VLOOKUP(C7187,参数表!A:D,2,0),"")</f>
        <v/>
      </c>
      <c r="E7187" s="10" t="str">
        <f>IFERROR(VLOOKUP(C7187,参数表!A:D,3,0),"")</f>
        <v/>
      </c>
      <c r="F7187" s="10" t="str">
        <f>IFERROR(VLOOKUP(C7187,参数表!A:D,4,0),"")</f>
        <v/>
      </c>
    </row>
    <row r="7188" spans="1:6">
      <c r="A7188" s="33" t="str">
        <f>COUNTIF($C$1:C7188,C7188)&amp;C7188</f>
        <v>0</v>
      </c>
      <c r="D7188" s="40" t="str">
        <f>IFERROR(VLOOKUP(C7188,参数表!A:D,2,0),"")</f>
        <v/>
      </c>
      <c r="E7188" s="10" t="str">
        <f>IFERROR(VLOOKUP(C7188,参数表!A:D,3,0),"")</f>
        <v/>
      </c>
      <c r="F7188" s="10" t="str">
        <f>IFERROR(VLOOKUP(C7188,参数表!A:D,4,0),"")</f>
        <v/>
      </c>
    </row>
    <row r="7189" spans="1:6">
      <c r="A7189" s="33" t="str">
        <f>COUNTIF($C$1:C7189,C7189)&amp;C7189</f>
        <v>0</v>
      </c>
      <c r="D7189" s="40" t="str">
        <f>IFERROR(VLOOKUP(C7189,参数表!A:D,2,0),"")</f>
        <v/>
      </c>
      <c r="E7189" s="10" t="str">
        <f>IFERROR(VLOOKUP(C7189,参数表!A:D,3,0),"")</f>
        <v/>
      </c>
      <c r="F7189" s="10" t="str">
        <f>IFERROR(VLOOKUP(C7189,参数表!A:D,4,0),"")</f>
        <v/>
      </c>
    </row>
    <row r="7190" spans="1:6">
      <c r="A7190" s="33" t="str">
        <f>COUNTIF($C$1:C7190,C7190)&amp;C7190</f>
        <v>0</v>
      </c>
      <c r="D7190" s="40" t="str">
        <f>IFERROR(VLOOKUP(C7190,参数表!A:D,2,0),"")</f>
        <v/>
      </c>
      <c r="E7190" s="10" t="str">
        <f>IFERROR(VLOOKUP(C7190,参数表!A:D,3,0),"")</f>
        <v/>
      </c>
      <c r="F7190" s="10" t="str">
        <f>IFERROR(VLOOKUP(C7190,参数表!A:D,4,0),"")</f>
        <v/>
      </c>
    </row>
    <row r="7191" spans="1:6">
      <c r="A7191" s="33" t="str">
        <f>COUNTIF($C$1:C7191,C7191)&amp;C7191</f>
        <v>0</v>
      </c>
      <c r="D7191" s="40" t="str">
        <f>IFERROR(VLOOKUP(C7191,参数表!A:D,2,0),"")</f>
        <v/>
      </c>
      <c r="E7191" s="10" t="str">
        <f>IFERROR(VLOOKUP(C7191,参数表!A:D,3,0),"")</f>
        <v/>
      </c>
      <c r="F7191" s="10" t="str">
        <f>IFERROR(VLOOKUP(C7191,参数表!A:D,4,0),"")</f>
        <v/>
      </c>
    </row>
    <row r="7192" spans="1:6">
      <c r="A7192" s="33" t="str">
        <f>COUNTIF($C$1:C7192,C7192)&amp;C7192</f>
        <v>0</v>
      </c>
      <c r="D7192" s="40" t="str">
        <f>IFERROR(VLOOKUP(C7192,参数表!A:D,2,0),"")</f>
        <v/>
      </c>
      <c r="E7192" s="10" t="str">
        <f>IFERROR(VLOOKUP(C7192,参数表!A:D,3,0),"")</f>
        <v/>
      </c>
      <c r="F7192" s="10" t="str">
        <f>IFERROR(VLOOKUP(C7192,参数表!A:D,4,0),"")</f>
        <v/>
      </c>
    </row>
    <row r="7193" spans="1:6">
      <c r="A7193" s="33" t="str">
        <f>COUNTIF($C$1:C7193,C7193)&amp;C7193</f>
        <v>0</v>
      </c>
      <c r="D7193" s="40" t="str">
        <f>IFERROR(VLOOKUP(C7193,参数表!A:D,2,0),"")</f>
        <v/>
      </c>
      <c r="E7193" s="10" t="str">
        <f>IFERROR(VLOOKUP(C7193,参数表!A:D,3,0),"")</f>
        <v/>
      </c>
      <c r="F7193" s="10" t="str">
        <f>IFERROR(VLOOKUP(C7193,参数表!A:D,4,0),"")</f>
        <v/>
      </c>
    </row>
    <row r="7194" spans="1:6">
      <c r="A7194" s="33" t="str">
        <f>COUNTIF($C$1:C7194,C7194)&amp;C7194</f>
        <v>0</v>
      </c>
      <c r="D7194" s="40" t="str">
        <f>IFERROR(VLOOKUP(C7194,参数表!A:D,2,0),"")</f>
        <v/>
      </c>
      <c r="E7194" s="10" t="str">
        <f>IFERROR(VLOOKUP(C7194,参数表!A:D,3,0),"")</f>
        <v/>
      </c>
      <c r="F7194" s="10" t="str">
        <f>IFERROR(VLOOKUP(C7194,参数表!A:D,4,0),"")</f>
        <v/>
      </c>
    </row>
    <row r="7195" spans="1:6">
      <c r="A7195" s="33" t="str">
        <f>COUNTIF($C$1:C7195,C7195)&amp;C7195</f>
        <v>0</v>
      </c>
      <c r="D7195" s="40" t="str">
        <f>IFERROR(VLOOKUP(C7195,参数表!A:D,2,0),"")</f>
        <v/>
      </c>
      <c r="E7195" s="10" t="str">
        <f>IFERROR(VLOOKUP(C7195,参数表!A:D,3,0),"")</f>
        <v/>
      </c>
      <c r="F7195" s="10" t="str">
        <f>IFERROR(VLOOKUP(C7195,参数表!A:D,4,0),"")</f>
        <v/>
      </c>
    </row>
    <row r="7196" spans="1:6">
      <c r="A7196" s="33" t="str">
        <f>COUNTIF($C$1:C7196,C7196)&amp;C7196</f>
        <v>0</v>
      </c>
      <c r="D7196" s="40" t="str">
        <f>IFERROR(VLOOKUP(C7196,参数表!A:D,2,0),"")</f>
        <v/>
      </c>
      <c r="E7196" s="10" t="str">
        <f>IFERROR(VLOOKUP(C7196,参数表!A:D,3,0),"")</f>
        <v/>
      </c>
      <c r="F7196" s="10" t="str">
        <f>IFERROR(VLOOKUP(C7196,参数表!A:D,4,0),"")</f>
        <v/>
      </c>
    </row>
    <row r="7197" spans="1:6">
      <c r="A7197" s="33" t="str">
        <f>COUNTIF($C$1:C7197,C7197)&amp;C7197</f>
        <v>0</v>
      </c>
      <c r="D7197" s="40" t="str">
        <f>IFERROR(VLOOKUP(C7197,参数表!A:D,2,0),"")</f>
        <v/>
      </c>
      <c r="E7197" s="10" t="str">
        <f>IFERROR(VLOOKUP(C7197,参数表!A:D,3,0),"")</f>
        <v/>
      </c>
      <c r="F7197" s="10" t="str">
        <f>IFERROR(VLOOKUP(C7197,参数表!A:D,4,0),"")</f>
        <v/>
      </c>
    </row>
    <row r="7198" spans="1:6">
      <c r="A7198" s="33" t="str">
        <f>COUNTIF($C$1:C7198,C7198)&amp;C7198</f>
        <v>0</v>
      </c>
      <c r="D7198" s="40" t="str">
        <f>IFERROR(VLOOKUP(C7198,参数表!A:D,2,0),"")</f>
        <v/>
      </c>
      <c r="E7198" s="10" t="str">
        <f>IFERROR(VLOOKUP(C7198,参数表!A:D,3,0),"")</f>
        <v/>
      </c>
      <c r="F7198" s="10" t="str">
        <f>IFERROR(VLOOKUP(C7198,参数表!A:D,4,0),"")</f>
        <v/>
      </c>
    </row>
    <row r="7199" spans="1:6">
      <c r="A7199" s="33" t="str">
        <f>COUNTIF($C$1:C7199,C7199)&amp;C7199</f>
        <v>0</v>
      </c>
      <c r="D7199" s="40" t="str">
        <f>IFERROR(VLOOKUP(C7199,参数表!A:D,2,0),"")</f>
        <v/>
      </c>
      <c r="E7199" s="10" t="str">
        <f>IFERROR(VLOOKUP(C7199,参数表!A:D,3,0),"")</f>
        <v/>
      </c>
      <c r="F7199" s="10" t="str">
        <f>IFERROR(VLOOKUP(C7199,参数表!A:D,4,0),"")</f>
        <v/>
      </c>
    </row>
    <row r="7200" spans="1:6">
      <c r="A7200" s="33" t="str">
        <f>COUNTIF($C$1:C7200,C7200)&amp;C7200</f>
        <v>0</v>
      </c>
      <c r="D7200" s="40" t="str">
        <f>IFERROR(VLOOKUP(C7200,参数表!A:D,2,0),"")</f>
        <v/>
      </c>
      <c r="E7200" s="10" t="str">
        <f>IFERROR(VLOOKUP(C7200,参数表!A:D,3,0),"")</f>
        <v/>
      </c>
      <c r="F7200" s="10" t="str">
        <f>IFERROR(VLOOKUP(C7200,参数表!A:D,4,0),"")</f>
        <v/>
      </c>
    </row>
    <row r="7201" spans="1:6">
      <c r="A7201" s="33" t="str">
        <f>COUNTIF($C$1:C7201,C7201)&amp;C7201</f>
        <v>0</v>
      </c>
      <c r="D7201" s="40" t="str">
        <f>IFERROR(VLOOKUP(C7201,参数表!A:D,2,0),"")</f>
        <v/>
      </c>
      <c r="E7201" s="10" t="str">
        <f>IFERROR(VLOOKUP(C7201,参数表!A:D,3,0),"")</f>
        <v/>
      </c>
      <c r="F7201" s="10" t="str">
        <f>IFERROR(VLOOKUP(C7201,参数表!A:D,4,0),"")</f>
        <v/>
      </c>
    </row>
    <row r="7202" spans="1:6">
      <c r="A7202" s="33" t="str">
        <f>COUNTIF($C$1:C7202,C7202)&amp;C7202</f>
        <v>0</v>
      </c>
      <c r="D7202" s="40" t="str">
        <f>IFERROR(VLOOKUP(C7202,参数表!A:D,2,0),"")</f>
        <v/>
      </c>
      <c r="E7202" s="10" t="str">
        <f>IFERROR(VLOOKUP(C7202,参数表!A:D,3,0),"")</f>
        <v/>
      </c>
      <c r="F7202" s="10" t="str">
        <f>IFERROR(VLOOKUP(C7202,参数表!A:D,4,0),"")</f>
        <v/>
      </c>
    </row>
    <row r="7203" spans="1:6">
      <c r="A7203" s="33" t="str">
        <f>COUNTIF($C$1:C7203,C7203)&amp;C7203</f>
        <v>0</v>
      </c>
      <c r="D7203" s="40" t="str">
        <f>IFERROR(VLOOKUP(C7203,参数表!A:D,2,0),"")</f>
        <v/>
      </c>
      <c r="E7203" s="10" t="str">
        <f>IFERROR(VLOOKUP(C7203,参数表!A:D,3,0),"")</f>
        <v/>
      </c>
      <c r="F7203" s="10" t="str">
        <f>IFERROR(VLOOKUP(C7203,参数表!A:D,4,0),"")</f>
        <v/>
      </c>
    </row>
    <row r="7204" spans="1:6">
      <c r="A7204" s="33" t="str">
        <f>COUNTIF($C$1:C7204,C7204)&amp;C7204</f>
        <v>0</v>
      </c>
      <c r="D7204" s="40" t="str">
        <f>IFERROR(VLOOKUP(C7204,参数表!A:D,2,0),"")</f>
        <v/>
      </c>
      <c r="E7204" s="10" t="str">
        <f>IFERROR(VLOOKUP(C7204,参数表!A:D,3,0),"")</f>
        <v/>
      </c>
      <c r="F7204" s="10" t="str">
        <f>IFERROR(VLOOKUP(C7204,参数表!A:D,4,0),"")</f>
        <v/>
      </c>
    </row>
    <row r="7205" spans="1:6">
      <c r="A7205" s="33" t="str">
        <f>COUNTIF($C$1:C7205,C7205)&amp;C7205</f>
        <v>0</v>
      </c>
      <c r="D7205" s="40" t="str">
        <f>IFERROR(VLOOKUP(C7205,参数表!A:D,2,0),"")</f>
        <v/>
      </c>
      <c r="E7205" s="10" t="str">
        <f>IFERROR(VLOOKUP(C7205,参数表!A:D,3,0),"")</f>
        <v/>
      </c>
      <c r="F7205" s="10" t="str">
        <f>IFERROR(VLOOKUP(C7205,参数表!A:D,4,0),"")</f>
        <v/>
      </c>
    </row>
    <row r="7206" spans="1:6">
      <c r="A7206" s="33" t="str">
        <f>COUNTIF($C$1:C7206,C7206)&amp;C7206</f>
        <v>0</v>
      </c>
      <c r="D7206" s="40" t="str">
        <f>IFERROR(VLOOKUP(C7206,参数表!A:D,2,0),"")</f>
        <v/>
      </c>
      <c r="E7206" s="10" t="str">
        <f>IFERROR(VLOOKUP(C7206,参数表!A:D,3,0),"")</f>
        <v/>
      </c>
      <c r="F7206" s="10" t="str">
        <f>IFERROR(VLOOKUP(C7206,参数表!A:D,4,0),"")</f>
        <v/>
      </c>
    </row>
    <row r="7207" spans="1:6">
      <c r="A7207" s="33" t="str">
        <f>COUNTIF($C$1:C7207,C7207)&amp;C7207</f>
        <v>0</v>
      </c>
      <c r="D7207" s="40" t="str">
        <f>IFERROR(VLOOKUP(C7207,参数表!A:D,2,0),"")</f>
        <v/>
      </c>
      <c r="E7207" s="10" t="str">
        <f>IFERROR(VLOOKUP(C7207,参数表!A:D,3,0),"")</f>
        <v/>
      </c>
      <c r="F7207" s="10" t="str">
        <f>IFERROR(VLOOKUP(C7207,参数表!A:D,4,0),"")</f>
        <v/>
      </c>
    </row>
    <row r="7208" spans="1:6">
      <c r="A7208" s="33" t="str">
        <f>COUNTIF($C$1:C7208,C7208)&amp;C7208</f>
        <v>0</v>
      </c>
      <c r="D7208" s="40" t="str">
        <f>IFERROR(VLOOKUP(C7208,参数表!A:D,2,0),"")</f>
        <v/>
      </c>
      <c r="E7208" s="10" t="str">
        <f>IFERROR(VLOOKUP(C7208,参数表!A:D,3,0),"")</f>
        <v/>
      </c>
      <c r="F7208" s="10" t="str">
        <f>IFERROR(VLOOKUP(C7208,参数表!A:D,4,0),"")</f>
        <v/>
      </c>
    </row>
    <row r="7209" spans="1:6">
      <c r="A7209" s="33" t="str">
        <f>COUNTIF($C$1:C7209,C7209)&amp;C7209</f>
        <v>0</v>
      </c>
      <c r="D7209" s="40" t="str">
        <f>IFERROR(VLOOKUP(C7209,参数表!A:D,2,0),"")</f>
        <v/>
      </c>
      <c r="E7209" s="10" t="str">
        <f>IFERROR(VLOOKUP(C7209,参数表!A:D,3,0),"")</f>
        <v/>
      </c>
      <c r="F7209" s="10" t="str">
        <f>IFERROR(VLOOKUP(C7209,参数表!A:D,4,0),"")</f>
        <v/>
      </c>
    </row>
    <row r="7210" spans="1:6">
      <c r="A7210" s="33" t="str">
        <f>COUNTIF($C$1:C7210,C7210)&amp;C7210</f>
        <v>0</v>
      </c>
      <c r="D7210" s="40" t="str">
        <f>IFERROR(VLOOKUP(C7210,参数表!A:D,2,0),"")</f>
        <v/>
      </c>
      <c r="E7210" s="10" t="str">
        <f>IFERROR(VLOOKUP(C7210,参数表!A:D,3,0),"")</f>
        <v/>
      </c>
      <c r="F7210" s="10" t="str">
        <f>IFERROR(VLOOKUP(C7210,参数表!A:D,4,0),"")</f>
        <v/>
      </c>
    </row>
    <row r="7211" spans="1:6">
      <c r="A7211" s="33" t="str">
        <f>COUNTIF($C$1:C7211,C7211)&amp;C7211</f>
        <v>0</v>
      </c>
      <c r="D7211" s="40" t="str">
        <f>IFERROR(VLOOKUP(C7211,参数表!A:D,2,0),"")</f>
        <v/>
      </c>
      <c r="E7211" s="10" t="str">
        <f>IFERROR(VLOOKUP(C7211,参数表!A:D,3,0),"")</f>
        <v/>
      </c>
      <c r="F7211" s="10" t="str">
        <f>IFERROR(VLOOKUP(C7211,参数表!A:D,4,0),"")</f>
        <v/>
      </c>
    </row>
    <row r="7212" spans="1:6">
      <c r="A7212" s="33" t="str">
        <f>COUNTIF($C$1:C7212,C7212)&amp;C7212</f>
        <v>0</v>
      </c>
      <c r="D7212" s="40" t="str">
        <f>IFERROR(VLOOKUP(C7212,参数表!A:D,2,0),"")</f>
        <v/>
      </c>
      <c r="E7212" s="10" t="str">
        <f>IFERROR(VLOOKUP(C7212,参数表!A:D,3,0),"")</f>
        <v/>
      </c>
      <c r="F7212" s="10" t="str">
        <f>IFERROR(VLOOKUP(C7212,参数表!A:D,4,0),"")</f>
        <v/>
      </c>
    </row>
    <row r="7213" spans="1:6">
      <c r="A7213" s="33" t="str">
        <f>COUNTIF($C$1:C7213,C7213)&amp;C7213</f>
        <v>0</v>
      </c>
      <c r="D7213" s="40" t="str">
        <f>IFERROR(VLOOKUP(C7213,参数表!A:D,2,0),"")</f>
        <v/>
      </c>
      <c r="E7213" s="10" t="str">
        <f>IFERROR(VLOOKUP(C7213,参数表!A:D,3,0),"")</f>
        <v/>
      </c>
      <c r="F7213" s="10" t="str">
        <f>IFERROR(VLOOKUP(C7213,参数表!A:D,4,0),"")</f>
        <v/>
      </c>
    </row>
    <row r="7214" spans="1:6">
      <c r="A7214" s="33" t="str">
        <f>COUNTIF($C$1:C7214,C7214)&amp;C7214</f>
        <v>0</v>
      </c>
      <c r="D7214" s="40" t="str">
        <f>IFERROR(VLOOKUP(C7214,参数表!A:D,2,0),"")</f>
        <v/>
      </c>
      <c r="E7214" s="10" t="str">
        <f>IFERROR(VLOOKUP(C7214,参数表!A:D,3,0),"")</f>
        <v/>
      </c>
      <c r="F7214" s="10" t="str">
        <f>IFERROR(VLOOKUP(C7214,参数表!A:D,4,0),"")</f>
        <v/>
      </c>
    </row>
    <row r="7215" spans="1:6">
      <c r="A7215" s="33" t="str">
        <f>COUNTIF($C$1:C7215,C7215)&amp;C7215</f>
        <v>0</v>
      </c>
      <c r="D7215" s="40" t="str">
        <f>IFERROR(VLOOKUP(C7215,参数表!A:D,2,0),"")</f>
        <v/>
      </c>
      <c r="E7215" s="10" t="str">
        <f>IFERROR(VLOOKUP(C7215,参数表!A:D,3,0),"")</f>
        <v/>
      </c>
      <c r="F7215" s="10" t="str">
        <f>IFERROR(VLOOKUP(C7215,参数表!A:D,4,0),"")</f>
        <v/>
      </c>
    </row>
    <row r="7216" spans="1:6">
      <c r="A7216" s="33" t="str">
        <f>COUNTIF($C$1:C7216,C7216)&amp;C7216</f>
        <v>0</v>
      </c>
      <c r="D7216" s="40" t="str">
        <f>IFERROR(VLOOKUP(C7216,参数表!A:D,2,0),"")</f>
        <v/>
      </c>
      <c r="E7216" s="10" t="str">
        <f>IFERROR(VLOOKUP(C7216,参数表!A:D,3,0),"")</f>
        <v/>
      </c>
      <c r="F7216" s="10" t="str">
        <f>IFERROR(VLOOKUP(C7216,参数表!A:D,4,0),"")</f>
        <v/>
      </c>
    </row>
    <row r="7217" spans="1:6">
      <c r="A7217" s="33" t="str">
        <f>COUNTIF($C$1:C7217,C7217)&amp;C7217</f>
        <v>0</v>
      </c>
      <c r="D7217" s="40" t="str">
        <f>IFERROR(VLOOKUP(C7217,参数表!A:D,2,0),"")</f>
        <v/>
      </c>
      <c r="E7217" s="10" t="str">
        <f>IFERROR(VLOOKUP(C7217,参数表!A:D,3,0),"")</f>
        <v/>
      </c>
      <c r="F7217" s="10" t="str">
        <f>IFERROR(VLOOKUP(C7217,参数表!A:D,4,0),"")</f>
        <v/>
      </c>
    </row>
    <row r="7218" spans="1:6">
      <c r="A7218" s="33" t="str">
        <f>COUNTIF($C$1:C7218,C7218)&amp;C7218</f>
        <v>0</v>
      </c>
      <c r="D7218" s="40" t="str">
        <f>IFERROR(VLOOKUP(C7218,参数表!A:D,2,0),"")</f>
        <v/>
      </c>
      <c r="E7218" s="10" t="str">
        <f>IFERROR(VLOOKUP(C7218,参数表!A:D,3,0),"")</f>
        <v/>
      </c>
      <c r="F7218" s="10" t="str">
        <f>IFERROR(VLOOKUP(C7218,参数表!A:D,4,0),"")</f>
        <v/>
      </c>
    </row>
    <row r="7219" spans="1:6">
      <c r="A7219" s="33" t="str">
        <f>COUNTIF($C$1:C7219,C7219)&amp;C7219</f>
        <v>0</v>
      </c>
      <c r="D7219" s="40" t="str">
        <f>IFERROR(VLOOKUP(C7219,参数表!A:D,2,0),"")</f>
        <v/>
      </c>
      <c r="E7219" s="10" t="str">
        <f>IFERROR(VLOOKUP(C7219,参数表!A:D,3,0),"")</f>
        <v/>
      </c>
      <c r="F7219" s="10" t="str">
        <f>IFERROR(VLOOKUP(C7219,参数表!A:D,4,0),"")</f>
        <v/>
      </c>
    </row>
    <row r="7220" spans="1:6">
      <c r="A7220" s="33" t="str">
        <f>COUNTIF($C$1:C7220,C7220)&amp;C7220</f>
        <v>0</v>
      </c>
      <c r="D7220" s="40" t="str">
        <f>IFERROR(VLOOKUP(C7220,参数表!A:D,2,0),"")</f>
        <v/>
      </c>
      <c r="E7220" s="10" t="str">
        <f>IFERROR(VLOOKUP(C7220,参数表!A:D,3,0),"")</f>
        <v/>
      </c>
      <c r="F7220" s="10" t="str">
        <f>IFERROR(VLOOKUP(C7220,参数表!A:D,4,0),"")</f>
        <v/>
      </c>
    </row>
    <row r="7221" spans="1:6">
      <c r="A7221" s="33" t="str">
        <f>COUNTIF($C$1:C7221,C7221)&amp;C7221</f>
        <v>0</v>
      </c>
      <c r="D7221" s="40" t="str">
        <f>IFERROR(VLOOKUP(C7221,参数表!A:D,2,0),"")</f>
        <v/>
      </c>
      <c r="E7221" s="10" t="str">
        <f>IFERROR(VLOOKUP(C7221,参数表!A:D,3,0),"")</f>
        <v/>
      </c>
      <c r="F7221" s="10" t="str">
        <f>IFERROR(VLOOKUP(C7221,参数表!A:D,4,0),"")</f>
        <v/>
      </c>
    </row>
    <row r="7222" spans="1:6">
      <c r="A7222" s="33" t="str">
        <f>COUNTIF($C$1:C7222,C7222)&amp;C7222</f>
        <v>0</v>
      </c>
      <c r="D7222" s="40" t="str">
        <f>IFERROR(VLOOKUP(C7222,参数表!A:D,2,0),"")</f>
        <v/>
      </c>
      <c r="E7222" s="10" t="str">
        <f>IFERROR(VLOOKUP(C7222,参数表!A:D,3,0),"")</f>
        <v/>
      </c>
      <c r="F7222" s="10" t="str">
        <f>IFERROR(VLOOKUP(C7222,参数表!A:D,4,0),"")</f>
        <v/>
      </c>
    </row>
    <row r="7223" spans="1:6">
      <c r="A7223" s="33" t="str">
        <f>COUNTIF($C$1:C7223,C7223)&amp;C7223</f>
        <v>0</v>
      </c>
      <c r="D7223" s="40" t="str">
        <f>IFERROR(VLOOKUP(C7223,参数表!A:D,2,0),"")</f>
        <v/>
      </c>
      <c r="E7223" s="10" t="str">
        <f>IFERROR(VLOOKUP(C7223,参数表!A:D,3,0),"")</f>
        <v/>
      </c>
      <c r="F7223" s="10" t="str">
        <f>IFERROR(VLOOKUP(C7223,参数表!A:D,4,0),"")</f>
        <v/>
      </c>
    </row>
    <row r="7224" spans="1:6">
      <c r="A7224" s="33" t="str">
        <f>COUNTIF($C$1:C7224,C7224)&amp;C7224</f>
        <v>0</v>
      </c>
      <c r="D7224" s="40" t="str">
        <f>IFERROR(VLOOKUP(C7224,参数表!A:D,2,0),"")</f>
        <v/>
      </c>
      <c r="E7224" s="10" t="str">
        <f>IFERROR(VLOOKUP(C7224,参数表!A:D,3,0),"")</f>
        <v/>
      </c>
      <c r="F7224" s="10" t="str">
        <f>IFERROR(VLOOKUP(C7224,参数表!A:D,4,0),"")</f>
        <v/>
      </c>
    </row>
    <row r="7225" spans="1:6">
      <c r="A7225" s="33" t="str">
        <f>COUNTIF($C$1:C7225,C7225)&amp;C7225</f>
        <v>0</v>
      </c>
      <c r="D7225" s="40" t="str">
        <f>IFERROR(VLOOKUP(C7225,参数表!A:D,2,0),"")</f>
        <v/>
      </c>
      <c r="E7225" s="10" t="str">
        <f>IFERROR(VLOOKUP(C7225,参数表!A:D,3,0),"")</f>
        <v/>
      </c>
      <c r="F7225" s="10" t="str">
        <f>IFERROR(VLOOKUP(C7225,参数表!A:D,4,0),"")</f>
        <v/>
      </c>
    </row>
    <row r="7226" spans="1:6">
      <c r="A7226" s="33" t="str">
        <f>COUNTIF($C$1:C7226,C7226)&amp;C7226</f>
        <v>0</v>
      </c>
      <c r="D7226" s="40" t="str">
        <f>IFERROR(VLOOKUP(C7226,参数表!A:D,2,0),"")</f>
        <v/>
      </c>
      <c r="E7226" s="10" t="str">
        <f>IFERROR(VLOOKUP(C7226,参数表!A:D,3,0),"")</f>
        <v/>
      </c>
      <c r="F7226" s="10" t="str">
        <f>IFERROR(VLOOKUP(C7226,参数表!A:D,4,0),"")</f>
        <v/>
      </c>
    </row>
    <row r="7227" spans="1:6">
      <c r="A7227" s="33" t="str">
        <f>COUNTIF($C$1:C7227,C7227)&amp;C7227</f>
        <v>0</v>
      </c>
      <c r="D7227" s="40" t="str">
        <f>IFERROR(VLOOKUP(C7227,参数表!A:D,2,0),"")</f>
        <v/>
      </c>
      <c r="E7227" s="10" t="str">
        <f>IFERROR(VLOOKUP(C7227,参数表!A:D,3,0),"")</f>
        <v/>
      </c>
      <c r="F7227" s="10" t="str">
        <f>IFERROR(VLOOKUP(C7227,参数表!A:D,4,0),"")</f>
        <v/>
      </c>
    </row>
    <row r="7228" spans="1:6">
      <c r="A7228" s="33" t="str">
        <f>COUNTIF($C$1:C7228,C7228)&amp;C7228</f>
        <v>0</v>
      </c>
      <c r="D7228" s="40" t="str">
        <f>IFERROR(VLOOKUP(C7228,参数表!A:D,2,0),"")</f>
        <v/>
      </c>
      <c r="E7228" s="10" t="str">
        <f>IFERROR(VLOOKUP(C7228,参数表!A:D,3,0),"")</f>
        <v/>
      </c>
      <c r="F7228" s="10" t="str">
        <f>IFERROR(VLOOKUP(C7228,参数表!A:D,4,0),"")</f>
        <v/>
      </c>
    </row>
    <row r="7229" spans="1:6">
      <c r="A7229" s="33" t="str">
        <f>COUNTIF($C$1:C7229,C7229)&amp;C7229</f>
        <v>0</v>
      </c>
      <c r="D7229" s="40" t="str">
        <f>IFERROR(VLOOKUP(C7229,参数表!A:D,2,0),"")</f>
        <v/>
      </c>
      <c r="E7229" s="10" t="str">
        <f>IFERROR(VLOOKUP(C7229,参数表!A:D,3,0),"")</f>
        <v/>
      </c>
      <c r="F7229" s="10" t="str">
        <f>IFERROR(VLOOKUP(C7229,参数表!A:D,4,0),"")</f>
        <v/>
      </c>
    </row>
    <row r="7230" spans="1:6">
      <c r="A7230" s="33" t="str">
        <f>COUNTIF($C$1:C7230,C7230)&amp;C7230</f>
        <v>0</v>
      </c>
      <c r="D7230" s="40" t="str">
        <f>IFERROR(VLOOKUP(C7230,参数表!A:D,2,0),"")</f>
        <v/>
      </c>
      <c r="E7230" s="10" t="str">
        <f>IFERROR(VLOOKUP(C7230,参数表!A:D,3,0),"")</f>
        <v/>
      </c>
      <c r="F7230" s="10" t="str">
        <f>IFERROR(VLOOKUP(C7230,参数表!A:D,4,0),"")</f>
        <v/>
      </c>
    </row>
    <row r="7231" spans="1:6">
      <c r="A7231" s="33" t="str">
        <f>COUNTIF($C$1:C7231,C7231)&amp;C7231</f>
        <v>0</v>
      </c>
      <c r="D7231" s="40" t="str">
        <f>IFERROR(VLOOKUP(C7231,参数表!A:D,2,0),"")</f>
        <v/>
      </c>
      <c r="E7231" s="10" t="str">
        <f>IFERROR(VLOOKUP(C7231,参数表!A:D,3,0),"")</f>
        <v/>
      </c>
      <c r="F7231" s="10" t="str">
        <f>IFERROR(VLOOKUP(C7231,参数表!A:D,4,0),"")</f>
        <v/>
      </c>
    </row>
    <row r="7232" spans="1:6">
      <c r="A7232" s="33" t="str">
        <f>COUNTIF($C$1:C7232,C7232)&amp;C7232</f>
        <v>0</v>
      </c>
      <c r="D7232" s="40" t="str">
        <f>IFERROR(VLOOKUP(C7232,参数表!A:D,2,0),"")</f>
        <v/>
      </c>
      <c r="E7232" s="10" t="str">
        <f>IFERROR(VLOOKUP(C7232,参数表!A:D,3,0),"")</f>
        <v/>
      </c>
      <c r="F7232" s="10" t="str">
        <f>IFERROR(VLOOKUP(C7232,参数表!A:D,4,0),"")</f>
        <v/>
      </c>
    </row>
    <row r="7233" spans="1:6">
      <c r="A7233" s="33" t="str">
        <f>COUNTIF($C$1:C7233,C7233)&amp;C7233</f>
        <v>0</v>
      </c>
      <c r="D7233" s="40" t="str">
        <f>IFERROR(VLOOKUP(C7233,参数表!A:D,2,0),"")</f>
        <v/>
      </c>
      <c r="E7233" s="10" t="str">
        <f>IFERROR(VLOOKUP(C7233,参数表!A:D,3,0),"")</f>
        <v/>
      </c>
      <c r="F7233" s="10" t="str">
        <f>IFERROR(VLOOKUP(C7233,参数表!A:D,4,0),"")</f>
        <v/>
      </c>
    </row>
    <row r="7234" spans="1:6">
      <c r="A7234" s="33" t="str">
        <f>COUNTIF($C$1:C7234,C7234)&amp;C7234</f>
        <v>0</v>
      </c>
      <c r="D7234" s="40" t="str">
        <f>IFERROR(VLOOKUP(C7234,参数表!A:D,2,0),"")</f>
        <v/>
      </c>
      <c r="E7234" s="10" t="str">
        <f>IFERROR(VLOOKUP(C7234,参数表!A:D,3,0),"")</f>
        <v/>
      </c>
      <c r="F7234" s="10" t="str">
        <f>IFERROR(VLOOKUP(C7234,参数表!A:D,4,0),"")</f>
        <v/>
      </c>
    </row>
    <row r="7235" spans="1:6">
      <c r="A7235" s="33" t="str">
        <f>COUNTIF($C$1:C7235,C7235)&amp;C7235</f>
        <v>0</v>
      </c>
      <c r="D7235" s="40" t="str">
        <f>IFERROR(VLOOKUP(C7235,参数表!A:D,2,0),"")</f>
        <v/>
      </c>
      <c r="E7235" s="10" t="str">
        <f>IFERROR(VLOOKUP(C7235,参数表!A:D,3,0),"")</f>
        <v/>
      </c>
      <c r="F7235" s="10" t="str">
        <f>IFERROR(VLOOKUP(C7235,参数表!A:D,4,0),"")</f>
        <v/>
      </c>
    </row>
    <row r="7236" spans="1:6">
      <c r="A7236" s="33" t="str">
        <f>COUNTIF($C$1:C7236,C7236)&amp;C7236</f>
        <v>0</v>
      </c>
      <c r="D7236" s="40" t="str">
        <f>IFERROR(VLOOKUP(C7236,参数表!A:D,2,0),"")</f>
        <v/>
      </c>
      <c r="E7236" s="10" t="str">
        <f>IFERROR(VLOOKUP(C7236,参数表!A:D,3,0),"")</f>
        <v/>
      </c>
      <c r="F7236" s="10" t="str">
        <f>IFERROR(VLOOKUP(C7236,参数表!A:D,4,0),"")</f>
        <v/>
      </c>
    </row>
    <row r="7237" spans="1:6">
      <c r="A7237" s="33" t="str">
        <f>COUNTIF($C$1:C7237,C7237)&amp;C7237</f>
        <v>0</v>
      </c>
      <c r="D7237" s="40" t="str">
        <f>IFERROR(VLOOKUP(C7237,参数表!A:D,2,0),"")</f>
        <v/>
      </c>
      <c r="E7237" s="10" t="str">
        <f>IFERROR(VLOOKUP(C7237,参数表!A:D,3,0),"")</f>
        <v/>
      </c>
      <c r="F7237" s="10" t="str">
        <f>IFERROR(VLOOKUP(C7237,参数表!A:D,4,0),"")</f>
        <v/>
      </c>
    </row>
    <row r="7238" spans="1:6">
      <c r="A7238" s="33" t="str">
        <f>COUNTIF($C$1:C7238,C7238)&amp;C7238</f>
        <v>0</v>
      </c>
      <c r="D7238" s="40" t="str">
        <f>IFERROR(VLOOKUP(C7238,参数表!A:D,2,0),"")</f>
        <v/>
      </c>
      <c r="E7238" s="10" t="str">
        <f>IFERROR(VLOOKUP(C7238,参数表!A:D,3,0),"")</f>
        <v/>
      </c>
      <c r="F7238" s="10" t="str">
        <f>IFERROR(VLOOKUP(C7238,参数表!A:D,4,0),"")</f>
        <v/>
      </c>
    </row>
    <row r="7239" spans="1:6">
      <c r="A7239" s="33" t="str">
        <f>COUNTIF($C$1:C7239,C7239)&amp;C7239</f>
        <v>0</v>
      </c>
      <c r="D7239" s="40" t="str">
        <f>IFERROR(VLOOKUP(C7239,参数表!A:D,2,0),"")</f>
        <v/>
      </c>
      <c r="E7239" s="10" t="str">
        <f>IFERROR(VLOOKUP(C7239,参数表!A:D,3,0),"")</f>
        <v/>
      </c>
      <c r="F7239" s="10" t="str">
        <f>IFERROR(VLOOKUP(C7239,参数表!A:D,4,0),"")</f>
        <v/>
      </c>
    </row>
    <row r="7240" spans="1:6">
      <c r="A7240" s="33" t="str">
        <f>COUNTIF($C$1:C7240,C7240)&amp;C7240</f>
        <v>0</v>
      </c>
      <c r="D7240" s="40" t="str">
        <f>IFERROR(VLOOKUP(C7240,参数表!A:D,2,0),"")</f>
        <v/>
      </c>
      <c r="E7240" s="10" t="str">
        <f>IFERROR(VLOOKUP(C7240,参数表!A:D,3,0),"")</f>
        <v/>
      </c>
      <c r="F7240" s="10" t="str">
        <f>IFERROR(VLOOKUP(C7240,参数表!A:D,4,0),"")</f>
        <v/>
      </c>
    </row>
    <row r="7241" spans="1:6">
      <c r="A7241" s="33" t="str">
        <f>COUNTIF($C$1:C7241,C7241)&amp;C7241</f>
        <v>0</v>
      </c>
      <c r="D7241" s="40" t="str">
        <f>IFERROR(VLOOKUP(C7241,参数表!A:D,2,0),"")</f>
        <v/>
      </c>
      <c r="E7241" s="10" t="str">
        <f>IFERROR(VLOOKUP(C7241,参数表!A:D,3,0),"")</f>
        <v/>
      </c>
      <c r="F7241" s="10" t="str">
        <f>IFERROR(VLOOKUP(C7241,参数表!A:D,4,0),"")</f>
        <v/>
      </c>
    </row>
    <row r="7242" spans="1:6">
      <c r="A7242" s="33" t="str">
        <f>COUNTIF($C$1:C7242,C7242)&amp;C7242</f>
        <v>0</v>
      </c>
      <c r="D7242" s="40" t="str">
        <f>IFERROR(VLOOKUP(C7242,参数表!A:D,2,0),"")</f>
        <v/>
      </c>
      <c r="E7242" s="10" t="str">
        <f>IFERROR(VLOOKUP(C7242,参数表!A:D,3,0),"")</f>
        <v/>
      </c>
      <c r="F7242" s="10" t="str">
        <f>IFERROR(VLOOKUP(C7242,参数表!A:D,4,0),"")</f>
        <v/>
      </c>
    </row>
    <row r="7243" spans="1:6">
      <c r="A7243" s="33" t="str">
        <f>COUNTIF($C$1:C7243,C7243)&amp;C7243</f>
        <v>0</v>
      </c>
      <c r="D7243" s="40" t="str">
        <f>IFERROR(VLOOKUP(C7243,参数表!A:D,2,0),"")</f>
        <v/>
      </c>
      <c r="E7243" s="10" t="str">
        <f>IFERROR(VLOOKUP(C7243,参数表!A:D,3,0),"")</f>
        <v/>
      </c>
      <c r="F7243" s="10" t="str">
        <f>IFERROR(VLOOKUP(C7243,参数表!A:D,4,0),"")</f>
        <v/>
      </c>
    </row>
    <row r="7244" spans="1:6">
      <c r="A7244" s="33" t="str">
        <f>COUNTIF($C$1:C7244,C7244)&amp;C7244</f>
        <v>0</v>
      </c>
      <c r="D7244" s="40" t="str">
        <f>IFERROR(VLOOKUP(C7244,参数表!A:D,2,0),"")</f>
        <v/>
      </c>
      <c r="E7244" s="10" t="str">
        <f>IFERROR(VLOOKUP(C7244,参数表!A:D,3,0),"")</f>
        <v/>
      </c>
      <c r="F7244" s="10" t="str">
        <f>IFERROR(VLOOKUP(C7244,参数表!A:D,4,0),"")</f>
        <v/>
      </c>
    </row>
    <row r="7245" spans="1:6">
      <c r="A7245" s="33" t="str">
        <f>COUNTIF($C$1:C7245,C7245)&amp;C7245</f>
        <v>0</v>
      </c>
      <c r="D7245" s="40" t="str">
        <f>IFERROR(VLOOKUP(C7245,参数表!A:D,2,0),"")</f>
        <v/>
      </c>
      <c r="E7245" s="10" t="str">
        <f>IFERROR(VLOOKUP(C7245,参数表!A:D,3,0),"")</f>
        <v/>
      </c>
      <c r="F7245" s="10" t="str">
        <f>IFERROR(VLOOKUP(C7245,参数表!A:D,4,0),"")</f>
        <v/>
      </c>
    </row>
    <row r="7246" spans="1:6">
      <c r="A7246" s="33" t="str">
        <f>COUNTIF($C$1:C7246,C7246)&amp;C7246</f>
        <v>0</v>
      </c>
      <c r="D7246" s="40" t="str">
        <f>IFERROR(VLOOKUP(C7246,参数表!A:D,2,0),"")</f>
        <v/>
      </c>
      <c r="E7246" s="10" t="str">
        <f>IFERROR(VLOOKUP(C7246,参数表!A:D,3,0),"")</f>
        <v/>
      </c>
      <c r="F7246" s="10" t="str">
        <f>IFERROR(VLOOKUP(C7246,参数表!A:D,4,0),"")</f>
        <v/>
      </c>
    </row>
    <row r="7247" spans="1:6">
      <c r="A7247" s="33" t="str">
        <f>COUNTIF($C$1:C7247,C7247)&amp;C7247</f>
        <v>0</v>
      </c>
      <c r="D7247" s="40" t="str">
        <f>IFERROR(VLOOKUP(C7247,参数表!A:D,2,0),"")</f>
        <v/>
      </c>
      <c r="E7247" s="10" t="str">
        <f>IFERROR(VLOOKUP(C7247,参数表!A:D,3,0),"")</f>
        <v/>
      </c>
      <c r="F7247" s="10" t="str">
        <f>IFERROR(VLOOKUP(C7247,参数表!A:D,4,0),"")</f>
        <v/>
      </c>
    </row>
    <row r="7248" spans="1:6">
      <c r="A7248" s="33" t="str">
        <f>COUNTIF($C$1:C7248,C7248)&amp;C7248</f>
        <v>0</v>
      </c>
      <c r="D7248" s="40" t="str">
        <f>IFERROR(VLOOKUP(C7248,参数表!A:D,2,0),"")</f>
        <v/>
      </c>
      <c r="E7248" s="10" t="str">
        <f>IFERROR(VLOOKUP(C7248,参数表!A:D,3,0),"")</f>
        <v/>
      </c>
      <c r="F7248" s="10" t="str">
        <f>IFERROR(VLOOKUP(C7248,参数表!A:D,4,0),"")</f>
        <v/>
      </c>
    </row>
    <row r="7249" spans="1:6">
      <c r="A7249" s="33" t="str">
        <f>COUNTIF($C$1:C7249,C7249)&amp;C7249</f>
        <v>0</v>
      </c>
      <c r="D7249" s="40" t="str">
        <f>IFERROR(VLOOKUP(C7249,参数表!A:D,2,0),"")</f>
        <v/>
      </c>
      <c r="E7249" s="10" t="str">
        <f>IFERROR(VLOOKUP(C7249,参数表!A:D,3,0),"")</f>
        <v/>
      </c>
      <c r="F7249" s="10" t="str">
        <f>IFERROR(VLOOKUP(C7249,参数表!A:D,4,0),"")</f>
        <v/>
      </c>
    </row>
    <row r="7250" spans="1:6">
      <c r="A7250" s="33" t="str">
        <f>COUNTIF($C$1:C7250,C7250)&amp;C7250</f>
        <v>0</v>
      </c>
      <c r="D7250" s="40" t="str">
        <f>IFERROR(VLOOKUP(C7250,参数表!A:D,2,0),"")</f>
        <v/>
      </c>
      <c r="E7250" s="10" t="str">
        <f>IFERROR(VLOOKUP(C7250,参数表!A:D,3,0),"")</f>
        <v/>
      </c>
      <c r="F7250" s="10" t="str">
        <f>IFERROR(VLOOKUP(C7250,参数表!A:D,4,0),"")</f>
        <v/>
      </c>
    </row>
    <row r="7251" spans="1:6">
      <c r="A7251" s="33" t="str">
        <f>COUNTIF($C$1:C7251,C7251)&amp;C7251</f>
        <v>0</v>
      </c>
      <c r="D7251" s="40" t="str">
        <f>IFERROR(VLOOKUP(C7251,参数表!A:D,2,0),"")</f>
        <v/>
      </c>
      <c r="E7251" s="10" t="str">
        <f>IFERROR(VLOOKUP(C7251,参数表!A:D,3,0),"")</f>
        <v/>
      </c>
      <c r="F7251" s="10" t="str">
        <f>IFERROR(VLOOKUP(C7251,参数表!A:D,4,0),"")</f>
        <v/>
      </c>
    </row>
    <row r="7252" spans="1:6">
      <c r="A7252" s="33" t="str">
        <f>COUNTIF($C$1:C7252,C7252)&amp;C7252</f>
        <v>0</v>
      </c>
      <c r="D7252" s="40" t="str">
        <f>IFERROR(VLOOKUP(C7252,参数表!A:D,2,0),"")</f>
        <v/>
      </c>
      <c r="E7252" s="10" t="str">
        <f>IFERROR(VLOOKUP(C7252,参数表!A:D,3,0),"")</f>
        <v/>
      </c>
      <c r="F7252" s="10" t="str">
        <f>IFERROR(VLOOKUP(C7252,参数表!A:D,4,0),"")</f>
        <v/>
      </c>
    </row>
    <row r="7253" spans="1:6">
      <c r="A7253" s="33" t="str">
        <f>COUNTIF($C$1:C7253,C7253)&amp;C7253</f>
        <v>0</v>
      </c>
      <c r="D7253" s="40" t="str">
        <f>IFERROR(VLOOKUP(C7253,参数表!A:D,2,0),"")</f>
        <v/>
      </c>
      <c r="E7253" s="10" t="str">
        <f>IFERROR(VLOOKUP(C7253,参数表!A:D,3,0),"")</f>
        <v/>
      </c>
      <c r="F7253" s="10" t="str">
        <f>IFERROR(VLOOKUP(C7253,参数表!A:D,4,0),"")</f>
        <v/>
      </c>
    </row>
    <row r="7254" spans="1:6">
      <c r="A7254" s="33" t="str">
        <f>COUNTIF($C$1:C7254,C7254)&amp;C7254</f>
        <v>0</v>
      </c>
      <c r="D7254" s="40" t="str">
        <f>IFERROR(VLOOKUP(C7254,参数表!A:D,2,0),"")</f>
        <v/>
      </c>
      <c r="E7254" s="10" t="str">
        <f>IFERROR(VLOOKUP(C7254,参数表!A:D,3,0),"")</f>
        <v/>
      </c>
      <c r="F7254" s="10" t="str">
        <f>IFERROR(VLOOKUP(C7254,参数表!A:D,4,0),"")</f>
        <v/>
      </c>
    </row>
    <row r="7255" spans="1:6">
      <c r="A7255" s="33" t="str">
        <f>COUNTIF($C$1:C7255,C7255)&amp;C7255</f>
        <v>0</v>
      </c>
      <c r="D7255" s="40" t="str">
        <f>IFERROR(VLOOKUP(C7255,参数表!A:D,2,0),"")</f>
        <v/>
      </c>
      <c r="E7255" s="10" t="str">
        <f>IFERROR(VLOOKUP(C7255,参数表!A:D,3,0),"")</f>
        <v/>
      </c>
      <c r="F7255" s="10" t="str">
        <f>IFERROR(VLOOKUP(C7255,参数表!A:D,4,0),"")</f>
        <v/>
      </c>
    </row>
    <row r="7256" spans="1:6">
      <c r="A7256" s="33" t="str">
        <f>COUNTIF($C$1:C7256,C7256)&amp;C7256</f>
        <v>0</v>
      </c>
      <c r="D7256" s="40" t="str">
        <f>IFERROR(VLOOKUP(C7256,参数表!A:D,2,0),"")</f>
        <v/>
      </c>
      <c r="E7256" s="10" t="str">
        <f>IFERROR(VLOOKUP(C7256,参数表!A:D,3,0),"")</f>
        <v/>
      </c>
      <c r="F7256" s="10" t="str">
        <f>IFERROR(VLOOKUP(C7256,参数表!A:D,4,0),"")</f>
        <v/>
      </c>
    </row>
    <row r="7257" spans="1:6">
      <c r="A7257" s="33" t="str">
        <f>COUNTIF($C$1:C7257,C7257)&amp;C7257</f>
        <v>0</v>
      </c>
      <c r="D7257" s="40" t="str">
        <f>IFERROR(VLOOKUP(C7257,参数表!A:D,2,0),"")</f>
        <v/>
      </c>
      <c r="E7257" s="10" t="str">
        <f>IFERROR(VLOOKUP(C7257,参数表!A:D,3,0),"")</f>
        <v/>
      </c>
      <c r="F7257" s="10" t="str">
        <f>IFERROR(VLOOKUP(C7257,参数表!A:D,4,0),"")</f>
        <v/>
      </c>
    </row>
    <row r="7258" spans="1:6">
      <c r="A7258" s="33" t="str">
        <f>COUNTIF($C$1:C7258,C7258)&amp;C7258</f>
        <v>0</v>
      </c>
      <c r="D7258" s="40" t="str">
        <f>IFERROR(VLOOKUP(C7258,参数表!A:D,2,0),"")</f>
        <v/>
      </c>
      <c r="E7258" s="10" t="str">
        <f>IFERROR(VLOOKUP(C7258,参数表!A:D,3,0),"")</f>
        <v/>
      </c>
      <c r="F7258" s="10" t="str">
        <f>IFERROR(VLOOKUP(C7258,参数表!A:D,4,0),"")</f>
        <v/>
      </c>
    </row>
    <row r="7259" spans="1:6">
      <c r="A7259" s="33" t="str">
        <f>COUNTIF($C$1:C7259,C7259)&amp;C7259</f>
        <v>0</v>
      </c>
      <c r="D7259" s="40" t="str">
        <f>IFERROR(VLOOKUP(C7259,参数表!A:D,2,0),"")</f>
        <v/>
      </c>
      <c r="E7259" s="10" t="str">
        <f>IFERROR(VLOOKUP(C7259,参数表!A:D,3,0),"")</f>
        <v/>
      </c>
      <c r="F7259" s="10" t="str">
        <f>IFERROR(VLOOKUP(C7259,参数表!A:D,4,0),"")</f>
        <v/>
      </c>
    </row>
    <row r="7260" spans="1:6">
      <c r="A7260" s="33" t="str">
        <f>COUNTIF($C$1:C7260,C7260)&amp;C7260</f>
        <v>0</v>
      </c>
      <c r="D7260" s="40" t="str">
        <f>IFERROR(VLOOKUP(C7260,参数表!A:D,2,0),"")</f>
        <v/>
      </c>
      <c r="E7260" s="10" t="str">
        <f>IFERROR(VLOOKUP(C7260,参数表!A:D,3,0),"")</f>
        <v/>
      </c>
      <c r="F7260" s="10" t="str">
        <f>IFERROR(VLOOKUP(C7260,参数表!A:D,4,0),"")</f>
        <v/>
      </c>
    </row>
    <row r="7261" spans="1:6">
      <c r="A7261" s="33" t="str">
        <f>COUNTIF($C$1:C7261,C7261)&amp;C7261</f>
        <v>0</v>
      </c>
      <c r="D7261" s="40" t="str">
        <f>IFERROR(VLOOKUP(C7261,参数表!A:D,2,0),"")</f>
        <v/>
      </c>
      <c r="E7261" s="10" t="str">
        <f>IFERROR(VLOOKUP(C7261,参数表!A:D,3,0),"")</f>
        <v/>
      </c>
      <c r="F7261" s="10" t="str">
        <f>IFERROR(VLOOKUP(C7261,参数表!A:D,4,0),"")</f>
        <v/>
      </c>
    </row>
    <row r="7262" spans="1:6">
      <c r="A7262" s="33" t="str">
        <f>COUNTIF($C$1:C7262,C7262)&amp;C7262</f>
        <v>0</v>
      </c>
      <c r="D7262" s="40" t="str">
        <f>IFERROR(VLOOKUP(C7262,参数表!A:D,2,0),"")</f>
        <v/>
      </c>
      <c r="E7262" s="10" t="str">
        <f>IFERROR(VLOOKUP(C7262,参数表!A:D,3,0),"")</f>
        <v/>
      </c>
      <c r="F7262" s="10" t="str">
        <f>IFERROR(VLOOKUP(C7262,参数表!A:D,4,0),"")</f>
        <v/>
      </c>
    </row>
    <row r="7263" spans="1:6">
      <c r="A7263" s="33" t="str">
        <f>COUNTIF($C$1:C7263,C7263)&amp;C7263</f>
        <v>0</v>
      </c>
      <c r="D7263" s="40" t="str">
        <f>IFERROR(VLOOKUP(C7263,参数表!A:D,2,0),"")</f>
        <v/>
      </c>
      <c r="E7263" s="10" t="str">
        <f>IFERROR(VLOOKUP(C7263,参数表!A:D,3,0),"")</f>
        <v/>
      </c>
      <c r="F7263" s="10" t="str">
        <f>IFERROR(VLOOKUP(C7263,参数表!A:D,4,0),"")</f>
        <v/>
      </c>
    </row>
    <row r="7264" spans="1:6">
      <c r="A7264" s="33" t="str">
        <f>COUNTIF($C$1:C7264,C7264)&amp;C7264</f>
        <v>0</v>
      </c>
      <c r="D7264" s="40" t="str">
        <f>IFERROR(VLOOKUP(C7264,参数表!A:D,2,0),"")</f>
        <v/>
      </c>
      <c r="E7264" s="10" t="str">
        <f>IFERROR(VLOOKUP(C7264,参数表!A:D,3,0),"")</f>
        <v/>
      </c>
      <c r="F7264" s="10" t="str">
        <f>IFERROR(VLOOKUP(C7264,参数表!A:D,4,0),"")</f>
        <v/>
      </c>
    </row>
    <row r="7265" spans="1:6">
      <c r="A7265" s="33" t="str">
        <f>COUNTIF($C$1:C7265,C7265)&amp;C7265</f>
        <v>0</v>
      </c>
      <c r="D7265" s="40" t="str">
        <f>IFERROR(VLOOKUP(C7265,参数表!A:D,2,0),"")</f>
        <v/>
      </c>
      <c r="E7265" s="10" t="str">
        <f>IFERROR(VLOOKUP(C7265,参数表!A:D,3,0),"")</f>
        <v/>
      </c>
      <c r="F7265" s="10" t="str">
        <f>IFERROR(VLOOKUP(C7265,参数表!A:D,4,0),"")</f>
        <v/>
      </c>
    </row>
    <row r="7266" spans="1:6">
      <c r="A7266" s="33" t="str">
        <f>COUNTIF($C$1:C7266,C7266)&amp;C7266</f>
        <v>0</v>
      </c>
      <c r="D7266" s="40" t="str">
        <f>IFERROR(VLOOKUP(C7266,参数表!A:D,2,0),"")</f>
        <v/>
      </c>
      <c r="E7266" s="10" t="str">
        <f>IFERROR(VLOOKUP(C7266,参数表!A:D,3,0),"")</f>
        <v/>
      </c>
      <c r="F7266" s="10" t="str">
        <f>IFERROR(VLOOKUP(C7266,参数表!A:D,4,0),"")</f>
        <v/>
      </c>
    </row>
    <row r="7267" spans="1:6">
      <c r="A7267" s="33" t="str">
        <f>COUNTIF($C$1:C7267,C7267)&amp;C7267</f>
        <v>0</v>
      </c>
      <c r="D7267" s="40" t="str">
        <f>IFERROR(VLOOKUP(C7267,参数表!A:D,2,0),"")</f>
        <v/>
      </c>
      <c r="E7267" s="10" t="str">
        <f>IFERROR(VLOOKUP(C7267,参数表!A:D,3,0),"")</f>
        <v/>
      </c>
      <c r="F7267" s="10" t="str">
        <f>IFERROR(VLOOKUP(C7267,参数表!A:D,4,0),"")</f>
        <v/>
      </c>
    </row>
    <row r="7268" spans="1:6">
      <c r="A7268" s="33" t="str">
        <f>COUNTIF($C$1:C7268,C7268)&amp;C7268</f>
        <v>0</v>
      </c>
      <c r="D7268" s="40" t="str">
        <f>IFERROR(VLOOKUP(C7268,参数表!A:D,2,0),"")</f>
        <v/>
      </c>
      <c r="E7268" s="10" t="str">
        <f>IFERROR(VLOOKUP(C7268,参数表!A:D,3,0),"")</f>
        <v/>
      </c>
      <c r="F7268" s="10" t="str">
        <f>IFERROR(VLOOKUP(C7268,参数表!A:D,4,0),"")</f>
        <v/>
      </c>
    </row>
    <row r="7269" spans="1:6">
      <c r="A7269" s="33" t="str">
        <f>COUNTIF($C$1:C7269,C7269)&amp;C7269</f>
        <v>0</v>
      </c>
      <c r="D7269" s="40" t="str">
        <f>IFERROR(VLOOKUP(C7269,参数表!A:D,2,0),"")</f>
        <v/>
      </c>
      <c r="E7269" s="10" t="str">
        <f>IFERROR(VLOOKUP(C7269,参数表!A:D,3,0),"")</f>
        <v/>
      </c>
      <c r="F7269" s="10" t="str">
        <f>IFERROR(VLOOKUP(C7269,参数表!A:D,4,0),"")</f>
        <v/>
      </c>
    </row>
    <row r="7270" spans="1:6">
      <c r="A7270" s="33" t="str">
        <f>COUNTIF($C$1:C7270,C7270)&amp;C7270</f>
        <v>0</v>
      </c>
      <c r="D7270" s="40" t="str">
        <f>IFERROR(VLOOKUP(C7270,参数表!A:D,2,0),"")</f>
        <v/>
      </c>
      <c r="E7270" s="10" t="str">
        <f>IFERROR(VLOOKUP(C7270,参数表!A:D,3,0),"")</f>
        <v/>
      </c>
      <c r="F7270" s="10" t="str">
        <f>IFERROR(VLOOKUP(C7270,参数表!A:D,4,0),"")</f>
        <v/>
      </c>
    </row>
    <row r="7271" spans="1:6">
      <c r="A7271" s="33" t="str">
        <f>COUNTIF($C$1:C7271,C7271)&amp;C7271</f>
        <v>0</v>
      </c>
      <c r="D7271" s="40" t="str">
        <f>IFERROR(VLOOKUP(C7271,参数表!A:D,2,0),"")</f>
        <v/>
      </c>
      <c r="E7271" s="10" t="str">
        <f>IFERROR(VLOOKUP(C7271,参数表!A:D,3,0),"")</f>
        <v/>
      </c>
      <c r="F7271" s="10" t="str">
        <f>IFERROR(VLOOKUP(C7271,参数表!A:D,4,0),"")</f>
        <v/>
      </c>
    </row>
    <row r="7272" spans="1:6">
      <c r="A7272" s="33" t="str">
        <f>COUNTIF($C$1:C7272,C7272)&amp;C7272</f>
        <v>0</v>
      </c>
      <c r="D7272" s="40" t="str">
        <f>IFERROR(VLOOKUP(C7272,参数表!A:D,2,0),"")</f>
        <v/>
      </c>
      <c r="E7272" s="10" t="str">
        <f>IFERROR(VLOOKUP(C7272,参数表!A:D,3,0),"")</f>
        <v/>
      </c>
      <c r="F7272" s="10" t="str">
        <f>IFERROR(VLOOKUP(C7272,参数表!A:D,4,0),"")</f>
        <v/>
      </c>
    </row>
    <row r="7273" spans="1:6">
      <c r="A7273" s="33" t="str">
        <f>COUNTIF($C$1:C7273,C7273)&amp;C7273</f>
        <v>0</v>
      </c>
      <c r="D7273" s="40" t="str">
        <f>IFERROR(VLOOKUP(C7273,参数表!A:D,2,0),"")</f>
        <v/>
      </c>
      <c r="E7273" s="10" t="str">
        <f>IFERROR(VLOOKUP(C7273,参数表!A:D,3,0),"")</f>
        <v/>
      </c>
      <c r="F7273" s="10" t="str">
        <f>IFERROR(VLOOKUP(C7273,参数表!A:D,4,0),"")</f>
        <v/>
      </c>
    </row>
    <row r="7274" spans="1:6">
      <c r="A7274" s="33" t="str">
        <f>COUNTIF($C$1:C7274,C7274)&amp;C7274</f>
        <v>0</v>
      </c>
      <c r="D7274" s="40" t="str">
        <f>IFERROR(VLOOKUP(C7274,参数表!A:D,2,0),"")</f>
        <v/>
      </c>
      <c r="E7274" s="10" t="str">
        <f>IFERROR(VLOOKUP(C7274,参数表!A:D,3,0),"")</f>
        <v/>
      </c>
      <c r="F7274" s="10" t="str">
        <f>IFERROR(VLOOKUP(C7274,参数表!A:D,4,0),"")</f>
        <v/>
      </c>
    </row>
    <row r="7275" spans="1:6">
      <c r="A7275" s="33" t="str">
        <f>COUNTIF($C$1:C7275,C7275)&amp;C7275</f>
        <v>0</v>
      </c>
      <c r="D7275" s="40" t="str">
        <f>IFERROR(VLOOKUP(C7275,参数表!A:D,2,0),"")</f>
        <v/>
      </c>
      <c r="E7275" s="10" t="str">
        <f>IFERROR(VLOOKUP(C7275,参数表!A:D,3,0),"")</f>
        <v/>
      </c>
      <c r="F7275" s="10" t="str">
        <f>IFERROR(VLOOKUP(C7275,参数表!A:D,4,0),"")</f>
        <v/>
      </c>
    </row>
    <row r="7276" spans="1:6">
      <c r="A7276" s="33" t="str">
        <f>COUNTIF($C$1:C7276,C7276)&amp;C7276</f>
        <v>0</v>
      </c>
      <c r="D7276" s="40" t="str">
        <f>IFERROR(VLOOKUP(C7276,参数表!A:D,2,0),"")</f>
        <v/>
      </c>
      <c r="E7276" s="10" t="str">
        <f>IFERROR(VLOOKUP(C7276,参数表!A:D,3,0),"")</f>
        <v/>
      </c>
      <c r="F7276" s="10" t="str">
        <f>IFERROR(VLOOKUP(C7276,参数表!A:D,4,0),"")</f>
        <v/>
      </c>
    </row>
    <row r="7277" spans="1:6">
      <c r="A7277" s="33" t="str">
        <f>COUNTIF($C$1:C7277,C7277)&amp;C7277</f>
        <v>0</v>
      </c>
      <c r="D7277" s="40" t="str">
        <f>IFERROR(VLOOKUP(C7277,参数表!A:D,2,0),"")</f>
        <v/>
      </c>
      <c r="E7277" s="10" t="str">
        <f>IFERROR(VLOOKUP(C7277,参数表!A:D,3,0),"")</f>
        <v/>
      </c>
      <c r="F7277" s="10" t="str">
        <f>IFERROR(VLOOKUP(C7277,参数表!A:D,4,0),"")</f>
        <v/>
      </c>
    </row>
    <row r="7278" spans="1:6">
      <c r="A7278" s="33" t="str">
        <f>COUNTIF($C$1:C7278,C7278)&amp;C7278</f>
        <v>0</v>
      </c>
      <c r="D7278" s="40" t="str">
        <f>IFERROR(VLOOKUP(C7278,参数表!A:D,2,0),"")</f>
        <v/>
      </c>
      <c r="E7278" s="10" t="str">
        <f>IFERROR(VLOOKUP(C7278,参数表!A:D,3,0),"")</f>
        <v/>
      </c>
      <c r="F7278" s="10" t="str">
        <f>IFERROR(VLOOKUP(C7278,参数表!A:D,4,0),"")</f>
        <v/>
      </c>
    </row>
    <row r="7279" spans="1:6">
      <c r="A7279" s="33" t="str">
        <f>COUNTIF($C$1:C7279,C7279)&amp;C7279</f>
        <v>0</v>
      </c>
      <c r="D7279" s="40" t="str">
        <f>IFERROR(VLOOKUP(C7279,参数表!A:D,2,0),"")</f>
        <v/>
      </c>
      <c r="E7279" s="10" t="str">
        <f>IFERROR(VLOOKUP(C7279,参数表!A:D,3,0),"")</f>
        <v/>
      </c>
      <c r="F7279" s="10" t="str">
        <f>IFERROR(VLOOKUP(C7279,参数表!A:D,4,0),"")</f>
        <v/>
      </c>
    </row>
    <row r="7280" spans="1:6">
      <c r="A7280" s="33" t="str">
        <f>COUNTIF($C$1:C7280,C7280)&amp;C7280</f>
        <v>0</v>
      </c>
      <c r="D7280" s="40" t="str">
        <f>IFERROR(VLOOKUP(C7280,参数表!A:D,2,0),"")</f>
        <v/>
      </c>
      <c r="E7280" s="10" t="str">
        <f>IFERROR(VLOOKUP(C7280,参数表!A:D,3,0),"")</f>
        <v/>
      </c>
      <c r="F7280" s="10" t="str">
        <f>IFERROR(VLOOKUP(C7280,参数表!A:D,4,0),"")</f>
        <v/>
      </c>
    </row>
    <row r="7281" spans="1:6">
      <c r="A7281" s="33" t="str">
        <f>COUNTIF($C$1:C7281,C7281)&amp;C7281</f>
        <v>0</v>
      </c>
      <c r="D7281" s="40" t="str">
        <f>IFERROR(VLOOKUP(C7281,参数表!A:D,2,0),"")</f>
        <v/>
      </c>
      <c r="E7281" s="10" t="str">
        <f>IFERROR(VLOOKUP(C7281,参数表!A:D,3,0),"")</f>
        <v/>
      </c>
      <c r="F7281" s="10" t="str">
        <f>IFERROR(VLOOKUP(C7281,参数表!A:D,4,0),"")</f>
        <v/>
      </c>
    </row>
    <row r="7282" spans="1:6">
      <c r="A7282" s="33" t="str">
        <f>COUNTIF($C$1:C7282,C7282)&amp;C7282</f>
        <v>0</v>
      </c>
      <c r="D7282" s="40" t="str">
        <f>IFERROR(VLOOKUP(C7282,参数表!A:D,2,0),"")</f>
        <v/>
      </c>
      <c r="E7282" s="10" t="str">
        <f>IFERROR(VLOOKUP(C7282,参数表!A:D,3,0),"")</f>
        <v/>
      </c>
      <c r="F7282" s="10" t="str">
        <f>IFERROR(VLOOKUP(C7282,参数表!A:D,4,0),"")</f>
        <v/>
      </c>
    </row>
    <row r="7283" spans="1:6">
      <c r="A7283" s="33" t="str">
        <f>COUNTIF($C$1:C7283,C7283)&amp;C7283</f>
        <v>0</v>
      </c>
      <c r="D7283" s="40" t="str">
        <f>IFERROR(VLOOKUP(C7283,参数表!A:D,2,0),"")</f>
        <v/>
      </c>
      <c r="E7283" s="10" t="str">
        <f>IFERROR(VLOOKUP(C7283,参数表!A:D,3,0),"")</f>
        <v/>
      </c>
      <c r="F7283" s="10" t="str">
        <f>IFERROR(VLOOKUP(C7283,参数表!A:D,4,0),"")</f>
        <v/>
      </c>
    </row>
    <row r="7284" spans="1:6">
      <c r="A7284" s="33" t="str">
        <f>COUNTIF($C$1:C7284,C7284)&amp;C7284</f>
        <v>0</v>
      </c>
      <c r="D7284" s="40" t="str">
        <f>IFERROR(VLOOKUP(C7284,参数表!A:D,2,0),"")</f>
        <v/>
      </c>
      <c r="E7284" s="10" t="str">
        <f>IFERROR(VLOOKUP(C7284,参数表!A:D,3,0),"")</f>
        <v/>
      </c>
      <c r="F7284" s="10" t="str">
        <f>IFERROR(VLOOKUP(C7284,参数表!A:D,4,0),"")</f>
        <v/>
      </c>
    </row>
    <row r="7285" spans="1:6">
      <c r="A7285" s="33" t="str">
        <f>COUNTIF($C$1:C7285,C7285)&amp;C7285</f>
        <v>0</v>
      </c>
      <c r="D7285" s="40" t="str">
        <f>IFERROR(VLOOKUP(C7285,参数表!A:D,2,0),"")</f>
        <v/>
      </c>
      <c r="E7285" s="10" t="str">
        <f>IFERROR(VLOOKUP(C7285,参数表!A:D,3,0),"")</f>
        <v/>
      </c>
      <c r="F7285" s="10" t="str">
        <f>IFERROR(VLOOKUP(C7285,参数表!A:D,4,0),"")</f>
        <v/>
      </c>
    </row>
    <row r="7286" spans="1:6">
      <c r="A7286" s="33" t="str">
        <f>COUNTIF($C$1:C7286,C7286)&amp;C7286</f>
        <v>0</v>
      </c>
      <c r="D7286" s="40" t="str">
        <f>IFERROR(VLOOKUP(C7286,参数表!A:D,2,0),"")</f>
        <v/>
      </c>
      <c r="E7286" s="10" t="str">
        <f>IFERROR(VLOOKUP(C7286,参数表!A:D,3,0),"")</f>
        <v/>
      </c>
      <c r="F7286" s="10" t="str">
        <f>IFERROR(VLOOKUP(C7286,参数表!A:D,4,0),"")</f>
        <v/>
      </c>
    </row>
    <row r="7287" spans="1:6">
      <c r="A7287" s="33" t="str">
        <f>COUNTIF($C$1:C7287,C7287)&amp;C7287</f>
        <v>0</v>
      </c>
      <c r="D7287" s="40" t="str">
        <f>IFERROR(VLOOKUP(C7287,参数表!A:D,2,0),"")</f>
        <v/>
      </c>
      <c r="E7287" s="10" t="str">
        <f>IFERROR(VLOOKUP(C7287,参数表!A:D,3,0),"")</f>
        <v/>
      </c>
      <c r="F7287" s="10" t="str">
        <f>IFERROR(VLOOKUP(C7287,参数表!A:D,4,0),"")</f>
        <v/>
      </c>
    </row>
    <row r="7288" spans="1:6">
      <c r="A7288" s="33" t="str">
        <f>COUNTIF($C$1:C7288,C7288)&amp;C7288</f>
        <v>0</v>
      </c>
      <c r="D7288" s="40" t="str">
        <f>IFERROR(VLOOKUP(C7288,参数表!A:D,2,0),"")</f>
        <v/>
      </c>
      <c r="E7288" s="10" t="str">
        <f>IFERROR(VLOOKUP(C7288,参数表!A:D,3,0),"")</f>
        <v/>
      </c>
      <c r="F7288" s="10" t="str">
        <f>IFERROR(VLOOKUP(C7288,参数表!A:D,4,0),"")</f>
        <v/>
      </c>
    </row>
    <row r="7289" spans="1:6">
      <c r="A7289" s="33" t="str">
        <f>COUNTIF($C$1:C7289,C7289)&amp;C7289</f>
        <v>0</v>
      </c>
      <c r="D7289" s="40" t="str">
        <f>IFERROR(VLOOKUP(C7289,参数表!A:D,2,0),"")</f>
        <v/>
      </c>
      <c r="E7289" s="10" t="str">
        <f>IFERROR(VLOOKUP(C7289,参数表!A:D,3,0),"")</f>
        <v/>
      </c>
      <c r="F7289" s="10" t="str">
        <f>IFERROR(VLOOKUP(C7289,参数表!A:D,4,0),"")</f>
        <v/>
      </c>
    </row>
    <row r="7290" spans="1:6">
      <c r="A7290" s="33" t="str">
        <f>COUNTIF($C$1:C7290,C7290)&amp;C7290</f>
        <v>0</v>
      </c>
      <c r="D7290" s="40" t="str">
        <f>IFERROR(VLOOKUP(C7290,参数表!A:D,2,0),"")</f>
        <v/>
      </c>
      <c r="E7290" s="10" t="str">
        <f>IFERROR(VLOOKUP(C7290,参数表!A:D,3,0),"")</f>
        <v/>
      </c>
      <c r="F7290" s="10" t="str">
        <f>IFERROR(VLOOKUP(C7290,参数表!A:D,4,0),"")</f>
        <v/>
      </c>
    </row>
    <row r="7291" spans="1:6">
      <c r="A7291" s="33" t="str">
        <f>COUNTIF($C$1:C7291,C7291)&amp;C7291</f>
        <v>0</v>
      </c>
      <c r="D7291" s="40" t="str">
        <f>IFERROR(VLOOKUP(C7291,参数表!A:D,2,0),"")</f>
        <v/>
      </c>
      <c r="E7291" s="10" t="str">
        <f>IFERROR(VLOOKUP(C7291,参数表!A:D,3,0),"")</f>
        <v/>
      </c>
      <c r="F7291" s="10" t="str">
        <f>IFERROR(VLOOKUP(C7291,参数表!A:D,4,0),"")</f>
        <v/>
      </c>
    </row>
    <row r="7292" spans="1:6">
      <c r="A7292" s="33" t="str">
        <f>COUNTIF($C$1:C7292,C7292)&amp;C7292</f>
        <v>0</v>
      </c>
      <c r="D7292" s="40" t="str">
        <f>IFERROR(VLOOKUP(C7292,参数表!A:D,2,0),"")</f>
        <v/>
      </c>
      <c r="E7292" s="10" t="str">
        <f>IFERROR(VLOOKUP(C7292,参数表!A:D,3,0),"")</f>
        <v/>
      </c>
      <c r="F7292" s="10" t="str">
        <f>IFERROR(VLOOKUP(C7292,参数表!A:D,4,0),"")</f>
        <v/>
      </c>
    </row>
    <row r="7293" spans="1:6">
      <c r="A7293" s="33" t="str">
        <f>COUNTIF($C$1:C7293,C7293)&amp;C7293</f>
        <v>0</v>
      </c>
      <c r="D7293" s="40" t="str">
        <f>IFERROR(VLOOKUP(C7293,参数表!A:D,2,0),"")</f>
        <v/>
      </c>
      <c r="E7293" s="10" t="str">
        <f>IFERROR(VLOOKUP(C7293,参数表!A:D,3,0),"")</f>
        <v/>
      </c>
      <c r="F7293" s="10" t="str">
        <f>IFERROR(VLOOKUP(C7293,参数表!A:D,4,0),"")</f>
        <v/>
      </c>
    </row>
    <row r="7294" spans="1:6">
      <c r="A7294" s="33" t="str">
        <f>COUNTIF($C$1:C7294,C7294)&amp;C7294</f>
        <v>0</v>
      </c>
      <c r="D7294" s="40" t="str">
        <f>IFERROR(VLOOKUP(C7294,参数表!A:D,2,0),"")</f>
        <v/>
      </c>
      <c r="E7294" s="10" t="str">
        <f>IFERROR(VLOOKUP(C7294,参数表!A:D,3,0),"")</f>
        <v/>
      </c>
      <c r="F7294" s="10" t="str">
        <f>IFERROR(VLOOKUP(C7294,参数表!A:D,4,0),"")</f>
        <v/>
      </c>
    </row>
    <row r="7295" spans="1:6">
      <c r="A7295" s="33" t="str">
        <f>COUNTIF($C$1:C7295,C7295)&amp;C7295</f>
        <v>0</v>
      </c>
      <c r="D7295" s="40" t="str">
        <f>IFERROR(VLOOKUP(C7295,参数表!A:D,2,0),"")</f>
        <v/>
      </c>
      <c r="E7295" s="10" t="str">
        <f>IFERROR(VLOOKUP(C7295,参数表!A:D,3,0),"")</f>
        <v/>
      </c>
      <c r="F7295" s="10" t="str">
        <f>IFERROR(VLOOKUP(C7295,参数表!A:D,4,0),"")</f>
        <v/>
      </c>
    </row>
    <row r="7296" spans="1:6">
      <c r="A7296" s="33" t="str">
        <f>COUNTIF($C$1:C7296,C7296)&amp;C7296</f>
        <v>0</v>
      </c>
      <c r="D7296" s="40" t="str">
        <f>IFERROR(VLOOKUP(C7296,参数表!A:D,2,0),"")</f>
        <v/>
      </c>
      <c r="E7296" s="10" t="str">
        <f>IFERROR(VLOOKUP(C7296,参数表!A:D,3,0),"")</f>
        <v/>
      </c>
      <c r="F7296" s="10" t="str">
        <f>IFERROR(VLOOKUP(C7296,参数表!A:D,4,0),"")</f>
        <v/>
      </c>
    </row>
    <row r="7297" spans="1:6">
      <c r="A7297" s="33" t="str">
        <f>COUNTIF($C$1:C7297,C7297)&amp;C7297</f>
        <v>0</v>
      </c>
      <c r="D7297" s="40" t="str">
        <f>IFERROR(VLOOKUP(C7297,参数表!A:D,2,0),"")</f>
        <v/>
      </c>
      <c r="E7297" s="10" t="str">
        <f>IFERROR(VLOOKUP(C7297,参数表!A:D,3,0),"")</f>
        <v/>
      </c>
      <c r="F7297" s="10" t="str">
        <f>IFERROR(VLOOKUP(C7297,参数表!A:D,4,0),"")</f>
        <v/>
      </c>
    </row>
    <row r="7298" spans="1:6">
      <c r="A7298" s="33" t="str">
        <f>COUNTIF($C$1:C7298,C7298)&amp;C7298</f>
        <v>0</v>
      </c>
      <c r="D7298" s="40" t="str">
        <f>IFERROR(VLOOKUP(C7298,参数表!A:D,2,0),"")</f>
        <v/>
      </c>
      <c r="E7298" s="10" t="str">
        <f>IFERROR(VLOOKUP(C7298,参数表!A:D,3,0),"")</f>
        <v/>
      </c>
      <c r="F7298" s="10" t="str">
        <f>IFERROR(VLOOKUP(C7298,参数表!A:D,4,0),"")</f>
        <v/>
      </c>
    </row>
    <row r="7299" spans="1:6">
      <c r="A7299" s="33" t="str">
        <f>COUNTIF($C$1:C7299,C7299)&amp;C7299</f>
        <v>0</v>
      </c>
      <c r="D7299" s="40" t="str">
        <f>IFERROR(VLOOKUP(C7299,参数表!A:D,2,0),"")</f>
        <v/>
      </c>
      <c r="E7299" s="10" t="str">
        <f>IFERROR(VLOOKUP(C7299,参数表!A:D,3,0),"")</f>
        <v/>
      </c>
      <c r="F7299" s="10" t="str">
        <f>IFERROR(VLOOKUP(C7299,参数表!A:D,4,0),"")</f>
        <v/>
      </c>
    </row>
    <row r="7300" spans="1:6">
      <c r="A7300" s="33" t="str">
        <f>COUNTIF($C$1:C7300,C7300)&amp;C7300</f>
        <v>0</v>
      </c>
      <c r="D7300" s="40" t="str">
        <f>IFERROR(VLOOKUP(C7300,参数表!A:D,2,0),"")</f>
        <v/>
      </c>
      <c r="E7300" s="10" t="str">
        <f>IFERROR(VLOOKUP(C7300,参数表!A:D,3,0),"")</f>
        <v/>
      </c>
      <c r="F7300" s="10" t="str">
        <f>IFERROR(VLOOKUP(C7300,参数表!A:D,4,0),"")</f>
        <v/>
      </c>
    </row>
    <row r="7301" spans="1:6">
      <c r="A7301" s="33" t="str">
        <f>COUNTIF($C$1:C7301,C7301)&amp;C7301</f>
        <v>0</v>
      </c>
      <c r="D7301" s="40" t="str">
        <f>IFERROR(VLOOKUP(C7301,参数表!A:D,2,0),"")</f>
        <v/>
      </c>
      <c r="E7301" s="10" t="str">
        <f>IFERROR(VLOOKUP(C7301,参数表!A:D,3,0),"")</f>
        <v/>
      </c>
      <c r="F7301" s="10" t="str">
        <f>IFERROR(VLOOKUP(C7301,参数表!A:D,4,0),"")</f>
        <v/>
      </c>
    </row>
    <row r="7302" spans="1:6">
      <c r="A7302" s="33" t="str">
        <f>COUNTIF($C$1:C7302,C7302)&amp;C7302</f>
        <v>0</v>
      </c>
      <c r="D7302" s="40" t="str">
        <f>IFERROR(VLOOKUP(C7302,参数表!A:D,2,0),"")</f>
        <v/>
      </c>
      <c r="E7302" s="10" t="str">
        <f>IFERROR(VLOOKUP(C7302,参数表!A:D,3,0),"")</f>
        <v/>
      </c>
      <c r="F7302" s="10" t="str">
        <f>IFERROR(VLOOKUP(C7302,参数表!A:D,4,0),"")</f>
        <v/>
      </c>
    </row>
    <row r="7303" spans="1:6">
      <c r="A7303" s="33" t="str">
        <f>COUNTIF($C$1:C7303,C7303)&amp;C7303</f>
        <v>0</v>
      </c>
      <c r="D7303" s="40" t="str">
        <f>IFERROR(VLOOKUP(C7303,参数表!A:D,2,0),"")</f>
        <v/>
      </c>
      <c r="E7303" s="10" t="str">
        <f>IFERROR(VLOOKUP(C7303,参数表!A:D,3,0),"")</f>
        <v/>
      </c>
      <c r="F7303" s="10" t="str">
        <f>IFERROR(VLOOKUP(C7303,参数表!A:D,4,0),"")</f>
        <v/>
      </c>
    </row>
    <row r="7304" spans="1:6">
      <c r="A7304" s="33" t="str">
        <f>COUNTIF($C$1:C7304,C7304)&amp;C7304</f>
        <v>0</v>
      </c>
      <c r="D7304" s="40" t="str">
        <f>IFERROR(VLOOKUP(C7304,参数表!A:D,2,0),"")</f>
        <v/>
      </c>
      <c r="E7304" s="10" t="str">
        <f>IFERROR(VLOOKUP(C7304,参数表!A:D,3,0),"")</f>
        <v/>
      </c>
      <c r="F7304" s="10" t="str">
        <f>IFERROR(VLOOKUP(C7304,参数表!A:D,4,0),"")</f>
        <v/>
      </c>
    </row>
    <row r="7305" spans="1:6">
      <c r="A7305" s="33" t="str">
        <f>COUNTIF($C$1:C7305,C7305)&amp;C7305</f>
        <v>0</v>
      </c>
      <c r="D7305" s="40" t="str">
        <f>IFERROR(VLOOKUP(C7305,参数表!A:D,2,0),"")</f>
        <v/>
      </c>
      <c r="E7305" s="10" t="str">
        <f>IFERROR(VLOOKUP(C7305,参数表!A:D,3,0),"")</f>
        <v/>
      </c>
      <c r="F7305" s="10" t="str">
        <f>IFERROR(VLOOKUP(C7305,参数表!A:D,4,0),"")</f>
        <v/>
      </c>
    </row>
    <row r="7306" spans="1:6">
      <c r="A7306" s="33" t="str">
        <f>COUNTIF($C$1:C7306,C7306)&amp;C7306</f>
        <v>0</v>
      </c>
      <c r="D7306" s="40" t="str">
        <f>IFERROR(VLOOKUP(C7306,参数表!A:D,2,0),"")</f>
        <v/>
      </c>
      <c r="E7306" s="10" t="str">
        <f>IFERROR(VLOOKUP(C7306,参数表!A:D,3,0),"")</f>
        <v/>
      </c>
      <c r="F7306" s="10" t="str">
        <f>IFERROR(VLOOKUP(C7306,参数表!A:D,4,0),"")</f>
        <v/>
      </c>
    </row>
    <row r="7307" spans="1:6">
      <c r="A7307" s="33" t="str">
        <f>COUNTIF($C$1:C7307,C7307)&amp;C7307</f>
        <v>0</v>
      </c>
      <c r="D7307" s="40" t="str">
        <f>IFERROR(VLOOKUP(C7307,参数表!A:D,2,0),"")</f>
        <v/>
      </c>
      <c r="E7307" s="10" t="str">
        <f>IFERROR(VLOOKUP(C7307,参数表!A:D,3,0),"")</f>
        <v/>
      </c>
      <c r="F7307" s="10" t="str">
        <f>IFERROR(VLOOKUP(C7307,参数表!A:D,4,0),"")</f>
        <v/>
      </c>
    </row>
    <row r="7308" spans="1:6">
      <c r="A7308" s="33" t="str">
        <f>COUNTIF($C$1:C7308,C7308)&amp;C7308</f>
        <v>0</v>
      </c>
      <c r="D7308" s="40" t="str">
        <f>IFERROR(VLOOKUP(C7308,参数表!A:D,2,0),"")</f>
        <v/>
      </c>
      <c r="E7308" s="10" t="str">
        <f>IFERROR(VLOOKUP(C7308,参数表!A:D,3,0),"")</f>
        <v/>
      </c>
      <c r="F7308" s="10" t="str">
        <f>IFERROR(VLOOKUP(C7308,参数表!A:D,4,0),"")</f>
        <v/>
      </c>
    </row>
    <row r="7309" spans="1:6">
      <c r="A7309" s="33" t="str">
        <f>COUNTIF($C$1:C7309,C7309)&amp;C7309</f>
        <v>0</v>
      </c>
      <c r="D7309" s="40" t="str">
        <f>IFERROR(VLOOKUP(C7309,参数表!A:D,2,0),"")</f>
        <v/>
      </c>
      <c r="E7309" s="10" t="str">
        <f>IFERROR(VLOOKUP(C7309,参数表!A:D,3,0),"")</f>
        <v/>
      </c>
      <c r="F7309" s="10" t="str">
        <f>IFERROR(VLOOKUP(C7309,参数表!A:D,4,0),"")</f>
        <v/>
      </c>
    </row>
    <row r="7310" spans="1:6">
      <c r="A7310" s="33" t="str">
        <f>COUNTIF($C$1:C7310,C7310)&amp;C7310</f>
        <v>0</v>
      </c>
      <c r="D7310" s="40" t="str">
        <f>IFERROR(VLOOKUP(C7310,参数表!A:D,2,0),"")</f>
        <v/>
      </c>
      <c r="E7310" s="10" t="str">
        <f>IFERROR(VLOOKUP(C7310,参数表!A:D,3,0),"")</f>
        <v/>
      </c>
      <c r="F7310" s="10" t="str">
        <f>IFERROR(VLOOKUP(C7310,参数表!A:D,4,0),"")</f>
        <v/>
      </c>
    </row>
    <row r="7311" spans="1:6">
      <c r="A7311" s="33" t="str">
        <f>COUNTIF($C$1:C7311,C7311)&amp;C7311</f>
        <v>0</v>
      </c>
      <c r="D7311" s="40" t="str">
        <f>IFERROR(VLOOKUP(C7311,参数表!A:D,2,0),"")</f>
        <v/>
      </c>
      <c r="E7311" s="10" t="str">
        <f>IFERROR(VLOOKUP(C7311,参数表!A:D,3,0),"")</f>
        <v/>
      </c>
      <c r="F7311" s="10" t="str">
        <f>IFERROR(VLOOKUP(C7311,参数表!A:D,4,0),"")</f>
        <v/>
      </c>
    </row>
    <row r="7312" spans="1:6">
      <c r="A7312" s="33" t="str">
        <f>COUNTIF($C$1:C7312,C7312)&amp;C7312</f>
        <v>0</v>
      </c>
      <c r="D7312" s="40" t="str">
        <f>IFERROR(VLOOKUP(C7312,参数表!A:D,2,0),"")</f>
        <v/>
      </c>
      <c r="E7312" s="10" t="str">
        <f>IFERROR(VLOOKUP(C7312,参数表!A:D,3,0),"")</f>
        <v/>
      </c>
      <c r="F7312" s="10" t="str">
        <f>IFERROR(VLOOKUP(C7312,参数表!A:D,4,0),"")</f>
        <v/>
      </c>
    </row>
    <row r="7313" spans="1:6">
      <c r="A7313" s="33" t="str">
        <f>COUNTIF($C$1:C7313,C7313)&amp;C7313</f>
        <v>0</v>
      </c>
      <c r="D7313" s="40" t="str">
        <f>IFERROR(VLOOKUP(C7313,参数表!A:D,2,0),"")</f>
        <v/>
      </c>
      <c r="E7313" s="10" t="str">
        <f>IFERROR(VLOOKUP(C7313,参数表!A:D,3,0),"")</f>
        <v/>
      </c>
      <c r="F7313" s="10" t="str">
        <f>IFERROR(VLOOKUP(C7313,参数表!A:D,4,0),"")</f>
        <v/>
      </c>
    </row>
    <row r="7314" spans="1:6">
      <c r="A7314" s="33" t="str">
        <f>COUNTIF($C$1:C7314,C7314)&amp;C7314</f>
        <v>0</v>
      </c>
      <c r="D7314" s="40" t="str">
        <f>IFERROR(VLOOKUP(C7314,参数表!A:D,2,0),"")</f>
        <v/>
      </c>
      <c r="E7314" s="10" t="str">
        <f>IFERROR(VLOOKUP(C7314,参数表!A:D,3,0),"")</f>
        <v/>
      </c>
      <c r="F7314" s="10" t="str">
        <f>IFERROR(VLOOKUP(C7314,参数表!A:D,4,0),"")</f>
        <v/>
      </c>
    </row>
    <row r="7315" spans="1:6">
      <c r="A7315" s="33" t="str">
        <f>COUNTIF($C$1:C7315,C7315)&amp;C7315</f>
        <v>0</v>
      </c>
      <c r="D7315" s="40" t="str">
        <f>IFERROR(VLOOKUP(C7315,参数表!A:D,2,0),"")</f>
        <v/>
      </c>
      <c r="E7315" s="10" t="str">
        <f>IFERROR(VLOOKUP(C7315,参数表!A:D,3,0),"")</f>
        <v/>
      </c>
      <c r="F7315" s="10" t="str">
        <f>IFERROR(VLOOKUP(C7315,参数表!A:D,4,0),"")</f>
        <v/>
      </c>
    </row>
    <row r="7316" spans="1:6">
      <c r="A7316" s="33" t="str">
        <f>COUNTIF($C$1:C7316,C7316)&amp;C7316</f>
        <v>0</v>
      </c>
      <c r="D7316" s="40" t="str">
        <f>IFERROR(VLOOKUP(C7316,参数表!A:D,2,0),"")</f>
        <v/>
      </c>
      <c r="E7316" s="10" t="str">
        <f>IFERROR(VLOOKUP(C7316,参数表!A:D,3,0),"")</f>
        <v/>
      </c>
      <c r="F7316" s="10" t="str">
        <f>IFERROR(VLOOKUP(C7316,参数表!A:D,4,0),"")</f>
        <v/>
      </c>
    </row>
    <row r="7317" spans="1:6">
      <c r="A7317" s="33" t="str">
        <f>COUNTIF($C$1:C7317,C7317)&amp;C7317</f>
        <v>0</v>
      </c>
      <c r="D7317" s="40" t="str">
        <f>IFERROR(VLOOKUP(C7317,参数表!A:D,2,0),"")</f>
        <v/>
      </c>
      <c r="E7317" s="10" t="str">
        <f>IFERROR(VLOOKUP(C7317,参数表!A:D,3,0),"")</f>
        <v/>
      </c>
      <c r="F7317" s="10" t="str">
        <f>IFERROR(VLOOKUP(C7317,参数表!A:D,4,0),"")</f>
        <v/>
      </c>
    </row>
    <row r="7318" spans="1:6">
      <c r="A7318" s="33" t="str">
        <f>COUNTIF($C$1:C7318,C7318)&amp;C7318</f>
        <v>0</v>
      </c>
      <c r="D7318" s="40" t="str">
        <f>IFERROR(VLOOKUP(C7318,参数表!A:D,2,0),"")</f>
        <v/>
      </c>
      <c r="E7318" s="10" t="str">
        <f>IFERROR(VLOOKUP(C7318,参数表!A:D,3,0),"")</f>
        <v/>
      </c>
      <c r="F7318" s="10" t="str">
        <f>IFERROR(VLOOKUP(C7318,参数表!A:D,4,0),"")</f>
        <v/>
      </c>
    </row>
    <row r="7319" spans="1:6">
      <c r="A7319" s="33" t="str">
        <f>COUNTIF($C$1:C7319,C7319)&amp;C7319</f>
        <v>0</v>
      </c>
      <c r="D7319" s="40" t="str">
        <f>IFERROR(VLOOKUP(C7319,参数表!A:D,2,0),"")</f>
        <v/>
      </c>
      <c r="E7319" s="10" t="str">
        <f>IFERROR(VLOOKUP(C7319,参数表!A:D,3,0),"")</f>
        <v/>
      </c>
      <c r="F7319" s="10" t="str">
        <f>IFERROR(VLOOKUP(C7319,参数表!A:D,4,0),"")</f>
        <v/>
      </c>
    </row>
    <row r="7320" spans="1:6">
      <c r="A7320" s="33" t="str">
        <f>COUNTIF($C$1:C7320,C7320)&amp;C7320</f>
        <v>0</v>
      </c>
      <c r="D7320" s="40" t="str">
        <f>IFERROR(VLOOKUP(C7320,参数表!A:D,2,0),"")</f>
        <v/>
      </c>
      <c r="E7320" s="10" t="str">
        <f>IFERROR(VLOOKUP(C7320,参数表!A:D,3,0),"")</f>
        <v/>
      </c>
      <c r="F7320" s="10" t="str">
        <f>IFERROR(VLOOKUP(C7320,参数表!A:D,4,0),"")</f>
        <v/>
      </c>
    </row>
    <row r="7321" spans="1:6">
      <c r="A7321" s="33" t="str">
        <f>COUNTIF($C$1:C7321,C7321)&amp;C7321</f>
        <v>0</v>
      </c>
      <c r="D7321" s="40" t="str">
        <f>IFERROR(VLOOKUP(C7321,参数表!A:D,2,0),"")</f>
        <v/>
      </c>
      <c r="E7321" s="10" t="str">
        <f>IFERROR(VLOOKUP(C7321,参数表!A:D,3,0),"")</f>
        <v/>
      </c>
      <c r="F7321" s="10" t="str">
        <f>IFERROR(VLOOKUP(C7321,参数表!A:D,4,0),"")</f>
        <v/>
      </c>
    </row>
    <row r="7322" spans="1:6">
      <c r="A7322" s="33" t="str">
        <f>COUNTIF($C$1:C7322,C7322)&amp;C7322</f>
        <v>0</v>
      </c>
      <c r="D7322" s="40" t="str">
        <f>IFERROR(VLOOKUP(C7322,参数表!A:D,2,0),"")</f>
        <v/>
      </c>
      <c r="E7322" s="10" t="str">
        <f>IFERROR(VLOOKUP(C7322,参数表!A:D,3,0),"")</f>
        <v/>
      </c>
      <c r="F7322" s="10" t="str">
        <f>IFERROR(VLOOKUP(C7322,参数表!A:D,4,0),"")</f>
        <v/>
      </c>
    </row>
    <row r="7323" spans="1:6">
      <c r="A7323" s="33" t="str">
        <f>COUNTIF($C$1:C7323,C7323)&amp;C7323</f>
        <v>0</v>
      </c>
      <c r="D7323" s="40" t="str">
        <f>IFERROR(VLOOKUP(C7323,参数表!A:D,2,0),"")</f>
        <v/>
      </c>
      <c r="E7323" s="10" t="str">
        <f>IFERROR(VLOOKUP(C7323,参数表!A:D,3,0),"")</f>
        <v/>
      </c>
      <c r="F7323" s="10" t="str">
        <f>IFERROR(VLOOKUP(C7323,参数表!A:D,4,0),"")</f>
        <v/>
      </c>
    </row>
    <row r="7324" spans="1:6">
      <c r="A7324" s="33" t="str">
        <f>COUNTIF($C$1:C7324,C7324)&amp;C7324</f>
        <v>0</v>
      </c>
      <c r="D7324" s="40" t="str">
        <f>IFERROR(VLOOKUP(C7324,参数表!A:D,2,0),"")</f>
        <v/>
      </c>
      <c r="E7324" s="10" t="str">
        <f>IFERROR(VLOOKUP(C7324,参数表!A:D,3,0),"")</f>
        <v/>
      </c>
      <c r="F7324" s="10" t="str">
        <f>IFERROR(VLOOKUP(C7324,参数表!A:D,4,0),"")</f>
        <v/>
      </c>
    </row>
    <row r="7325" spans="1:6">
      <c r="A7325" s="33" t="str">
        <f>COUNTIF($C$1:C7325,C7325)&amp;C7325</f>
        <v>0</v>
      </c>
      <c r="D7325" s="40" t="str">
        <f>IFERROR(VLOOKUP(C7325,参数表!A:D,2,0),"")</f>
        <v/>
      </c>
      <c r="E7325" s="10" t="str">
        <f>IFERROR(VLOOKUP(C7325,参数表!A:D,3,0),"")</f>
        <v/>
      </c>
      <c r="F7325" s="10" t="str">
        <f>IFERROR(VLOOKUP(C7325,参数表!A:D,4,0),"")</f>
        <v/>
      </c>
    </row>
    <row r="7326" spans="1:6">
      <c r="A7326" s="33" t="str">
        <f>COUNTIF($C$1:C7326,C7326)&amp;C7326</f>
        <v>0</v>
      </c>
      <c r="D7326" s="40" t="str">
        <f>IFERROR(VLOOKUP(C7326,参数表!A:D,2,0),"")</f>
        <v/>
      </c>
      <c r="E7326" s="10" t="str">
        <f>IFERROR(VLOOKUP(C7326,参数表!A:D,3,0),"")</f>
        <v/>
      </c>
      <c r="F7326" s="10" t="str">
        <f>IFERROR(VLOOKUP(C7326,参数表!A:D,4,0),"")</f>
        <v/>
      </c>
    </row>
    <row r="7327" spans="1:6">
      <c r="A7327" s="33" t="str">
        <f>COUNTIF($C$1:C7327,C7327)&amp;C7327</f>
        <v>0</v>
      </c>
      <c r="D7327" s="40" t="str">
        <f>IFERROR(VLOOKUP(C7327,参数表!A:D,2,0),"")</f>
        <v/>
      </c>
      <c r="E7327" s="10" t="str">
        <f>IFERROR(VLOOKUP(C7327,参数表!A:D,3,0),"")</f>
        <v/>
      </c>
      <c r="F7327" s="10" t="str">
        <f>IFERROR(VLOOKUP(C7327,参数表!A:D,4,0),"")</f>
        <v/>
      </c>
    </row>
    <row r="7328" spans="1:6">
      <c r="A7328" s="33" t="str">
        <f>COUNTIF($C$1:C7328,C7328)&amp;C7328</f>
        <v>0</v>
      </c>
      <c r="D7328" s="40" t="str">
        <f>IFERROR(VLOOKUP(C7328,参数表!A:D,2,0),"")</f>
        <v/>
      </c>
      <c r="E7328" s="10" t="str">
        <f>IFERROR(VLOOKUP(C7328,参数表!A:D,3,0),"")</f>
        <v/>
      </c>
      <c r="F7328" s="10" t="str">
        <f>IFERROR(VLOOKUP(C7328,参数表!A:D,4,0),"")</f>
        <v/>
      </c>
    </row>
    <row r="7329" spans="1:6">
      <c r="A7329" s="33" t="str">
        <f>COUNTIF($C$1:C7329,C7329)&amp;C7329</f>
        <v>0</v>
      </c>
      <c r="D7329" s="40" t="str">
        <f>IFERROR(VLOOKUP(C7329,参数表!A:D,2,0),"")</f>
        <v/>
      </c>
      <c r="E7329" s="10" t="str">
        <f>IFERROR(VLOOKUP(C7329,参数表!A:D,3,0),"")</f>
        <v/>
      </c>
      <c r="F7329" s="10" t="str">
        <f>IFERROR(VLOOKUP(C7329,参数表!A:D,4,0),"")</f>
        <v/>
      </c>
    </row>
    <row r="7330" spans="1:6">
      <c r="A7330" s="33" t="str">
        <f>COUNTIF($C$1:C7330,C7330)&amp;C7330</f>
        <v>0</v>
      </c>
      <c r="D7330" s="40" t="str">
        <f>IFERROR(VLOOKUP(C7330,参数表!A:D,2,0),"")</f>
        <v/>
      </c>
      <c r="E7330" s="10" t="str">
        <f>IFERROR(VLOOKUP(C7330,参数表!A:D,3,0),"")</f>
        <v/>
      </c>
      <c r="F7330" s="10" t="str">
        <f>IFERROR(VLOOKUP(C7330,参数表!A:D,4,0),"")</f>
        <v/>
      </c>
    </row>
    <row r="7331" spans="1:6">
      <c r="A7331" s="33" t="str">
        <f>COUNTIF($C$1:C7331,C7331)&amp;C7331</f>
        <v>0</v>
      </c>
      <c r="D7331" s="40" t="str">
        <f>IFERROR(VLOOKUP(C7331,参数表!A:D,2,0),"")</f>
        <v/>
      </c>
      <c r="E7331" s="10" t="str">
        <f>IFERROR(VLOOKUP(C7331,参数表!A:D,3,0),"")</f>
        <v/>
      </c>
      <c r="F7331" s="10" t="str">
        <f>IFERROR(VLOOKUP(C7331,参数表!A:D,4,0),"")</f>
        <v/>
      </c>
    </row>
    <row r="7332" spans="1:6">
      <c r="A7332" s="33" t="str">
        <f>COUNTIF($C$1:C7332,C7332)&amp;C7332</f>
        <v>0</v>
      </c>
      <c r="D7332" s="40" t="str">
        <f>IFERROR(VLOOKUP(C7332,参数表!A:D,2,0),"")</f>
        <v/>
      </c>
      <c r="E7332" s="10" t="str">
        <f>IFERROR(VLOOKUP(C7332,参数表!A:D,3,0),"")</f>
        <v/>
      </c>
      <c r="F7332" s="10" t="str">
        <f>IFERROR(VLOOKUP(C7332,参数表!A:D,4,0),"")</f>
        <v/>
      </c>
    </row>
    <row r="7333" spans="1:6">
      <c r="A7333" s="33" t="str">
        <f>COUNTIF($C$1:C7333,C7333)&amp;C7333</f>
        <v>0</v>
      </c>
      <c r="D7333" s="40" t="str">
        <f>IFERROR(VLOOKUP(C7333,参数表!A:D,2,0),"")</f>
        <v/>
      </c>
      <c r="E7333" s="10" t="str">
        <f>IFERROR(VLOOKUP(C7333,参数表!A:D,3,0),"")</f>
        <v/>
      </c>
      <c r="F7333" s="10" t="str">
        <f>IFERROR(VLOOKUP(C7333,参数表!A:D,4,0),"")</f>
        <v/>
      </c>
    </row>
    <row r="7334" spans="1:6">
      <c r="A7334" s="33" t="str">
        <f>COUNTIF($C$1:C7334,C7334)&amp;C7334</f>
        <v>0</v>
      </c>
      <c r="D7334" s="40" t="str">
        <f>IFERROR(VLOOKUP(C7334,参数表!A:D,2,0),"")</f>
        <v/>
      </c>
      <c r="E7334" s="10" t="str">
        <f>IFERROR(VLOOKUP(C7334,参数表!A:D,3,0),"")</f>
        <v/>
      </c>
      <c r="F7334" s="10" t="str">
        <f>IFERROR(VLOOKUP(C7334,参数表!A:D,4,0),"")</f>
        <v/>
      </c>
    </row>
    <row r="7335" spans="1:6">
      <c r="A7335" s="33" t="str">
        <f>COUNTIF($C$1:C7335,C7335)&amp;C7335</f>
        <v>0</v>
      </c>
      <c r="D7335" s="40" t="str">
        <f>IFERROR(VLOOKUP(C7335,参数表!A:D,2,0),"")</f>
        <v/>
      </c>
      <c r="E7335" s="10" t="str">
        <f>IFERROR(VLOOKUP(C7335,参数表!A:D,3,0),"")</f>
        <v/>
      </c>
      <c r="F7335" s="10" t="str">
        <f>IFERROR(VLOOKUP(C7335,参数表!A:D,4,0),"")</f>
        <v/>
      </c>
    </row>
    <row r="7336" spans="1:6">
      <c r="A7336" s="33" t="str">
        <f>COUNTIF($C$1:C7336,C7336)&amp;C7336</f>
        <v>0</v>
      </c>
      <c r="D7336" s="40" t="str">
        <f>IFERROR(VLOOKUP(C7336,参数表!A:D,2,0),"")</f>
        <v/>
      </c>
      <c r="E7336" s="10" t="str">
        <f>IFERROR(VLOOKUP(C7336,参数表!A:D,3,0),"")</f>
        <v/>
      </c>
      <c r="F7336" s="10" t="str">
        <f>IFERROR(VLOOKUP(C7336,参数表!A:D,4,0),"")</f>
        <v/>
      </c>
    </row>
    <row r="7337" spans="1:6">
      <c r="A7337" s="33" t="str">
        <f>COUNTIF($C$1:C7337,C7337)&amp;C7337</f>
        <v>0</v>
      </c>
      <c r="D7337" s="40" t="str">
        <f>IFERROR(VLOOKUP(C7337,参数表!A:D,2,0),"")</f>
        <v/>
      </c>
      <c r="E7337" s="10" t="str">
        <f>IFERROR(VLOOKUP(C7337,参数表!A:D,3,0),"")</f>
        <v/>
      </c>
      <c r="F7337" s="10" t="str">
        <f>IFERROR(VLOOKUP(C7337,参数表!A:D,4,0),"")</f>
        <v/>
      </c>
    </row>
    <row r="7338" spans="1:6">
      <c r="A7338" s="33" t="str">
        <f>COUNTIF($C$1:C7338,C7338)&amp;C7338</f>
        <v>0</v>
      </c>
      <c r="D7338" s="40" t="str">
        <f>IFERROR(VLOOKUP(C7338,参数表!A:D,2,0),"")</f>
        <v/>
      </c>
      <c r="E7338" s="10" t="str">
        <f>IFERROR(VLOOKUP(C7338,参数表!A:D,3,0),"")</f>
        <v/>
      </c>
      <c r="F7338" s="10" t="str">
        <f>IFERROR(VLOOKUP(C7338,参数表!A:D,4,0),"")</f>
        <v/>
      </c>
    </row>
    <row r="7339" spans="1:6">
      <c r="A7339" s="33" t="str">
        <f>COUNTIF($C$1:C7339,C7339)&amp;C7339</f>
        <v>0</v>
      </c>
      <c r="D7339" s="40" t="str">
        <f>IFERROR(VLOOKUP(C7339,参数表!A:D,2,0),"")</f>
        <v/>
      </c>
      <c r="E7339" s="10" t="str">
        <f>IFERROR(VLOOKUP(C7339,参数表!A:D,3,0),"")</f>
        <v/>
      </c>
      <c r="F7339" s="10" t="str">
        <f>IFERROR(VLOOKUP(C7339,参数表!A:D,4,0),"")</f>
        <v/>
      </c>
    </row>
    <row r="7340" spans="1:6">
      <c r="A7340" s="33" t="str">
        <f>COUNTIF($C$1:C7340,C7340)&amp;C7340</f>
        <v>0</v>
      </c>
      <c r="D7340" s="40" t="str">
        <f>IFERROR(VLOOKUP(C7340,参数表!A:D,2,0),"")</f>
        <v/>
      </c>
      <c r="E7340" s="10" t="str">
        <f>IFERROR(VLOOKUP(C7340,参数表!A:D,3,0),"")</f>
        <v/>
      </c>
      <c r="F7340" s="10" t="str">
        <f>IFERROR(VLOOKUP(C7340,参数表!A:D,4,0),"")</f>
        <v/>
      </c>
    </row>
    <row r="7341" spans="1:6">
      <c r="A7341" s="33" t="str">
        <f>COUNTIF($C$1:C7341,C7341)&amp;C7341</f>
        <v>0</v>
      </c>
      <c r="D7341" s="40" t="str">
        <f>IFERROR(VLOOKUP(C7341,参数表!A:D,2,0),"")</f>
        <v/>
      </c>
      <c r="E7341" s="10" t="str">
        <f>IFERROR(VLOOKUP(C7341,参数表!A:D,3,0),"")</f>
        <v/>
      </c>
      <c r="F7341" s="10" t="str">
        <f>IFERROR(VLOOKUP(C7341,参数表!A:D,4,0),"")</f>
        <v/>
      </c>
    </row>
    <row r="7342" spans="1:6">
      <c r="A7342" s="33" t="str">
        <f>COUNTIF($C$1:C7342,C7342)&amp;C7342</f>
        <v>0</v>
      </c>
      <c r="D7342" s="40" t="str">
        <f>IFERROR(VLOOKUP(C7342,参数表!A:D,2,0),"")</f>
        <v/>
      </c>
      <c r="E7342" s="10" t="str">
        <f>IFERROR(VLOOKUP(C7342,参数表!A:D,3,0),"")</f>
        <v/>
      </c>
      <c r="F7342" s="10" t="str">
        <f>IFERROR(VLOOKUP(C7342,参数表!A:D,4,0),"")</f>
        <v/>
      </c>
    </row>
    <row r="7343" spans="1:6">
      <c r="A7343" s="33" t="str">
        <f>COUNTIF($C$1:C7343,C7343)&amp;C7343</f>
        <v>0</v>
      </c>
      <c r="D7343" s="40" t="str">
        <f>IFERROR(VLOOKUP(C7343,参数表!A:D,2,0),"")</f>
        <v/>
      </c>
      <c r="E7343" s="10" t="str">
        <f>IFERROR(VLOOKUP(C7343,参数表!A:D,3,0),"")</f>
        <v/>
      </c>
      <c r="F7343" s="10" t="str">
        <f>IFERROR(VLOOKUP(C7343,参数表!A:D,4,0),"")</f>
        <v/>
      </c>
    </row>
    <row r="7344" spans="1:6">
      <c r="A7344" s="33" t="str">
        <f>COUNTIF($C$1:C7344,C7344)&amp;C7344</f>
        <v>0</v>
      </c>
      <c r="D7344" s="40" t="str">
        <f>IFERROR(VLOOKUP(C7344,参数表!A:D,2,0),"")</f>
        <v/>
      </c>
      <c r="E7344" s="10" t="str">
        <f>IFERROR(VLOOKUP(C7344,参数表!A:D,3,0),"")</f>
        <v/>
      </c>
      <c r="F7344" s="10" t="str">
        <f>IFERROR(VLOOKUP(C7344,参数表!A:D,4,0),"")</f>
        <v/>
      </c>
    </row>
    <row r="7345" spans="1:6">
      <c r="A7345" s="33" t="str">
        <f>COUNTIF($C$1:C7345,C7345)&amp;C7345</f>
        <v>0</v>
      </c>
      <c r="D7345" s="40" t="str">
        <f>IFERROR(VLOOKUP(C7345,参数表!A:D,2,0),"")</f>
        <v/>
      </c>
      <c r="E7345" s="10" t="str">
        <f>IFERROR(VLOOKUP(C7345,参数表!A:D,3,0),"")</f>
        <v/>
      </c>
      <c r="F7345" s="10" t="str">
        <f>IFERROR(VLOOKUP(C7345,参数表!A:D,4,0),"")</f>
        <v/>
      </c>
    </row>
    <row r="7346" spans="1:6">
      <c r="A7346" s="33" t="str">
        <f>COUNTIF($C$1:C7346,C7346)&amp;C7346</f>
        <v>0</v>
      </c>
      <c r="D7346" s="40" t="str">
        <f>IFERROR(VLOOKUP(C7346,参数表!A:D,2,0),"")</f>
        <v/>
      </c>
      <c r="E7346" s="10" t="str">
        <f>IFERROR(VLOOKUP(C7346,参数表!A:D,3,0),"")</f>
        <v/>
      </c>
      <c r="F7346" s="10" t="str">
        <f>IFERROR(VLOOKUP(C7346,参数表!A:D,4,0),"")</f>
        <v/>
      </c>
    </row>
    <row r="7347" spans="1:6">
      <c r="A7347" s="33" t="str">
        <f>COUNTIF($C$1:C7347,C7347)&amp;C7347</f>
        <v>0</v>
      </c>
      <c r="D7347" s="40" t="str">
        <f>IFERROR(VLOOKUP(C7347,参数表!A:D,2,0),"")</f>
        <v/>
      </c>
      <c r="E7347" s="10" t="str">
        <f>IFERROR(VLOOKUP(C7347,参数表!A:D,3,0),"")</f>
        <v/>
      </c>
      <c r="F7347" s="10" t="str">
        <f>IFERROR(VLOOKUP(C7347,参数表!A:D,4,0),"")</f>
        <v/>
      </c>
    </row>
    <row r="7348" spans="1:6">
      <c r="A7348" s="33" t="str">
        <f>COUNTIF($C$1:C7348,C7348)&amp;C7348</f>
        <v>0</v>
      </c>
      <c r="D7348" s="40" t="str">
        <f>IFERROR(VLOOKUP(C7348,参数表!A:D,2,0),"")</f>
        <v/>
      </c>
      <c r="E7348" s="10" t="str">
        <f>IFERROR(VLOOKUP(C7348,参数表!A:D,3,0),"")</f>
        <v/>
      </c>
      <c r="F7348" s="10" t="str">
        <f>IFERROR(VLOOKUP(C7348,参数表!A:D,4,0),"")</f>
        <v/>
      </c>
    </row>
    <row r="7349" spans="1:6">
      <c r="A7349" s="33" t="str">
        <f>COUNTIF($C$1:C7349,C7349)&amp;C7349</f>
        <v>0</v>
      </c>
      <c r="D7349" s="40" t="str">
        <f>IFERROR(VLOOKUP(C7349,参数表!A:D,2,0),"")</f>
        <v/>
      </c>
      <c r="E7349" s="10" t="str">
        <f>IFERROR(VLOOKUP(C7349,参数表!A:D,3,0),"")</f>
        <v/>
      </c>
      <c r="F7349" s="10" t="str">
        <f>IFERROR(VLOOKUP(C7349,参数表!A:D,4,0),"")</f>
        <v/>
      </c>
    </row>
    <row r="7350" spans="1:6">
      <c r="A7350" s="33" t="str">
        <f>COUNTIF($C$1:C7350,C7350)&amp;C7350</f>
        <v>0</v>
      </c>
      <c r="D7350" s="40" t="str">
        <f>IFERROR(VLOOKUP(C7350,参数表!A:D,2,0),"")</f>
        <v/>
      </c>
      <c r="E7350" s="10" t="str">
        <f>IFERROR(VLOOKUP(C7350,参数表!A:D,3,0),"")</f>
        <v/>
      </c>
      <c r="F7350" s="10" t="str">
        <f>IFERROR(VLOOKUP(C7350,参数表!A:D,4,0),"")</f>
        <v/>
      </c>
    </row>
    <row r="7351" spans="1:6">
      <c r="A7351" s="33" t="str">
        <f>COUNTIF($C$1:C7351,C7351)&amp;C7351</f>
        <v>0</v>
      </c>
      <c r="D7351" s="40" t="str">
        <f>IFERROR(VLOOKUP(C7351,参数表!A:D,2,0),"")</f>
        <v/>
      </c>
      <c r="E7351" s="10" t="str">
        <f>IFERROR(VLOOKUP(C7351,参数表!A:D,3,0),"")</f>
        <v/>
      </c>
      <c r="F7351" s="10" t="str">
        <f>IFERROR(VLOOKUP(C7351,参数表!A:D,4,0),"")</f>
        <v/>
      </c>
    </row>
    <row r="7352" spans="1:6">
      <c r="A7352" s="33" t="str">
        <f>COUNTIF($C$1:C7352,C7352)&amp;C7352</f>
        <v>0</v>
      </c>
      <c r="D7352" s="40" t="str">
        <f>IFERROR(VLOOKUP(C7352,参数表!A:D,2,0),"")</f>
        <v/>
      </c>
      <c r="E7352" s="10" t="str">
        <f>IFERROR(VLOOKUP(C7352,参数表!A:D,3,0),"")</f>
        <v/>
      </c>
      <c r="F7352" s="10" t="str">
        <f>IFERROR(VLOOKUP(C7352,参数表!A:D,4,0),"")</f>
        <v/>
      </c>
    </row>
    <row r="7353" spans="1:6">
      <c r="A7353" s="33" t="str">
        <f>COUNTIF($C$1:C7353,C7353)&amp;C7353</f>
        <v>0</v>
      </c>
      <c r="D7353" s="40" t="str">
        <f>IFERROR(VLOOKUP(C7353,参数表!A:D,2,0),"")</f>
        <v/>
      </c>
      <c r="E7353" s="10" t="str">
        <f>IFERROR(VLOOKUP(C7353,参数表!A:D,3,0),"")</f>
        <v/>
      </c>
      <c r="F7353" s="10" t="str">
        <f>IFERROR(VLOOKUP(C7353,参数表!A:D,4,0),"")</f>
        <v/>
      </c>
    </row>
    <row r="7354" spans="1:6">
      <c r="A7354" s="33" t="str">
        <f>COUNTIF($C$1:C7354,C7354)&amp;C7354</f>
        <v>0</v>
      </c>
      <c r="D7354" s="40" t="str">
        <f>IFERROR(VLOOKUP(C7354,参数表!A:D,2,0),"")</f>
        <v/>
      </c>
      <c r="E7354" s="10" t="str">
        <f>IFERROR(VLOOKUP(C7354,参数表!A:D,3,0),"")</f>
        <v/>
      </c>
      <c r="F7354" s="10" t="str">
        <f>IFERROR(VLOOKUP(C7354,参数表!A:D,4,0),"")</f>
        <v/>
      </c>
    </row>
    <row r="7355" spans="1:6">
      <c r="A7355" s="33" t="str">
        <f>COUNTIF($C$1:C7355,C7355)&amp;C7355</f>
        <v>0</v>
      </c>
      <c r="D7355" s="40" t="str">
        <f>IFERROR(VLOOKUP(C7355,参数表!A:D,2,0),"")</f>
        <v/>
      </c>
      <c r="E7355" s="10" t="str">
        <f>IFERROR(VLOOKUP(C7355,参数表!A:D,3,0),"")</f>
        <v/>
      </c>
      <c r="F7355" s="10" t="str">
        <f>IFERROR(VLOOKUP(C7355,参数表!A:D,4,0),"")</f>
        <v/>
      </c>
    </row>
    <row r="7356" spans="1:6">
      <c r="A7356" s="33" t="str">
        <f>COUNTIF($C$1:C7356,C7356)&amp;C7356</f>
        <v>0</v>
      </c>
      <c r="D7356" s="40" t="str">
        <f>IFERROR(VLOOKUP(C7356,参数表!A:D,2,0),"")</f>
        <v/>
      </c>
      <c r="E7356" s="10" t="str">
        <f>IFERROR(VLOOKUP(C7356,参数表!A:D,3,0),"")</f>
        <v/>
      </c>
      <c r="F7356" s="10" t="str">
        <f>IFERROR(VLOOKUP(C7356,参数表!A:D,4,0),"")</f>
        <v/>
      </c>
    </row>
    <row r="7357" spans="1:6">
      <c r="A7357" s="33" t="str">
        <f>COUNTIF($C$1:C7357,C7357)&amp;C7357</f>
        <v>0</v>
      </c>
      <c r="D7357" s="40" t="str">
        <f>IFERROR(VLOOKUP(C7357,参数表!A:D,2,0),"")</f>
        <v/>
      </c>
      <c r="E7357" s="10" t="str">
        <f>IFERROR(VLOOKUP(C7357,参数表!A:D,3,0),"")</f>
        <v/>
      </c>
      <c r="F7357" s="10" t="str">
        <f>IFERROR(VLOOKUP(C7357,参数表!A:D,4,0),"")</f>
        <v/>
      </c>
    </row>
    <row r="7358" spans="1:6">
      <c r="A7358" s="33" t="str">
        <f>COUNTIF($C$1:C7358,C7358)&amp;C7358</f>
        <v>0</v>
      </c>
      <c r="D7358" s="40" t="str">
        <f>IFERROR(VLOOKUP(C7358,参数表!A:D,2,0),"")</f>
        <v/>
      </c>
      <c r="E7358" s="10" t="str">
        <f>IFERROR(VLOOKUP(C7358,参数表!A:D,3,0),"")</f>
        <v/>
      </c>
      <c r="F7358" s="10" t="str">
        <f>IFERROR(VLOOKUP(C7358,参数表!A:D,4,0),"")</f>
        <v/>
      </c>
    </row>
    <row r="7359" spans="1:6">
      <c r="A7359" s="33" t="str">
        <f>COUNTIF($C$1:C7359,C7359)&amp;C7359</f>
        <v>0</v>
      </c>
      <c r="D7359" s="40" t="str">
        <f>IFERROR(VLOOKUP(C7359,参数表!A:D,2,0),"")</f>
        <v/>
      </c>
      <c r="E7359" s="10" t="str">
        <f>IFERROR(VLOOKUP(C7359,参数表!A:D,3,0),"")</f>
        <v/>
      </c>
      <c r="F7359" s="10" t="str">
        <f>IFERROR(VLOOKUP(C7359,参数表!A:D,4,0),"")</f>
        <v/>
      </c>
    </row>
    <row r="7360" spans="1:6">
      <c r="A7360" s="33" t="str">
        <f>COUNTIF($C$1:C7360,C7360)&amp;C7360</f>
        <v>0</v>
      </c>
      <c r="D7360" s="40" t="str">
        <f>IFERROR(VLOOKUP(C7360,参数表!A:D,2,0),"")</f>
        <v/>
      </c>
      <c r="E7360" s="10" t="str">
        <f>IFERROR(VLOOKUP(C7360,参数表!A:D,3,0),"")</f>
        <v/>
      </c>
      <c r="F7360" s="10" t="str">
        <f>IFERROR(VLOOKUP(C7360,参数表!A:D,4,0),"")</f>
        <v/>
      </c>
    </row>
    <row r="7361" spans="1:6">
      <c r="A7361" s="33" t="str">
        <f>COUNTIF($C$1:C7361,C7361)&amp;C7361</f>
        <v>0</v>
      </c>
      <c r="D7361" s="40" t="str">
        <f>IFERROR(VLOOKUP(C7361,参数表!A:D,2,0),"")</f>
        <v/>
      </c>
      <c r="E7361" s="10" t="str">
        <f>IFERROR(VLOOKUP(C7361,参数表!A:D,3,0),"")</f>
        <v/>
      </c>
      <c r="F7361" s="10" t="str">
        <f>IFERROR(VLOOKUP(C7361,参数表!A:D,4,0),"")</f>
        <v/>
      </c>
    </row>
    <row r="7362" spans="1:6">
      <c r="A7362" s="33" t="str">
        <f>COUNTIF($C$1:C7362,C7362)&amp;C7362</f>
        <v>0</v>
      </c>
      <c r="D7362" s="40" t="str">
        <f>IFERROR(VLOOKUP(C7362,参数表!A:D,2,0),"")</f>
        <v/>
      </c>
      <c r="E7362" s="10" t="str">
        <f>IFERROR(VLOOKUP(C7362,参数表!A:D,3,0),"")</f>
        <v/>
      </c>
      <c r="F7362" s="10" t="str">
        <f>IFERROR(VLOOKUP(C7362,参数表!A:D,4,0),"")</f>
        <v/>
      </c>
    </row>
    <row r="7363" spans="1:6">
      <c r="A7363" s="33" t="str">
        <f>COUNTIF($C$1:C7363,C7363)&amp;C7363</f>
        <v>0</v>
      </c>
      <c r="D7363" s="40" t="str">
        <f>IFERROR(VLOOKUP(C7363,参数表!A:D,2,0),"")</f>
        <v/>
      </c>
      <c r="E7363" s="10" t="str">
        <f>IFERROR(VLOOKUP(C7363,参数表!A:D,3,0),"")</f>
        <v/>
      </c>
      <c r="F7363" s="10" t="str">
        <f>IFERROR(VLOOKUP(C7363,参数表!A:D,4,0),"")</f>
        <v/>
      </c>
    </row>
    <row r="7364" spans="1:6">
      <c r="A7364" s="33" t="str">
        <f>COUNTIF($C$1:C7364,C7364)&amp;C7364</f>
        <v>0</v>
      </c>
      <c r="D7364" s="40" t="str">
        <f>IFERROR(VLOOKUP(C7364,参数表!A:D,2,0),"")</f>
        <v/>
      </c>
      <c r="E7364" s="10" t="str">
        <f>IFERROR(VLOOKUP(C7364,参数表!A:D,3,0),"")</f>
        <v/>
      </c>
      <c r="F7364" s="10" t="str">
        <f>IFERROR(VLOOKUP(C7364,参数表!A:D,4,0),"")</f>
        <v/>
      </c>
    </row>
    <row r="7365" spans="1:6">
      <c r="A7365" s="33" t="str">
        <f>COUNTIF($C$1:C7365,C7365)&amp;C7365</f>
        <v>0</v>
      </c>
      <c r="D7365" s="40" t="str">
        <f>IFERROR(VLOOKUP(C7365,参数表!A:D,2,0),"")</f>
        <v/>
      </c>
      <c r="E7365" s="10" t="str">
        <f>IFERROR(VLOOKUP(C7365,参数表!A:D,3,0),"")</f>
        <v/>
      </c>
      <c r="F7365" s="10" t="str">
        <f>IFERROR(VLOOKUP(C7365,参数表!A:D,4,0),"")</f>
        <v/>
      </c>
    </row>
    <row r="7366" spans="1:6">
      <c r="A7366" s="33" t="str">
        <f>COUNTIF($C$1:C7366,C7366)&amp;C7366</f>
        <v>0</v>
      </c>
      <c r="D7366" s="40" t="str">
        <f>IFERROR(VLOOKUP(C7366,参数表!A:D,2,0),"")</f>
        <v/>
      </c>
      <c r="E7366" s="10" t="str">
        <f>IFERROR(VLOOKUP(C7366,参数表!A:D,3,0),"")</f>
        <v/>
      </c>
      <c r="F7366" s="10" t="str">
        <f>IFERROR(VLOOKUP(C7366,参数表!A:D,4,0),"")</f>
        <v/>
      </c>
    </row>
    <row r="7367" spans="1:6">
      <c r="A7367" s="33" t="str">
        <f>COUNTIF($C$1:C7367,C7367)&amp;C7367</f>
        <v>0</v>
      </c>
      <c r="D7367" s="40" t="str">
        <f>IFERROR(VLOOKUP(C7367,参数表!A:D,2,0),"")</f>
        <v/>
      </c>
      <c r="E7367" s="10" t="str">
        <f>IFERROR(VLOOKUP(C7367,参数表!A:D,3,0),"")</f>
        <v/>
      </c>
      <c r="F7367" s="10" t="str">
        <f>IFERROR(VLOOKUP(C7367,参数表!A:D,4,0),"")</f>
        <v/>
      </c>
    </row>
    <row r="7368" spans="1:6">
      <c r="A7368" s="33" t="str">
        <f>COUNTIF($C$1:C7368,C7368)&amp;C7368</f>
        <v>0</v>
      </c>
      <c r="D7368" s="40" t="str">
        <f>IFERROR(VLOOKUP(C7368,参数表!A:D,2,0),"")</f>
        <v/>
      </c>
      <c r="E7368" s="10" t="str">
        <f>IFERROR(VLOOKUP(C7368,参数表!A:D,3,0),"")</f>
        <v/>
      </c>
      <c r="F7368" s="10" t="str">
        <f>IFERROR(VLOOKUP(C7368,参数表!A:D,4,0),"")</f>
        <v/>
      </c>
    </row>
    <row r="7369" spans="1:6">
      <c r="A7369" s="33" t="str">
        <f>COUNTIF($C$1:C7369,C7369)&amp;C7369</f>
        <v>0</v>
      </c>
      <c r="D7369" s="40" t="str">
        <f>IFERROR(VLOOKUP(C7369,参数表!A:D,2,0),"")</f>
        <v/>
      </c>
      <c r="E7369" s="10" t="str">
        <f>IFERROR(VLOOKUP(C7369,参数表!A:D,3,0),"")</f>
        <v/>
      </c>
      <c r="F7369" s="10" t="str">
        <f>IFERROR(VLOOKUP(C7369,参数表!A:D,4,0),"")</f>
        <v/>
      </c>
    </row>
    <row r="7370" spans="1:6">
      <c r="A7370" s="33" t="str">
        <f>COUNTIF($C$1:C7370,C7370)&amp;C7370</f>
        <v>0</v>
      </c>
      <c r="D7370" s="40" t="str">
        <f>IFERROR(VLOOKUP(C7370,参数表!A:D,2,0),"")</f>
        <v/>
      </c>
      <c r="E7370" s="10" t="str">
        <f>IFERROR(VLOOKUP(C7370,参数表!A:D,3,0),"")</f>
        <v/>
      </c>
      <c r="F7370" s="10" t="str">
        <f>IFERROR(VLOOKUP(C7370,参数表!A:D,4,0),"")</f>
        <v/>
      </c>
    </row>
    <row r="7371" spans="1:6">
      <c r="A7371" s="33" t="str">
        <f>COUNTIF($C$1:C7371,C7371)&amp;C7371</f>
        <v>0</v>
      </c>
      <c r="D7371" s="40" t="str">
        <f>IFERROR(VLOOKUP(C7371,参数表!A:D,2,0),"")</f>
        <v/>
      </c>
      <c r="E7371" s="10" t="str">
        <f>IFERROR(VLOOKUP(C7371,参数表!A:D,3,0),"")</f>
        <v/>
      </c>
      <c r="F7371" s="10" t="str">
        <f>IFERROR(VLOOKUP(C7371,参数表!A:D,4,0),"")</f>
        <v/>
      </c>
    </row>
    <row r="7372" spans="1:6">
      <c r="A7372" s="33" t="str">
        <f>COUNTIF($C$1:C7372,C7372)&amp;C7372</f>
        <v>0</v>
      </c>
      <c r="D7372" s="40" t="str">
        <f>IFERROR(VLOOKUP(C7372,参数表!A:D,2,0),"")</f>
        <v/>
      </c>
      <c r="E7372" s="10" t="str">
        <f>IFERROR(VLOOKUP(C7372,参数表!A:D,3,0),"")</f>
        <v/>
      </c>
      <c r="F7372" s="10" t="str">
        <f>IFERROR(VLOOKUP(C7372,参数表!A:D,4,0),"")</f>
        <v/>
      </c>
    </row>
    <row r="7373" spans="1:6">
      <c r="A7373" s="33" t="str">
        <f>COUNTIF($C$1:C7373,C7373)&amp;C7373</f>
        <v>0</v>
      </c>
      <c r="D7373" s="40" t="str">
        <f>IFERROR(VLOOKUP(C7373,参数表!A:D,2,0),"")</f>
        <v/>
      </c>
      <c r="E7373" s="10" t="str">
        <f>IFERROR(VLOOKUP(C7373,参数表!A:D,3,0),"")</f>
        <v/>
      </c>
      <c r="F7373" s="10" t="str">
        <f>IFERROR(VLOOKUP(C7373,参数表!A:D,4,0),"")</f>
        <v/>
      </c>
    </row>
    <row r="7374" spans="1:6">
      <c r="A7374" s="33" t="str">
        <f>COUNTIF($C$1:C7374,C7374)&amp;C7374</f>
        <v>0</v>
      </c>
      <c r="D7374" s="40" t="str">
        <f>IFERROR(VLOOKUP(C7374,参数表!A:D,2,0),"")</f>
        <v/>
      </c>
      <c r="E7374" s="10" t="str">
        <f>IFERROR(VLOOKUP(C7374,参数表!A:D,3,0),"")</f>
        <v/>
      </c>
      <c r="F7374" s="10" t="str">
        <f>IFERROR(VLOOKUP(C7374,参数表!A:D,4,0),"")</f>
        <v/>
      </c>
    </row>
    <row r="7375" spans="1:6">
      <c r="A7375" s="33" t="str">
        <f>COUNTIF($C$1:C7375,C7375)&amp;C7375</f>
        <v>0</v>
      </c>
      <c r="D7375" s="40" t="str">
        <f>IFERROR(VLOOKUP(C7375,参数表!A:D,2,0),"")</f>
        <v/>
      </c>
      <c r="E7375" s="10" t="str">
        <f>IFERROR(VLOOKUP(C7375,参数表!A:D,3,0),"")</f>
        <v/>
      </c>
      <c r="F7375" s="10" t="str">
        <f>IFERROR(VLOOKUP(C7375,参数表!A:D,4,0),"")</f>
        <v/>
      </c>
    </row>
    <row r="7376" spans="1:6">
      <c r="A7376" s="33" t="str">
        <f>COUNTIF($C$1:C7376,C7376)&amp;C7376</f>
        <v>0</v>
      </c>
      <c r="D7376" s="40" t="str">
        <f>IFERROR(VLOOKUP(C7376,参数表!A:D,2,0),"")</f>
        <v/>
      </c>
      <c r="E7376" s="10" t="str">
        <f>IFERROR(VLOOKUP(C7376,参数表!A:D,3,0),"")</f>
        <v/>
      </c>
      <c r="F7376" s="10" t="str">
        <f>IFERROR(VLOOKUP(C7376,参数表!A:D,4,0),"")</f>
        <v/>
      </c>
    </row>
    <row r="7377" spans="1:6">
      <c r="A7377" s="33" t="str">
        <f>COUNTIF($C$1:C7377,C7377)&amp;C7377</f>
        <v>0</v>
      </c>
      <c r="D7377" s="40" t="str">
        <f>IFERROR(VLOOKUP(C7377,参数表!A:D,2,0),"")</f>
        <v/>
      </c>
      <c r="E7377" s="10" t="str">
        <f>IFERROR(VLOOKUP(C7377,参数表!A:D,3,0),"")</f>
        <v/>
      </c>
      <c r="F7377" s="10" t="str">
        <f>IFERROR(VLOOKUP(C7377,参数表!A:D,4,0),"")</f>
        <v/>
      </c>
    </row>
    <row r="7378" spans="1:6">
      <c r="A7378" s="33" t="str">
        <f>COUNTIF($C$1:C7378,C7378)&amp;C7378</f>
        <v>0</v>
      </c>
      <c r="D7378" s="40" t="str">
        <f>IFERROR(VLOOKUP(C7378,参数表!A:D,2,0),"")</f>
        <v/>
      </c>
      <c r="E7378" s="10" t="str">
        <f>IFERROR(VLOOKUP(C7378,参数表!A:D,3,0),"")</f>
        <v/>
      </c>
      <c r="F7378" s="10" t="str">
        <f>IFERROR(VLOOKUP(C7378,参数表!A:D,4,0),"")</f>
        <v/>
      </c>
    </row>
    <row r="7379" spans="1:6">
      <c r="A7379" s="33" t="str">
        <f>COUNTIF($C$1:C7379,C7379)&amp;C7379</f>
        <v>0</v>
      </c>
      <c r="D7379" s="40" t="str">
        <f>IFERROR(VLOOKUP(C7379,参数表!A:D,2,0),"")</f>
        <v/>
      </c>
      <c r="E7379" s="10" t="str">
        <f>IFERROR(VLOOKUP(C7379,参数表!A:D,3,0),"")</f>
        <v/>
      </c>
      <c r="F7379" s="10" t="str">
        <f>IFERROR(VLOOKUP(C7379,参数表!A:D,4,0),"")</f>
        <v/>
      </c>
    </row>
    <row r="7380" spans="1:6">
      <c r="A7380" s="33" t="str">
        <f>COUNTIF($C$1:C7380,C7380)&amp;C7380</f>
        <v>0</v>
      </c>
      <c r="D7380" s="40" t="str">
        <f>IFERROR(VLOOKUP(C7380,参数表!A:D,2,0),"")</f>
        <v/>
      </c>
      <c r="E7380" s="10" t="str">
        <f>IFERROR(VLOOKUP(C7380,参数表!A:D,3,0),"")</f>
        <v/>
      </c>
      <c r="F7380" s="10" t="str">
        <f>IFERROR(VLOOKUP(C7380,参数表!A:D,4,0),"")</f>
        <v/>
      </c>
    </row>
    <row r="7381" spans="1:6">
      <c r="A7381" s="33" t="str">
        <f>COUNTIF($C$1:C7381,C7381)&amp;C7381</f>
        <v>0</v>
      </c>
      <c r="D7381" s="40" t="str">
        <f>IFERROR(VLOOKUP(C7381,参数表!A:D,2,0),"")</f>
        <v/>
      </c>
      <c r="E7381" s="10" t="str">
        <f>IFERROR(VLOOKUP(C7381,参数表!A:D,3,0),"")</f>
        <v/>
      </c>
      <c r="F7381" s="10" t="str">
        <f>IFERROR(VLOOKUP(C7381,参数表!A:D,4,0),"")</f>
        <v/>
      </c>
    </row>
    <row r="7382" spans="1:6">
      <c r="A7382" s="33" t="str">
        <f>COUNTIF($C$1:C7382,C7382)&amp;C7382</f>
        <v>0</v>
      </c>
      <c r="D7382" s="40" t="str">
        <f>IFERROR(VLOOKUP(C7382,参数表!A:D,2,0),"")</f>
        <v/>
      </c>
      <c r="E7382" s="10" t="str">
        <f>IFERROR(VLOOKUP(C7382,参数表!A:D,3,0),"")</f>
        <v/>
      </c>
      <c r="F7382" s="10" t="str">
        <f>IFERROR(VLOOKUP(C7382,参数表!A:D,4,0),"")</f>
        <v/>
      </c>
    </row>
    <row r="7383" spans="1:6">
      <c r="A7383" s="33" t="str">
        <f>COUNTIF($C$1:C7383,C7383)&amp;C7383</f>
        <v>0</v>
      </c>
      <c r="D7383" s="40" t="str">
        <f>IFERROR(VLOOKUP(C7383,参数表!A:D,2,0),"")</f>
        <v/>
      </c>
      <c r="E7383" s="10" t="str">
        <f>IFERROR(VLOOKUP(C7383,参数表!A:D,3,0),"")</f>
        <v/>
      </c>
      <c r="F7383" s="10" t="str">
        <f>IFERROR(VLOOKUP(C7383,参数表!A:D,4,0),"")</f>
        <v/>
      </c>
    </row>
    <row r="7384" spans="1:6">
      <c r="A7384" s="33" t="str">
        <f>COUNTIF($C$1:C7384,C7384)&amp;C7384</f>
        <v>0</v>
      </c>
      <c r="D7384" s="40" t="str">
        <f>IFERROR(VLOOKUP(C7384,参数表!A:D,2,0),"")</f>
        <v/>
      </c>
      <c r="E7384" s="10" t="str">
        <f>IFERROR(VLOOKUP(C7384,参数表!A:D,3,0),"")</f>
        <v/>
      </c>
      <c r="F7384" s="10" t="str">
        <f>IFERROR(VLOOKUP(C7384,参数表!A:D,4,0),"")</f>
        <v/>
      </c>
    </row>
    <row r="7385" spans="1:6">
      <c r="A7385" s="33" t="str">
        <f>COUNTIF($C$1:C7385,C7385)&amp;C7385</f>
        <v>0</v>
      </c>
      <c r="D7385" s="40" t="str">
        <f>IFERROR(VLOOKUP(C7385,参数表!A:D,2,0),"")</f>
        <v/>
      </c>
      <c r="E7385" s="10" t="str">
        <f>IFERROR(VLOOKUP(C7385,参数表!A:D,3,0),"")</f>
        <v/>
      </c>
      <c r="F7385" s="10" t="str">
        <f>IFERROR(VLOOKUP(C7385,参数表!A:D,4,0),"")</f>
        <v/>
      </c>
    </row>
    <row r="7386" spans="1:6">
      <c r="A7386" s="33" t="str">
        <f>COUNTIF($C$1:C7386,C7386)&amp;C7386</f>
        <v>0</v>
      </c>
      <c r="D7386" s="40" t="str">
        <f>IFERROR(VLOOKUP(C7386,参数表!A:D,2,0),"")</f>
        <v/>
      </c>
      <c r="E7386" s="10" t="str">
        <f>IFERROR(VLOOKUP(C7386,参数表!A:D,3,0),"")</f>
        <v/>
      </c>
      <c r="F7386" s="10" t="str">
        <f>IFERROR(VLOOKUP(C7386,参数表!A:D,4,0),"")</f>
        <v/>
      </c>
    </row>
    <row r="7387" spans="1:6">
      <c r="A7387" s="33" t="str">
        <f>COUNTIF($C$1:C7387,C7387)&amp;C7387</f>
        <v>0</v>
      </c>
      <c r="D7387" s="40" t="str">
        <f>IFERROR(VLOOKUP(C7387,参数表!A:D,2,0),"")</f>
        <v/>
      </c>
      <c r="E7387" s="10" t="str">
        <f>IFERROR(VLOOKUP(C7387,参数表!A:D,3,0),"")</f>
        <v/>
      </c>
      <c r="F7387" s="10" t="str">
        <f>IFERROR(VLOOKUP(C7387,参数表!A:D,4,0),"")</f>
        <v/>
      </c>
    </row>
    <row r="7388" spans="1:6">
      <c r="A7388" s="33" t="str">
        <f>COUNTIF($C$1:C7388,C7388)&amp;C7388</f>
        <v>0</v>
      </c>
      <c r="D7388" s="40" t="str">
        <f>IFERROR(VLOOKUP(C7388,参数表!A:D,2,0),"")</f>
        <v/>
      </c>
      <c r="E7388" s="10" t="str">
        <f>IFERROR(VLOOKUP(C7388,参数表!A:D,3,0),"")</f>
        <v/>
      </c>
      <c r="F7388" s="10" t="str">
        <f>IFERROR(VLOOKUP(C7388,参数表!A:D,4,0),"")</f>
        <v/>
      </c>
    </row>
    <row r="7389" spans="1:6">
      <c r="A7389" s="33" t="str">
        <f>COUNTIF($C$1:C7389,C7389)&amp;C7389</f>
        <v>0</v>
      </c>
      <c r="D7389" s="40" t="str">
        <f>IFERROR(VLOOKUP(C7389,参数表!A:D,2,0),"")</f>
        <v/>
      </c>
      <c r="E7389" s="10" t="str">
        <f>IFERROR(VLOOKUP(C7389,参数表!A:D,3,0),"")</f>
        <v/>
      </c>
      <c r="F7389" s="10" t="str">
        <f>IFERROR(VLOOKUP(C7389,参数表!A:D,4,0),"")</f>
        <v/>
      </c>
    </row>
    <row r="7390" spans="1:6">
      <c r="A7390" s="33" t="str">
        <f>COUNTIF($C$1:C7390,C7390)&amp;C7390</f>
        <v>0</v>
      </c>
      <c r="D7390" s="40" t="str">
        <f>IFERROR(VLOOKUP(C7390,参数表!A:D,2,0),"")</f>
        <v/>
      </c>
      <c r="E7390" s="10" t="str">
        <f>IFERROR(VLOOKUP(C7390,参数表!A:D,3,0),"")</f>
        <v/>
      </c>
      <c r="F7390" s="10" t="str">
        <f>IFERROR(VLOOKUP(C7390,参数表!A:D,4,0),"")</f>
        <v/>
      </c>
    </row>
    <row r="7391" spans="1:6">
      <c r="A7391" s="33" t="str">
        <f>COUNTIF($C$1:C7391,C7391)&amp;C7391</f>
        <v>0</v>
      </c>
      <c r="D7391" s="40" t="str">
        <f>IFERROR(VLOOKUP(C7391,参数表!A:D,2,0),"")</f>
        <v/>
      </c>
      <c r="E7391" s="10" t="str">
        <f>IFERROR(VLOOKUP(C7391,参数表!A:D,3,0),"")</f>
        <v/>
      </c>
      <c r="F7391" s="10" t="str">
        <f>IFERROR(VLOOKUP(C7391,参数表!A:D,4,0),"")</f>
        <v/>
      </c>
    </row>
    <row r="7392" spans="1:6">
      <c r="A7392" s="33" t="str">
        <f>COUNTIF($C$1:C7392,C7392)&amp;C7392</f>
        <v>0</v>
      </c>
      <c r="D7392" s="40" t="str">
        <f>IFERROR(VLOOKUP(C7392,参数表!A:D,2,0),"")</f>
        <v/>
      </c>
      <c r="E7392" s="10" t="str">
        <f>IFERROR(VLOOKUP(C7392,参数表!A:D,3,0),"")</f>
        <v/>
      </c>
      <c r="F7392" s="10" t="str">
        <f>IFERROR(VLOOKUP(C7392,参数表!A:D,4,0),"")</f>
        <v/>
      </c>
    </row>
    <row r="7393" spans="1:6">
      <c r="A7393" s="33" t="str">
        <f>COUNTIF($C$1:C7393,C7393)&amp;C7393</f>
        <v>0</v>
      </c>
      <c r="D7393" s="40" t="str">
        <f>IFERROR(VLOOKUP(C7393,参数表!A:D,2,0),"")</f>
        <v/>
      </c>
      <c r="E7393" s="10" t="str">
        <f>IFERROR(VLOOKUP(C7393,参数表!A:D,3,0),"")</f>
        <v/>
      </c>
      <c r="F7393" s="10" t="str">
        <f>IFERROR(VLOOKUP(C7393,参数表!A:D,4,0),"")</f>
        <v/>
      </c>
    </row>
    <row r="7394" spans="1:6">
      <c r="A7394" s="33" t="str">
        <f>COUNTIF($C$1:C7394,C7394)&amp;C7394</f>
        <v>0</v>
      </c>
      <c r="D7394" s="40" t="str">
        <f>IFERROR(VLOOKUP(C7394,参数表!A:D,2,0),"")</f>
        <v/>
      </c>
      <c r="E7394" s="10" t="str">
        <f>IFERROR(VLOOKUP(C7394,参数表!A:D,3,0),"")</f>
        <v/>
      </c>
      <c r="F7394" s="10" t="str">
        <f>IFERROR(VLOOKUP(C7394,参数表!A:D,4,0),"")</f>
        <v/>
      </c>
    </row>
    <row r="7395" spans="1:6">
      <c r="A7395" s="33" t="str">
        <f>COUNTIF($C$1:C7395,C7395)&amp;C7395</f>
        <v>0</v>
      </c>
      <c r="D7395" s="40" t="str">
        <f>IFERROR(VLOOKUP(C7395,参数表!A:D,2,0),"")</f>
        <v/>
      </c>
      <c r="E7395" s="10" t="str">
        <f>IFERROR(VLOOKUP(C7395,参数表!A:D,3,0),"")</f>
        <v/>
      </c>
      <c r="F7395" s="10" t="str">
        <f>IFERROR(VLOOKUP(C7395,参数表!A:D,4,0),"")</f>
        <v/>
      </c>
    </row>
    <row r="7396" spans="1:6">
      <c r="A7396" s="33" t="str">
        <f>COUNTIF($C$1:C7396,C7396)&amp;C7396</f>
        <v>0</v>
      </c>
      <c r="D7396" s="40" t="str">
        <f>IFERROR(VLOOKUP(C7396,参数表!A:D,2,0),"")</f>
        <v/>
      </c>
      <c r="E7396" s="10" t="str">
        <f>IFERROR(VLOOKUP(C7396,参数表!A:D,3,0),"")</f>
        <v/>
      </c>
      <c r="F7396" s="10" t="str">
        <f>IFERROR(VLOOKUP(C7396,参数表!A:D,4,0),"")</f>
        <v/>
      </c>
    </row>
    <row r="7397" spans="1:6">
      <c r="A7397" s="33" t="str">
        <f>COUNTIF($C$1:C7397,C7397)&amp;C7397</f>
        <v>0</v>
      </c>
      <c r="D7397" s="40" t="str">
        <f>IFERROR(VLOOKUP(C7397,参数表!A:D,2,0),"")</f>
        <v/>
      </c>
      <c r="E7397" s="10" t="str">
        <f>IFERROR(VLOOKUP(C7397,参数表!A:D,3,0),"")</f>
        <v/>
      </c>
      <c r="F7397" s="10" t="str">
        <f>IFERROR(VLOOKUP(C7397,参数表!A:D,4,0),"")</f>
        <v/>
      </c>
    </row>
    <row r="7398" spans="1:6">
      <c r="A7398" s="33" t="str">
        <f>COUNTIF($C$1:C7398,C7398)&amp;C7398</f>
        <v>0</v>
      </c>
      <c r="D7398" s="40" t="str">
        <f>IFERROR(VLOOKUP(C7398,参数表!A:D,2,0),"")</f>
        <v/>
      </c>
      <c r="E7398" s="10" t="str">
        <f>IFERROR(VLOOKUP(C7398,参数表!A:D,3,0),"")</f>
        <v/>
      </c>
      <c r="F7398" s="10" t="str">
        <f>IFERROR(VLOOKUP(C7398,参数表!A:D,4,0),"")</f>
        <v/>
      </c>
    </row>
    <row r="7399" spans="1:6">
      <c r="A7399" s="33" t="str">
        <f>COUNTIF($C$1:C7399,C7399)&amp;C7399</f>
        <v>0</v>
      </c>
      <c r="D7399" s="40" t="str">
        <f>IFERROR(VLOOKUP(C7399,参数表!A:D,2,0),"")</f>
        <v/>
      </c>
      <c r="E7399" s="10" t="str">
        <f>IFERROR(VLOOKUP(C7399,参数表!A:D,3,0),"")</f>
        <v/>
      </c>
      <c r="F7399" s="10" t="str">
        <f>IFERROR(VLOOKUP(C7399,参数表!A:D,4,0),"")</f>
        <v/>
      </c>
    </row>
    <row r="7400" spans="1:6">
      <c r="A7400" s="33" t="str">
        <f>COUNTIF($C$1:C7400,C7400)&amp;C7400</f>
        <v>0</v>
      </c>
      <c r="D7400" s="40" t="str">
        <f>IFERROR(VLOOKUP(C7400,参数表!A:D,2,0),"")</f>
        <v/>
      </c>
      <c r="E7400" s="10" t="str">
        <f>IFERROR(VLOOKUP(C7400,参数表!A:D,3,0),"")</f>
        <v/>
      </c>
      <c r="F7400" s="10" t="str">
        <f>IFERROR(VLOOKUP(C7400,参数表!A:D,4,0),"")</f>
        <v/>
      </c>
    </row>
    <row r="7401" spans="1:6">
      <c r="A7401" s="33" t="str">
        <f>COUNTIF($C$1:C7401,C7401)&amp;C7401</f>
        <v>0</v>
      </c>
      <c r="D7401" s="40" t="str">
        <f>IFERROR(VLOOKUP(C7401,参数表!A:D,2,0),"")</f>
        <v/>
      </c>
      <c r="E7401" s="10" t="str">
        <f>IFERROR(VLOOKUP(C7401,参数表!A:D,3,0),"")</f>
        <v/>
      </c>
      <c r="F7401" s="10" t="str">
        <f>IFERROR(VLOOKUP(C7401,参数表!A:D,4,0),"")</f>
        <v/>
      </c>
    </row>
    <row r="7402" spans="1:6">
      <c r="A7402" s="33" t="str">
        <f>COUNTIF($C$1:C7402,C7402)&amp;C7402</f>
        <v>0</v>
      </c>
      <c r="D7402" s="40" t="str">
        <f>IFERROR(VLOOKUP(C7402,参数表!A:D,2,0),"")</f>
        <v/>
      </c>
      <c r="E7402" s="10" t="str">
        <f>IFERROR(VLOOKUP(C7402,参数表!A:D,3,0),"")</f>
        <v/>
      </c>
      <c r="F7402" s="10" t="str">
        <f>IFERROR(VLOOKUP(C7402,参数表!A:D,4,0),"")</f>
        <v/>
      </c>
    </row>
    <row r="7403" spans="1:6">
      <c r="A7403" s="33" t="str">
        <f>COUNTIF($C$1:C7403,C7403)&amp;C7403</f>
        <v>0</v>
      </c>
      <c r="D7403" s="40" t="str">
        <f>IFERROR(VLOOKUP(C7403,参数表!A:D,2,0),"")</f>
        <v/>
      </c>
      <c r="E7403" s="10" t="str">
        <f>IFERROR(VLOOKUP(C7403,参数表!A:D,3,0),"")</f>
        <v/>
      </c>
      <c r="F7403" s="10" t="str">
        <f>IFERROR(VLOOKUP(C7403,参数表!A:D,4,0),"")</f>
        <v/>
      </c>
    </row>
    <row r="7404" spans="1:6">
      <c r="A7404" s="33" t="str">
        <f>COUNTIF($C$1:C7404,C7404)&amp;C7404</f>
        <v>0</v>
      </c>
      <c r="D7404" s="40" t="str">
        <f>IFERROR(VLOOKUP(C7404,参数表!A:D,2,0),"")</f>
        <v/>
      </c>
      <c r="E7404" s="10" t="str">
        <f>IFERROR(VLOOKUP(C7404,参数表!A:D,3,0),"")</f>
        <v/>
      </c>
      <c r="F7404" s="10" t="str">
        <f>IFERROR(VLOOKUP(C7404,参数表!A:D,4,0),"")</f>
        <v/>
      </c>
    </row>
    <row r="7405" spans="1:6">
      <c r="A7405" s="33" t="str">
        <f>COUNTIF($C$1:C7405,C7405)&amp;C7405</f>
        <v>0</v>
      </c>
      <c r="D7405" s="40" t="str">
        <f>IFERROR(VLOOKUP(C7405,参数表!A:D,2,0),"")</f>
        <v/>
      </c>
      <c r="E7405" s="10" t="str">
        <f>IFERROR(VLOOKUP(C7405,参数表!A:D,3,0),"")</f>
        <v/>
      </c>
      <c r="F7405" s="10" t="str">
        <f>IFERROR(VLOOKUP(C7405,参数表!A:D,4,0),"")</f>
        <v/>
      </c>
    </row>
    <row r="7406" spans="1:6">
      <c r="A7406" s="33" t="str">
        <f>COUNTIF($C$1:C7406,C7406)&amp;C7406</f>
        <v>0</v>
      </c>
      <c r="D7406" s="40" t="str">
        <f>IFERROR(VLOOKUP(C7406,参数表!A:D,2,0),"")</f>
        <v/>
      </c>
      <c r="E7406" s="10" t="str">
        <f>IFERROR(VLOOKUP(C7406,参数表!A:D,3,0),"")</f>
        <v/>
      </c>
      <c r="F7406" s="10" t="str">
        <f>IFERROR(VLOOKUP(C7406,参数表!A:D,4,0),"")</f>
        <v/>
      </c>
    </row>
    <row r="7407" spans="1:6">
      <c r="A7407" s="33" t="str">
        <f>COUNTIF($C$1:C7407,C7407)&amp;C7407</f>
        <v>0</v>
      </c>
      <c r="D7407" s="40" t="str">
        <f>IFERROR(VLOOKUP(C7407,参数表!A:D,2,0),"")</f>
        <v/>
      </c>
      <c r="E7407" s="10" t="str">
        <f>IFERROR(VLOOKUP(C7407,参数表!A:D,3,0),"")</f>
        <v/>
      </c>
      <c r="F7407" s="10" t="str">
        <f>IFERROR(VLOOKUP(C7407,参数表!A:D,4,0),"")</f>
        <v/>
      </c>
    </row>
    <row r="7408" spans="1:6">
      <c r="A7408" s="33" t="str">
        <f>COUNTIF($C$1:C7408,C7408)&amp;C7408</f>
        <v>0</v>
      </c>
      <c r="D7408" s="40" t="str">
        <f>IFERROR(VLOOKUP(C7408,参数表!A:D,2,0),"")</f>
        <v/>
      </c>
      <c r="E7408" s="10" t="str">
        <f>IFERROR(VLOOKUP(C7408,参数表!A:D,3,0),"")</f>
        <v/>
      </c>
      <c r="F7408" s="10" t="str">
        <f>IFERROR(VLOOKUP(C7408,参数表!A:D,4,0),"")</f>
        <v/>
      </c>
    </row>
    <row r="7409" spans="1:6">
      <c r="A7409" s="33" t="str">
        <f>COUNTIF($C$1:C7409,C7409)&amp;C7409</f>
        <v>0</v>
      </c>
      <c r="D7409" s="40" t="str">
        <f>IFERROR(VLOOKUP(C7409,参数表!A:D,2,0),"")</f>
        <v/>
      </c>
      <c r="E7409" s="10" t="str">
        <f>IFERROR(VLOOKUP(C7409,参数表!A:D,3,0),"")</f>
        <v/>
      </c>
      <c r="F7409" s="10" t="str">
        <f>IFERROR(VLOOKUP(C7409,参数表!A:D,4,0),"")</f>
        <v/>
      </c>
    </row>
    <row r="7410" spans="1:6">
      <c r="A7410" s="33" t="str">
        <f>COUNTIF($C$1:C7410,C7410)&amp;C7410</f>
        <v>0</v>
      </c>
      <c r="D7410" s="40" t="str">
        <f>IFERROR(VLOOKUP(C7410,参数表!A:D,2,0),"")</f>
        <v/>
      </c>
      <c r="E7410" s="10" t="str">
        <f>IFERROR(VLOOKUP(C7410,参数表!A:D,3,0),"")</f>
        <v/>
      </c>
      <c r="F7410" s="10" t="str">
        <f>IFERROR(VLOOKUP(C7410,参数表!A:D,4,0),"")</f>
        <v/>
      </c>
    </row>
    <row r="7411" spans="1:6">
      <c r="A7411" s="33" t="str">
        <f>COUNTIF($C$1:C7411,C7411)&amp;C7411</f>
        <v>0</v>
      </c>
      <c r="D7411" s="40" t="str">
        <f>IFERROR(VLOOKUP(C7411,参数表!A:D,2,0),"")</f>
        <v/>
      </c>
      <c r="E7411" s="10" t="str">
        <f>IFERROR(VLOOKUP(C7411,参数表!A:D,3,0),"")</f>
        <v/>
      </c>
      <c r="F7411" s="10" t="str">
        <f>IFERROR(VLOOKUP(C7411,参数表!A:D,4,0),"")</f>
        <v/>
      </c>
    </row>
    <row r="7412" spans="1:6">
      <c r="A7412" s="33" t="str">
        <f>COUNTIF($C$1:C7412,C7412)&amp;C7412</f>
        <v>0</v>
      </c>
      <c r="D7412" s="40" t="str">
        <f>IFERROR(VLOOKUP(C7412,参数表!A:D,2,0),"")</f>
        <v/>
      </c>
      <c r="E7412" s="10" t="str">
        <f>IFERROR(VLOOKUP(C7412,参数表!A:D,3,0),"")</f>
        <v/>
      </c>
      <c r="F7412" s="10" t="str">
        <f>IFERROR(VLOOKUP(C7412,参数表!A:D,4,0),"")</f>
        <v/>
      </c>
    </row>
    <row r="7413" spans="1:6">
      <c r="A7413" s="33" t="str">
        <f>COUNTIF($C$1:C7413,C7413)&amp;C7413</f>
        <v>0</v>
      </c>
      <c r="D7413" s="40" t="str">
        <f>IFERROR(VLOOKUP(C7413,参数表!A:D,2,0),"")</f>
        <v/>
      </c>
      <c r="E7413" s="10" t="str">
        <f>IFERROR(VLOOKUP(C7413,参数表!A:D,3,0),"")</f>
        <v/>
      </c>
      <c r="F7413" s="10" t="str">
        <f>IFERROR(VLOOKUP(C7413,参数表!A:D,4,0),"")</f>
        <v/>
      </c>
    </row>
    <row r="7414" spans="1:6">
      <c r="A7414" s="33" t="str">
        <f>COUNTIF($C$1:C7414,C7414)&amp;C7414</f>
        <v>0</v>
      </c>
      <c r="D7414" s="40" t="str">
        <f>IFERROR(VLOOKUP(C7414,参数表!A:D,2,0),"")</f>
        <v/>
      </c>
      <c r="E7414" s="10" t="str">
        <f>IFERROR(VLOOKUP(C7414,参数表!A:D,3,0),"")</f>
        <v/>
      </c>
      <c r="F7414" s="10" t="str">
        <f>IFERROR(VLOOKUP(C7414,参数表!A:D,4,0),"")</f>
        <v/>
      </c>
    </row>
    <row r="7415" spans="1:6">
      <c r="A7415" s="33" t="str">
        <f>COUNTIF($C$1:C7415,C7415)&amp;C7415</f>
        <v>0</v>
      </c>
      <c r="D7415" s="40" t="str">
        <f>IFERROR(VLOOKUP(C7415,参数表!A:D,2,0),"")</f>
        <v/>
      </c>
      <c r="E7415" s="10" t="str">
        <f>IFERROR(VLOOKUP(C7415,参数表!A:D,3,0),"")</f>
        <v/>
      </c>
      <c r="F7415" s="10" t="str">
        <f>IFERROR(VLOOKUP(C7415,参数表!A:D,4,0),"")</f>
        <v/>
      </c>
    </row>
    <row r="7416" spans="1:6">
      <c r="A7416" s="33" t="str">
        <f>COUNTIF($C$1:C7416,C7416)&amp;C7416</f>
        <v>0</v>
      </c>
      <c r="D7416" s="40" t="str">
        <f>IFERROR(VLOOKUP(C7416,参数表!A:D,2,0),"")</f>
        <v/>
      </c>
      <c r="E7416" s="10" t="str">
        <f>IFERROR(VLOOKUP(C7416,参数表!A:D,3,0),"")</f>
        <v/>
      </c>
      <c r="F7416" s="10" t="str">
        <f>IFERROR(VLOOKUP(C7416,参数表!A:D,4,0),"")</f>
        <v/>
      </c>
    </row>
    <row r="7417" spans="1:6">
      <c r="A7417" s="33" t="str">
        <f>COUNTIF($C$1:C7417,C7417)&amp;C7417</f>
        <v>0</v>
      </c>
      <c r="D7417" s="40" t="str">
        <f>IFERROR(VLOOKUP(C7417,参数表!A:D,2,0),"")</f>
        <v/>
      </c>
      <c r="E7417" s="10" t="str">
        <f>IFERROR(VLOOKUP(C7417,参数表!A:D,3,0),"")</f>
        <v/>
      </c>
      <c r="F7417" s="10" t="str">
        <f>IFERROR(VLOOKUP(C7417,参数表!A:D,4,0),"")</f>
        <v/>
      </c>
    </row>
    <row r="7418" spans="1:6">
      <c r="A7418" s="33" t="str">
        <f>COUNTIF($C$1:C7418,C7418)&amp;C7418</f>
        <v>0</v>
      </c>
      <c r="D7418" s="40" t="str">
        <f>IFERROR(VLOOKUP(C7418,参数表!A:D,2,0),"")</f>
        <v/>
      </c>
      <c r="E7418" s="10" t="str">
        <f>IFERROR(VLOOKUP(C7418,参数表!A:D,3,0),"")</f>
        <v/>
      </c>
      <c r="F7418" s="10" t="str">
        <f>IFERROR(VLOOKUP(C7418,参数表!A:D,4,0),"")</f>
        <v/>
      </c>
    </row>
    <row r="7419" spans="1:6">
      <c r="A7419" s="33" t="str">
        <f>COUNTIF($C$1:C7419,C7419)&amp;C7419</f>
        <v>0</v>
      </c>
      <c r="D7419" s="40" t="str">
        <f>IFERROR(VLOOKUP(C7419,参数表!A:D,2,0),"")</f>
        <v/>
      </c>
      <c r="E7419" s="10" t="str">
        <f>IFERROR(VLOOKUP(C7419,参数表!A:D,3,0),"")</f>
        <v/>
      </c>
      <c r="F7419" s="10" t="str">
        <f>IFERROR(VLOOKUP(C7419,参数表!A:D,4,0),"")</f>
        <v/>
      </c>
    </row>
    <row r="7420" spans="1:6">
      <c r="A7420" s="33" t="str">
        <f>COUNTIF($C$1:C7420,C7420)&amp;C7420</f>
        <v>0</v>
      </c>
      <c r="D7420" s="40" t="str">
        <f>IFERROR(VLOOKUP(C7420,参数表!A:D,2,0),"")</f>
        <v/>
      </c>
      <c r="E7420" s="10" t="str">
        <f>IFERROR(VLOOKUP(C7420,参数表!A:D,3,0),"")</f>
        <v/>
      </c>
      <c r="F7420" s="10" t="str">
        <f>IFERROR(VLOOKUP(C7420,参数表!A:D,4,0),"")</f>
        <v/>
      </c>
    </row>
    <row r="7421" spans="1:6">
      <c r="A7421" s="33" t="str">
        <f>COUNTIF($C$1:C7421,C7421)&amp;C7421</f>
        <v>0</v>
      </c>
      <c r="D7421" s="40" t="str">
        <f>IFERROR(VLOOKUP(C7421,参数表!A:D,2,0),"")</f>
        <v/>
      </c>
      <c r="E7421" s="10" t="str">
        <f>IFERROR(VLOOKUP(C7421,参数表!A:D,3,0),"")</f>
        <v/>
      </c>
      <c r="F7421" s="10" t="str">
        <f>IFERROR(VLOOKUP(C7421,参数表!A:D,4,0),"")</f>
        <v/>
      </c>
    </row>
    <row r="7422" spans="1:6">
      <c r="A7422" s="33" t="str">
        <f>COUNTIF($C$1:C7422,C7422)&amp;C7422</f>
        <v>0</v>
      </c>
      <c r="D7422" s="40" t="str">
        <f>IFERROR(VLOOKUP(C7422,参数表!A:D,2,0),"")</f>
        <v/>
      </c>
      <c r="E7422" s="10" t="str">
        <f>IFERROR(VLOOKUP(C7422,参数表!A:D,3,0),"")</f>
        <v/>
      </c>
      <c r="F7422" s="10" t="str">
        <f>IFERROR(VLOOKUP(C7422,参数表!A:D,4,0),"")</f>
        <v/>
      </c>
    </row>
    <row r="7423" spans="1:6">
      <c r="A7423" s="33" t="str">
        <f>COUNTIF($C$1:C7423,C7423)&amp;C7423</f>
        <v>0</v>
      </c>
      <c r="D7423" s="40" t="str">
        <f>IFERROR(VLOOKUP(C7423,参数表!A:D,2,0),"")</f>
        <v/>
      </c>
      <c r="E7423" s="10" t="str">
        <f>IFERROR(VLOOKUP(C7423,参数表!A:D,3,0),"")</f>
        <v/>
      </c>
      <c r="F7423" s="10" t="str">
        <f>IFERROR(VLOOKUP(C7423,参数表!A:D,4,0),"")</f>
        <v/>
      </c>
    </row>
    <row r="7424" spans="1:6">
      <c r="A7424" s="33" t="str">
        <f>COUNTIF($C$1:C7424,C7424)&amp;C7424</f>
        <v>0</v>
      </c>
      <c r="D7424" s="40" t="str">
        <f>IFERROR(VLOOKUP(C7424,参数表!A:D,2,0),"")</f>
        <v/>
      </c>
      <c r="E7424" s="10" t="str">
        <f>IFERROR(VLOOKUP(C7424,参数表!A:D,3,0),"")</f>
        <v/>
      </c>
      <c r="F7424" s="10" t="str">
        <f>IFERROR(VLOOKUP(C7424,参数表!A:D,4,0),"")</f>
        <v/>
      </c>
    </row>
    <row r="7425" spans="1:6">
      <c r="A7425" s="33" t="str">
        <f>COUNTIF($C$1:C7425,C7425)&amp;C7425</f>
        <v>0</v>
      </c>
      <c r="D7425" s="40" t="str">
        <f>IFERROR(VLOOKUP(C7425,参数表!A:D,2,0),"")</f>
        <v/>
      </c>
      <c r="E7425" s="10" t="str">
        <f>IFERROR(VLOOKUP(C7425,参数表!A:D,3,0),"")</f>
        <v/>
      </c>
      <c r="F7425" s="10" t="str">
        <f>IFERROR(VLOOKUP(C7425,参数表!A:D,4,0),"")</f>
        <v/>
      </c>
    </row>
    <row r="7426" spans="1:6">
      <c r="A7426" s="33" t="str">
        <f>COUNTIF($C$1:C7426,C7426)&amp;C7426</f>
        <v>0</v>
      </c>
      <c r="D7426" s="40" t="str">
        <f>IFERROR(VLOOKUP(C7426,参数表!A:D,2,0),"")</f>
        <v/>
      </c>
      <c r="E7426" s="10" t="str">
        <f>IFERROR(VLOOKUP(C7426,参数表!A:D,3,0),"")</f>
        <v/>
      </c>
      <c r="F7426" s="10" t="str">
        <f>IFERROR(VLOOKUP(C7426,参数表!A:D,4,0),"")</f>
        <v/>
      </c>
    </row>
    <row r="7427" spans="1:6">
      <c r="A7427" s="33" t="str">
        <f>COUNTIF($C$1:C7427,C7427)&amp;C7427</f>
        <v>0</v>
      </c>
      <c r="D7427" s="40" t="str">
        <f>IFERROR(VLOOKUP(C7427,参数表!A:D,2,0),"")</f>
        <v/>
      </c>
      <c r="E7427" s="10" t="str">
        <f>IFERROR(VLOOKUP(C7427,参数表!A:D,3,0),"")</f>
        <v/>
      </c>
      <c r="F7427" s="10" t="str">
        <f>IFERROR(VLOOKUP(C7427,参数表!A:D,4,0),"")</f>
        <v/>
      </c>
    </row>
    <row r="7428" spans="1:6">
      <c r="A7428" s="33" t="str">
        <f>COUNTIF($C$1:C7428,C7428)&amp;C7428</f>
        <v>0</v>
      </c>
      <c r="D7428" s="40" t="str">
        <f>IFERROR(VLOOKUP(C7428,参数表!A:D,2,0),"")</f>
        <v/>
      </c>
      <c r="E7428" s="10" t="str">
        <f>IFERROR(VLOOKUP(C7428,参数表!A:D,3,0),"")</f>
        <v/>
      </c>
      <c r="F7428" s="10" t="str">
        <f>IFERROR(VLOOKUP(C7428,参数表!A:D,4,0),"")</f>
        <v/>
      </c>
    </row>
    <row r="7429" spans="1:6">
      <c r="A7429" s="33" t="str">
        <f>COUNTIF($C$1:C7429,C7429)&amp;C7429</f>
        <v>0</v>
      </c>
      <c r="D7429" s="40" t="str">
        <f>IFERROR(VLOOKUP(C7429,参数表!A:D,2,0),"")</f>
        <v/>
      </c>
      <c r="E7429" s="10" t="str">
        <f>IFERROR(VLOOKUP(C7429,参数表!A:D,3,0),"")</f>
        <v/>
      </c>
      <c r="F7429" s="10" t="str">
        <f>IFERROR(VLOOKUP(C7429,参数表!A:D,4,0),"")</f>
        <v/>
      </c>
    </row>
    <row r="7430" spans="1:6">
      <c r="A7430" s="33" t="str">
        <f>COUNTIF($C$1:C7430,C7430)&amp;C7430</f>
        <v>0</v>
      </c>
      <c r="D7430" s="40" t="str">
        <f>IFERROR(VLOOKUP(C7430,参数表!A:D,2,0),"")</f>
        <v/>
      </c>
      <c r="E7430" s="10" t="str">
        <f>IFERROR(VLOOKUP(C7430,参数表!A:D,3,0),"")</f>
        <v/>
      </c>
      <c r="F7430" s="10" t="str">
        <f>IFERROR(VLOOKUP(C7430,参数表!A:D,4,0),"")</f>
        <v/>
      </c>
    </row>
    <row r="7431" spans="1:6">
      <c r="A7431" s="33" t="str">
        <f>COUNTIF($C$1:C7431,C7431)&amp;C7431</f>
        <v>0</v>
      </c>
      <c r="D7431" s="40" t="str">
        <f>IFERROR(VLOOKUP(C7431,参数表!A:D,2,0),"")</f>
        <v/>
      </c>
      <c r="E7431" s="10" t="str">
        <f>IFERROR(VLOOKUP(C7431,参数表!A:D,3,0),"")</f>
        <v/>
      </c>
      <c r="F7431" s="10" t="str">
        <f>IFERROR(VLOOKUP(C7431,参数表!A:D,4,0),"")</f>
        <v/>
      </c>
    </row>
    <row r="7432" spans="1:6">
      <c r="A7432" s="33" t="str">
        <f>COUNTIF($C$1:C7432,C7432)&amp;C7432</f>
        <v>0</v>
      </c>
      <c r="D7432" s="40" t="str">
        <f>IFERROR(VLOOKUP(C7432,参数表!A:D,2,0),"")</f>
        <v/>
      </c>
      <c r="E7432" s="10" t="str">
        <f>IFERROR(VLOOKUP(C7432,参数表!A:D,3,0),"")</f>
        <v/>
      </c>
      <c r="F7432" s="10" t="str">
        <f>IFERROR(VLOOKUP(C7432,参数表!A:D,4,0),"")</f>
        <v/>
      </c>
    </row>
    <row r="7433" spans="1:6">
      <c r="A7433" s="33" t="str">
        <f>COUNTIF($C$1:C7433,C7433)&amp;C7433</f>
        <v>0</v>
      </c>
      <c r="D7433" s="40" t="str">
        <f>IFERROR(VLOOKUP(C7433,参数表!A:D,2,0),"")</f>
        <v/>
      </c>
      <c r="E7433" s="10" t="str">
        <f>IFERROR(VLOOKUP(C7433,参数表!A:D,3,0),"")</f>
        <v/>
      </c>
      <c r="F7433" s="10" t="str">
        <f>IFERROR(VLOOKUP(C7433,参数表!A:D,4,0),"")</f>
        <v/>
      </c>
    </row>
    <row r="7434" spans="1:6">
      <c r="A7434" s="33" t="str">
        <f>COUNTIF($C$1:C7434,C7434)&amp;C7434</f>
        <v>0</v>
      </c>
      <c r="D7434" s="40" t="str">
        <f>IFERROR(VLOOKUP(C7434,参数表!A:D,2,0),"")</f>
        <v/>
      </c>
      <c r="E7434" s="10" t="str">
        <f>IFERROR(VLOOKUP(C7434,参数表!A:D,3,0),"")</f>
        <v/>
      </c>
      <c r="F7434" s="10" t="str">
        <f>IFERROR(VLOOKUP(C7434,参数表!A:D,4,0),"")</f>
        <v/>
      </c>
    </row>
    <row r="7435" spans="1:6">
      <c r="A7435" s="33" t="str">
        <f>COUNTIF($C$1:C7435,C7435)&amp;C7435</f>
        <v>0</v>
      </c>
      <c r="D7435" s="40" t="str">
        <f>IFERROR(VLOOKUP(C7435,参数表!A:D,2,0),"")</f>
        <v/>
      </c>
      <c r="E7435" s="10" t="str">
        <f>IFERROR(VLOOKUP(C7435,参数表!A:D,3,0),"")</f>
        <v/>
      </c>
      <c r="F7435" s="10" t="str">
        <f>IFERROR(VLOOKUP(C7435,参数表!A:D,4,0),"")</f>
        <v/>
      </c>
    </row>
    <row r="7436" spans="1:6">
      <c r="A7436" s="33" t="str">
        <f>COUNTIF($C$1:C7436,C7436)&amp;C7436</f>
        <v>0</v>
      </c>
      <c r="D7436" s="40" t="str">
        <f>IFERROR(VLOOKUP(C7436,参数表!A:D,2,0),"")</f>
        <v/>
      </c>
      <c r="E7436" s="10" t="str">
        <f>IFERROR(VLOOKUP(C7436,参数表!A:D,3,0),"")</f>
        <v/>
      </c>
      <c r="F7436" s="10" t="str">
        <f>IFERROR(VLOOKUP(C7436,参数表!A:D,4,0),"")</f>
        <v/>
      </c>
    </row>
    <row r="7437" spans="1:6">
      <c r="A7437" s="33" t="str">
        <f>COUNTIF($C$1:C7437,C7437)&amp;C7437</f>
        <v>0</v>
      </c>
      <c r="D7437" s="40" t="str">
        <f>IFERROR(VLOOKUP(C7437,参数表!A:D,2,0),"")</f>
        <v/>
      </c>
      <c r="E7437" s="10" t="str">
        <f>IFERROR(VLOOKUP(C7437,参数表!A:D,3,0),"")</f>
        <v/>
      </c>
      <c r="F7437" s="10" t="str">
        <f>IFERROR(VLOOKUP(C7437,参数表!A:D,4,0),"")</f>
        <v/>
      </c>
    </row>
    <row r="7438" spans="1:6">
      <c r="A7438" s="33" t="str">
        <f>COUNTIF($C$1:C7438,C7438)&amp;C7438</f>
        <v>0</v>
      </c>
      <c r="D7438" s="40" t="str">
        <f>IFERROR(VLOOKUP(C7438,参数表!A:D,2,0),"")</f>
        <v/>
      </c>
      <c r="E7438" s="10" t="str">
        <f>IFERROR(VLOOKUP(C7438,参数表!A:D,3,0),"")</f>
        <v/>
      </c>
      <c r="F7438" s="10" t="str">
        <f>IFERROR(VLOOKUP(C7438,参数表!A:D,4,0),"")</f>
        <v/>
      </c>
    </row>
    <row r="7439" spans="1:6">
      <c r="A7439" s="33" t="str">
        <f>COUNTIF($C$1:C7439,C7439)&amp;C7439</f>
        <v>0</v>
      </c>
      <c r="D7439" s="40" t="str">
        <f>IFERROR(VLOOKUP(C7439,参数表!A:D,2,0),"")</f>
        <v/>
      </c>
      <c r="E7439" s="10" t="str">
        <f>IFERROR(VLOOKUP(C7439,参数表!A:D,3,0),"")</f>
        <v/>
      </c>
      <c r="F7439" s="10" t="str">
        <f>IFERROR(VLOOKUP(C7439,参数表!A:D,4,0),"")</f>
        <v/>
      </c>
    </row>
    <row r="7440" spans="1:6">
      <c r="A7440" s="33" t="str">
        <f>COUNTIF($C$1:C7440,C7440)&amp;C7440</f>
        <v>0</v>
      </c>
      <c r="D7440" s="40" t="str">
        <f>IFERROR(VLOOKUP(C7440,参数表!A:D,2,0),"")</f>
        <v/>
      </c>
      <c r="E7440" s="10" t="str">
        <f>IFERROR(VLOOKUP(C7440,参数表!A:D,3,0),"")</f>
        <v/>
      </c>
      <c r="F7440" s="10" t="str">
        <f>IFERROR(VLOOKUP(C7440,参数表!A:D,4,0),"")</f>
        <v/>
      </c>
    </row>
    <row r="7441" spans="1:6">
      <c r="A7441" s="33" t="str">
        <f>COUNTIF($C$1:C7441,C7441)&amp;C7441</f>
        <v>0</v>
      </c>
      <c r="D7441" s="40" t="str">
        <f>IFERROR(VLOOKUP(C7441,参数表!A:D,2,0),"")</f>
        <v/>
      </c>
      <c r="E7441" s="10" t="str">
        <f>IFERROR(VLOOKUP(C7441,参数表!A:D,3,0),"")</f>
        <v/>
      </c>
      <c r="F7441" s="10" t="str">
        <f>IFERROR(VLOOKUP(C7441,参数表!A:D,4,0),"")</f>
        <v/>
      </c>
    </row>
    <row r="7442" spans="1:6">
      <c r="A7442" s="33" t="str">
        <f>COUNTIF($C$1:C7442,C7442)&amp;C7442</f>
        <v>0</v>
      </c>
      <c r="D7442" s="40" t="str">
        <f>IFERROR(VLOOKUP(C7442,参数表!A:D,2,0),"")</f>
        <v/>
      </c>
      <c r="E7442" s="10" t="str">
        <f>IFERROR(VLOOKUP(C7442,参数表!A:D,3,0),"")</f>
        <v/>
      </c>
      <c r="F7442" s="10" t="str">
        <f>IFERROR(VLOOKUP(C7442,参数表!A:D,4,0),"")</f>
        <v/>
      </c>
    </row>
    <row r="7443" spans="1:6">
      <c r="A7443" s="33" t="str">
        <f>COUNTIF($C$1:C7443,C7443)&amp;C7443</f>
        <v>0</v>
      </c>
      <c r="D7443" s="40" t="str">
        <f>IFERROR(VLOOKUP(C7443,参数表!A:D,2,0),"")</f>
        <v/>
      </c>
      <c r="E7443" s="10" t="str">
        <f>IFERROR(VLOOKUP(C7443,参数表!A:D,3,0),"")</f>
        <v/>
      </c>
      <c r="F7443" s="10" t="str">
        <f>IFERROR(VLOOKUP(C7443,参数表!A:D,4,0),"")</f>
        <v/>
      </c>
    </row>
    <row r="7444" spans="1:6">
      <c r="A7444" s="33" t="str">
        <f>COUNTIF($C$1:C7444,C7444)&amp;C7444</f>
        <v>0</v>
      </c>
      <c r="D7444" s="40" t="str">
        <f>IFERROR(VLOOKUP(C7444,参数表!A:D,2,0),"")</f>
        <v/>
      </c>
      <c r="E7444" s="10" t="str">
        <f>IFERROR(VLOOKUP(C7444,参数表!A:D,3,0),"")</f>
        <v/>
      </c>
      <c r="F7444" s="10" t="str">
        <f>IFERROR(VLOOKUP(C7444,参数表!A:D,4,0),"")</f>
        <v/>
      </c>
    </row>
    <row r="7445" spans="1:6">
      <c r="A7445" s="33" t="str">
        <f>COUNTIF($C$1:C7445,C7445)&amp;C7445</f>
        <v>0</v>
      </c>
      <c r="D7445" s="40" t="str">
        <f>IFERROR(VLOOKUP(C7445,参数表!A:D,2,0),"")</f>
        <v/>
      </c>
      <c r="E7445" s="10" t="str">
        <f>IFERROR(VLOOKUP(C7445,参数表!A:D,3,0),"")</f>
        <v/>
      </c>
      <c r="F7445" s="10" t="str">
        <f>IFERROR(VLOOKUP(C7445,参数表!A:D,4,0),"")</f>
        <v/>
      </c>
    </row>
    <row r="7446" spans="1:6">
      <c r="A7446" s="33" t="str">
        <f>COUNTIF($C$1:C7446,C7446)&amp;C7446</f>
        <v>0</v>
      </c>
      <c r="D7446" s="40" t="str">
        <f>IFERROR(VLOOKUP(C7446,参数表!A:D,2,0),"")</f>
        <v/>
      </c>
      <c r="E7446" s="10" t="str">
        <f>IFERROR(VLOOKUP(C7446,参数表!A:D,3,0),"")</f>
        <v/>
      </c>
      <c r="F7446" s="10" t="str">
        <f>IFERROR(VLOOKUP(C7446,参数表!A:D,4,0),"")</f>
        <v/>
      </c>
    </row>
    <row r="7447" spans="1:6">
      <c r="A7447" s="33" t="str">
        <f>COUNTIF($C$1:C7447,C7447)&amp;C7447</f>
        <v>0</v>
      </c>
      <c r="D7447" s="40" t="str">
        <f>IFERROR(VLOOKUP(C7447,参数表!A:D,2,0),"")</f>
        <v/>
      </c>
      <c r="E7447" s="10" t="str">
        <f>IFERROR(VLOOKUP(C7447,参数表!A:D,3,0),"")</f>
        <v/>
      </c>
      <c r="F7447" s="10" t="str">
        <f>IFERROR(VLOOKUP(C7447,参数表!A:D,4,0),"")</f>
        <v/>
      </c>
    </row>
    <row r="7448" spans="1:6">
      <c r="A7448" s="33" t="str">
        <f>COUNTIF($C$1:C7448,C7448)&amp;C7448</f>
        <v>0</v>
      </c>
      <c r="D7448" s="40" t="str">
        <f>IFERROR(VLOOKUP(C7448,参数表!A:D,2,0),"")</f>
        <v/>
      </c>
      <c r="E7448" s="10" t="str">
        <f>IFERROR(VLOOKUP(C7448,参数表!A:D,3,0),"")</f>
        <v/>
      </c>
      <c r="F7448" s="10" t="str">
        <f>IFERROR(VLOOKUP(C7448,参数表!A:D,4,0),"")</f>
        <v/>
      </c>
    </row>
    <row r="7449" spans="1:6">
      <c r="A7449" s="33" t="str">
        <f>COUNTIF($C$1:C7449,C7449)&amp;C7449</f>
        <v>0</v>
      </c>
      <c r="D7449" s="40" t="str">
        <f>IFERROR(VLOOKUP(C7449,参数表!A:D,2,0),"")</f>
        <v/>
      </c>
      <c r="E7449" s="10" t="str">
        <f>IFERROR(VLOOKUP(C7449,参数表!A:D,3,0),"")</f>
        <v/>
      </c>
      <c r="F7449" s="10" t="str">
        <f>IFERROR(VLOOKUP(C7449,参数表!A:D,4,0),"")</f>
        <v/>
      </c>
    </row>
    <row r="7450" spans="1:6">
      <c r="A7450" s="33" t="str">
        <f>COUNTIF($C$1:C7450,C7450)&amp;C7450</f>
        <v>0</v>
      </c>
      <c r="D7450" s="40" t="str">
        <f>IFERROR(VLOOKUP(C7450,参数表!A:D,2,0),"")</f>
        <v/>
      </c>
      <c r="E7450" s="10" t="str">
        <f>IFERROR(VLOOKUP(C7450,参数表!A:D,3,0),"")</f>
        <v/>
      </c>
      <c r="F7450" s="10" t="str">
        <f>IFERROR(VLOOKUP(C7450,参数表!A:D,4,0),"")</f>
        <v/>
      </c>
    </row>
    <row r="7451" spans="1:6">
      <c r="A7451" s="33" t="str">
        <f>COUNTIF($C$1:C7451,C7451)&amp;C7451</f>
        <v>0</v>
      </c>
      <c r="D7451" s="40" t="str">
        <f>IFERROR(VLOOKUP(C7451,参数表!A:D,2,0),"")</f>
        <v/>
      </c>
      <c r="E7451" s="10" t="str">
        <f>IFERROR(VLOOKUP(C7451,参数表!A:D,3,0),"")</f>
        <v/>
      </c>
      <c r="F7451" s="10" t="str">
        <f>IFERROR(VLOOKUP(C7451,参数表!A:D,4,0),"")</f>
        <v/>
      </c>
    </row>
    <row r="7452" spans="1:6">
      <c r="A7452" s="33" t="str">
        <f>COUNTIF($C$1:C7452,C7452)&amp;C7452</f>
        <v>0</v>
      </c>
      <c r="D7452" s="40" t="str">
        <f>IFERROR(VLOOKUP(C7452,参数表!A:D,2,0),"")</f>
        <v/>
      </c>
      <c r="E7452" s="10" t="str">
        <f>IFERROR(VLOOKUP(C7452,参数表!A:D,3,0),"")</f>
        <v/>
      </c>
      <c r="F7452" s="10" t="str">
        <f>IFERROR(VLOOKUP(C7452,参数表!A:D,4,0),"")</f>
        <v/>
      </c>
    </row>
    <row r="7453" spans="1:6">
      <c r="A7453" s="33" t="str">
        <f>COUNTIF($C$1:C7453,C7453)&amp;C7453</f>
        <v>0</v>
      </c>
      <c r="D7453" s="40" t="str">
        <f>IFERROR(VLOOKUP(C7453,参数表!A:D,2,0),"")</f>
        <v/>
      </c>
      <c r="E7453" s="10" t="str">
        <f>IFERROR(VLOOKUP(C7453,参数表!A:D,3,0),"")</f>
        <v/>
      </c>
      <c r="F7453" s="10" t="str">
        <f>IFERROR(VLOOKUP(C7453,参数表!A:D,4,0),"")</f>
        <v/>
      </c>
    </row>
    <row r="7454" spans="1:6">
      <c r="A7454" s="33" t="str">
        <f>COUNTIF($C$1:C7454,C7454)&amp;C7454</f>
        <v>0</v>
      </c>
      <c r="D7454" s="40" t="str">
        <f>IFERROR(VLOOKUP(C7454,参数表!A:D,2,0),"")</f>
        <v/>
      </c>
      <c r="E7454" s="10" t="str">
        <f>IFERROR(VLOOKUP(C7454,参数表!A:D,3,0),"")</f>
        <v/>
      </c>
      <c r="F7454" s="10" t="str">
        <f>IFERROR(VLOOKUP(C7454,参数表!A:D,4,0),"")</f>
        <v/>
      </c>
    </row>
    <row r="7455" spans="1:6">
      <c r="A7455" s="33" t="str">
        <f>COUNTIF($C$1:C7455,C7455)&amp;C7455</f>
        <v>0</v>
      </c>
      <c r="D7455" s="40" t="str">
        <f>IFERROR(VLOOKUP(C7455,参数表!A:D,2,0),"")</f>
        <v/>
      </c>
      <c r="E7455" s="10" t="str">
        <f>IFERROR(VLOOKUP(C7455,参数表!A:D,3,0),"")</f>
        <v/>
      </c>
      <c r="F7455" s="10" t="str">
        <f>IFERROR(VLOOKUP(C7455,参数表!A:D,4,0),"")</f>
        <v/>
      </c>
    </row>
    <row r="7456" spans="1:6">
      <c r="A7456" s="33" t="str">
        <f>COUNTIF($C$1:C7456,C7456)&amp;C7456</f>
        <v>0</v>
      </c>
      <c r="D7456" s="40" t="str">
        <f>IFERROR(VLOOKUP(C7456,参数表!A:D,2,0),"")</f>
        <v/>
      </c>
      <c r="E7456" s="10" t="str">
        <f>IFERROR(VLOOKUP(C7456,参数表!A:D,3,0),"")</f>
        <v/>
      </c>
      <c r="F7456" s="10" t="str">
        <f>IFERROR(VLOOKUP(C7456,参数表!A:D,4,0),"")</f>
        <v/>
      </c>
    </row>
    <row r="7457" spans="1:6">
      <c r="A7457" s="33" t="str">
        <f>COUNTIF($C$1:C7457,C7457)&amp;C7457</f>
        <v>0</v>
      </c>
      <c r="D7457" s="40" t="str">
        <f>IFERROR(VLOOKUP(C7457,参数表!A:D,2,0),"")</f>
        <v/>
      </c>
      <c r="E7457" s="10" t="str">
        <f>IFERROR(VLOOKUP(C7457,参数表!A:D,3,0),"")</f>
        <v/>
      </c>
      <c r="F7457" s="10" t="str">
        <f>IFERROR(VLOOKUP(C7457,参数表!A:D,4,0),"")</f>
        <v/>
      </c>
    </row>
    <row r="7458" spans="1:6">
      <c r="A7458" s="33" t="str">
        <f>COUNTIF($C$1:C7458,C7458)&amp;C7458</f>
        <v>0</v>
      </c>
      <c r="D7458" s="40" t="str">
        <f>IFERROR(VLOOKUP(C7458,参数表!A:D,2,0),"")</f>
        <v/>
      </c>
      <c r="E7458" s="10" t="str">
        <f>IFERROR(VLOOKUP(C7458,参数表!A:D,3,0),"")</f>
        <v/>
      </c>
      <c r="F7458" s="10" t="str">
        <f>IFERROR(VLOOKUP(C7458,参数表!A:D,4,0),"")</f>
        <v/>
      </c>
    </row>
    <row r="7459" spans="1:6">
      <c r="A7459" s="33" t="str">
        <f>COUNTIF($C$1:C7459,C7459)&amp;C7459</f>
        <v>0</v>
      </c>
      <c r="D7459" s="40" t="str">
        <f>IFERROR(VLOOKUP(C7459,参数表!A:D,2,0),"")</f>
        <v/>
      </c>
      <c r="E7459" s="10" t="str">
        <f>IFERROR(VLOOKUP(C7459,参数表!A:D,3,0),"")</f>
        <v/>
      </c>
      <c r="F7459" s="10" t="str">
        <f>IFERROR(VLOOKUP(C7459,参数表!A:D,4,0),"")</f>
        <v/>
      </c>
    </row>
    <row r="7460" spans="1:6">
      <c r="A7460" s="33" t="str">
        <f>COUNTIF($C$1:C7460,C7460)&amp;C7460</f>
        <v>0</v>
      </c>
      <c r="D7460" s="40" t="str">
        <f>IFERROR(VLOOKUP(C7460,参数表!A:D,2,0),"")</f>
        <v/>
      </c>
      <c r="E7460" s="10" t="str">
        <f>IFERROR(VLOOKUP(C7460,参数表!A:D,3,0),"")</f>
        <v/>
      </c>
      <c r="F7460" s="10" t="str">
        <f>IFERROR(VLOOKUP(C7460,参数表!A:D,4,0),"")</f>
        <v/>
      </c>
    </row>
    <row r="7461" spans="1:6">
      <c r="A7461" s="33" t="str">
        <f>COUNTIF($C$1:C7461,C7461)&amp;C7461</f>
        <v>0</v>
      </c>
      <c r="D7461" s="40" t="str">
        <f>IFERROR(VLOOKUP(C7461,参数表!A:D,2,0),"")</f>
        <v/>
      </c>
      <c r="E7461" s="10" t="str">
        <f>IFERROR(VLOOKUP(C7461,参数表!A:D,3,0),"")</f>
        <v/>
      </c>
      <c r="F7461" s="10" t="str">
        <f>IFERROR(VLOOKUP(C7461,参数表!A:D,4,0),"")</f>
        <v/>
      </c>
    </row>
    <row r="7462" spans="1:6">
      <c r="A7462" s="33" t="str">
        <f>COUNTIF($C$1:C7462,C7462)&amp;C7462</f>
        <v>0</v>
      </c>
      <c r="D7462" s="40" t="str">
        <f>IFERROR(VLOOKUP(C7462,参数表!A:D,2,0),"")</f>
        <v/>
      </c>
      <c r="E7462" s="10" t="str">
        <f>IFERROR(VLOOKUP(C7462,参数表!A:D,3,0),"")</f>
        <v/>
      </c>
      <c r="F7462" s="10" t="str">
        <f>IFERROR(VLOOKUP(C7462,参数表!A:D,4,0),"")</f>
        <v/>
      </c>
    </row>
    <row r="7463" spans="1:6">
      <c r="A7463" s="33" t="str">
        <f>COUNTIF($C$1:C7463,C7463)&amp;C7463</f>
        <v>0</v>
      </c>
      <c r="D7463" s="40" t="str">
        <f>IFERROR(VLOOKUP(C7463,参数表!A:D,2,0),"")</f>
        <v/>
      </c>
      <c r="E7463" s="10" t="str">
        <f>IFERROR(VLOOKUP(C7463,参数表!A:D,3,0),"")</f>
        <v/>
      </c>
      <c r="F7463" s="10" t="str">
        <f>IFERROR(VLOOKUP(C7463,参数表!A:D,4,0),"")</f>
        <v/>
      </c>
    </row>
    <row r="7464" spans="1:6">
      <c r="A7464" s="33" t="str">
        <f>COUNTIF($C$1:C7464,C7464)&amp;C7464</f>
        <v>0</v>
      </c>
      <c r="D7464" s="40" t="str">
        <f>IFERROR(VLOOKUP(C7464,参数表!A:D,2,0),"")</f>
        <v/>
      </c>
      <c r="E7464" s="10" t="str">
        <f>IFERROR(VLOOKUP(C7464,参数表!A:D,3,0),"")</f>
        <v/>
      </c>
      <c r="F7464" s="10" t="str">
        <f>IFERROR(VLOOKUP(C7464,参数表!A:D,4,0),"")</f>
        <v/>
      </c>
    </row>
    <row r="7465" spans="1:6">
      <c r="A7465" s="33" t="str">
        <f>COUNTIF($C$1:C7465,C7465)&amp;C7465</f>
        <v>0</v>
      </c>
      <c r="D7465" s="40" t="str">
        <f>IFERROR(VLOOKUP(C7465,参数表!A:D,2,0),"")</f>
        <v/>
      </c>
      <c r="E7465" s="10" t="str">
        <f>IFERROR(VLOOKUP(C7465,参数表!A:D,3,0),"")</f>
        <v/>
      </c>
      <c r="F7465" s="10" t="str">
        <f>IFERROR(VLOOKUP(C7465,参数表!A:D,4,0),"")</f>
        <v/>
      </c>
    </row>
    <row r="7466" spans="1:6">
      <c r="A7466" s="33" t="str">
        <f>COUNTIF($C$1:C7466,C7466)&amp;C7466</f>
        <v>0</v>
      </c>
      <c r="D7466" s="40" t="str">
        <f>IFERROR(VLOOKUP(C7466,参数表!A:D,2,0),"")</f>
        <v/>
      </c>
      <c r="E7466" s="10" t="str">
        <f>IFERROR(VLOOKUP(C7466,参数表!A:D,3,0),"")</f>
        <v/>
      </c>
      <c r="F7466" s="10" t="str">
        <f>IFERROR(VLOOKUP(C7466,参数表!A:D,4,0),"")</f>
        <v/>
      </c>
    </row>
    <row r="7467" spans="1:6">
      <c r="A7467" s="33" t="str">
        <f>COUNTIF($C$1:C7467,C7467)&amp;C7467</f>
        <v>0</v>
      </c>
      <c r="D7467" s="40" t="str">
        <f>IFERROR(VLOOKUP(C7467,参数表!A:D,2,0),"")</f>
        <v/>
      </c>
      <c r="E7467" s="10" t="str">
        <f>IFERROR(VLOOKUP(C7467,参数表!A:D,3,0),"")</f>
        <v/>
      </c>
      <c r="F7467" s="10" t="str">
        <f>IFERROR(VLOOKUP(C7467,参数表!A:D,4,0),"")</f>
        <v/>
      </c>
    </row>
    <row r="7468" spans="1:6">
      <c r="A7468" s="33" t="str">
        <f>COUNTIF($C$1:C7468,C7468)&amp;C7468</f>
        <v>0</v>
      </c>
      <c r="D7468" s="40" t="str">
        <f>IFERROR(VLOOKUP(C7468,参数表!A:D,2,0),"")</f>
        <v/>
      </c>
      <c r="E7468" s="10" t="str">
        <f>IFERROR(VLOOKUP(C7468,参数表!A:D,3,0),"")</f>
        <v/>
      </c>
      <c r="F7468" s="10" t="str">
        <f>IFERROR(VLOOKUP(C7468,参数表!A:D,4,0),"")</f>
        <v/>
      </c>
    </row>
    <row r="7469" spans="1:6">
      <c r="A7469" s="33" t="str">
        <f>COUNTIF($C$1:C7469,C7469)&amp;C7469</f>
        <v>0</v>
      </c>
      <c r="D7469" s="40" t="str">
        <f>IFERROR(VLOOKUP(C7469,参数表!A:D,2,0),"")</f>
        <v/>
      </c>
      <c r="E7469" s="10" t="str">
        <f>IFERROR(VLOOKUP(C7469,参数表!A:D,3,0),"")</f>
        <v/>
      </c>
      <c r="F7469" s="10" t="str">
        <f>IFERROR(VLOOKUP(C7469,参数表!A:D,4,0),"")</f>
        <v/>
      </c>
    </row>
    <row r="7470" spans="1:6">
      <c r="A7470" s="33" t="str">
        <f>COUNTIF($C$1:C7470,C7470)&amp;C7470</f>
        <v>0</v>
      </c>
      <c r="D7470" s="40" t="str">
        <f>IFERROR(VLOOKUP(C7470,参数表!A:D,2,0),"")</f>
        <v/>
      </c>
      <c r="E7470" s="10" t="str">
        <f>IFERROR(VLOOKUP(C7470,参数表!A:D,3,0),"")</f>
        <v/>
      </c>
      <c r="F7470" s="10" t="str">
        <f>IFERROR(VLOOKUP(C7470,参数表!A:D,4,0),"")</f>
        <v/>
      </c>
    </row>
    <row r="7471" spans="1:6">
      <c r="A7471" s="33" t="str">
        <f>COUNTIF($C$1:C7471,C7471)&amp;C7471</f>
        <v>0</v>
      </c>
      <c r="D7471" s="40" t="str">
        <f>IFERROR(VLOOKUP(C7471,参数表!A:D,2,0),"")</f>
        <v/>
      </c>
      <c r="E7471" s="10" t="str">
        <f>IFERROR(VLOOKUP(C7471,参数表!A:D,3,0),"")</f>
        <v/>
      </c>
      <c r="F7471" s="10" t="str">
        <f>IFERROR(VLOOKUP(C7471,参数表!A:D,4,0),"")</f>
        <v/>
      </c>
    </row>
    <row r="7472" spans="1:6">
      <c r="A7472" s="33" t="str">
        <f>COUNTIF($C$1:C7472,C7472)&amp;C7472</f>
        <v>0</v>
      </c>
      <c r="D7472" s="40" t="str">
        <f>IFERROR(VLOOKUP(C7472,参数表!A:D,2,0),"")</f>
        <v/>
      </c>
      <c r="E7472" s="10" t="str">
        <f>IFERROR(VLOOKUP(C7472,参数表!A:D,3,0),"")</f>
        <v/>
      </c>
      <c r="F7472" s="10" t="str">
        <f>IFERROR(VLOOKUP(C7472,参数表!A:D,4,0),"")</f>
        <v/>
      </c>
    </row>
    <row r="7473" spans="1:6">
      <c r="A7473" s="33" t="str">
        <f>COUNTIF($C$1:C7473,C7473)&amp;C7473</f>
        <v>0</v>
      </c>
      <c r="D7473" s="40" t="str">
        <f>IFERROR(VLOOKUP(C7473,参数表!A:D,2,0),"")</f>
        <v/>
      </c>
      <c r="E7473" s="10" t="str">
        <f>IFERROR(VLOOKUP(C7473,参数表!A:D,3,0),"")</f>
        <v/>
      </c>
      <c r="F7473" s="10" t="str">
        <f>IFERROR(VLOOKUP(C7473,参数表!A:D,4,0),"")</f>
        <v/>
      </c>
    </row>
    <row r="7474" spans="1:6">
      <c r="A7474" s="33" t="str">
        <f>COUNTIF($C$1:C7474,C7474)&amp;C7474</f>
        <v>0</v>
      </c>
      <c r="D7474" s="40" t="str">
        <f>IFERROR(VLOOKUP(C7474,参数表!A:D,2,0),"")</f>
        <v/>
      </c>
      <c r="E7474" s="10" t="str">
        <f>IFERROR(VLOOKUP(C7474,参数表!A:D,3,0),"")</f>
        <v/>
      </c>
      <c r="F7474" s="10" t="str">
        <f>IFERROR(VLOOKUP(C7474,参数表!A:D,4,0),"")</f>
        <v/>
      </c>
    </row>
    <row r="7475" spans="1:6">
      <c r="A7475" s="33" t="str">
        <f>COUNTIF($C$1:C7475,C7475)&amp;C7475</f>
        <v>0</v>
      </c>
      <c r="D7475" s="40" t="str">
        <f>IFERROR(VLOOKUP(C7475,参数表!A:D,2,0),"")</f>
        <v/>
      </c>
      <c r="E7475" s="10" t="str">
        <f>IFERROR(VLOOKUP(C7475,参数表!A:D,3,0),"")</f>
        <v/>
      </c>
      <c r="F7475" s="10" t="str">
        <f>IFERROR(VLOOKUP(C7475,参数表!A:D,4,0),"")</f>
        <v/>
      </c>
    </row>
    <row r="7476" spans="1:6">
      <c r="A7476" s="33" t="str">
        <f>COUNTIF($C$1:C7476,C7476)&amp;C7476</f>
        <v>0</v>
      </c>
      <c r="D7476" s="40" t="str">
        <f>IFERROR(VLOOKUP(C7476,参数表!A:D,2,0),"")</f>
        <v/>
      </c>
      <c r="E7476" s="10" t="str">
        <f>IFERROR(VLOOKUP(C7476,参数表!A:D,3,0),"")</f>
        <v/>
      </c>
      <c r="F7476" s="10" t="str">
        <f>IFERROR(VLOOKUP(C7476,参数表!A:D,4,0),"")</f>
        <v/>
      </c>
    </row>
    <row r="7477" spans="1:6">
      <c r="A7477" s="33" t="str">
        <f>COUNTIF($C$1:C7477,C7477)&amp;C7477</f>
        <v>0</v>
      </c>
      <c r="D7477" s="40" t="str">
        <f>IFERROR(VLOOKUP(C7477,参数表!A:D,2,0),"")</f>
        <v/>
      </c>
      <c r="E7477" s="10" t="str">
        <f>IFERROR(VLOOKUP(C7477,参数表!A:D,3,0),"")</f>
        <v/>
      </c>
      <c r="F7477" s="10" t="str">
        <f>IFERROR(VLOOKUP(C7477,参数表!A:D,4,0),"")</f>
        <v/>
      </c>
    </row>
    <row r="7478" spans="1:6">
      <c r="A7478" s="33" t="str">
        <f>COUNTIF($C$1:C7478,C7478)&amp;C7478</f>
        <v>0</v>
      </c>
      <c r="D7478" s="40" t="str">
        <f>IFERROR(VLOOKUP(C7478,参数表!A:D,2,0),"")</f>
        <v/>
      </c>
      <c r="E7478" s="10" t="str">
        <f>IFERROR(VLOOKUP(C7478,参数表!A:D,3,0),"")</f>
        <v/>
      </c>
      <c r="F7478" s="10" t="str">
        <f>IFERROR(VLOOKUP(C7478,参数表!A:D,4,0),"")</f>
        <v/>
      </c>
    </row>
    <row r="7479" spans="1:6">
      <c r="A7479" s="33" t="str">
        <f>COUNTIF($C$1:C7479,C7479)&amp;C7479</f>
        <v>0</v>
      </c>
      <c r="D7479" s="40" t="str">
        <f>IFERROR(VLOOKUP(C7479,参数表!A:D,2,0),"")</f>
        <v/>
      </c>
      <c r="E7479" s="10" t="str">
        <f>IFERROR(VLOOKUP(C7479,参数表!A:D,3,0),"")</f>
        <v/>
      </c>
      <c r="F7479" s="10" t="str">
        <f>IFERROR(VLOOKUP(C7479,参数表!A:D,4,0),"")</f>
        <v/>
      </c>
    </row>
    <row r="7480" spans="1:6">
      <c r="A7480" s="33" t="str">
        <f>COUNTIF($C$1:C7480,C7480)&amp;C7480</f>
        <v>0</v>
      </c>
      <c r="D7480" s="40" t="str">
        <f>IFERROR(VLOOKUP(C7480,参数表!A:D,2,0),"")</f>
        <v/>
      </c>
      <c r="E7480" s="10" t="str">
        <f>IFERROR(VLOOKUP(C7480,参数表!A:D,3,0),"")</f>
        <v/>
      </c>
      <c r="F7480" s="10" t="str">
        <f>IFERROR(VLOOKUP(C7480,参数表!A:D,4,0),"")</f>
        <v/>
      </c>
    </row>
    <row r="7481" spans="1:6">
      <c r="A7481" s="33" t="str">
        <f>COUNTIF($C$1:C7481,C7481)&amp;C7481</f>
        <v>0</v>
      </c>
      <c r="D7481" s="40" t="str">
        <f>IFERROR(VLOOKUP(C7481,参数表!A:D,2,0),"")</f>
        <v/>
      </c>
      <c r="E7481" s="10" t="str">
        <f>IFERROR(VLOOKUP(C7481,参数表!A:D,3,0),"")</f>
        <v/>
      </c>
      <c r="F7481" s="10" t="str">
        <f>IFERROR(VLOOKUP(C7481,参数表!A:D,4,0),"")</f>
        <v/>
      </c>
    </row>
    <row r="7482" spans="1:6">
      <c r="A7482" s="33" t="str">
        <f>COUNTIF($C$1:C7482,C7482)&amp;C7482</f>
        <v>0</v>
      </c>
      <c r="D7482" s="40" t="str">
        <f>IFERROR(VLOOKUP(C7482,参数表!A:D,2,0),"")</f>
        <v/>
      </c>
      <c r="E7482" s="10" t="str">
        <f>IFERROR(VLOOKUP(C7482,参数表!A:D,3,0),"")</f>
        <v/>
      </c>
      <c r="F7482" s="10" t="str">
        <f>IFERROR(VLOOKUP(C7482,参数表!A:D,4,0),"")</f>
        <v/>
      </c>
    </row>
    <row r="7483" spans="1:6">
      <c r="A7483" s="33" t="str">
        <f>COUNTIF($C$1:C7483,C7483)&amp;C7483</f>
        <v>0</v>
      </c>
      <c r="D7483" s="40" t="str">
        <f>IFERROR(VLOOKUP(C7483,参数表!A:D,2,0),"")</f>
        <v/>
      </c>
      <c r="E7483" s="10" t="str">
        <f>IFERROR(VLOOKUP(C7483,参数表!A:D,3,0),"")</f>
        <v/>
      </c>
      <c r="F7483" s="10" t="str">
        <f>IFERROR(VLOOKUP(C7483,参数表!A:D,4,0),"")</f>
        <v/>
      </c>
    </row>
    <row r="7484" spans="1:6">
      <c r="A7484" s="33" t="str">
        <f>COUNTIF($C$1:C7484,C7484)&amp;C7484</f>
        <v>0</v>
      </c>
      <c r="D7484" s="40" t="str">
        <f>IFERROR(VLOOKUP(C7484,参数表!A:D,2,0),"")</f>
        <v/>
      </c>
      <c r="E7484" s="10" t="str">
        <f>IFERROR(VLOOKUP(C7484,参数表!A:D,3,0),"")</f>
        <v/>
      </c>
      <c r="F7484" s="10" t="str">
        <f>IFERROR(VLOOKUP(C7484,参数表!A:D,4,0),"")</f>
        <v/>
      </c>
    </row>
    <row r="7485" spans="1:6">
      <c r="A7485" s="33" t="str">
        <f>COUNTIF($C$1:C7485,C7485)&amp;C7485</f>
        <v>0</v>
      </c>
      <c r="D7485" s="40" t="str">
        <f>IFERROR(VLOOKUP(C7485,参数表!A:D,2,0),"")</f>
        <v/>
      </c>
      <c r="E7485" s="10" t="str">
        <f>IFERROR(VLOOKUP(C7485,参数表!A:D,3,0),"")</f>
        <v/>
      </c>
      <c r="F7485" s="10" t="str">
        <f>IFERROR(VLOOKUP(C7485,参数表!A:D,4,0),"")</f>
        <v/>
      </c>
    </row>
    <row r="7486" spans="1:6">
      <c r="A7486" s="33" t="str">
        <f>COUNTIF($C$1:C7486,C7486)&amp;C7486</f>
        <v>0</v>
      </c>
      <c r="D7486" s="40" t="str">
        <f>IFERROR(VLOOKUP(C7486,参数表!A:D,2,0),"")</f>
        <v/>
      </c>
      <c r="E7486" s="10" t="str">
        <f>IFERROR(VLOOKUP(C7486,参数表!A:D,3,0),"")</f>
        <v/>
      </c>
      <c r="F7486" s="10" t="str">
        <f>IFERROR(VLOOKUP(C7486,参数表!A:D,4,0),"")</f>
        <v/>
      </c>
    </row>
    <row r="7487" spans="1:6">
      <c r="A7487" s="33" t="str">
        <f>COUNTIF($C$1:C7487,C7487)&amp;C7487</f>
        <v>0</v>
      </c>
      <c r="D7487" s="40" t="str">
        <f>IFERROR(VLOOKUP(C7487,参数表!A:D,2,0),"")</f>
        <v/>
      </c>
      <c r="E7487" s="10" t="str">
        <f>IFERROR(VLOOKUP(C7487,参数表!A:D,3,0),"")</f>
        <v/>
      </c>
      <c r="F7487" s="10" t="str">
        <f>IFERROR(VLOOKUP(C7487,参数表!A:D,4,0),"")</f>
        <v/>
      </c>
    </row>
    <row r="7488" spans="1:6">
      <c r="A7488" s="33" t="str">
        <f>COUNTIF($C$1:C7488,C7488)&amp;C7488</f>
        <v>0</v>
      </c>
      <c r="D7488" s="40" t="str">
        <f>IFERROR(VLOOKUP(C7488,参数表!A:D,2,0),"")</f>
        <v/>
      </c>
      <c r="E7488" s="10" t="str">
        <f>IFERROR(VLOOKUP(C7488,参数表!A:D,3,0),"")</f>
        <v/>
      </c>
      <c r="F7488" s="10" t="str">
        <f>IFERROR(VLOOKUP(C7488,参数表!A:D,4,0),"")</f>
        <v/>
      </c>
    </row>
    <row r="7489" spans="1:6">
      <c r="A7489" s="33" t="str">
        <f>COUNTIF($C$1:C7489,C7489)&amp;C7489</f>
        <v>0</v>
      </c>
      <c r="D7489" s="40" t="str">
        <f>IFERROR(VLOOKUP(C7489,参数表!A:D,2,0),"")</f>
        <v/>
      </c>
      <c r="E7489" s="10" t="str">
        <f>IFERROR(VLOOKUP(C7489,参数表!A:D,3,0),"")</f>
        <v/>
      </c>
      <c r="F7489" s="10" t="str">
        <f>IFERROR(VLOOKUP(C7489,参数表!A:D,4,0),"")</f>
        <v/>
      </c>
    </row>
    <row r="7490" spans="1:6">
      <c r="A7490" s="33" t="str">
        <f>COUNTIF($C$1:C7490,C7490)&amp;C7490</f>
        <v>0</v>
      </c>
      <c r="D7490" s="40" t="str">
        <f>IFERROR(VLOOKUP(C7490,参数表!A:D,2,0),"")</f>
        <v/>
      </c>
      <c r="E7490" s="10" t="str">
        <f>IFERROR(VLOOKUP(C7490,参数表!A:D,3,0),"")</f>
        <v/>
      </c>
      <c r="F7490" s="10" t="str">
        <f>IFERROR(VLOOKUP(C7490,参数表!A:D,4,0),"")</f>
        <v/>
      </c>
    </row>
    <row r="7491" spans="1:6">
      <c r="A7491" s="33" t="str">
        <f>COUNTIF($C$1:C7491,C7491)&amp;C7491</f>
        <v>0</v>
      </c>
      <c r="D7491" s="40" t="str">
        <f>IFERROR(VLOOKUP(C7491,参数表!A:D,2,0),"")</f>
        <v/>
      </c>
      <c r="E7491" s="10" t="str">
        <f>IFERROR(VLOOKUP(C7491,参数表!A:D,3,0),"")</f>
        <v/>
      </c>
      <c r="F7491" s="10" t="str">
        <f>IFERROR(VLOOKUP(C7491,参数表!A:D,4,0),"")</f>
        <v/>
      </c>
    </row>
    <row r="7492" spans="1:6">
      <c r="A7492" s="33" t="str">
        <f>COUNTIF($C$1:C7492,C7492)&amp;C7492</f>
        <v>0</v>
      </c>
      <c r="D7492" s="40" t="str">
        <f>IFERROR(VLOOKUP(C7492,参数表!A:D,2,0),"")</f>
        <v/>
      </c>
      <c r="E7492" s="10" t="str">
        <f>IFERROR(VLOOKUP(C7492,参数表!A:D,3,0),"")</f>
        <v/>
      </c>
      <c r="F7492" s="10" t="str">
        <f>IFERROR(VLOOKUP(C7492,参数表!A:D,4,0),"")</f>
        <v/>
      </c>
    </row>
    <row r="7493" spans="1:6">
      <c r="A7493" s="33" t="str">
        <f>COUNTIF($C$1:C7493,C7493)&amp;C7493</f>
        <v>0</v>
      </c>
      <c r="D7493" s="40" t="str">
        <f>IFERROR(VLOOKUP(C7493,参数表!A:D,2,0),"")</f>
        <v/>
      </c>
      <c r="E7493" s="10" t="str">
        <f>IFERROR(VLOOKUP(C7493,参数表!A:D,3,0),"")</f>
        <v/>
      </c>
      <c r="F7493" s="10" t="str">
        <f>IFERROR(VLOOKUP(C7493,参数表!A:D,4,0),"")</f>
        <v/>
      </c>
    </row>
    <row r="7494" spans="1:6">
      <c r="A7494" s="33" t="str">
        <f>COUNTIF($C$1:C7494,C7494)&amp;C7494</f>
        <v>0</v>
      </c>
      <c r="D7494" s="40" t="str">
        <f>IFERROR(VLOOKUP(C7494,参数表!A:D,2,0),"")</f>
        <v/>
      </c>
      <c r="E7494" s="10" t="str">
        <f>IFERROR(VLOOKUP(C7494,参数表!A:D,3,0),"")</f>
        <v/>
      </c>
      <c r="F7494" s="10" t="str">
        <f>IFERROR(VLOOKUP(C7494,参数表!A:D,4,0),"")</f>
        <v/>
      </c>
    </row>
    <row r="7495" spans="1:6">
      <c r="A7495" s="33" t="str">
        <f>COUNTIF($C$1:C7495,C7495)&amp;C7495</f>
        <v>0</v>
      </c>
      <c r="D7495" s="40" t="str">
        <f>IFERROR(VLOOKUP(C7495,参数表!A:D,2,0),"")</f>
        <v/>
      </c>
      <c r="E7495" s="10" t="str">
        <f>IFERROR(VLOOKUP(C7495,参数表!A:D,3,0),"")</f>
        <v/>
      </c>
      <c r="F7495" s="10" t="str">
        <f>IFERROR(VLOOKUP(C7495,参数表!A:D,4,0),"")</f>
        <v/>
      </c>
    </row>
    <row r="7496" spans="1:6">
      <c r="A7496" s="33" t="str">
        <f>COUNTIF($C$1:C7496,C7496)&amp;C7496</f>
        <v>0</v>
      </c>
      <c r="D7496" s="40" t="str">
        <f>IFERROR(VLOOKUP(C7496,参数表!A:D,2,0),"")</f>
        <v/>
      </c>
      <c r="E7496" s="10" t="str">
        <f>IFERROR(VLOOKUP(C7496,参数表!A:D,3,0),"")</f>
        <v/>
      </c>
      <c r="F7496" s="10" t="str">
        <f>IFERROR(VLOOKUP(C7496,参数表!A:D,4,0),"")</f>
        <v/>
      </c>
    </row>
    <row r="7497" spans="1:6">
      <c r="A7497" s="33" t="str">
        <f>COUNTIF($C$1:C7497,C7497)&amp;C7497</f>
        <v>0</v>
      </c>
      <c r="D7497" s="40" t="str">
        <f>IFERROR(VLOOKUP(C7497,参数表!A:D,2,0),"")</f>
        <v/>
      </c>
      <c r="E7497" s="10" t="str">
        <f>IFERROR(VLOOKUP(C7497,参数表!A:D,3,0),"")</f>
        <v/>
      </c>
      <c r="F7497" s="10" t="str">
        <f>IFERROR(VLOOKUP(C7497,参数表!A:D,4,0),"")</f>
        <v/>
      </c>
    </row>
    <row r="7498" spans="1:6">
      <c r="A7498" s="33" t="str">
        <f>COUNTIF($C$1:C7498,C7498)&amp;C7498</f>
        <v>0</v>
      </c>
      <c r="D7498" s="40" t="str">
        <f>IFERROR(VLOOKUP(C7498,参数表!A:D,2,0),"")</f>
        <v/>
      </c>
      <c r="E7498" s="10" t="str">
        <f>IFERROR(VLOOKUP(C7498,参数表!A:D,3,0),"")</f>
        <v/>
      </c>
      <c r="F7498" s="10" t="str">
        <f>IFERROR(VLOOKUP(C7498,参数表!A:D,4,0),"")</f>
        <v/>
      </c>
    </row>
    <row r="7499" spans="1:6">
      <c r="A7499" s="33" t="str">
        <f>COUNTIF($C$1:C7499,C7499)&amp;C7499</f>
        <v>0</v>
      </c>
      <c r="D7499" s="40" t="str">
        <f>IFERROR(VLOOKUP(C7499,参数表!A:D,2,0),"")</f>
        <v/>
      </c>
      <c r="E7499" s="10" t="str">
        <f>IFERROR(VLOOKUP(C7499,参数表!A:D,3,0),"")</f>
        <v/>
      </c>
      <c r="F7499" s="10" t="str">
        <f>IFERROR(VLOOKUP(C7499,参数表!A:D,4,0),"")</f>
        <v/>
      </c>
    </row>
    <row r="7500" spans="1:6">
      <c r="A7500" s="33" t="str">
        <f>COUNTIF($C$1:C7500,C7500)&amp;C7500</f>
        <v>0</v>
      </c>
      <c r="D7500" s="40" t="str">
        <f>IFERROR(VLOOKUP(C7500,参数表!A:D,2,0),"")</f>
        <v/>
      </c>
      <c r="E7500" s="10" t="str">
        <f>IFERROR(VLOOKUP(C7500,参数表!A:D,3,0),"")</f>
        <v/>
      </c>
      <c r="F7500" s="10" t="str">
        <f>IFERROR(VLOOKUP(C7500,参数表!A:D,4,0),"")</f>
        <v/>
      </c>
    </row>
    <row r="7501" spans="1:6">
      <c r="A7501" s="33" t="str">
        <f>COUNTIF($C$1:C7501,C7501)&amp;C7501</f>
        <v>0</v>
      </c>
      <c r="D7501" s="40" t="str">
        <f>IFERROR(VLOOKUP(C7501,参数表!A:D,2,0),"")</f>
        <v/>
      </c>
      <c r="E7501" s="10" t="str">
        <f>IFERROR(VLOOKUP(C7501,参数表!A:D,3,0),"")</f>
        <v/>
      </c>
      <c r="F7501" s="10" t="str">
        <f>IFERROR(VLOOKUP(C7501,参数表!A:D,4,0),"")</f>
        <v/>
      </c>
    </row>
    <row r="7502" spans="1:6">
      <c r="A7502" s="33" t="str">
        <f>COUNTIF($C$1:C7502,C7502)&amp;C7502</f>
        <v>0</v>
      </c>
      <c r="D7502" s="40" t="str">
        <f>IFERROR(VLOOKUP(C7502,参数表!A:D,2,0),"")</f>
        <v/>
      </c>
      <c r="E7502" s="10" t="str">
        <f>IFERROR(VLOOKUP(C7502,参数表!A:D,3,0),"")</f>
        <v/>
      </c>
      <c r="F7502" s="10" t="str">
        <f>IFERROR(VLOOKUP(C7502,参数表!A:D,4,0),"")</f>
        <v/>
      </c>
    </row>
    <row r="7503" spans="1:6">
      <c r="A7503" s="33" t="str">
        <f>COUNTIF($C$1:C7503,C7503)&amp;C7503</f>
        <v>0</v>
      </c>
      <c r="D7503" s="40" t="str">
        <f>IFERROR(VLOOKUP(C7503,参数表!A:D,2,0),"")</f>
        <v/>
      </c>
      <c r="E7503" s="10" t="str">
        <f>IFERROR(VLOOKUP(C7503,参数表!A:D,3,0),"")</f>
        <v/>
      </c>
      <c r="F7503" s="10" t="str">
        <f>IFERROR(VLOOKUP(C7503,参数表!A:D,4,0),"")</f>
        <v/>
      </c>
    </row>
    <row r="7504" spans="1:6">
      <c r="A7504" s="33" t="str">
        <f>COUNTIF($C$1:C7504,C7504)&amp;C7504</f>
        <v>0</v>
      </c>
      <c r="D7504" s="40" t="str">
        <f>IFERROR(VLOOKUP(C7504,参数表!A:D,2,0),"")</f>
        <v/>
      </c>
      <c r="E7504" s="10" t="str">
        <f>IFERROR(VLOOKUP(C7504,参数表!A:D,3,0),"")</f>
        <v/>
      </c>
      <c r="F7504" s="10" t="str">
        <f>IFERROR(VLOOKUP(C7504,参数表!A:D,4,0),"")</f>
        <v/>
      </c>
    </row>
    <row r="7505" spans="1:6">
      <c r="A7505" s="33" t="str">
        <f>COUNTIF($C$1:C7505,C7505)&amp;C7505</f>
        <v>0</v>
      </c>
      <c r="D7505" s="40" t="str">
        <f>IFERROR(VLOOKUP(C7505,参数表!A:D,2,0),"")</f>
        <v/>
      </c>
      <c r="E7505" s="10" t="str">
        <f>IFERROR(VLOOKUP(C7505,参数表!A:D,3,0),"")</f>
        <v/>
      </c>
      <c r="F7505" s="10" t="str">
        <f>IFERROR(VLOOKUP(C7505,参数表!A:D,4,0),"")</f>
        <v/>
      </c>
    </row>
    <row r="7506" spans="1:6">
      <c r="A7506" s="33" t="str">
        <f>COUNTIF($C$1:C7506,C7506)&amp;C7506</f>
        <v>0</v>
      </c>
      <c r="D7506" s="40" t="str">
        <f>IFERROR(VLOOKUP(C7506,参数表!A:D,2,0),"")</f>
        <v/>
      </c>
      <c r="E7506" s="10" t="str">
        <f>IFERROR(VLOOKUP(C7506,参数表!A:D,3,0),"")</f>
        <v/>
      </c>
      <c r="F7506" s="10" t="str">
        <f>IFERROR(VLOOKUP(C7506,参数表!A:D,4,0),"")</f>
        <v/>
      </c>
    </row>
    <row r="7507" spans="1:6">
      <c r="A7507" s="33" t="str">
        <f>COUNTIF($C$1:C7507,C7507)&amp;C7507</f>
        <v>0</v>
      </c>
      <c r="D7507" s="40" t="str">
        <f>IFERROR(VLOOKUP(C7507,参数表!A:D,2,0),"")</f>
        <v/>
      </c>
      <c r="E7507" s="10" t="str">
        <f>IFERROR(VLOOKUP(C7507,参数表!A:D,3,0),"")</f>
        <v/>
      </c>
      <c r="F7507" s="10" t="str">
        <f>IFERROR(VLOOKUP(C7507,参数表!A:D,4,0),"")</f>
        <v/>
      </c>
    </row>
    <row r="7508" spans="1:6">
      <c r="A7508" s="33" t="str">
        <f>COUNTIF($C$1:C7508,C7508)&amp;C7508</f>
        <v>0</v>
      </c>
      <c r="D7508" s="40" t="str">
        <f>IFERROR(VLOOKUP(C7508,参数表!A:D,2,0),"")</f>
        <v/>
      </c>
      <c r="E7508" s="10" t="str">
        <f>IFERROR(VLOOKUP(C7508,参数表!A:D,3,0),"")</f>
        <v/>
      </c>
      <c r="F7508" s="10" t="str">
        <f>IFERROR(VLOOKUP(C7508,参数表!A:D,4,0),"")</f>
        <v/>
      </c>
    </row>
    <row r="7509" spans="1:6">
      <c r="A7509" s="33" t="str">
        <f>COUNTIF($C$1:C7509,C7509)&amp;C7509</f>
        <v>0</v>
      </c>
      <c r="D7509" s="40" t="str">
        <f>IFERROR(VLOOKUP(C7509,参数表!A:D,2,0),"")</f>
        <v/>
      </c>
      <c r="E7509" s="10" t="str">
        <f>IFERROR(VLOOKUP(C7509,参数表!A:D,3,0),"")</f>
        <v/>
      </c>
      <c r="F7509" s="10" t="str">
        <f>IFERROR(VLOOKUP(C7509,参数表!A:D,4,0),"")</f>
        <v/>
      </c>
    </row>
    <row r="7510" spans="1:6">
      <c r="A7510" s="33" t="str">
        <f>COUNTIF($C$1:C7510,C7510)&amp;C7510</f>
        <v>0</v>
      </c>
      <c r="D7510" s="40" t="str">
        <f>IFERROR(VLOOKUP(C7510,参数表!A:D,2,0),"")</f>
        <v/>
      </c>
      <c r="E7510" s="10" t="str">
        <f>IFERROR(VLOOKUP(C7510,参数表!A:D,3,0),"")</f>
        <v/>
      </c>
      <c r="F7510" s="10" t="str">
        <f>IFERROR(VLOOKUP(C7510,参数表!A:D,4,0),"")</f>
        <v/>
      </c>
    </row>
    <row r="7511" spans="1:6">
      <c r="A7511" s="33" t="str">
        <f>COUNTIF($C$1:C7511,C7511)&amp;C7511</f>
        <v>0</v>
      </c>
      <c r="D7511" s="40" t="str">
        <f>IFERROR(VLOOKUP(C7511,参数表!A:D,2,0),"")</f>
        <v/>
      </c>
      <c r="E7511" s="10" t="str">
        <f>IFERROR(VLOOKUP(C7511,参数表!A:D,3,0),"")</f>
        <v/>
      </c>
      <c r="F7511" s="10" t="str">
        <f>IFERROR(VLOOKUP(C7511,参数表!A:D,4,0),"")</f>
        <v/>
      </c>
    </row>
    <row r="7512" spans="1:6">
      <c r="A7512" s="33" t="str">
        <f>COUNTIF($C$1:C7512,C7512)&amp;C7512</f>
        <v>0</v>
      </c>
      <c r="D7512" s="40" t="str">
        <f>IFERROR(VLOOKUP(C7512,参数表!A:D,2,0),"")</f>
        <v/>
      </c>
      <c r="E7512" s="10" t="str">
        <f>IFERROR(VLOOKUP(C7512,参数表!A:D,3,0),"")</f>
        <v/>
      </c>
      <c r="F7512" s="10" t="str">
        <f>IFERROR(VLOOKUP(C7512,参数表!A:D,4,0),"")</f>
        <v/>
      </c>
    </row>
    <row r="7513" spans="1:6">
      <c r="A7513" s="33" t="str">
        <f>COUNTIF($C$1:C7513,C7513)&amp;C7513</f>
        <v>0</v>
      </c>
      <c r="D7513" s="40" t="str">
        <f>IFERROR(VLOOKUP(C7513,参数表!A:D,2,0),"")</f>
        <v/>
      </c>
      <c r="E7513" s="10" t="str">
        <f>IFERROR(VLOOKUP(C7513,参数表!A:D,3,0),"")</f>
        <v/>
      </c>
      <c r="F7513" s="10" t="str">
        <f>IFERROR(VLOOKUP(C7513,参数表!A:D,4,0),"")</f>
        <v/>
      </c>
    </row>
    <row r="7514" spans="1:6">
      <c r="A7514" s="33" t="str">
        <f>COUNTIF($C$1:C7514,C7514)&amp;C7514</f>
        <v>0</v>
      </c>
      <c r="D7514" s="40" t="str">
        <f>IFERROR(VLOOKUP(C7514,参数表!A:D,2,0),"")</f>
        <v/>
      </c>
      <c r="E7514" s="10" t="str">
        <f>IFERROR(VLOOKUP(C7514,参数表!A:D,3,0),"")</f>
        <v/>
      </c>
      <c r="F7514" s="10" t="str">
        <f>IFERROR(VLOOKUP(C7514,参数表!A:D,4,0),"")</f>
        <v/>
      </c>
    </row>
    <row r="7515" spans="1:6">
      <c r="A7515" s="33" t="str">
        <f>COUNTIF($C$1:C7515,C7515)&amp;C7515</f>
        <v>0</v>
      </c>
      <c r="D7515" s="40" t="str">
        <f>IFERROR(VLOOKUP(C7515,参数表!A:D,2,0),"")</f>
        <v/>
      </c>
      <c r="E7515" s="10" t="str">
        <f>IFERROR(VLOOKUP(C7515,参数表!A:D,3,0),"")</f>
        <v/>
      </c>
      <c r="F7515" s="10" t="str">
        <f>IFERROR(VLOOKUP(C7515,参数表!A:D,4,0),"")</f>
        <v/>
      </c>
    </row>
    <row r="7516" spans="1:6">
      <c r="A7516" s="33" t="str">
        <f>COUNTIF($C$1:C7516,C7516)&amp;C7516</f>
        <v>0</v>
      </c>
      <c r="D7516" s="40" t="str">
        <f>IFERROR(VLOOKUP(C7516,参数表!A:D,2,0),"")</f>
        <v/>
      </c>
      <c r="E7516" s="10" t="str">
        <f>IFERROR(VLOOKUP(C7516,参数表!A:D,3,0),"")</f>
        <v/>
      </c>
      <c r="F7516" s="10" t="str">
        <f>IFERROR(VLOOKUP(C7516,参数表!A:D,4,0),"")</f>
        <v/>
      </c>
    </row>
    <row r="7517" spans="1:6">
      <c r="A7517" s="33" t="str">
        <f>COUNTIF($C$1:C7517,C7517)&amp;C7517</f>
        <v>0</v>
      </c>
      <c r="D7517" s="40" t="str">
        <f>IFERROR(VLOOKUP(C7517,参数表!A:D,2,0),"")</f>
        <v/>
      </c>
      <c r="E7517" s="10" t="str">
        <f>IFERROR(VLOOKUP(C7517,参数表!A:D,3,0),"")</f>
        <v/>
      </c>
      <c r="F7517" s="10" t="str">
        <f>IFERROR(VLOOKUP(C7517,参数表!A:D,4,0),"")</f>
        <v/>
      </c>
    </row>
    <row r="7518" spans="1:6">
      <c r="A7518" s="33" t="str">
        <f>COUNTIF($C$1:C7518,C7518)&amp;C7518</f>
        <v>0</v>
      </c>
      <c r="D7518" s="40" t="str">
        <f>IFERROR(VLOOKUP(C7518,参数表!A:D,2,0),"")</f>
        <v/>
      </c>
      <c r="E7518" s="10" t="str">
        <f>IFERROR(VLOOKUP(C7518,参数表!A:D,3,0),"")</f>
        <v/>
      </c>
      <c r="F7518" s="10" t="str">
        <f>IFERROR(VLOOKUP(C7518,参数表!A:D,4,0),"")</f>
        <v/>
      </c>
    </row>
    <row r="7519" spans="1:6">
      <c r="A7519" s="33" t="str">
        <f>COUNTIF($C$1:C7519,C7519)&amp;C7519</f>
        <v>0</v>
      </c>
      <c r="D7519" s="40" t="str">
        <f>IFERROR(VLOOKUP(C7519,参数表!A:D,2,0),"")</f>
        <v/>
      </c>
      <c r="E7519" s="10" t="str">
        <f>IFERROR(VLOOKUP(C7519,参数表!A:D,3,0),"")</f>
        <v/>
      </c>
      <c r="F7519" s="10" t="str">
        <f>IFERROR(VLOOKUP(C7519,参数表!A:D,4,0),"")</f>
        <v/>
      </c>
    </row>
    <row r="7520" spans="1:6">
      <c r="A7520" s="33" t="str">
        <f>COUNTIF($C$1:C7520,C7520)&amp;C7520</f>
        <v>0</v>
      </c>
      <c r="D7520" s="40" t="str">
        <f>IFERROR(VLOOKUP(C7520,参数表!A:D,2,0),"")</f>
        <v/>
      </c>
      <c r="E7520" s="10" t="str">
        <f>IFERROR(VLOOKUP(C7520,参数表!A:D,3,0),"")</f>
        <v/>
      </c>
      <c r="F7520" s="10" t="str">
        <f>IFERROR(VLOOKUP(C7520,参数表!A:D,4,0),"")</f>
        <v/>
      </c>
    </row>
    <row r="7521" spans="1:6">
      <c r="A7521" s="33" t="str">
        <f>COUNTIF($C$1:C7521,C7521)&amp;C7521</f>
        <v>0</v>
      </c>
      <c r="D7521" s="40" t="str">
        <f>IFERROR(VLOOKUP(C7521,参数表!A:D,2,0),"")</f>
        <v/>
      </c>
      <c r="E7521" s="10" t="str">
        <f>IFERROR(VLOOKUP(C7521,参数表!A:D,3,0),"")</f>
        <v/>
      </c>
      <c r="F7521" s="10" t="str">
        <f>IFERROR(VLOOKUP(C7521,参数表!A:D,4,0),"")</f>
        <v/>
      </c>
    </row>
    <row r="7522" spans="1:6">
      <c r="A7522" s="33" t="str">
        <f>COUNTIF($C$1:C7522,C7522)&amp;C7522</f>
        <v>0</v>
      </c>
      <c r="D7522" s="40" t="str">
        <f>IFERROR(VLOOKUP(C7522,参数表!A:D,2,0),"")</f>
        <v/>
      </c>
      <c r="E7522" s="10" t="str">
        <f>IFERROR(VLOOKUP(C7522,参数表!A:D,3,0),"")</f>
        <v/>
      </c>
      <c r="F7522" s="10" t="str">
        <f>IFERROR(VLOOKUP(C7522,参数表!A:D,4,0),"")</f>
        <v/>
      </c>
    </row>
    <row r="7523" spans="1:6">
      <c r="A7523" s="33" t="str">
        <f>COUNTIF($C$1:C7523,C7523)&amp;C7523</f>
        <v>0</v>
      </c>
      <c r="D7523" s="40" t="str">
        <f>IFERROR(VLOOKUP(C7523,参数表!A:D,2,0),"")</f>
        <v/>
      </c>
      <c r="E7523" s="10" t="str">
        <f>IFERROR(VLOOKUP(C7523,参数表!A:D,3,0),"")</f>
        <v/>
      </c>
      <c r="F7523" s="10" t="str">
        <f>IFERROR(VLOOKUP(C7523,参数表!A:D,4,0),"")</f>
        <v/>
      </c>
    </row>
    <row r="7524" spans="1:6">
      <c r="A7524" s="33" t="str">
        <f>COUNTIF($C$1:C7524,C7524)&amp;C7524</f>
        <v>0</v>
      </c>
      <c r="D7524" s="40" t="str">
        <f>IFERROR(VLOOKUP(C7524,参数表!A:D,2,0),"")</f>
        <v/>
      </c>
      <c r="E7524" s="10" t="str">
        <f>IFERROR(VLOOKUP(C7524,参数表!A:D,3,0),"")</f>
        <v/>
      </c>
      <c r="F7524" s="10" t="str">
        <f>IFERROR(VLOOKUP(C7524,参数表!A:D,4,0),"")</f>
        <v/>
      </c>
    </row>
    <row r="7525" spans="1:6">
      <c r="A7525" s="33" t="str">
        <f>COUNTIF($C$1:C7525,C7525)&amp;C7525</f>
        <v>0</v>
      </c>
      <c r="D7525" s="40" t="str">
        <f>IFERROR(VLOOKUP(C7525,参数表!A:D,2,0),"")</f>
        <v/>
      </c>
      <c r="E7525" s="10" t="str">
        <f>IFERROR(VLOOKUP(C7525,参数表!A:D,3,0),"")</f>
        <v/>
      </c>
      <c r="F7525" s="10" t="str">
        <f>IFERROR(VLOOKUP(C7525,参数表!A:D,4,0),"")</f>
        <v/>
      </c>
    </row>
    <row r="7526" spans="1:6">
      <c r="A7526" s="33" t="str">
        <f>COUNTIF($C$1:C7526,C7526)&amp;C7526</f>
        <v>0</v>
      </c>
      <c r="D7526" s="40" t="str">
        <f>IFERROR(VLOOKUP(C7526,参数表!A:D,2,0),"")</f>
        <v/>
      </c>
      <c r="E7526" s="10" t="str">
        <f>IFERROR(VLOOKUP(C7526,参数表!A:D,3,0),"")</f>
        <v/>
      </c>
      <c r="F7526" s="10" t="str">
        <f>IFERROR(VLOOKUP(C7526,参数表!A:D,4,0),"")</f>
        <v/>
      </c>
    </row>
    <row r="7527" spans="1:6">
      <c r="A7527" s="33" t="str">
        <f>COUNTIF($C$1:C7527,C7527)&amp;C7527</f>
        <v>0</v>
      </c>
      <c r="D7527" s="40" t="str">
        <f>IFERROR(VLOOKUP(C7527,参数表!A:D,2,0),"")</f>
        <v/>
      </c>
      <c r="E7527" s="10" t="str">
        <f>IFERROR(VLOOKUP(C7527,参数表!A:D,3,0),"")</f>
        <v/>
      </c>
      <c r="F7527" s="10" t="str">
        <f>IFERROR(VLOOKUP(C7527,参数表!A:D,4,0),"")</f>
        <v/>
      </c>
    </row>
    <row r="7528" spans="1:6">
      <c r="A7528" s="33" t="str">
        <f>COUNTIF($C$1:C7528,C7528)&amp;C7528</f>
        <v>0</v>
      </c>
      <c r="D7528" s="40" t="str">
        <f>IFERROR(VLOOKUP(C7528,参数表!A:D,2,0),"")</f>
        <v/>
      </c>
      <c r="E7528" s="10" t="str">
        <f>IFERROR(VLOOKUP(C7528,参数表!A:D,3,0),"")</f>
        <v/>
      </c>
      <c r="F7528" s="10" t="str">
        <f>IFERROR(VLOOKUP(C7528,参数表!A:D,4,0),"")</f>
        <v/>
      </c>
    </row>
    <row r="7529" spans="1:6">
      <c r="A7529" s="33" t="str">
        <f>COUNTIF($C$1:C7529,C7529)&amp;C7529</f>
        <v>0</v>
      </c>
      <c r="D7529" s="40" t="str">
        <f>IFERROR(VLOOKUP(C7529,参数表!A:D,2,0),"")</f>
        <v/>
      </c>
      <c r="E7529" s="10" t="str">
        <f>IFERROR(VLOOKUP(C7529,参数表!A:D,3,0),"")</f>
        <v/>
      </c>
      <c r="F7529" s="10" t="str">
        <f>IFERROR(VLOOKUP(C7529,参数表!A:D,4,0),"")</f>
        <v/>
      </c>
    </row>
    <row r="7530" spans="1:6">
      <c r="A7530" s="33" t="str">
        <f>COUNTIF($C$1:C7530,C7530)&amp;C7530</f>
        <v>0</v>
      </c>
      <c r="D7530" s="40" t="str">
        <f>IFERROR(VLOOKUP(C7530,参数表!A:D,2,0),"")</f>
        <v/>
      </c>
      <c r="E7530" s="10" t="str">
        <f>IFERROR(VLOOKUP(C7530,参数表!A:D,3,0),"")</f>
        <v/>
      </c>
      <c r="F7530" s="10" t="str">
        <f>IFERROR(VLOOKUP(C7530,参数表!A:D,4,0),"")</f>
        <v/>
      </c>
    </row>
    <row r="7531" spans="1:6">
      <c r="A7531" s="33" t="str">
        <f>COUNTIF($C$1:C7531,C7531)&amp;C7531</f>
        <v>0</v>
      </c>
      <c r="D7531" s="40" t="str">
        <f>IFERROR(VLOOKUP(C7531,参数表!A:D,2,0),"")</f>
        <v/>
      </c>
      <c r="E7531" s="10" t="str">
        <f>IFERROR(VLOOKUP(C7531,参数表!A:D,3,0),"")</f>
        <v/>
      </c>
      <c r="F7531" s="10" t="str">
        <f>IFERROR(VLOOKUP(C7531,参数表!A:D,4,0),"")</f>
        <v/>
      </c>
    </row>
    <row r="7532" spans="1:6">
      <c r="A7532" s="33" t="str">
        <f>COUNTIF($C$1:C7532,C7532)&amp;C7532</f>
        <v>0</v>
      </c>
      <c r="D7532" s="40" t="str">
        <f>IFERROR(VLOOKUP(C7532,参数表!A:D,2,0),"")</f>
        <v/>
      </c>
      <c r="E7532" s="10" t="str">
        <f>IFERROR(VLOOKUP(C7532,参数表!A:D,3,0),"")</f>
        <v/>
      </c>
      <c r="F7532" s="10" t="str">
        <f>IFERROR(VLOOKUP(C7532,参数表!A:D,4,0),"")</f>
        <v/>
      </c>
    </row>
    <row r="7533" spans="1:6">
      <c r="A7533" s="33" t="str">
        <f>COUNTIF($C$1:C7533,C7533)&amp;C7533</f>
        <v>0</v>
      </c>
      <c r="D7533" s="40" t="str">
        <f>IFERROR(VLOOKUP(C7533,参数表!A:D,2,0),"")</f>
        <v/>
      </c>
      <c r="E7533" s="10" t="str">
        <f>IFERROR(VLOOKUP(C7533,参数表!A:D,3,0),"")</f>
        <v/>
      </c>
      <c r="F7533" s="10" t="str">
        <f>IFERROR(VLOOKUP(C7533,参数表!A:D,4,0),"")</f>
        <v/>
      </c>
    </row>
    <row r="7534" spans="1:6">
      <c r="A7534" s="33" t="str">
        <f>COUNTIF($C$1:C7534,C7534)&amp;C7534</f>
        <v>0</v>
      </c>
      <c r="D7534" s="40" t="str">
        <f>IFERROR(VLOOKUP(C7534,参数表!A:D,2,0),"")</f>
        <v/>
      </c>
      <c r="E7534" s="10" t="str">
        <f>IFERROR(VLOOKUP(C7534,参数表!A:D,3,0),"")</f>
        <v/>
      </c>
      <c r="F7534" s="10" t="str">
        <f>IFERROR(VLOOKUP(C7534,参数表!A:D,4,0),"")</f>
        <v/>
      </c>
    </row>
    <row r="7535" spans="1:6">
      <c r="A7535" s="33" t="str">
        <f>COUNTIF($C$1:C7535,C7535)&amp;C7535</f>
        <v>0</v>
      </c>
      <c r="D7535" s="40" t="str">
        <f>IFERROR(VLOOKUP(C7535,参数表!A:D,2,0),"")</f>
        <v/>
      </c>
      <c r="E7535" s="10" t="str">
        <f>IFERROR(VLOOKUP(C7535,参数表!A:D,3,0),"")</f>
        <v/>
      </c>
      <c r="F7535" s="10" t="str">
        <f>IFERROR(VLOOKUP(C7535,参数表!A:D,4,0),"")</f>
        <v/>
      </c>
    </row>
    <row r="7536" spans="1:6">
      <c r="A7536" s="33" t="str">
        <f>COUNTIF($C$1:C7536,C7536)&amp;C7536</f>
        <v>0</v>
      </c>
      <c r="D7536" s="40" t="str">
        <f>IFERROR(VLOOKUP(C7536,参数表!A:D,2,0),"")</f>
        <v/>
      </c>
      <c r="E7536" s="10" t="str">
        <f>IFERROR(VLOOKUP(C7536,参数表!A:D,3,0),"")</f>
        <v/>
      </c>
      <c r="F7536" s="10" t="str">
        <f>IFERROR(VLOOKUP(C7536,参数表!A:D,4,0),"")</f>
        <v/>
      </c>
    </row>
    <row r="7537" spans="1:6">
      <c r="A7537" s="33" t="str">
        <f>COUNTIF($C$1:C7537,C7537)&amp;C7537</f>
        <v>0</v>
      </c>
      <c r="D7537" s="40" t="str">
        <f>IFERROR(VLOOKUP(C7537,参数表!A:D,2,0),"")</f>
        <v/>
      </c>
      <c r="E7537" s="10" t="str">
        <f>IFERROR(VLOOKUP(C7537,参数表!A:D,3,0),"")</f>
        <v/>
      </c>
      <c r="F7537" s="10" t="str">
        <f>IFERROR(VLOOKUP(C7537,参数表!A:D,4,0),"")</f>
        <v/>
      </c>
    </row>
    <row r="7538" spans="1:6">
      <c r="A7538" s="33" t="str">
        <f>COUNTIF($C$1:C7538,C7538)&amp;C7538</f>
        <v>0</v>
      </c>
      <c r="D7538" s="40" t="str">
        <f>IFERROR(VLOOKUP(C7538,参数表!A:D,2,0),"")</f>
        <v/>
      </c>
      <c r="E7538" s="10" t="str">
        <f>IFERROR(VLOOKUP(C7538,参数表!A:D,3,0),"")</f>
        <v/>
      </c>
      <c r="F7538" s="10" t="str">
        <f>IFERROR(VLOOKUP(C7538,参数表!A:D,4,0),"")</f>
        <v/>
      </c>
    </row>
    <row r="7539" spans="1:6">
      <c r="A7539" s="33" t="str">
        <f>COUNTIF($C$1:C7539,C7539)&amp;C7539</f>
        <v>0</v>
      </c>
      <c r="D7539" s="40" t="str">
        <f>IFERROR(VLOOKUP(C7539,参数表!A:D,2,0),"")</f>
        <v/>
      </c>
      <c r="E7539" s="10" t="str">
        <f>IFERROR(VLOOKUP(C7539,参数表!A:D,3,0),"")</f>
        <v/>
      </c>
      <c r="F7539" s="10" t="str">
        <f>IFERROR(VLOOKUP(C7539,参数表!A:D,4,0),"")</f>
        <v/>
      </c>
    </row>
    <row r="7540" spans="1:6">
      <c r="A7540" s="33" t="str">
        <f>COUNTIF($C$1:C7540,C7540)&amp;C7540</f>
        <v>0</v>
      </c>
      <c r="D7540" s="40" t="str">
        <f>IFERROR(VLOOKUP(C7540,参数表!A:D,2,0),"")</f>
        <v/>
      </c>
      <c r="E7540" s="10" t="str">
        <f>IFERROR(VLOOKUP(C7540,参数表!A:D,3,0),"")</f>
        <v/>
      </c>
      <c r="F7540" s="10" t="str">
        <f>IFERROR(VLOOKUP(C7540,参数表!A:D,4,0),"")</f>
        <v/>
      </c>
    </row>
    <row r="7541" spans="1:6">
      <c r="A7541" s="33" t="str">
        <f>COUNTIF($C$1:C7541,C7541)&amp;C7541</f>
        <v>0</v>
      </c>
      <c r="D7541" s="40" t="str">
        <f>IFERROR(VLOOKUP(C7541,参数表!A:D,2,0),"")</f>
        <v/>
      </c>
      <c r="E7541" s="10" t="str">
        <f>IFERROR(VLOOKUP(C7541,参数表!A:D,3,0),"")</f>
        <v/>
      </c>
      <c r="F7541" s="10" t="str">
        <f>IFERROR(VLOOKUP(C7541,参数表!A:D,4,0),"")</f>
        <v/>
      </c>
    </row>
    <row r="7542" spans="1:6">
      <c r="A7542" s="33" t="str">
        <f>COUNTIF($C$1:C7542,C7542)&amp;C7542</f>
        <v>0</v>
      </c>
      <c r="D7542" s="40" t="str">
        <f>IFERROR(VLOOKUP(C7542,参数表!A:D,2,0),"")</f>
        <v/>
      </c>
      <c r="E7542" s="10" t="str">
        <f>IFERROR(VLOOKUP(C7542,参数表!A:D,3,0),"")</f>
        <v/>
      </c>
      <c r="F7542" s="10" t="str">
        <f>IFERROR(VLOOKUP(C7542,参数表!A:D,4,0),"")</f>
        <v/>
      </c>
    </row>
    <row r="7543" spans="1:6">
      <c r="A7543" s="33" t="str">
        <f>COUNTIF($C$1:C7543,C7543)&amp;C7543</f>
        <v>0</v>
      </c>
      <c r="D7543" s="40" t="str">
        <f>IFERROR(VLOOKUP(C7543,参数表!A:D,2,0),"")</f>
        <v/>
      </c>
      <c r="E7543" s="10" t="str">
        <f>IFERROR(VLOOKUP(C7543,参数表!A:D,3,0),"")</f>
        <v/>
      </c>
      <c r="F7543" s="10" t="str">
        <f>IFERROR(VLOOKUP(C7543,参数表!A:D,4,0),"")</f>
        <v/>
      </c>
    </row>
    <row r="7544" spans="1:6">
      <c r="A7544" s="33" t="str">
        <f>COUNTIF($C$1:C7544,C7544)&amp;C7544</f>
        <v>0</v>
      </c>
      <c r="D7544" s="40" t="str">
        <f>IFERROR(VLOOKUP(C7544,参数表!A:D,2,0),"")</f>
        <v/>
      </c>
      <c r="E7544" s="10" t="str">
        <f>IFERROR(VLOOKUP(C7544,参数表!A:D,3,0),"")</f>
        <v/>
      </c>
      <c r="F7544" s="10" t="str">
        <f>IFERROR(VLOOKUP(C7544,参数表!A:D,4,0),"")</f>
        <v/>
      </c>
    </row>
    <row r="7545" spans="1:6">
      <c r="A7545" s="33" t="str">
        <f>COUNTIF($C$1:C7545,C7545)&amp;C7545</f>
        <v>0</v>
      </c>
      <c r="D7545" s="40" t="str">
        <f>IFERROR(VLOOKUP(C7545,参数表!A:D,2,0),"")</f>
        <v/>
      </c>
      <c r="E7545" s="10" t="str">
        <f>IFERROR(VLOOKUP(C7545,参数表!A:D,3,0),"")</f>
        <v/>
      </c>
      <c r="F7545" s="10" t="str">
        <f>IFERROR(VLOOKUP(C7545,参数表!A:D,4,0),"")</f>
        <v/>
      </c>
    </row>
    <row r="7546" spans="1:6">
      <c r="A7546" s="33" t="str">
        <f>COUNTIF($C$1:C7546,C7546)&amp;C7546</f>
        <v>0</v>
      </c>
      <c r="D7546" s="40" t="str">
        <f>IFERROR(VLOOKUP(C7546,参数表!A:D,2,0),"")</f>
        <v/>
      </c>
      <c r="E7546" s="10" t="str">
        <f>IFERROR(VLOOKUP(C7546,参数表!A:D,3,0),"")</f>
        <v/>
      </c>
      <c r="F7546" s="10" t="str">
        <f>IFERROR(VLOOKUP(C7546,参数表!A:D,4,0),"")</f>
        <v/>
      </c>
    </row>
    <row r="7547" spans="1:6">
      <c r="A7547" s="33" t="str">
        <f>COUNTIF($C$1:C7547,C7547)&amp;C7547</f>
        <v>0</v>
      </c>
      <c r="D7547" s="40" t="str">
        <f>IFERROR(VLOOKUP(C7547,参数表!A:D,2,0),"")</f>
        <v/>
      </c>
      <c r="E7547" s="10" t="str">
        <f>IFERROR(VLOOKUP(C7547,参数表!A:D,3,0),"")</f>
        <v/>
      </c>
      <c r="F7547" s="10" t="str">
        <f>IFERROR(VLOOKUP(C7547,参数表!A:D,4,0),"")</f>
        <v/>
      </c>
    </row>
    <row r="7548" spans="1:6">
      <c r="A7548" s="33" t="str">
        <f>COUNTIF($C$1:C7548,C7548)&amp;C7548</f>
        <v>0</v>
      </c>
      <c r="D7548" s="40" t="str">
        <f>IFERROR(VLOOKUP(C7548,参数表!A:D,2,0),"")</f>
        <v/>
      </c>
      <c r="E7548" s="10" t="str">
        <f>IFERROR(VLOOKUP(C7548,参数表!A:D,3,0),"")</f>
        <v/>
      </c>
      <c r="F7548" s="10" t="str">
        <f>IFERROR(VLOOKUP(C7548,参数表!A:D,4,0),"")</f>
        <v/>
      </c>
    </row>
    <row r="7549" spans="1:6">
      <c r="A7549" s="33" t="str">
        <f>COUNTIF($C$1:C7549,C7549)&amp;C7549</f>
        <v>0</v>
      </c>
      <c r="D7549" s="40" t="str">
        <f>IFERROR(VLOOKUP(C7549,参数表!A:D,2,0),"")</f>
        <v/>
      </c>
      <c r="E7549" s="10" t="str">
        <f>IFERROR(VLOOKUP(C7549,参数表!A:D,3,0),"")</f>
        <v/>
      </c>
      <c r="F7549" s="10" t="str">
        <f>IFERROR(VLOOKUP(C7549,参数表!A:D,4,0),"")</f>
        <v/>
      </c>
    </row>
    <row r="7550" spans="1:6">
      <c r="A7550" s="33" t="str">
        <f>COUNTIF($C$1:C7550,C7550)&amp;C7550</f>
        <v>0</v>
      </c>
      <c r="D7550" s="40" t="str">
        <f>IFERROR(VLOOKUP(C7550,参数表!A:D,2,0),"")</f>
        <v/>
      </c>
      <c r="E7550" s="10" t="str">
        <f>IFERROR(VLOOKUP(C7550,参数表!A:D,3,0),"")</f>
        <v/>
      </c>
      <c r="F7550" s="10" t="str">
        <f>IFERROR(VLOOKUP(C7550,参数表!A:D,4,0),"")</f>
        <v/>
      </c>
    </row>
    <row r="7551" spans="1:6">
      <c r="A7551" s="33" t="str">
        <f>COUNTIF($C$1:C7551,C7551)&amp;C7551</f>
        <v>0</v>
      </c>
      <c r="D7551" s="40" t="str">
        <f>IFERROR(VLOOKUP(C7551,参数表!A:D,2,0),"")</f>
        <v/>
      </c>
      <c r="E7551" s="10" t="str">
        <f>IFERROR(VLOOKUP(C7551,参数表!A:D,3,0),"")</f>
        <v/>
      </c>
      <c r="F7551" s="10" t="str">
        <f>IFERROR(VLOOKUP(C7551,参数表!A:D,4,0),"")</f>
        <v/>
      </c>
    </row>
    <row r="7552" spans="1:6">
      <c r="A7552" s="33" t="str">
        <f>COUNTIF($C$1:C7552,C7552)&amp;C7552</f>
        <v>0</v>
      </c>
      <c r="D7552" s="40" t="str">
        <f>IFERROR(VLOOKUP(C7552,参数表!A:D,2,0),"")</f>
        <v/>
      </c>
      <c r="E7552" s="10" t="str">
        <f>IFERROR(VLOOKUP(C7552,参数表!A:D,3,0),"")</f>
        <v/>
      </c>
      <c r="F7552" s="10" t="str">
        <f>IFERROR(VLOOKUP(C7552,参数表!A:D,4,0),"")</f>
        <v/>
      </c>
    </row>
    <row r="7553" spans="1:6">
      <c r="A7553" s="33" t="str">
        <f>COUNTIF($C$1:C7553,C7553)&amp;C7553</f>
        <v>0</v>
      </c>
      <c r="D7553" s="40" t="str">
        <f>IFERROR(VLOOKUP(C7553,参数表!A:D,2,0),"")</f>
        <v/>
      </c>
      <c r="E7553" s="10" t="str">
        <f>IFERROR(VLOOKUP(C7553,参数表!A:D,3,0),"")</f>
        <v/>
      </c>
      <c r="F7553" s="10" t="str">
        <f>IFERROR(VLOOKUP(C7553,参数表!A:D,4,0),"")</f>
        <v/>
      </c>
    </row>
    <row r="7554" spans="1:6">
      <c r="A7554" s="33" t="str">
        <f>COUNTIF($C$1:C7554,C7554)&amp;C7554</f>
        <v>0</v>
      </c>
      <c r="D7554" s="40" t="str">
        <f>IFERROR(VLOOKUP(C7554,参数表!A:D,2,0),"")</f>
        <v/>
      </c>
      <c r="E7554" s="10" t="str">
        <f>IFERROR(VLOOKUP(C7554,参数表!A:D,3,0),"")</f>
        <v/>
      </c>
      <c r="F7554" s="10" t="str">
        <f>IFERROR(VLOOKUP(C7554,参数表!A:D,4,0),"")</f>
        <v/>
      </c>
    </row>
    <row r="7555" spans="1:6">
      <c r="A7555" s="33" t="str">
        <f>COUNTIF($C$1:C7555,C7555)&amp;C7555</f>
        <v>0</v>
      </c>
      <c r="D7555" s="40" t="str">
        <f>IFERROR(VLOOKUP(C7555,参数表!A:D,2,0),"")</f>
        <v/>
      </c>
      <c r="E7555" s="10" t="str">
        <f>IFERROR(VLOOKUP(C7555,参数表!A:D,3,0),"")</f>
        <v/>
      </c>
      <c r="F7555" s="10" t="str">
        <f>IFERROR(VLOOKUP(C7555,参数表!A:D,4,0),"")</f>
        <v/>
      </c>
    </row>
    <row r="7556" spans="1:6">
      <c r="A7556" s="33" t="str">
        <f>COUNTIF($C$1:C7556,C7556)&amp;C7556</f>
        <v>0</v>
      </c>
      <c r="D7556" s="40" t="str">
        <f>IFERROR(VLOOKUP(C7556,参数表!A:D,2,0),"")</f>
        <v/>
      </c>
      <c r="E7556" s="10" t="str">
        <f>IFERROR(VLOOKUP(C7556,参数表!A:D,3,0),"")</f>
        <v/>
      </c>
      <c r="F7556" s="10" t="str">
        <f>IFERROR(VLOOKUP(C7556,参数表!A:D,4,0),"")</f>
        <v/>
      </c>
    </row>
    <row r="7557" spans="1:6">
      <c r="A7557" s="33" t="str">
        <f>COUNTIF($C$1:C7557,C7557)&amp;C7557</f>
        <v>0</v>
      </c>
      <c r="D7557" s="40" t="str">
        <f>IFERROR(VLOOKUP(C7557,参数表!A:D,2,0),"")</f>
        <v/>
      </c>
      <c r="E7557" s="10" t="str">
        <f>IFERROR(VLOOKUP(C7557,参数表!A:D,3,0),"")</f>
        <v/>
      </c>
      <c r="F7557" s="10" t="str">
        <f>IFERROR(VLOOKUP(C7557,参数表!A:D,4,0),"")</f>
        <v/>
      </c>
    </row>
    <row r="7558" spans="1:6">
      <c r="A7558" s="33" t="str">
        <f>COUNTIF($C$1:C7558,C7558)&amp;C7558</f>
        <v>0</v>
      </c>
      <c r="D7558" s="40" t="str">
        <f>IFERROR(VLOOKUP(C7558,参数表!A:D,2,0),"")</f>
        <v/>
      </c>
      <c r="E7558" s="10" t="str">
        <f>IFERROR(VLOOKUP(C7558,参数表!A:D,3,0),"")</f>
        <v/>
      </c>
      <c r="F7558" s="10" t="str">
        <f>IFERROR(VLOOKUP(C7558,参数表!A:D,4,0),"")</f>
        <v/>
      </c>
    </row>
    <row r="7559" spans="1:6">
      <c r="A7559" s="33" t="str">
        <f>COUNTIF($C$1:C7559,C7559)&amp;C7559</f>
        <v>0</v>
      </c>
      <c r="D7559" s="40" t="str">
        <f>IFERROR(VLOOKUP(C7559,参数表!A:D,2,0),"")</f>
        <v/>
      </c>
      <c r="E7559" s="10" t="str">
        <f>IFERROR(VLOOKUP(C7559,参数表!A:D,3,0),"")</f>
        <v/>
      </c>
      <c r="F7559" s="10" t="str">
        <f>IFERROR(VLOOKUP(C7559,参数表!A:D,4,0),"")</f>
        <v/>
      </c>
    </row>
    <row r="7560" spans="1:6">
      <c r="A7560" s="33" t="str">
        <f>COUNTIF($C$1:C7560,C7560)&amp;C7560</f>
        <v>0</v>
      </c>
      <c r="D7560" s="40" t="str">
        <f>IFERROR(VLOOKUP(C7560,参数表!A:D,2,0),"")</f>
        <v/>
      </c>
      <c r="E7560" s="10" t="str">
        <f>IFERROR(VLOOKUP(C7560,参数表!A:D,3,0),"")</f>
        <v/>
      </c>
      <c r="F7560" s="10" t="str">
        <f>IFERROR(VLOOKUP(C7560,参数表!A:D,4,0),"")</f>
        <v/>
      </c>
    </row>
    <row r="7561" spans="1:6">
      <c r="A7561" s="33" t="str">
        <f>COUNTIF($C$1:C7561,C7561)&amp;C7561</f>
        <v>0</v>
      </c>
      <c r="D7561" s="40" t="str">
        <f>IFERROR(VLOOKUP(C7561,参数表!A:D,2,0),"")</f>
        <v/>
      </c>
      <c r="E7561" s="10" t="str">
        <f>IFERROR(VLOOKUP(C7561,参数表!A:D,3,0),"")</f>
        <v/>
      </c>
      <c r="F7561" s="10" t="str">
        <f>IFERROR(VLOOKUP(C7561,参数表!A:D,4,0),"")</f>
        <v/>
      </c>
    </row>
    <row r="7562" spans="1:6">
      <c r="A7562" s="33" t="str">
        <f>COUNTIF($C$1:C7562,C7562)&amp;C7562</f>
        <v>0</v>
      </c>
      <c r="D7562" s="40" t="str">
        <f>IFERROR(VLOOKUP(C7562,参数表!A:D,2,0),"")</f>
        <v/>
      </c>
      <c r="E7562" s="10" t="str">
        <f>IFERROR(VLOOKUP(C7562,参数表!A:D,3,0),"")</f>
        <v/>
      </c>
      <c r="F7562" s="10" t="str">
        <f>IFERROR(VLOOKUP(C7562,参数表!A:D,4,0),"")</f>
        <v/>
      </c>
    </row>
    <row r="7563" spans="1:6">
      <c r="A7563" s="33" t="str">
        <f>COUNTIF($C$1:C7563,C7563)&amp;C7563</f>
        <v>0</v>
      </c>
      <c r="D7563" s="40" t="str">
        <f>IFERROR(VLOOKUP(C7563,参数表!A:D,2,0),"")</f>
        <v/>
      </c>
      <c r="E7563" s="10" t="str">
        <f>IFERROR(VLOOKUP(C7563,参数表!A:D,3,0),"")</f>
        <v/>
      </c>
      <c r="F7563" s="10" t="str">
        <f>IFERROR(VLOOKUP(C7563,参数表!A:D,4,0),"")</f>
        <v/>
      </c>
    </row>
    <row r="7564" spans="1:6">
      <c r="A7564" s="33" t="str">
        <f>COUNTIF($C$1:C7564,C7564)&amp;C7564</f>
        <v>0</v>
      </c>
      <c r="D7564" s="40" t="str">
        <f>IFERROR(VLOOKUP(C7564,参数表!A:D,2,0),"")</f>
        <v/>
      </c>
      <c r="E7564" s="10" t="str">
        <f>IFERROR(VLOOKUP(C7564,参数表!A:D,3,0),"")</f>
        <v/>
      </c>
      <c r="F7564" s="10" t="str">
        <f>IFERROR(VLOOKUP(C7564,参数表!A:D,4,0),"")</f>
        <v/>
      </c>
    </row>
    <row r="7565" spans="1:6">
      <c r="A7565" s="33" t="str">
        <f>COUNTIF($C$1:C7565,C7565)&amp;C7565</f>
        <v>0</v>
      </c>
      <c r="D7565" s="40" t="str">
        <f>IFERROR(VLOOKUP(C7565,参数表!A:D,2,0),"")</f>
        <v/>
      </c>
      <c r="E7565" s="10" t="str">
        <f>IFERROR(VLOOKUP(C7565,参数表!A:D,3,0),"")</f>
        <v/>
      </c>
      <c r="F7565" s="10" t="str">
        <f>IFERROR(VLOOKUP(C7565,参数表!A:D,4,0),"")</f>
        <v/>
      </c>
    </row>
    <row r="7566" spans="1:6">
      <c r="A7566" s="33" t="str">
        <f>COUNTIF($C$1:C7566,C7566)&amp;C7566</f>
        <v>0</v>
      </c>
      <c r="D7566" s="40" t="str">
        <f>IFERROR(VLOOKUP(C7566,参数表!A:D,2,0),"")</f>
        <v/>
      </c>
      <c r="E7566" s="10" t="str">
        <f>IFERROR(VLOOKUP(C7566,参数表!A:D,3,0),"")</f>
        <v/>
      </c>
      <c r="F7566" s="10" t="str">
        <f>IFERROR(VLOOKUP(C7566,参数表!A:D,4,0),"")</f>
        <v/>
      </c>
    </row>
    <row r="7567" spans="1:6">
      <c r="A7567" s="33" t="str">
        <f>COUNTIF($C$1:C7567,C7567)&amp;C7567</f>
        <v>0</v>
      </c>
      <c r="D7567" s="40" t="str">
        <f>IFERROR(VLOOKUP(C7567,参数表!A:D,2,0),"")</f>
        <v/>
      </c>
      <c r="E7567" s="10" t="str">
        <f>IFERROR(VLOOKUP(C7567,参数表!A:D,3,0),"")</f>
        <v/>
      </c>
      <c r="F7567" s="10" t="str">
        <f>IFERROR(VLOOKUP(C7567,参数表!A:D,4,0),"")</f>
        <v/>
      </c>
    </row>
    <row r="7568" spans="1:6">
      <c r="A7568" s="33" t="str">
        <f>COUNTIF($C$1:C7568,C7568)&amp;C7568</f>
        <v>0</v>
      </c>
      <c r="D7568" s="40" t="str">
        <f>IFERROR(VLOOKUP(C7568,参数表!A:D,2,0),"")</f>
        <v/>
      </c>
      <c r="E7568" s="10" t="str">
        <f>IFERROR(VLOOKUP(C7568,参数表!A:D,3,0),"")</f>
        <v/>
      </c>
      <c r="F7568" s="10" t="str">
        <f>IFERROR(VLOOKUP(C7568,参数表!A:D,4,0),"")</f>
        <v/>
      </c>
    </row>
    <row r="7569" spans="1:6">
      <c r="A7569" s="33" t="str">
        <f>COUNTIF($C$1:C7569,C7569)&amp;C7569</f>
        <v>0</v>
      </c>
      <c r="D7569" s="40" t="str">
        <f>IFERROR(VLOOKUP(C7569,参数表!A:D,2,0),"")</f>
        <v/>
      </c>
      <c r="E7569" s="10" t="str">
        <f>IFERROR(VLOOKUP(C7569,参数表!A:D,3,0),"")</f>
        <v/>
      </c>
      <c r="F7569" s="10" t="str">
        <f>IFERROR(VLOOKUP(C7569,参数表!A:D,4,0),"")</f>
        <v/>
      </c>
    </row>
    <row r="7570" spans="1:6">
      <c r="A7570" s="33" t="str">
        <f>COUNTIF($C$1:C7570,C7570)&amp;C7570</f>
        <v>0</v>
      </c>
      <c r="D7570" s="40" t="str">
        <f>IFERROR(VLOOKUP(C7570,参数表!A:D,2,0),"")</f>
        <v/>
      </c>
      <c r="E7570" s="10" t="str">
        <f>IFERROR(VLOOKUP(C7570,参数表!A:D,3,0),"")</f>
        <v/>
      </c>
      <c r="F7570" s="10" t="str">
        <f>IFERROR(VLOOKUP(C7570,参数表!A:D,4,0),"")</f>
        <v/>
      </c>
    </row>
    <row r="7571" spans="1:6">
      <c r="A7571" s="33" t="str">
        <f>COUNTIF($C$1:C7571,C7571)&amp;C7571</f>
        <v>0</v>
      </c>
      <c r="D7571" s="40" t="str">
        <f>IFERROR(VLOOKUP(C7571,参数表!A:D,2,0),"")</f>
        <v/>
      </c>
      <c r="E7571" s="10" t="str">
        <f>IFERROR(VLOOKUP(C7571,参数表!A:D,3,0),"")</f>
        <v/>
      </c>
      <c r="F7571" s="10" t="str">
        <f>IFERROR(VLOOKUP(C7571,参数表!A:D,4,0),"")</f>
        <v/>
      </c>
    </row>
    <row r="7572" spans="1:6">
      <c r="A7572" s="33" t="str">
        <f>COUNTIF($C$1:C7572,C7572)&amp;C7572</f>
        <v>0</v>
      </c>
      <c r="D7572" s="40" t="str">
        <f>IFERROR(VLOOKUP(C7572,参数表!A:D,2,0),"")</f>
        <v/>
      </c>
      <c r="E7572" s="10" t="str">
        <f>IFERROR(VLOOKUP(C7572,参数表!A:D,3,0),"")</f>
        <v/>
      </c>
      <c r="F7572" s="10" t="str">
        <f>IFERROR(VLOOKUP(C7572,参数表!A:D,4,0),"")</f>
        <v/>
      </c>
    </row>
    <row r="7573" spans="1:6">
      <c r="A7573" s="33" t="str">
        <f>COUNTIF($C$1:C7573,C7573)&amp;C7573</f>
        <v>0</v>
      </c>
      <c r="D7573" s="40" t="str">
        <f>IFERROR(VLOOKUP(C7573,参数表!A:D,2,0),"")</f>
        <v/>
      </c>
      <c r="E7573" s="10" t="str">
        <f>IFERROR(VLOOKUP(C7573,参数表!A:D,3,0),"")</f>
        <v/>
      </c>
      <c r="F7573" s="10" t="str">
        <f>IFERROR(VLOOKUP(C7573,参数表!A:D,4,0),"")</f>
        <v/>
      </c>
    </row>
    <row r="7574" spans="1:6">
      <c r="A7574" s="33" t="str">
        <f>COUNTIF($C$1:C7574,C7574)&amp;C7574</f>
        <v>0</v>
      </c>
      <c r="D7574" s="40" t="str">
        <f>IFERROR(VLOOKUP(C7574,参数表!A:D,2,0),"")</f>
        <v/>
      </c>
      <c r="E7574" s="10" t="str">
        <f>IFERROR(VLOOKUP(C7574,参数表!A:D,3,0),"")</f>
        <v/>
      </c>
      <c r="F7574" s="10" t="str">
        <f>IFERROR(VLOOKUP(C7574,参数表!A:D,4,0),"")</f>
        <v/>
      </c>
    </row>
    <row r="7575" spans="1:6">
      <c r="A7575" s="33" t="str">
        <f>COUNTIF($C$1:C7575,C7575)&amp;C7575</f>
        <v>0</v>
      </c>
      <c r="D7575" s="40" t="str">
        <f>IFERROR(VLOOKUP(C7575,参数表!A:D,2,0),"")</f>
        <v/>
      </c>
      <c r="E7575" s="10" t="str">
        <f>IFERROR(VLOOKUP(C7575,参数表!A:D,3,0),"")</f>
        <v/>
      </c>
      <c r="F7575" s="10" t="str">
        <f>IFERROR(VLOOKUP(C7575,参数表!A:D,4,0),"")</f>
        <v/>
      </c>
    </row>
    <row r="7576" spans="1:6">
      <c r="A7576" s="33" t="str">
        <f>COUNTIF($C$1:C7576,C7576)&amp;C7576</f>
        <v>0</v>
      </c>
      <c r="D7576" s="40" t="str">
        <f>IFERROR(VLOOKUP(C7576,参数表!A:D,2,0),"")</f>
        <v/>
      </c>
      <c r="E7576" s="10" t="str">
        <f>IFERROR(VLOOKUP(C7576,参数表!A:D,3,0),"")</f>
        <v/>
      </c>
      <c r="F7576" s="10" t="str">
        <f>IFERROR(VLOOKUP(C7576,参数表!A:D,4,0),"")</f>
        <v/>
      </c>
    </row>
    <row r="7577" spans="1:6">
      <c r="A7577" s="33" t="str">
        <f>COUNTIF($C$1:C7577,C7577)&amp;C7577</f>
        <v>0</v>
      </c>
      <c r="D7577" s="40" t="str">
        <f>IFERROR(VLOOKUP(C7577,参数表!A:D,2,0),"")</f>
        <v/>
      </c>
      <c r="E7577" s="10" t="str">
        <f>IFERROR(VLOOKUP(C7577,参数表!A:D,3,0),"")</f>
        <v/>
      </c>
      <c r="F7577" s="10" t="str">
        <f>IFERROR(VLOOKUP(C7577,参数表!A:D,4,0),"")</f>
        <v/>
      </c>
    </row>
    <row r="7578" spans="1:6">
      <c r="A7578" s="33" t="str">
        <f>COUNTIF($C$1:C7578,C7578)&amp;C7578</f>
        <v>0</v>
      </c>
      <c r="D7578" s="40" t="str">
        <f>IFERROR(VLOOKUP(C7578,参数表!A:D,2,0),"")</f>
        <v/>
      </c>
      <c r="E7578" s="10" t="str">
        <f>IFERROR(VLOOKUP(C7578,参数表!A:D,3,0),"")</f>
        <v/>
      </c>
      <c r="F7578" s="10" t="str">
        <f>IFERROR(VLOOKUP(C7578,参数表!A:D,4,0),"")</f>
        <v/>
      </c>
    </row>
    <row r="7579" spans="1:6">
      <c r="A7579" s="33" t="str">
        <f>COUNTIF($C$1:C7579,C7579)&amp;C7579</f>
        <v>0</v>
      </c>
      <c r="D7579" s="40" t="str">
        <f>IFERROR(VLOOKUP(C7579,参数表!A:D,2,0),"")</f>
        <v/>
      </c>
      <c r="E7579" s="10" t="str">
        <f>IFERROR(VLOOKUP(C7579,参数表!A:D,3,0),"")</f>
        <v/>
      </c>
      <c r="F7579" s="10" t="str">
        <f>IFERROR(VLOOKUP(C7579,参数表!A:D,4,0),"")</f>
        <v/>
      </c>
    </row>
    <row r="7580" spans="1:6">
      <c r="A7580" s="33" t="str">
        <f>COUNTIF($C$1:C7580,C7580)&amp;C7580</f>
        <v>0</v>
      </c>
      <c r="D7580" s="40" t="str">
        <f>IFERROR(VLOOKUP(C7580,参数表!A:D,2,0),"")</f>
        <v/>
      </c>
      <c r="E7580" s="10" t="str">
        <f>IFERROR(VLOOKUP(C7580,参数表!A:D,3,0),"")</f>
        <v/>
      </c>
      <c r="F7580" s="10" t="str">
        <f>IFERROR(VLOOKUP(C7580,参数表!A:D,4,0),"")</f>
        <v/>
      </c>
    </row>
    <row r="7581" spans="1:6">
      <c r="A7581" s="33" t="str">
        <f>COUNTIF($C$1:C7581,C7581)&amp;C7581</f>
        <v>0</v>
      </c>
      <c r="D7581" s="40" t="str">
        <f>IFERROR(VLOOKUP(C7581,参数表!A:D,2,0),"")</f>
        <v/>
      </c>
      <c r="E7581" s="10" t="str">
        <f>IFERROR(VLOOKUP(C7581,参数表!A:D,3,0),"")</f>
        <v/>
      </c>
      <c r="F7581" s="10" t="str">
        <f>IFERROR(VLOOKUP(C7581,参数表!A:D,4,0),"")</f>
        <v/>
      </c>
    </row>
    <row r="7582" spans="1:6">
      <c r="A7582" s="33" t="str">
        <f>COUNTIF($C$1:C7582,C7582)&amp;C7582</f>
        <v>0</v>
      </c>
      <c r="D7582" s="40" t="str">
        <f>IFERROR(VLOOKUP(C7582,参数表!A:D,2,0),"")</f>
        <v/>
      </c>
      <c r="E7582" s="10" t="str">
        <f>IFERROR(VLOOKUP(C7582,参数表!A:D,3,0),"")</f>
        <v/>
      </c>
      <c r="F7582" s="10" t="str">
        <f>IFERROR(VLOOKUP(C7582,参数表!A:D,4,0),"")</f>
        <v/>
      </c>
    </row>
    <row r="7583" spans="1:6">
      <c r="A7583" s="33" t="str">
        <f>COUNTIF($C$1:C7583,C7583)&amp;C7583</f>
        <v>0</v>
      </c>
      <c r="D7583" s="40" t="str">
        <f>IFERROR(VLOOKUP(C7583,参数表!A:D,2,0),"")</f>
        <v/>
      </c>
      <c r="E7583" s="10" t="str">
        <f>IFERROR(VLOOKUP(C7583,参数表!A:D,3,0),"")</f>
        <v/>
      </c>
      <c r="F7583" s="10" t="str">
        <f>IFERROR(VLOOKUP(C7583,参数表!A:D,4,0),"")</f>
        <v/>
      </c>
    </row>
    <row r="7584" spans="1:6">
      <c r="A7584" s="33" t="str">
        <f>COUNTIF($C$1:C7584,C7584)&amp;C7584</f>
        <v>0</v>
      </c>
      <c r="D7584" s="40" t="str">
        <f>IFERROR(VLOOKUP(C7584,参数表!A:D,2,0),"")</f>
        <v/>
      </c>
      <c r="E7584" s="10" t="str">
        <f>IFERROR(VLOOKUP(C7584,参数表!A:D,3,0),"")</f>
        <v/>
      </c>
      <c r="F7584" s="10" t="str">
        <f>IFERROR(VLOOKUP(C7584,参数表!A:D,4,0),"")</f>
        <v/>
      </c>
    </row>
    <row r="7585" spans="1:6">
      <c r="A7585" s="33" t="str">
        <f>COUNTIF($C$1:C7585,C7585)&amp;C7585</f>
        <v>0</v>
      </c>
      <c r="D7585" s="40" t="str">
        <f>IFERROR(VLOOKUP(C7585,参数表!A:D,2,0),"")</f>
        <v/>
      </c>
      <c r="E7585" s="10" t="str">
        <f>IFERROR(VLOOKUP(C7585,参数表!A:D,3,0),"")</f>
        <v/>
      </c>
      <c r="F7585" s="10" t="str">
        <f>IFERROR(VLOOKUP(C7585,参数表!A:D,4,0),"")</f>
        <v/>
      </c>
    </row>
    <row r="7586" spans="1:6">
      <c r="A7586" s="33" t="str">
        <f>COUNTIF($C$1:C7586,C7586)&amp;C7586</f>
        <v>0</v>
      </c>
      <c r="D7586" s="40" t="str">
        <f>IFERROR(VLOOKUP(C7586,参数表!A:D,2,0),"")</f>
        <v/>
      </c>
      <c r="E7586" s="10" t="str">
        <f>IFERROR(VLOOKUP(C7586,参数表!A:D,3,0),"")</f>
        <v/>
      </c>
      <c r="F7586" s="10" t="str">
        <f>IFERROR(VLOOKUP(C7586,参数表!A:D,4,0),"")</f>
        <v/>
      </c>
    </row>
    <row r="7587" spans="1:6">
      <c r="A7587" s="33" t="str">
        <f>COUNTIF($C$1:C7587,C7587)&amp;C7587</f>
        <v>0</v>
      </c>
      <c r="D7587" s="40" t="str">
        <f>IFERROR(VLOOKUP(C7587,参数表!A:D,2,0),"")</f>
        <v/>
      </c>
      <c r="E7587" s="10" t="str">
        <f>IFERROR(VLOOKUP(C7587,参数表!A:D,3,0),"")</f>
        <v/>
      </c>
      <c r="F7587" s="10" t="str">
        <f>IFERROR(VLOOKUP(C7587,参数表!A:D,4,0),"")</f>
        <v/>
      </c>
    </row>
    <row r="7588" spans="1:6">
      <c r="A7588" s="33" t="str">
        <f>COUNTIF($C$1:C7588,C7588)&amp;C7588</f>
        <v>0</v>
      </c>
      <c r="D7588" s="40" t="str">
        <f>IFERROR(VLOOKUP(C7588,参数表!A:D,2,0),"")</f>
        <v/>
      </c>
      <c r="E7588" s="10" t="str">
        <f>IFERROR(VLOOKUP(C7588,参数表!A:D,3,0),"")</f>
        <v/>
      </c>
      <c r="F7588" s="10" t="str">
        <f>IFERROR(VLOOKUP(C7588,参数表!A:D,4,0),"")</f>
        <v/>
      </c>
    </row>
    <row r="7589" spans="1:6">
      <c r="A7589" s="33" t="str">
        <f>COUNTIF($C$1:C7589,C7589)&amp;C7589</f>
        <v>0</v>
      </c>
      <c r="D7589" s="40" t="str">
        <f>IFERROR(VLOOKUP(C7589,参数表!A:D,2,0),"")</f>
        <v/>
      </c>
      <c r="E7589" s="10" t="str">
        <f>IFERROR(VLOOKUP(C7589,参数表!A:D,3,0),"")</f>
        <v/>
      </c>
      <c r="F7589" s="10" t="str">
        <f>IFERROR(VLOOKUP(C7589,参数表!A:D,4,0),"")</f>
        <v/>
      </c>
    </row>
    <row r="7590" spans="1:6">
      <c r="A7590" s="33" t="str">
        <f>COUNTIF($C$1:C7590,C7590)&amp;C7590</f>
        <v>0</v>
      </c>
      <c r="D7590" s="40" t="str">
        <f>IFERROR(VLOOKUP(C7590,参数表!A:D,2,0),"")</f>
        <v/>
      </c>
      <c r="E7590" s="10" t="str">
        <f>IFERROR(VLOOKUP(C7590,参数表!A:D,3,0),"")</f>
        <v/>
      </c>
      <c r="F7590" s="10" t="str">
        <f>IFERROR(VLOOKUP(C7590,参数表!A:D,4,0),"")</f>
        <v/>
      </c>
    </row>
    <row r="7591" spans="1:6">
      <c r="A7591" s="33" t="str">
        <f>COUNTIF($C$1:C7591,C7591)&amp;C7591</f>
        <v>0</v>
      </c>
      <c r="D7591" s="40" t="str">
        <f>IFERROR(VLOOKUP(C7591,参数表!A:D,2,0),"")</f>
        <v/>
      </c>
      <c r="E7591" s="10" t="str">
        <f>IFERROR(VLOOKUP(C7591,参数表!A:D,3,0),"")</f>
        <v/>
      </c>
      <c r="F7591" s="10" t="str">
        <f>IFERROR(VLOOKUP(C7591,参数表!A:D,4,0),"")</f>
        <v/>
      </c>
    </row>
    <row r="7592" spans="1:6">
      <c r="A7592" s="33" t="str">
        <f>COUNTIF($C$1:C7592,C7592)&amp;C7592</f>
        <v>0</v>
      </c>
      <c r="D7592" s="40" t="str">
        <f>IFERROR(VLOOKUP(C7592,参数表!A:D,2,0),"")</f>
        <v/>
      </c>
      <c r="E7592" s="10" t="str">
        <f>IFERROR(VLOOKUP(C7592,参数表!A:D,3,0),"")</f>
        <v/>
      </c>
      <c r="F7592" s="10" t="str">
        <f>IFERROR(VLOOKUP(C7592,参数表!A:D,4,0),"")</f>
        <v/>
      </c>
    </row>
    <row r="7593" spans="1:6">
      <c r="A7593" s="33" t="str">
        <f>COUNTIF($C$1:C7593,C7593)&amp;C7593</f>
        <v>0</v>
      </c>
      <c r="D7593" s="40" t="str">
        <f>IFERROR(VLOOKUP(C7593,参数表!A:D,2,0),"")</f>
        <v/>
      </c>
      <c r="E7593" s="10" t="str">
        <f>IFERROR(VLOOKUP(C7593,参数表!A:D,3,0),"")</f>
        <v/>
      </c>
      <c r="F7593" s="10" t="str">
        <f>IFERROR(VLOOKUP(C7593,参数表!A:D,4,0),"")</f>
        <v/>
      </c>
    </row>
    <row r="7594" spans="1:6">
      <c r="A7594" s="33" t="str">
        <f>COUNTIF($C$1:C7594,C7594)&amp;C7594</f>
        <v>0</v>
      </c>
      <c r="D7594" s="40" t="str">
        <f>IFERROR(VLOOKUP(C7594,参数表!A:D,2,0),"")</f>
        <v/>
      </c>
      <c r="E7594" s="10" t="str">
        <f>IFERROR(VLOOKUP(C7594,参数表!A:D,3,0),"")</f>
        <v/>
      </c>
      <c r="F7594" s="10" t="str">
        <f>IFERROR(VLOOKUP(C7594,参数表!A:D,4,0),"")</f>
        <v/>
      </c>
    </row>
    <row r="7595" spans="1:6">
      <c r="A7595" s="33" t="str">
        <f>COUNTIF($C$1:C7595,C7595)&amp;C7595</f>
        <v>0</v>
      </c>
      <c r="D7595" s="40" t="str">
        <f>IFERROR(VLOOKUP(C7595,参数表!A:D,2,0),"")</f>
        <v/>
      </c>
      <c r="E7595" s="10" t="str">
        <f>IFERROR(VLOOKUP(C7595,参数表!A:D,3,0),"")</f>
        <v/>
      </c>
      <c r="F7595" s="10" t="str">
        <f>IFERROR(VLOOKUP(C7595,参数表!A:D,4,0),"")</f>
        <v/>
      </c>
    </row>
    <row r="7596" spans="1:6">
      <c r="A7596" s="33" t="str">
        <f>COUNTIF($C$1:C7596,C7596)&amp;C7596</f>
        <v>0</v>
      </c>
      <c r="D7596" s="40" t="str">
        <f>IFERROR(VLOOKUP(C7596,参数表!A:D,2,0),"")</f>
        <v/>
      </c>
      <c r="E7596" s="10" t="str">
        <f>IFERROR(VLOOKUP(C7596,参数表!A:D,3,0),"")</f>
        <v/>
      </c>
      <c r="F7596" s="10" t="str">
        <f>IFERROR(VLOOKUP(C7596,参数表!A:D,4,0),"")</f>
        <v/>
      </c>
    </row>
    <row r="7597" spans="1:6">
      <c r="A7597" s="33" t="str">
        <f>COUNTIF($C$1:C7597,C7597)&amp;C7597</f>
        <v>0</v>
      </c>
      <c r="D7597" s="40" t="str">
        <f>IFERROR(VLOOKUP(C7597,参数表!A:D,2,0),"")</f>
        <v/>
      </c>
      <c r="E7597" s="10" t="str">
        <f>IFERROR(VLOOKUP(C7597,参数表!A:D,3,0),"")</f>
        <v/>
      </c>
      <c r="F7597" s="10" t="str">
        <f>IFERROR(VLOOKUP(C7597,参数表!A:D,4,0),"")</f>
        <v/>
      </c>
    </row>
    <row r="7598" spans="1:6">
      <c r="A7598" s="33" t="str">
        <f>COUNTIF($C$1:C7598,C7598)&amp;C7598</f>
        <v>0</v>
      </c>
      <c r="D7598" s="40" t="str">
        <f>IFERROR(VLOOKUP(C7598,参数表!A:D,2,0),"")</f>
        <v/>
      </c>
      <c r="E7598" s="10" t="str">
        <f>IFERROR(VLOOKUP(C7598,参数表!A:D,3,0),"")</f>
        <v/>
      </c>
      <c r="F7598" s="10" t="str">
        <f>IFERROR(VLOOKUP(C7598,参数表!A:D,4,0),"")</f>
        <v/>
      </c>
    </row>
    <row r="7599" spans="1:6">
      <c r="A7599" s="33" t="str">
        <f>COUNTIF($C$1:C7599,C7599)&amp;C7599</f>
        <v>0</v>
      </c>
      <c r="D7599" s="40" t="str">
        <f>IFERROR(VLOOKUP(C7599,参数表!A:D,2,0),"")</f>
        <v/>
      </c>
      <c r="E7599" s="10" t="str">
        <f>IFERROR(VLOOKUP(C7599,参数表!A:D,3,0),"")</f>
        <v/>
      </c>
      <c r="F7599" s="10" t="str">
        <f>IFERROR(VLOOKUP(C7599,参数表!A:D,4,0),"")</f>
        <v/>
      </c>
    </row>
    <row r="7600" spans="1:6">
      <c r="A7600" s="33" t="str">
        <f>COUNTIF($C$1:C7600,C7600)&amp;C7600</f>
        <v>0</v>
      </c>
      <c r="D7600" s="40" t="str">
        <f>IFERROR(VLOOKUP(C7600,参数表!A:D,2,0),"")</f>
        <v/>
      </c>
      <c r="E7600" s="10" t="str">
        <f>IFERROR(VLOOKUP(C7600,参数表!A:D,3,0),"")</f>
        <v/>
      </c>
      <c r="F7600" s="10" t="str">
        <f>IFERROR(VLOOKUP(C7600,参数表!A:D,4,0),"")</f>
        <v/>
      </c>
    </row>
    <row r="7601" spans="1:6">
      <c r="A7601" s="33" t="str">
        <f>COUNTIF($C$1:C7601,C7601)&amp;C7601</f>
        <v>0</v>
      </c>
      <c r="D7601" s="40" t="str">
        <f>IFERROR(VLOOKUP(C7601,参数表!A:D,2,0),"")</f>
        <v/>
      </c>
      <c r="E7601" s="10" t="str">
        <f>IFERROR(VLOOKUP(C7601,参数表!A:D,3,0),"")</f>
        <v/>
      </c>
      <c r="F7601" s="10" t="str">
        <f>IFERROR(VLOOKUP(C7601,参数表!A:D,4,0),"")</f>
        <v/>
      </c>
    </row>
    <row r="7602" spans="1:6">
      <c r="A7602" s="33" t="str">
        <f>COUNTIF($C$1:C7602,C7602)&amp;C7602</f>
        <v>0</v>
      </c>
      <c r="D7602" s="40" t="str">
        <f>IFERROR(VLOOKUP(C7602,参数表!A:D,2,0),"")</f>
        <v/>
      </c>
      <c r="E7602" s="10" t="str">
        <f>IFERROR(VLOOKUP(C7602,参数表!A:D,3,0),"")</f>
        <v/>
      </c>
      <c r="F7602" s="10" t="str">
        <f>IFERROR(VLOOKUP(C7602,参数表!A:D,4,0),"")</f>
        <v/>
      </c>
    </row>
    <row r="7603" spans="1:6">
      <c r="A7603" s="33" t="str">
        <f>COUNTIF($C$1:C7603,C7603)&amp;C7603</f>
        <v>0</v>
      </c>
      <c r="D7603" s="40" t="str">
        <f>IFERROR(VLOOKUP(C7603,参数表!A:D,2,0),"")</f>
        <v/>
      </c>
      <c r="E7603" s="10" t="str">
        <f>IFERROR(VLOOKUP(C7603,参数表!A:D,3,0),"")</f>
        <v/>
      </c>
      <c r="F7603" s="10" t="str">
        <f>IFERROR(VLOOKUP(C7603,参数表!A:D,4,0),"")</f>
        <v/>
      </c>
    </row>
    <row r="7604" spans="1:6">
      <c r="A7604" s="33" t="str">
        <f>COUNTIF($C$1:C7604,C7604)&amp;C7604</f>
        <v>0</v>
      </c>
      <c r="D7604" s="40" t="str">
        <f>IFERROR(VLOOKUP(C7604,参数表!A:D,2,0),"")</f>
        <v/>
      </c>
      <c r="E7604" s="10" t="str">
        <f>IFERROR(VLOOKUP(C7604,参数表!A:D,3,0),"")</f>
        <v/>
      </c>
      <c r="F7604" s="10" t="str">
        <f>IFERROR(VLOOKUP(C7604,参数表!A:D,4,0),"")</f>
        <v/>
      </c>
    </row>
    <row r="7605" spans="1:6">
      <c r="A7605" s="33" t="str">
        <f>COUNTIF($C$1:C7605,C7605)&amp;C7605</f>
        <v>0</v>
      </c>
      <c r="D7605" s="40" t="str">
        <f>IFERROR(VLOOKUP(C7605,参数表!A:D,2,0),"")</f>
        <v/>
      </c>
      <c r="E7605" s="10" t="str">
        <f>IFERROR(VLOOKUP(C7605,参数表!A:D,3,0),"")</f>
        <v/>
      </c>
      <c r="F7605" s="10" t="str">
        <f>IFERROR(VLOOKUP(C7605,参数表!A:D,4,0),"")</f>
        <v/>
      </c>
    </row>
    <row r="7606" spans="1:6">
      <c r="A7606" s="33" t="str">
        <f>COUNTIF($C$1:C7606,C7606)&amp;C7606</f>
        <v>0</v>
      </c>
      <c r="D7606" s="40" t="str">
        <f>IFERROR(VLOOKUP(C7606,参数表!A:D,2,0),"")</f>
        <v/>
      </c>
      <c r="E7606" s="10" t="str">
        <f>IFERROR(VLOOKUP(C7606,参数表!A:D,3,0),"")</f>
        <v/>
      </c>
      <c r="F7606" s="10" t="str">
        <f>IFERROR(VLOOKUP(C7606,参数表!A:D,4,0),"")</f>
        <v/>
      </c>
    </row>
    <row r="7607" spans="1:6">
      <c r="A7607" s="33" t="str">
        <f>COUNTIF($C$1:C7607,C7607)&amp;C7607</f>
        <v>0</v>
      </c>
      <c r="D7607" s="40" t="str">
        <f>IFERROR(VLOOKUP(C7607,参数表!A:D,2,0),"")</f>
        <v/>
      </c>
      <c r="E7607" s="10" t="str">
        <f>IFERROR(VLOOKUP(C7607,参数表!A:D,3,0),"")</f>
        <v/>
      </c>
      <c r="F7607" s="10" t="str">
        <f>IFERROR(VLOOKUP(C7607,参数表!A:D,4,0),"")</f>
        <v/>
      </c>
    </row>
    <row r="7608" spans="1:6">
      <c r="A7608" s="33" t="str">
        <f>COUNTIF($C$1:C7608,C7608)&amp;C7608</f>
        <v>0</v>
      </c>
      <c r="D7608" s="40" t="str">
        <f>IFERROR(VLOOKUP(C7608,参数表!A:D,2,0),"")</f>
        <v/>
      </c>
      <c r="E7608" s="10" t="str">
        <f>IFERROR(VLOOKUP(C7608,参数表!A:D,3,0),"")</f>
        <v/>
      </c>
      <c r="F7608" s="10" t="str">
        <f>IFERROR(VLOOKUP(C7608,参数表!A:D,4,0),"")</f>
        <v/>
      </c>
    </row>
    <row r="7609" spans="1:6">
      <c r="A7609" s="33" t="str">
        <f>COUNTIF($C$1:C7609,C7609)&amp;C7609</f>
        <v>0</v>
      </c>
      <c r="D7609" s="40" t="str">
        <f>IFERROR(VLOOKUP(C7609,参数表!A:D,2,0),"")</f>
        <v/>
      </c>
      <c r="E7609" s="10" t="str">
        <f>IFERROR(VLOOKUP(C7609,参数表!A:D,3,0),"")</f>
        <v/>
      </c>
      <c r="F7609" s="10" t="str">
        <f>IFERROR(VLOOKUP(C7609,参数表!A:D,4,0),"")</f>
        <v/>
      </c>
    </row>
    <row r="7610" spans="1:6">
      <c r="A7610" s="33" t="str">
        <f>COUNTIF($C$1:C7610,C7610)&amp;C7610</f>
        <v>0</v>
      </c>
      <c r="D7610" s="40" t="str">
        <f>IFERROR(VLOOKUP(C7610,参数表!A:D,2,0),"")</f>
        <v/>
      </c>
      <c r="E7610" s="10" t="str">
        <f>IFERROR(VLOOKUP(C7610,参数表!A:D,3,0),"")</f>
        <v/>
      </c>
      <c r="F7610" s="10" t="str">
        <f>IFERROR(VLOOKUP(C7610,参数表!A:D,4,0),"")</f>
        <v/>
      </c>
    </row>
    <row r="7611" spans="1:6">
      <c r="A7611" s="33" t="str">
        <f>COUNTIF($C$1:C7611,C7611)&amp;C7611</f>
        <v>0</v>
      </c>
      <c r="D7611" s="40" t="str">
        <f>IFERROR(VLOOKUP(C7611,参数表!A:D,2,0),"")</f>
        <v/>
      </c>
      <c r="E7611" s="10" t="str">
        <f>IFERROR(VLOOKUP(C7611,参数表!A:D,3,0),"")</f>
        <v/>
      </c>
      <c r="F7611" s="10" t="str">
        <f>IFERROR(VLOOKUP(C7611,参数表!A:D,4,0),"")</f>
        <v/>
      </c>
    </row>
    <row r="7612" spans="1:6">
      <c r="A7612" s="33" t="str">
        <f>COUNTIF($C$1:C7612,C7612)&amp;C7612</f>
        <v>0</v>
      </c>
      <c r="D7612" s="40" t="str">
        <f>IFERROR(VLOOKUP(C7612,参数表!A:D,2,0),"")</f>
        <v/>
      </c>
      <c r="E7612" s="10" t="str">
        <f>IFERROR(VLOOKUP(C7612,参数表!A:D,3,0),"")</f>
        <v/>
      </c>
      <c r="F7612" s="10" t="str">
        <f>IFERROR(VLOOKUP(C7612,参数表!A:D,4,0),"")</f>
        <v/>
      </c>
    </row>
    <row r="7613" spans="1:6">
      <c r="A7613" s="33" t="str">
        <f>COUNTIF($C$1:C7613,C7613)&amp;C7613</f>
        <v>0</v>
      </c>
      <c r="D7613" s="40" t="str">
        <f>IFERROR(VLOOKUP(C7613,参数表!A:D,2,0),"")</f>
        <v/>
      </c>
      <c r="E7613" s="10" t="str">
        <f>IFERROR(VLOOKUP(C7613,参数表!A:D,3,0),"")</f>
        <v/>
      </c>
      <c r="F7613" s="10" t="str">
        <f>IFERROR(VLOOKUP(C7613,参数表!A:D,4,0),"")</f>
        <v/>
      </c>
    </row>
    <row r="7614" spans="1:6">
      <c r="A7614" s="33" t="str">
        <f>COUNTIF($C$1:C7614,C7614)&amp;C7614</f>
        <v>0</v>
      </c>
      <c r="D7614" s="40" t="str">
        <f>IFERROR(VLOOKUP(C7614,参数表!A:D,2,0),"")</f>
        <v/>
      </c>
      <c r="E7614" s="10" t="str">
        <f>IFERROR(VLOOKUP(C7614,参数表!A:D,3,0),"")</f>
        <v/>
      </c>
      <c r="F7614" s="10" t="str">
        <f>IFERROR(VLOOKUP(C7614,参数表!A:D,4,0),"")</f>
        <v/>
      </c>
    </row>
    <row r="7615" spans="1:6">
      <c r="A7615" s="33" t="str">
        <f>COUNTIF($C$1:C7615,C7615)&amp;C7615</f>
        <v>0</v>
      </c>
      <c r="D7615" s="40" t="str">
        <f>IFERROR(VLOOKUP(C7615,参数表!A:D,2,0),"")</f>
        <v/>
      </c>
      <c r="E7615" s="10" t="str">
        <f>IFERROR(VLOOKUP(C7615,参数表!A:D,3,0),"")</f>
        <v/>
      </c>
      <c r="F7615" s="10" t="str">
        <f>IFERROR(VLOOKUP(C7615,参数表!A:D,4,0),"")</f>
        <v/>
      </c>
    </row>
    <row r="7616" spans="1:6">
      <c r="A7616" s="33" t="str">
        <f>COUNTIF($C$1:C7616,C7616)&amp;C7616</f>
        <v>0</v>
      </c>
      <c r="D7616" s="40" t="str">
        <f>IFERROR(VLOOKUP(C7616,参数表!A:D,2,0),"")</f>
        <v/>
      </c>
      <c r="E7616" s="10" t="str">
        <f>IFERROR(VLOOKUP(C7616,参数表!A:D,3,0),"")</f>
        <v/>
      </c>
      <c r="F7616" s="10" t="str">
        <f>IFERROR(VLOOKUP(C7616,参数表!A:D,4,0),"")</f>
        <v/>
      </c>
    </row>
    <row r="7617" spans="1:6">
      <c r="A7617" s="33" t="str">
        <f>COUNTIF($C$1:C7617,C7617)&amp;C7617</f>
        <v>0</v>
      </c>
      <c r="D7617" s="40" t="str">
        <f>IFERROR(VLOOKUP(C7617,参数表!A:D,2,0),"")</f>
        <v/>
      </c>
      <c r="E7617" s="10" t="str">
        <f>IFERROR(VLOOKUP(C7617,参数表!A:D,3,0),"")</f>
        <v/>
      </c>
      <c r="F7617" s="10" t="str">
        <f>IFERROR(VLOOKUP(C7617,参数表!A:D,4,0),"")</f>
        <v/>
      </c>
    </row>
    <row r="7618" spans="1:6">
      <c r="A7618" s="33" t="str">
        <f>COUNTIF($C$1:C7618,C7618)&amp;C7618</f>
        <v>0</v>
      </c>
      <c r="D7618" s="40" t="str">
        <f>IFERROR(VLOOKUP(C7618,参数表!A:D,2,0),"")</f>
        <v/>
      </c>
      <c r="E7618" s="10" t="str">
        <f>IFERROR(VLOOKUP(C7618,参数表!A:D,3,0),"")</f>
        <v/>
      </c>
      <c r="F7618" s="10" t="str">
        <f>IFERROR(VLOOKUP(C7618,参数表!A:D,4,0),"")</f>
        <v/>
      </c>
    </row>
    <row r="7619" spans="1:6">
      <c r="A7619" s="33" t="str">
        <f>COUNTIF($C$1:C7619,C7619)&amp;C7619</f>
        <v>0</v>
      </c>
      <c r="D7619" s="40" t="str">
        <f>IFERROR(VLOOKUP(C7619,参数表!A:D,2,0),"")</f>
        <v/>
      </c>
      <c r="E7619" s="10" t="str">
        <f>IFERROR(VLOOKUP(C7619,参数表!A:D,3,0),"")</f>
        <v/>
      </c>
      <c r="F7619" s="10" t="str">
        <f>IFERROR(VLOOKUP(C7619,参数表!A:D,4,0),"")</f>
        <v/>
      </c>
    </row>
    <row r="7620" spans="1:6">
      <c r="A7620" s="33" t="str">
        <f>COUNTIF($C$1:C7620,C7620)&amp;C7620</f>
        <v>0</v>
      </c>
      <c r="D7620" s="40" t="str">
        <f>IFERROR(VLOOKUP(C7620,参数表!A:D,2,0),"")</f>
        <v/>
      </c>
      <c r="E7620" s="10" t="str">
        <f>IFERROR(VLOOKUP(C7620,参数表!A:D,3,0),"")</f>
        <v/>
      </c>
      <c r="F7620" s="10" t="str">
        <f>IFERROR(VLOOKUP(C7620,参数表!A:D,4,0),"")</f>
        <v/>
      </c>
    </row>
    <row r="7621" spans="1:6">
      <c r="A7621" s="33" t="str">
        <f>COUNTIF($C$1:C7621,C7621)&amp;C7621</f>
        <v>0</v>
      </c>
      <c r="D7621" s="40" t="str">
        <f>IFERROR(VLOOKUP(C7621,参数表!A:D,2,0),"")</f>
        <v/>
      </c>
      <c r="E7621" s="10" t="str">
        <f>IFERROR(VLOOKUP(C7621,参数表!A:D,3,0),"")</f>
        <v/>
      </c>
      <c r="F7621" s="10" t="str">
        <f>IFERROR(VLOOKUP(C7621,参数表!A:D,4,0),"")</f>
        <v/>
      </c>
    </row>
    <row r="7622" spans="1:6">
      <c r="A7622" s="33" t="str">
        <f>COUNTIF($C$1:C7622,C7622)&amp;C7622</f>
        <v>0</v>
      </c>
      <c r="D7622" s="40" t="str">
        <f>IFERROR(VLOOKUP(C7622,参数表!A:D,2,0),"")</f>
        <v/>
      </c>
      <c r="E7622" s="10" t="str">
        <f>IFERROR(VLOOKUP(C7622,参数表!A:D,3,0),"")</f>
        <v/>
      </c>
      <c r="F7622" s="10" t="str">
        <f>IFERROR(VLOOKUP(C7622,参数表!A:D,4,0),"")</f>
        <v/>
      </c>
    </row>
    <row r="7623" spans="1:6">
      <c r="A7623" s="33" t="str">
        <f>COUNTIF($C$1:C7623,C7623)&amp;C7623</f>
        <v>0</v>
      </c>
      <c r="D7623" s="40" t="str">
        <f>IFERROR(VLOOKUP(C7623,参数表!A:D,2,0),"")</f>
        <v/>
      </c>
      <c r="E7623" s="10" t="str">
        <f>IFERROR(VLOOKUP(C7623,参数表!A:D,3,0),"")</f>
        <v/>
      </c>
      <c r="F7623" s="10" t="str">
        <f>IFERROR(VLOOKUP(C7623,参数表!A:D,4,0),"")</f>
        <v/>
      </c>
    </row>
    <row r="7624" spans="1:6">
      <c r="A7624" s="33" t="str">
        <f>COUNTIF($C$1:C7624,C7624)&amp;C7624</f>
        <v>0</v>
      </c>
      <c r="D7624" s="40" t="str">
        <f>IFERROR(VLOOKUP(C7624,参数表!A:D,2,0),"")</f>
        <v/>
      </c>
      <c r="E7624" s="10" t="str">
        <f>IFERROR(VLOOKUP(C7624,参数表!A:D,3,0),"")</f>
        <v/>
      </c>
      <c r="F7624" s="10" t="str">
        <f>IFERROR(VLOOKUP(C7624,参数表!A:D,4,0),"")</f>
        <v/>
      </c>
    </row>
    <row r="7625" spans="1:6">
      <c r="A7625" s="33" t="str">
        <f>COUNTIF($C$1:C7625,C7625)&amp;C7625</f>
        <v>0</v>
      </c>
      <c r="D7625" s="40" t="str">
        <f>IFERROR(VLOOKUP(C7625,参数表!A:D,2,0),"")</f>
        <v/>
      </c>
      <c r="E7625" s="10" t="str">
        <f>IFERROR(VLOOKUP(C7625,参数表!A:D,3,0),"")</f>
        <v/>
      </c>
      <c r="F7625" s="10" t="str">
        <f>IFERROR(VLOOKUP(C7625,参数表!A:D,4,0),"")</f>
        <v/>
      </c>
    </row>
    <row r="7626" spans="1:6">
      <c r="A7626" s="33" t="str">
        <f>COUNTIF($C$1:C7626,C7626)&amp;C7626</f>
        <v>0</v>
      </c>
      <c r="D7626" s="40" t="str">
        <f>IFERROR(VLOOKUP(C7626,参数表!A:D,2,0),"")</f>
        <v/>
      </c>
      <c r="E7626" s="10" t="str">
        <f>IFERROR(VLOOKUP(C7626,参数表!A:D,3,0),"")</f>
        <v/>
      </c>
      <c r="F7626" s="10" t="str">
        <f>IFERROR(VLOOKUP(C7626,参数表!A:D,4,0),"")</f>
        <v/>
      </c>
    </row>
    <row r="7627" spans="1:6">
      <c r="A7627" s="33" t="str">
        <f>COUNTIF($C$1:C7627,C7627)&amp;C7627</f>
        <v>0</v>
      </c>
      <c r="D7627" s="40" t="str">
        <f>IFERROR(VLOOKUP(C7627,参数表!A:D,2,0),"")</f>
        <v/>
      </c>
      <c r="E7627" s="10" t="str">
        <f>IFERROR(VLOOKUP(C7627,参数表!A:D,3,0),"")</f>
        <v/>
      </c>
      <c r="F7627" s="10" t="str">
        <f>IFERROR(VLOOKUP(C7627,参数表!A:D,4,0),"")</f>
        <v/>
      </c>
    </row>
    <row r="7628" spans="1:6">
      <c r="A7628" s="33" t="str">
        <f>COUNTIF($C$1:C7628,C7628)&amp;C7628</f>
        <v>0</v>
      </c>
      <c r="D7628" s="40" t="str">
        <f>IFERROR(VLOOKUP(C7628,参数表!A:D,2,0),"")</f>
        <v/>
      </c>
      <c r="E7628" s="10" t="str">
        <f>IFERROR(VLOOKUP(C7628,参数表!A:D,3,0),"")</f>
        <v/>
      </c>
      <c r="F7628" s="10" t="str">
        <f>IFERROR(VLOOKUP(C7628,参数表!A:D,4,0),"")</f>
        <v/>
      </c>
    </row>
    <row r="7629" spans="1:6">
      <c r="A7629" s="33" t="str">
        <f>COUNTIF($C$1:C7629,C7629)&amp;C7629</f>
        <v>0</v>
      </c>
      <c r="D7629" s="40" t="str">
        <f>IFERROR(VLOOKUP(C7629,参数表!A:D,2,0),"")</f>
        <v/>
      </c>
      <c r="E7629" s="10" t="str">
        <f>IFERROR(VLOOKUP(C7629,参数表!A:D,3,0),"")</f>
        <v/>
      </c>
      <c r="F7629" s="10" t="str">
        <f>IFERROR(VLOOKUP(C7629,参数表!A:D,4,0),"")</f>
        <v/>
      </c>
    </row>
    <row r="7630" spans="1:6">
      <c r="A7630" s="33" t="str">
        <f>COUNTIF($C$1:C7630,C7630)&amp;C7630</f>
        <v>0</v>
      </c>
      <c r="D7630" s="40" t="str">
        <f>IFERROR(VLOOKUP(C7630,参数表!A:D,2,0),"")</f>
        <v/>
      </c>
      <c r="E7630" s="10" t="str">
        <f>IFERROR(VLOOKUP(C7630,参数表!A:D,3,0),"")</f>
        <v/>
      </c>
      <c r="F7630" s="10" t="str">
        <f>IFERROR(VLOOKUP(C7630,参数表!A:D,4,0),"")</f>
        <v/>
      </c>
    </row>
    <row r="7631" spans="1:6">
      <c r="A7631" s="33" t="str">
        <f>COUNTIF($C$1:C7631,C7631)&amp;C7631</f>
        <v>0</v>
      </c>
      <c r="D7631" s="40" t="str">
        <f>IFERROR(VLOOKUP(C7631,参数表!A:D,2,0),"")</f>
        <v/>
      </c>
      <c r="E7631" s="10" t="str">
        <f>IFERROR(VLOOKUP(C7631,参数表!A:D,3,0),"")</f>
        <v/>
      </c>
      <c r="F7631" s="10" t="str">
        <f>IFERROR(VLOOKUP(C7631,参数表!A:D,4,0),"")</f>
        <v/>
      </c>
    </row>
    <row r="7632" spans="1:6">
      <c r="A7632" s="33" t="str">
        <f>COUNTIF($C$1:C7632,C7632)&amp;C7632</f>
        <v>0</v>
      </c>
      <c r="D7632" s="40" t="str">
        <f>IFERROR(VLOOKUP(C7632,参数表!A:D,2,0),"")</f>
        <v/>
      </c>
      <c r="E7632" s="10" t="str">
        <f>IFERROR(VLOOKUP(C7632,参数表!A:D,3,0),"")</f>
        <v/>
      </c>
      <c r="F7632" s="10" t="str">
        <f>IFERROR(VLOOKUP(C7632,参数表!A:D,4,0),"")</f>
        <v/>
      </c>
    </row>
    <row r="7633" spans="1:6">
      <c r="A7633" s="33" t="str">
        <f>COUNTIF($C$1:C7633,C7633)&amp;C7633</f>
        <v>0</v>
      </c>
      <c r="D7633" s="40" t="str">
        <f>IFERROR(VLOOKUP(C7633,参数表!A:D,2,0),"")</f>
        <v/>
      </c>
      <c r="E7633" s="10" t="str">
        <f>IFERROR(VLOOKUP(C7633,参数表!A:D,3,0),"")</f>
        <v/>
      </c>
      <c r="F7633" s="10" t="str">
        <f>IFERROR(VLOOKUP(C7633,参数表!A:D,4,0),"")</f>
        <v/>
      </c>
    </row>
    <row r="7634" spans="1:6">
      <c r="A7634" s="33" t="str">
        <f>COUNTIF($C$1:C7634,C7634)&amp;C7634</f>
        <v>0</v>
      </c>
      <c r="D7634" s="40" t="str">
        <f>IFERROR(VLOOKUP(C7634,参数表!A:D,2,0),"")</f>
        <v/>
      </c>
      <c r="E7634" s="10" t="str">
        <f>IFERROR(VLOOKUP(C7634,参数表!A:D,3,0),"")</f>
        <v/>
      </c>
      <c r="F7634" s="10" t="str">
        <f>IFERROR(VLOOKUP(C7634,参数表!A:D,4,0),"")</f>
        <v/>
      </c>
    </row>
    <row r="7635" spans="1:6">
      <c r="A7635" s="33" t="str">
        <f>COUNTIF($C$1:C7635,C7635)&amp;C7635</f>
        <v>0</v>
      </c>
      <c r="D7635" s="40" t="str">
        <f>IFERROR(VLOOKUP(C7635,参数表!A:D,2,0),"")</f>
        <v/>
      </c>
      <c r="E7635" s="10" t="str">
        <f>IFERROR(VLOOKUP(C7635,参数表!A:D,3,0),"")</f>
        <v/>
      </c>
      <c r="F7635" s="10" t="str">
        <f>IFERROR(VLOOKUP(C7635,参数表!A:D,4,0),"")</f>
        <v/>
      </c>
    </row>
    <row r="7636" spans="1:6">
      <c r="A7636" s="33" t="str">
        <f>COUNTIF($C$1:C7636,C7636)&amp;C7636</f>
        <v>0</v>
      </c>
      <c r="D7636" s="40" t="str">
        <f>IFERROR(VLOOKUP(C7636,参数表!A:D,2,0),"")</f>
        <v/>
      </c>
      <c r="E7636" s="10" t="str">
        <f>IFERROR(VLOOKUP(C7636,参数表!A:D,3,0),"")</f>
        <v/>
      </c>
      <c r="F7636" s="10" t="str">
        <f>IFERROR(VLOOKUP(C7636,参数表!A:D,4,0),"")</f>
        <v/>
      </c>
    </row>
    <row r="7637" spans="1:6">
      <c r="A7637" s="33" t="str">
        <f>COUNTIF($C$1:C7637,C7637)&amp;C7637</f>
        <v>0</v>
      </c>
      <c r="D7637" s="40" t="str">
        <f>IFERROR(VLOOKUP(C7637,参数表!A:D,2,0),"")</f>
        <v/>
      </c>
      <c r="E7637" s="10" t="str">
        <f>IFERROR(VLOOKUP(C7637,参数表!A:D,3,0),"")</f>
        <v/>
      </c>
      <c r="F7637" s="10" t="str">
        <f>IFERROR(VLOOKUP(C7637,参数表!A:D,4,0),"")</f>
        <v/>
      </c>
    </row>
    <row r="7638" spans="1:6">
      <c r="A7638" s="33" t="str">
        <f>COUNTIF($C$1:C7638,C7638)&amp;C7638</f>
        <v>0</v>
      </c>
      <c r="D7638" s="40" t="str">
        <f>IFERROR(VLOOKUP(C7638,参数表!A:D,2,0),"")</f>
        <v/>
      </c>
      <c r="E7638" s="10" t="str">
        <f>IFERROR(VLOOKUP(C7638,参数表!A:D,3,0),"")</f>
        <v/>
      </c>
      <c r="F7638" s="10" t="str">
        <f>IFERROR(VLOOKUP(C7638,参数表!A:D,4,0),"")</f>
        <v/>
      </c>
    </row>
    <row r="7639" spans="1:6">
      <c r="A7639" s="33" t="str">
        <f>COUNTIF($C$1:C7639,C7639)&amp;C7639</f>
        <v>0</v>
      </c>
      <c r="D7639" s="40" t="str">
        <f>IFERROR(VLOOKUP(C7639,参数表!A:D,2,0),"")</f>
        <v/>
      </c>
      <c r="E7639" s="10" t="str">
        <f>IFERROR(VLOOKUP(C7639,参数表!A:D,3,0),"")</f>
        <v/>
      </c>
      <c r="F7639" s="10" t="str">
        <f>IFERROR(VLOOKUP(C7639,参数表!A:D,4,0),"")</f>
        <v/>
      </c>
    </row>
    <row r="7640" spans="1:6">
      <c r="A7640" s="33" t="str">
        <f>COUNTIF($C$1:C7640,C7640)&amp;C7640</f>
        <v>0</v>
      </c>
      <c r="D7640" s="40" t="str">
        <f>IFERROR(VLOOKUP(C7640,参数表!A:D,2,0),"")</f>
        <v/>
      </c>
      <c r="E7640" s="10" t="str">
        <f>IFERROR(VLOOKUP(C7640,参数表!A:D,3,0),"")</f>
        <v/>
      </c>
      <c r="F7640" s="10" t="str">
        <f>IFERROR(VLOOKUP(C7640,参数表!A:D,4,0),"")</f>
        <v/>
      </c>
    </row>
    <row r="7641" spans="1:6">
      <c r="A7641" s="33" t="str">
        <f>COUNTIF($C$1:C7641,C7641)&amp;C7641</f>
        <v>0</v>
      </c>
      <c r="D7641" s="40" t="str">
        <f>IFERROR(VLOOKUP(C7641,参数表!A:D,2,0),"")</f>
        <v/>
      </c>
      <c r="E7641" s="10" t="str">
        <f>IFERROR(VLOOKUP(C7641,参数表!A:D,3,0),"")</f>
        <v/>
      </c>
      <c r="F7641" s="10" t="str">
        <f>IFERROR(VLOOKUP(C7641,参数表!A:D,4,0),"")</f>
        <v/>
      </c>
    </row>
    <row r="7642" spans="1:6">
      <c r="A7642" s="33" t="str">
        <f>COUNTIF($C$1:C7642,C7642)&amp;C7642</f>
        <v>0</v>
      </c>
      <c r="D7642" s="40" t="str">
        <f>IFERROR(VLOOKUP(C7642,参数表!A:D,2,0),"")</f>
        <v/>
      </c>
      <c r="E7642" s="10" t="str">
        <f>IFERROR(VLOOKUP(C7642,参数表!A:D,3,0),"")</f>
        <v/>
      </c>
      <c r="F7642" s="10" t="str">
        <f>IFERROR(VLOOKUP(C7642,参数表!A:D,4,0),"")</f>
        <v/>
      </c>
    </row>
    <row r="7643" spans="1:6">
      <c r="A7643" s="33" t="str">
        <f>COUNTIF($C$1:C7643,C7643)&amp;C7643</f>
        <v>0</v>
      </c>
      <c r="D7643" s="40" t="str">
        <f>IFERROR(VLOOKUP(C7643,参数表!A:D,2,0),"")</f>
        <v/>
      </c>
      <c r="E7643" s="10" t="str">
        <f>IFERROR(VLOOKUP(C7643,参数表!A:D,3,0),"")</f>
        <v/>
      </c>
      <c r="F7643" s="10" t="str">
        <f>IFERROR(VLOOKUP(C7643,参数表!A:D,4,0),"")</f>
        <v/>
      </c>
    </row>
    <row r="7644" spans="1:6">
      <c r="A7644" s="33" t="str">
        <f>COUNTIF($C$1:C7644,C7644)&amp;C7644</f>
        <v>0</v>
      </c>
      <c r="D7644" s="40" t="str">
        <f>IFERROR(VLOOKUP(C7644,参数表!A:D,2,0),"")</f>
        <v/>
      </c>
      <c r="E7644" s="10" t="str">
        <f>IFERROR(VLOOKUP(C7644,参数表!A:D,3,0),"")</f>
        <v/>
      </c>
      <c r="F7644" s="10" t="str">
        <f>IFERROR(VLOOKUP(C7644,参数表!A:D,4,0),"")</f>
        <v/>
      </c>
    </row>
    <row r="7645" spans="1:6">
      <c r="A7645" s="33" t="str">
        <f>COUNTIF($C$1:C7645,C7645)&amp;C7645</f>
        <v>0</v>
      </c>
      <c r="D7645" s="40" t="str">
        <f>IFERROR(VLOOKUP(C7645,参数表!A:D,2,0),"")</f>
        <v/>
      </c>
      <c r="E7645" s="10" t="str">
        <f>IFERROR(VLOOKUP(C7645,参数表!A:D,3,0),"")</f>
        <v/>
      </c>
      <c r="F7645" s="10" t="str">
        <f>IFERROR(VLOOKUP(C7645,参数表!A:D,4,0),"")</f>
        <v/>
      </c>
    </row>
    <row r="7646" spans="1:6">
      <c r="A7646" s="33" t="str">
        <f>COUNTIF($C$1:C7646,C7646)&amp;C7646</f>
        <v>0</v>
      </c>
      <c r="D7646" s="40" t="str">
        <f>IFERROR(VLOOKUP(C7646,参数表!A:D,2,0),"")</f>
        <v/>
      </c>
      <c r="E7646" s="10" t="str">
        <f>IFERROR(VLOOKUP(C7646,参数表!A:D,3,0),"")</f>
        <v/>
      </c>
      <c r="F7646" s="10" t="str">
        <f>IFERROR(VLOOKUP(C7646,参数表!A:D,4,0),"")</f>
        <v/>
      </c>
    </row>
    <row r="7647" spans="1:6">
      <c r="A7647" s="33" t="str">
        <f>COUNTIF($C$1:C7647,C7647)&amp;C7647</f>
        <v>0</v>
      </c>
      <c r="D7647" s="40" t="str">
        <f>IFERROR(VLOOKUP(C7647,参数表!A:D,2,0),"")</f>
        <v/>
      </c>
      <c r="E7647" s="10" t="str">
        <f>IFERROR(VLOOKUP(C7647,参数表!A:D,3,0),"")</f>
        <v/>
      </c>
      <c r="F7647" s="10" t="str">
        <f>IFERROR(VLOOKUP(C7647,参数表!A:D,4,0),"")</f>
        <v/>
      </c>
    </row>
    <row r="7648" spans="1:6">
      <c r="A7648" s="33" t="str">
        <f>COUNTIF($C$1:C7648,C7648)&amp;C7648</f>
        <v>0</v>
      </c>
      <c r="D7648" s="40" t="str">
        <f>IFERROR(VLOOKUP(C7648,参数表!A:D,2,0),"")</f>
        <v/>
      </c>
      <c r="E7648" s="10" t="str">
        <f>IFERROR(VLOOKUP(C7648,参数表!A:D,3,0),"")</f>
        <v/>
      </c>
      <c r="F7648" s="10" t="str">
        <f>IFERROR(VLOOKUP(C7648,参数表!A:D,4,0),"")</f>
        <v/>
      </c>
    </row>
    <row r="7649" spans="1:6">
      <c r="A7649" s="33" t="str">
        <f>COUNTIF($C$1:C7649,C7649)&amp;C7649</f>
        <v>0</v>
      </c>
      <c r="D7649" s="40" t="str">
        <f>IFERROR(VLOOKUP(C7649,参数表!A:D,2,0),"")</f>
        <v/>
      </c>
      <c r="E7649" s="10" t="str">
        <f>IFERROR(VLOOKUP(C7649,参数表!A:D,3,0),"")</f>
        <v/>
      </c>
      <c r="F7649" s="10" t="str">
        <f>IFERROR(VLOOKUP(C7649,参数表!A:D,4,0),"")</f>
        <v/>
      </c>
    </row>
    <row r="7650" spans="1:6">
      <c r="A7650" s="33" t="str">
        <f>COUNTIF($C$1:C7650,C7650)&amp;C7650</f>
        <v>0</v>
      </c>
      <c r="D7650" s="40" t="str">
        <f>IFERROR(VLOOKUP(C7650,参数表!A:D,2,0),"")</f>
        <v/>
      </c>
      <c r="E7650" s="10" t="str">
        <f>IFERROR(VLOOKUP(C7650,参数表!A:D,3,0),"")</f>
        <v/>
      </c>
      <c r="F7650" s="10" t="str">
        <f>IFERROR(VLOOKUP(C7650,参数表!A:D,4,0),"")</f>
        <v/>
      </c>
    </row>
    <row r="7651" spans="1:6">
      <c r="A7651" s="33" t="str">
        <f>COUNTIF($C$1:C7651,C7651)&amp;C7651</f>
        <v>0</v>
      </c>
      <c r="D7651" s="40" t="str">
        <f>IFERROR(VLOOKUP(C7651,参数表!A:D,2,0),"")</f>
        <v/>
      </c>
      <c r="E7651" s="10" t="str">
        <f>IFERROR(VLOOKUP(C7651,参数表!A:D,3,0),"")</f>
        <v/>
      </c>
      <c r="F7651" s="10" t="str">
        <f>IFERROR(VLOOKUP(C7651,参数表!A:D,4,0),"")</f>
        <v/>
      </c>
    </row>
    <row r="7652" spans="1:6">
      <c r="A7652" s="33" t="str">
        <f>COUNTIF($C$1:C7652,C7652)&amp;C7652</f>
        <v>0</v>
      </c>
      <c r="D7652" s="40" t="str">
        <f>IFERROR(VLOOKUP(C7652,参数表!A:D,2,0),"")</f>
        <v/>
      </c>
      <c r="E7652" s="10" t="str">
        <f>IFERROR(VLOOKUP(C7652,参数表!A:D,3,0),"")</f>
        <v/>
      </c>
      <c r="F7652" s="10" t="str">
        <f>IFERROR(VLOOKUP(C7652,参数表!A:D,4,0),"")</f>
        <v/>
      </c>
    </row>
    <row r="7653" spans="1:6">
      <c r="A7653" s="33" t="str">
        <f>COUNTIF($C$1:C7653,C7653)&amp;C7653</f>
        <v>0</v>
      </c>
      <c r="D7653" s="40" t="str">
        <f>IFERROR(VLOOKUP(C7653,参数表!A:D,2,0),"")</f>
        <v/>
      </c>
      <c r="E7653" s="10" t="str">
        <f>IFERROR(VLOOKUP(C7653,参数表!A:D,3,0),"")</f>
        <v/>
      </c>
      <c r="F7653" s="10" t="str">
        <f>IFERROR(VLOOKUP(C7653,参数表!A:D,4,0),"")</f>
        <v/>
      </c>
    </row>
    <row r="7654" spans="1:6">
      <c r="A7654" s="33" t="str">
        <f>COUNTIF($C$1:C7654,C7654)&amp;C7654</f>
        <v>0</v>
      </c>
      <c r="D7654" s="40" t="str">
        <f>IFERROR(VLOOKUP(C7654,参数表!A:D,2,0),"")</f>
        <v/>
      </c>
      <c r="E7654" s="10" t="str">
        <f>IFERROR(VLOOKUP(C7654,参数表!A:D,3,0),"")</f>
        <v/>
      </c>
      <c r="F7654" s="10" t="str">
        <f>IFERROR(VLOOKUP(C7654,参数表!A:D,4,0),"")</f>
        <v/>
      </c>
    </row>
    <row r="7655" spans="1:6">
      <c r="A7655" s="33" t="str">
        <f>COUNTIF($C$1:C7655,C7655)&amp;C7655</f>
        <v>0</v>
      </c>
      <c r="D7655" s="40" t="str">
        <f>IFERROR(VLOOKUP(C7655,参数表!A:D,2,0),"")</f>
        <v/>
      </c>
      <c r="E7655" s="10" t="str">
        <f>IFERROR(VLOOKUP(C7655,参数表!A:D,3,0),"")</f>
        <v/>
      </c>
      <c r="F7655" s="10" t="str">
        <f>IFERROR(VLOOKUP(C7655,参数表!A:D,4,0),"")</f>
        <v/>
      </c>
    </row>
    <row r="7656" spans="1:6">
      <c r="A7656" s="33" t="str">
        <f>COUNTIF($C$1:C7656,C7656)&amp;C7656</f>
        <v>0</v>
      </c>
      <c r="D7656" s="40" t="str">
        <f>IFERROR(VLOOKUP(C7656,参数表!A:D,2,0),"")</f>
        <v/>
      </c>
      <c r="E7656" s="10" t="str">
        <f>IFERROR(VLOOKUP(C7656,参数表!A:D,3,0),"")</f>
        <v/>
      </c>
      <c r="F7656" s="10" t="str">
        <f>IFERROR(VLOOKUP(C7656,参数表!A:D,4,0),"")</f>
        <v/>
      </c>
    </row>
    <row r="7657" spans="1:6">
      <c r="A7657" s="33" t="str">
        <f>COUNTIF($C$1:C7657,C7657)&amp;C7657</f>
        <v>0</v>
      </c>
      <c r="D7657" s="40" t="str">
        <f>IFERROR(VLOOKUP(C7657,参数表!A:D,2,0),"")</f>
        <v/>
      </c>
      <c r="E7657" s="10" t="str">
        <f>IFERROR(VLOOKUP(C7657,参数表!A:D,3,0),"")</f>
        <v/>
      </c>
      <c r="F7657" s="10" t="str">
        <f>IFERROR(VLOOKUP(C7657,参数表!A:D,4,0),"")</f>
        <v/>
      </c>
    </row>
    <row r="7658" spans="1:6">
      <c r="A7658" s="33" t="str">
        <f>COUNTIF($C$1:C7658,C7658)&amp;C7658</f>
        <v>0</v>
      </c>
      <c r="D7658" s="40" t="str">
        <f>IFERROR(VLOOKUP(C7658,参数表!A:D,2,0),"")</f>
        <v/>
      </c>
      <c r="E7658" s="10" t="str">
        <f>IFERROR(VLOOKUP(C7658,参数表!A:D,3,0),"")</f>
        <v/>
      </c>
      <c r="F7658" s="10" t="str">
        <f>IFERROR(VLOOKUP(C7658,参数表!A:D,4,0),"")</f>
        <v/>
      </c>
    </row>
    <row r="7659" spans="1:6">
      <c r="A7659" s="33" t="str">
        <f>COUNTIF($C$1:C7659,C7659)&amp;C7659</f>
        <v>0</v>
      </c>
      <c r="D7659" s="40" t="str">
        <f>IFERROR(VLOOKUP(C7659,参数表!A:D,2,0),"")</f>
        <v/>
      </c>
      <c r="E7659" s="10" t="str">
        <f>IFERROR(VLOOKUP(C7659,参数表!A:D,3,0),"")</f>
        <v/>
      </c>
      <c r="F7659" s="10" t="str">
        <f>IFERROR(VLOOKUP(C7659,参数表!A:D,4,0),"")</f>
        <v/>
      </c>
    </row>
    <row r="7660" spans="1:6">
      <c r="A7660" s="33" t="str">
        <f>COUNTIF($C$1:C7660,C7660)&amp;C7660</f>
        <v>0</v>
      </c>
      <c r="D7660" s="40" t="str">
        <f>IFERROR(VLOOKUP(C7660,参数表!A:D,2,0),"")</f>
        <v/>
      </c>
      <c r="E7660" s="10" t="str">
        <f>IFERROR(VLOOKUP(C7660,参数表!A:D,3,0),"")</f>
        <v/>
      </c>
      <c r="F7660" s="10" t="str">
        <f>IFERROR(VLOOKUP(C7660,参数表!A:D,4,0),"")</f>
        <v/>
      </c>
    </row>
    <row r="7661" spans="1:6">
      <c r="A7661" s="33" t="str">
        <f>COUNTIF($C$1:C7661,C7661)&amp;C7661</f>
        <v>0</v>
      </c>
      <c r="D7661" s="40" t="str">
        <f>IFERROR(VLOOKUP(C7661,参数表!A:D,2,0),"")</f>
        <v/>
      </c>
      <c r="E7661" s="10" t="str">
        <f>IFERROR(VLOOKUP(C7661,参数表!A:D,3,0),"")</f>
        <v/>
      </c>
      <c r="F7661" s="10" t="str">
        <f>IFERROR(VLOOKUP(C7661,参数表!A:D,4,0),"")</f>
        <v/>
      </c>
    </row>
    <row r="7662" spans="1:6">
      <c r="A7662" s="33" t="str">
        <f>COUNTIF($C$1:C7662,C7662)&amp;C7662</f>
        <v>0</v>
      </c>
      <c r="D7662" s="40" t="str">
        <f>IFERROR(VLOOKUP(C7662,参数表!A:D,2,0),"")</f>
        <v/>
      </c>
      <c r="E7662" s="10" t="str">
        <f>IFERROR(VLOOKUP(C7662,参数表!A:D,3,0),"")</f>
        <v/>
      </c>
      <c r="F7662" s="10" t="str">
        <f>IFERROR(VLOOKUP(C7662,参数表!A:D,4,0),"")</f>
        <v/>
      </c>
    </row>
    <row r="7663" spans="1:6">
      <c r="A7663" s="33" t="str">
        <f>COUNTIF($C$1:C7663,C7663)&amp;C7663</f>
        <v>0</v>
      </c>
      <c r="D7663" s="40" t="str">
        <f>IFERROR(VLOOKUP(C7663,参数表!A:D,2,0),"")</f>
        <v/>
      </c>
      <c r="E7663" s="10" t="str">
        <f>IFERROR(VLOOKUP(C7663,参数表!A:D,3,0),"")</f>
        <v/>
      </c>
      <c r="F7663" s="10" t="str">
        <f>IFERROR(VLOOKUP(C7663,参数表!A:D,4,0),"")</f>
        <v/>
      </c>
    </row>
    <row r="7664" spans="1:6">
      <c r="A7664" s="33" t="str">
        <f>COUNTIF($C$1:C7664,C7664)&amp;C7664</f>
        <v>0</v>
      </c>
      <c r="D7664" s="40" t="str">
        <f>IFERROR(VLOOKUP(C7664,参数表!A:D,2,0),"")</f>
        <v/>
      </c>
      <c r="E7664" s="10" t="str">
        <f>IFERROR(VLOOKUP(C7664,参数表!A:D,3,0),"")</f>
        <v/>
      </c>
      <c r="F7664" s="10" t="str">
        <f>IFERROR(VLOOKUP(C7664,参数表!A:D,4,0),"")</f>
        <v/>
      </c>
    </row>
    <row r="7665" spans="1:6">
      <c r="A7665" s="33" t="str">
        <f>COUNTIF($C$1:C7665,C7665)&amp;C7665</f>
        <v>0</v>
      </c>
      <c r="D7665" s="40" t="str">
        <f>IFERROR(VLOOKUP(C7665,参数表!A:D,2,0),"")</f>
        <v/>
      </c>
      <c r="E7665" s="10" t="str">
        <f>IFERROR(VLOOKUP(C7665,参数表!A:D,3,0),"")</f>
        <v/>
      </c>
      <c r="F7665" s="10" t="str">
        <f>IFERROR(VLOOKUP(C7665,参数表!A:D,4,0),"")</f>
        <v/>
      </c>
    </row>
    <row r="7666" spans="1:6">
      <c r="A7666" s="33" t="str">
        <f>COUNTIF($C$1:C7666,C7666)&amp;C7666</f>
        <v>0</v>
      </c>
      <c r="D7666" s="40" t="str">
        <f>IFERROR(VLOOKUP(C7666,参数表!A:D,2,0),"")</f>
        <v/>
      </c>
      <c r="E7666" s="10" t="str">
        <f>IFERROR(VLOOKUP(C7666,参数表!A:D,3,0),"")</f>
        <v/>
      </c>
      <c r="F7666" s="10" t="str">
        <f>IFERROR(VLOOKUP(C7666,参数表!A:D,4,0),"")</f>
        <v/>
      </c>
    </row>
    <row r="7667" spans="1:6">
      <c r="A7667" s="33" t="str">
        <f>COUNTIF($C$1:C7667,C7667)&amp;C7667</f>
        <v>0</v>
      </c>
      <c r="D7667" s="40" t="str">
        <f>IFERROR(VLOOKUP(C7667,参数表!A:D,2,0),"")</f>
        <v/>
      </c>
      <c r="E7667" s="10" t="str">
        <f>IFERROR(VLOOKUP(C7667,参数表!A:D,3,0),"")</f>
        <v/>
      </c>
      <c r="F7667" s="10" t="str">
        <f>IFERROR(VLOOKUP(C7667,参数表!A:D,4,0),"")</f>
        <v/>
      </c>
    </row>
    <row r="7668" spans="1:6">
      <c r="A7668" s="33" t="str">
        <f>COUNTIF($C$1:C7668,C7668)&amp;C7668</f>
        <v>0</v>
      </c>
      <c r="D7668" s="40" t="str">
        <f>IFERROR(VLOOKUP(C7668,参数表!A:D,2,0),"")</f>
        <v/>
      </c>
      <c r="E7668" s="10" t="str">
        <f>IFERROR(VLOOKUP(C7668,参数表!A:D,3,0),"")</f>
        <v/>
      </c>
      <c r="F7668" s="10" t="str">
        <f>IFERROR(VLOOKUP(C7668,参数表!A:D,4,0),"")</f>
        <v/>
      </c>
    </row>
    <row r="7669" spans="1:6">
      <c r="A7669" s="33" t="str">
        <f>COUNTIF($C$1:C7669,C7669)&amp;C7669</f>
        <v>0</v>
      </c>
      <c r="D7669" s="40" t="str">
        <f>IFERROR(VLOOKUP(C7669,参数表!A:D,2,0),"")</f>
        <v/>
      </c>
      <c r="E7669" s="10" t="str">
        <f>IFERROR(VLOOKUP(C7669,参数表!A:D,3,0),"")</f>
        <v/>
      </c>
      <c r="F7669" s="10" t="str">
        <f>IFERROR(VLOOKUP(C7669,参数表!A:D,4,0),"")</f>
        <v/>
      </c>
    </row>
    <row r="7670" spans="1:6">
      <c r="A7670" s="33" t="str">
        <f>COUNTIF($C$1:C7670,C7670)&amp;C7670</f>
        <v>0</v>
      </c>
      <c r="D7670" s="40" t="str">
        <f>IFERROR(VLOOKUP(C7670,参数表!A:D,2,0),"")</f>
        <v/>
      </c>
      <c r="E7670" s="10" t="str">
        <f>IFERROR(VLOOKUP(C7670,参数表!A:D,3,0),"")</f>
        <v/>
      </c>
      <c r="F7670" s="10" t="str">
        <f>IFERROR(VLOOKUP(C7670,参数表!A:D,4,0),"")</f>
        <v/>
      </c>
    </row>
    <row r="7671" spans="1:6">
      <c r="A7671" s="33" t="str">
        <f>COUNTIF($C$1:C7671,C7671)&amp;C7671</f>
        <v>0</v>
      </c>
      <c r="D7671" s="40" t="str">
        <f>IFERROR(VLOOKUP(C7671,参数表!A:D,2,0),"")</f>
        <v/>
      </c>
      <c r="E7671" s="10" t="str">
        <f>IFERROR(VLOOKUP(C7671,参数表!A:D,3,0),"")</f>
        <v/>
      </c>
      <c r="F7671" s="10" t="str">
        <f>IFERROR(VLOOKUP(C7671,参数表!A:D,4,0),"")</f>
        <v/>
      </c>
    </row>
    <row r="7672" spans="1:6">
      <c r="A7672" s="33" t="str">
        <f>COUNTIF($C$1:C7672,C7672)&amp;C7672</f>
        <v>0</v>
      </c>
      <c r="D7672" s="40" t="str">
        <f>IFERROR(VLOOKUP(C7672,参数表!A:D,2,0),"")</f>
        <v/>
      </c>
      <c r="E7672" s="10" t="str">
        <f>IFERROR(VLOOKUP(C7672,参数表!A:D,3,0),"")</f>
        <v/>
      </c>
      <c r="F7672" s="10" t="str">
        <f>IFERROR(VLOOKUP(C7672,参数表!A:D,4,0),"")</f>
        <v/>
      </c>
    </row>
    <row r="7673" spans="1:6">
      <c r="A7673" s="33" t="str">
        <f>COUNTIF($C$1:C7673,C7673)&amp;C7673</f>
        <v>0</v>
      </c>
      <c r="D7673" s="40" t="str">
        <f>IFERROR(VLOOKUP(C7673,参数表!A:D,2,0),"")</f>
        <v/>
      </c>
      <c r="E7673" s="10" t="str">
        <f>IFERROR(VLOOKUP(C7673,参数表!A:D,3,0),"")</f>
        <v/>
      </c>
      <c r="F7673" s="10" t="str">
        <f>IFERROR(VLOOKUP(C7673,参数表!A:D,4,0),"")</f>
        <v/>
      </c>
    </row>
    <row r="7674" spans="1:6">
      <c r="A7674" s="33" t="str">
        <f>COUNTIF($C$1:C7674,C7674)&amp;C7674</f>
        <v>0</v>
      </c>
      <c r="D7674" s="40" t="str">
        <f>IFERROR(VLOOKUP(C7674,参数表!A:D,2,0),"")</f>
        <v/>
      </c>
      <c r="E7674" s="10" t="str">
        <f>IFERROR(VLOOKUP(C7674,参数表!A:D,3,0),"")</f>
        <v/>
      </c>
      <c r="F7674" s="10" t="str">
        <f>IFERROR(VLOOKUP(C7674,参数表!A:D,4,0),"")</f>
        <v/>
      </c>
    </row>
    <row r="7675" spans="1:6">
      <c r="A7675" s="33" t="str">
        <f>COUNTIF($C$1:C7675,C7675)&amp;C7675</f>
        <v>0</v>
      </c>
      <c r="D7675" s="40" t="str">
        <f>IFERROR(VLOOKUP(C7675,参数表!A:D,2,0),"")</f>
        <v/>
      </c>
      <c r="E7675" s="10" t="str">
        <f>IFERROR(VLOOKUP(C7675,参数表!A:D,3,0),"")</f>
        <v/>
      </c>
      <c r="F7675" s="10" t="str">
        <f>IFERROR(VLOOKUP(C7675,参数表!A:D,4,0),"")</f>
        <v/>
      </c>
    </row>
    <row r="7676" spans="1:6">
      <c r="A7676" s="33" t="str">
        <f>COUNTIF($C$1:C7676,C7676)&amp;C7676</f>
        <v>0</v>
      </c>
      <c r="D7676" s="40" t="str">
        <f>IFERROR(VLOOKUP(C7676,参数表!A:D,2,0),"")</f>
        <v/>
      </c>
      <c r="E7676" s="10" t="str">
        <f>IFERROR(VLOOKUP(C7676,参数表!A:D,3,0),"")</f>
        <v/>
      </c>
      <c r="F7676" s="10" t="str">
        <f>IFERROR(VLOOKUP(C7676,参数表!A:D,4,0),"")</f>
        <v/>
      </c>
    </row>
    <row r="7677" spans="1:6">
      <c r="A7677" s="33" t="str">
        <f>COUNTIF($C$1:C7677,C7677)&amp;C7677</f>
        <v>0</v>
      </c>
      <c r="D7677" s="40" t="str">
        <f>IFERROR(VLOOKUP(C7677,参数表!A:D,2,0),"")</f>
        <v/>
      </c>
      <c r="E7677" s="10" t="str">
        <f>IFERROR(VLOOKUP(C7677,参数表!A:D,3,0),"")</f>
        <v/>
      </c>
      <c r="F7677" s="10" t="str">
        <f>IFERROR(VLOOKUP(C7677,参数表!A:D,4,0),"")</f>
        <v/>
      </c>
    </row>
    <row r="7678" spans="1:6">
      <c r="A7678" s="33" t="str">
        <f>COUNTIF($C$1:C7678,C7678)&amp;C7678</f>
        <v>0</v>
      </c>
      <c r="D7678" s="40" t="str">
        <f>IFERROR(VLOOKUP(C7678,参数表!A:D,2,0),"")</f>
        <v/>
      </c>
      <c r="E7678" s="10" t="str">
        <f>IFERROR(VLOOKUP(C7678,参数表!A:D,3,0),"")</f>
        <v/>
      </c>
      <c r="F7678" s="10" t="str">
        <f>IFERROR(VLOOKUP(C7678,参数表!A:D,4,0),"")</f>
        <v/>
      </c>
    </row>
    <row r="7679" spans="1:6">
      <c r="A7679" s="33" t="str">
        <f>COUNTIF($C$1:C7679,C7679)&amp;C7679</f>
        <v>0</v>
      </c>
      <c r="D7679" s="40" t="str">
        <f>IFERROR(VLOOKUP(C7679,参数表!A:D,2,0),"")</f>
        <v/>
      </c>
      <c r="E7679" s="10" t="str">
        <f>IFERROR(VLOOKUP(C7679,参数表!A:D,3,0),"")</f>
        <v/>
      </c>
      <c r="F7679" s="10" t="str">
        <f>IFERROR(VLOOKUP(C7679,参数表!A:D,4,0),"")</f>
        <v/>
      </c>
    </row>
    <row r="7680" spans="1:6">
      <c r="A7680" s="33" t="str">
        <f>COUNTIF($C$1:C7680,C7680)&amp;C7680</f>
        <v>0</v>
      </c>
      <c r="D7680" s="40" t="str">
        <f>IFERROR(VLOOKUP(C7680,参数表!A:D,2,0),"")</f>
        <v/>
      </c>
      <c r="E7680" s="10" t="str">
        <f>IFERROR(VLOOKUP(C7680,参数表!A:D,3,0),"")</f>
        <v/>
      </c>
      <c r="F7680" s="10" t="str">
        <f>IFERROR(VLOOKUP(C7680,参数表!A:D,4,0),"")</f>
        <v/>
      </c>
    </row>
    <row r="7681" spans="1:6">
      <c r="A7681" s="33" t="str">
        <f>COUNTIF($C$1:C7681,C7681)&amp;C7681</f>
        <v>0</v>
      </c>
      <c r="D7681" s="40" t="str">
        <f>IFERROR(VLOOKUP(C7681,参数表!A:D,2,0),"")</f>
        <v/>
      </c>
      <c r="E7681" s="10" t="str">
        <f>IFERROR(VLOOKUP(C7681,参数表!A:D,3,0),"")</f>
        <v/>
      </c>
      <c r="F7681" s="10" t="str">
        <f>IFERROR(VLOOKUP(C7681,参数表!A:D,4,0),"")</f>
        <v/>
      </c>
    </row>
    <row r="7682" spans="1:6">
      <c r="A7682" s="33" t="str">
        <f>COUNTIF($C$1:C7682,C7682)&amp;C7682</f>
        <v>0</v>
      </c>
      <c r="D7682" s="40" t="str">
        <f>IFERROR(VLOOKUP(C7682,参数表!A:D,2,0),"")</f>
        <v/>
      </c>
      <c r="E7682" s="10" t="str">
        <f>IFERROR(VLOOKUP(C7682,参数表!A:D,3,0),"")</f>
        <v/>
      </c>
      <c r="F7682" s="10" t="str">
        <f>IFERROR(VLOOKUP(C7682,参数表!A:D,4,0),"")</f>
        <v/>
      </c>
    </row>
    <row r="7683" spans="1:6">
      <c r="A7683" s="33" t="str">
        <f>COUNTIF($C$1:C7683,C7683)&amp;C7683</f>
        <v>0</v>
      </c>
      <c r="D7683" s="40" t="str">
        <f>IFERROR(VLOOKUP(C7683,参数表!A:D,2,0),"")</f>
        <v/>
      </c>
      <c r="E7683" s="10" t="str">
        <f>IFERROR(VLOOKUP(C7683,参数表!A:D,3,0),"")</f>
        <v/>
      </c>
      <c r="F7683" s="10" t="str">
        <f>IFERROR(VLOOKUP(C7683,参数表!A:D,4,0),"")</f>
        <v/>
      </c>
    </row>
    <row r="7684" spans="1:6">
      <c r="A7684" s="33" t="str">
        <f>COUNTIF($C$1:C7684,C7684)&amp;C7684</f>
        <v>0</v>
      </c>
      <c r="D7684" s="40" t="str">
        <f>IFERROR(VLOOKUP(C7684,参数表!A:D,2,0),"")</f>
        <v/>
      </c>
      <c r="E7684" s="10" t="str">
        <f>IFERROR(VLOOKUP(C7684,参数表!A:D,3,0),"")</f>
        <v/>
      </c>
      <c r="F7684" s="10" t="str">
        <f>IFERROR(VLOOKUP(C7684,参数表!A:D,4,0),"")</f>
        <v/>
      </c>
    </row>
    <row r="7685" spans="1:6">
      <c r="A7685" s="33" t="str">
        <f>COUNTIF($C$1:C7685,C7685)&amp;C7685</f>
        <v>0</v>
      </c>
      <c r="D7685" s="40" t="str">
        <f>IFERROR(VLOOKUP(C7685,参数表!A:D,2,0),"")</f>
        <v/>
      </c>
      <c r="E7685" s="10" t="str">
        <f>IFERROR(VLOOKUP(C7685,参数表!A:D,3,0),"")</f>
        <v/>
      </c>
      <c r="F7685" s="10" t="str">
        <f>IFERROR(VLOOKUP(C7685,参数表!A:D,4,0),"")</f>
        <v/>
      </c>
    </row>
    <row r="7686" spans="1:6">
      <c r="A7686" s="33" t="str">
        <f>COUNTIF($C$1:C7686,C7686)&amp;C7686</f>
        <v>0</v>
      </c>
      <c r="D7686" s="40" t="str">
        <f>IFERROR(VLOOKUP(C7686,参数表!A:D,2,0),"")</f>
        <v/>
      </c>
      <c r="E7686" s="10" t="str">
        <f>IFERROR(VLOOKUP(C7686,参数表!A:D,3,0),"")</f>
        <v/>
      </c>
      <c r="F7686" s="10" t="str">
        <f>IFERROR(VLOOKUP(C7686,参数表!A:D,4,0),"")</f>
        <v/>
      </c>
    </row>
    <row r="7687" spans="1:6">
      <c r="A7687" s="33" t="str">
        <f>COUNTIF($C$1:C7687,C7687)&amp;C7687</f>
        <v>0</v>
      </c>
      <c r="D7687" s="40" t="str">
        <f>IFERROR(VLOOKUP(C7687,参数表!A:D,2,0),"")</f>
        <v/>
      </c>
      <c r="E7687" s="10" t="str">
        <f>IFERROR(VLOOKUP(C7687,参数表!A:D,3,0),"")</f>
        <v/>
      </c>
      <c r="F7687" s="10" t="str">
        <f>IFERROR(VLOOKUP(C7687,参数表!A:D,4,0),"")</f>
        <v/>
      </c>
    </row>
    <row r="7688" spans="1:6">
      <c r="A7688" s="33" t="str">
        <f>COUNTIF($C$1:C7688,C7688)&amp;C7688</f>
        <v>0</v>
      </c>
      <c r="D7688" s="40" t="str">
        <f>IFERROR(VLOOKUP(C7688,参数表!A:D,2,0),"")</f>
        <v/>
      </c>
      <c r="E7688" s="10" t="str">
        <f>IFERROR(VLOOKUP(C7688,参数表!A:D,3,0),"")</f>
        <v/>
      </c>
      <c r="F7688" s="10" t="str">
        <f>IFERROR(VLOOKUP(C7688,参数表!A:D,4,0),"")</f>
        <v/>
      </c>
    </row>
    <row r="7689" spans="1:6">
      <c r="A7689" s="33" t="str">
        <f>COUNTIF($C$1:C7689,C7689)&amp;C7689</f>
        <v>0</v>
      </c>
      <c r="D7689" s="40" t="str">
        <f>IFERROR(VLOOKUP(C7689,参数表!A:D,2,0),"")</f>
        <v/>
      </c>
      <c r="E7689" s="10" t="str">
        <f>IFERROR(VLOOKUP(C7689,参数表!A:D,3,0),"")</f>
        <v/>
      </c>
      <c r="F7689" s="10" t="str">
        <f>IFERROR(VLOOKUP(C7689,参数表!A:D,4,0),"")</f>
        <v/>
      </c>
    </row>
    <row r="7690" spans="1:6">
      <c r="A7690" s="33" t="str">
        <f>COUNTIF($C$1:C7690,C7690)&amp;C7690</f>
        <v>0</v>
      </c>
      <c r="D7690" s="40" t="str">
        <f>IFERROR(VLOOKUP(C7690,参数表!A:D,2,0),"")</f>
        <v/>
      </c>
      <c r="E7690" s="10" t="str">
        <f>IFERROR(VLOOKUP(C7690,参数表!A:D,3,0),"")</f>
        <v/>
      </c>
      <c r="F7690" s="10" t="str">
        <f>IFERROR(VLOOKUP(C7690,参数表!A:D,4,0),"")</f>
        <v/>
      </c>
    </row>
    <row r="7691" spans="1:6">
      <c r="A7691" s="33" t="str">
        <f>COUNTIF($C$1:C7691,C7691)&amp;C7691</f>
        <v>0</v>
      </c>
      <c r="D7691" s="40" t="str">
        <f>IFERROR(VLOOKUP(C7691,参数表!A:D,2,0),"")</f>
        <v/>
      </c>
      <c r="E7691" s="10" t="str">
        <f>IFERROR(VLOOKUP(C7691,参数表!A:D,3,0),"")</f>
        <v/>
      </c>
      <c r="F7691" s="10" t="str">
        <f>IFERROR(VLOOKUP(C7691,参数表!A:D,4,0),"")</f>
        <v/>
      </c>
    </row>
    <row r="7692" spans="1:6">
      <c r="A7692" s="33" t="str">
        <f>COUNTIF($C$1:C7692,C7692)&amp;C7692</f>
        <v>0</v>
      </c>
      <c r="D7692" s="40" t="str">
        <f>IFERROR(VLOOKUP(C7692,参数表!A:D,2,0),"")</f>
        <v/>
      </c>
      <c r="E7692" s="10" t="str">
        <f>IFERROR(VLOOKUP(C7692,参数表!A:D,3,0),"")</f>
        <v/>
      </c>
      <c r="F7692" s="10" t="str">
        <f>IFERROR(VLOOKUP(C7692,参数表!A:D,4,0),"")</f>
        <v/>
      </c>
    </row>
    <row r="7693" spans="1:6">
      <c r="A7693" s="33" t="str">
        <f>COUNTIF($C$1:C7693,C7693)&amp;C7693</f>
        <v>0</v>
      </c>
      <c r="D7693" s="40" t="str">
        <f>IFERROR(VLOOKUP(C7693,参数表!A:D,2,0),"")</f>
        <v/>
      </c>
      <c r="E7693" s="10" t="str">
        <f>IFERROR(VLOOKUP(C7693,参数表!A:D,3,0),"")</f>
        <v/>
      </c>
      <c r="F7693" s="10" t="str">
        <f>IFERROR(VLOOKUP(C7693,参数表!A:D,4,0),"")</f>
        <v/>
      </c>
    </row>
    <row r="7694" spans="1:6">
      <c r="A7694" s="33" t="str">
        <f>COUNTIF($C$1:C7694,C7694)&amp;C7694</f>
        <v>0</v>
      </c>
      <c r="D7694" s="40" t="str">
        <f>IFERROR(VLOOKUP(C7694,参数表!A:D,2,0),"")</f>
        <v/>
      </c>
      <c r="E7694" s="10" t="str">
        <f>IFERROR(VLOOKUP(C7694,参数表!A:D,3,0),"")</f>
        <v/>
      </c>
      <c r="F7694" s="10" t="str">
        <f>IFERROR(VLOOKUP(C7694,参数表!A:D,4,0),"")</f>
        <v/>
      </c>
    </row>
    <row r="7695" spans="1:6">
      <c r="A7695" s="33" t="str">
        <f>COUNTIF($C$1:C7695,C7695)&amp;C7695</f>
        <v>0</v>
      </c>
      <c r="D7695" s="40" t="str">
        <f>IFERROR(VLOOKUP(C7695,参数表!A:D,2,0),"")</f>
        <v/>
      </c>
      <c r="E7695" s="10" t="str">
        <f>IFERROR(VLOOKUP(C7695,参数表!A:D,3,0),"")</f>
        <v/>
      </c>
      <c r="F7695" s="10" t="str">
        <f>IFERROR(VLOOKUP(C7695,参数表!A:D,4,0),"")</f>
        <v/>
      </c>
    </row>
    <row r="7696" spans="1:6">
      <c r="A7696" s="33" t="str">
        <f>COUNTIF($C$1:C7696,C7696)&amp;C7696</f>
        <v>0</v>
      </c>
      <c r="D7696" s="40" t="str">
        <f>IFERROR(VLOOKUP(C7696,参数表!A:D,2,0),"")</f>
        <v/>
      </c>
      <c r="E7696" s="10" t="str">
        <f>IFERROR(VLOOKUP(C7696,参数表!A:D,3,0),"")</f>
        <v/>
      </c>
      <c r="F7696" s="10" t="str">
        <f>IFERROR(VLOOKUP(C7696,参数表!A:D,4,0),"")</f>
        <v/>
      </c>
    </row>
    <row r="7697" spans="1:6">
      <c r="A7697" s="33" t="str">
        <f>COUNTIF($C$1:C7697,C7697)&amp;C7697</f>
        <v>0</v>
      </c>
      <c r="D7697" s="40" t="str">
        <f>IFERROR(VLOOKUP(C7697,参数表!A:D,2,0),"")</f>
        <v/>
      </c>
      <c r="E7697" s="10" t="str">
        <f>IFERROR(VLOOKUP(C7697,参数表!A:D,3,0),"")</f>
        <v/>
      </c>
      <c r="F7697" s="10" t="str">
        <f>IFERROR(VLOOKUP(C7697,参数表!A:D,4,0),"")</f>
        <v/>
      </c>
    </row>
    <row r="7698" spans="1:6">
      <c r="A7698" s="33" t="str">
        <f>COUNTIF($C$1:C7698,C7698)&amp;C7698</f>
        <v>0</v>
      </c>
      <c r="D7698" s="40" t="str">
        <f>IFERROR(VLOOKUP(C7698,参数表!A:D,2,0),"")</f>
        <v/>
      </c>
      <c r="E7698" s="10" t="str">
        <f>IFERROR(VLOOKUP(C7698,参数表!A:D,3,0),"")</f>
        <v/>
      </c>
      <c r="F7698" s="10" t="str">
        <f>IFERROR(VLOOKUP(C7698,参数表!A:D,4,0),"")</f>
        <v/>
      </c>
    </row>
    <row r="7699" spans="1:6">
      <c r="A7699" s="33" t="str">
        <f>COUNTIF($C$1:C7699,C7699)&amp;C7699</f>
        <v>0</v>
      </c>
      <c r="D7699" s="40" t="str">
        <f>IFERROR(VLOOKUP(C7699,参数表!A:D,2,0),"")</f>
        <v/>
      </c>
      <c r="E7699" s="10" t="str">
        <f>IFERROR(VLOOKUP(C7699,参数表!A:D,3,0),"")</f>
        <v/>
      </c>
      <c r="F7699" s="10" t="str">
        <f>IFERROR(VLOOKUP(C7699,参数表!A:D,4,0),"")</f>
        <v/>
      </c>
    </row>
    <row r="7700" spans="1:6">
      <c r="A7700" s="33" t="str">
        <f>COUNTIF($C$1:C7700,C7700)&amp;C7700</f>
        <v>0</v>
      </c>
      <c r="D7700" s="40" t="str">
        <f>IFERROR(VLOOKUP(C7700,参数表!A:D,2,0),"")</f>
        <v/>
      </c>
      <c r="E7700" s="10" t="str">
        <f>IFERROR(VLOOKUP(C7700,参数表!A:D,3,0),"")</f>
        <v/>
      </c>
      <c r="F7700" s="10" t="str">
        <f>IFERROR(VLOOKUP(C7700,参数表!A:D,4,0),"")</f>
        <v/>
      </c>
    </row>
    <row r="7701" spans="1:6">
      <c r="A7701" s="33" t="str">
        <f>COUNTIF($C$1:C7701,C7701)&amp;C7701</f>
        <v>0</v>
      </c>
      <c r="D7701" s="40" t="str">
        <f>IFERROR(VLOOKUP(C7701,参数表!A:D,2,0),"")</f>
        <v/>
      </c>
      <c r="E7701" s="10" t="str">
        <f>IFERROR(VLOOKUP(C7701,参数表!A:D,3,0),"")</f>
        <v/>
      </c>
      <c r="F7701" s="10" t="str">
        <f>IFERROR(VLOOKUP(C7701,参数表!A:D,4,0),"")</f>
        <v/>
      </c>
    </row>
    <row r="7702" spans="1:6">
      <c r="A7702" s="33" t="str">
        <f>COUNTIF($C$1:C7702,C7702)&amp;C7702</f>
        <v>0</v>
      </c>
      <c r="D7702" s="40" t="str">
        <f>IFERROR(VLOOKUP(C7702,参数表!A:D,2,0),"")</f>
        <v/>
      </c>
      <c r="E7702" s="10" t="str">
        <f>IFERROR(VLOOKUP(C7702,参数表!A:D,3,0),"")</f>
        <v/>
      </c>
      <c r="F7702" s="10" t="str">
        <f>IFERROR(VLOOKUP(C7702,参数表!A:D,4,0),"")</f>
        <v/>
      </c>
    </row>
    <row r="7703" spans="1:6">
      <c r="A7703" s="33" t="str">
        <f>COUNTIF($C$1:C7703,C7703)&amp;C7703</f>
        <v>0</v>
      </c>
      <c r="D7703" s="40" t="str">
        <f>IFERROR(VLOOKUP(C7703,参数表!A:D,2,0),"")</f>
        <v/>
      </c>
      <c r="E7703" s="10" t="str">
        <f>IFERROR(VLOOKUP(C7703,参数表!A:D,3,0),"")</f>
        <v/>
      </c>
      <c r="F7703" s="10" t="str">
        <f>IFERROR(VLOOKUP(C7703,参数表!A:D,4,0),"")</f>
        <v/>
      </c>
    </row>
    <row r="7704" spans="1:6">
      <c r="A7704" s="33" t="str">
        <f>COUNTIF($C$1:C7704,C7704)&amp;C7704</f>
        <v>0</v>
      </c>
      <c r="D7704" s="40" t="str">
        <f>IFERROR(VLOOKUP(C7704,参数表!A:D,2,0),"")</f>
        <v/>
      </c>
      <c r="E7704" s="10" t="str">
        <f>IFERROR(VLOOKUP(C7704,参数表!A:D,3,0),"")</f>
        <v/>
      </c>
      <c r="F7704" s="10" t="str">
        <f>IFERROR(VLOOKUP(C7704,参数表!A:D,4,0),"")</f>
        <v/>
      </c>
    </row>
    <row r="7705" spans="1:6">
      <c r="A7705" s="33" t="str">
        <f>COUNTIF($C$1:C7705,C7705)&amp;C7705</f>
        <v>0</v>
      </c>
      <c r="D7705" s="40" t="str">
        <f>IFERROR(VLOOKUP(C7705,参数表!A:D,2,0),"")</f>
        <v/>
      </c>
      <c r="E7705" s="10" t="str">
        <f>IFERROR(VLOOKUP(C7705,参数表!A:D,3,0),"")</f>
        <v/>
      </c>
      <c r="F7705" s="10" t="str">
        <f>IFERROR(VLOOKUP(C7705,参数表!A:D,4,0),"")</f>
        <v/>
      </c>
    </row>
    <row r="7706" spans="1:6">
      <c r="A7706" s="33" t="str">
        <f>COUNTIF($C$1:C7706,C7706)&amp;C7706</f>
        <v>0</v>
      </c>
      <c r="D7706" s="40" t="str">
        <f>IFERROR(VLOOKUP(C7706,参数表!A:D,2,0),"")</f>
        <v/>
      </c>
      <c r="E7706" s="10" t="str">
        <f>IFERROR(VLOOKUP(C7706,参数表!A:D,3,0),"")</f>
        <v/>
      </c>
      <c r="F7706" s="10" t="str">
        <f>IFERROR(VLOOKUP(C7706,参数表!A:D,4,0),"")</f>
        <v/>
      </c>
    </row>
    <row r="7707" spans="1:6">
      <c r="A7707" s="33" t="str">
        <f>COUNTIF($C$1:C7707,C7707)&amp;C7707</f>
        <v>0</v>
      </c>
      <c r="D7707" s="40" t="str">
        <f>IFERROR(VLOOKUP(C7707,参数表!A:D,2,0),"")</f>
        <v/>
      </c>
      <c r="E7707" s="10" t="str">
        <f>IFERROR(VLOOKUP(C7707,参数表!A:D,3,0),"")</f>
        <v/>
      </c>
      <c r="F7707" s="10" t="str">
        <f>IFERROR(VLOOKUP(C7707,参数表!A:D,4,0),"")</f>
        <v/>
      </c>
    </row>
    <row r="7708" spans="1:6">
      <c r="A7708" s="33" t="str">
        <f>COUNTIF($C$1:C7708,C7708)&amp;C7708</f>
        <v>0</v>
      </c>
      <c r="D7708" s="40" t="str">
        <f>IFERROR(VLOOKUP(C7708,参数表!A:D,2,0),"")</f>
        <v/>
      </c>
      <c r="E7708" s="10" t="str">
        <f>IFERROR(VLOOKUP(C7708,参数表!A:D,3,0),"")</f>
        <v/>
      </c>
      <c r="F7708" s="10" t="str">
        <f>IFERROR(VLOOKUP(C7708,参数表!A:D,4,0),"")</f>
        <v/>
      </c>
    </row>
    <row r="7709" spans="1:6">
      <c r="A7709" s="33" t="str">
        <f>COUNTIF($C$1:C7709,C7709)&amp;C7709</f>
        <v>0</v>
      </c>
      <c r="D7709" s="40" t="str">
        <f>IFERROR(VLOOKUP(C7709,参数表!A:D,2,0),"")</f>
        <v/>
      </c>
      <c r="E7709" s="10" t="str">
        <f>IFERROR(VLOOKUP(C7709,参数表!A:D,3,0),"")</f>
        <v/>
      </c>
      <c r="F7709" s="10" t="str">
        <f>IFERROR(VLOOKUP(C7709,参数表!A:D,4,0),"")</f>
        <v/>
      </c>
    </row>
    <row r="7710" spans="1:6">
      <c r="A7710" s="33" t="str">
        <f>COUNTIF($C$1:C7710,C7710)&amp;C7710</f>
        <v>0</v>
      </c>
      <c r="D7710" s="40" t="str">
        <f>IFERROR(VLOOKUP(C7710,参数表!A:D,2,0),"")</f>
        <v/>
      </c>
      <c r="E7710" s="10" t="str">
        <f>IFERROR(VLOOKUP(C7710,参数表!A:D,3,0),"")</f>
        <v/>
      </c>
      <c r="F7710" s="10" t="str">
        <f>IFERROR(VLOOKUP(C7710,参数表!A:D,4,0),"")</f>
        <v/>
      </c>
    </row>
    <row r="7711" spans="1:6">
      <c r="A7711" s="33" t="str">
        <f>COUNTIF($C$1:C7711,C7711)&amp;C7711</f>
        <v>0</v>
      </c>
      <c r="D7711" s="40" t="str">
        <f>IFERROR(VLOOKUP(C7711,参数表!A:D,2,0),"")</f>
        <v/>
      </c>
      <c r="E7711" s="10" t="str">
        <f>IFERROR(VLOOKUP(C7711,参数表!A:D,3,0),"")</f>
        <v/>
      </c>
      <c r="F7711" s="10" t="str">
        <f>IFERROR(VLOOKUP(C7711,参数表!A:D,4,0),"")</f>
        <v/>
      </c>
    </row>
    <row r="7712" spans="1:6">
      <c r="A7712" s="33" t="str">
        <f>COUNTIF($C$1:C7712,C7712)&amp;C7712</f>
        <v>0</v>
      </c>
      <c r="D7712" s="40" t="str">
        <f>IFERROR(VLOOKUP(C7712,参数表!A:D,2,0),"")</f>
        <v/>
      </c>
      <c r="E7712" s="10" t="str">
        <f>IFERROR(VLOOKUP(C7712,参数表!A:D,3,0),"")</f>
        <v/>
      </c>
      <c r="F7712" s="10" t="str">
        <f>IFERROR(VLOOKUP(C7712,参数表!A:D,4,0),"")</f>
        <v/>
      </c>
    </row>
    <row r="7713" spans="1:6">
      <c r="A7713" s="33" t="str">
        <f>COUNTIF($C$1:C7713,C7713)&amp;C7713</f>
        <v>0</v>
      </c>
      <c r="D7713" s="40" t="str">
        <f>IFERROR(VLOOKUP(C7713,参数表!A:D,2,0),"")</f>
        <v/>
      </c>
      <c r="E7713" s="10" t="str">
        <f>IFERROR(VLOOKUP(C7713,参数表!A:D,3,0),"")</f>
        <v/>
      </c>
      <c r="F7713" s="10" t="str">
        <f>IFERROR(VLOOKUP(C7713,参数表!A:D,4,0),"")</f>
        <v/>
      </c>
    </row>
    <row r="7714" spans="1:6">
      <c r="A7714" s="33" t="str">
        <f>COUNTIF($C$1:C7714,C7714)&amp;C7714</f>
        <v>0</v>
      </c>
      <c r="D7714" s="40" t="str">
        <f>IFERROR(VLOOKUP(C7714,参数表!A:D,2,0),"")</f>
        <v/>
      </c>
      <c r="E7714" s="10" t="str">
        <f>IFERROR(VLOOKUP(C7714,参数表!A:D,3,0),"")</f>
        <v/>
      </c>
      <c r="F7714" s="10" t="str">
        <f>IFERROR(VLOOKUP(C7714,参数表!A:D,4,0),"")</f>
        <v/>
      </c>
    </row>
    <row r="7715" spans="1:6">
      <c r="A7715" s="33" t="str">
        <f>COUNTIF($C$1:C7715,C7715)&amp;C7715</f>
        <v>0</v>
      </c>
      <c r="D7715" s="40" t="str">
        <f>IFERROR(VLOOKUP(C7715,参数表!A:D,2,0),"")</f>
        <v/>
      </c>
      <c r="E7715" s="10" t="str">
        <f>IFERROR(VLOOKUP(C7715,参数表!A:D,3,0),"")</f>
        <v/>
      </c>
      <c r="F7715" s="10" t="str">
        <f>IFERROR(VLOOKUP(C7715,参数表!A:D,4,0),"")</f>
        <v/>
      </c>
    </row>
    <row r="7716" spans="1:6">
      <c r="A7716" s="33" t="str">
        <f>COUNTIF($C$1:C7716,C7716)&amp;C7716</f>
        <v>0</v>
      </c>
      <c r="D7716" s="40" t="str">
        <f>IFERROR(VLOOKUP(C7716,参数表!A:D,2,0),"")</f>
        <v/>
      </c>
      <c r="E7716" s="10" t="str">
        <f>IFERROR(VLOOKUP(C7716,参数表!A:D,3,0),"")</f>
        <v/>
      </c>
      <c r="F7716" s="10" t="str">
        <f>IFERROR(VLOOKUP(C7716,参数表!A:D,4,0),"")</f>
        <v/>
      </c>
    </row>
    <row r="7717" spans="1:6">
      <c r="A7717" s="33" t="str">
        <f>COUNTIF($C$1:C7717,C7717)&amp;C7717</f>
        <v>0</v>
      </c>
      <c r="D7717" s="40" t="str">
        <f>IFERROR(VLOOKUP(C7717,参数表!A:D,2,0),"")</f>
        <v/>
      </c>
      <c r="E7717" s="10" t="str">
        <f>IFERROR(VLOOKUP(C7717,参数表!A:D,3,0),"")</f>
        <v/>
      </c>
      <c r="F7717" s="10" t="str">
        <f>IFERROR(VLOOKUP(C7717,参数表!A:D,4,0),"")</f>
        <v/>
      </c>
    </row>
    <row r="7718" spans="1:6">
      <c r="A7718" s="33" t="str">
        <f>COUNTIF($C$1:C7718,C7718)&amp;C7718</f>
        <v>0</v>
      </c>
      <c r="D7718" s="40" t="str">
        <f>IFERROR(VLOOKUP(C7718,参数表!A:D,2,0),"")</f>
        <v/>
      </c>
      <c r="E7718" s="10" t="str">
        <f>IFERROR(VLOOKUP(C7718,参数表!A:D,3,0),"")</f>
        <v/>
      </c>
      <c r="F7718" s="10" t="str">
        <f>IFERROR(VLOOKUP(C7718,参数表!A:D,4,0),"")</f>
        <v/>
      </c>
    </row>
    <row r="7719" spans="1:6">
      <c r="A7719" s="33" t="str">
        <f>COUNTIF($C$1:C7719,C7719)&amp;C7719</f>
        <v>0</v>
      </c>
      <c r="D7719" s="40" t="str">
        <f>IFERROR(VLOOKUP(C7719,参数表!A:D,2,0),"")</f>
        <v/>
      </c>
      <c r="E7719" s="10" t="str">
        <f>IFERROR(VLOOKUP(C7719,参数表!A:D,3,0),"")</f>
        <v/>
      </c>
      <c r="F7719" s="10" t="str">
        <f>IFERROR(VLOOKUP(C7719,参数表!A:D,4,0),"")</f>
        <v/>
      </c>
    </row>
    <row r="7720" spans="1:6">
      <c r="A7720" s="33" t="str">
        <f>COUNTIF($C$1:C7720,C7720)&amp;C7720</f>
        <v>0</v>
      </c>
      <c r="D7720" s="40" t="str">
        <f>IFERROR(VLOOKUP(C7720,参数表!A:D,2,0),"")</f>
        <v/>
      </c>
      <c r="E7720" s="10" t="str">
        <f>IFERROR(VLOOKUP(C7720,参数表!A:D,3,0),"")</f>
        <v/>
      </c>
      <c r="F7720" s="10" t="str">
        <f>IFERROR(VLOOKUP(C7720,参数表!A:D,4,0),"")</f>
        <v/>
      </c>
    </row>
    <row r="7721" spans="1:6">
      <c r="A7721" s="33" t="str">
        <f>COUNTIF($C$1:C7721,C7721)&amp;C7721</f>
        <v>0</v>
      </c>
      <c r="D7721" s="40" t="str">
        <f>IFERROR(VLOOKUP(C7721,参数表!A:D,2,0),"")</f>
        <v/>
      </c>
      <c r="E7721" s="10" t="str">
        <f>IFERROR(VLOOKUP(C7721,参数表!A:D,3,0),"")</f>
        <v/>
      </c>
      <c r="F7721" s="10" t="str">
        <f>IFERROR(VLOOKUP(C7721,参数表!A:D,4,0),"")</f>
        <v/>
      </c>
    </row>
    <row r="7722" spans="1:6">
      <c r="A7722" s="33" t="str">
        <f>COUNTIF($C$1:C7722,C7722)&amp;C7722</f>
        <v>0</v>
      </c>
      <c r="D7722" s="40" t="str">
        <f>IFERROR(VLOOKUP(C7722,参数表!A:D,2,0),"")</f>
        <v/>
      </c>
      <c r="E7722" s="10" t="str">
        <f>IFERROR(VLOOKUP(C7722,参数表!A:D,3,0),"")</f>
        <v/>
      </c>
      <c r="F7722" s="10" t="str">
        <f>IFERROR(VLOOKUP(C7722,参数表!A:D,4,0),"")</f>
        <v/>
      </c>
    </row>
    <row r="7723" spans="1:6">
      <c r="A7723" s="33" t="str">
        <f>COUNTIF($C$1:C7723,C7723)&amp;C7723</f>
        <v>0</v>
      </c>
      <c r="D7723" s="40" t="str">
        <f>IFERROR(VLOOKUP(C7723,参数表!A:D,2,0),"")</f>
        <v/>
      </c>
      <c r="E7723" s="10" t="str">
        <f>IFERROR(VLOOKUP(C7723,参数表!A:D,3,0),"")</f>
        <v/>
      </c>
      <c r="F7723" s="10" t="str">
        <f>IFERROR(VLOOKUP(C7723,参数表!A:D,4,0),"")</f>
        <v/>
      </c>
    </row>
    <row r="7724" spans="1:6">
      <c r="A7724" s="33" t="str">
        <f>COUNTIF($C$1:C7724,C7724)&amp;C7724</f>
        <v>0</v>
      </c>
      <c r="D7724" s="40" t="str">
        <f>IFERROR(VLOOKUP(C7724,参数表!A:D,2,0),"")</f>
        <v/>
      </c>
      <c r="E7724" s="10" t="str">
        <f>IFERROR(VLOOKUP(C7724,参数表!A:D,3,0),"")</f>
        <v/>
      </c>
      <c r="F7724" s="10" t="str">
        <f>IFERROR(VLOOKUP(C7724,参数表!A:D,4,0),"")</f>
        <v/>
      </c>
    </row>
    <row r="7725" spans="1:6">
      <c r="A7725" s="33" t="str">
        <f>COUNTIF($C$1:C7725,C7725)&amp;C7725</f>
        <v>0</v>
      </c>
      <c r="D7725" s="40" t="str">
        <f>IFERROR(VLOOKUP(C7725,参数表!A:D,2,0),"")</f>
        <v/>
      </c>
      <c r="E7725" s="10" t="str">
        <f>IFERROR(VLOOKUP(C7725,参数表!A:D,3,0),"")</f>
        <v/>
      </c>
      <c r="F7725" s="10" t="str">
        <f>IFERROR(VLOOKUP(C7725,参数表!A:D,4,0),"")</f>
        <v/>
      </c>
    </row>
    <row r="7726" spans="1:6">
      <c r="A7726" s="33" t="str">
        <f>COUNTIF($C$1:C7726,C7726)&amp;C7726</f>
        <v>0</v>
      </c>
      <c r="D7726" s="40" t="str">
        <f>IFERROR(VLOOKUP(C7726,参数表!A:D,2,0),"")</f>
        <v/>
      </c>
      <c r="E7726" s="10" t="str">
        <f>IFERROR(VLOOKUP(C7726,参数表!A:D,3,0),"")</f>
        <v/>
      </c>
      <c r="F7726" s="10" t="str">
        <f>IFERROR(VLOOKUP(C7726,参数表!A:D,4,0),"")</f>
        <v/>
      </c>
    </row>
    <row r="7727" spans="1:6">
      <c r="A7727" s="33" t="str">
        <f>COUNTIF($C$1:C7727,C7727)&amp;C7727</f>
        <v>0</v>
      </c>
      <c r="D7727" s="40" t="str">
        <f>IFERROR(VLOOKUP(C7727,参数表!A:D,2,0),"")</f>
        <v/>
      </c>
      <c r="E7727" s="10" t="str">
        <f>IFERROR(VLOOKUP(C7727,参数表!A:D,3,0),"")</f>
        <v/>
      </c>
      <c r="F7727" s="10" t="str">
        <f>IFERROR(VLOOKUP(C7727,参数表!A:D,4,0),"")</f>
        <v/>
      </c>
    </row>
    <row r="7728" spans="1:6">
      <c r="A7728" s="33" t="str">
        <f>COUNTIF($C$1:C7728,C7728)&amp;C7728</f>
        <v>0</v>
      </c>
      <c r="D7728" s="40" t="str">
        <f>IFERROR(VLOOKUP(C7728,参数表!A:D,2,0),"")</f>
        <v/>
      </c>
      <c r="E7728" s="10" t="str">
        <f>IFERROR(VLOOKUP(C7728,参数表!A:D,3,0),"")</f>
        <v/>
      </c>
      <c r="F7728" s="10" t="str">
        <f>IFERROR(VLOOKUP(C7728,参数表!A:D,4,0),"")</f>
        <v/>
      </c>
    </row>
    <row r="7729" spans="1:6">
      <c r="A7729" s="33" t="str">
        <f>COUNTIF($C$1:C7729,C7729)&amp;C7729</f>
        <v>0</v>
      </c>
      <c r="D7729" s="40" t="str">
        <f>IFERROR(VLOOKUP(C7729,参数表!A:D,2,0),"")</f>
        <v/>
      </c>
      <c r="E7729" s="10" t="str">
        <f>IFERROR(VLOOKUP(C7729,参数表!A:D,3,0),"")</f>
        <v/>
      </c>
      <c r="F7729" s="10" t="str">
        <f>IFERROR(VLOOKUP(C7729,参数表!A:D,4,0),"")</f>
        <v/>
      </c>
    </row>
    <row r="7730" spans="1:6">
      <c r="A7730" s="33" t="str">
        <f>COUNTIF($C$1:C7730,C7730)&amp;C7730</f>
        <v>0</v>
      </c>
      <c r="D7730" s="40" t="str">
        <f>IFERROR(VLOOKUP(C7730,参数表!A:D,2,0),"")</f>
        <v/>
      </c>
      <c r="E7730" s="10" t="str">
        <f>IFERROR(VLOOKUP(C7730,参数表!A:D,3,0),"")</f>
        <v/>
      </c>
      <c r="F7730" s="10" t="str">
        <f>IFERROR(VLOOKUP(C7730,参数表!A:D,4,0),"")</f>
        <v/>
      </c>
    </row>
    <row r="7731" spans="1:6">
      <c r="A7731" s="33" t="str">
        <f>COUNTIF($C$1:C7731,C7731)&amp;C7731</f>
        <v>0</v>
      </c>
      <c r="D7731" s="40" t="str">
        <f>IFERROR(VLOOKUP(C7731,参数表!A:D,2,0),"")</f>
        <v/>
      </c>
      <c r="E7731" s="10" t="str">
        <f>IFERROR(VLOOKUP(C7731,参数表!A:D,3,0),"")</f>
        <v/>
      </c>
      <c r="F7731" s="10" t="str">
        <f>IFERROR(VLOOKUP(C7731,参数表!A:D,4,0),"")</f>
        <v/>
      </c>
    </row>
    <row r="7732" spans="1:6">
      <c r="A7732" s="33" t="str">
        <f>COUNTIF($C$1:C7732,C7732)&amp;C7732</f>
        <v>0</v>
      </c>
      <c r="D7732" s="40" t="str">
        <f>IFERROR(VLOOKUP(C7732,参数表!A:D,2,0),"")</f>
        <v/>
      </c>
      <c r="E7732" s="10" t="str">
        <f>IFERROR(VLOOKUP(C7732,参数表!A:D,3,0),"")</f>
        <v/>
      </c>
      <c r="F7732" s="10" t="str">
        <f>IFERROR(VLOOKUP(C7732,参数表!A:D,4,0),"")</f>
        <v/>
      </c>
    </row>
    <row r="7733" spans="1:6">
      <c r="A7733" s="33" t="str">
        <f>COUNTIF($C$1:C7733,C7733)&amp;C7733</f>
        <v>0</v>
      </c>
      <c r="D7733" s="40" t="str">
        <f>IFERROR(VLOOKUP(C7733,参数表!A:D,2,0),"")</f>
        <v/>
      </c>
      <c r="E7733" s="10" t="str">
        <f>IFERROR(VLOOKUP(C7733,参数表!A:D,3,0),"")</f>
        <v/>
      </c>
      <c r="F7733" s="10" t="str">
        <f>IFERROR(VLOOKUP(C7733,参数表!A:D,4,0),"")</f>
        <v/>
      </c>
    </row>
    <row r="7734" spans="1:6">
      <c r="A7734" s="33" t="str">
        <f>COUNTIF($C$1:C7734,C7734)&amp;C7734</f>
        <v>0</v>
      </c>
      <c r="D7734" s="40" t="str">
        <f>IFERROR(VLOOKUP(C7734,参数表!A:D,2,0),"")</f>
        <v/>
      </c>
      <c r="E7734" s="10" t="str">
        <f>IFERROR(VLOOKUP(C7734,参数表!A:D,3,0),"")</f>
        <v/>
      </c>
      <c r="F7734" s="10" t="str">
        <f>IFERROR(VLOOKUP(C7734,参数表!A:D,4,0),"")</f>
        <v/>
      </c>
    </row>
    <row r="7735" spans="1:6">
      <c r="A7735" s="33" t="str">
        <f>COUNTIF($C$1:C7735,C7735)&amp;C7735</f>
        <v>0</v>
      </c>
      <c r="D7735" s="40" t="str">
        <f>IFERROR(VLOOKUP(C7735,参数表!A:D,2,0),"")</f>
        <v/>
      </c>
      <c r="E7735" s="10" t="str">
        <f>IFERROR(VLOOKUP(C7735,参数表!A:D,3,0),"")</f>
        <v/>
      </c>
      <c r="F7735" s="10" t="str">
        <f>IFERROR(VLOOKUP(C7735,参数表!A:D,4,0),"")</f>
        <v/>
      </c>
    </row>
    <row r="7736" spans="1:6">
      <c r="A7736" s="33" t="str">
        <f>COUNTIF($C$1:C7736,C7736)&amp;C7736</f>
        <v>0</v>
      </c>
      <c r="D7736" s="40" t="str">
        <f>IFERROR(VLOOKUP(C7736,参数表!A:D,2,0),"")</f>
        <v/>
      </c>
      <c r="E7736" s="10" t="str">
        <f>IFERROR(VLOOKUP(C7736,参数表!A:D,3,0),"")</f>
        <v/>
      </c>
      <c r="F7736" s="10" t="str">
        <f>IFERROR(VLOOKUP(C7736,参数表!A:D,4,0),"")</f>
        <v/>
      </c>
    </row>
    <row r="7737" spans="1:6">
      <c r="A7737" s="33" t="str">
        <f>COUNTIF($C$1:C7737,C7737)&amp;C7737</f>
        <v>0</v>
      </c>
      <c r="D7737" s="40" t="str">
        <f>IFERROR(VLOOKUP(C7737,参数表!A:D,2,0),"")</f>
        <v/>
      </c>
      <c r="E7737" s="10" t="str">
        <f>IFERROR(VLOOKUP(C7737,参数表!A:D,3,0),"")</f>
        <v/>
      </c>
      <c r="F7737" s="10" t="str">
        <f>IFERROR(VLOOKUP(C7737,参数表!A:D,4,0),"")</f>
        <v/>
      </c>
    </row>
    <row r="7738" spans="1:6">
      <c r="A7738" s="33" t="str">
        <f>COUNTIF($C$1:C7738,C7738)&amp;C7738</f>
        <v>0</v>
      </c>
      <c r="D7738" s="40" t="str">
        <f>IFERROR(VLOOKUP(C7738,参数表!A:D,2,0),"")</f>
        <v/>
      </c>
      <c r="E7738" s="10" t="str">
        <f>IFERROR(VLOOKUP(C7738,参数表!A:D,3,0),"")</f>
        <v/>
      </c>
      <c r="F7738" s="10" t="str">
        <f>IFERROR(VLOOKUP(C7738,参数表!A:D,4,0),"")</f>
        <v/>
      </c>
    </row>
    <row r="7739" spans="1:6">
      <c r="A7739" s="33" t="str">
        <f>COUNTIF($C$1:C7739,C7739)&amp;C7739</f>
        <v>0</v>
      </c>
      <c r="D7739" s="40" t="str">
        <f>IFERROR(VLOOKUP(C7739,参数表!A:D,2,0),"")</f>
        <v/>
      </c>
      <c r="E7739" s="10" t="str">
        <f>IFERROR(VLOOKUP(C7739,参数表!A:D,3,0),"")</f>
        <v/>
      </c>
      <c r="F7739" s="10" t="str">
        <f>IFERROR(VLOOKUP(C7739,参数表!A:D,4,0),"")</f>
        <v/>
      </c>
    </row>
    <row r="7740" spans="1:6">
      <c r="A7740" s="33" t="str">
        <f>COUNTIF($C$1:C7740,C7740)&amp;C7740</f>
        <v>0</v>
      </c>
      <c r="D7740" s="40" t="str">
        <f>IFERROR(VLOOKUP(C7740,参数表!A:D,2,0),"")</f>
        <v/>
      </c>
      <c r="E7740" s="10" t="str">
        <f>IFERROR(VLOOKUP(C7740,参数表!A:D,3,0),"")</f>
        <v/>
      </c>
      <c r="F7740" s="10" t="str">
        <f>IFERROR(VLOOKUP(C7740,参数表!A:D,4,0),"")</f>
        <v/>
      </c>
    </row>
    <row r="7741" spans="1:6">
      <c r="A7741" s="33" t="str">
        <f>COUNTIF($C$1:C7741,C7741)&amp;C7741</f>
        <v>0</v>
      </c>
      <c r="D7741" s="40" t="str">
        <f>IFERROR(VLOOKUP(C7741,参数表!A:D,2,0),"")</f>
        <v/>
      </c>
      <c r="E7741" s="10" t="str">
        <f>IFERROR(VLOOKUP(C7741,参数表!A:D,3,0),"")</f>
        <v/>
      </c>
      <c r="F7741" s="10" t="str">
        <f>IFERROR(VLOOKUP(C7741,参数表!A:D,4,0),"")</f>
        <v/>
      </c>
    </row>
    <row r="7742" spans="1:6">
      <c r="A7742" s="33" t="str">
        <f>COUNTIF($C$1:C7742,C7742)&amp;C7742</f>
        <v>0</v>
      </c>
      <c r="D7742" s="40" t="str">
        <f>IFERROR(VLOOKUP(C7742,参数表!A:D,2,0),"")</f>
        <v/>
      </c>
      <c r="E7742" s="10" t="str">
        <f>IFERROR(VLOOKUP(C7742,参数表!A:D,3,0),"")</f>
        <v/>
      </c>
      <c r="F7742" s="10" t="str">
        <f>IFERROR(VLOOKUP(C7742,参数表!A:D,4,0),"")</f>
        <v/>
      </c>
    </row>
    <row r="7743" spans="1:6">
      <c r="A7743" s="33" t="str">
        <f>COUNTIF($C$1:C7743,C7743)&amp;C7743</f>
        <v>0</v>
      </c>
      <c r="D7743" s="40" t="str">
        <f>IFERROR(VLOOKUP(C7743,参数表!A:D,2,0),"")</f>
        <v/>
      </c>
      <c r="E7743" s="10" t="str">
        <f>IFERROR(VLOOKUP(C7743,参数表!A:D,3,0),"")</f>
        <v/>
      </c>
      <c r="F7743" s="10" t="str">
        <f>IFERROR(VLOOKUP(C7743,参数表!A:D,4,0),"")</f>
        <v/>
      </c>
    </row>
    <row r="7744" spans="1:6">
      <c r="A7744" s="33" t="str">
        <f>COUNTIF($C$1:C7744,C7744)&amp;C7744</f>
        <v>0</v>
      </c>
      <c r="D7744" s="40" t="str">
        <f>IFERROR(VLOOKUP(C7744,参数表!A:D,2,0),"")</f>
        <v/>
      </c>
      <c r="E7744" s="10" t="str">
        <f>IFERROR(VLOOKUP(C7744,参数表!A:D,3,0),"")</f>
        <v/>
      </c>
      <c r="F7744" s="10" t="str">
        <f>IFERROR(VLOOKUP(C7744,参数表!A:D,4,0),"")</f>
        <v/>
      </c>
    </row>
    <row r="7745" spans="1:6">
      <c r="A7745" s="33" t="str">
        <f>COUNTIF($C$1:C7745,C7745)&amp;C7745</f>
        <v>0</v>
      </c>
      <c r="D7745" s="40" t="str">
        <f>IFERROR(VLOOKUP(C7745,参数表!A:D,2,0),"")</f>
        <v/>
      </c>
      <c r="E7745" s="10" t="str">
        <f>IFERROR(VLOOKUP(C7745,参数表!A:D,3,0),"")</f>
        <v/>
      </c>
      <c r="F7745" s="10" t="str">
        <f>IFERROR(VLOOKUP(C7745,参数表!A:D,4,0),"")</f>
        <v/>
      </c>
    </row>
    <row r="7746" spans="1:6">
      <c r="A7746" s="33" t="str">
        <f>COUNTIF($C$1:C7746,C7746)&amp;C7746</f>
        <v>0</v>
      </c>
      <c r="D7746" s="40" t="str">
        <f>IFERROR(VLOOKUP(C7746,参数表!A:D,2,0),"")</f>
        <v/>
      </c>
      <c r="E7746" s="10" t="str">
        <f>IFERROR(VLOOKUP(C7746,参数表!A:D,3,0),"")</f>
        <v/>
      </c>
      <c r="F7746" s="10" t="str">
        <f>IFERROR(VLOOKUP(C7746,参数表!A:D,4,0),"")</f>
        <v/>
      </c>
    </row>
    <row r="7747" spans="1:6">
      <c r="A7747" s="33" t="str">
        <f>COUNTIF($C$1:C7747,C7747)&amp;C7747</f>
        <v>0</v>
      </c>
      <c r="D7747" s="40" t="str">
        <f>IFERROR(VLOOKUP(C7747,参数表!A:D,2,0),"")</f>
        <v/>
      </c>
      <c r="E7747" s="10" t="str">
        <f>IFERROR(VLOOKUP(C7747,参数表!A:D,3,0),"")</f>
        <v/>
      </c>
      <c r="F7747" s="10" t="str">
        <f>IFERROR(VLOOKUP(C7747,参数表!A:D,4,0),"")</f>
        <v/>
      </c>
    </row>
    <row r="7748" spans="1:6">
      <c r="A7748" s="33" t="str">
        <f>COUNTIF($C$1:C7748,C7748)&amp;C7748</f>
        <v>0</v>
      </c>
      <c r="D7748" s="40" t="str">
        <f>IFERROR(VLOOKUP(C7748,参数表!A:D,2,0),"")</f>
        <v/>
      </c>
      <c r="E7748" s="10" t="str">
        <f>IFERROR(VLOOKUP(C7748,参数表!A:D,3,0),"")</f>
        <v/>
      </c>
      <c r="F7748" s="10" t="str">
        <f>IFERROR(VLOOKUP(C7748,参数表!A:D,4,0),"")</f>
        <v/>
      </c>
    </row>
    <row r="7749" spans="1:6">
      <c r="A7749" s="33" t="str">
        <f>COUNTIF($C$1:C7749,C7749)&amp;C7749</f>
        <v>0</v>
      </c>
      <c r="D7749" s="40" t="str">
        <f>IFERROR(VLOOKUP(C7749,参数表!A:D,2,0),"")</f>
        <v/>
      </c>
      <c r="E7749" s="10" t="str">
        <f>IFERROR(VLOOKUP(C7749,参数表!A:D,3,0),"")</f>
        <v/>
      </c>
      <c r="F7749" s="10" t="str">
        <f>IFERROR(VLOOKUP(C7749,参数表!A:D,4,0),"")</f>
        <v/>
      </c>
    </row>
    <row r="7750" spans="1:6">
      <c r="A7750" s="33" t="str">
        <f>COUNTIF($C$1:C7750,C7750)&amp;C7750</f>
        <v>0</v>
      </c>
      <c r="D7750" s="40" t="str">
        <f>IFERROR(VLOOKUP(C7750,参数表!A:D,2,0),"")</f>
        <v/>
      </c>
      <c r="E7750" s="10" t="str">
        <f>IFERROR(VLOOKUP(C7750,参数表!A:D,3,0),"")</f>
        <v/>
      </c>
      <c r="F7750" s="10" t="str">
        <f>IFERROR(VLOOKUP(C7750,参数表!A:D,4,0),"")</f>
        <v/>
      </c>
    </row>
    <row r="7751" spans="1:6">
      <c r="A7751" s="33" t="str">
        <f>COUNTIF($C$1:C7751,C7751)&amp;C7751</f>
        <v>0</v>
      </c>
      <c r="D7751" s="40" t="str">
        <f>IFERROR(VLOOKUP(C7751,参数表!A:D,2,0),"")</f>
        <v/>
      </c>
      <c r="E7751" s="10" t="str">
        <f>IFERROR(VLOOKUP(C7751,参数表!A:D,3,0),"")</f>
        <v/>
      </c>
      <c r="F7751" s="10" t="str">
        <f>IFERROR(VLOOKUP(C7751,参数表!A:D,4,0),"")</f>
        <v/>
      </c>
    </row>
    <row r="7752" spans="1:6">
      <c r="A7752" s="33" t="str">
        <f>COUNTIF($C$1:C7752,C7752)&amp;C7752</f>
        <v>0</v>
      </c>
      <c r="D7752" s="40" t="str">
        <f>IFERROR(VLOOKUP(C7752,参数表!A:D,2,0),"")</f>
        <v/>
      </c>
      <c r="E7752" s="10" t="str">
        <f>IFERROR(VLOOKUP(C7752,参数表!A:D,3,0),"")</f>
        <v/>
      </c>
      <c r="F7752" s="10" t="str">
        <f>IFERROR(VLOOKUP(C7752,参数表!A:D,4,0),"")</f>
        <v/>
      </c>
    </row>
    <row r="7753" spans="1:6">
      <c r="A7753" s="33" t="str">
        <f>COUNTIF($C$1:C7753,C7753)&amp;C7753</f>
        <v>0</v>
      </c>
      <c r="D7753" s="40" t="str">
        <f>IFERROR(VLOOKUP(C7753,参数表!A:D,2,0),"")</f>
        <v/>
      </c>
      <c r="E7753" s="10" t="str">
        <f>IFERROR(VLOOKUP(C7753,参数表!A:D,3,0),"")</f>
        <v/>
      </c>
      <c r="F7753" s="10" t="str">
        <f>IFERROR(VLOOKUP(C7753,参数表!A:D,4,0),"")</f>
        <v/>
      </c>
    </row>
    <row r="7754" spans="1:6">
      <c r="A7754" s="33" t="str">
        <f>COUNTIF($C$1:C7754,C7754)&amp;C7754</f>
        <v>0</v>
      </c>
      <c r="D7754" s="40" t="str">
        <f>IFERROR(VLOOKUP(C7754,参数表!A:D,2,0),"")</f>
        <v/>
      </c>
      <c r="E7754" s="10" t="str">
        <f>IFERROR(VLOOKUP(C7754,参数表!A:D,3,0),"")</f>
        <v/>
      </c>
      <c r="F7754" s="10" t="str">
        <f>IFERROR(VLOOKUP(C7754,参数表!A:D,4,0),"")</f>
        <v/>
      </c>
    </row>
    <row r="7755" spans="1:6">
      <c r="A7755" s="33" t="str">
        <f>COUNTIF($C$1:C7755,C7755)&amp;C7755</f>
        <v>0</v>
      </c>
      <c r="D7755" s="40" t="str">
        <f>IFERROR(VLOOKUP(C7755,参数表!A:D,2,0),"")</f>
        <v/>
      </c>
      <c r="E7755" s="10" t="str">
        <f>IFERROR(VLOOKUP(C7755,参数表!A:D,3,0),"")</f>
        <v/>
      </c>
      <c r="F7755" s="10" t="str">
        <f>IFERROR(VLOOKUP(C7755,参数表!A:D,4,0),"")</f>
        <v/>
      </c>
    </row>
    <row r="7756" spans="1:6">
      <c r="A7756" s="33" t="str">
        <f>COUNTIF($C$1:C7756,C7756)&amp;C7756</f>
        <v>0</v>
      </c>
      <c r="D7756" s="40" t="str">
        <f>IFERROR(VLOOKUP(C7756,参数表!A:D,2,0),"")</f>
        <v/>
      </c>
      <c r="E7756" s="10" t="str">
        <f>IFERROR(VLOOKUP(C7756,参数表!A:D,3,0),"")</f>
        <v/>
      </c>
      <c r="F7756" s="10" t="str">
        <f>IFERROR(VLOOKUP(C7756,参数表!A:D,4,0),"")</f>
        <v/>
      </c>
    </row>
    <row r="7757" spans="1:6">
      <c r="A7757" s="33" t="str">
        <f>COUNTIF($C$1:C7757,C7757)&amp;C7757</f>
        <v>0</v>
      </c>
      <c r="D7757" s="40" t="str">
        <f>IFERROR(VLOOKUP(C7757,参数表!A:D,2,0),"")</f>
        <v/>
      </c>
      <c r="E7757" s="10" t="str">
        <f>IFERROR(VLOOKUP(C7757,参数表!A:D,3,0),"")</f>
        <v/>
      </c>
      <c r="F7757" s="10" t="str">
        <f>IFERROR(VLOOKUP(C7757,参数表!A:D,4,0),"")</f>
        <v/>
      </c>
    </row>
    <row r="7758" spans="1:6">
      <c r="A7758" s="33" t="str">
        <f>COUNTIF($C$1:C7758,C7758)&amp;C7758</f>
        <v>0</v>
      </c>
      <c r="D7758" s="40" t="str">
        <f>IFERROR(VLOOKUP(C7758,参数表!A:D,2,0),"")</f>
        <v/>
      </c>
      <c r="E7758" s="10" t="str">
        <f>IFERROR(VLOOKUP(C7758,参数表!A:D,3,0),"")</f>
        <v/>
      </c>
      <c r="F7758" s="10" t="str">
        <f>IFERROR(VLOOKUP(C7758,参数表!A:D,4,0),"")</f>
        <v/>
      </c>
    </row>
    <row r="7759" spans="1:6">
      <c r="A7759" s="33" t="str">
        <f>COUNTIF($C$1:C7759,C7759)&amp;C7759</f>
        <v>0</v>
      </c>
      <c r="D7759" s="40" t="str">
        <f>IFERROR(VLOOKUP(C7759,参数表!A:D,2,0),"")</f>
        <v/>
      </c>
      <c r="E7759" s="10" t="str">
        <f>IFERROR(VLOOKUP(C7759,参数表!A:D,3,0),"")</f>
        <v/>
      </c>
      <c r="F7759" s="10" t="str">
        <f>IFERROR(VLOOKUP(C7759,参数表!A:D,4,0),"")</f>
        <v/>
      </c>
    </row>
    <row r="7760" spans="1:6">
      <c r="A7760" s="33" t="str">
        <f>COUNTIF($C$1:C7760,C7760)&amp;C7760</f>
        <v>0</v>
      </c>
      <c r="D7760" s="40" t="str">
        <f>IFERROR(VLOOKUP(C7760,参数表!A:D,2,0),"")</f>
        <v/>
      </c>
      <c r="E7760" s="10" t="str">
        <f>IFERROR(VLOOKUP(C7760,参数表!A:D,3,0),"")</f>
        <v/>
      </c>
      <c r="F7760" s="10" t="str">
        <f>IFERROR(VLOOKUP(C7760,参数表!A:D,4,0),"")</f>
        <v/>
      </c>
    </row>
    <row r="7761" spans="1:6">
      <c r="A7761" s="33" t="str">
        <f>COUNTIF($C$1:C7761,C7761)&amp;C7761</f>
        <v>0</v>
      </c>
      <c r="D7761" s="40" t="str">
        <f>IFERROR(VLOOKUP(C7761,参数表!A:D,2,0),"")</f>
        <v/>
      </c>
      <c r="E7761" s="10" t="str">
        <f>IFERROR(VLOOKUP(C7761,参数表!A:D,3,0),"")</f>
        <v/>
      </c>
      <c r="F7761" s="10" t="str">
        <f>IFERROR(VLOOKUP(C7761,参数表!A:D,4,0),"")</f>
        <v/>
      </c>
    </row>
    <row r="7762" spans="1:6">
      <c r="A7762" s="33" t="str">
        <f>COUNTIF($C$1:C7762,C7762)&amp;C7762</f>
        <v>0</v>
      </c>
      <c r="D7762" s="40" t="str">
        <f>IFERROR(VLOOKUP(C7762,参数表!A:D,2,0),"")</f>
        <v/>
      </c>
      <c r="E7762" s="10" t="str">
        <f>IFERROR(VLOOKUP(C7762,参数表!A:D,3,0),"")</f>
        <v/>
      </c>
      <c r="F7762" s="10" t="str">
        <f>IFERROR(VLOOKUP(C7762,参数表!A:D,4,0),"")</f>
        <v/>
      </c>
    </row>
    <row r="7763" spans="1:6">
      <c r="A7763" s="33" t="str">
        <f>COUNTIF($C$1:C7763,C7763)&amp;C7763</f>
        <v>0</v>
      </c>
      <c r="D7763" s="40" t="str">
        <f>IFERROR(VLOOKUP(C7763,参数表!A:D,2,0),"")</f>
        <v/>
      </c>
      <c r="E7763" s="10" t="str">
        <f>IFERROR(VLOOKUP(C7763,参数表!A:D,3,0),"")</f>
        <v/>
      </c>
      <c r="F7763" s="10" t="str">
        <f>IFERROR(VLOOKUP(C7763,参数表!A:D,4,0),"")</f>
        <v/>
      </c>
    </row>
    <row r="7764" spans="1:6">
      <c r="A7764" s="33" t="str">
        <f>COUNTIF($C$1:C7764,C7764)&amp;C7764</f>
        <v>0</v>
      </c>
      <c r="D7764" s="40" t="str">
        <f>IFERROR(VLOOKUP(C7764,参数表!A:D,2,0),"")</f>
        <v/>
      </c>
      <c r="E7764" s="10" t="str">
        <f>IFERROR(VLOOKUP(C7764,参数表!A:D,3,0),"")</f>
        <v/>
      </c>
      <c r="F7764" s="10" t="str">
        <f>IFERROR(VLOOKUP(C7764,参数表!A:D,4,0),"")</f>
        <v/>
      </c>
    </row>
    <row r="7765" spans="1:6">
      <c r="A7765" s="33" t="str">
        <f>COUNTIF($C$1:C7765,C7765)&amp;C7765</f>
        <v>0</v>
      </c>
      <c r="D7765" s="40" t="str">
        <f>IFERROR(VLOOKUP(C7765,参数表!A:D,2,0),"")</f>
        <v/>
      </c>
      <c r="E7765" s="10" t="str">
        <f>IFERROR(VLOOKUP(C7765,参数表!A:D,3,0),"")</f>
        <v/>
      </c>
      <c r="F7765" s="10" t="str">
        <f>IFERROR(VLOOKUP(C7765,参数表!A:D,4,0),"")</f>
        <v/>
      </c>
    </row>
    <row r="7766" spans="1:6">
      <c r="A7766" s="33" t="str">
        <f>COUNTIF($C$1:C7766,C7766)&amp;C7766</f>
        <v>0</v>
      </c>
      <c r="D7766" s="40" t="str">
        <f>IFERROR(VLOOKUP(C7766,参数表!A:D,2,0),"")</f>
        <v/>
      </c>
      <c r="E7766" s="10" t="str">
        <f>IFERROR(VLOOKUP(C7766,参数表!A:D,3,0),"")</f>
        <v/>
      </c>
      <c r="F7766" s="10" t="str">
        <f>IFERROR(VLOOKUP(C7766,参数表!A:D,4,0),"")</f>
        <v/>
      </c>
    </row>
    <row r="7767" spans="1:6">
      <c r="A7767" s="33" t="str">
        <f>COUNTIF($C$1:C7767,C7767)&amp;C7767</f>
        <v>0</v>
      </c>
      <c r="D7767" s="40" t="str">
        <f>IFERROR(VLOOKUP(C7767,参数表!A:D,2,0),"")</f>
        <v/>
      </c>
      <c r="E7767" s="10" t="str">
        <f>IFERROR(VLOOKUP(C7767,参数表!A:D,3,0),"")</f>
        <v/>
      </c>
      <c r="F7767" s="10" t="str">
        <f>IFERROR(VLOOKUP(C7767,参数表!A:D,4,0),"")</f>
        <v/>
      </c>
    </row>
    <row r="7768" spans="1:6">
      <c r="A7768" s="33" t="str">
        <f>COUNTIF($C$1:C7768,C7768)&amp;C7768</f>
        <v>0</v>
      </c>
      <c r="D7768" s="40" t="str">
        <f>IFERROR(VLOOKUP(C7768,参数表!A:D,2,0),"")</f>
        <v/>
      </c>
      <c r="E7768" s="10" t="str">
        <f>IFERROR(VLOOKUP(C7768,参数表!A:D,3,0),"")</f>
        <v/>
      </c>
      <c r="F7768" s="10" t="str">
        <f>IFERROR(VLOOKUP(C7768,参数表!A:D,4,0),"")</f>
        <v/>
      </c>
    </row>
    <row r="7769" spans="1:6">
      <c r="A7769" s="33" t="str">
        <f>COUNTIF($C$1:C7769,C7769)&amp;C7769</f>
        <v>0</v>
      </c>
      <c r="D7769" s="40" t="str">
        <f>IFERROR(VLOOKUP(C7769,参数表!A:D,2,0),"")</f>
        <v/>
      </c>
      <c r="E7769" s="10" t="str">
        <f>IFERROR(VLOOKUP(C7769,参数表!A:D,3,0),"")</f>
        <v/>
      </c>
      <c r="F7769" s="10" t="str">
        <f>IFERROR(VLOOKUP(C7769,参数表!A:D,4,0),"")</f>
        <v/>
      </c>
    </row>
    <row r="7770" spans="1:6">
      <c r="A7770" s="33" t="str">
        <f>COUNTIF($C$1:C7770,C7770)&amp;C7770</f>
        <v>0</v>
      </c>
      <c r="D7770" s="40" t="str">
        <f>IFERROR(VLOOKUP(C7770,参数表!A:D,2,0),"")</f>
        <v/>
      </c>
      <c r="E7770" s="10" t="str">
        <f>IFERROR(VLOOKUP(C7770,参数表!A:D,3,0),"")</f>
        <v/>
      </c>
      <c r="F7770" s="10" t="str">
        <f>IFERROR(VLOOKUP(C7770,参数表!A:D,4,0),"")</f>
        <v/>
      </c>
    </row>
    <row r="7771" spans="1:6">
      <c r="A7771" s="33" t="str">
        <f>COUNTIF($C$1:C7771,C7771)&amp;C7771</f>
        <v>0</v>
      </c>
      <c r="D7771" s="40" t="str">
        <f>IFERROR(VLOOKUP(C7771,参数表!A:D,2,0),"")</f>
        <v/>
      </c>
      <c r="E7771" s="10" t="str">
        <f>IFERROR(VLOOKUP(C7771,参数表!A:D,3,0),"")</f>
        <v/>
      </c>
      <c r="F7771" s="10" t="str">
        <f>IFERROR(VLOOKUP(C7771,参数表!A:D,4,0),"")</f>
        <v/>
      </c>
    </row>
    <row r="7772" spans="1:6">
      <c r="A7772" s="33" t="str">
        <f>COUNTIF($C$1:C7772,C7772)&amp;C7772</f>
        <v>0</v>
      </c>
      <c r="D7772" s="40" t="str">
        <f>IFERROR(VLOOKUP(C7772,参数表!A:D,2,0),"")</f>
        <v/>
      </c>
      <c r="E7772" s="10" t="str">
        <f>IFERROR(VLOOKUP(C7772,参数表!A:D,3,0),"")</f>
        <v/>
      </c>
      <c r="F7772" s="10" t="str">
        <f>IFERROR(VLOOKUP(C7772,参数表!A:D,4,0),"")</f>
        <v/>
      </c>
    </row>
    <row r="7773" spans="1:6">
      <c r="A7773" s="33" t="str">
        <f>COUNTIF($C$1:C7773,C7773)&amp;C7773</f>
        <v>0</v>
      </c>
      <c r="D7773" s="40" t="str">
        <f>IFERROR(VLOOKUP(C7773,参数表!A:D,2,0),"")</f>
        <v/>
      </c>
      <c r="E7773" s="10" t="str">
        <f>IFERROR(VLOOKUP(C7773,参数表!A:D,3,0),"")</f>
        <v/>
      </c>
      <c r="F7773" s="10" t="str">
        <f>IFERROR(VLOOKUP(C7773,参数表!A:D,4,0),"")</f>
        <v/>
      </c>
    </row>
    <row r="7774" spans="1:6">
      <c r="A7774" s="33" t="str">
        <f>COUNTIF($C$1:C7774,C7774)&amp;C7774</f>
        <v>0</v>
      </c>
      <c r="D7774" s="40" t="str">
        <f>IFERROR(VLOOKUP(C7774,参数表!A:D,2,0),"")</f>
        <v/>
      </c>
      <c r="E7774" s="10" t="str">
        <f>IFERROR(VLOOKUP(C7774,参数表!A:D,3,0),"")</f>
        <v/>
      </c>
      <c r="F7774" s="10" t="str">
        <f>IFERROR(VLOOKUP(C7774,参数表!A:D,4,0),"")</f>
        <v/>
      </c>
    </row>
    <row r="7775" spans="1:6">
      <c r="A7775" s="33" t="str">
        <f>COUNTIF($C$1:C7775,C7775)&amp;C7775</f>
        <v>0</v>
      </c>
      <c r="D7775" s="40" t="str">
        <f>IFERROR(VLOOKUP(C7775,参数表!A:D,2,0),"")</f>
        <v/>
      </c>
      <c r="E7775" s="10" t="str">
        <f>IFERROR(VLOOKUP(C7775,参数表!A:D,3,0),"")</f>
        <v/>
      </c>
      <c r="F7775" s="10" t="str">
        <f>IFERROR(VLOOKUP(C7775,参数表!A:D,4,0),"")</f>
        <v/>
      </c>
    </row>
    <row r="7776" spans="1:6">
      <c r="A7776" s="33" t="str">
        <f>COUNTIF($C$1:C7776,C7776)&amp;C7776</f>
        <v>0</v>
      </c>
      <c r="D7776" s="40" t="str">
        <f>IFERROR(VLOOKUP(C7776,参数表!A:D,2,0),"")</f>
        <v/>
      </c>
      <c r="E7776" s="10" t="str">
        <f>IFERROR(VLOOKUP(C7776,参数表!A:D,3,0),"")</f>
        <v/>
      </c>
      <c r="F7776" s="10" t="str">
        <f>IFERROR(VLOOKUP(C7776,参数表!A:D,4,0),"")</f>
        <v/>
      </c>
    </row>
    <row r="7777" spans="1:6">
      <c r="A7777" s="33" t="str">
        <f>COUNTIF($C$1:C7777,C7777)&amp;C7777</f>
        <v>0</v>
      </c>
      <c r="D7777" s="40" t="str">
        <f>IFERROR(VLOOKUP(C7777,参数表!A:D,2,0),"")</f>
        <v/>
      </c>
      <c r="E7777" s="10" t="str">
        <f>IFERROR(VLOOKUP(C7777,参数表!A:D,3,0),"")</f>
        <v/>
      </c>
      <c r="F7777" s="10" t="str">
        <f>IFERROR(VLOOKUP(C7777,参数表!A:D,4,0),"")</f>
        <v/>
      </c>
    </row>
    <row r="7778" spans="1:6">
      <c r="A7778" s="33" t="str">
        <f>COUNTIF($C$1:C7778,C7778)&amp;C7778</f>
        <v>0</v>
      </c>
      <c r="D7778" s="40" t="str">
        <f>IFERROR(VLOOKUP(C7778,参数表!A:D,2,0),"")</f>
        <v/>
      </c>
      <c r="E7778" s="10" t="str">
        <f>IFERROR(VLOOKUP(C7778,参数表!A:D,3,0),"")</f>
        <v/>
      </c>
      <c r="F7778" s="10" t="str">
        <f>IFERROR(VLOOKUP(C7778,参数表!A:D,4,0),"")</f>
        <v/>
      </c>
    </row>
    <row r="7779" spans="1:6">
      <c r="A7779" s="33" t="str">
        <f>COUNTIF($C$1:C7779,C7779)&amp;C7779</f>
        <v>0</v>
      </c>
      <c r="D7779" s="40" t="str">
        <f>IFERROR(VLOOKUP(C7779,参数表!A:D,2,0),"")</f>
        <v/>
      </c>
      <c r="E7779" s="10" t="str">
        <f>IFERROR(VLOOKUP(C7779,参数表!A:D,3,0),"")</f>
        <v/>
      </c>
      <c r="F7779" s="10" t="str">
        <f>IFERROR(VLOOKUP(C7779,参数表!A:D,4,0),"")</f>
        <v/>
      </c>
    </row>
    <row r="7780" spans="1:6">
      <c r="A7780" s="33" t="str">
        <f>COUNTIF($C$1:C7780,C7780)&amp;C7780</f>
        <v>0</v>
      </c>
      <c r="D7780" s="40" t="str">
        <f>IFERROR(VLOOKUP(C7780,参数表!A:D,2,0),"")</f>
        <v/>
      </c>
      <c r="E7780" s="10" t="str">
        <f>IFERROR(VLOOKUP(C7780,参数表!A:D,3,0),"")</f>
        <v/>
      </c>
      <c r="F7780" s="10" t="str">
        <f>IFERROR(VLOOKUP(C7780,参数表!A:D,4,0),"")</f>
        <v/>
      </c>
    </row>
    <row r="7781" spans="1:6">
      <c r="A7781" s="33" t="str">
        <f>COUNTIF($C$1:C7781,C7781)&amp;C7781</f>
        <v>0</v>
      </c>
      <c r="D7781" s="40" t="str">
        <f>IFERROR(VLOOKUP(C7781,参数表!A:D,2,0),"")</f>
        <v/>
      </c>
      <c r="E7781" s="10" t="str">
        <f>IFERROR(VLOOKUP(C7781,参数表!A:D,3,0),"")</f>
        <v/>
      </c>
      <c r="F7781" s="10" t="str">
        <f>IFERROR(VLOOKUP(C7781,参数表!A:D,4,0),"")</f>
        <v/>
      </c>
    </row>
    <row r="7782" spans="1:6">
      <c r="A7782" s="33" t="str">
        <f>COUNTIF($C$1:C7782,C7782)&amp;C7782</f>
        <v>0</v>
      </c>
      <c r="D7782" s="40" t="str">
        <f>IFERROR(VLOOKUP(C7782,参数表!A:D,2,0),"")</f>
        <v/>
      </c>
      <c r="E7782" s="10" t="str">
        <f>IFERROR(VLOOKUP(C7782,参数表!A:D,3,0),"")</f>
        <v/>
      </c>
      <c r="F7782" s="10" t="str">
        <f>IFERROR(VLOOKUP(C7782,参数表!A:D,4,0),"")</f>
        <v/>
      </c>
    </row>
    <row r="7783" spans="1:6">
      <c r="A7783" s="33" t="str">
        <f>COUNTIF($C$1:C7783,C7783)&amp;C7783</f>
        <v>0</v>
      </c>
      <c r="D7783" s="40" t="str">
        <f>IFERROR(VLOOKUP(C7783,参数表!A:D,2,0),"")</f>
        <v/>
      </c>
      <c r="E7783" s="10" t="str">
        <f>IFERROR(VLOOKUP(C7783,参数表!A:D,3,0),"")</f>
        <v/>
      </c>
      <c r="F7783" s="10" t="str">
        <f>IFERROR(VLOOKUP(C7783,参数表!A:D,4,0),"")</f>
        <v/>
      </c>
    </row>
    <row r="7784" spans="1:6">
      <c r="A7784" s="33" t="str">
        <f>COUNTIF($C$1:C7784,C7784)&amp;C7784</f>
        <v>0</v>
      </c>
      <c r="D7784" s="40" t="str">
        <f>IFERROR(VLOOKUP(C7784,参数表!A:D,2,0),"")</f>
        <v/>
      </c>
      <c r="E7784" s="10" t="str">
        <f>IFERROR(VLOOKUP(C7784,参数表!A:D,3,0),"")</f>
        <v/>
      </c>
      <c r="F7784" s="10" t="str">
        <f>IFERROR(VLOOKUP(C7784,参数表!A:D,4,0),"")</f>
        <v/>
      </c>
    </row>
    <row r="7785" spans="1:6">
      <c r="A7785" s="33" t="str">
        <f>COUNTIF($C$1:C7785,C7785)&amp;C7785</f>
        <v>0</v>
      </c>
      <c r="D7785" s="40" t="str">
        <f>IFERROR(VLOOKUP(C7785,参数表!A:D,2,0),"")</f>
        <v/>
      </c>
      <c r="E7785" s="10" t="str">
        <f>IFERROR(VLOOKUP(C7785,参数表!A:D,3,0),"")</f>
        <v/>
      </c>
      <c r="F7785" s="10" t="str">
        <f>IFERROR(VLOOKUP(C7785,参数表!A:D,4,0),"")</f>
        <v/>
      </c>
    </row>
    <row r="7786" spans="1:6">
      <c r="A7786" s="33" t="str">
        <f>COUNTIF($C$1:C7786,C7786)&amp;C7786</f>
        <v>0</v>
      </c>
      <c r="D7786" s="40" t="str">
        <f>IFERROR(VLOOKUP(C7786,参数表!A:D,2,0),"")</f>
        <v/>
      </c>
      <c r="E7786" s="10" t="str">
        <f>IFERROR(VLOOKUP(C7786,参数表!A:D,3,0),"")</f>
        <v/>
      </c>
      <c r="F7786" s="10" t="str">
        <f>IFERROR(VLOOKUP(C7786,参数表!A:D,4,0),"")</f>
        <v/>
      </c>
    </row>
    <row r="7787" spans="1:6">
      <c r="A7787" s="33" t="str">
        <f>COUNTIF($C$1:C7787,C7787)&amp;C7787</f>
        <v>0</v>
      </c>
      <c r="D7787" s="40" t="str">
        <f>IFERROR(VLOOKUP(C7787,参数表!A:D,2,0),"")</f>
        <v/>
      </c>
      <c r="E7787" s="10" t="str">
        <f>IFERROR(VLOOKUP(C7787,参数表!A:D,3,0),"")</f>
        <v/>
      </c>
      <c r="F7787" s="10" t="str">
        <f>IFERROR(VLOOKUP(C7787,参数表!A:D,4,0),"")</f>
        <v/>
      </c>
    </row>
    <row r="7788" spans="1:6">
      <c r="A7788" s="33" t="str">
        <f>COUNTIF($C$1:C7788,C7788)&amp;C7788</f>
        <v>0</v>
      </c>
      <c r="D7788" s="40" t="str">
        <f>IFERROR(VLOOKUP(C7788,参数表!A:D,2,0),"")</f>
        <v/>
      </c>
      <c r="E7788" s="10" t="str">
        <f>IFERROR(VLOOKUP(C7788,参数表!A:D,3,0),"")</f>
        <v/>
      </c>
      <c r="F7788" s="10" t="str">
        <f>IFERROR(VLOOKUP(C7788,参数表!A:D,4,0),"")</f>
        <v/>
      </c>
    </row>
    <row r="7789" spans="1:6">
      <c r="A7789" s="33" t="str">
        <f>COUNTIF($C$1:C7789,C7789)&amp;C7789</f>
        <v>0</v>
      </c>
      <c r="D7789" s="40" t="str">
        <f>IFERROR(VLOOKUP(C7789,参数表!A:D,2,0),"")</f>
        <v/>
      </c>
      <c r="E7789" s="10" t="str">
        <f>IFERROR(VLOOKUP(C7789,参数表!A:D,3,0),"")</f>
        <v/>
      </c>
      <c r="F7789" s="10" t="str">
        <f>IFERROR(VLOOKUP(C7789,参数表!A:D,4,0),"")</f>
        <v/>
      </c>
    </row>
    <row r="7790" spans="1:6">
      <c r="A7790" s="33" t="str">
        <f>COUNTIF($C$1:C7790,C7790)&amp;C7790</f>
        <v>0</v>
      </c>
      <c r="D7790" s="40" t="str">
        <f>IFERROR(VLOOKUP(C7790,参数表!A:D,2,0),"")</f>
        <v/>
      </c>
      <c r="E7790" s="10" t="str">
        <f>IFERROR(VLOOKUP(C7790,参数表!A:D,3,0),"")</f>
        <v/>
      </c>
      <c r="F7790" s="10" t="str">
        <f>IFERROR(VLOOKUP(C7790,参数表!A:D,4,0),"")</f>
        <v/>
      </c>
    </row>
    <row r="7791" spans="1:6">
      <c r="A7791" s="33" t="str">
        <f>COUNTIF($C$1:C7791,C7791)&amp;C7791</f>
        <v>0</v>
      </c>
      <c r="D7791" s="40" t="str">
        <f>IFERROR(VLOOKUP(C7791,参数表!A:D,2,0),"")</f>
        <v/>
      </c>
      <c r="E7791" s="10" t="str">
        <f>IFERROR(VLOOKUP(C7791,参数表!A:D,3,0),"")</f>
        <v/>
      </c>
      <c r="F7791" s="10" t="str">
        <f>IFERROR(VLOOKUP(C7791,参数表!A:D,4,0),"")</f>
        <v/>
      </c>
    </row>
    <row r="7792" spans="1:6">
      <c r="A7792" s="33" t="str">
        <f>COUNTIF($C$1:C7792,C7792)&amp;C7792</f>
        <v>0</v>
      </c>
      <c r="D7792" s="40" t="str">
        <f>IFERROR(VLOOKUP(C7792,参数表!A:D,2,0),"")</f>
        <v/>
      </c>
      <c r="E7792" s="10" t="str">
        <f>IFERROR(VLOOKUP(C7792,参数表!A:D,3,0),"")</f>
        <v/>
      </c>
      <c r="F7792" s="10" t="str">
        <f>IFERROR(VLOOKUP(C7792,参数表!A:D,4,0),"")</f>
        <v/>
      </c>
    </row>
    <row r="7793" spans="1:6">
      <c r="A7793" s="33" t="str">
        <f>COUNTIF($C$1:C7793,C7793)&amp;C7793</f>
        <v>0</v>
      </c>
      <c r="D7793" s="40" t="str">
        <f>IFERROR(VLOOKUP(C7793,参数表!A:D,2,0),"")</f>
        <v/>
      </c>
      <c r="E7793" s="10" t="str">
        <f>IFERROR(VLOOKUP(C7793,参数表!A:D,3,0),"")</f>
        <v/>
      </c>
      <c r="F7793" s="10" t="str">
        <f>IFERROR(VLOOKUP(C7793,参数表!A:D,4,0),"")</f>
        <v/>
      </c>
    </row>
    <row r="7794" spans="1:6">
      <c r="A7794" s="33" t="str">
        <f>COUNTIF($C$1:C7794,C7794)&amp;C7794</f>
        <v>0</v>
      </c>
      <c r="D7794" s="40" t="str">
        <f>IFERROR(VLOOKUP(C7794,参数表!A:D,2,0),"")</f>
        <v/>
      </c>
      <c r="E7794" s="10" t="str">
        <f>IFERROR(VLOOKUP(C7794,参数表!A:D,3,0),"")</f>
        <v/>
      </c>
      <c r="F7794" s="10" t="str">
        <f>IFERROR(VLOOKUP(C7794,参数表!A:D,4,0),"")</f>
        <v/>
      </c>
    </row>
    <row r="7795" spans="1:6">
      <c r="A7795" s="33" t="str">
        <f>COUNTIF($C$1:C7795,C7795)&amp;C7795</f>
        <v>0</v>
      </c>
      <c r="D7795" s="40" t="str">
        <f>IFERROR(VLOOKUP(C7795,参数表!A:D,2,0),"")</f>
        <v/>
      </c>
      <c r="E7795" s="10" t="str">
        <f>IFERROR(VLOOKUP(C7795,参数表!A:D,3,0),"")</f>
        <v/>
      </c>
      <c r="F7795" s="10" t="str">
        <f>IFERROR(VLOOKUP(C7795,参数表!A:D,4,0),"")</f>
        <v/>
      </c>
    </row>
    <row r="7796" spans="1:6">
      <c r="A7796" s="33" t="str">
        <f>COUNTIF($C$1:C7796,C7796)&amp;C7796</f>
        <v>0</v>
      </c>
      <c r="D7796" s="40" t="str">
        <f>IFERROR(VLOOKUP(C7796,参数表!A:D,2,0),"")</f>
        <v/>
      </c>
      <c r="E7796" s="10" t="str">
        <f>IFERROR(VLOOKUP(C7796,参数表!A:D,3,0),"")</f>
        <v/>
      </c>
      <c r="F7796" s="10" t="str">
        <f>IFERROR(VLOOKUP(C7796,参数表!A:D,4,0),"")</f>
        <v/>
      </c>
    </row>
    <row r="7797" spans="1:6">
      <c r="A7797" s="33" t="str">
        <f>COUNTIF($C$1:C7797,C7797)&amp;C7797</f>
        <v>0</v>
      </c>
      <c r="D7797" s="40" t="str">
        <f>IFERROR(VLOOKUP(C7797,参数表!A:D,2,0),"")</f>
        <v/>
      </c>
      <c r="E7797" s="10" t="str">
        <f>IFERROR(VLOOKUP(C7797,参数表!A:D,3,0),"")</f>
        <v/>
      </c>
      <c r="F7797" s="10" t="str">
        <f>IFERROR(VLOOKUP(C7797,参数表!A:D,4,0),"")</f>
        <v/>
      </c>
    </row>
    <row r="7798" spans="1:6">
      <c r="A7798" s="33" t="str">
        <f>COUNTIF($C$1:C7798,C7798)&amp;C7798</f>
        <v>0</v>
      </c>
      <c r="D7798" s="40" t="str">
        <f>IFERROR(VLOOKUP(C7798,参数表!A:D,2,0),"")</f>
        <v/>
      </c>
      <c r="E7798" s="10" t="str">
        <f>IFERROR(VLOOKUP(C7798,参数表!A:D,3,0),"")</f>
        <v/>
      </c>
      <c r="F7798" s="10" t="str">
        <f>IFERROR(VLOOKUP(C7798,参数表!A:D,4,0),"")</f>
        <v/>
      </c>
    </row>
    <row r="7799" spans="1:6">
      <c r="A7799" s="33" t="str">
        <f>COUNTIF($C$1:C7799,C7799)&amp;C7799</f>
        <v>0</v>
      </c>
      <c r="D7799" s="40" t="str">
        <f>IFERROR(VLOOKUP(C7799,参数表!A:D,2,0),"")</f>
        <v/>
      </c>
      <c r="E7799" s="10" t="str">
        <f>IFERROR(VLOOKUP(C7799,参数表!A:D,3,0),"")</f>
        <v/>
      </c>
      <c r="F7799" s="10" t="str">
        <f>IFERROR(VLOOKUP(C7799,参数表!A:D,4,0),"")</f>
        <v/>
      </c>
    </row>
    <row r="7800" spans="1:6">
      <c r="A7800" s="33" t="str">
        <f>COUNTIF($C$1:C7800,C7800)&amp;C7800</f>
        <v>0</v>
      </c>
      <c r="D7800" s="40" t="str">
        <f>IFERROR(VLOOKUP(C7800,参数表!A:D,2,0),"")</f>
        <v/>
      </c>
      <c r="E7800" s="10" t="str">
        <f>IFERROR(VLOOKUP(C7800,参数表!A:D,3,0),"")</f>
        <v/>
      </c>
      <c r="F7800" s="10" t="str">
        <f>IFERROR(VLOOKUP(C7800,参数表!A:D,4,0),"")</f>
        <v/>
      </c>
    </row>
    <row r="7801" spans="1:6">
      <c r="A7801" s="33" t="str">
        <f>COUNTIF($C$1:C7801,C7801)&amp;C7801</f>
        <v>0</v>
      </c>
      <c r="D7801" s="40" t="str">
        <f>IFERROR(VLOOKUP(C7801,参数表!A:D,2,0),"")</f>
        <v/>
      </c>
      <c r="E7801" s="10" t="str">
        <f>IFERROR(VLOOKUP(C7801,参数表!A:D,3,0),"")</f>
        <v/>
      </c>
      <c r="F7801" s="10" t="str">
        <f>IFERROR(VLOOKUP(C7801,参数表!A:D,4,0),"")</f>
        <v/>
      </c>
    </row>
    <row r="7802" spans="1:6">
      <c r="A7802" s="33" t="str">
        <f>COUNTIF($C$1:C7802,C7802)&amp;C7802</f>
        <v>0</v>
      </c>
      <c r="D7802" s="40" t="str">
        <f>IFERROR(VLOOKUP(C7802,参数表!A:D,2,0),"")</f>
        <v/>
      </c>
      <c r="E7802" s="10" t="str">
        <f>IFERROR(VLOOKUP(C7802,参数表!A:D,3,0),"")</f>
        <v/>
      </c>
      <c r="F7802" s="10" t="str">
        <f>IFERROR(VLOOKUP(C7802,参数表!A:D,4,0),"")</f>
        <v/>
      </c>
    </row>
    <row r="7803" spans="1:6">
      <c r="A7803" s="33" t="str">
        <f>COUNTIF($C$1:C7803,C7803)&amp;C7803</f>
        <v>0</v>
      </c>
      <c r="D7803" s="40" t="str">
        <f>IFERROR(VLOOKUP(C7803,参数表!A:D,2,0),"")</f>
        <v/>
      </c>
      <c r="E7803" s="10" t="str">
        <f>IFERROR(VLOOKUP(C7803,参数表!A:D,3,0),"")</f>
        <v/>
      </c>
      <c r="F7803" s="10" t="str">
        <f>IFERROR(VLOOKUP(C7803,参数表!A:D,4,0),"")</f>
        <v/>
      </c>
    </row>
    <row r="7804" spans="1:6">
      <c r="A7804" s="33" t="str">
        <f>COUNTIF($C$1:C7804,C7804)&amp;C7804</f>
        <v>0</v>
      </c>
      <c r="D7804" s="40" t="str">
        <f>IFERROR(VLOOKUP(C7804,参数表!A:D,2,0),"")</f>
        <v/>
      </c>
      <c r="E7804" s="10" t="str">
        <f>IFERROR(VLOOKUP(C7804,参数表!A:D,3,0),"")</f>
        <v/>
      </c>
      <c r="F7804" s="10" t="str">
        <f>IFERROR(VLOOKUP(C7804,参数表!A:D,4,0),"")</f>
        <v/>
      </c>
    </row>
    <row r="7805" spans="1:6">
      <c r="A7805" s="33" t="str">
        <f>COUNTIF($C$1:C7805,C7805)&amp;C7805</f>
        <v>0</v>
      </c>
      <c r="D7805" s="40" t="str">
        <f>IFERROR(VLOOKUP(C7805,参数表!A:D,2,0),"")</f>
        <v/>
      </c>
      <c r="E7805" s="10" t="str">
        <f>IFERROR(VLOOKUP(C7805,参数表!A:D,3,0),"")</f>
        <v/>
      </c>
      <c r="F7805" s="10" t="str">
        <f>IFERROR(VLOOKUP(C7805,参数表!A:D,4,0),"")</f>
        <v/>
      </c>
    </row>
    <row r="7806" spans="1:6">
      <c r="A7806" s="33" t="str">
        <f>COUNTIF($C$1:C7806,C7806)&amp;C7806</f>
        <v>0</v>
      </c>
      <c r="D7806" s="40" t="str">
        <f>IFERROR(VLOOKUP(C7806,参数表!A:D,2,0),"")</f>
        <v/>
      </c>
      <c r="E7806" s="10" t="str">
        <f>IFERROR(VLOOKUP(C7806,参数表!A:D,3,0),"")</f>
        <v/>
      </c>
      <c r="F7806" s="10" t="str">
        <f>IFERROR(VLOOKUP(C7806,参数表!A:D,4,0),"")</f>
        <v/>
      </c>
    </row>
    <row r="7807" spans="1:6">
      <c r="A7807" s="33" t="str">
        <f>COUNTIF($C$1:C7807,C7807)&amp;C7807</f>
        <v>0</v>
      </c>
      <c r="D7807" s="40" t="str">
        <f>IFERROR(VLOOKUP(C7807,参数表!A:D,2,0),"")</f>
        <v/>
      </c>
      <c r="E7807" s="10" t="str">
        <f>IFERROR(VLOOKUP(C7807,参数表!A:D,3,0),"")</f>
        <v/>
      </c>
      <c r="F7807" s="10" t="str">
        <f>IFERROR(VLOOKUP(C7807,参数表!A:D,4,0),"")</f>
        <v/>
      </c>
    </row>
    <row r="7808" spans="1:6">
      <c r="A7808" s="33" t="str">
        <f>COUNTIF($C$1:C7808,C7808)&amp;C7808</f>
        <v>0</v>
      </c>
      <c r="D7808" s="40" t="str">
        <f>IFERROR(VLOOKUP(C7808,参数表!A:D,2,0),"")</f>
        <v/>
      </c>
      <c r="E7808" s="10" t="str">
        <f>IFERROR(VLOOKUP(C7808,参数表!A:D,3,0),"")</f>
        <v/>
      </c>
      <c r="F7808" s="10" t="str">
        <f>IFERROR(VLOOKUP(C7808,参数表!A:D,4,0),"")</f>
        <v/>
      </c>
    </row>
    <row r="7809" spans="1:6">
      <c r="A7809" s="33" t="str">
        <f>COUNTIF($C$1:C7809,C7809)&amp;C7809</f>
        <v>0</v>
      </c>
      <c r="D7809" s="40" t="str">
        <f>IFERROR(VLOOKUP(C7809,参数表!A:D,2,0),"")</f>
        <v/>
      </c>
      <c r="E7809" s="10" t="str">
        <f>IFERROR(VLOOKUP(C7809,参数表!A:D,3,0),"")</f>
        <v/>
      </c>
      <c r="F7809" s="10" t="str">
        <f>IFERROR(VLOOKUP(C7809,参数表!A:D,4,0),"")</f>
        <v/>
      </c>
    </row>
    <row r="7810" spans="1:6">
      <c r="A7810" s="33" t="str">
        <f>COUNTIF($C$1:C7810,C7810)&amp;C7810</f>
        <v>0</v>
      </c>
      <c r="D7810" s="40" t="str">
        <f>IFERROR(VLOOKUP(C7810,参数表!A:D,2,0),"")</f>
        <v/>
      </c>
      <c r="E7810" s="10" t="str">
        <f>IFERROR(VLOOKUP(C7810,参数表!A:D,3,0),"")</f>
        <v/>
      </c>
      <c r="F7810" s="10" t="str">
        <f>IFERROR(VLOOKUP(C7810,参数表!A:D,4,0),"")</f>
        <v/>
      </c>
    </row>
    <row r="7811" spans="1:6">
      <c r="A7811" s="33" t="str">
        <f>COUNTIF($C$1:C7811,C7811)&amp;C7811</f>
        <v>0</v>
      </c>
      <c r="D7811" s="40" t="str">
        <f>IFERROR(VLOOKUP(C7811,参数表!A:D,2,0),"")</f>
        <v/>
      </c>
      <c r="E7811" s="10" t="str">
        <f>IFERROR(VLOOKUP(C7811,参数表!A:D,3,0),"")</f>
        <v/>
      </c>
      <c r="F7811" s="10" t="str">
        <f>IFERROR(VLOOKUP(C7811,参数表!A:D,4,0),"")</f>
        <v/>
      </c>
    </row>
    <row r="7812" spans="1:6">
      <c r="A7812" s="33" t="str">
        <f>COUNTIF($C$1:C7812,C7812)&amp;C7812</f>
        <v>0</v>
      </c>
      <c r="D7812" s="40" t="str">
        <f>IFERROR(VLOOKUP(C7812,参数表!A:D,2,0),"")</f>
        <v/>
      </c>
      <c r="E7812" s="10" t="str">
        <f>IFERROR(VLOOKUP(C7812,参数表!A:D,3,0),"")</f>
        <v/>
      </c>
      <c r="F7812" s="10" t="str">
        <f>IFERROR(VLOOKUP(C7812,参数表!A:D,4,0),"")</f>
        <v/>
      </c>
    </row>
    <row r="7813" spans="1:6">
      <c r="A7813" s="33" t="str">
        <f>COUNTIF($C$1:C7813,C7813)&amp;C7813</f>
        <v>0</v>
      </c>
      <c r="D7813" s="40" t="str">
        <f>IFERROR(VLOOKUP(C7813,参数表!A:D,2,0),"")</f>
        <v/>
      </c>
      <c r="E7813" s="10" t="str">
        <f>IFERROR(VLOOKUP(C7813,参数表!A:D,3,0),"")</f>
        <v/>
      </c>
      <c r="F7813" s="10" t="str">
        <f>IFERROR(VLOOKUP(C7813,参数表!A:D,4,0),"")</f>
        <v/>
      </c>
    </row>
    <row r="7814" spans="1:6">
      <c r="A7814" s="33" t="str">
        <f>COUNTIF($C$1:C7814,C7814)&amp;C7814</f>
        <v>0</v>
      </c>
      <c r="D7814" s="40" t="str">
        <f>IFERROR(VLOOKUP(C7814,参数表!A:D,2,0),"")</f>
        <v/>
      </c>
      <c r="E7814" s="10" t="str">
        <f>IFERROR(VLOOKUP(C7814,参数表!A:D,3,0),"")</f>
        <v/>
      </c>
      <c r="F7814" s="10" t="str">
        <f>IFERROR(VLOOKUP(C7814,参数表!A:D,4,0),"")</f>
        <v/>
      </c>
    </row>
    <row r="7815" spans="1:6">
      <c r="A7815" s="33" t="str">
        <f>COUNTIF($C$1:C7815,C7815)&amp;C7815</f>
        <v>0</v>
      </c>
      <c r="D7815" s="40" t="str">
        <f>IFERROR(VLOOKUP(C7815,参数表!A:D,2,0),"")</f>
        <v/>
      </c>
      <c r="E7815" s="10" t="str">
        <f>IFERROR(VLOOKUP(C7815,参数表!A:D,3,0),"")</f>
        <v/>
      </c>
      <c r="F7815" s="10" t="str">
        <f>IFERROR(VLOOKUP(C7815,参数表!A:D,4,0),"")</f>
        <v/>
      </c>
    </row>
    <row r="7816" spans="1:6">
      <c r="A7816" s="33" t="str">
        <f>COUNTIF($C$1:C7816,C7816)&amp;C7816</f>
        <v>0</v>
      </c>
      <c r="D7816" s="40" t="str">
        <f>IFERROR(VLOOKUP(C7816,参数表!A:D,2,0),"")</f>
        <v/>
      </c>
      <c r="E7816" s="10" t="str">
        <f>IFERROR(VLOOKUP(C7816,参数表!A:D,3,0),"")</f>
        <v/>
      </c>
      <c r="F7816" s="10" t="str">
        <f>IFERROR(VLOOKUP(C7816,参数表!A:D,4,0),"")</f>
        <v/>
      </c>
    </row>
    <row r="7817" spans="1:6">
      <c r="A7817" s="33" t="str">
        <f>COUNTIF($C$1:C7817,C7817)&amp;C7817</f>
        <v>0</v>
      </c>
      <c r="D7817" s="40" t="str">
        <f>IFERROR(VLOOKUP(C7817,参数表!A:D,2,0),"")</f>
        <v/>
      </c>
      <c r="E7817" s="10" t="str">
        <f>IFERROR(VLOOKUP(C7817,参数表!A:D,3,0),"")</f>
        <v/>
      </c>
      <c r="F7817" s="10" t="str">
        <f>IFERROR(VLOOKUP(C7817,参数表!A:D,4,0),"")</f>
        <v/>
      </c>
    </row>
    <row r="7818" spans="1:6">
      <c r="A7818" s="33" t="str">
        <f>COUNTIF($C$1:C7818,C7818)&amp;C7818</f>
        <v>0</v>
      </c>
      <c r="D7818" s="40" t="str">
        <f>IFERROR(VLOOKUP(C7818,参数表!A:D,2,0),"")</f>
        <v/>
      </c>
      <c r="E7818" s="10" t="str">
        <f>IFERROR(VLOOKUP(C7818,参数表!A:D,3,0),"")</f>
        <v/>
      </c>
      <c r="F7818" s="10" t="str">
        <f>IFERROR(VLOOKUP(C7818,参数表!A:D,4,0),"")</f>
        <v/>
      </c>
    </row>
    <row r="7819" spans="1:6">
      <c r="A7819" s="33" t="str">
        <f>COUNTIF($C$1:C7819,C7819)&amp;C7819</f>
        <v>0</v>
      </c>
      <c r="D7819" s="40" t="str">
        <f>IFERROR(VLOOKUP(C7819,参数表!A:D,2,0),"")</f>
        <v/>
      </c>
      <c r="E7819" s="10" t="str">
        <f>IFERROR(VLOOKUP(C7819,参数表!A:D,3,0),"")</f>
        <v/>
      </c>
      <c r="F7819" s="10" t="str">
        <f>IFERROR(VLOOKUP(C7819,参数表!A:D,4,0),"")</f>
        <v/>
      </c>
    </row>
    <row r="7820" spans="1:6">
      <c r="A7820" s="33" t="str">
        <f>COUNTIF($C$1:C7820,C7820)&amp;C7820</f>
        <v>0</v>
      </c>
      <c r="D7820" s="40" t="str">
        <f>IFERROR(VLOOKUP(C7820,参数表!A:D,2,0),"")</f>
        <v/>
      </c>
      <c r="E7820" s="10" t="str">
        <f>IFERROR(VLOOKUP(C7820,参数表!A:D,3,0),"")</f>
        <v/>
      </c>
      <c r="F7820" s="10" t="str">
        <f>IFERROR(VLOOKUP(C7820,参数表!A:D,4,0),"")</f>
        <v/>
      </c>
    </row>
    <row r="7821" spans="1:6">
      <c r="A7821" s="33" t="str">
        <f>COUNTIF($C$1:C7821,C7821)&amp;C7821</f>
        <v>0</v>
      </c>
      <c r="D7821" s="40" t="str">
        <f>IFERROR(VLOOKUP(C7821,参数表!A:D,2,0),"")</f>
        <v/>
      </c>
      <c r="E7821" s="10" t="str">
        <f>IFERROR(VLOOKUP(C7821,参数表!A:D,3,0),"")</f>
        <v/>
      </c>
      <c r="F7821" s="10" t="str">
        <f>IFERROR(VLOOKUP(C7821,参数表!A:D,4,0),"")</f>
        <v/>
      </c>
    </row>
    <row r="7822" spans="1:6">
      <c r="A7822" s="33" t="str">
        <f>COUNTIF($C$1:C7822,C7822)&amp;C7822</f>
        <v>0</v>
      </c>
      <c r="D7822" s="40" t="str">
        <f>IFERROR(VLOOKUP(C7822,参数表!A:D,2,0),"")</f>
        <v/>
      </c>
      <c r="E7822" s="10" t="str">
        <f>IFERROR(VLOOKUP(C7822,参数表!A:D,3,0),"")</f>
        <v/>
      </c>
      <c r="F7822" s="10" t="str">
        <f>IFERROR(VLOOKUP(C7822,参数表!A:D,4,0),"")</f>
        <v/>
      </c>
    </row>
    <row r="7823" spans="1:6">
      <c r="A7823" s="33" t="str">
        <f>COUNTIF($C$1:C7823,C7823)&amp;C7823</f>
        <v>0</v>
      </c>
      <c r="D7823" s="40" t="str">
        <f>IFERROR(VLOOKUP(C7823,参数表!A:D,2,0),"")</f>
        <v/>
      </c>
      <c r="E7823" s="10" t="str">
        <f>IFERROR(VLOOKUP(C7823,参数表!A:D,3,0),"")</f>
        <v/>
      </c>
      <c r="F7823" s="10" t="str">
        <f>IFERROR(VLOOKUP(C7823,参数表!A:D,4,0),"")</f>
        <v/>
      </c>
    </row>
    <row r="7824" spans="1:6">
      <c r="A7824" s="33" t="str">
        <f>COUNTIF($C$1:C7824,C7824)&amp;C7824</f>
        <v>0</v>
      </c>
      <c r="D7824" s="40" t="str">
        <f>IFERROR(VLOOKUP(C7824,参数表!A:D,2,0),"")</f>
        <v/>
      </c>
      <c r="E7824" s="10" t="str">
        <f>IFERROR(VLOOKUP(C7824,参数表!A:D,3,0),"")</f>
        <v/>
      </c>
      <c r="F7824" s="10" t="str">
        <f>IFERROR(VLOOKUP(C7824,参数表!A:D,4,0),"")</f>
        <v/>
      </c>
    </row>
    <row r="7825" spans="1:6">
      <c r="A7825" s="33" t="str">
        <f>COUNTIF($C$1:C7825,C7825)&amp;C7825</f>
        <v>0</v>
      </c>
      <c r="D7825" s="40" t="str">
        <f>IFERROR(VLOOKUP(C7825,参数表!A:D,2,0),"")</f>
        <v/>
      </c>
      <c r="E7825" s="10" t="str">
        <f>IFERROR(VLOOKUP(C7825,参数表!A:D,3,0),"")</f>
        <v/>
      </c>
      <c r="F7825" s="10" t="str">
        <f>IFERROR(VLOOKUP(C7825,参数表!A:D,4,0),"")</f>
        <v/>
      </c>
    </row>
    <row r="7826" spans="1:6">
      <c r="A7826" s="33" t="str">
        <f>COUNTIF($C$1:C7826,C7826)&amp;C7826</f>
        <v>0</v>
      </c>
      <c r="D7826" s="40" t="str">
        <f>IFERROR(VLOOKUP(C7826,参数表!A:D,2,0),"")</f>
        <v/>
      </c>
      <c r="E7826" s="10" t="str">
        <f>IFERROR(VLOOKUP(C7826,参数表!A:D,3,0),"")</f>
        <v/>
      </c>
      <c r="F7826" s="10" t="str">
        <f>IFERROR(VLOOKUP(C7826,参数表!A:D,4,0),"")</f>
        <v/>
      </c>
    </row>
    <row r="7827" spans="1:6">
      <c r="A7827" s="33" t="str">
        <f>COUNTIF($C$1:C7827,C7827)&amp;C7827</f>
        <v>0</v>
      </c>
      <c r="D7827" s="40" t="str">
        <f>IFERROR(VLOOKUP(C7827,参数表!A:D,2,0),"")</f>
        <v/>
      </c>
      <c r="E7827" s="10" t="str">
        <f>IFERROR(VLOOKUP(C7827,参数表!A:D,3,0),"")</f>
        <v/>
      </c>
      <c r="F7827" s="10" t="str">
        <f>IFERROR(VLOOKUP(C7827,参数表!A:D,4,0),"")</f>
        <v/>
      </c>
    </row>
    <row r="7828" spans="1:6">
      <c r="A7828" s="33" t="str">
        <f>COUNTIF($C$1:C7828,C7828)&amp;C7828</f>
        <v>0</v>
      </c>
      <c r="D7828" s="40" t="str">
        <f>IFERROR(VLOOKUP(C7828,参数表!A:D,2,0),"")</f>
        <v/>
      </c>
      <c r="E7828" s="10" t="str">
        <f>IFERROR(VLOOKUP(C7828,参数表!A:D,3,0),"")</f>
        <v/>
      </c>
      <c r="F7828" s="10" t="str">
        <f>IFERROR(VLOOKUP(C7828,参数表!A:D,4,0),"")</f>
        <v/>
      </c>
    </row>
    <row r="7829" spans="1:6">
      <c r="A7829" s="33" t="str">
        <f>COUNTIF($C$1:C7829,C7829)&amp;C7829</f>
        <v>0</v>
      </c>
      <c r="D7829" s="40" t="str">
        <f>IFERROR(VLOOKUP(C7829,参数表!A:D,2,0),"")</f>
        <v/>
      </c>
      <c r="E7829" s="10" t="str">
        <f>IFERROR(VLOOKUP(C7829,参数表!A:D,3,0),"")</f>
        <v/>
      </c>
      <c r="F7829" s="10" t="str">
        <f>IFERROR(VLOOKUP(C7829,参数表!A:D,4,0),"")</f>
        <v/>
      </c>
    </row>
    <row r="7830" spans="1:6">
      <c r="A7830" s="33" t="str">
        <f>COUNTIF($C$1:C7830,C7830)&amp;C7830</f>
        <v>0</v>
      </c>
      <c r="D7830" s="40" t="str">
        <f>IFERROR(VLOOKUP(C7830,参数表!A:D,2,0),"")</f>
        <v/>
      </c>
      <c r="E7830" s="10" t="str">
        <f>IFERROR(VLOOKUP(C7830,参数表!A:D,3,0),"")</f>
        <v/>
      </c>
      <c r="F7830" s="10" t="str">
        <f>IFERROR(VLOOKUP(C7830,参数表!A:D,4,0),"")</f>
        <v/>
      </c>
    </row>
    <row r="7831" spans="1:6">
      <c r="A7831" s="33" t="str">
        <f>COUNTIF($C$1:C7831,C7831)&amp;C7831</f>
        <v>0</v>
      </c>
      <c r="D7831" s="40" t="str">
        <f>IFERROR(VLOOKUP(C7831,参数表!A:D,2,0),"")</f>
        <v/>
      </c>
      <c r="E7831" s="10" t="str">
        <f>IFERROR(VLOOKUP(C7831,参数表!A:D,3,0),"")</f>
        <v/>
      </c>
      <c r="F7831" s="10" t="str">
        <f>IFERROR(VLOOKUP(C7831,参数表!A:D,4,0),"")</f>
        <v/>
      </c>
    </row>
    <row r="7832" spans="1:6">
      <c r="A7832" s="33" t="str">
        <f>COUNTIF($C$1:C7832,C7832)&amp;C7832</f>
        <v>0</v>
      </c>
      <c r="D7832" s="40" t="str">
        <f>IFERROR(VLOOKUP(C7832,参数表!A:D,2,0),"")</f>
        <v/>
      </c>
      <c r="E7832" s="10" t="str">
        <f>IFERROR(VLOOKUP(C7832,参数表!A:D,3,0),"")</f>
        <v/>
      </c>
      <c r="F7832" s="10" t="str">
        <f>IFERROR(VLOOKUP(C7832,参数表!A:D,4,0),"")</f>
        <v/>
      </c>
    </row>
    <row r="7833" spans="1:6">
      <c r="A7833" s="33" t="str">
        <f>COUNTIF($C$1:C7833,C7833)&amp;C7833</f>
        <v>0</v>
      </c>
      <c r="D7833" s="40" t="str">
        <f>IFERROR(VLOOKUP(C7833,参数表!A:D,2,0),"")</f>
        <v/>
      </c>
      <c r="E7833" s="10" t="str">
        <f>IFERROR(VLOOKUP(C7833,参数表!A:D,3,0),"")</f>
        <v/>
      </c>
      <c r="F7833" s="10" t="str">
        <f>IFERROR(VLOOKUP(C7833,参数表!A:D,4,0),"")</f>
        <v/>
      </c>
    </row>
    <row r="7834" spans="1:6">
      <c r="A7834" s="33" t="str">
        <f>COUNTIF($C$1:C7834,C7834)&amp;C7834</f>
        <v>0</v>
      </c>
      <c r="D7834" s="40" t="str">
        <f>IFERROR(VLOOKUP(C7834,参数表!A:D,2,0),"")</f>
        <v/>
      </c>
      <c r="E7834" s="10" t="str">
        <f>IFERROR(VLOOKUP(C7834,参数表!A:D,3,0),"")</f>
        <v/>
      </c>
      <c r="F7834" s="10" t="str">
        <f>IFERROR(VLOOKUP(C7834,参数表!A:D,4,0),"")</f>
        <v/>
      </c>
    </row>
    <row r="7835" spans="1:6">
      <c r="A7835" s="33" t="str">
        <f>COUNTIF($C$1:C7835,C7835)&amp;C7835</f>
        <v>0</v>
      </c>
      <c r="D7835" s="40" t="str">
        <f>IFERROR(VLOOKUP(C7835,参数表!A:D,2,0),"")</f>
        <v/>
      </c>
      <c r="E7835" s="10" t="str">
        <f>IFERROR(VLOOKUP(C7835,参数表!A:D,3,0),"")</f>
        <v/>
      </c>
      <c r="F7835" s="10" t="str">
        <f>IFERROR(VLOOKUP(C7835,参数表!A:D,4,0),"")</f>
        <v/>
      </c>
    </row>
    <row r="7836" spans="1:6">
      <c r="A7836" s="33" t="str">
        <f>COUNTIF($C$1:C7836,C7836)&amp;C7836</f>
        <v>0</v>
      </c>
      <c r="D7836" s="40" t="str">
        <f>IFERROR(VLOOKUP(C7836,参数表!A:D,2,0),"")</f>
        <v/>
      </c>
      <c r="E7836" s="10" t="str">
        <f>IFERROR(VLOOKUP(C7836,参数表!A:D,3,0),"")</f>
        <v/>
      </c>
      <c r="F7836" s="10" t="str">
        <f>IFERROR(VLOOKUP(C7836,参数表!A:D,4,0),"")</f>
        <v/>
      </c>
    </row>
    <row r="7837" spans="1:6">
      <c r="A7837" s="33" t="str">
        <f>COUNTIF($C$1:C7837,C7837)&amp;C7837</f>
        <v>0</v>
      </c>
      <c r="D7837" s="40" t="str">
        <f>IFERROR(VLOOKUP(C7837,参数表!A:D,2,0),"")</f>
        <v/>
      </c>
      <c r="E7837" s="10" t="str">
        <f>IFERROR(VLOOKUP(C7837,参数表!A:D,3,0),"")</f>
        <v/>
      </c>
      <c r="F7837" s="10" t="str">
        <f>IFERROR(VLOOKUP(C7837,参数表!A:D,4,0),"")</f>
        <v/>
      </c>
    </row>
    <row r="7838" spans="1:6">
      <c r="A7838" s="33" t="str">
        <f>COUNTIF($C$1:C7838,C7838)&amp;C7838</f>
        <v>0</v>
      </c>
      <c r="D7838" s="40" t="str">
        <f>IFERROR(VLOOKUP(C7838,参数表!A:D,2,0),"")</f>
        <v/>
      </c>
      <c r="E7838" s="10" t="str">
        <f>IFERROR(VLOOKUP(C7838,参数表!A:D,3,0),"")</f>
        <v/>
      </c>
      <c r="F7838" s="10" t="str">
        <f>IFERROR(VLOOKUP(C7838,参数表!A:D,4,0),"")</f>
        <v/>
      </c>
    </row>
    <row r="7839" spans="1:6">
      <c r="A7839" s="33" t="str">
        <f>COUNTIF($C$1:C7839,C7839)&amp;C7839</f>
        <v>0</v>
      </c>
      <c r="D7839" s="40" t="str">
        <f>IFERROR(VLOOKUP(C7839,参数表!A:D,2,0),"")</f>
        <v/>
      </c>
      <c r="E7839" s="10" t="str">
        <f>IFERROR(VLOOKUP(C7839,参数表!A:D,3,0),"")</f>
        <v/>
      </c>
      <c r="F7839" s="10" t="str">
        <f>IFERROR(VLOOKUP(C7839,参数表!A:D,4,0),"")</f>
        <v/>
      </c>
    </row>
    <row r="7840" spans="1:6">
      <c r="A7840" s="33" t="str">
        <f>COUNTIF($C$1:C7840,C7840)&amp;C7840</f>
        <v>0</v>
      </c>
      <c r="D7840" s="40" t="str">
        <f>IFERROR(VLOOKUP(C7840,参数表!A:D,2,0),"")</f>
        <v/>
      </c>
      <c r="E7840" s="10" t="str">
        <f>IFERROR(VLOOKUP(C7840,参数表!A:D,3,0),"")</f>
        <v/>
      </c>
      <c r="F7840" s="10" t="str">
        <f>IFERROR(VLOOKUP(C7840,参数表!A:D,4,0),"")</f>
        <v/>
      </c>
    </row>
    <row r="7841" spans="1:6">
      <c r="A7841" s="33" t="str">
        <f>COUNTIF($C$1:C7841,C7841)&amp;C7841</f>
        <v>0</v>
      </c>
      <c r="D7841" s="40" t="str">
        <f>IFERROR(VLOOKUP(C7841,参数表!A:D,2,0),"")</f>
        <v/>
      </c>
      <c r="E7841" s="10" t="str">
        <f>IFERROR(VLOOKUP(C7841,参数表!A:D,3,0),"")</f>
        <v/>
      </c>
      <c r="F7841" s="10" t="str">
        <f>IFERROR(VLOOKUP(C7841,参数表!A:D,4,0),"")</f>
        <v/>
      </c>
    </row>
    <row r="7842" spans="1:6">
      <c r="A7842" s="33" t="str">
        <f>COUNTIF($C$1:C7842,C7842)&amp;C7842</f>
        <v>0</v>
      </c>
      <c r="D7842" s="40" t="str">
        <f>IFERROR(VLOOKUP(C7842,参数表!A:D,2,0),"")</f>
        <v/>
      </c>
      <c r="E7842" s="10" t="str">
        <f>IFERROR(VLOOKUP(C7842,参数表!A:D,3,0),"")</f>
        <v/>
      </c>
      <c r="F7842" s="10" t="str">
        <f>IFERROR(VLOOKUP(C7842,参数表!A:D,4,0),"")</f>
        <v/>
      </c>
    </row>
    <row r="7843" spans="1:6">
      <c r="A7843" s="33" t="str">
        <f>COUNTIF($C$1:C7843,C7843)&amp;C7843</f>
        <v>0</v>
      </c>
      <c r="D7843" s="40" t="str">
        <f>IFERROR(VLOOKUP(C7843,参数表!A:D,2,0),"")</f>
        <v/>
      </c>
      <c r="E7843" s="10" t="str">
        <f>IFERROR(VLOOKUP(C7843,参数表!A:D,3,0),"")</f>
        <v/>
      </c>
      <c r="F7843" s="10" t="str">
        <f>IFERROR(VLOOKUP(C7843,参数表!A:D,4,0),"")</f>
        <v/>
      </c>
    </row>
    <row r="7844" spans="1:6">
      <c r="A7844" s="33" t="str">
        <f>COUNTIF($C$1:C7844,C7844)&amp;C7844</f>
        <v>0</v>
      </c>
      <c r="D7844" s="40" t="str">
        <f>IFERROR(VLOOKUP(C7844,参数表!A:D,2,0),"")</f>
        <v/>
      </c>
      <c r="E7844" s="10" t="str">
        <f>IFERROR(VLOOKUP(C7844,参数表!A:D,3,0),"")</f>
        <v/>
      </c>
      <c r="F7844" s="10" t="str">
        <f>IFERROR(VLOOKUP(C7844,参数表!A:D,4,0),"")</f>
        <v/>
      </c>
    </row>
    <row r="7845" spans="1:6">
      <c r="A7845" s="33" t="str">
        <f>COUNTIF($C$1:C7845,C7845)&amp;C7845</f>
        <v>0</v>
      </c>
      <c r="D7845" s="40" t="str">
        <f>IFERROR(VLOOKUP(C7845,参数表!A:D,2,0),"")</f>
        <v/>
      </c>
      <c r="E7845" s="10" t="str">
        <f>IFERROR(VLOOKUP(C7845,参数表!A:D,3,0),"")</f>
        <v/>
      </c>
      <c r="F7845" s="10" t="str">
        <f>IFERROR(VLOOKUP(C7845,参数表!A:D,4,0),"")</f>
        <v/>
      </c>
    </row>
    <row r="7846" spans="1:6">
      <c r="A7846" s="33" t="str">
        <f>COUNTIF($C$1:C7846,C7846)&amp;C7846</f>
        <v>0</v>
      </c>
      <c r="D7846" s="40" t="str">
        <f>IFERROR(VLOOKUP(C7846,参数表!A:D,2,0),"")</f>
        <v/>
      </c>
      <c r="E7846" s="10" t="str">
        <f>IFERROR(VLOOKUP(C7846,参数表!A:D,3,0),"")</f>
        <v/>
      </c>
      <c r="F7846" s="10" t="str">
        <f>IFERROR(VLOOKUP(C7846,参数表!A:D,4,0),"")</f>
        <v/>
      </c>
    </row>
    <row r="7847" spans="1:6">
      <c r="A7847" s="33" t="str">
        <f>COUNTIF($C$1:C7847,C7847)&amp;C7847</f>
        <v>0</v>
      </c>
      <c r="D7847" s="40" t="str">
        <f>IFERROR(VLOOKUP(C7847,参数表!A:D,2,0),"")</f>
        <v/>
      </c>
      <c r="E7847" s="10" t="str">
        <f>IFERROR(VLOOKUP(C7847,参数表!A:D,3,0),"")</f>
        <v/>
      </c>
      <c r="F7847" s="10" t="str">
        <f>IFERROR(VLOOKUP(C7847,参数表!A:D,4,0),"")</f>
        <v/>
      </c>
    </row>
    <row r="7848" spans="1:6">
      <c r="A7848" s="33" t="str">
        <f>COUNTIF($C$1:C7848,C7848)&amp;C7848</f>
        <v>0</v>
      </c>
      <c r="D7848" s="40" t="str">
        <f>IFERROR(VLOOKUP(C7848,参数表!A:D,2,0),"")</f>
        <v/>
      </c>
      <c r="E7848" s="10" t="str">
        <f>IFERROR(VLOOKUP(C7848,参数表!A:D,3,0),"")</f>
        <v/>
      </c>
      <c r="F7848" s="10" t="str">
        <f>IFERROR(VLOOKUP(C7848,参数表!A:D,4,0),"")</f>
        <v/>
      </c>
    </row>
    <row r="7849" spans="1:6">
      <c r="A7849" s="33" t="str">
        <f>COUNTIF($C$1:C7849,C7849)&amp;C7849</f>
        <v>0</v>
      </c>
      <c r="D7849" s="40" t="str">
        <f>IFERROR(VLOOKUP(C7849,参数表!A:D,2,0),"")</f>
        <v/>
      </c>
      <c r="E7849" s="10" t="str">
        <f>IFERROR(VLOOKUP(C7849,参数表!A:D,3,0),"")</f>
        <v/>
      </c>
      <c r="F7849" s="10" t="str">
        <f>IFERROR(VLOOKUP(C7849,参数表!A:D,4,0),"")</f>
        <v/>
      </c>
    </row>
    <row r="7850" spans="1:6">
      <c r="A7850" s="33" t="str">
        <f>COUNTIF($C$1:C7850,C7850)&amp;C7850</f>
        <v>0</v>
      </c>
      <c r="D7850" s="40" t="str">
        <f>IFERROR(VLOOKUP(C7850,参数表!A:D,2,0),"")</f>
        <v/>
      </c>
      <c r="E7850" s="10" t="str">
        <f>IFERROR(VLOOKUP(C7850,参数表!A:D,3,0),"")</f>
        <v/>
      </c>
      <c r="F7850" s="10" t="str">
        <f>IFERROR(VLOOKUP(C7850,参数表!A:D,4,0),"")</f>
        <v/>
      </c>
    </row>
    <row r="7851" spans="1:6">
      <c r="A7851" s="33" t="str">
        <f>COUNTIF($C$1:C7851,C7851)&amp;C7851</f>
        <v>0</v>
      </c>
      <c r="D7851" s="40" t="str">
        <f>IFERROR(VLOOKUP(C7851,参数表!A:D,2,0),"")</f>
        <v/>
      </c>
      <c r="E7851" s="10" t="str">
        <f>IFERROR(VLOOKUP(C7851,参数表!A:D,3,0),"")</f>
        <v/>
      </c>
      <c r="F7851" s="10" t="str">
        <f>IFERROR(VLOOKUP(C7851,参数表!A:D,4,0),"")</f>
        <v/>
      </c>
    </row>
    <row r="7852" spans="1:6">
      <c r="A7852" s="33" t="str">
        <f>COUNTIF($C$1:C7852,C7852)&amp;C7852</f>
        <v>0</v>
      </c>
      <c r="D7852" s="40" t="str">
        <f>IFERROR(VLOOKUP(C7852,参数表!A:D,2,0),"")</f>
        <v/>
      </c>
      <c r="E7852" s="10" t="str">
        <f>IFERROR(VLOOKUP(C7852,参数表!A:D,3,0),"")</f>
        <v/>
      </c>
      <c r="F7852" s="10" t="str">
        <f>IFERROR(VLOOKUP(C7852,参数表!A:D,4,0),"")</f>
        <v/>
      </c>
    </row>
    <row r="7853" spans="1:6">
      <c r="A7853" s="33" t="str">
        <f>COUNTIF($C$1:C7853,C7853)&amp;C7853</f>
        <v>0</v>
      </c>
      <c r="D7853" s="40" t="str">
        <f>IFERROR(VLOOKUP(C7853,参数表!A:D,2,0),"")</f>
        <v/>
      </c>
      <c r="E7853" s="10" t="str">
        <f>IFERROR(VLOOKUP(C7853,参数表!A:D,3,0),"")</f>
        <v/>
      </c>
      <c r="F7853" s="10" t="str">
        <f>IFERROR(VLOOKUP(C7853,参数表!A:D,4,0),"")</f>
        <v/>
      </c>
    </row>
    <row r="7854" spans="1:6">
      <c r="A7854" s="33" t="str">
        <f>COUNTIF($C$1:C7854,C7854)&amp;C7854</f>
        <v>0</v>
      </c>
      <c r="D7854" s="40" t="str">
        <f>IFERROR(VLOOKUP(C7854,参数表!A:D,2,0),"")</f>
        <v/>
      </c>
      <c r="E7854" s="10" t="str">
        <f>IFERROR(VLOOKUP(C7854,参数表!A:D,3,0),"")</f>
        <v/>
      </c>
      <c r="F7854" s="10" t="str">
        <f>IFERROR(VLOOKUP(C7854,参数表!A:D,4,0),"")</f>
        <v/>
      </c>
    </row>
    <row r="7855" spans="1:6">
      <c r="A7855" s="33" t="str">
        <f>COUNTIF($C$1:C7855,C7855)&amp;C7855</f>
        <v>0</v>
      </c>
      <c r="D7855" s="40" t="str">
        <f>IFERROR(VLOOKUP(C7855,参数表!A:D,2,0),"")</f>
        <v/>
      </c>
      <c r="E7855" s="10" t="str">
        <f>IFERROR(VLOOKUP(C7855,参数表!A:D,3,0),"")</f>
        <v/>
      </c>
      <c r="F7855" s="10" t="str">
        <f>IFERROR(VLOOKUP(C7855,参数表!A:D,4,0),"")</f>
        <v/>
      </c>
    </row>
    <row r="7856" spans="1:6">
      <c r="A7856" s="33" t="str">
        <f>COUNTIF($C$1:C7856,C7856)&amp;C7856</f>
        <v>0</v>
      </c>
      <c r="D7856" s="40" t="str">
        <f>IFERROR(VLOOKUP(C7856,参数表!A:D,2,0),"")</f>
        <v/>
      </c>
      <c r="E7856" s="10" t="str">
        <f>IFERROR(VLOOKUP(C7856,参数表!A:D,3,0),"")</f>
        <v/>
      </c>
      <c r="F7856" s="10" t="str">
        <f>IFERROR(VLOOKUP(C7856,参数表!A:D,4,0),"")</f>
        <v/>
      </c>
    </row>
    <row r="7857" spans="1:6">
      <c r="A7857" s="33" t="str">
        <f>COUNTIF($C$1:C7857,C7857)&amp;C7857</f>
        <v>0</v>
      </c>
      <c r="D7857" s="40" t="str">
        <f>IFERROR(VLOOKUP(C7857,参数表!A:D,2,0),"")</f>
        <v/>
      </c>
      <c r="E7857" s="10" t="str">
        <f>IFERROR(VLOOKUP(C7857,参数表!A:D,3,0),"")</f>
        <v/>
      </c>
      <c r="F7857" s="10" t="str">
        <f>IFERROR(VLOOKUP(C7857,参数表!A:D,4,0),"")</f>
        <v/>
      </c>
    </row>
    <row r="7858" spans="1:6">
      <c r="A7858" s="33" t="str">
        <f>COUNTIF($C$1:C7858,C7858)&amp;C7858</f>
        <v>0</v>
      </c>
      <c r="D7858" s="40" t="str">
        <f>IFERROR(VLOOKUP(C7858,参数表!A:D,2,0),"")</f>
        <v/>
      </c>
      <c r="E7858" s="10" t="str">
        <f>IFERROR(VLOOKUP(C7858,参数表!A:D,3,0),"")</f>
        <v/>
      </c>
      <c r="F7858" s="10" t="str">
        <f>IFERROR(VLOOKUP(C7858,参数表!A:D,4,0),"")</f>
        <v/>
      </c>
    </row>
    <row r="7859" spans="1:6">
      <c r="A7859" s="33" t="str">
        <f>COUNTIF($C$1:C7859,C7859)&amp;C7859</f>
        <v>0</v>
      </c>
      <c r="D7859" s="40" t="str">
        <f>IFERROR(VLOOKUP(C7859,参数表!A:D,2,0),"")</f>
        <v/>
      </c>
      <c r="E7859" s="10" t="str">
        <f>IFERROR(VLOOKUP(C7859,参数表!A:D,3,0),"")</f>
        <v/>
      </c>
      <c r="F7859" s="10" t="str">
        <f>IFERROR(VLOOKUP(C7859,参数表!A:D,4,0),"")</f>
        <v/>
      </c>
    </row>
    <row r="7860" spans="1:6">
      <c r="A7860" s="33" t="str">
        <f>COUNTIF($C$1:C7860,C7860)&amp;C7860</f>
        <v>0</v>
      </c>
      <c r="D7860" s="40" t="str">
        <f>IFERROR(VLOOKUP(C7860,参数表!A:D,2,0),"")</f>
        <v/>
      </c>
      <c r="E7860" s="10" t="str">
        <f>IFERROR(VLOOKUP(C7860,参数表!A:D,3,0),"")</f>
        <v/>
      </c>
      <c r="F7860" s="10" t="str">
        <f>IFERROR(VLOOKUP(C7860,参数表!A:D,4,0),"")</f>
        <v/>
      </c>
    </row>
    <row r="7861" spans="1:6">
      <c r="A7861" s="33" t="str">
        <f>COUNTIF($C$1:C7861,C7861)&amp;C7861</f>
        <v>0</v>
      </c>
      <c r="D7861" s="40" t="str">
        <f>IFERROR(VLOOKUP(C7861,参数表!A:D,2,0),"")</f>
        <v/>
      </c>
      <c r="E7861" s="10" t="str">
        <f>IFERROR(VLOOKUP(C7861,参数表!A:D,3,0),"")</f>
        <v/>
      </c>
      <c r="F7861" s="10" t="str">
        <f>IFERROR(VLOOKUP(C7861,参数表!A:D,4,0),"")</f>
        <v/>
      </c>
    </row>
    <row r="7862" spans="1:6">
      <c r="A7862" s="33" t="str">
        <f>COUNTIF($C$1:C7862,C7862)&amp;C7862</f>
        <v>0</v>
      </c>
      <c r="D7862" s="40" t="str">
        <f>IFERROR(VLOOKUP(C7862,参数表!A:D,2,0),"")</f>
        <v/>
      </c>
      <c r="E7862" s="10" t="str">
        <f>IFERROR(VLOOKUP(C7862,参数表!A:D,3,0),"")</f>
        <v/>
      </c>
      <c r="F7862" s="10" t="str">
        <f>IFERROR(VLOOKUP(C7862,参数表!A:D,4,0),"")</f>
        <v/>
      </c>
    </row>
    <row r="7863" spans="1:6">
      <c r="A7863" s="33" t="str">
        <f>COUNTIF($C$1:C7863,C7863)&amp;C7863</f>
        <v>0</v>
      </c>
      <c r="D7863" s="40" t="str">
        <f>IFERROR(VLOOKUP(C7863,参数表!A:D,2,0),"")</f>
        <v/>
      </c>
      <c r="E7863" s="10" t="str">
        <f>IFERROR(VLOOKUP(C7863,参数表!A:D,3,0),"")</f>
        <v/>
      </c>
      <c r="F7863" s="10" t="str">
        <f>IFERROR(VLOOKUP(C7863,参数表!A:D,4,0),"")</f>
        <v/>
      </c>
    </row>
    <row r="7864" spans="1:6">
      <c r="A7864" s="33" t="str">
        <f>COUNTIF($C$1:C7864,C7864)&amp;C7864</f>
        <v>0</v>
      </c>
      <c r="D7864" s="40" t="str">
        <f>IFERROR(VLOOKUP(C7864,参数表!A:D,2,0),"")</f>
        <v/>
      </c>
      <c r="E7864" s="10" t="str">
        <f>IFERROR(VLOOKUP(C7864,参数表!A:D,3,0),"")</f>
        <v/>
      </c>
      <c r="F7864" s="10" t="str">
        <f>IFERROR(VLOOKUP(C7864,参数表!A:D,4,0),"")</f>
        <v/>
      </c>
    </row>
    <row r="7865" spans="1:6">
      <c r="A7865" s="33" t="str">
        <f>COUNTIF($C$1:C7865,C7865)&amp;C7865</f>
        <v>0</v>
      </c>
      <c r="D7865" s="40" t="str">
        <f>IFERROR(VLOOKUP(C7865,参数表!A:D,2,0),"")</f>
        <v/>
      </c>
      <c r="E7865" s="10" t="str">
        <f>IFERROR(VLOOKUP(C7865,参数表!A:D,3,0),"")</f>
        <v/>
      </c>
      <c r="F7865" s="10" t="str">
        <f>IFERROR(VLOOKUP(C7865,参数表!A:D,4,0),"")</f>
        <v/>
      </c>
    </row>
    <row r="7866" spans="1:6">
      <c r="A7866" s="33" t="str">
        <f>COUNTIF($C$1:C7866,C7866)&amp;C7866</f>
        <v>0</v>
      </c>
      <c r="D7866" s="40" t="str">
        <f>IFERROR(VLOOKUP(C7866,参数表!A:D,2,0),"")</f>
        <v/>
      </c>
      <c r="E7866" s="10" t="str">
        <f>IFERROR(VLOOKUP(C7866,参数表!A:D,3,0),"")</f>
        <v/>
      </c>
      <c r="F7866" s="10" t="str">
        <f>IFERROR(VLOOKUP(C7866,参数表!A:D,4,0),"")</f>
        <v/>
      </c>
    </row>
    <row r="7867" spans="1:6">
      <c r="A7867" s="33" t="str">
        <f>COUNTIF($C$1:C7867,C7867)&amp;C7867</f>
        <v>0</v>
      </c>
      <c r="D7867" s="40" t="str">
        <f>IFERROR(VLOOKUP(C7867,参数表!A:D,2,0),"")</f>
        <v/>
      </c>
      <c r="E7867" s="10" t="str">
        <f>IFERROR(VLOOKUP(C7867,参数表!A:D,3,0),"")</f>
        <v/>
      </c>
      <c r="F7867" s="10" t="str">
        <f>IFERROR(VLOOKUP(C7867,参数表!A:D,4,0),"")</f>
        <v/>
      </c>
    </row>
    <row r="7868" spans="1:6">
      <c r="A7868" s="33" t="str">
        <f>COUNTIF($C$1:C7868,C7868)&amp;C7868</f>
        <v>0</v>
      </c>
      <c r="D7868" s="40" t="str">
        <f>IFERROR(VLOOKUP(C7868,参数表!A:D,2,0),"")</f>
        <v/>
      </c>
      <c r="E7868" s="10" t="str">
        <f>IFERROR(VLOOKUP(C7868,参数表!A:D,3,0),"")</f>
        <v/>
      </c>
      <c r="F7868" s="10" t="str">
        <f>IFERROR(VLOOKUP(C7868,参数表!A:D,4,0),"")</f>
        <v/>
      </c>
    </row>
    <row r="7869" spans="1:6">
      <c r="A7869" s="33" t="str">
        <f>COUNTIF($C$1:C7869,C7869)&amp;C7869</f>
        <v>0</v>
      </c>
      <c r="D7869" s="40" t="str">
        <f>IFERROR(VLOOKUP(C7869,参数表!A:D,2,0),"")</f>
        <v/>
      </c>
      <c r="E7869" s="10" t="str">
        <f>IFERROR(VLOOKUP(C7869,参数表!A:D,3,0),"")</f>
        <v/>
      </c>
      <c r="F7869" s="10" t="str">
        <f>IFERROR(VLOOKUP(C7869,参数表!A:D,4,0),"")</f>
        <v/>
      </c>
    </row>
    <row r="7870" spans="1:6">
      <c r="A7870" s="33" t="str">
        <f>COUNTIF($C$1:C7870,C7870)&amp;C7870</f>
        <v>0</v>
      </c>
      <c r="D7870" s="40" t="str">
        <f>IFERROR(VLOOKUP(C7870,参数表!A:D,2,0),"")</f>
        <v/>
      </c>
      <c r="E7870" s="10" t="str">
        <f>IFERROR(VLOOKUP(C7870,参数表!A:D,3,0),"")</f>
        <v/>
      </c>
      <c r="F7870" s="10" t="str">
        <f>IFERROR(VLOOKUP(C7870,参数表!A:D,4,0),"")</f>
        <v/>
      </c>
    </row>
    <row r="7871" spans="1:6">
      <c r="A7871" s="33" t="str">
        <f>COUNTIF($C$1:C7871,C7871)&amp;C7871</f>
        <v>0</v>
      </c>
      <c r="D7871" s="40" t="str">
        <f>IFERROR(VLOOKUP(C7871,参数表!A:D,2,0),"")</f>
        <v/>
      </c>
      <c r="E7871" s="10" t="str">
        <f>IFERROR(VLOOKUP(C7871,参数表!A:D,3,0),"")</f>
        <v/>
      </c>
      <c r="F7871" s="10" t="str">
        <f>IFERROR(VLOOKUP(C7871,参数表!A:D,4,0),"")</f>
        <v/>
      </c>
    </row>
    <row r="7872" spans="1:6">
      <c r="A7872" s="33" t="str">
        <f>COUNTIF($C$1:C7872,C7872)&amp;C7872</f>
        <v>0</v>
      </c>
      <c r="D7872" s="40" t="str">
        <f>IFERROR(VLOOKUP(C7872,参数表!A:D,2,0),"")</f>
        <v/>
      </c>
      <c r="E7872" s="10" t="str">
        <f>IFERROR(VLOOKUP(C7872,参数表!A:D,3,0),"")</f>
        <v/>
      </c>
      <c r="F7872" s="10" t="str">
        <f>IFERROR(VLOOKUP(C7872,参数表!A:D,4,0),"")</f>
        <v/>
      </c>
    </row>
    <row r="7873" spans="1:6">
      <c r="A7873" s="33" t="str">
        <f>COUNTIF($C$1:C7873,C7873)&amp;C7873</f>
        <v>0</v>
      </c>
      <c r="D7873" s="40" t="str">
        <f>IFERROR(VLOOKUP(C7873,参数表!A:D,2,0),"")</f>
        <v/>
      </c>
      <c r="E7873" s="10" t="str">
        <f>IFERROR(VLOOKUP(C7873,参数表!A:D,3,0),"")</f>
        <v/>
      </c>
      <c r="F7873" s="10" t="str">
        <f>IFERROR(VLOOKUP(C7873,参数表!A:D,4,0),"")</f>
        <v/>
      </c>
    </row>
    <row r="7874" spans="1:6">
      <c r="A7874" s="33" t="str">
        <f>COUNTIF($C$1:C7874,C7874)&amp;C7874</f>
        <v>0</v>
      </c>
      <c r="D7874" s="40" t="str">
        <f>IFERROR(VLOOKUP(C7874,参数表!A:D,2,0),"")</f>
        <v/>
      </c>
      <c r="E7874" s="10" t="str">
        <f>IFERROR(VLOOKUP(C7874,参数表!A:D,3,0),"")</f>
        <v/>
      </c>
      <c r="F7874" s="10" t="str">
        <f>IFERROR(VLOOKUP(C7874,参数表!A:D,4,0),"")</f>
        <v/>
      </c>
    </row>
    <row r="7875" spans="1:6">
      <c r="A7875" s="33" t="str">
        <f>COUNTIF($C$1:C7875,C7875)&amp;C7875</f>
        <v>0</v>
      </c>
      <c r="D7875" s="40" t="str">
        <f>IFERROR(VLOOKUP(C7875,参数表!A:D,2,0),"")</f>
        <v/>
      </c>
      <c r="E7875" s="10" t="str">
        <f>IFERROR(VLOOKUP(C7875,参数表!A:D,3,0),"")</f>
        <v/>
      </c>
      <c r="F7875" s="10" t="str">
        <f>IFERROR(VLOOKUP(C7875,参数表!A:D,4,0),"")</f>
        <v/>
      </c>
    </row>
    <row r="7876" spans="1:6">
      <c r="A7876" s="33" t="str">
        <f>COUNTIF($C$1:C7876,C7876)&amp;C7876</f>
        <v>0</v>
      </c>
      <c r="D7876" s="40" t="str">
        <f>IFERROR(VLOOKUP(C7876,参数表!A:D,2,0),"")</f>
        <v/>
      </c>
      <c r="E7876" s="10" t="str">
        <f>IFERROR(VLOOKUP(C7876,参数表!A:D,3,0),"")</f>
        <v/>
      </c>
      <c r="F7876" s="10" t="str">
        <f>IFERROR(VLOOKUP(C7876,参数表!A:D,4,0),"")</f>
        <v/>
      </c>
    </row>
    <row r="7877" spans="1:6">
      <c r="A7877" s="33" t="str">
        <f>COUNTIF($C$1:C7877,C7877)&amp;C7877</f>
        <v>0</v>
      </c>
      <c r="D7877" s="40" t="str">
        <f>IFERROR(VLOOKUP(C7877,参数表!A:D,2,0),"")</f>
        <v/>
      </c>
      <c r="E7877" s="10" t="str">
        <f>IFERROR(VLOOKUP(C7877,参数表!A:D,3,0),"")</f>
        <v/>
      </c>
      <c r="F7877" s="10" t="str">
        <f>IFERROR(VLOOKUP(C7877,参数表!A:D,4,0),"")</f>
        <v/>
      </c>
    </row>
    <row r="7878" spans="1:6">
      <c r="A7878" s="33" t="str">
        <f>COUNTIF($C$1:C7878,C7878)&amp;C7878</f>
        <v>0</v>
      </c>
      <c r="D7878" s="40" t="str">
        <f>IFERROR(VLOOKUP(C7878,参数表!A:D,2,0),"")</f>
        <v/>
      </c>
      <c r="E7878" s="10" t="str">
        <f>IFERROR(VLOOKUP(C7878,参数表!A:D,3,0),"")</f>
        <v/>
      </c>
      <c r="F7878" s="10" t="str">
        <f>IFERROR(VLOOKUP(C7878,参数表!A:D,4,0),"")</f>
        <v/>
      </c>
    </row>
    <row r="7879" spans="1:6">
      <c r="A7879" s="33" t="str">
        <f>COUNTIF($C$1:C7879,C7879)&amp;C7879</f>
        <v>0</v>
      </c>
      <c r="D7879" s="40" t="str">
        <f>IFERROR(VLOOKUP(C7879,参数表!A:D,2,0),"")</f>
        <v/>
      </c>
      <c r="E7879" s="10" t="str">
        <f>IFERROR(VLOOKUP(C7879,参数表!A:D,3,0),"")</f>
        <v/>
      </c>
      <c r="F7879" s="10" t="str">
        <f>IFERROR(VLOOKUP(C7879,参数表!A:D,4,0),"")</f>
        <v/>
      </c>
    </row>
    <row r="7880" spans="1:6">
      <c r="A7880" s="33" t="str">
        <f>COUNTIF($C$1:C7880,C7880)&amp;C7880</f>
        <v>0</v>
      </c>
      <c r="D7880" s="40" t="str">
        <f>IFERROR(VLOOKUP(C7880,参数表!A:D,2,0),"")</f>
        <v/>
      </c>
      <c r="E7880" s="10" t="str">
        <f>IFERROR(VLOOKUP(C7880,参数表!A:D,3,0),"")</f>
        <v/>
      </c>
      <c r="F7880" s="10" t="str">
        <f>IFERROR(VLOOKUP(C7880,参数表!A:D,4,0),"")</f>
        <v/>
      </c>
    </row>
    <row r="7881" spans="1:6">
      <c r="A7881" s="33" t="str">
        <f>COUNTIF($C$1:C7881,C7881)&amp;C7881</f>
        <v>0</v>
      </c>
      <c r="D7881" s="40" t="str">
        <f>IFERROR(VLOOKUP(C7881,参数表!A:D,2,0),"")</f>
        <v/>
      </c>
      <c r="E7881" s="10" t="str">
        <f>IFERROR(VLOOKUP(C7881,参数表!A:D,3,0),"")</f>
        <v/>
      </c>
      <c r="F7881" s="10" t="str">
        <f>IFERROR(VLOOKUP(C7881,参数表!A:D,4,0),"")</f>
        <v/>
      </c>
    </row>
    <row r="7882" spans="1:6">
      <c r="A7882" s="33" t="str">
        <f>COUNTIF($C$1:C7882,C7882)&amp;C7882</f>
        <v>0</v>
      </c>
      <c r="D7882" s="40" t="str">
        <f>IFERROR(VLOOKUP(C7882,参数表!A:D,2,0),"")</f>
        <v/>
      </c>
      <c r="E7882" s="10" t="str">
        <f>IFERROR(VLOOKUP(C7882,参数表!A:D,3,0),"")</f>
        <v/>
      </c>
      <c r="F7882" s="10" t="str">
        <f>IFERROR(VLOOKUP(C7882,参数表!A:D,4,0),"")</f>
        <v/>
      </c>
    </row>
    <row r="7883" spans="1:6">
      <c r="A7883" s="33" t="str">
        <f>COUNTIF($C$1:C7883,C7883)&amp;C7883</f>
        <v>0</v>
      </c>
      <c r="D7883" s="40" t="str">
        <f>IFERROR(VLOOKUP(C7883,参数表!A:D,2,0),"")</f>
        <v/>
      </c>
      <c r="E7883" s="10" t="str">
        <f>IFERROR(VLOOKUP(C7883,参数表!A:D,3,0),"")</f>
        <v/>
      </c>
      <c r="F7883" s="10" t="str">
        <f>IFERROR(VLOOKUP(C7883,参数表!A:D,4,0),"")</f>
        <v/>
      </c>
    </row>
    <row r="7884" spans="1:6">
      <c r="A7884" s="33" t="str">
        <f>COUNTIF($C$1:C7884,C7884)&amp;C7884</f>
        <v>0</v>
      </c>
      <c r="D7884" s="40" t="str">
        <f>IFERROR(VLOOKUP(C7884,参数表!A:D,2,0),"")</f>
        <v/>
      </c>
      <c r="E7884" s="10" t="str">
        <f>IFERROR(VLOOKUP(C7884,参数表!A:D,3,0),"")</f>
        <v/>
      </c>
      <c r="F7884" s="10" t="str">
        <f>IFERROR(VLOOKUP(C7884,参数表!A:D,4,0),"")</f>
        <v/>
      </c>
    </row>
    <row r="7885" spans="1:6">
      <c r="A7885" s="33" t="str">
        <f>COUNTIF($C$1:C7885,C7885)&amp;C7885</f>
        <v>0</v>
      </c>
      <c r="D7885" s="40" t="str">
        <f>IFERROR(VLOOKUP(C7885,参数表!A:D,2,0),"")</f>
        <v/>
      </c>
      <c r="E7885" s="10" t="str">
        <f>IFERROR(VLOOKUP(C7885,参数表!A:D,3,0),"")</f>
        <v/>
      </c>
      <c r="F7885" s="10" t="str">
        <f>IFERROR(VLOOKUP(C7885,参数表!A:D,4,0),"")</f>
        <v/>
      </c>
    </row>
    <row r="7886" spans="1:6">
      <c r="A7886" s="33" t="str">
        <f>COUNTIF($C$1:C7886,C7886)&amp;C7886</f>
        <v>0</v>
      </c>
      <c r="D7886" s="40" t="str">
        <f>IFERROR(VLOOKUP(C7886,参数表!A:D,2,0),"")</f>
        <v/>
      </c>
      <c r="E7886" s="10" t="str">
        <f>IFERROR(VLOOKUP(C7886,参数表!A:D,3,0),"")</f>
        <v/>
      </c>
      <c r="F7886" s="10" t="str">
        <f>IFERROR(VLOOKUP(C7886,参数表!A:D,4,0),"")</f>
        <v/>
      </c>
    </row>
    <row r="7887" spans="1:6">
      <c r="A7887" s="33" t="str">
        <f>COUNTIF($C$1:C7887,C7887)&amp;C7887</f>
        <v>0</v>
      </c>
      <c r="D7887" s="40" t="str">
        <f>IFERROR(VLOOKUP(C7887,参数表!A:D,2,0),"")</f>
        <v/>
      </c>
      <c r="E7887" s="10" t="str">
        <f>IFERROR(VLOOKUP(C7887,参数表!A:D,3,0),"")</f>
        <v/>
      </c>
      <c r="F7887" s="10" t="str">
        <f>IFERROR(VLOOKUP(C7887,参数表!A:D,4,0),"")</f>
        <v/>
      </c>
    </row>
    <row r="7888" spans="1:6">
      <c r="A7888" s="33" t="str">
        <f>COUNTIF($C$1:C7888,C7888)&amp;C7888</f>
        <v>0</v>
      </c>
      <c r="D7888" s="40" t="str">
        <f>IFERROR(VLOOKUP(C7888,参数表!A:D,2,0),"")</f>
        <v/>
      </c>
      <c r="E7888" s="10" t="str">
        <f>IFERROR(VLOOKUP(C7888,参数表!A:D,3,0),"")</f>
        <v/>
      </c>
      <c r="F7888" s="10" t="str">
        <f>IFERROR(VLOOKUP(C7888,参数表!A:D,4,0),"")</f>
        <v/>
      </c>
    </row>
    <row r="7889" spans="1:6">
      <c r="A7889" s="33" t="str">
        <f>COUNTIF($C$1:C7889,C7889)&amp;C7889</f>
        <v>0</v>
      </c>
      <c r="D7889" s="40" t="str">
        <f>IFERROR(VLOOKUP(C7889,参数表!A:D,2,0),"")</f>
        <v/>
      </c>
      <c r="E7889" s="10" t="str">
        <f>IFERROR(VLOOKUP(C7889,参数表!A:D,3,0),"")</f>
        <v/>
      </c>
      <c r="F7889" s="10" t="str">
        <f>IFERROR(VLOOKUP(C7889,参数表!A:D,4,0),"")</f>
        <v/>
      </c>
    </row>
    <row r="7890" spans="1:6">
      <c r="A7890" s="33" t="str">
        <f>COUNTIF($C$1:C7890,C7890)&amp;C7890</f>
        <v>0</v>
      </c>
      <c r="D7890" s="40" t="str">
        <f>IFERROR(VLOOKUP(C7890,参数表!A:D,2,0),"")</f>
        <v/>
      </c>
      <c r="E7890" s="10" t="str">
        <f>IFERROR(VLOOKUP(C7890,参数表!A:D,3,0),"")</f>
        <v/>
      </c>
      <c r="F7890" s="10" t="str">
        <f>IFERROR(VLOOKUP(C7890,参数表!A:D,4,0),"")</f>
        <v/>
      </c>
    </row>
    <row r="7891" spans="1:6">
      <c r="A7891" s="33" t="str">
        <f>COUNTIF($C$1:C7891,C7891)&amp;C7891</f>
        <v>0</v>
      </c>
      <c r="D7891" s="40" t="str">
        <f>IFERROR(VLOOKUP(C7891,参数表!A:D,2,0),"")</f>
        <v/>
      </c>
      <c r="E7891" s="10" t="str">
        <f>IFERROR(VLOOKUP(C7891,参数表!A:D,3,0),"")</f>
        <v/>
      </c>
      <c r="F7891" s="10" t="str">
        <f>IFERROR(VLOOKUP(C7891,参数表!A:D,4,0),"")</f>
        <v/>
      </c>
    </row>
    <row r="7892" spans="1:6">
      <c r="A7892" s="33" t="str">
        <f>COUNTIF($C$1:C7892,C7892)&amp;C7892</f>
        <v>0</v>
      </c>
      <c r="D7892" s="40" t="str">
        <f>IFERROR(VLOOKUP(C7892,参数表!A:D,2,0),"")</f>
        <v/>
      </c>
      <c r="E7892" s="10" t="str">
        <f>IFERROR(VLOOKUP(C7892,参数表!A:D,3,0),"")</f>
        <v/>
      </c>
      <c r="F7892" s="10" t="str">
        <f>IFERROR(VLOOKUP(C7892,参数表!A:D,4,0),"")</f>
        <v/>
      </c>
    </row>
    <row r="7893" spans="1:6">
      <c r="A7893" s="33" t="str">
        <f>COUNTIF($C$1:C7893,C7893)&amp;C7893</f>
        <v>0</v>
      </c>
      <c r="D7893" s="40" t="str">
        <f>IFERROR(VLOOKUP(C7893,参数表!A:D,2,0),"")</f>
        <v/>
      </c>
      <c r="E7893" s="10" t="str">
        <f>IFERROR(VLOOKUP(C7893,参数表!A:D,3,0),"")</f>
        <v/>
      </c>
      <c r="F7893" s="10" t="str">
        <f>IFERROR(VLOOKUP(C7893,参数表!A:D,4,0),"")</f>
        <v/>
      </c>
    </row>
    <row r="7894" spans="1:6">
      <c r="A7894" s="33" t="str">
        <f>COUNTIF($C$1:C7894,C7894)&amp;C7894</f>
        <v>0</v>
      </c>
      <c r="D7894" s="40" t="str">
        <f>IFERROR(VLOOKUP(C7894,参数表!A:D,2,0),"")</f>
        <v/>
      </c>
      <c r="E7894" s="10" t="str">
        <f>IFERROR(VLOOKUP(C7894,参数表!A:D,3,0),"")</f>
        <v/>
      </c>
      <c r="F7894" s="10" t="str">
        <f>IFERROR(VLOOKUP(C7894,参数表!A:D,4,0),"")</f>
        <v/>
      </c>
    </row>
    <row r="7895" spans="1:6">
      <c r="A7895" s="33" t="str">
        <f>COUNTIF($C$1:C7895,C7895)&amp;C7895</f>
        <v>0</v>
      </c>
      <c r="D7895" s="40" t="str">
        <f>IFERROR(VLOOKUP(C7895,参数表!A:D,2,0),"")</f>
        <v/>
      </c>
      <c r="E7895" s="10" t="str">
        <f>IFERROR(VLOOKUP(C7895,参数表!A:D,3,0),"")</f>
        <v/>
      </c>
      <c r="F7895" s="10" t="str">
        <f>IFERROR(VLOOKUP(C7895,参数表!A:D,4,0),"")</f>
        <v/>
      </c>
    </row>
    <row r="7896" spans="1:6">
      <c r="A7896" s="33" t="str">
        <f>COUNTIF($C$1:C7896,C7896)&amp;C7896</f>
        <v>0</v>
      </c>
      <c r="D7896" s="40" t="str">
        <f>IFERROR(VLOOKUP(C7896,参数表!A:D,2,0),"")</f>
        <v/>
      </c>
      <c r="E7896" s="10" t="str">
        <f>IFERROR(VLOOKUP(C7896,参数表!A:D,3,0),"")</f>
        <v/>
      </c>
      <c r="F7896" s="10" t="str">
        <f>IFERROR(VLOOKUP(C7896,参数表!A:D,4,0),"")</f>
        <v/>
      </c>
    </row>
    <row r="7897" spans="1:6">
      <c r="A7897" s="33" t="str">
        <f>COUNTIF($C$1:C7897,C7897)&amp;C7897</f>
        <v>0</v>
      </c>
      <c r="D7897" s="40" t="str">
        <f>IFERROR(VLOOKUP(C7897,参数表!A:D,2,0),"")</f>
        <v/>
      </c>
      <c r="E7897" s="10" t="str">
        <f>IFERROR(VLOOKUP(C7897,参数表!A:D,3,0),"")</f>
        <v/>
      </c>
      <c r="F7897" s="10" t="str">
        <f>IFERROR(VLOOKUP(C7897,参数表!A:D,4,0),"")</f>
        <v/>
      </c>
    </row>
    <row r="7898" spans="1:6">
      <c r="A7898" s="33" t="str">
        <f>COUNTIF($C$1:C7898,C7898)&amp;C7898</f>
        <v>0</v>
      </c>
      <c r="D7898" s="40" t="str">
        <f>IFERROR(VLOOKUP(C7898,参数表!A:D,2,0),"")</f>
        <v/>
      </c>
      <c r="E7898" s="10" t="str">
        <f>IFERROR(VLOOKUP(C7898,参数表!A:D,3,0),"")</f>
        <v/>
      </c>
      <c r="F7898" s="10" t="str">
        <f>IFERROR(VLOOKUP(C7898,参数表!A:D,4,0),"")</f>
        <v/>
      </c>
    </row>
    <row r="7899" spans="1:6">
      <c r="A7899" s="33" t="str">
        <f>COUNTIF($C$1:C7899,C7899)&amp;C7899</f>
        <v>0</v>
      </c>
      <c r="D7899" s="40" t="str">
        <f>IFERROR(VLOOKUP(C7899,参数表!A:D,2,0),"")</f>
        <v/>
      </c>
      <c r="E7899" s="10" t="str">
        <f>IFERROR(VLOOKUP(C7899,参数表!A:D,3,0),"")</f>
        <v/>
      </c>
      <c r="F7899" s="10" t="str">
        <f>IFERROR(VLOOKUP(C7899,参数表!A:D,4,0),"")</f>
        <v/>
      </c>
    </row>
    <row r="7900" spans="1:6">
      <c r="A7900" s="33" t="str">
        <f>COUNTIF($C$1:C7900,C7900)&amp;C7900</f>
        <v>0</v>
      </c>
      <c r="D7900" s="40" t="str">
        <f>IFERROR(VLOOKUP(C7900,参数表!A:D,2,0),"")</f>
        <v/>
      </c>
      <c r="E7900" s="10" t="str">
        <f>IFERROR(VLOOKUP(C7900,参数表!A:D,3,0),"")</f>
        <v/>
      </c>
      <c r="F7900" s="10" t="str">
        <f>IFERROR(VLOOKUP(C7900,参数表!A:D,4,0),"")</f>
        <v/>
      </c>
    </row>
    <row r="7901" spans="1:6">
      <c r="A7901" s="33" t="str">
        <f>COUNTIF($C$1:C7901,C7901)&amp;C7901</f>
        <v>0</v>
      </c>
      <c r="D7901" s="40" t="str">
        <f>IFERROR(VLOOKUP(C7901,参数表!A:D,2,0),"")</f>
        <v/>
      </c>
      <c r="E7901" s="10" t="str">
        <f>IFERROR(VLOOKUP(C7901,参数表!A:D,3,0),"")</f>
        <v/>
      </c>
      <c r="F7901" s="10" t="str">
        <f>IFERROR(VLOOKUP(C7901,参数表!A:D,4,0),"")</f>
        <v/>
      </c>
    </row>
    <row r="7902" spans="1:6">
      <c r="A7902" s="33" t="str">
        <f>COUNTIF($C$1:C7902,C7902)&amp;C7902</f>
        <v>0</v>
      </c>
      <c r="D7902" s="40" t="str">
        <f>IFERROR(VLOOKUP(C7902,参数表!A:D,2,0),"")</f>
        <v/>
      </c>
      <c r="E7902" s="10" t="str">
        <f>IFERROR(VLOOKUP(C7902,参数表!A:D,3,0),"")</f>
        <v/>
      </c>
      <c r="F7902" s="10" t="str">
        <f>IFERROR(VLOOKUP(C7902,参数表!A:D,4,0),"")</f>
        <v/>
      </c>
    </row>
    <row r="7903" spans="1:6">
      <c r="A7903" s="33" t="str">
        <f>COUNTIF($C$1:C7903,C7903)&amp;C7903</f>
        <v>0</v>
      </c>
      <c r="D7903" s="40" t="str">
        <f>IFERROR(VLOOKUP(C7903,参数表!A:D,2,0),"")</f>
        <v/>
      </c>
      <c r="E7903" s="10" t="str">
        <f>IFERROR(VLOOKUP(C7903,参数表!A:D,3,0),"")</f>
        <v/>
      </c>
      <c r="F7903" s="10" t="str">
        <f>IFERROR(VLOOKUP(C7903,参数表!A:D,4,0),"")</f>
        <v/>
      </c>
    </row>
    <row r="7904" spans="1:6">
      <c r="A7904" s="33" t="str">
        <f>COUNTIF($C$1:C7904,C7904)&amp;C7904</f>
        <v>0</v>
      </c>
      <c r="D7904" s="40" t="str">
        <f>IFERROR(VLOOKUP(C7904,参数表!A:D,2,0),"")</f>
        <v/>
      </c>
      <c r="E7904" s="10" t="str">
        <f>IFERROR(VLOOKUP(C7904,参数表!A:D,3,0),"")</f>
        <v/>
      </c>
      <c r="F7904" s="10" t="str">
        <f>IFERROR(VLOOKUP(C7904,参数表!A:D,4,0),"")</f>
        <v/>
      </c>
    </row>
    <row r="7905" spans="1:6">
      <c r="A7905" s="33" t="str">
        <f>COUNTIF($C$1:C7905,C7905)&amp;C7905</f>
        <v>0</v>
      </c>
      <c r="D7905" s="40" t="str">
        <f>IFERROR(VLOOKUP(C7905,参数表!A:D,2,0),"")</f>
        <v/>
      </c>
      <c r="E7905" s="10" t="str">
        <f>IFERROR(VLOOKUP(C7905,参数表!A:D,3,0),"")</f>
        <v/>
      </c>
      <c r="F7905" s="10" t="str">
        <f>IFERROR(VLOOKUP(C7905,参数表!A:D,4,0),"")</f>
        <v/>
      </c>
    </row>
    <row r="7906" spans="1:6">
      <c r="A7906" s="33" t="str">
        <f>COUNTIF($C$1:C7906,C7906)&amp;C7906</f>
        <v>0</v>
      </c>
      <c r="D7906" s="40" t="str">
        <f>IFERROR(VLOOKUP(C7906,参数表!A:D,2,0),"")</f>
        <v/>
      </c>
      <c r="E7906" s="10" t="str">
        <f>IFERROR(VLOOKUP(C7906,参数表!A:D,3,0),"")</f>
        <v/>
      </c>
      <c r="F7906" s="10" t="str">
        <f>IFERROR(VLOOKUP(C7906,参数表!A:D,4,0),"")</f>
        <v/>
      </c>
    </row>
    <row r="7907" spans="1:6">
      <c r="A7907" s="33" t="str">
        <f>COUNTIF($C$1:C7907,C7907)&amp;C7907</f>
        <v>0</v>
      </c>
      <c r="D7907" s="40" t="str">
        <f>IFERROR(VLOOKUP(C7907,参数表!A:D,2,0),"")</f>
        <v/>
      </c>
      <c r="E7907" s="10" t="str">
        <f>IFERROR(VLOOKUP(C7907,参数表!A:D,3,0),"")</f>
        <v/>
      </c>
      <c r="F7907" s="10" t="str">
        <f>IFERROR(VLOOKUP(C7907,参数表!A:D,4,0),"")</f>
        <v/>
      </c>
    </row>
    <row r="7908" spans="1:6">
      <c r="A7908" s="33" t="str">
        <f>COUNTIF($C$1:C7908,C7908)&amp;C7908</f>
        <v>0</v>
      </c>
      <c r="D7908" s="40" t="str">
        <f>IFERROR(VLOOKUP(C7908,参数表!A:D,2,0),"")</f>
        <v/>
      </c>
      <c r="E7908" s="10" t="str">
        <f>IFERROR(VLOOKUP(C7908,参数表!A:D,3,0),"")</f>
        <v/>
      </c>
      <c r="F7908" s="10" t="str">
        <f>IFERROR(VLOOKUP(C7908,参数表!A:D,4,0),"")</f>
        <v/>
      </c>
    </row>
    <row r="7909" spans="1:6">
      <c r="A7909" s="33" t="str">
        <f>COUNTIF($C$1:C7909,C7909)&amp;C7909</f>
        <v>0</v>
      </c>
      <c r="D7909" s="40" t="str">
        <f>IFERROR(VLOOKUP(C7909,参数表!A:D,2,0),"")</f>
        <v/>
      </c>
      <c r="E7909" s="10" t="str">
        <f>IFERROR(VLOOKUP(C7909,参数表!A:D,3,0),"")</f>
        <v/>
      </c>
      <c r="F7909" s="10" t="str">
        <f>IFERROR(VLOOKUP(C7909,参数表!A:D,4,0),"")</f>
        <v/>
      </c>
    </row>
    <row r="7910" spans="1:6">
      <c r="A7910" s="33" t="str">
        <f>COUNTIF($C$1:C7910,C7910)&amp;C7910</f>
        <v>0</v>
      </c>
      <c r="D7910" s="40" t="str">
        <f>IFERROR(VLOOKUP(C7910,参数表!A:D,2,0),"")</f>
        <v/>
      </c>
      <c r="E7910" s="10" t="str">
        <f>IFERROR(VLOOKUP(C7910,参数表!A:D,3,0),"")</f>
        <v/>
      </c>
      <c r="F7910" s="10" t="str">
        <f>IFERROR(VLOOKUP(C7910,参数表!A:D,4,0),"")</f>
        <v/>
      </c>
    </row>
    <row r="7911" spans="1:6">
      <c r="A7911" s="33" t="str">
        <f>COUNTIF($C$1:C7911,C7911)&amp;C7911</f>
        <v>0</v>
      </c>
      <c r="D7911" s="40" t="str">
        <f>IFERROR(VLOOKUP(C7911,参数表!A:D,2,0),"")</f>
        <v/>
      </c>
      <c r="E7911" s="10" t="str">
        <f>IFERROR(VLOOKUP(C7911,参数表!A:D,3,0),"")</f>
        <v/>
      </c>
      <c r="F7911" s="10" t="str">
        <f>IFERROR(VLOOKUP(C7911,参数表!A:D,4,0),"")</f>
        <v/>
      </c>
    </row>
    <row r="7912" spans="1:6">
      <c r="A7912" s="33" t="str">
        <f>COUNTIF($C$1:C7912,C7912)&amp;C7912</f>
        <v>0</v>
      </c>
      <c r="D7912" s="40" t="str">
        <f>IFERROR(VLOOKUP(C7912,参数表!A:D,2,0),"")</f>
        <v/>
      </c>
      <c r="E7912" s="10" t="str">
        <f>IFERROR(VLOOKUP(C7912,参数表!A:D,3,0),"")</f>
        <v/>
      </c>
      <c r="F7912" s="10" t="str">
        <f>IFERROR(VLOOKUP(C7912,参数表!A:D,4,0),"")</f>
        <v/>
      </c>
    </row>
    <row r="7913" spans="1:6">
      <c r="A7913" s="33" t="str">
        <f>COUNTIF($C$1:C7913,C7913)&amp;C7913</f>
        <v>0</v>
      </c>
      <c r="D7913" s="40" t="str">
        <f>IFERROR(VLOOKUP(C7913,参数表!A:D,2,0),"")</f>
        <v/>
      </c>
      <c r="E7913" s="10" t="str">
        <f>IFERROR(VLOOKUP(C7913,参数表!A:D,3,0),"")</f>
        <v/>
      </c>
      <c r="F7913" s="10" t="str">
        <f>IFERROR(VLOOKUP(C7913,参数表!A:D,4,0),"")</f>
        <v/>
      </c>
    </row>
    <row r="7914" spans="1:6">
      <c r="A7914" s="33" t="str">
        <f>COUNTIF($C$1:C7914,C7914)&amp;C7914</f>
        <v>0</v>
      </c>
      <c r="D7914" s="40" t="str">
        <f>IFERROR(VLOOKUP(C7914,参数表!A:D,2,0),"")</f>
        <v/>
      </c>
      <c r="E7914" s="10" t="str">
        <f>IFERROR(VLOOKUP(C7914,参数表!A:D,3,0),"")</f>
        <v/>
      </c>
      <c r="F7914" s="10" t="str">
        <f>IFERROR(VLOOKUP(C7914,参数表!A:D,4,0),"")</f>
        <v/>
      </c>
    </row>
    <row r="7915" spans="1:6">
      <c r="A7915" s="33" t="str">
        <f>COUNTIF($C$1:C7915,C7915)&amp;C7915</f>
        <v>0</v>
      </c>
      <c r="D7915" s="40" t="str">
        <f>IFERROR(VLOOKUP(C7915,参数表!A:D,2,0),"")</f>
        <v/>
      </c>
      <c r="E7915" s="10" t="str">
        <f>IFERROR(VLOOKUP(C7915,参数表!A:D,3,0),"")</f>
        <v/>
      </c>
      <c r="F7915" s="10" t="str">
        <f>IFERROR(VLOOKUP(C7915,参数表!A:D,4,0),"")</f>
        <v/>
      </c>
    </row>
    <row r="7916" spans="1:6">
      <c r="A7916" s="33" t="str">
        <f>COUNTIF($C$1:C7916,C7916)&amp;C7916</f>
        <v>0</v>
      </c>
      <c r="D7916" s="40" t="str">
        <f>IFERROR(VLOOKUP(C7916,参数表!A:D,2,0),"")</f>
        <v/>
      </c>
      <c r="E7916" s="10" t="str">
        <f>IFERROR(VLOOKUP(C7916,参数表!A:D,3,0),"")</f>
        <v/>
      </c>
      <c r="F7916" s="10" t="str">
        <f>IFERROR(VLOOKUP(C7916,参数表!A:D,4,0),"")</f>
        <v/>
      </c>
    </row>
    <row r="7917" spans="1:6">
      <c r="A7917" s="33" t="str">
        <f>COUNTIF($C$1:C7917,C7917)&amp;C7917</f>
        <v>0</v>
      </c>
      <c r="D7917" s="40" t="str">
        <f>IFERROR(VLOOKUP(C7917,参数表!A:D,2,0),"")</f>
        <v/>
      </c>
      <c r="E7917" s="10" t="str">
        <f>IFERROR(VLOOKUP(C7917,参数表!A:D,3,0),"")</f>
        <v/>
      </c>
      <c r="F7917" s="10" t="str">
        <f>IFERROR(VLOOKUP(C7917,参数表!A:D,4,0),"")</f>
        <v/>
      </c>
    </row>
    <row r="7918" spans="1:6">
      <c r="A7918" s="33" t="str">
        <f>COUNTIF($C$1:C7918,C7918)&amp;C7918</f>
        <v>0</v>
      </c>
      <c r="D7918" s="40" t="str">
        <f>IFERROR(VLOOKUP(C7918,参数表!A:D,2,0),"")</f>
        <v/>
      </c>
      <c r="E7918" s="10" t="str">
        <f>IFERROR(VLOOKUP(C7918,参数表!A:D,3,0),"")</f>
        <v/>
      </c>
      <c r="F7918" s="10" t="str">
        <f>IFERROR(VLOOKUP(C7918,参数表!A:D,4,0),"")</f>
        <v/>
      </c>
    </row>
    <row r="7919" spans="1:6">
      <c r="A7919" s="33" t="str">
        <f>COUNTIF($C$1:C7919,C7919)&amp;C7919</f>
        <v>0</v>
      </c>
      <c r="D7919" s="40" t="str">
        <f>IFERROR(VLOOKUP(C7919,参数表!A:D,2,0),"")</f>
        <v/>
      </c>
      <c r="E7919" s="10" t="str">
        <f>IFERROR(VLOOKUP(C7919,参数表!A:D,3,0),"")</f>
        <v/>
      </c>
      <c r="F7919" s="10" t="str">
        <f>IFERROR(VLOOKUP(C7919,参数表!A:D,4,0),"")</f>
        <v/>
      </c>
    </row>
    <row r="7920" spans="1:6">
      <c r="A7920" s="33" t="str">
        <f>COUNTIF($C$1:C7920,C7920)&amp;C7920</f>
        <v>0</v>
      </c>
      <c r="D7920" s="40" t="str">
        <f>IFERROR(VLOOKUP(C7920,参数表!A:D,2,0),"")</f>
        <v/>
      </c>
      <c r="E7920" s="10" t="str">
        <f>IFERROR(VLOOKUP(C7920,参数表!A:D,3,0),"")</f>
        <v/>
      </c>
      <c r="F7920" s="10" t="str">
        <f>IFERROR(VLOOKUP(C7920,参数表!A:D,4,0),"")</f>
        <v/>
      </c>
    </row>
    <row r="7921" spans="1:6">
      <c r="A7921" s="33" t="str">
        <f>COUNTIF($C$1:C7921,C7921)&amp;C7921</f>
        <v>0</v>
      </c>
      <c r="D7921" s="40" t="str">
        <f>IFERROR(VLOOKUP(C7921,参数表!A:D,2,0),"")</f>
        <v/>
      </c>
      <c r="E7921" s="10" t="str">
        <f>IFERROR(VLOOKUP(C7921,参数表!A:D,3,0),"")</f>
        <v/>
      </c>
      <c r="F7921" s="10" t="str">
        <f>IFERROR(VLOOKUP(C7921,参数表!A:D,4,0),"")</f>
        <v/>
      </c>
    </row>
    <row r="7922" spans="1:6">
      <c r="A7922" s="33" t="str">
        <f>COUNTIF($C$1:C7922,C7922)&amp;C7922</f>
        <v>0</v>
      </c>
      <c r="D7922" s="40" t="str">
        <f>IFERROR(VLOOKUP(C7922,参数表!A:D,2,0),"")</f>
        <v/>
      </c>
      <c r="E7922" s="10" t="str">
        <f>IFERROR(VLOOKUP(C7922,参数表!A:D,3,0),"")</f>
        <v/>
      </c>
      <c r="F7922" s="10" t="str">
        <f>IFERROR(VLOOKUP(C7922,参数表!A:D,4,0),"")</f>
        <v/>
      </c>
    </row>
    <row r="7923" spans="1:6">
      <c r="A7923" s="33" t="str">
        <f>COUNTIF($C$1:C7923,C7923)&amp;C7923</f>
        <v>0</v>
      </c>
      <c r="D7923" s="40" t="str">
        <f>IFERROR(VLOOKUP(C7923,参数表!A:D,2,0),"")</f>
        <v/>
      </c>
      <c r="E7923" s="10" t="str">
        <f>IFERROR(VLOOKUP(C7923,参数表!A:D,3,0),"")</f>
        <v/>
      </c>
      <c r="F7923" s="10" t="str">
        <f>IFERROR(VLOOKUP(C7923,参数表!A:D,4,0),"")</f>
        <v/>
      </c>
    </row>
    <row r="7924" spans="1:6">
      <c r="A7924" s="33" t="str">
        <f>COUNTIF($C$1:C7924,C7924)&amp;C7924</f>
        <v>0</v>
      </c>
      <c r="D7924" s="40" t="str">
        <f>IFERROR(VLOOKUP(C7924,参数表!A:D,2,0),"")</f>
        <v/>
      </c>
      <c r="E7924" s="10" t="str">
        <f>IFERROR(VLOOKUP(C7924,参数表!A:D,3,0),"")</f>
        <v/>
      </c>
      <c r="F7924" s="10" t="str">
        <f>IFERROR(VLOOKUP(C7924,参数表!A:D,4,0),"")</f>
        <v/>
      </c>
    </row>
    <row r="7925" spans="1:6">
      <c r="A7925" s="33" t="str">
        <f>COUNTIF($C$1:C7925,C7925)&amp;C7925</f>
        <v>0</v>
      </c>
      <c r="D7925" s="40" t="str">
        <f>IFERROR(VLOOKUP(C7925,参数表!A:D,2,0),"")</f>
        <v/>
      </c>
      <c r="E7925" s="10" t="str">
        <f>IFERROR(VLOOKUP(C7925,参数表!A:D,3,0),"")</f>
        <v/>
      </c>
      <c r="F7925" s="10" t="str">
        <f>IFERROR(VLOOKUP(C7925,参数表!A:D,4,0),"")</f>
        <v/>
      </c>
    </row>
    <row r="7926" spans="1:6">
      <c r="A7926" s="33" t="str">
        <f>COUNTIF($C$1:C7926,C7926)&amp;C7926</f>
        <v>0</v>
      </c>
      <c r="D7926" s="40" t="str">
        <f>IFERROR(VLOOKUP(C7926,参数表!A:D,2,0),"")</f>
        <v/>
      </c>
      <c r="E7926" s="10" t="str">
        <f>IFERROR(VLOOKUP(C7926,参数表!A:D,3,0),"")</f>
        <v/>
      </c>
      <c r="F7926" s="10" t="str">
        <f>IFERROR(VLOOKUP(C7926,参数表!A:D,4,0),"")</f>
        <v/>
      </c>
    </row>
    <row r="7927" spans="1:6">
      <c r="A7927" s="33" t="str">
        <f>COUNTIF($C$1:C7927,C7927)&amp;C7927</f>
        <v>0</v>
      </c>
      <c r="D7927" s="40" t="str">
        <f>IFERROR(VLOOKUP(C7927,参数表!A:D,2,0),"")</f>
        <v/>
      </c>
      <c r="E7927" s="10" t="str">
        <f>IFERROR(VLOOKUP(C7927,参数表!A:D,3,0),"")</f>
        <v/>
      </c>
      <c r="F7927" s="10" t="str">
        <f>IFERROR(VLOOKUP(C7927,参数表!A:D,4,0),"")</f>
        <v/>
      </c>
    </row>
    <row r="7928" spans="1:6">
      <c r="A7928" s="33" t="str">
        <f>COUNTIF($C$1:C7928,C7928)&amp;C7928</f>
        <v>0</v>
      </c>
      <c r="D7928" s="40" t="str">
        <f>IFERROR(VLOOKUP(C7928,参数表!A:D,2,0),"")</f>
        <v/>
      </c>
      <c r="E7928" s="10" t="str">
        <f>IFERROR(VLOOKUP(C7928,参数表!A:D,3,0),"")</f>
        <v/>
      </c>
      <c r="F7928" s="10" t="str">
        <f>IFERROR(VLOOKUP(C7928,参数表!A:D,4,0),"")</f>
        <v/>
      </c>
    </row>
    <row r="7929" spans="1:6">
      <c r="A7929" s="33" t="str">
        <f>COUNTIF($C$1:C7929,C7929)&amp;C7929</f>
        <v>0</v>
      </c>
      <c r="D7929" s="40" t="str">
        <f>IFERROR(VLOOKUP(C7929,参数表!A:D,2,0),"")</f>
        <v/>
      </c>
      <c r="E7929" s="10" t="str">
        <f>IFERROR(VLOOKUP(C7929,参数表!A:D,3,0),"")</f>
        <v/>
      </c>
      <c r="F7929" s="10" t="str">
        <f>IFERROR(VLOOKUP(C7929,参数表!A:D,4,0),"")</f>
        <v/>
      </c>
    </row>
    <row r="7930" spans="1:6">
      <c r="A7930" s="33" t="str">
        <f>COUNTIF($C$1:C7930,C7930)&amp;C7930</f>
        <v>0</v>
      </c>
      <c r="D7930" s="40" t="str">
        <f>IFERROR(VLOOKUP(C7930,参数表!A:D,2,0),"")</f>
        <v/>
      </c>
      <c r="E7930" s="10" t="str">
        <f>IFERROR(VLOOKUP(C7930,参数表!A:D,3,0),"")</f>
        <v/>
      </c>
      <c r="F7930" s="10" t="str">
        <f>IFERROR(VLOOKUP(C7930,参数表!A:D,4,0),"")</f>
        <v/>
      </c>
    </row>
    <row r="7931" spans="1:6">
      <c r="A7931" s="33" t="str">
        <f>COUNTIF($C$1:C7931,C7931)&amp;C7931</f>
        <v>0</v>
      </c>
      <c r="D7931" s="40" t="str">
        <f>IFERROR(VLOOKUP(C7931,参数表!A:D,2,0),"")</f>
        <v/>
      </c>
      <c r="E7931" s="10" t="str">
        <f>IFERROR(VLOOKUP(C7931,参数表!A:D,3,0),"")</f>
        <v/>
      </c>
      <c r="F7931" s="10" t="str">
        <f>IFERROR(VLOOKUP(C7931,参数表!A:D,4,0),"")</f>
        <v/>
      </c>
    </row>
    <row r="7932" spans="1:6">
      <c r="A7932" s="33" t="str">
        <f>COUNTIF($C$1:C7932,C7932)&amp;C7932</f>
        <v>0</v>
      </c>
      <c r="D7932" s="40" t="str">
        <f>IFERROR(VLOOKUP(C7932,参数表!A:D,2,0),"")</f>
        <v/>
      </c>
      <c r="E7932" s="10" t="str">
        <f>IFERROR(VLOOKUP(C7932,参数表!A:D,3,0),"")</f>
        <v/>
      </c>
      <c r="F7932" s="10" t="str">
        <f>IFERROR(VLOOKUP(C7932,参数表!A:D,4,0),"")</f>
        <v/>
      </c>
    </row>
    <row r="7933" spans="1:6">
      <c r="A7933" s="33" t="str">
        <f>COUNTIF($C$1:C7933,C7933)&amp;C7933</f>
        <v>0</v>
      </c>
      <c r="D7933" s="40" t="str">
        <f>IFERROR(VLOOKUP(C7933,参数表!A:D,2,0),"")</f>
        <v/>
      </c>
      <c r="E7933" s="10" t="str">
        <f>IFERROR(VLOOKUP(C7933,参数表!A:D,3,0),"")</f>
        <v/>
      </c>
      <c r="F7933" s="10" t="str">
        <f>IFERROR(VLOOKUP(C7933,参数表!A:D,4,0),"")</f>
        <v/>
      </c>
    </row>
    <row r="7934" spans="1:6">
      <c r="A7934" s="33" t="str">
        <f>COUNTIF($C$1:C7934,C7934)&amp;C7934</f>
        <v>0</v>
      </c>
      <c r="D7934" s="40" t="str">
        <f>IFERROR(VLOOKUP(C7934,参数表!A:D,2,0),"")</f>
        <v/>
      </c>
      <c r="E7934" s="10" t="str">
        <f>IFERROR(VLOOKUP(C7934,参数表!A:D,3,0),"")</f>
        <v/>
      </c>
      <c r="F7934" s="10" t="str">
        <f>IFERROR(VLOOKUP(C7934,参数表!A:D,4,0),"")</f>
        <v/>
      </c>
    </row>
    <row r="7935" spans="1:6">
      <c r="A7935" s="33" t="str">
        <f>COUNTIF($C$1:C7935,C7935)&amp;C7935</f>
        <v>0</v>
      </c>
      <c r="D7935" s="40" t="str">
        <f>IFERROR(VLOOKUP(C7935,参数表!A:D,2,0),"")</f>
        <v/>
      </c>
      <c r="E7935" s="10" t="str">
        <f>IFERROR(VLOOKUP(C7935,参数表!A:D,3,0),"")</f>
        <v/>
      </c>
      <c r="F7935" s="10" t="str">
        <f>IFERROR(VLOOKUP(C7935,参数表!A:D,4,0),"")</f>
        <v/>
      </c>
    </row>
    <row r="7936" spans="1:6">
      <c r="A7936" s="33" t="str">
        <f>COUNTIF($C$1:C7936,C7936)&amp;C7936</f>
        <v>0</v>
      </c>
      <c r="D7936" s="40" t="str">
        <f>IFERROR(VLOOKUP(C7936,参数表!A:D,2,0),"")</f>
        <v/>
      </c>
      <c r="E7936" s="10" t="str">
        <f>IFERROR(VLOOKUP(C7936,参数表!A:D,3,0),"")</f>
        <v/>
      </c>
      <c r="F7936" s="10" t="str">
        <f>IFERROR(VLOOKUP(C7936,参数表!A:D,4,0),"")</f>
        <v/>
      </c>
    </row>
    <row r="7937" spans="1:6">
      <c r="A7937" s="33" t="str">
        <f>COUNTIF($C$1:C7937,C7937)&amp;C7937</f>
        <v>0</v>
      </c>
      <c r="D7937" s="40" t="str">
        <f>IFERROR(VLOOKUP(C7937,参数表!A:D,2,0),"")</f>
        <v/>
      </c>
      <c r="E7937" s="10" t="str">
        <f>IFERROR(VLOOKUP(C7937,参数表!A:D,3,0),"")</f>
        <v/>
      </c>
      <c r="F7937" s="10" t="str">
        <f>IFERROR(VLOOKUP(C7937,参数表!A:D,4,0),"")</f>
        <v/>
      </c>
    </row>
    <row r="7938" spans="1:6">
      <c r="A7938" s="33" t="str">
        <f>COUNTIF($C$1:C7938,C7938)&amp;C7938</f>
        <v>0</v>
      </c>
      <c r="D7938" s="40" t="str">
        <f>IFERROR(VLOOKUP(C7938,参数表!A:D,2,0),"")</f>
        <v/>
      </c>
      <c r="E7938" s="10" t="str">
        <f>IFERROR(VLOOKUP(C7938,参数表!A:D,3,0),"")</f>
        <v/>
      </c>
      <c r="F7938" s="10" t="str">
        <f>IFERROR(VLOOKUP(C7938,参数表!A:D,4,0),"")</f>
        <v/>
      </c>
    </row>
    <row r="7939" spans="1:6">
      <c r="A7939" s="33" t="str">
        <f>COUNTIF($C$1:C7939,C7939)&amp;C7939</f>
        <v>0</v>
      </c>
      <c r="D7939" s="40" t="str">
        <f>IFERROR(VLOOKUP(C7939,参数表!A:D,2,0),"")</f>
        <v/>
      </c>
      <c r="E7939" s="10" t="str">
        <f>IFERROR(VLOOKUP(C7939,参数表!A:D,3,0),"")</f>
        <v/>
      </c>
      <c r="F7939" s="10" t="str">
        <f>IFERROR(VLOOKUP(C7939,参数表!A:D,4,0),"")</f>
        <v/>
      </c>
    </row>
    <row r="7940" spans="1:6">
      <c r="A7940" s="33" t="str">
        <f>COUNTIF($C$1:C7940,C7940)&amp;C7940</f>
        <v>0</v>
      </c>
      <c r="D7940" s="40" t="str">
        <f>IFERROR(VLOOKUP(C7940,参数表!A:D,2,0),"")</f>
        <v/>
      </c>
      <c r="E7940" s="10" t="str">
        <f>IFERROR(VLOOKUP(C7940,参数表!A:D,3,0),"")</f>
        <v/>
      </c>
      <c r="F7940" s="10" t="str">
        <f>IFERROR(VLOOKUP(C7940,参数表!A:D,4,0),"")</f>
        <v/>
      </c>
    </row>
    <row r="7941" spans="1:6">
      <c r="A7941" s="33" t="str">
        <f>COUNTIF($C$1:C7941,C7941)&amp;C7941</f>
        <v>0</v>
      </c>
      <c r="D7941" s="40" t="str">
        <f>IFERROR(VLOOKUP(C7941,参数表!A:D,2,0),"")</f>
        <v/>
      </c>
      <c r="E7941" s="10" t="str">
        <f>IFERROR(VLOOKUP(C7941,参数表!A:D,3,0),"")</f>
        <v/>
      </c>
      <c r="F7941" s="10" t="str">
        <f>IFERROR(VLOOKUP(C7941,参数表!A:D,4,0),"")</f>
        <v/>
      </c>
    </row>
    <row r="7942" spans="1:6">
      <c r="A7942" s="33" t="str">
        <f>COUNTIF($C$1:C7942,C7942)&amp;C7942</f>
        <v>0</v>
      </c>
      <c r="D7942" s="40" t="str">
        <f>IFERROR(VLOOKUP(C7942,参数表!A:D,2,0),"")</f>
        <v/>
      </c>
      <c r="E7942" s="10" t="str">
        <f>IFERROR(VLOOKUP(C7942,参数表!A:D,3,0),"")</f>
        <v/>
      </c>
      <c r="F7942" s="10" t="str">
        <f>IFERROR(VLOOKUP(C7942,参数表!A:D,4,0),"")</f>
        <v/>
      </c>
    </row>
    <row r="7943" spans="1:6">
      <c r="A7943" s="33" t="str">
        <f>COUNTIF($C$1:C7943,C7943)&amp;C7943</f>
        <v>0</v>
      </c>
      <c r="D7943" s="40" t="str">
        <f>IFERROR(VLOOKUP(C7943,参数表!A:D,2,0),"")</f>
        <v/>
      </c>
      <c r="E7943" s="10" t="str">
        <f>IFERROR(VLOOKUP(C7943,参数表!A:D,3,0),"")</f>
        <v/>
      </c>
      <c r="F7943" s="10" t="str">
        <f>IFERROR(VLOOKUP(C7943,参数表!A:D,4,0),"")</f>
        <v/>
      </c>
    </row>
    <row r="7944" spans="1:6">
      <c r="A7944" s="33" t="str">
        <f>COUNTIF($C$1:C7944,C7944)&amp;C7944</f>
        <v>0</v>
      </c>
      <c r="D7944" s="40" t="str">
        <f>IFERROR(VLOOKUP(C7944,参数表!A:D,2,0),"")</f>
        <v/>
      </c>
      <c r="E7944" s="10" t="str">
        <f>IFERROR(VLOOKUP(C7944,参数表!A:D,3,0),"")</f>
        <v/>
      </c>
      <c r="F7944" s="10" t="str">
        <f>IFERROR(VLOOKUP(C7944,参数表!A:D,4,0),"")</f>
        <v/>
      </c>
    </row>
    <row r="7945" spans="1:6">
      <c r="A7945" s="33" t="str">
        <f>COUNTIF($C$1:C7945,C7945)&amp;C7945</f>
        <v>0</v>
      </c>
      <c r="D7945" s="40" t="str">
        <f>IFERROR(VLOOKUP(C7945,参数表!A:D,2,0),"")</f>
        <v/>
      </c>
      <c r="E7945" s="10" t="str">
        <f>IFERROR(VLOOKUP(C7945,参数表!A:D,3,0),"")</f>
        <v/>
      </c>
      <c r="F7945" s="10" t="str">
        <f>IFERROR(VLOOKUP(C7945,参数表!A:D,4,0),"")</f>
        <v/>
      </c>
    </row>
    <row r="7946" spans="1:6">
      <c r="A7946" s="33" t="str">
        <f>COUNTIF($C$1:C7946,C7946)&amp;C7946</f>
        <v>0</v>
      </c>
      <c r="D7946" s="40" t="str">
        <f>IFERROR(VLOOKUP(C7946,参数表!A:D,2,0),"")</f>
        <v/>
      </c>
      <c r="E7946" s="10" t="str">
        <f>IFERROR(VLOOKUP(C7946,参数表!A:D,3,0),"")</f>
        <v/>
      </c>
      <c r="F7946" s="10" t="str">
        <f>IFERROR(VLOOKUP(C7946,参数表!A:D,4,0),"")</f>
        <v/>
      </c>
    </row>
    <row r="7947" spans="1:6">
      <c r="A7947" s="33" t="str">
        <f>COUNTIF($C$1:C7947,C7947)&amp;C7947</f>
        <v>0</v>
      </c>
      <c r="D7947" s="40" t="str">
        <f>IFERROR(VLOOKUP(C7947,参数表!A:D,2,0),"")</f>
        <v/>
      </c>
      <c r="E7947" s="10" t="str">
        <f>IFERROR(VLOOKUP(C7947,参数表!A:D,3,0),"")</f>
        <v/>
      </c>
      <c r="F7947" s="10" t="str">
        <f>IFERROR(VLOOKUP(C7947,参数表!A:D,4,0),"")</f>
        <v/>
      </c>
    </row>
    <row r="7948" spans="1:6">
      <c r="A7948" s="33" t="str">
        <f>COUNTIF($C$1:C7948,C7948)&amp;C7948</f>
        <v>0</v>
      </c>
      <c r="D7948" s="40" t="str">
        <f>IFERROR(VLOOKUP(C7948,参数表!A:D,2,0),"")</f>
        <v/>
      </c>
      <c r="E7948" s="10" t="str">
        <f>IFERROR(VLOOKUP(C7948,参数表!A:D,3,0),"")</f>
        <v/>
      </c>
      <c r="F7948" s="10" t="str">
        <f>IFERROR(VLOOKUP(C7948,参数表!A:D,4,0),"")</f>
        <v/>
      </c>
    </row>
    <row r="7949" spans="1:6">
      <c r="A7949" s="33" t="str">
        <f>COUNTIF($C$1:C7949,C7949)&amp;C7949</f>
        <v>0</v>
      </c>
      <c r="D7949" s="40" t="str">
        <f>IFERROR(VLOOKUP(C7949,参数表!A:D,2,0),"")</f>
        <v/>
      </c>
      <c r="E7949" s="10" t="str">
        <f>IFERROR(VLOOKUP(C7949,参数表!A:D,3,0),"")</f>
        <v/>
      </c>
      <c r="F7949" s="10" t="str">
        <f>IFERROR(VLOOKUP(C7949,参数表!A:D,4,0),"")</f>
        <v/>
      </c>
    </row>
    <row r="7950" spans="1:6">
      <c r="A7950" s="33" t="str">
        <f>COUNTIF($C$1:C7950,C7950)&amp;C7950</f>
        <v>0</v>
      </c>
      <c r="D7950" s="40" t="str">
        <f>IFERROR(VLOOKUP(C7950,参数表!A:D,2,0),"")</f>
        <v/>
      </c>
      <c r="E7950" s="10" t="str">
        <f>IFERROR(VLOOKUP(C7950,参数表!A:D,3,0),"")</f>
        <v/>
      </c>
      <c r="F7950" s="10" t="str">
        <f>IFERROR(VLOOKUP(C7950,参数表!A:D,4,0),"")</f>
        <v/>
      </c>
    </row>
    <row r="7951" spans="1:6">
      <c r="A7951" s="33" t="str">
        <f>COUNTIF($C$1:C7951,C7951)&amp;C7951</f>
        <v>0</v>
      </c>
      <c r="D7951" s="40" t="str">
        <f>IFERROR(VLOOKUP(C7951,参数表!A:D,2,0),"")</f>
        <v/>
      </c>
      <c r="E7951" s="10" t="str">
        <f>IFERROR(VLOOKUP(C7951,参数表!A:D,3,0),"")</f>
        <v/>
      </c>
      <c r="F7951" s="10" t="str">
        <f>IFERROR(VLOOKUP(C7951,参数表!A:D,4,0),"")</f>
        <v/>
      </c>
    </row>
    <row r="7952" spans="1:6">
      <c r="A7952" s="33" t="str">
        <f>COUNTIF($C$1:C7952,C7952)&amp;C7952</f>
        <v>0</v>
      </c>
      <c r="D7952" s="40" t="str">
        <f>IFERROR(VLOOKUP(C7952,参数表!A:D,2,0),"")</f>
        <v/>
      </c>
      <c r="E7952" s="10" t="str">
        <f>IFERROR(VLOOKUP(C7952,参数表!A:D,3,0),"")</f>
        <v/>
      </c>
      <c r="F7952" s="10" t="str">
        <f>IFERROR(VLOOKUP(C7952,参数表!A:D,4,0),"")</f>
        <v/>
      </c>
    </row>
    <row r="7953" spans="1:6">
      <c r="A7953" s="33" t="str">
        <f>COUNTIF($C$1:C7953,C7953)&amp;C7953</f>
        <v>0</v>
      </c>
      <c r="D7953" s="40" t="str">
        <f>IFERROR(VLOOKUP(C7953,参数表!A:D,2,0),"")</f>
        <v/>
      </c>
      <c r="E7953" s="10" t="str">
        <f>IFERROR(VLOOKUP(C7953,参数表!A:D,3,0),"")</f>
        <v/>
      </c>
      <c r="F7953" s="10" t="str">
        <f>IFERROR(VLOOKUP(C7953,参数表!A:D,4,0),"")</f>
        <v/>
      </c>
    </row>
    <row r="7954" spans="1:6">
      <c r="A7954" s="33" t="str">
        <f>COUNTIF($C$1:C7954,C7954)&amp;C7954</f>
        <v>0</v>
      </c>
      <c r="D7954" s="40" t="str">
        <f>IFERROR(VLOOKUP(C7954,参数表!A:D,2,0),"")</f>
        <v/>
      </c>
      <c r="E7954" s="10" t="str">
        <f>IFERROR(VLOOKUP(C7954,参数表!A:D,3,0),"")</f>
        <v/>
      </c>
      <c r="F7954" s="10" t="str">
        <f>IFERROR(VLOOKUP(C7954,参数表!A:D,4,0),"")</f>
        <v/>
      </c>
    </row>
    <row r="7955" spans="1:6">
      <c r="A7955" s="33" t="str">
        <f>COUNTIF($C$1:C7955,C7955)&amp;C7955</f>
        <v>0</v>
      </c>
      <c r="D7955" s="40" t="str">
        <f>IFERROR(VLOOKUP(C7955,参数表!A:D,2,0),"")</f>
        <v/>
      </c>
      <c r="E7955" s="10" t="str">
        <f>IFERROR(VLOOKUP(C7955,参数表!A:D,3,0),"")</f>
        <v/>
      </c>
      <c r="F7955" s="10" t="str">
        <f>IFERROR(VLOOKUP(C7955,参数表!A:D,4,0),"")</f>
        <v/>
      </c>
    </row>
    <row r="7956" spans="1:6">
      <c r="A7956" s="33" t="str">
        <f>COUNTIF($C$1:C7956,C7956)&amp;C7956</f>
        <v>0</v>
      </c>
      <c r="D7956" s="40" t="str">
        <f>IFERROR(VLOOKUP(C7956,参数表!A:D,2,0),"")</f>
        <v/>
      </c>
      <c r="E7956" s="10" t="str">
        <f>IFERROR(VLOOKUP(C7956,参数表!A:D,3,0),"")</f>
        <v/>
      </c>
      <c r="F7956" s="10" t="str">
        <f>IFERROR(VLOOKUP(C7956,参数表!A:D,4,0),"")</f>
        <v/>
      </c>
    </row>
    <row r="7957" spans="1:6">
      <c r="A7957" s="33" t="str">
        <f>COUNTIF($C$1:C7957,C7957)&amp;C7957</f>
        <v>0</v>
      </c>
      <c r="D7957" s="40" t="str">
        <f>IFERROR(VLOOKUP(C7957,参数表!A:D,2,0),"")</f>
        <v/>
      </c>
      <c r="E7957" s="10" t="str">
        <f>IFERROR(VLOOKUP(C7957,参数表!A:D,3,0),"")</f>
        <v/>
      </c>
      <c r="F7957" s="10" t="str">
        <f>IFERROR(VLOOKUP(C7957,参数表!A:D,4,0),"")</f>
        <v/>
      </c>
    </row>
    <row r="7958" spans="1:6">
      <c r="A7958" s="33" t="str">
        <f>COUNTIF($C$1:C7958,C7958)&amp;C7958</f>
        <v>0</v>
      </c>
      <c r="D7958" s="40" t="str">
        <f>IFERROR(VLOOKUP(C7958,参数表!A:D,2,0),"")</f>
        <v/>
      </c>
      <c r="E7958" s="10" t="str">
        <f>IFERROR(VLOOKUP(C7958,参数表!A:D,3,0),"")</f>
        <v/>
      </c>
      <c r="F7958" s="10" t="str">
        <f>IFERROR(VLOOKUP(C7958,参数表!A:D,4,0),"")</f>
        <v/>
      </c>
    </row>
    <row r="7959" spans="1:6">
      <c r="A7959" s="33" t="str">
        <f>COUNTIF($C$1:C7959,C7959)&amp;C7959</f>
        <v>0</v>
      </c>
      <c r="D7959" s="40" t="str">
        <f>IFERROR(VLOOKUP(C7959,参数表!A:D,2,0),"")</f>
        <v/>
      </c>
      <c r="E7959" s="10" t="str">
        <f>IFERROR(VLOOKUP(C7959,参数表!A:D,3,0),"")</f>
        <v/>
      </c>
      <c r="F7959" s="10" t="str">
        <f>IFERROR(VLOOKUP(C7959,参数表!A:D,4,0),"")</f>
        <v/>
      </c>
    </row>
    <row r="7960" spans="1:6">
      <c r="A7960" s="33" t="str">
        <f>COUNTIF($C$1:C7960,C7960)&amp;C7960</f>
        <v>0</v>
      </c>
      <c r="D7960" s="40" t="str">
        <f>IFERROR(VLOOKUP(C7960,参数表!A:D,2,0),"")</f>
        <v/>
      </c>
      <c r="E7960" s="10" t="str">
        <f>IFERROR(VLOOKUP(C7960,参数表!A:D,3,0),"")</f>
        <v/>
      </c>
      <c r="F7960" s="10" t="str">
        <f>IFERROR(VLOOKUP(C7960,参数表!A:D,4,0),"")</f>
        <v/>
      </c>
    </row>
    <row r="7961" spans="1:6">
      <c r="A7961" s="33" t="str">
        <f>COUNTIF($C$1:C7961,C7961)&amp;C7961</f>
        <v>0</v>
      </c>
      <c r="D7961" s="40" t="str">
        <f>IFERROR(VLOOKUP(C7961,参数表!A:D,2,0),"")</f>
        <v/>
      </c>
      <c r="E7961" s="10" t="str">
        <f>IFERROR(VLOOKUP(C7961,参数表!A:D,3,0),"")</f>
        <v/>
      </c>
      <c r="F7961" s="10" t="str">
        <f>IFERROR(VLOOKUP(C7961,参数表!A:D,4,0),"")</f>
        <v/>
      </c>
    </row>
    <row r="7962" spans="1:6">
      <c r="A7962" s="33" t="str">
        <f>COUNTIF($C$1:C7962,C7962)&amp;C7962</f>
        <v>0</v>
      </c>
      <c r="D7962" s="40" t="str">
        <f>IFERROR(VLOOKUP(C7962,参数表!A:D,2,0),"")</f>
        <v/>
      </c>
      <c r="E7962" s="10" t="str">
        <f>IFERROR(VLOOKUP(C7962,参数表!A:D,3,0),"")</f>
        <v/>
      </c>
      <c r="F7962" s="10" t="str">
        <f>IFERROR(VLOOKUP(C7962,参数表!A:D,4,0),"")</f>
        <v/>
      </c>
    </row>
    <row r="7963" spans="1:6">
      <c r="A7963" s="33" t="str">
        <f>COUNTIF($C$1:C7963,C7963)&amp;C7963</f>
        <v>0</v>
      </c>
      <c r="D7963" s="40" t="str">
        <f>IFERROR(VLOOKUP(C7963,参数表!A:D,2,0),"")</f>
        <v/>
      </c>
      <c r="E7963" s="10" t="str">
        <f>IFERROR(VLOOKUP(C7963,参数表!A:D,3,0),"")</f>
        <v/>
      </c>
      <c r="F7963" s="10" t="str">
        <f>IFERROR(VLOOKUP(C7963,参数表!A:D,4,0),"")</f>
        <v/>
      </c>
    </row>
    <row r="7964" spans="1:6">
      <c r="A7964" s="33" t="str">
        <f>COUNTIF($C$1:C7964,C7964)&amp;C7964</f>
        <v>0</v>
      </c>
      <c r="D7964" s="40" t="str">
        <f>IFERROR(VLOOKUP(C7964,参数表!A:D,2,0),"")</f>
        <v/>
      </c>
      <c r="E7964" s="10" t="str">
        <f>IFERROR(VLOOKUP(C7964,参数表!A:D,3,0),"")</f>
        <v/>
      </c>
      <c r="F7964" s="10" t="str">
        <f>IFERROR(VLOOKUP(C7964,参数表!A:D,4,0),"")</f>
        <v/>
      </c>
    </row>
    <row r="7965" spans="1:6">
      <c r="A7965" s="33" t="str">
        <f>COUNTIF($C$1:C7965,C7965)&amp;C7965</f>
        <v>0</v>
      </c>
      <c r="D7965" s="40" t="str">
        <f>IFERROR(VLOOKUP(C7965,参数表!A:D,2,0),"")</f>
        <v/>
      </c>
      <c r="E7965" s="10" t="str">
        <f>IFERROR(VLOOKUP(C7965,参数表!A:D,3,0),"")</f>
        <v/>
      </c>
      <c r="F7965" s="10" t="str">
        <f>IFERROR(VLOOKUP(C7965,参数表!A:D,4,0),"")</f>
        <v/>
      </c>
    </row>
    <row r="7966" spans="1:6">
      <c r="A7966" s="33" t="str">
        <f>COUNTIF($C$1:C7966,C7966)&amp;C7966</f>
        <v>0</v>
      </c>
      <c r="D7966" s="40" t="str">
        <f>IFERROR(VLOOKUP(C7966,参数表!A:D,2,0),"")</f>
        <v/>
      </c>
      <c r="E7966" s="10" t="str">
        <f>IFERROR(VLOOKUP(C7966,参数表!A:D,3,0),"")</f>
        <v/>
      </c>
      <c r="F7966" s="10" t="str">
        <f>IFERROR(VLOOKUP(C7966,参数表!A:D,4,0),"")</f>
        <v/>
      </c>
    </row>
    <row r="7967" spans="1:6">
      <c r="A7967" s="33" t="str">
        <f>COUNTIF($C$1:C7967,C7967)&amp;C7967</f>
        <v>0</v>
      </c>
      <c r="D7967" s="40" t="str">
        <f>IFERROR(VLOOKUP(C7967,参数表!A:D,2,0),"")</f>
        <v/>
      </c>
      <c r="E7967" s="10" t="str">
        <f>IFERROR(VLOOKUP(C7967,参数表!A:D,3,0),"")</f>
        <v/>
      </c>
      <c r="F7967" s="10" t="str">
        <f>IFERROR(VLOOKUP(C7967,参数表!A:D,4,0),"")</f>
        <v/>
      </c>
    </row>
    <row r="7968" spans="1:6">
      <c r="A7968" s="33" t="str">
        <f>COUNTIF($C$1:C7968,C7968)&amp;C7968</f>
        <v>0</v>
      </c>
      <c r="D7968" s="40" t="str">
        <f>IFERROR(VLOOKUP(C7968,参数表!A:D,2,0),"")</f>
        <v/>
      </c>
      <c r="E7968" s="10" t="str">
        <f>IFERROR(VLOOKUP(C7968,参数表!A:D,3,0),"")</f>
        <v/>
      </c>
      <c r="F7968" s="10" t="str">
        <f>IFERROR(VLOOKUP(C7968,参数表!A:D,4,0),"")</f>
        <v/>
      </c>
    </row>
    <row r="7969" spans="1:6">
      <c r="A7969" s="33" t="str">
        <f>COUNTIF($C$1:C7969,C7969)&amp;C7969</f>
        <v>0</v>
      </c>
      <c r="D7969" s="40" t="str">
        <f>IFERROR(VLOOKUP(C7969,参数表!A:D,2,0),"")</f>
        <v/>
      </c>
      <c r="E7969" s="10" t="str">
        <f>IFERROR(VLOOKUP(C7969,参数表!A:D,3,0),"")</f>
        <v/>
      </c>
      <c r="F7969" s="10" t="str">
        <f>IFERROR(VLOOKUP(C7969,参数表!A:D,4,0),"")</f>
        <v/>
      </c>
    </row>
    <row r="7970" spans="1:6">
      <c r="A7970" s="33" t="str">
        <f>COUNTIF($C$1:C7970,C7970)&amp;C7970</f>
        <v>0</v>
      </c>
      <c r="D7970" s="40" t="str">
        <f>IFERROR(VLOOKUP(C7970,参数表!A:D,2,0),"")</f>
        <v/>
      </c>
      <c r="E7970" s="10" t="str">
        <f>IFERROR(VLOOKUP(C7970,参数表!A:D,3,0),"")</f>
        <v/>
      </c>
      <c r="F7970" s="10" t="str">
        <f>IFERROR(VLOOKUP(C7970,参数表!A:D,4,0),"")</f>
        <v/>
      </c>
    </row>
    <row r="7971" spans="1:6">
      <c r="A7971" s="33" t="str">
        <f>COUNTIF($C$1:C7971,C7971)&amp;C7971</f>
        <v>0</v>
      </c>
      <c r="D7971" s="40" t="str">
        <f>IFERROR(VLOOKUP(C7971,参数表!A:D,2,0),"")</f>
        <v/>
      </c>
      <c r="E7971" s="10" t="str">
        <f>IFERROR(VLOOKUP(C7971,参数表!A:D,3,0),"")</f>
        <v/>
      </c>
      <c r="F7971" s="10" t="str">
        <f>IFERROR(VLOOKUP(C7971,参数表!A:D,4,0),"")</f>
        <v/>
      </c>
    </row>
    <row r="7972" spans="1:6">
      <c r="A7972" s="33" t="str">
        <f>COUNTIF($C$1:C7972,C7972)&amp;C7972</f>
        <v>0</v>
      </c>
      <c r="D7972" s="40" t="str">
        <f>IFERROR(VLOOKUP(C7972,参数表!A:D,2,0),"")</f>
        <v/>
      </c>
      <c r="E7972" s="10" t="str">
        <f>IFERROR(VLOOKUP(C7972,参数表!A:D,3,0),"")</f>
        <v/>
      </c>
      <c r="F7972" s="10" t="str">
        <f>IFERROR(VLOOKUP(C7972,参数表!A:D,4,0),"")</f>
        <v/>
      </c>
    </row>
    <row r="7973" spans="1:6">
      <c r="A7973" s="33" t="str">
        <f>COUNTIF($C$1:C7973,C7973)&amp;C7973</f>
        <v>0</v>
      </c>
      <c r="D7973" s="40" t="str">
        <f>IFERROR(VLOOKUP(C7973,参数表!A:D,2,0),"")</f>
        <v/>
      </c>
      <c r="E7973" s="10" t="str">
        <f>IFERROR(VLOOKUP(C7973,参数表!A:D,3,0),"")</f>
        <v/>
      </c>
      <c r="F7973" s="10" t="str">
        <f>IFERROR(VLOOKUP(C7973,参数表!A:D,4,0),"")</f>
        <v/>
      </c>
    </row>
    <row r="7974" spans="1:6">
      <c r="A7974" s="33" t="str">
        <f>COUNTIF($C$1:C7974,C7974)&amp;C7974</f>
        <v>0</v>
      </c>
      <c r="D7974" s="40" t="str">
        <f>IFERROR(VLOOKUP(C7974,参数表!A:D,2,0),"")</f>
        <v/>
      </c>
      <c r="E7974" s="10" t="str">
        <f>IFERROR(VLOOKUP(C7974,参数表!A:D,3,0),"")</f>
        <v/>
      </c>
      <c r="F7974" s="10" t="str">
        <f>IFERROR(VLOOKUP(C7974,参数表!A:D,4,0),"")</f>
        <v/>
      </c>
    </row>
    <row r="7975" spans="1:6">
      <c r="A7975" s="33" t="str">
        <f>COUNTIF($C$1:C7975,C7975)&amp;C7975</f>
        <v>0</v>
      </c>
      <c r="D7975" s="40" t="str">
        <f>IFERROR(VLOOKUP(C7975,参数表!A:D,2,0),"")</f>
        <v/>
      </c>
      <c r="E7975" s="10" t="str">
        <f>IFERROR(VLOOKUP(C7975,参数表!A:D,3,0),"")</f>
        <v/>
      </c>
      <c r="F7975" s="10" t="str">
        <f>IFERROR(VLOOKUP(C7975,参数表!A:D,4,0),"")</f>
        <v/>
      </c>
    </row>
    <row r="7976" spans="1:6">
      <c r="A7976" s="33" t="str">
        <f>COUNTIF($C$1:C7976,C7976)&amp;C7976</f>
        <v>0</v>
      </c>
      <c r="D7976" s="40" t="str">
        <f>IFERROR(VLOOKUP(C7976,参数表!A:D,2,0),"")</f>
        <v/>
      </c>
      <c r="E7976" s="10" t="str">
        <f>IFERROR(VLOOKUP(C7976,参数表!A:D,3,0),"")</f>
        <v/>
      </c>
      <c r="F7976" s="10" t="str">
        <f>IFERROR(VLOOKUP(C7976,参数表!A:D,4,0),"")</f>
        <v/>
      </c>
    </row>
    <row r="7977" spans="1:6">
      <c r="A7977" s="33" t="str">
        <f>COUNTIF($C$1:C7977,C7977)&amp;C7977</f>
        <v>0</v>
      </c>
      <c r="D7977" s="40" t="str">
        <f>IFERROR(VLOOKUP(C7977,参数表!A:D,2,0),"")</f>
        <v/>
      </c>
      <c r="E7977" s="10" t="str">
        <f>IFERROR(VLOOKUP(C7977,参数表!A:D,3,0),"")</f>
        <v/>
      </c>
      <c r="F7977" s="10" t="str">
        <f>IFERROR(VLOOKUP(C7977,参数表!A:D,4,0),"")</f>
        <v/>
      </c>
    </row>
    <row r="7978" spans="1:6">
      <c r="A7978" s="33" t="str">
        <f>COUNTIF($C$1:C7978,C7978)&amp;C7978</f>
        <v>0</v>
      </c>
      <c r="D7978" s="40" t="str">
        <f>IFERROR(VLOOKUP(C7978,参数表!A:D,2,0),"")</f>
        <v/>
      </c>
      <c r="E7978" s="10" t="str">
        <f>IFERROR(VLOOKUP(C7978,参数表!A:D,3,0),"")</f>
        <v/>
      </c>
      <c r="F7978" s="10" t="str">
        <f>IFERROR(VLOOKUP(C7978,参数表!A:D,4,0),"")</f>
        <v/>
      </c>
    </row>
    <row r="7979" spans="1:6">
      <c r="A7979" s="33" t="str">
        <f>COUNTIF($C$1:C7979,C7979)&amp;C7979</f>
        <v>0</v>
      </c>
      <c r="D7979" s="40" t="str">
        <f>IFERROR(VLOOKUP(C7979,参数表!A:D,2,0),"")</f>
        <v/>
      </c>
      <c r="E7979" s="10" t="str">
        <f>IFERROR(VLOOKUP(C7979,参数表!A:D,3,0),"")</f>
        <v/>
      </c>
      <c r="F7979" s="10" t="str">
        <f>IFERROR(VLOOKUP(C7979,参数表!A:D,4,0),"")</f>
        <v/>
      </c>
    </row>
    <row r="7980" spans="1:6">
      <c r="A7980" s="33" t="str">
        <f>COUNTIF($C$1:C7980,C7980)&amp;C7980</f>
        <v>0</v>
      </c>
      <c r="D7980" s="40" t="str">
        <f>IFERROR(VLOOKUP(C7980,参数表!A:D,2,0),"")</f>
        <v/>
      </c>
      <c r="E7980" s="10" t="str">
        <f>IFERROR(VLOOKUP(C7980,参数表!A:D,3,0),"")</f>
        <v/>
      </c>
      <c r="F7980" s="10" t="str">
        <f>IFERROR(VLOOKUP(C7980,参数表!A:D,4,0),"")</f>
        <v/>
      </c>
    </row>
    <row r="7981" spans="1:6">
      <c r="A7981" s="33" t="str">
        <f>COUNTIF($C$1:C7981,C7981)&amp;C7981</f>
        <v>0</v>
      </c>
      <c r="D7981" s="40" t="str">
        <f>IFERROR(VLOOKUP(C7981,参数表!A:D,2,0),"")</f>
        <v/>
      </c>
      <c r="E7981" s="10" t="str">
        <f>IFERROR(VLOOKUP(C7981,参数表!A:D,3,0),"")</f>
        <v/>
      </c>
      <c r="F7981" s="10" t="str">
        <f>IFERROR(VLOOKUP(C7981,参数表!A:D,4,0),"")</f>
        <v/>
      </c>
    </row>
    <row r="7982" spans="1:6">
      <c r="A7982" s="33" t="str">
        <f>COUNTIF($C$1:C7982,C7982)&amp;C7982</f>
        <v>0</v>
      </c>
      <c r="D7982" s="40" t="str">
        <f>IFERROR(VLOOKUP(C7982,参数表!A:D,2,0),"")</f>
        <v/>
      </c>
      <c r="E7982" s="10" t="str">
        <f>IFERROR(VLOOKUP(C7982,参数表!A:D,3,0),"")</f>
        <v/>
      </c>
      <c r="F7982" s="10" t="str">
        <f>IFERROR(VLOOKUP(C7982,参数表!A:D,4,0),"")</f>
        <v/>
      </c>
    </row>
    <row r="7983" spans="1:6">
      <c r="A7983" s="33" t="str">
        <f>COUNTIF($C$1:C7983,C7983)&amp;C7983</f>
        <v>0</v>
      </c>
      <c r="D7983" s="40" t="str">
        <f>IFERROR(VLOOKUP(C7983,参数表!A:D,2,0),"")</f>
        <v/>
      </c>
      <c r="E7983" s="10" t="str">
        <f>IFERROR(VLOOKUP(C7983,参数表!A:D,3,0),"")</f>
        <v/>
      </c>
      <c r="F7983" s="10" t="str">
        <f>IFERROR(VLOOKUP(C7983,参数表!A:D,4,0),"")</f>
        <v/>
      </c>
    </row>
    <row r="7984" spans="1:6">
      <c r="A7984" s="33" t="str">
        <f>COUNTIF($C$1:C7984,C7984)&amp;C7984</f>
        <v>0</v>
      </c>
      <c r="D7984" s="40" t="str">
        <f>IFERROR(VLOOKUP(C7984,参数表!A:D,2,0),"")</f>
        <v/>
      </c>
      <c r="E7984" s="10" t="str">
        <f>IFERROR(VLOOKUP(C7984,参数表!A:D,3,0),"")</f>
        <v/>
      </c>
      <c r="F7984" s="10" t="str">
        <f>IFERROR(VLOOKUP(C7984,参数表!A:D,4,0),"")</f>
        <v/>
      </c>
    </row>
    <row r="7985" spans="1:6">
      <c r="A7985" s="33" t="str">
        <f>COUNTIF($C$1:C7985,C7985)&amp;C7985</f>
        <v>0</v>
      </c>
      <c r="D7985" s="40" t="str">
        <f>IFERROR(VLOOKUP(C7985,参数表!A:D,2,0),"")</f>
        <v/>
      </c>
      <c r="E7985" s="10" t="str">
        <f>IFERROR(VLOOKUP(C7985,参数表!A:D,3,0),"")</f>
        <v/>
      </c>
      <c r="F7985" s="10" t="str">
        <f>IFERROR(VLOOKUP(C7985,参数表!A:D,4,0),"")</f>
        <v/>
      </c>
    </row>
    <row r="7986" spans="1:6">
      <c r="A7986" s="33" t="str">
        <f>COUNTIF($C$1:C7986,C7986)&amp;C7986</f>
        <v>0</v>
      </c>
      <c r="D7986" s="40" t="str">
        <f>IFERROR(VLOOKUP(C7986,参数表!A:D,2,0),"")</f>
        <v/>
      </c>
      <c r="E7986" s="10" t="str">
        <f>IFERROR(VLOOKUP(C7986,参数表!A:D,3,0),"")</f>
        <v/>
      </c>
      <c r="F7986" s="10" t="str">
        <f>IFERROR(VLOOKUP(C7986,参数表!A:D,4,0),"")</f>
        <v/>
      </c>
    </row>
    <row r="7987" spans="1:6">
      <c r="A7987" s="33" t="str">
        <f>COUNTIF($C$1:C7987,C7987)&amp;C7987</f>
        <v>0</v>
      </c>
      <c r="D7987" s="40" t="str">
        <f>IFERROR(VLOOKUP(C7987,参数表!A:D,2,0),"")</f>
        <v/>
      </c>
      <c r="E7987" s="10" t="str">
        <f>IFERROR(VLOOKUP(C7987,参数表!A:D,3,0),"")</f>
        <v/>
      </c>
      <c r="F7987" s="10" t="str">
        <f>IFERROR(VLOOKUP(C7987,参数表!A:D,4,0),"")</f>
        <v/>
      </c>
    </row>
    <row r="7988" spans="1:6">
      <c r="A7988" s="33" t="str">
        <f>COUNTIF($C$1:C7988,C7988)&amp;C7988</f>
        <v>0</v>
      </c>
      <c r="D7988" s="40" t="str">
        <f>IFERROR(VLOOKUP(C7988,参数表!A:D,2,0),"")</f>
        <v/>
      </c>
      <c r="E7988" s="10" t="str">
        <f>IFERROR(VLOOKUP(C7988,参数表!A:D,3,0),"")</f>
        <v/>
      </c>
      <c r="F7988" s="10" t="str">
        <f>IFERROR(VLOOKUP(C7988,参数表!A:D,4,0),"")</f>
        <v/>
      </c>
    </row>
    <row r="7989" spans="1:6">
      <c r="A7989" s="33" t="str">
        <f>COUNTIF($C$1:C7989,C7989)&amp;C7989</f>
        <v>0</v>
      </c>
      <c r="D7989" s="40" t="str">
        <f>IFERROR(VLOOKUP(C7989,参数表!A:D,2,0),"")</f>
        <v/>
      </c>
      <c r="E7989" s="10" t="str">
        <f>IFERROR(VLOOKUP(C7989,参数表!A:D,3,0),"")</f>
        <v/>
      </c>
      <c r="F7989" s="10" t="str">
        <f>IFERROR(VLOOKUP(C7989,参数表!A:D,4,0),"")</f>
        <v/>
      </c>
    </row>
    <row r="7990" spans="1:6">
      <c r="A7990" s="33" t="str">
        <f>COUNTIF($C$1:C7990,C7990)&amp;C7990</f>
        <v>0</v>
      </c>
      <c r="D7990" s="40" t="str">
        <f>IFERROR(VLOOKUP(C7990,参数表!A:D,2,0),"")</f>
        <v/>
      </c>
      <c r="E7990" s="10" t="str">
        <f>IFERROR(VLOOKUP(C7990,参数表!A:D,3,0),"")</f>
        <v/>
      </c>
      <c r="F7990" s="10" t="str">
        <f>IFERROR(VLOOKUP(C7990,参数表!A:D,4,0),"")</f>
        <v/>
      </c>
    </row>
    <row r="7991" spans="1:6">
      <c r="A7991" s="33" t="str">
        <f>COUNTIF($C$1:C7991,C7991)&amp;C7991</f>
        <v>0</v>
      </c>
      <c r="D7991" s="40" t="str">
        <f>IFERROR(VLOOKUP(C7991,参数表!A:D,2,0),"")</f>
        <v/>
      </c>
      <c r="E7991" s="10" t="str">
        <f>IFERROR(VLOOKUP(C7991,参数表!A:D,3,0),"")</f>
        <v/>
      </c>
      <c r="F7991" s="10" t="str">
        <f>IFERROR(VLOOKUP(C7991,参数表!A:D,4,0),"")</f>
        <v/>
      </c>
    </row>
    <row r="7992" spans="1:6">
      <c r="A7992" s="33" t="str">
        <f>COUNTIF($C$1:C7992,C7992)&amp;C7992</f>
        <v>0</v>
      </c>
      <c r="D7992" s="40" t="str">
        <f>IFERROR(VLOOKUP(C7992,参数表!A:D,2,0),"")</f>
        <v/>
      </c>
      <c r="E7992" s="10" t="str">
        <f>IFERROR(VLOOKUP(C7992,参数表!A:D,3,0),"")</f>
        <v/>
      </c>
      <c r="F7992" s="10" t="str">
        <f>IFERROR(VLOOKUP(C7992,参数表!A:D,4,0),"")</f>
        <v/>
      </c>
    </row>
    <row r="7993" spans="1:6">
      <c r="A7993" s="33" t="str">
        <f>COUNTIF($C$1:C7993,C7993)&amp;C7993</f>
        <v>0</v>
      </c>
      <c r="D7993" s="40" t="str">
        <f>IFERROR(VLOOKUP(C7993,参数表!A:D,2,0),"")</f>
        <v/>
      </c>
      <c r="E7993" s="10" t="str">
        <f>IFERROR(VLOOKUP(C7993,参数表!A:D,3,0),"")</f>
        <v/>
      </c>
      <c r="F7993" s="10" t="str">
        <f>IFERROR(VLOOKUP(C7993,参数表!A:D,4,0),"")</f>
        <v/>
      </c>
    </row>
    <row r="7994" spans="1:6">
      <c r="A7994" s="33" t="str">
        <f>COUNTIF($C$1:C7994,C7994)&amp;C7994</f>
        <v>0</v>
      </c>
      <c r="D7994" s="40" t="str">
        <f>IFERROR(VLOOKUP(C7994,参数表!A:D,2,0),"")</f>
        <v/>
      </c>
      <c r="E7994" s="10" t="str">
        <f>IFERROR(VLOOKUP(C7994,参数表!A:D,3,0),"")</f>
        <v/>
      </c>
      <c r="F7994" s="10" t="str">
        <f>IFERROR(VLOOKUP(C7994,参数表!A:D,4,0),"")</f>
        <v/>
      </c>
    </row>
    <row r="7995" spans="1:6">
      <c r="A7995" s="33" t="str">
        <f>COUNTIF($C$1:C7995,C7995)&amp;C7995</f>
        <v>0</v>
      </c>
      <c r="D7995" s="40" t="str">
        <f>IFERROR(VLOOKUP(C7995,参数表!A:D,2,0),"")</f>
        <v/>
      </c>
      <c r="E7995" s="10" t="str">
        <f>IFERROR(VLOOKUP(C7995,参数表!A:D,3,0),"")</f>
        <v/>
      </c>
      <c r="F7995" s="10" t="str">
        <f>IFERROR(VLOOKUP(C7995,参数表!A:D,4,0),"")</f>
        <v/>
      </c>
    </row>
    <row r="7996" spans="1:6">
      <c r="A7996" s="33" t="str">
        <f>COUNTIF($C$1:C7996,C7996)&amp;C7996</f>
        <v>0</v>
      </c>
      <c r="D7996" s="40" t="str">
        <f>IFERROR(VLOOKUP(C7996,参数表!A:D,2,0),"")</f>
        <v/>
      </c>
      <c r="E7996" s="10" t="str">
        <f>IFERROR(VLOOKUP(C7996,参数表!A:D,3,0),"")</f>
        <v/>
      </c>
      <c r="F7996" s="10" t="str">
        <f>IFERROR(VLOOKUP(C7996,参数表!A:D,4,0),"")</f>
        <v/>
      </c>
    </row>
    <row r="7997" spans="1:6">
      <c r="A7997" s="33" t="str">
        <f>COUNTIF($C$1:C7997,C7997)&amp;C7997</f>
        <v>0</v>
      </c>
      <c r="D7997" s="40" t="str">
        <f>IFERROR(VLOOKUP(C7997,参数表!A:D,2,0),"")</f>
        <v/>
      </c>
      <c r="E7997" s="10" t="str">
        <f>IFERROR(VLOOKUP(C7997,参数表!A:D,3,0),"")</f>
        <v/>
      </c>
      <c r="F7997" s="10" t="str">
        <f>IFERROR(VLOOKUP(C7997,参数表!A:D,4,0),"")</f>
        <v/>
      </c>
    </row>
    <row r="7998" spans="1:6">
      <c r="A7998" s="33" t="str">
        <f>COUNTIF($C$1:C7998,C7998)&amp;C7998</f>
        <v>0</v>
      </c>
      <c r="D7998" s="40" t="str">
        <f>IFERROR(VLOOKUP(C7998,参数表!A:D,2,0),"")</f>
        <v/>
      </c>
      <c r="E7998" s="10" t="str">
        <f>IFERROR(VLOOKUP(C7998,参数表!A:D,3,0),"")</f>
        <v/>
      </c>
      <c r="F7998" s="10" t="str">
        <f>IFERROR(VLOOKUP(C7998,参数表!A:D,4,0),"")</f>
        <v/>
      </c>
    </row>
    <row r="7999" spans="1:6">
      <c r="A7999" s="33" t="str">
        <f>COUNTIF($C$1:C7999,C7999)&amp;C7999</f>
        <v>0</v>
      </c>
      <c r="D7999" s="40" t="str">
        <f>IFERROR(VLOOKUP(C7999,参数表!A:D,2,0),"")</f>
        <v/>
      </c>
      <c r="E7999" s="10" t="str">
        <f>IFERROR(VLOOKUP(C7999,参数表!A:D,3,0),"")</f>
        <v/>
      </c>
      <c r="F7999" s="10" t="str">
        <f>IFERROR(VLOOKUP(C7999,参数表!A:D,4,0),"")</f>
        <v/>
      </c>
    </row>
    <row r="8000" spans="1:6">
      <c r="A8000" s="33" t="str">
        <f>COUNTIF($C$1:C8000,C8000)&amp;C8000</f>
        <v>0</v>
      </c>
      <c r="D8000" s="40" t="str">
        <f>IFERROR(VLOOKUP(C8000,参数表!A:D,2,0),"")</f>
        <v/>
      </c>
      <c r="E8000" s="10" t="str">
        <f>IFERROR(VLOOKUP(C8000,参数表!A:D,3,0),"")</f>
        <v/>
      </c>
      <c r="F8000" s="10" t="str">
        <f>IFERROR(VLOOKUP(C8000,参数表!A:D,4,0),"")</f>
        <v/>
      </c>
    </row>
    <row r="8001" spans="1:6">
      <c r="A8001" s="33" t="str">
        <f>COUNTIF($C$1:C8001,C8001)&amp;C8001</f>
        <v>0</v>
      </c>
      <c r="D8001" s="40" t="str">
        <f>IFERROR(VLOOKUP(C8001,参数表!A:D,2,0),"")</f>
        <v/>
      </c>
      <c r="E8001" s="10" t="str">
        <f>IFERROR(VLOOKUP(C8001,参数表!A:D,3,0),"")</f>
        <v/>
      </c>
      <c r="F8001" s="10" t="str">
        <f>IFERROR(VLOOKUP(C8001,参数表!A:D,4,0),"")</f>
        <v/>
      </c>
    </row>
    <row r="8002" spans="1:6">
      <c r="A8002" s="33" t="str">
        <f>COUNTIF($C$1:C8002,C8002)&amp;C8002</f>
        <v>0</v>
      </c>
      <c r="D8002" s="40" t="str">
        <f>IFERROR(VLOOKUP(C8002,参数表!A:D,2,0),"")</f>
        <v/>
      </c>
      <c r="E8002" s="10" t="str">
        <f>IFERROR(VLOOKUP(C8002,参数表!A:D,3,0),"")</f>
        <v/>
      </c>
      <c r="F8002" s="10" t="str">
        <f>IFERROR(VLOOKUP(C8002,参数表!A:D,4,0),"")</f>
        <v/>
      </c>
    </row>
    <row r="8003" spans="1:6">
      <c r="A8003" s="33" t="str">
        <f>COUNTIF($C$1:C8003,C8003)&amp;C8003</f>
        <v>0</v>
      </c>
      <c r="D8003" s="40" t="str">
        <f>IFERROR(VLOOKUP(C8003,参数表!A:D,2,0),"")</f>
        <v/>
      </c>
      <c r="E8003" s="10" t="str">
        <f>IFERROR(VLOOKUP(C8003,参数表!A:D,3,0),"")</f>
        <v/>
      </c>
      <c r="F8003" s="10" t="str">
        <f>IFERROR(VLOOKUP(C8003,参数表!A:D,4,0),"")</f>
        <v/>
      </c>
    </row>
    <row r="8004" spans="1:6">
      <c r="A8004" s="33" t="str">
        <f>COUNTIF($C$1:C8004,C8004)&amp;C8004</f>
        <v>0</v>
      </c>
      <c r="D8004" s="40" t="str">
        <f>IFERROR(VLOOKUP(C8004,参数表!A:D,2,0),"")</f>
        <v/>
      </c>
      <c r="E8004" s="10" t="str">
        <f>IFERROR(VLOOKUP(C8004,参数表!A:D,3,0),"")</f>
        <v/>
      </c>
      <c r="F8004" s="10" t="str">
        <f>IFERROR(VLOOKUP(C8004,参数表!A:D,4,0),"")</f>
        <v/>
      </c>
    </row>
    <row r="8005" spans="1:6">
      <c r="A8005" s="33" t="str">
        <f>COUNTIF($C$1:C8005,C8005)&amp;C8005</f>
        <v>0</v>
      </c>
      <c r="D8005" s="40" t="str">
        <f>IFERROR(VLOOKUP(C8005,参数表!A:D,2,0),"")</f>
        <v/>
      </c>
      <c r="E8005" s="10" t="str">
        <f>IFERROR(VLOOKUP(C8005,参数表!A:D,3,0),"")</f>
        <v/>
      </c>
      <c r="F8005" s="10" t="str">
        <f>IFERROR(VLOOKUP(C8005,参数表!A:D,4,0),"")</f>
        <v/>
      </c>
    </row>
    <row r="8006" spans="1:6">
      <c r="A8006" s="33" t="str">
        <f>COUNTIF($C$1:C8006,C8006)&amp;C8006</f>
        <v>0</v>
      </c>
      <c r="D8006" s="40" t="str">
        <f>IFERROR(VLOOKUP(C8006,参数表!A:D,2,0),"")</f>
        <v/>
      </c>
      <c r="E8006" s="10" t="str">
        <f>IFERROR(VLOOKUP(C8006,参数表!A:D,3,0),"")</f>
        <v/>
      </c>
      <c r="F8006" s="10" t="str">
        <f>IFERROR(VLOOKUP(C8006,参数表!A:D,4,0),"")</f>
        <v/>
      </c>
    </row>
    <row r="8007" spans="1:6">
      <c r="A8007" s="33" t="str">
        <f>COUNTIF($C$1:C8007,C8007)&amp;C8007</f>
        <v>0</v>
      </c>
      <c r="D8007" s="40" t="str">
        <f>IFERROR(VLOOKUP(C8007,参数表!A:D,2,0),"")</f>
        <v/>
      </c>
      <c r="E8007" s="10" t="str">
        <f>IFERROR(VLOOKUP(C8007,参数表!A:D,3,0),"")</f>
        <v/>
      </c>
      <c r="F8007" s="10" t="str">
        <f>IFERROR(VLOOKUP(C8007,参数表!A:D,4,0),"")</f>
        <v/>
      </c>
    </row>
    <row r="8008" spans="1:6">
      <c r="A8008" s="33" t="str">
        <f>COUNTIF($C$1:C8008,C8008)&amp;C8008</f>
        <v>0</v>
      </c>
      <c r="D8008" s="40" t="str">
        <f>IFERROR(VLOOKUP(C8008,参数表!A:D,2,0),"")</f>
        <v/>
      </c>
      <c r="E8008" s="10" t="str">
        <f>IFERROR(VLOOKUP(C8008,参数表!A:D,3,0),"")</f>
        <v/>
      </c>
      <c r="F8008" s="10" t="str">
        <f>IFERROR(VLOOKUP(C8008,参数表!A:D,4,0),"")</f>
        <v/>
      </c>
    </row>
    <row r="8009" spans="1:6">
      <c r="A8009" s="33" t="str">
        <f>COUNTIF($C$1:C8009,C8009)&amp;C8009</f>
        <v>0</v>
      </c>
      <c r="D8009" s="40" t="str">
        <f>IFERROR(VLOOKUP(C8009,参数表!A:D,2,0),"")</f>
        <v/>
      </c>
      <c r="E8009" s="10" t="str">
        <f>IFERROR(VLOOKUP(C8009,参数表!A:D,3,0),"")</f>
        <v/>
      </c>
      <c r="F8009" s="10" t="str">
        <f>IFERROR(VLOOKUP(C8009,参数表!A:D,4,0),"")</f>
        <v/>
      </c>
    </row>
    <row r="8010" spans="1:6">
      <c r="A8010" s="33" t="str">
        <f>COUNTIF($C$1:C8010,C8010)&amp;C8010</f>
        <v>0</v>
      </c>
      <c r="D8010" s="40" t="str">
        <f>IFERROR(VLOOKUP(C8010,参数表!A:D,2,0),"")</f>
        <v/>
      </c>
      <c r="E8010" s="10" t="str">
        <f>IFERROR(VLOOKUP(C8010,参数表!A:D,3,0),"")</f>
        <v/>
      </c>
      <c r="F8010" s="10" t="str">
        <f>IFERROR(VLOOKUP(C8010,参数表!A:D,4,0),"")</f>
        <v/>
      </c>
    </row>
    <row r="8011" spans="1:6">
      <c r="A8011" s="33" t="str">
        <f>COUNTIF($C$1:C8011,C8011)&amp;C8011</f>
        <v>0</v>
      </c>
      <c r="D8011" s="40" t="str">
        <f>IFERROR(VLOOKUP(C8011,参数表!A:D,2,0),"")</f>
        <v/>
      </c>
      <c r="E8011" s="10" t="str">
        <f>IFERROR(VLOOKUP(C8011,参数表!A:D,3,0),"")</f>
        <v/>
      </c>
      <c r="F8011" s="10" t="str">
        <f>IFERROR(VLOOKUP(C8011,参数表!A:D,4,0),"")</f>
        <v/>
      </c>
    </row>
    <row r="8012" spans="1:6">
      <c r="A8012" s="33" t="str">
        <f>COUNTIF($C$1:C8012,C8012)&amp;C8012</f>
        <v>0</v>
      </c>
      <c r="D8012" s="40" t="str">
        <f>IFERROR(VLOOKUP(C8012,参数表!A:D,2,0),"")</f>
        <v/>
      </c>
      <c r="E8012" s="10" t="str">
        <f>IFERROR(VLOOKUP(C8012,参数表!A:D,3,0),"")</f>
        <v/>
      </c>
      <c r="F8012" s="10" t="str">
        <f>IFERROR(VLOOKUP(C8012,参数表!A:D,4,0),"")</f>
        <v/>
      </c>
    </row>
    <row r="8013" spans="1:6">
      <c r="A8013" s="33" t="str">
        <f>COUNTIF($C$1:C8013,C8013)&amp;C8013</f>
        <v>0</v>
      </c>
      <c r="D8013" s="40" t="str">
        <f>IFERROR(VLOOKUP(C8013,参数表!A:D,2,0),"")</f>
        <v/>
      </c>
      <c r="E8013" s="10" t="str">
        <f>IFERROR(VLOOKUP(C8013,参数表!A:D,3,0),"")</f>
        <v/>
      </c>
      <c r="F8013" s="10" t="str">
        <f>IFERROR(VLOOKUP(C8013,参数表!A:D,4,0),"")</f>
        <v/>
      </c>
    </row>
    <row r="8014" spans="1:6">
      <c r="A8014" s="33" t="str">
        <f>COUNTIF($C$1:C8014,C8014)&amp;C8014</f>
        <v>0</v>
      </c>
      <c r="D8014" s="40" t="str">
        <f>IFERROR(VLOOKUP(C8014,参数表!A:D,2,0),"")</f>
        <v/>
      </c>
      <c r="E8014" s="10" t="str">
        <f>IFERROR(VLOOKUP(C8014,参数表!A:D,3,0),"")</f>
        <v/>
      </c>
      <c r="F8014" s="10" t="str">
        <f>IFERROR(VLOOKUP(C8014,参数表!A:D,4,0),"")</f>
        <v/>
      </c>
    </row>
    <row r="8015" spans="1:6">
      <c r="A8015" s="33" t="str">
        <f>COUNTIF($C$1:C8015,C8015)&amp;C8015</f>
        <v>0</v>
      </c>
      <c r="D8015" s="40" t="str">
        <f>IFERROR(VLOOKUP(C8015,参数表!A:D,2,0),"")</f>
        <v/>
      </c>
      <c r="E8015" s="10" t="str">
        <f>IFERROR(VLOOKUP(C8015,参数表!A:D,3,0),"")</f>
        <v/>
      </c>
      <c r="F8015" s="10" t="str">
        <f>IFERROR(VLOOKUP(C8015,参数表!A:D,4,0),"")</f>
        <v/>
      </c>
    </row>
    <row r="8016" spans="1:6">
      <c r="A8016" s="33" t="str">
        <f>COUNTIF($C$1:C8016,C8016)&amp;C8016</f>
        <v>0</v>
      </c>
      <c r="D8016" s="40" t="str">
        <f>IFERROR(VLOOKUP(C8016,参数表!A:D,2,0),"")</f>
        <v/>
      </c>
      <c r="E8016" s="10" t="str">
        <f>IFERROR(VLOOKUP(C8016,参数表!A:D,3,0),"")</f>
        <v/>
      </c>
      <c r="F8016" s="10" t="str">
        <f>IFERROR(VLOOKUP(C8016,参数表!A:D,4,0),"")</f>
        <v/>
      </c>
    </row>
    <row r="8017" spans="1:6">
      <c r="A8017" s="33" t="str">
        <f>COUNTIF($C$1:C8017,C8017)&amp;C8017</f>
        <v>0</v>
      </c>
      <c r="D8017" s="40" t="str">
        <f>IFERROR(VLOOKUP(C8017,参数表!A:D,2,0),"")</f>
        <v/>
      </c>
      <c r="E8017" s="10" t="str">
        <f>IFERROR(VLOOKUP(C8017,参数表!A:D,3,0),"")</f>
        <v/>
      </c>
      <c r="F8017" s="10" t="str">
        <f>IFERROR(VLOOKUP(C8017,参数表!A:D,4,0),"")</f>
        <v/>
      </c>
    </row>
    <row r="8018" spans="1:6">
      <c r="A8018" s="33" t="str">
        <f>COUNTIF($C$1:C8018,C8018)&amp;C8018</f>
        <v>0</v>
      </c>
      <c r="D8018" s="40" t="str">
        <f>IFERROR(VLOOKUP(C8018,参数表!A:D,2,0),"")</f>
        <v/>
      </c>
      <c r="E8018" s="10" t="str">
        <f>IFERROR(VLOOKUP(C8018,参数表!A:D,3,0),"")</f>
        <v/>
      </c>
      <c r="F8018" s="10" t="str">
        <f>IFERROR(VLOOKUP(C8018,参数表!A:D,4,0),"")</f>
        <v/>
      </c>
    </row>
    <row r="8019" spans="1:6">
      <c r="A8019" s="33" t="str">
        <f>COUNTIF($C$1:C8019,C8019)&amp;C8019</f>
        <v>0</v>
      </c>
      <c r="D8019" s="40" t="str">
        <f>IFERROR(VLOOKUP(C8019,参数表!A:D,2,0),"")</f>
        <v/>
      </c>
      <c r="E8019" s="10" t="str">
        <f>IFERROR(VLOOKUP(C8019,参数表!A:D,3,0),"")</f>
        <v/>
      </c>
      <c r="F8019" s="10" t="str">
        <f>IFERROR(VLOOKUP(C8019,参数表!A:D,4,0),"")</f>
        <v/>
      </c>
    </row>
    <row r="8020" spans="1:6">
      <c r="A8020" s="33" t="str">
        <f>COUNTIF($C$1:C8020,C8020)&amp;C8020</f>
        <v>0</v>
      </c>
      <c r="D8020" s="40" t="str">
        <f>IFERROR(VLOOKUP(C8020,参数表!A:D,2,0),"")</f>
        <v/>
      </c>
      <c r="E8020" s="10" t="str">
        <f>IFERROR(VLOOKUP(C8020,参数表!A:D,3,0),"")</f>
        <v/>
      </c>
      <c r="F8020" s="10" t="str">
        <f>IFERROR(VLOOKUP(C8020,参数表!A:D,4,0),"")</f>
        <v/>
      </c>
    </row>
    <row r="8021" spans="1:6">
      <c r="A8021" s="33" t="str">
        <f>COUNTIF($C$1:C8021,C8021)&amp;C8021</f>
        <v>0</v>
      </c>
      <c r="D8021" s="40" t="str">
        <f>IFERROR(VLOOKUP(C8021,参数表!A:D,2,0),"")</f>
        <v/>
      </c>
      <c r="E8021" s="10" t="str">
        <f>IFERROR(VLOOKUP(C8021,参数表!A:D,3,0),"")</f>
        <v/>
      </c>
      <c r="F8021" s="10" t="str">
        <f>IFERROR(VLOOKUP(C8021,参数表!A:D,4,0),"")</f>
        <v/>
      </c>
    </row>
    <row r="8022" spans="1:6">
      <c r="A8022" s="33" t="str">
        <f>COUNTIF($C$1:C8022,C8022)&amp;C8022</f>
        <v>0</v>
      </c>
      <c r="D8022" s="40" t="str">
        <f>IFERROR(VLOOKUP(C8022,参数表!A:D,2,0),"")</f>
        <v/>
      </c>
      <c r="E8022" s="10" t="str">
        <f>IFERROR(VLOOKUP(C8022,参数表!A:D,3,0),"")</f>
        <v/>
      </c>
      <c r="F8022" s="10" t="str">
        <f>IFERROR(VLOOKUP(C8022,参数表!A:D,4,0),"")</f>
        <v/>
      </c>
    </row>
    <row r="8023" spans="1:6">
      <c r="A8023" s="33" t="str">
        <f>COUNTIF($C$1:C8023,C8023)&amp;C8023</f>
        <v>0</v>
      </c>
      <c r="D8023" s="40" t="str">
        <f>IFERROR(VLOOKUP(C8023,参数表!A:D,2,0),"")</f>
        <v/>
      </c>
      <c r="E8023" s="10" t="str">
        <f>IFERROR(VLOOKUP(C8023,参数表!A:D,3,0),"")</f>
        <v/>
      </c>
      <c r="F8023" s="10" t="str">
        <f>IFERROR(VLOOKUP(C8023,参数表!A:D,4,0),"")</f>
        <v/>
      </c>
    </row>
    <row r="8024" spans="1:6">
      <c r="A8024" s="33" t="str">
        <f>COUNTIF($C$1:C8024,C8024)&amp;C8024</f>
        <v>0</v>
      </c>
      <c r="D8024" s="40" t="str">
        <f>IFERROR(VLOOKUP(C8024,参数表!A:D,2,0),"")</f>
        <v/>
      </c>
      <c r="E8024" s="10" t="str">
        <f>IFERROR(VLOOKUP(C8024,参数表!A:D,3,0),"")</f>
        <v/>
      </c>
      <c r="F8024" s="10" t="str">
        <f>IFERROR(VLOOKUP(C8024,参数表!A:D,4,0),"")</f>
        <v/>
      </c>
    </row>
    <row r="8025" spans="1:6">
      <c r="A8025" s="33" t="str">
        <f>COUNTIF($C$1:C8025,C8025)&amp;C8025</f>
        <v>0</v>
      </c>
      <c r="D8025" s="40" t="str">
        <f>IFERROR(VLOOKUP(C8025,参数表!A:D,2,0),"")</f>
        <v/>
      </c>
      <c r="E8025" s="10" t="str">
        <f>IFERROR(VLOOKUP(C8025,参数表!A:D,3,0),"")</f>
        <v/>
      </c>
      <c r="F8025" s="10" t="str">
        <f>IFERROR(VLOOKUP(C8025,参数表!A:D,4,0),"")</f>
        <v/>
      </c>
    </row>
    <row r="8026" spans="1:6">
      <c r="A8026" s="33" t="str">
        <f>COUNTIF($C$1:C8026,C8026)&amp;C8026</f>
        <v>0</v>
      </c>
      <c r="D8026" s="40" t="str">
        <f>IFERROR(VLOOKUP(C8026,参数表!A:D,2,0),"")</f>
        <v/>
      </c>
      <c r="E8026" s="10" t="str">
        <f>IFERROR(VLOOKUP(C8026,参数表!A:D,3,0),"")</f>
        <v/>
      </c>
      <c r="F8026" s="10" t="str">
        <f>IFERROR(VLOOKUP(C8026,参数表!A:D,4,0),"")</f>
        <v/>
      </c>
    </row>
    <row r="8027" spans="1:6">
      <c r="A8027" s="33" t="str">
        <f>COUNTIF($C$1:C8027,C8027)&amp;C8027</f>
        <v>0</v>
      </c>
      <c r="D8027" s="40" t="str">
        <f>IFERROR(VLOOKUP(C8027,参数表!A:D,2,0),"")</f>
        <v/>
      </c>
      <c r="E8027" s="10" t="str">
        <f>IFERROR(VLOOKUP(C8027,参数表!A:D,3,0),"")</f>
        <v/>
      </c>
      <c r="F8027" s="10" t="str">
        <f>IFERROR(VLOOKUP(C8027,参数表!A:D,4,0),"")</f>
        <v/>
      </c>
    </row>
    <row r="8028" spans="1:6">
      <c r="A8028" s="33" t="str">
        <f>COUNTIF($C$1:C8028,C8028)&amp;C8028</f>
        <v>0</v>
      </c>
      <c r="D8028" s="40" t="str">
        <f>IFERROR(VLOOKUP(C8028,参数表!A:D,2,0),"")</f>
        <v/>
      </c>
      <c r="E8028" s="10" t="str">
        <f>IFERROR(VLOOKUP(C8028,参数表!A:D,3,0),"")</f>
        <v/>
      </c>
      <c r="F8028" s="10" t="str">
        <f>IFERROR(VLOOKUP(C8028,参数表!A:D,4,0),"")</f>
        <v/>
      </c>
    </row>
    <row r="8029" spans="1:6">
      <c r="A8029" s="33" t="str">
        <f>COUNTIF($C$1:C8029,C8029)&amp;C8029</f>
        <v>0</v>
      </c>
      <c r="D8029" s="40" t="str">
        <f>IFERROR(VLOOKUP(C8029,参数表!A:D,2,0),"")</f>
        <v/>
      </c>
      <c r="E8029" s="10" t="str">
        <f>IFERROR(VLOOKUP(C8029,参数表!A:D,3,0),"")</f>
        <v/>
      </c>
      <c r="F8029" s="10" t="str">
        <f>IFERROR(VLOOKUP(C8029,参数表!A:D,4,0),"")</f>
        <v/>
      </c>
    </row>
    <row r="8030" spans="1:6">
      <c r="A8030" s="33" t="str">
        <f>COUNTIF($C$1:C8030,C8030)&amp;C8030</f>
        <v>0</v>
      </c>
      <c r="D8030" s="40" t="str">
        <f>IFERROR(VLOOKUP(C8030,参数表!A:D,2,0),"")</f>
        <v/>
      </c>
      <c r="E8030" s="10" t="str">
        <f>IFERROR(VLOOKUP(C8030,参数表!A:D,3,0),"")</f>
        <v/>
      </c>
      <c r="F8030" s="10" t="str">
        <f>IFERROR(VLOOKUP(C8030,参数表!A:D,4,0),"")</f>
        <v/>
      </c>
    </row>
    <row r="8031" spans="1:6">
      <c r="A8031" s="33" t="str">
        <f>COUNTIF($C$1:C8031,C8031)&amp;C8031</f>
        <v>0</v>
      </c>
      <c r="D8031" s="40" t="str">
        <f>IFERROR(VLOOKUP(C8031,参数表!A:D,2,0),"")</f>
        <v/>
      </c>
      <c r="E8031" s="10" t="str">
        <f>IFERROR(VLOOKUP(C8031,参数表!A:D,3,0),"")</f>
        <v/>
      </c>
      <c r="F8031" s="10" t="str">
        <f>IFERROR(VLOOKUP(C8031,参数表!A:D,4,0),"")</f>
        <v/>
      </c>
    </row>
    <row r="8032" spans="1:6">
      <c r="A8032" s="33" t="str">
        <f>COUNTIF($C$1:C8032,C8032)&amp;C8032</f>
        <v>0</v>
      </c>
      <c r="D8032" s="40" t="str">
        <f>IFERROR(VLOOKUP(C8032,参数表!A:D,2,0),"")</f>
        <v/>
      </c>
      <c r="E8032" s="10" t="str">
        <f>IFERROR(VLOOKUP(C8032,参数表!A:D,3,0),"")</f>
        <v/>
      </c>
      <c r="F8032" s="10" t="str">
        <f>IFERROR(VLOOKUP(C8032,参数表!A:D,4,0),"")</f>
        <v/>
      </c>
    </row>
    <row r="8033" spans="1:6">
      <c r="A8033" s="33" t="str">
        <f>COUNTIF($C$1:C8033,C8033)&amp;C8033</f>
        <v>0</v>
      </c>
      <c r="D8033" s="40" t="str">
        <f>IFERROR(VLOOKUP(C8033,参数表!A:D,2,0),"")</f>
        <v/>
      </c>
      <c r="E8033" s="10" t="str">
        <f>IFERROR(VLOOKUP(C8033,参数表!A:D,3,0),"")</f>
        <v/>
      </c>
      <c r="F8033" s="10" t="str">
        <f>IFERROR(VLOOKUP(C8033,参数表!A:D,4,0),"")</f>
        <v/>
      </c>
    </row>
    <row r="8034" spans="1:6">
      <c r="A8034" s="33" t="str">
        <f>COUNTIF($C$1:C8034,C8034)&amp;C8034</f>
        <v>0</v>
      </c>
      <c r="D8034" s="40" t="str">
        <f>IFERROR(VLOOKUP(C8034,参数表!A:D,2,0),"")</f>
        <v/>
      </c>
      <c r="E8034" s="10" t="str">
        <f>IFERROR(VLOOKUP(C8034,参数表!A:D,3,0),"")</f>
        <v/>
      </c>
      <c r="F8034" s="10" t="str">
        <f>IFERROR(VLOOKUP(C8034,参数表!A:D,4,0),"")</f>
        <v/>
      </c>
    </row>
    <row r="8035" spans="1:6">
      <c r="A8035" s="33" t="str">
        <f>COUNTIF($C$1:C8035,C8035)&amp;C8035</f>
        <v>0</v>
      </c>
      <c r="D8035" s="40" t="str">
        <f>IFERROR(VLOOKUP(C8035,参数表!A:D,2,0),"")</f>
        <v/>
      </c>
      <c r="E8035" s="10" t="str">
        <f>IFERROR(VLOOKUP(C8035,参数表!A:D,3,0),"")</f>
        <v/>
      </c>
      <c r="F8035" s="10" t="str">
        <f>IFERROR(VLOOKUP(C8035,参数表!A:D,4,0),"")</f>
        <v/>
      </c>
    </row>
    <row r="8036" spans="1:6">
      <c r="A8036" s="33" t="str">
        <f>COUNTIF($C$1:C8036,C8036)&amp;C8036</f>
        <v>0</v>
      </c>
      <c r="D8036" s="40" t="str">
        <f>IFERROR(VLOOKUP(C8036,参数表!A:D,2,0),"")</f>
        <v/>
      </c>
      <c r="E8036" s="10" t="str">
        <f>IFERROR(VLOOKUP(C8036,参数表!A:D,3,0),"")</f>
        <v/>
      </c>
      <c r="F8036" s="10" t="str">
        <f>IFERROR(VLOOKUP(C8036,参数表!A:D,4,0),"")</f>
        <v/>
      </c>
    </row>
    <row r="8037" spans="1:6">
      <c r="A8037" s="33" t="str">
        <f>COUNTIF($C$1:C8037,C8037)&amp;C8037</f>
        <v>0</v>
      </c>
      <c r="D8037" s="40" t="str">
        <f>IFERROR(VLOOKUP(C8037,参数表!A:D,2,0),"")</f>
        <v/>
      </c>
      <c r="E8037" s="10" t="str">
        <f>IFERROR(VLOOKUP(C8037,参数表!A:D,3,0),"")</f>
        <v/>
      </c>
      <c r="F8037" s="10" t="str">
        <f>IFERROR(VLOOKUP(C8037,参数表!A:D,4,0),"")</f>
        <v/>
      </c>
    </row>
    <row r="8038" spans="1:6">
      <c r="A8038" s="33" t="str">
        <f>COUNTIF($C$1:C8038,C8038)&amp;C8038</f>
        <v>0</v>
      </c>
      <c r="D8038" s="40" t="str">
        <f>IFERROR(VLOOKUP(C8038,参数表!A:D,2,0),"")</f>
        <v/>
      </c>
      <c r="E8038" s="10" t="str">
        <f>IFERROR(VLOOKUP(C8038,参数表!A:D,3,0),"")</f>
        <v/>
      </c>
      <c r="F8038" s="10" t="str">
        <f>IFERROR(VLOOKUP(C8038,参数表!A:D,4,0),"")</f>
        <v/>
      </c>
    </row>
    <row r="8039" spans="1:6">
      <c r="A8039" s="33" t="str">
        <f>COUNTIF($C$1:C8039,C8039)&amp;C8039</f>
        <v>0</v>
      </c>
      <c r="D8039" s="40" t="str">
        <f>IFERROR(VLOOKUP(C8039,参数表!A:D,2,0),"")</f>
        <v/>
      </c>
      <c r="E8039" s="10" t="str">
        <f>IFERROR(VLOOKUP(C8039,参数表!A:D,3,0),"")</f>
        <v/>
      </c>
      <c r="F8039" s="10" t="str">
        <f>IFERROR(VLOOKUP(C8039,参数表!A:D,4,0),"")</f>
        <v/>
      </c>
    </row>
    <row r="8040" spans="1:6">
      <c r="A8040" s="33" t="str">
        <f>COUNTIF($C$1:C8040,C8040)&amp;C8040</f>
        <v>0</v>
      </c>
      <c r="D8040" s="40" t="str">
        <f>IFERROR(VLOOKUP(C8040,参数表!A:D,2,0),"")</f>
        <v/>
      </c>
      <c r="E8040" s="10" t="str">
        <f>IFERROR(VLOOKUP(C8040,参数表!A:D,3,0),"")</f>
        <v/>
      </c>
      <c r="F8040" s="10" t="str">
        <f>IFERROR(VLOOKUP(C8040,参数表!A:D,4,0),"")</f>
        <v/>
      </c>
    </row>
    <row r="8041" spans="1:6">
      <c r="A8041" s="33" t="str">
        <f>COUNTIF($C$1:C8041,C8041)&amp;C8041</f>
        <v>0</v>
      </c>
      <c r="D8041" s="40" t="str">
        <f>IFERROR(VLOOKUP(C8041,参数表!A:D,2,0),"")</f>
        <v/>
      </c>
      <c r="E8041" s="10" t="str">
        <f>IFERROR(VLOOKUP(C8041,参数表!A:D,3,0),"")</f>
        <v/>
      </c>
      <c r="F8041" s="10" t="str">
        <f>IFERROR(VLOOKUP(C8041,参数表!A:D,4,0),"")</f>
        <v/>
      </c>
    </row>
    <row r="8042" spans="1:6">
      <c r="A8042" s="33" t="str">
        <f>COUNTIF($C$1:C8042,C8042)&amp;C8042</f>
        <v>0</v>
      </c>
      <c r="D8042" s="40" t="str">
        <f>IFERROR(VLOOKUP(C8042,参数表!A:D,2,0),"")</f>
        <v/>
      </c>
      <c r="E8042" s="10" t="str">
        <f>IFERROR(VLOOKUP(C8042,参数表!A:D,3,0),"")</f>
        <v/>
      </c>
      <c r="F8042" s="10" t="str">
        <f>IFERROR(VLOOKUP(C8042,参数表!A:D,4,0),"")</f>
        <v/>
      </c>
    </row>
    <row r="8043" spans="1:6">
      <c r="A8043" s="33" t="str">
        <f>COUNTIF($C$1:C8043,C8043)&amp;C8043</f>
        <v>0</v>
      </c>
      <c r="D8043" s="40" t="str">
        <f>IFERROR(VLOOKUP(C8043,参数表!A:D,2,0),"")</f>
        <v/>
      </c>
      <c r="E8043" s="10" t="str">
        <f>IFERROR(VLOOKUP(C8043,参数表!A:D,3,0),"")</f>
        <v/>
      </c>
      <c r="F8043" s="10" t="str">
        <f>IFERROR(VLOOKUP(C8043,参数表!A:D,4,0),"")</f>
        <v/>
      </c>
    </row>
    <row r="8044" spans="1:6">
      <c r="A8044" s="33" t="str">
        <f>COUNTIF($C$1:C8044,C8044)&amp;C8044</f>
        <v>0</v>
      </c>
      <c r="D8044" s="40" t="str">
        <f>IFERROR(VLOOKUP(C8044,参数表!A:D,2,0),"")</f>
        <v/>
      </c>
      <c r="E8044" s="10" t="str">
        <f>IFERROR(VLOOKUP(C8044,参数表!A:D,3,0),"")</f>
        <v/>
      </c>
      <c r="F8044" s="10" t="str">
        <f>IFERROR(VLOOKUP(C8044,参数表!A:D,4,0),"")</f>
        <v/>
      </c>
    </row>
    <row r="8045" spans="1:6">
      <c r="A8045" s="33" t="str">
        <f>COUNTIF($C$1:C8045,C8045)&amp;C8045</f>
        <v>0</v>
      </c>
      <c r="D8045" s="40" t="str">
        <f>IFERROR(VLOOKUP(C8045,参数表!A:D,2,0),"")</f>
        <v/>
      </c>
      <c r="E8045" s="10" t="str">
        <f>IFERROR(VLOOKUP(C8045,参数表!A:D,3,0),"")</f>
        <v/>
      </c>
      <c r="F8045" s="10" t="str">
        <f>IFERROR(VLOOKUP(C8045,参数表!A:D,4,0),"")</f>
        <v/>
      </c>
    </row>
    <row r="8046" spans="1:6">
      <c r="A8046" s="33" t="str">
        <f>COUNTIF($C$1:C8046,C8046)&amp;C8046</f>
        <v>0</v>
      </c>
      <c r="D8046" s="40" t="str">
        <f>IFERROR(VLOOKUP(C8046,参数表!A:D,2,0),"")</f>
        <v/>
      </c>
      <c r="E8046" s="10" t="str">
        <f>IFERROR(VLOOKUP(C8046,参数表!A:D,3,0),"")</f>
        <v/>
      </c>
      <c r="F8046" s="10" t="str">
        <f>IFERROR(VLOOKUP(C8046,参数表!A:D,4,0),"")</f>
        <v/>
      </c>
    </row>
    <row r="8047" spans="1:6">
      <c r="A8047" s="33" t="str">
        <f>COUNTIF($C$1:C8047,C8047)&amp;C8047</f>
        <v>0</v>
      </c>
      <c r="D8047" s="40" t="str">
        <f>IFERROR(VLOOKUP(C8047,参数表!A:D,2,0),"")</f>
        <v/>
      </c>
      <c r="E8047" s="10" t="str">
        <f>IFERROR(VLOOKUP(C8047,参数表!A:D,3,0),"")</f>
        <v/>
      </c>
      <c r="F8047" s="10" t="str">
        <f>IFERROR(VLOOKUP(C8047,参数表!A:D,4,0),"")</f>
        <v/>
      </c>
    </row>
    <row r="8048" spans="1:6">
      <c r="A8048" s="33" t="str">
        <f>COUNTIF($C$1:C8048,C8048)&amp;C8048</f>
        <v>0</v>
      </c>
      <c r="D8048" s="40" t="str">
        <f>IFERROR(VLOOKUP(C8048,参数表!A:D,2,0),"")</f>
        <v/>
      </c>
      <c r="E8048" s="10" t="str">
        <f>IFERROR(VLOOKUP(C8048,参数表!A:D,3,0),"")</f>
        <v/>
      </c>
      <c r="F8048" s="10" t="str">
        <f>IFERROR(VLOOKUP(C8048,参数表!A:D,4,0),"")</f>
        <v/>
      </c>
    </row>
    <row r="8049" spans="1:6">
      <c r="A8049" s="33" t="str">
        <f>COUNTIF($C$1:C8049,C8049)&amp;C8049</f>
        <v>0</v>
      </c>
      <c r="D8049" s="40" t="str">
        <f>IFERROR(VLOOKUP(C8049,参数表!A:D,2,0),"")</f>
        <v/>
      </c>
      <c r="E8049" s="10" t="str">
        <f>IFERROR(VLOOKUP(C8049,参数表!A:D,3,0),"")</f>
        <v/>
      </c>
      <c r="F8049" s="10" t="str">
        <f>IFERROR(VLOOKUP(C8049,参数表!A:D,4,0),"")</f>
        <v/>
      </c>
    </row>
    <row r="8050" spans="1:6">
      <c r="A8050" s="33" t="str">
        <f>COUNTIF($C$1:C8050,C8050)&amp;C8050</f>
        <v>0</v>
      </c>
      <c r="D8050" s="40" t="str">
        <f>IFERROR(VLOOKUP(C8050,参数表!A:D,2,0),"")</f>
        <v/>
      </c>
      <c r="E8050" s="10" t="str">
        <f>IFERROR(VLOOKUP(C8050,参数表!A:D,3,0),"")</f>
        <v/>
      </c>
      <c r="F8050" s="10" t="str">
        <f>IFERROR(VLOOKUP(C8050,参数表!A:D,4,0),"")</f>
        <v/>
      </c>
    </row>
    <row r="8051" spans="1:6">
      <c r="A8051" s="33" t="str">
        <f>COUNTIF($C$1:C8051,C8051)&amp;C8051</f>
        <v>0</v>
      </c>
      <c r="D8051" s="40" t="str">
        <f>IFERROR(VLOOKUP(C8051,参数表!A:D,2,0),"")</f>
        <v/>
      </c>
      <c r="E8051" s="10" t="str">
        <f>IFERROR(VLOOKUP(C8051,参数表!A:D,3,0),"")</f>
        <v/>
      </c>
      <c r="F8051" s="10" t="str">
        <f>IFERROR(VLOOKUP(C8051,参数表!A:D,4,0),"")</f>
        <v/>
      </c>
    </row>
    <row r="8052" spans="1:6">
      <c r="A8052" s="33" t="str">
        <f>COUNTIF($C$1:C8052,C8052)&amp;C8052</f>
        <v>0</v>
      </c>
      <c r="D8052" s="40" t="str">
        <f>IFERROR(VLOOKUP(C8052,参数表!A:D,2,0),"")</f>
        <v/>
      </c>
      <c r="E8052" s="10" t="str">
        <f>IFERROR(VLOOKUP(C8052,参数表!A:D,3,0),"")</f>
        <v/>
      </c>
      <c r="F8052" s="10" t="str">
        <f>IFERROR(VLOOKUP(C8052,参数表!A:D,4,0),"")</f>
        <v/>
      </c>
    </row>
    <row r="8053" spans="1:6">
      <c r="A8053" s="33" t="str">
        <f>COUNTIF($C$1:C8053,C8053)&amp;C8053</f>
        <v>0</v>
      </c>
      <c r="D8053" s="40" t="str">
        <f>IFERROR(VLOOKUP(C8053,参数表!A:D,2,0),"")</f>
        <v/>
      </c>
      <c r="E8053" s="10" t="str">
        <f>IFERROR(VLOOKUP(C8053,参数表!A:D,3,0),"")</f>
        <v/>
      </c>
      <c r="F8053" s="10" t="str">
        <f>IFERROR(VLOOKUP(C8053,参数表!A:D,4,0),"")</f>
        <v/>
      </c>
    </row>
    <row r="8054" spans="1:6">
      <c r="A8054" s="33" t="str">
        <f>COUNTIF($C$1:C8054,C8054)&amp;C8054</f>
        <v>0</v>
      </c>
      <c r="D8054" s="40" t="str">
        <f>IFERROR(VLOOKUP(C8054,参数表!A:D,2,0),"")</f>
        <v/>
      </c>
      <c r="E8054" s="10" t="str">
        <f>IFERROR(VLOOKUP(C8054,参数表!A:D,3,0),"")</f>
        <v/>
      </c>
      <c r="F8054" s="10" t="str">
        <f>IFERROR(VLOOKUP(C8054,参数表!A:D,4,0),"")</f>
        <v/>
      </c>
    </row>
    <row r="8055" spans="1:6">
      <c r="A8055" s="33" t="str">
        <f>COUNTIF($C$1:C8055,C8055)&amp;C8055</f>
        <v>0</v>
      </c>
      <c r="D8055" s="40" t="str">
        <f>IFERROR(VLOOKUP(C8055,参数表!A:D,2,0),"")</f>
        <v/>
      </c>
      <c r="E8055" s="10" t="str">
        <f>IFERROR(VLOOKUP(C8055,参数表!A:D,3,0),"")</f>
        <v/>
      </c>
      <c r="F8055" s="10" t="str">
        <f>IFERROR(VLOOKUP(C8055,参数表!A:D,4,0),"")</f>
        <v/>
      </c>
    </row>
    <row r="8056" spans="1:6">
      <c r="A8056" s="33" t="str">
        <f>COUNTIF($C$1:C8056,C8056)&amp;C8056</f>
        <v>0</v>
      </c>
      <c r="D8056" s="40" t="str">
        <f>IFERROR(VLOOKUP(C8056,参数表!A:D,2,0),"")</f>
        <v/>
      </c>
      <c r="E8056" s="10" t="str">
        <f>IFERROR(VLOOKUP(C8056,参数表!A:D,3,0),"")</f>
        <v/>
      </c>
      <c r="F8056" s="10" t="str">
        <f>IFERROR(VLOOKUP(C8056,参数表!A:D,4,0),"")</f>
        <v/>
      </c>
    </row>
    <row r="8057" spans="1:6">
      <c r="A8057" s="33" t="str">
        <f>COUNTIF($C$1:C8057,C8057)&amp;C8057</f>
        <v>0</v>
      </c>
      <c r="D8057" s="40" t="str">
        <f>IFERROR(VLOOKUP(C8057,参数表!A:D,2,0),"")</f>
        <v/>
      </c>
      <c r="E8057" s="10" t="str">
        <f>IFERROR(VLOOKUP(C8057,参数表!A:D,3,0),"")</f>
        <v/>
      </c>
      <c r="F8057" s="10" t="str">
        <f>IFERROR(VLOOKUP(C8057,参数表!A:D,4,0),"")</f>
        <v/>
      </c>
    </row>
    <row r="8058" spans="1:6">
      <c r="A8058" s="33" t="str">
        <f>COUNTIF($C$1:C8058,C8058)&amp;C8058</f>
        <v>0</v>
      </c>
      <c r="D8058" s="40" t="str">
        <f>IFERROR(VLOOKUP(C8058,参数表!A:D,2,0),"")</f>
        <v/>
      </c>
      <c r="E8058" s="10" t="str">
        <f>IFERROR(VLOOKUP(C8058,参数表!A:D,3,0),"")</f>
        <v/>
      </c>
      <c r="F8058" s="10" t="str">
        <f>IFERROR(VLOOKUP(C8058,参数表!A:D,4,0),"")</f>
        <v/>
      </c>
    </row>
    <row r="8059" spans="1:6">
      <c r="A8059" s="33" t="str">
        <f>COUNTIF($C$1:C8059,C8059)&amp;C8059</f>
        <v>0</v>
      </c>
      <c r="D8059" s="40" t="str">
        <f>IFERROR(VLOOKUP(C8059,参数表!A:D,2,0),"")</f>
        <v/>
      </c>
      <c r="E8059" s="10" t="str">
        <f>IFERROR(VLOOKUP(C8059,参数表!A:D,3,0),"")</f>
        <v/>
      </c>
      <c r="F8059" s="10" t="str">
        <f>IFERROR(VLOOKUP(C8059,参数表!A:D,4,0),"")</f>
        <v/>
      </c>
    </row>
    <row r="8060" spans="1:6">
      <c r="A8060" s="33" t="str">
        <f>COUNTIF($C$1:C8060,C8060)&amp;C8060</f>
        <v>0</v>
      </c>
      <c r="D8060" s="40" t="str">
        <f>IFERROR(VLOOKUP(C8060,参数表!A:D,2,0),"")</f>
        <v/>
      </c>
      <c r="E8060" s="10" t="str">
        <f>IFERROR(VLOOKUP(C8060,参数表!A:D,3,0),"")</f>
        <v/>
      </c>
      <c r="F8060" s="10" t="str">
        <f>IFERROR(VLOOKUP(C8060,参数表!A:D,4,0),"")</f>
        <v/>
      </c>
    </row>
    <row r="8061" spans="1:6">
      <c r="A8061" s="33" t="str">
        <f>COUNTIF($C$1:C8061,C8061)&amp;C8061</f>
        <v>0</v>
      </c>
      <c r="D8061" s="40" t="str">
        <f>IFERROR(VLOOKUP(C8061,参数表!A:D,2,0),"")</f>
        <v/>
      </c>
      <c r="E8061" s="10" t="str">
        <f>IFERROR(VLOOKUP(C8061,参数表!A:D,3,0),"")</f>
        <v/>
      </c>
      <c r="F8061" s="10" t="str">
        <f>IFERROR(VLOOKUP(C8061,参数表!A:D,4,0),"")</f>
        <v/>
      </c>
    </row>
    <row r="8062" spans="1:6">
      <c r="A8062" s="33" t="str">
        <f>COUNTIF($C$1:C8062,C8062)&amp;C8062</f>
        <v>0</v>
      </c>
      <c r="D8062" s="40" t="str">
        <f>IFERROR(VLOOKUP(C8062,参数表!A:D,2,0),"")</f>
        <v/>
      </c>
      <c r="E8062" s="10" t="str">
        <f>IFERROR(VLOOKUP(C8062,参数表!A:D,3,0),"")</f>
        <v/>
      </c>
      <c r="F8062" s="10" t="str">
        <f>IFERROR(VLOOKUP(C8062,参数表!A:D,4,0),"")</f>
        <v/>
      </c>
    </row>
    <row r="8063" spans="1:6">
      <c r="A8063" s="33" t="str">
        <f>COUNTIF($C$1:C8063,C8063)&amp;C8063</f>
        <v>0</v>
      </c>
      <c r="D8063" s="40" t="str">
        <f>IFERROR(VLOOKUP(C8063,参数表!A:D,2,0),"")</f>
        <v/>
      </c>
      <c r="E8063" s="10" t="str">
        <f>IFERROR(VLOOKUP(C8063,参数表!A:D,3,0),"")</f>
        <v/>
      </c>
      <c r="F8063" s="10" t="str">
        <f>IFERROR(VLOOKUP(C8063,参数表!A:D,4,0),"")</f>
        <v/>
      </c>
    </row>
    <row r="8064" spans="1:6">
      <c r="A8064" s="33" t="str">
        <f>COUNTIF($C$1:C8064,C8064)&amp;C8064</f>
        <v>0</v>
      </c>
      <c r="D8064" s="40" t="str">
        <f>IFERROR(VLOOKUP(C8064,参数表!A:D,2,0),"")</f>
        <v/>
      </c>
      <c r="E8064" s="10" t="str">
        <f>IFERROR(VLOOKUP(C8064,参数表!A:D,3,0),"")</f>
        <v/>
      </c>
      <c r="F8064" s="10" t="str">
        <f>IFERROR(VLOOKUP(C8064,参数表!A:D,4,0),"")</f>
        <v/>
      </c>
    </row>
    <row r="8065" spans="1:6">
      <c r="A8065" s="33" t="str">
        <f>COUNTIF($C$1:C8065,C8065)&amp;C8065</f>
        <v>0</v>
      </c>
      <c r="D8065" s="40" t="str">
        <f>IFERROR(VLOOKUP(C8065,参数表!A:D,2,0),"")</f>
        <v/>
      </c>
      <c r="E8065" s="10" t="str">
        <f>IFERROR(VLOOKUP(C8065,参数表!A:D,3,0),"")</f>
        <v/>
      </c>
      <c r="F8065" s="10" t="str">
        <f>IFERROR(VLOOKUP(C8065,参数表!A:D,4,0),"")</f>
        <v/>
      </c>
    </row>
    <row r="8066" spans="1:6">
      <c r="A8066" s="33" t="str">
        <f>COUNTIF($C$1:C8066,C8066)&amp;C8066</f>
        <v>0</v>
      </c>
      <c r="D8066" s="40" t="str">
        <f>IFERROR(VLOOKUP(C8066,参数表!A:D,2,0),"")</f>
        <v/>
      </c>
      <c r="E8066" s="10" t="str">
        <f>IFERROR(VLOOKUP(C8066,参数表!A:D,3,0),"")</f>
        <v/>
      </c>
      <c r="F8066" s="10" t="str">
        <f>IFERROR(VLOOKUP(C8066,参数表!A:D,4,0),"")</f>
        <v/>
      </c>
    </row>
    <row r="8067" spans="1:6">
      <c r="A8067" s="33" t="str">
        <f>COUNTIF($C$1:C8067,C8067)&amp;C8067</f>
        <v>0</v>
      </c>
      <c r="D8067" s="40" t="str">
        <f>IFERROR(VLOOKUP(C8067,参数表!A:D,2,0),"")</f>
        <v/>
      </c>
      <c r="E8067" s="10" t="str">
        <f>IFERROR(VLOOKUP(C8067,参数表!A:D,3,0),"")</f>
        <v/>
      </c>
      <c r="F8067" s="10" t="str">
        <f>IFERROR(VLOOKUP(C8067,参数表!A:D,4,0),"")</f>
        <v/>
      </c>
    </row>
    <row r="8068" spans="1:6">
      <c r="A8068" s="33" t="str">
        <f>COUNTIF($C$1:C8068,C8068)&amp;C8068</f>
        <v>0</v>
      </c>
      <c r="D8068" s="40" t="str">
        <f>IFERROR(VLOOKUP(C8068,参数表!A:D,2,0),"")</f>
        <v/>
      </c>
      <c r="E8068" s="10" t="str">
        <f>IFERROR(VLOOKUP(C8068,参数表!A:D,3,0),"")</f>
        <v/>
      </c>
      <c r="F8068" s="10" t="str">
        <f>IFERROR(VLOOKUP(C8068,参数表!A:D,4,0),"")</f>
        <v/>
      </c>
    </row>
    <row r="8069" spans="1:6">
      <c r="A8069" s="33" t="str">
        <f>COUNTIF($C$1:C8069,C8069)&amp;C8069</f>
        <v>0</v>
      </c>
      <c r="D8069" s="40" t="str">
        <f>IFERROR(VLOOKUP(C8069,参数表!A:D,2,0),"")</f>
        <v/>
      </c>
      <c r="E8069" s="10" t="str">
        <f>IFERROR(VLOOKUP(C8069,参数表!A:D,3,0),"")</f>
        <v/>
      </c>
      <c r="F8069" s="10" t="str">
        <f>IFERROR(VLOOKUP(C8069,参数表!A:D,4,0),"")</f>
        <v/>
      </c>
    </row>
    <row r="8070" spans="1:6">
      <c r="A8070" s="33" t="str">
        <f>COUNTIF($C$1:C8070,C8070)&amp;C8070</f>
        <v>0</v>
      </c>
      <c r="D8070" s="40" t="str">
        <f>IFERROR(VLOOKUP(C8070,参数表!A:D,2,0),"")</f>
        <v/>
      </c>
      <c r="E8070" s="10" t="str">
        <f>IFERROR(VLOOKUP(C8070,参数表!A:D,3,0),"")</f>
        <v/>
      </c>
      <c r="F8070" s="10" t="str">
        <f>IFERROR(VLOOKUP(C8070,参数表!A:D,4,0),"")</f>
        <v/>
      </c>
    </row>
    <row r="8071" spans="1:6">
      <c r="A8071" s="33" t="str">
        <f>COUNTIF($C$1:C8071,C8071)&amp;C8071</f>
        <v>0</v>
      </c>
      <c r="D8071" s="40" t="str">
        <f>IFERROR(VLOOKUP(C8071,参数表!A:D,2,0),"")</f>
        <v/>
      </c>
      <c r="E8071" s="10" t="str">
        <f>IFERROR(VLOOKUP(C8071,参数表!A:D,3,0),"")</f>
        <v/>
      </c>
      <c r="F8071" s="10" t="str">
        <f>IFERROR(VLOOKUP(C8071,参数表!A:D,4,0),"")</f>
        <v/>
      </c>
    </row>
    <row r="8072" spans="1:6">
      <c r="A8072" s="33" t="str">
        <f>COUNTIF($C$1:C8072,C8072)&amp;C8072</f>
        <v>0</v>
      </c>
      <c r="D8072" s="40" t="str">
        <f>IFERROR(VLOOKUP(C8072,参数表!A:D,2,0),"")</f>
        <v/>
      </c>
      <c r="E8072" s="10" t="str">
        <f>IFERROR(VLOOKUP(C8072,参数表!A:D,3,0),"")</f>
        <v/>
      </c>
      <c r="F8072" s="10" t="str">
        <f>IFERROR(VLOOKUP(C8072,参数表!A:D,4,0),"")</f>
        <v/>
      </c>
    </row>
    <row r="8073" spans="1:6">
      <c r="A8073" s="33" t="str">
        <f>COUNTIF($C$1:C8073,C8073)&amp;C8073</f>
        <v>0</v>
      </c>
      <c r="D8073" s="40" t="str">
        <f>IFERROR(VLOOKUP(C8073,参数表!A:D,2,0),"")</f>
        <v/>
      </c>
      <c r="E8073" s="10" t="str">
        <f>IFERROR(VLOOKUP(C8073,参数表!A:D,3,0),"")</f>
        <v/>
      </c>
      <c r="F8073" s="10" t="str">
        <f>IFERROR(VLOOKUP(C8073,参数表!A:D,4,0),"")</f>
        <v/>
      </c>
    </row>
    <row r="8074" spans="1:6">
      <c r="A8074" s="33" t="str">
        <f>COUNTIF($C$1:C8074,C8074)&amp;C8074</f>
        <v>0</v>
      </c>
      <c r="D8074" s="40" t="str">
        <f>IFERROR(VLOOKUP(C8074,参数表!A:D,2,0),"")</f>
        <v/>
      </c>
      <c r="E8074" s="10" t="str">
        <f>IFERROR(VLOOKUP(C8074,参数表!A:D,3,0),"")</f>
        <v/>
      </c>
      <c r="F8074" s="10" t="str">
        <f>IFERROR(VLOOKUP(C8074,参数表!A:D,4,0),"")</f>
        <v/>
      </c>
    </row>
    <row r="8075" spans="1:6">
      <c r="A8075" s="33" t="str">
        <f>COUNTIF($C$1:C8075,C8075)&amp;C8075</f>
        <v>0</v>
      </c>
      <c r="D8075" s="40" t="str">
        <f>IFERROR(VLOOKUP(C8075,参数表!A:D,2,0),"")</f>
        <v/>
      </c>
      <c r="E8075" s="10" t="str">
        <f>IFERROR(VLOOKUP(C8075,参数表!A:D,3,0),"")</f>
        <v/>
      </c>
      <c r="F8075" s="10" t="str">
        <f>IFERROR(VLOOKUP(C8075,参数表!A:D,4,0),"")</f>
        <v/>
      </c>
    </row>
    <row r="8076" spans="1:6">
      <c r="A8076" s="33" t="str">
        <f>COUNTIF($C$1:C8076,C8076)&amp;C8076</f>
        <v>0</v>
      </c>
      <c r="D8076" s="40" t="str">
        <f>IFERROR(VLOOKUP(C8076,参数表!A:D,2,0),"")</f>
        <v/>
      </c>
      <c r="E8076" s="10" t="str">
        <f>IFERROR(VLOOKUP(C8076,参数表!A:D,3,0),"")</f>
        <v/>
      </c>
      <c r="F8076" s="10" t="str">
        <f>IFERROR(VLOOKUP(C8076,参数表!A:D,4,0),"")</f>
        <v/>
      </c>
    </row>
    <row r="8077" spans="1:6">
      <c r="A8077" s="33" t="str">
        <f>COUNTIF($C$1:C8077,C8077)&amp;C8077</f>
        <v>0</v>
      </c>
      <c r="D8077" s="40" t="str">
        <f>IFERROR(VLOOKUP(C8077,参数表!A:D,2,0),"")</f>
        <v/>
      </c>
      <c r="E8077" s="10" t="str">
        <f>IFERROR(VLOOKUP(C8077,参数表!A:D,3,0),"")</f>
        <v/>
      </c>
      <c r="F8077" s="10" t="str">
        <f>IFERROR(VLOOKUP(C8077,参数表!A:D,4,0),"")</f>
        <v/>
      </c>
    </row>
    <row r="8078" spans="1:6">
      <c r="A8078" s="33" t="str">
        <f>COUNTIF($C$1:C8078,C8078)&amp;C8078</f>
        <v>0</v>
      </c>
      <c r="D8078" s="40" t="str">
        <f>IFERROR(VLOOKUP(C8078,参数表!A:D,2,0),"")</f>
        <v/>
      </c>
      <c r="E8078" s="10" t="str">
        <f>IFERROR(VLOOKUP(C8078,参数表!A:D,3,0),"")</f>
        <v/>
      </c>
      <c r="F8078" s="10" t="str">
        <f>IFERROR(VLOOKUP(C8078,参数表!A:D,4,0),"")</f>
        <v/>
      </c>
    </row>
    <row r="8079" spans="1:6">
      <c r="A8079" s="33" t="str">
        <f>COUNTIF($C$1:C8079,C8079)&amp;C8079</f>
        <v>0</v>
      </c>
      <c r="D8079" s="40" t="str">
        <f>IFERROR(VLOOKUP(C8079,参数表!A:D,2,0),"")</f>
        <v/>
      </c>
      <c r="E8079" s="10" t="str">
        <f>IFERROR(VLOOKUP(C8079,参数表!A:D,3,0),"")</f>
        <v/>
      </c>
      <c r="F8079" s="10" t="str">
        <f>IFERROR(VLOOKUP(C8079,参数表!A:D,4,0),"")</f>
        <v/>
      </c>
    </row>
    <row r="8080" spans="1:6">
      <c r="A8080" s="33" t="str">
        <f>COUNTIF($C$1:C8080,C8080)&amp;C8080</f>
        <v>0</v>
      </c>
      <c r="D8080" s="40" t="str">
        <f>IFERROR(VLOOKUP(C8080,参数表!A:D,2,0),"")</f>
        <v/>
      </c>
      <c r="E8080" s="10" t="str">
        <f>IFERROR(VLOOKUP(C8080,参数表!A:D,3,0),"")</f>
        <v/>
      </c>
      <c r="F8080" s="10" t="str">
        <f>IFERROR(VLOOKUP(C8080,参数表!A:D,4,0),"")</f>
        <v/>
      </c>
    </row>
    <row r="8081" spans="1:6">
      <c r="A8081" s="33" t="str">
        <f>COUNTIF($C$1:C8081,C8081)&amp;C8081</f>
        <v>0</v>
      </c>
      <c r="D8081" s="40" t="str">
        <f>IFERROR(VLOOKUP(C8081,参数表!A:D,2,0),"")</f>
        <v/>
      </c>
      <c r="E8081" s="10" t="str">
        <f>IFERROR(VLOOKUP(C8081,参数表!A:D,3,0),"")</f>
        <v/>
      </c>
      <c r="F8081" s="10" t="str">
        <f>IFERROR(VLOOKUP(C8081,参数表!A:D,4,0),"")</f>
        <v/>
      </c>
    </row>
    <row r="8082" spans="1:6">
      <c r="A8082" s="33" t="str">
        <f>COUNTIF($C$1:C8082,C8082)&amp;C8082</f>
        <v>0</v>
      </c>
      <c r="D8082" s="40" t="str">
        <f>IFERROR(VLOOKUP(C8082,参数表!A:D,2,0),"")</f>
        <v/>
      </c>
      <c r="E8082" s="10" t="str">
        <f>IFERROR(VLOOKUP(C8082,参数表!A:D,3,0),"")</f>
        <v/>
      </c>
      <c r="F8082" s="10" t="str">
        <f>IFERROR(VLOOKUP(C8082,参数表!A:D,4,0),"")</f>
        <v/>
      </c>
    </row>
    <row r="8083" spans="1:6">
      <c r="A8083" s="33" t="str">
        <f>COUNTIF($C$1:C8083,C8083)&amp;C8083</f>
        <v>0</v>
      </c>
      <c r="D8083" s="40" t="str">
        <f>IFERROR(VLOOKUP(C8083,参数表!A:D,2,0),"")</f>
        <v/>
      </c>
      <c r="E8083" s="10" t="str">
        <f>IFERROR(VLOOKUP(C8083,参数表!A:D,3,0),"")</f>
        <v/>
      </c>
      <c r="F8083" s="10" t="str">
        <f>IFERROR(VLOOKUP(C8083,参数表!A:D,4,0),"")</f>
        <v/>
      </c>
    </row>
    <row r="8084" spans="1:6">
      <c r="A8084" s="33" t="str">
        <f>COUNTIF($C$1:C8084,C8084)&amp;C8084</f>
        <v>0</v>
      </c>
      <c r="D8084" s="40" t="str">
        <f>IFERROR(VLOOKUP(C8084,参数表!A:D,2,0),"")</f>
        <v/>
      </c>
      <c r="E8084" s="10" t="str">
        <f>IFERROR(VLOOKUP(C8084,参数表!A:D,3,0),"")</f>
        <v/>
      </c>
      <c r="F8084" s="10" t="str">
        <f>IFERROR(VLOOKUP(C8084,参数表!A:D,4,0),"")</f>
        <v/>
      </c>
    </row>
    <row r="8085" spans="1:6">
      <c r="A8085" s="33" t="str">
        <f>COUNTIF($C$1:C8085,C8085)&amp;C8085</f>
        <v>0</v>
      </c>
      <c r="D8085" s="40" t="str">
        <f>IFERROR(VLOOKUP(C8085,参数表!A:D,2,0),"")</f>
        <v/>
      </c>
      <c r="E8085" s="10" t="str">
        <f>IFERROR(VLOOKUP(C8085,参数表!A:D,3,0),"")</f>
        <v/>
      </c>
      <c r="F8085" s="10" t="str">
        <f>IFERROR(VLOOKUP(C8085,参数表!A:D,4,0),"")</f>
        <v/>
      </c>
    </row>
    <row r="8086" spans="1:6">
      <c r="A8086" s="33" t="str">
        <f>COUNTIF($C$1:C8086,C8086)&amp;C8086</f>
        <v>0</v>
      </c>
      <c r="D8086" s="40" t="str">
        <f>IFERROR(VLOOKUP(C8086,参数表!A:D,2,0),"")</f>
        <v/>
      </c>
      <c r="E8086" s="10" t="str">
        <f>IFERROR(VLOOKUP(C8086,参数表!A:D,3,0),"")</f>
        <v/>
      </c>
      <c r="F8086" s="10" t="str">
        <f>IFERROR(VLOOKUP(C8086,参数表!A:D,4,0),"")</f>
        <v/>
      </c>
    </row>
    <row r="8087" spans="1:6">
      <c r="A8087" s="33" t="str">
        <f>COUNTIF($C$1:C8087,C8087)&amp;C8087</f>
        <v>0</v>
      </c>
      <c r="D8087" s="40" t="str">
        <f>IFERROR(VLOOKUP(C8087,参数表!A:D,2,0),"")</f>
        <v/>
      </c>
      <c r="E8087" s="10" t="str">
        <f>IFERROR(VLOOKUP(C8087,参数表!A:D,3,0),"")</f>
        <v/>
      </c>
      <c r="F8087" s="10" t="str">
        <f>IFERROR(VLOOKUP(C8087,参数表!A:D,4,0),"")</f>
        <v/>
      </c>
    </row>
    <row r="8088" spans="1:6">
      <c r="A8088" s="33" t="str">
        <f>COUNTIF($C$1:C8088,C8088)&amp;C8088</f>
        <v>0</v>
      </c>
      <c r="D8088" s="40" t="str">
        <f>IFERROR(VLOOKUP(C8088,参数表!A:D,2,0),"")</f>
        <v/>
      </c>
      <c r="E8088" s="10" t="str">
        <f>IFERROR(VLOOKUP(C8088,参数表!A:D,3,0),"")</f>
        <v/>
      </c>
      <c r="F8088" s="10" t="str">
        <f>IFERROR(VLOOKUP(C8088,参数表!A:D,4,0),"")</f>
        <v/>
      </c>
    </row>
    <row r="8089" spans="1:6">
      <c r="A8089" s="33" t="str">
        <f>COUNTIF($C$1:C8089,C8089)&amp;C8089</f>
        <v>0</v>
      </c>
      <c r="D8089" s="40" t="str">
        <f>IFERROR(VLOOKUP(C8089,参数表!A:D,2,0),"")</f>
        <v/>
      </c>
      <c r="E8089" s="10" t="str">
        <f>IFERROR(VLOOKUP(C8089,参数表!A:D,3,0),"")</f>
        <v/>
      </c>
      <c r="F8089" s="10" t="str">
        <f>IFERROR(VLOOKUP(C8089,参数表!A:D,4,0),"")</f>
        <v/>
      </c>
    </row>
    <row r="8090" spans="1:6">
      <c r="A8090" s="33" t="str">
        <f>COUNTIF($C$1:C8090,C8090)&amp;C8090</f>
        <v>0</v>
      </c>
      <c r="D8090" s="40" t="str">
        <f>IFERROR(VLOOKUP(C8090,参数表!A:D,2,0),"")</f>
        <v/>
      </c>
      <c r="E8090" s="10" t="str">
        <f>IFERROR(VLOOKUP(C8090,参数表!A:D,3,0),"")</f>
        <v/>
      </c>
      <c r="F8090" s="10" t="str">
        <f>IFERROR(VLOOKUP(C8090,参数表!A:D,4,0),"")</f>
        <v/>
      </c>
    </row>
    <row r="8091" spans="1:6">
      <c r="A8091" s="33" t="str">
        <f>COUNTIF($C$1:C8091,C8091)&amp;C8091</f>
        <v>0</v>
      </c>
      <c r="D8091" s="40" t="str">
        <f>IFERROR(VLOOKUP(C8091,参数表!A:D,2,0),"")</f>
        <v/>
      </c>
      <c r="E8091" s="10" t="str">
        <f>IFERROR(VLOOKUP(C8091,参数表!A:D,3,0),"")</f>
        <v/>
      </c>
      <c r="F8091" s="10" t="str">
        <f>IFERROR(VLOOKUP(C8091,参数表!A:D,4,0),"")</f>
        <v/>
      </c>
    </row>
    <row r="8092" spans="1:6">
      <c r="A8092" s="33" t="str">
        <f>COUNTIF($C$1:C8092,C8092)&amp;C8092</f>
        <v>0</v>
      </c>
      <c r="D8092" s="40" t="str">
        <f>IFERROR(VLOOKUP(C8092,参数表!A:D,2,0),"")</f>
        <v/>
      </c>
      <c r="E8092" s="10" t="str">
        <f>IFERROR(VLOOKUP(C8092,参数表!A:D,3,0),"")</f>
        <v/>
      </c>
      <c r="F8092" s="10" t="str">
        <f>IFERROR(VLOOKUP(C8092,参数表!A:D,4,0),"")</f>
        <v/>
      </c>
    </row>
    <row r="8093" spans="1:6">
      <c r="A8093" s="33" t="str">
        <f>COUNTIF($C$1:C8093,C8093)&amp;C8093</f>
        <v>0</v>
      </c>
      <c r="D8093" s="40" t="str">
        <f>IFERROR(VLOOKUP(C8093,参数表!A:D,2,0),"")</f>
        <v/>
      </c>
      <c r="E8093" s="10" t="str">
        <f>IFERROR(VLOOKUP(C8093,参数表!A:D,3,0),"")</f>
        <v/>
      </c>
      <c r="F8093" s="10" t="str">
        <f>IFERROR(VLOOKUP(C8093,参数表!A:D,4,0),"")</f>
        <v/>
      </c>
    </row>
    <row r="8094" spans="1:6">
      <c r="A8094" s="33" t="str">
        <f>COUNTIF($C$1:C8094,C8094)&amp;C8094</f>
        <v>0</v>
      </c>
      <c r="D8094" s="40" t="str">
        <f>IFERROR(VLOOKUP(C8094,参数表!A:D,2,0),"")</f>
        <v/>
      </c>
      <c r="E8094" s="10" t="str">
        <f>IFERROR(VLOOKUP(C8094,参数表!A:D,3,0),"")</f>
        <v/>
      </c>
      <c r="F8094" s="10" t="str">
        <f>IFERROR(VLOOKUP(C8094,参数表!A:D,4,0),"")</f>
        <v/>
      </c>
    </row>
    <row r="8095" spans="1:6">
      <c r="A8095" s="33" t="str">
        <f>COUNTIF($C$1:C8095,C8095)&amp;C8095</f>
        <v>0</v>
      </c>
      <c r="D8095" s="40" t="str">
        <f>IFERROR(VLOOKUP(C8095,参数表!A:D,2,0),"")</f>
        <v/>
      </c>
      <c r="E8095" s="10" t="str">
        <f>IFERROR(VLOOKUP(C8095,参数表!A:D,3,0),"")</f>
        <v/>
      </c>
      <c r="F8095" s="10" t="str">
        <f>IFERROR(VLOOKUP(C8095,参数表!A:D,4,0),"")</f>
        <v/>
      </c>
    </row>
    <row r="8096" spans="1:6">
      <c r="A8096" s="33" t="str">
        <f>COUNTIF($C$1:C8096,C8096)&amp;C8096</f>
        <v>0</v>
      </c>
      <c r="D8096" s="40" t="str">
        <f>IFERROR(VLOOKUP(C8096,参数表!A:D,2,0),"")</f>
        <v/>
      </c>
      <c r="E8096" s="10" t="str">
        <f>IFERROR(VLOOKUP(C8096,参数表!A:D,3,0),"")</f>
        <v/>
      </c>
      <c r="F8096" s="10" t="str">
        <f>IFERROR(VLOOKUP(C8096,参数表!A:D,4,0),"")</f>
        <v/>
      </c>
    </row>
    <row r="8097" spans="1:6">
      <c r="A8097" s="33" t="str">
        <f>COUNTIF($C$1:C8097,C8097)&amp;C8097</f>
        <v>0</v>
      </c>
      <c r="D8097" s="40" t="str">
        <f>IFERROR(VLOOKUP(C8097,参数表!A:D,2,0),"")</f>
        <v/>
      </c>
      <c r="E8097" s="10" t="str">
        <f>IFERROR(VLOOKUP(C8097,参数表!A:D,3,0),"")</f>
        <v/>
      </c>
      <c r="F8097" s="10" t="str">
        <f>IFERROR(VLOOKUP(C8097,参数表!A:D,4,0),"")</f>
        <v/>
      </c>
    </row>
    <row r="8098" spans="1:6">
      <c r="A8098" s="33" t="str">
        <f>COUNTIF($C$1:C8098,C8098)&amp;C8098</f>
        <v>0</v>
      </c>
      <c r="D8098" s="40" t="str">
        <f>IFERROR(VLOOKUP(C8098,参数表!A:D,2,0),"")</f>
        <v/>
      </c>
      <c r="E8098" s="10" t="str">
        <f>IFERROR(VLOOKUP(C8098,参数表!A:D,3,0),"")</f>
        <v/>
      </c>
      <c r="F8098" s="10" t="str">
        <f>IFERROR(VLOOKUP(C8098,参数表!A:D,4,0),"")</f>
        <v/>
      </c>
    </row>
    <row r="8099" spans="1:6">
      <c r="A8099" s="33" t="str">
        <f>COUNTIF($C$1:C8099,C8099)&amp;C8099</f>
        <v>0</v>
      </c>
      <c r="D8099" s="40" t="str">
        <f>IFERROR(VLOOKUP(C8099,参数表!A:D,2,0),"")</f>
        <v/>
      </c>
      <c r="E8099" s="10" t="str">
        <f>IFERROR(VLOOKUP(C8099,参数表!A:D,3,0),"")</f>
        <v/>
      </c>
      <c r="F8099" s="10" t="str">
        <f>IFERROR(VLOOKUP(C8099,参数表!A:D,4,0),"")</f>
        <v/>
      </c>
    </row>
    <row r="8100" spans="1:6">
      <c r="A8100" s="33" t="str">
        <f>COUNTIF($C$1:C8100,C8100)&amp;C8100</f>
        <v>0</v>
      </c>
      <c r="D8100" s="40" t="str">
        <f>IFERROR(VLOOKUP(C8100,参数表!A:D,2,0),"")</f>
        <v/>
      </c>
      <c r="E8100" s="10" t="str">
        <f>IFERROR(VLOOKUP(C8100,参数表!A:D,3,0),"")</f>
        <v/>
      </c>
      <c r="F8100" s="10" t="str">
        <f>IFERROR(VLOOKUP(C8100,参数表!A:D,4,0),"")</f>
        <v/>
      </c>
    </row>
    <row r="8101" spans="1:6">
      <c r="A8101" s="33" t="str">
        <f>COUNTIF($C$1:C8101,C8101)&amp;C8101</f>
        <v>0</v>
      </c>
      <c r="D8101" s="40" t="str">
        <f>IFERROR(VLOOKUP(C8101,参数表!A:D,2,0),"")</f>
        <v/>
      </c>
      <c r="E8101" s="10" t="str">
        <f>IFERROR(VLOOKUP(C8101,参数表!A:D,3,0),"")</f>
        <v/>
      </c>
      <c r="F8101" s="10" t="str">
        <f>IFERROR(VLOOKUP(C8101,参数表!A:D,4,0),"")</f>
        <v/>
      </c>
    </row>
    <row r="8102" spans="1:6">
      <c r="A8102" s="33" t="str">
        <f>COUNTIF($C$1:C8102,C8102)&amp;C8102</f>
        <v>0</v>
      </c>
      <c r="D8102" s="40" t="str">
        <f>IFERROR(VLOOKUP(C8102,参数表!A:D,2,0),"")</f>
        <v/>
      </c>
      <c r="E8102" s="10" t="str">
        <f>IFERROR(VLOOKUP(C8102,参数表!A:D,3,0),"")</f>
        <v/>
      </c>
      <c r="F8102" s="10" t="str">
        <f>IFERROR(VLOOKUP(C8102,参数表!A:D,4,0),"")</f>
        <v/>
      </c>
    </row>
    <row r="8103" spans="1:6">
      <c r="A8103" s="33" t="str">
        <f>COUNTIF($C$1:C8103,C8103)&amp;C8103</f>
        <v>0</v>
      </c>
      <c r="D8103" s="40" t="str">
        <f>IFERROR(VLOOKUP(C8103,参数表!A:D,2,0),"")</f>
        <v/>
      </c>
      <c r="E8103" s="10" t="str">
        <f>IFERROR(VLOOKUP(C8103,参数表!A:D,3,0),"")</f>
        <v/>
      </c>
      <c r="F8103" s="10" t="str">
        <f>IFERROR(VLOOKUP(C8103,参数表!A:D,4,0),"")</f>
        <v/>
      </c>
    </row>
    <row r="8104" spans="1:6">
      <c r="A8104" s="33" t="str">
        <f>COUNTIF($C$1:C8104,C8104)&amp;C8104</f>
        <v>0</v>
      </c>
      <c r="D8104" s="40" t="str">
        <f>IFERROR(VLOOKUP(C8104,参数表!A:D,2,0),"")</f>
        <v/>
      </c>
      <c r="E8104" s="10" t="str">
        <f>IFERROR(VLOOKUP(C8104,参数表!A:D,3,0),"")</f>
        <v/>
      </c>
      <c r="F8104" s="10" t="str">
        <f>IFERROR(VLOOKUP(C8104,参数表!A:D,4,0),"")</f>
        <v/>
      </c>
    </row>
    <row r="8105" spans="1:6">
      <c r="A8105" s="33" t="str">
        <f>COUNTIF($C$1:C8105,C8105)&amp;C8105</f>
        <v>0</v>
      </c>
      <c r="D8105" s="40" t="str">
        <f>IFERROR(VLOOKUP(C8105,参数表!A:D,2,0),"")</f>
        <v/>
      </c>
      <c r="E8105" s="10" t="str">
        <f>IFERROR(VLOOKUP(C8105,参数表!A:D,3,0),"")</f>
        <v/>
      </c>
      <c r="F8105" s="10" t="str">
        <f>IFERROR(VLOOKUP(C8105,参数表!A:D,4,0),"")</f>
        <v/>
      </c>
    </row>
    <row r="8106" spans="1:6">
      <c r="A8106" s="33" t="str">
        <f>COUNTIF($C$1:C8106,C8106)&amp;C8106</f>
        <v>0</v>
      </c>
      <c r="D8106" s="40" t="str">
        <f>IFERROR(VLOOKUP(C8106,参数表!A:D,2,0),"")</f>
        <v/>
      </c>
      <c r="E8106" s="10" t="str">
        <f>IFERROR(VLOOKUP(C8106,参数表!A:D,3,0),"")</f>
        <v/>
      </c>
      <c r="F8106" s="10" t="str">
        <f>IFERROR(VLOOKUP(C8106,参数表!A:D,4,0),"")</f>
        <v/>
      </c>
    </row>
    <row r="8107" spans="1:6">
      <c r="A8107" s="33" t="str">
        <f>COUNTIF($C$1:C8107,C8107)&amp;C8107</f>
        <v>0</v>
      </c>
      <c r="D8107" s="40" t="str">
        <f>IFERROR(VLOOKUP(C8107,参数表!A:D,2,0),"")</f>
        <v/>
      </c>
      <c r="E8107" s="10" t="str">
        <f>IFERROR(VLOOKUP(C8107,参数表!A:D,3,0),"")</f>
        <v/>
      </c>
      <c r="F8107" s="10" t="str">
        <f>IFERROR(VLOOKUP(C8107,参数表!A:D,4,0),"")</f>
        <v/>
      </c>
    </row>
    <row r="8108" spans="1:6">
      <c r="A8108" s="33" t="str">
        <f>COUNTIF($C$1:C8108,C8108)&amp;C8108</f>
        <v>0</v>
      </c>
      <c r="D8108" s="40" t="str">
        <f>IFERROR(VLOOKUP(C8108,参数表!A:D,2,0),"")</f>
        <v/>
      </c>
      <c r="E8108" s="10" t="str">
        <f>IFERROR(VLOOKUP(C8108,参数表!A:D,3,0),"")</f>
        <v/>
      </c>
      <c r="F8108" s="10" t="str">
        <f>IFERROR(VLOOKUP(C8108,参数表!A:D,4,0),"")</f>
        <v/>
      </c>
    </row>
    <row r="8109" spans="1:6">
      <c r="A8109" s="33" t="str">
        <f>COUNTIF($C$1:C8109,C8109)&amp;C8109</f>
        <v>0</v>
      </c>
      <c r="D8109" s="40" t="str">
        <f>IFERROR(VLOOKUP(C8109,参数表!A:D,2,0),"")</f>
        <v/>
      </c>
      <c r="E8109" s="10" t="str">
        <f>IFERROR(VLOOKUP(C8109,参数表!A:D,3,0),"")</f>
        <v/>
      </c>
      <c r="F8109" s="10" t="str">
        <f>IFERROR(VLOOKUP(C8109,参数表!A:D,4,0),"")</f>
        <v/>
      </c>
    </row>
    <row r="8110" spans="1:6">
      <c r="A8110" s="33" t="str">
        <f>COUNTIF($C$1:C8110,C8110)&amp;C8110</f>
        <v>0</v>
      </c>
      <c r="D8110" s="40" t="str">
        <f>IFERROR(VLOOKUP(C8110,参数表!A:D,2,0),"")</f>
        <v/>
      </c>
      <c r="E8110" s="10" t="str">
        <f>IFERROR(VLOOKUP(C8110,参数表!A:D,3,0),"")</f>
        <v/>
      </c>
      <c r="F8110" s="10" t="str">
        <f>IFERROR(VLOOKUP(C8110,参数表!A:D,4,0),"")</f>
        <v/>
      </c>
    </row>
    <row r="8111" spans="1:6">
      <c r="A8111" s="33" t="str">
        <f>COUNTIF($C$1:C8111,C8111)&amp;C8111</f>
        <v>0</v>
      </c>
      <c r="D8111" s="40" t="str">
        <f>IFERROR(VLOOKUP(C8111,参数表!A:D,2,0),"")</f>
        <v/>
      </c>
      <c r="E8111" s="10" t="str">
        <f>IFERROR(VLOOKUP(C8111,参数表!A:D,3,0),"")</f>
        <v/>
      </c>
      <c r="F8111" s="10" t="str">
        <f>IFERROR(VLOOKUP(C8111,参数表!A:D,4,0),"")</f>
        <v/>
      </c>
    </row>
    <row r="8112" spans="1:6">
      <c r="A8112" s="33" t="str">
        <f>COUNTIF($C$1:C8112,C8112)&amp;C8112</f>
        <v>0</v>
      </c>
      <c r="D8112" s="40" t="str">
        <f>IFERROR(VLOOKUP(C8112,参数表!A:D,2,0),"")</f>
        <v/>
      </c>
      <c r="E8112" s="10" t="str">
        <f>IFERROR(VLOOKUP(C8112,参数表!A:D,3,0),"")</f>
        <v/>
      </c>
      <c r="F8112" s="10" t="str">
        <f>IFERROR(VLOOKUP(C8112,参数表!A:D,4,0),"")</f>
        <v/>
      </c>
    </row>
    <row r="8113" spans="1:6">
      <c r="A8113" s="33" t="str">
        <f>COUNTIF($C$1:C8113,C8113)&amp;C8113</f>
        <v>0</v>
      </c>
      <c r="D8113" s="40" t="str">
        <f>IFERROR(VLOOKUP(C8113,参数表!A:D,2,0),"")</f>
        <v/>
      </c>
      <c r="E8113" s="10" t="str">
        <f>IFERROR(VLOOKUP(C8113,参数表!A:D,3,0),"")</f>
        <v/>
      </c>
      <c r="F8113" s="10" t="str">
        <f>IFERROR(VLOOKUP(C8113,参数表!A:D,4,0),"")</f>
        <v/>
      </c>
    </row>
    <row r="8114" spans="1:6">
      <c r="A8114" s="33" t="str">
        <f>COUNTIF($C$1:C8114,C8114)&amp;C8114</f>
        <v>0</v>
      </c>
      <c r="D8114" s="40" t="str">
        <f>IFERROR(VLOOKUP(C8114,参数表!A:D,2,0),"")</f>
        <v/>
      </c>
      <c r="E8114" s="10" t="str">
        <f>IFERROR(VLOOKUP(C8114,参数表!A:D,3,0),"")</f>
        <v/>
      </c>
      <c r="F8114" s="10" t="str">
        <f>IFERROR(VLOOKUP(C8114,参数表!A:D,4,0),"")</f>
        <v/>
      </c>
    </row>
    <row r="8115" spans="1:6">
      <c r="A8115" s="33" t="str">
        <f>COUNTIF($C$1:C8115,C8115)&amp;C8115</f>
        <v>0</v>
      </c>
      <c r="D8115" s="40" t="str">
        <f>IFERROR(VLOOKUP(C8115,参数表!A:D,2,0),"")</f>
        <v/>
      </c>
      <c r="E8115" s="10" t="str">
        <f>IFERROR(VLOOKUP(C8115,参数表!A:D,3,0),"")</f>
        <v/>
      </c>
      <c r="F8115" s="10" t="str">
        <f>IFERROR(VLOOKUP(C8115,参数表!A:D,4,0),"")</f>
        <v/>
      </c>
    </row>
    <row r="8116" spans="1:6">
      <c r="A8116" s="33" t="str">
        <f>COUNTIF($C$1:C8116,C8116)&amp;C8116</f>
        <v>0</v>
      </c>
      <c r="D8116" s="40" t="str">
        <f>IFERROR(VLOOKUP(C8116,参数表!A:D,2,0),"")</f>
        <v/>
      </c>
      <c r="E8116" s="10" t="str">
        <f>IFERROR(VLOOKUP(C8116,参数表!A:D,3,0),"")</f>
        <v/>
      </c>
      <c r="F8116" s="10" t="str">
        <f>IFERROR(VLOOKUP(C8116,参数表!A:D,4,0),"")</f>
        <v/>
      </c>
    </row>
    <row r="8117" spans="1:6">
      <c r="A8117" s="33" t="str">
        <f>COUNTIF($C$1:C8117,C8117)&amp;C8117</f>
        <v>0</v>
      </c>
      <c r="D8117" s="40" t="str">
        <f>IFERROR(VLOOKUP(C8117,参数表!A:D,2,0),"")</f>
        <v/>
      </c>
      <c r="E8117" s="10" t="str">
        <f>IFERROR(VLOOKUP(C8117,参数表!A:D,3,0),"")</f>
        <v/>
      </c>
      <c r="F8117" s="10" t="str">
        <f>IFERROR(VLOOKUP(C8117,参数表!A:D,4,0),"")</f>
        <v/>
      </c>
    </row>
    <row r="8118" spans="1:6">
      <c r="A8118" s="33" t="str">
        <f>COUNTIF($C$1:C8118,C8118)&amp;C8118</f>
        <v>0</v>
      </c>
      <c r="D8118" s="40" t="str">
        <f>IFERROR(VLOOKUP(C8118,参数表!A:D,2,0),"")</f>
        <v/>
      </c>
      <c r="E8118" s="10" t="str">
        <f>IFERROR(VLOOKUP(C8118,参数表!A:D,3,0),"")</f>
        <v/>
      </c>
      <c r="F8118" s="10" t="str">
        <f>IFERROR(VLOOKUP(C8118,参数表!A:D,4,0),"")</f>
        <v/>
      </c>
    </row>
    <row r="8119" spans="1:6">
      <c r="A8119" s="33" t="str">
        <f>COUNTIF($C$1:C8119,C8119)&amp;C8119</f>
        <v>0</v>
      </c>
      <c r="D8119" s="40" t="str">
        <f>IFERROR(VLOOKUP(C8119,参数表!A:D,2,0),"")</f>
        <v/>
      </c>
      <c r="E8119" s="10" t="str">
        <f>IFERROR(VLOOKUP(C8119,参数表!A:D,3,0),"")</f>
        <v/>
      </c>
      <c r="F8119" s="10" t="str">
        <f>IFERROR(VLOOKUP(C8119,参数表!A:D,4,0),"")</f>
        <v/>
      </c>
    </row>
    <row r="8120" spans="1:6">
      <c r="A8120" s="33" t="str">
        <f>COUNTIF($C$1:C8120,C8120)&amp;C8120</f>
        <v>0</v>
      </c>
      <c r="D8120" s="40" t="str">
        <f>IFERROR(VLOOKUP(C8120,参数表!A:D,2,0),"")</f>
        <v/>
      </c>
      <c r="E8120" s="10" t="str">
        <f>IFERROR(VLOOKUP(C8120,参数表!A:D,3,0),"")</f>
        <v/>
      </c>
      <c r="F8120" s="10" t="str">
        <f>IFERROR(VLOOKUP(C8120,参数表!A:D,4,0),"")</f>
        <v/>
      </c>
    </row>
    <row r="8121" spans="1:6">
      <c r="A8121" s="33" t="str">
        <f>COUNTIF($C$1:C8121,C8121)&amp;C8121</f>
        <v>0</v>
      </c>
      <c r="D8121" s="40" t="str">
        <f>IFERROR(VLOOKUP(C8121,参数表!A:D,2,0),"")</f>
        <v/>
      </c>
      <c r="E8121" s="10" t="str">
        <f>IFERROR(VLOOKUP(C8121,参数表!A:D,3,0),"")</f>
        <v/>
      </c>
      <c r="F8121" s="10" t="str">
        <f>IFERROR(VLOOKUP(C8121,参数表!A:D,4,0),"")</f>
        <v/>
      </c>
    </row>
    <row r="8122" spans="1:6">
      <c r="A8122" s="33" t="str">
        <f>COUNTIF($C$1:C8122,C8122)&amp;C8122</f>
        <v>0</v>
      </c>
      <c r="D8122" s="40" t="str">
        <f>IFERROR(VLOOKUP(C8122,参数表!A:D,2,0),"")</f>
        <v/>
      </c>
      <c r="E8122" s="10" t="str">
        <f>IFERROR(VLOOKUP(C8122,参数表!A:D,3,0),"")</f>
        <v/>
      </c>
      <c r="F8122" s="10" t="str">
        <f>IFERROR(VLOOKUP(C8122,参数表!A:D,4,0),"")</f>
        <v/>
      </c>
    </row>
    <row r="8123" spans="1:6">
      <c r="A8123" s="33" t="str">
        <f>COUNTIF($C$1:C8123,C8123)&amp;C8123</f>
        <v>0</v>
      </c>
      <c r="D8123" s="40" t="str">
        <f>IFERROR(VLOOKUP(C8123,参数表!A:D,2,0),"")</f>
        <v/>
      </c>
      <c r="E8123" s="10" t="str">
        <f>IFERROR(VLOOKUP(C8123,参数表!A:D,3,0),"")</f>
        <v/>
      </c>
      <c r="F8123" s="10" t="str">
        <f>IFERROR(VLOOKUP(C8123,参数表!A:D,4,0),"")</f>
        <v/>
      </c>
    </row>
    <row r="8124" spans="1:6">
      <c r="A8124" s="33" t="str">
        <f>COUNTIF($C$1:C8124,C8124)&amp;C8124</f>
        <v>0</v>
      </c>
      <c r="D8124" s="40" t="str">
        <f>IFERROR(VLOOKUP(C8124,参数表!A:D,2,0),"")</f>
        <v/>
      </c>
      <c r="E8124" s="10" t="str">
        <f>IFERROR(VLOOKUP(C8124,参数表!A:D,3,0),"")</f>
        <v/>
      </c>
      <c r="F8124" s="10" t="str">
        <f>IFERROR(VLOOKUP(C8124,参数表!A:D,4,0),"")</f>
        <v/>
      </c>
    </row>
    <row r="8125" spans="1:6">
      <c r="A8125" s="33" t="str">
        <f>COUNTIF($C$1:C8125,C8125)&amp;C8125</f>
        <v>0</v>
      </c>
      <c r="D8125" s="40" t="str">
        <f>IFERROR(VLOOKUP(C8125,参数表!A:D,2,0),"")</f>
        <v/>
      </c>
      <c r="E8125" s="10" t="str">
        <f>IFERROR(VLOOKUP(C8125,参数表!A:D,3,0),"")</f>
        <v/>
      </c>
      <c r="F8125" s="10" t="str">
        <f>IFERROR(VLOOKUP(C8125,参数表!A:D,4,0),"")</f>
        <v/>
      </c>
    </row>
    <row r="8126" spans="1:6">
      <c r="A8126" s="33" t="str">
        <f>COUNTIF($C$1:C8126,C8126)&amp;C8126</f>
        <v>0</v>
      </c>
      <c r="D8126" s="40" t="str">
        <f>IFERROR(VLOOKUP(C8126,参数表!A:D,2,0),"")</f>
        <v/>
      </c>
      <c r="E8126" s="10" t="str">
        <f>IFERROR(VLOOKUP(C8126,参数表!A:D,3,0),"")</f>
        <v/>
      </c>
      <c r="F8126" s="10" t="str">
        <f>IFERROR(VLOOKUP(C8126,参数表!A:D,4,0),"")</f>
        <v/>
      </c>
    </row>
    <row r="8127" spans="1:6">
      <c r="A8127" s="33" t="str">
        <f>COUNTIF($C$1:C8127,C8127)&amp;C8127</f>
        <v>0</v>
      </c>
      <c r="D8127" s="40" t="str">
        <f>IFERROR(VLOOKUP(C8127,参数表!A:D,2,0),"")</f>
        <v/>
      </c>
      <c r="E8127" s="10" t="str">
        <f>IFERROR(VLOOKUP(C8127,参数表!A:D,3,0),"")</f>
        <v/>
      </c>
      <c r="F8127" s="10" t="str">
        <f>IFERROR(VLOOKUP(C8127,参数表!A:D,4,0),"")</f>
        <v/>
      </c>
    </row>
    <row r="8128" spans="1:6">
      <c r="A8128" s="33" t="str">
        <f>COUNTIF($C$1:C8128,C8128)&amp;C8128</f>
        <v>0</v>
      </c>
      <c r="D8128" s="40" t="str">
        <f>IFERROR(VLOOKUP(C8128,参数表!A:D,2,0),"")</f>
        <v/>
      </c>
      <c r="E8128" s="10" t="str">
        <f>IFERROR(VLOOKUP(C8128,参数表!A:D,3,0),"")</f>
        <v/>
      </c>
      <c r="F8128" s="10" t="str">
        <f>IFERROR(VLOOKUP(C8128,参数表!A:D,4,0),"")</f>
        <v/>
      </c>
    </row>
    <row r="8129" spans="1:6">
      <c r="A8129" s="33" t="str">
        <f>COUNTIF($C$1:C8129,C8129)&amp;C8129</f>
        <v>0</v>
      </c>
      <c r="D8129" s="40" t="str">
        <f>IFERROR(VLOOKUP(C8129,参数表!A:D,2,0),"")</f>
        <v/>
      </c>
      <c r="E8129" s="10" t="str">
        <f>IFERROR(VLOOKUP(C8129,参数表!A:D,3,0),"")</f>
        <v/>
      </c>
      <c r="F8129" s="10" t="str">
        <f>IFERROR(VLOOKUP(C8129,参数表!A:D,4,0),"")</f>
        <v/>
      </c>
    </row>
    <row r="8130" spans="1:6">
      <c r="A8130" s="33" t="str">
        <f>COUNTIF($C$1:C8130,C8130)&amp;C8130</f>
        <v>0</v>
      </c>
      <c r="D8130" s="40" t="str">
        <f>IFERROR(VLOOKUP(C8130,参数表!A:D,2,0),"")</f>
        <v/>
      </c>
      <c r="E8130" s="10" t="str">
        <f>IFERROR(VLOOKUP(C8130,参数表!A:D,3,0),"")</f>
        <v/>
      </c>
      <c r="F8130" s="10" t="str">
        <f>IFERROR(VLOOKUP(C8130,参数表!A:D,4,0),"")</f>
        <v/>
      </c>
    </row>
    <row r="8131" spans="1:6">
      <c r="A8131" s="33" t="str">
        <f>COUNTIF($C$1:C8131,C8131)&amp;C8131</f>
        <v>0</v>
      </c>
      <c r="D8131" s="40" t="str">
        <f>IFERROR(VLOOKUP(C8131,参数表!A:D,2,0),"")</f>
        <v/>
      </c>
      <c r="E8131" s="10" t="str">
        <f>IFERROR(VLOOKUP(C8131,参数表!A:D,3,0),"")</f>
        <v/>
      </c>
      <c r="F8131" s="10" t="str">
        <f>IFERROR(VLOOKUP(C8131,参数表!A:D,4,0),"")</f>
        <v/>
      </c>
    </row>
    <row r="8132" spans="1:6">
      <c r="A8132" s="33" t="str">
        <f>COUNTIF($C$1:C8132,C8132)&amp;C8132</f>
        <v>0</v>
      </c>
      <c r="D8132" s="40" t="str">
        <f>IFERROR(VLOOKUP(C8132,参数表!A:D,2,0),"")</f>
        <v/>
      </c>
      <c r="E8132" s="10" t="str">
        <f>IFERROR(VLOOKUP(C8132,参数表!A:D,3,0),"")</f>
        <v/>
      </c>
      <c r="F8132" s="10" t="str">
        <f>IFERROR(VLOOKUP(C8132,参数表!A:D,4,0),"")</f>
        <v/>
      </c>
    </row>
    <row r="8133" spans="1:6">
      <c r="A8133" s="33" t="str">
        <f>COUNTIF($C$1:C8133,C8133)&amp;C8133</f>
        <v>0</v>
      </c>
      <c r="D8133" s="40" t="str">
        <f>IFERROR(VLOOKUP(C8133,参数表!A:D,2,0),"")</f>
        <v/>
      </c>
      <c r="E8133" s="10" t="str">
        <f>IFERROR(VLOOKUP(C8133,参数表!A:D,3,0),"")</f>
        <v/>
      </c>
      <c r="F8133" s="10" t="str">
        <f>IFERROR(VLOOKUP(C8133,参数表!A:D,4,0),"")</f>
        <v/>
      </c>
    </row>
    <row r="8134" spans="1:6">
      <c r="A8134" s="33" t="str">
        <f>COUNTIF($C$1:C8134,C8134)&amp;C8134</f>
        <v>0</v>
      </c>
      <c r="D8134" s="40" t="str">
        <f>IFERROR(VLOOKUP(C8134,参数表!A:D,2,0),"")</f>
        <v/>
      </c>
      <c r="E8134" s="10" t="str">
        <f>IFERROR(VLOOKUP(C8134,参数表!A:D,3,0),"")</f>
        <v/>
      </c>
      <c r="F8134" s="10" t="str">
        <f>IFERROR(VLOOKUP(C8134,参数表!A:D,4,0),"")</f>
        <v/>
      </c>
    </row>
    <row r="8135" spans="1:6">
      <c r="A8135" s="33" t="str">
        <f>COUNTIF($C$1:C8135,C8135)&amp;C8135</f>
        <v>0</v>
      </c>
      <c r="D8135" s="40" t="str">
        <f>IFERROR(VLOOKUP(C8135,参数表!A:D,2,0),"")</f>
        <v/>
      </c>
      <c r="E8135" s="10" t="str">
        <f>IFERROR(VLOOKUP(C8135,参数表!A:D,3,0),"")</f>
        <v/>
      </c>
      <c r="F8135" s="10" t="str">
        <f>IFERROR(VLOOKUP(C8135,参数表!A:D,4,0),"")</f>
        <v/>
      </c>
    </row>
    <row r="8136" spans="1:6">
      <c r="A8136" s="33" t="str">
        <f>COUNTIF($C$1:C8136,C8136)&amp;C8136</f>
        <v>0</v>
      </c>
      <c r="D8136" s="40" t="str">
        <f>IFERROR(VLOOKUP(C8136,参数表!A:D,2,0),"")</f>
        <v/>
      </c>
      <c r="E8136" s="10" t="str">
        <f>IFERROR(VLOOKUP(C8136,参数表!A:D,3,0),"")</f>
        <v/>
      </c>
      <c r="F8136" s="10" t="str">
        <f>IFERROR(VLOOKUP(C8136,参数表!A:D,4,0),"")</f>
        <v/>
      </c>
    </row>
    <row r="8137" spans="1:6">
      <c r="A8137" s="33" t="str">
        <f>COUNTIF($C$1:C8137,C8137)&amp;C8137</f>
        <v>0</v>
      </c>
      <c r="D8137" s="40" t="str">
        <f>IFERROR(VLOOKUP(C8137,参数表!A:D,2,0),"")</f>
        <v/>
      </c>
      <c r="E8137" s="10" t="str">
        <f>IFERROR(VLOOKUP(C8137,参数表!A:D,3,0),"")</f>
        <v/>
      </c>
      <c r="F8137" s="10" t="str">
        <f>IFERROR(VLOOKUP(C8137,参数表!A:D,4,0),"")</f>
        <v/>
      </c>
    </row>
    <row r="8138" spans="1:6">
      <c r="A8138" s="33" t="str">
        <f>COUNTIF($C$1:C8138,C8138)&amp;C8138</f>
        <v>0</v>
      </c>
      <c r="D8138" s="40" t="str">
        <f>IFERROR(VLOOKUP(C8138,参数表!A:D,2,0),"")</f>
        <v/>
      </c>
      <c r="E8138" s="10" t="str">
        <f>IFERROR(VLOOKUP(C8138,参数表!A:D,3,0),"")</f>
        <v/>
      </c>
      <c r="F8138" s="10" t="str">
        <f>IFERROR(VLOOKUP(C8138,参数表!A:D,4,0),"")</f>
        <v/>
      </c>
    </row>
    <row r="8139" spans="1:6">
      <c r="A8139" s="33" t="str">
        <f>COUNTIF($C$1:C8139,C8139)&amp;C8139</f>
        <v>0</v>
      </c>
      <c r="D8139" s="40" t="str">
        <f>IFERROR(VLOOKUP(C8139,参数表!A:D,2,0),"")</f>
        <v/>
      </c>
      <c r="E8139" s="10" t="str">
        <f>IFERROR(VLOOKUP(C8139,参数表!A:D,3,0),"")</f>
        <v/>
      </c>
      <c r="F8139" s="10" t="str">
        <f>IFERROR(VLOOKUP(C8139,参数表!A:D,4,0),"")</f>
        <v/>
      </c>
    </row>
    <row r="8140" spans="1:6">
      <c r="A8140" s="33" t="str">
        <f>COUNTIF($C$1:C8140,C8140)&amp;C8140</f>
        <v>0</v>
      </c>
      <c r="D8140" s="40" t="str">
        <f>IFERROR(VLOOKUP(C8140,参数表!A:D,2,0),"")</f>
        <v/>
      </c>
      <c r="E8140" s="10" t="str">
        <f>IFERROR(VLOOKUP(C8140,参数表!A:D,3,0),"")</f>
        <v/>
      </c>
      <c r="F8140" s="10" t="str">
        <f>IFERROR(VLOOKUP(C8140,参数表!A:D,4,0),"")</f>
        <v/>
      </c>
    </row>
    <row r="8141" spans="1:6">
      <c r="A8141" s="33" t="str">
        <f>COUNTIF($C$1:C8141,C8141)&amp;C8141</f>
        <v>0</v>
      </c>
      <c r="D8141" s="40" t="str">
        <f>IFERROR(VLOOKUP(C8141,参数表!A:D,2,0),"")</f>
        <v/>
      </c>
      <c r="E8141" s="10" t="str">
        <f>IFERROR(VLOOKUP(C8141,参数表!A:D,3,0),"")</f>
        <v/>
      </c>
      <c r="F8141" s="10" t="str">
        <f>IFERROR(VLOOKUP(C8141,参数表!A:D,4,0),"")</f>
        <v/>
      </c>
    </row>
    <row r="8142" spans="1:6">
      <c r="A8142" s="33" t="str">
        <f>COUNTIF($C$1:C8142,C8142)&amp;C8142</f>
        <v>0</v>
      </c>
      <c r="D8142" s="40" t="str">
        <f>IFERROR(VLOOKUP(C8142,参数表!A:D,2,0),"")</f>
        <v/>
      </c>
      <c r="E8142" s="10" t="str">
        <f>IFERROR(VLOOKUP(C8142,参数表!A:D,3,0),"")</f>
        <v/>
      </c>
      <c r="F8142" s="10" t="str">
        <f>IFERROR(VLOOKUP(C8142,参数表!A:D,4,0),"")</f>
        <v/>
      </c>
    </row>
    <row r="8143" spans="1:6">
      <c r="A8143" s="33" t="str">
        <f>COUNTIF($C$1:C8143,C8143)&amp;C8143</f>
        <v>0</v>
      </c>
      <c r="D8143" s="40" t="str">
        <f>IFERROR(VLOOKUP(C8143,参数表!A:D,2,0),"")</f>
        <v/>
      </c>
      <c r="E8143" s="10" t="str">
        <f>IFERROR(VLOOKUP(C8143,参数表!A:D,3,0),"")</f>
        <v/>
      </c>
      <c r="F8143" s="10" t="str">
        <f>IFERROR(VLOOKUP(C8143,参数表!A:D,4,0),"")</f>
        <v/>
      </c>
    </row>
    <row r="8144" spans="1:6">
      <c r="A8144" s="33" t="str">
        <f>COUNTIF($C$1:C8144,C8144)&amp;C8144</f>
        <v>0</v>
      </c>
      <c r="D8144" s="40" t="str">
        <f>IFERROR(VLOOKUP(C8144,参数表!A:D,2,0),"")</f>
        <v/>
      </c>
      <c r="E8144" s="10" t="str">
        <f>IFERROR(VLOOKUP(C8144,参数表!A:D,3,0),"")</f>
        <v/>
      </c>
      <c r="F8144" s="10" t="str">
        <f>IFERROR(VLOOKUP(C8144,参数表!A:D,4,0),"")</f>
        <v/>
      </c>
    </row>
    <row r="8145" spans="1:6">
      <c r="A8145" s="33" t="str">
        <f>COUNTIF($C$1:C8145,C8145)&amp;C8145</f>
        <v>0</v>
      </c>
      <c r="D8145" s="40" t="str">
        <f>IFERROR(VLOOKUP(C8145,参数表!A:D,2,0),"")</f>
        <v/>
      </c>
      <c r="E8145" s="10" t="str">
        <f>IFERROR(VLOOKUP(C8145,参数表!A:D,3,0),"")</f>
        <v/>
      </c>
      <c r="F8145" s="10" t="str">
        <f>IFERROR(VLOOKUP(C8145,参数表!A:D,4,0),"")</f>
        <v/>
      </c>
    </row>
    <row r="8146" spans="1:6">
      <c r="A8146" s="33" t="str">
        <f>COUNTIF($C$1:C8146,C8146)&amp;C8146</f>
        <v>0</v>
      </c>
      <c r="D8146" s="40" t="str">
        <f>IFERROR(VLOOKUP(C8146,参数表!A:D,2,0),"")</f>
        <v/>
      </c>
      <c r="E8146" s="10" t="str">
        <f>IFERROR(VLOOKUP(C8146,参数表!A:D,3,0),"")</f>
        <v/>
      </c>
      <c r="F8146" s="10" t="str">
        <f>IFERROR(VLOOKUP(C8146,参数表!A:D,4,0),"")</f>
        <v/>
      </c>
    </row>
    <row r="8147" spans="1:6">
      <c r="A8147" s="33" t="str">
        <f>COUNTIF($C$1:C8147,C8147)&amp;C8147</f>
        <v>0</v>
      </c>
      <c r="D8147" s="40" t="str">
        <f>IFERROR(VLOOKUP(C8147,参数表!A:D,2,0),"")</f>
        <v/>
      </c>
      <c r="E8147" s="10" t="str">
        <f>IFERROR(VLOOKUP(C8147,参数表!A:D,3,0),"")</f>
        <v/>
      </c>
      <c r="F8147" s="10" t="str">
        <f>IFERROR(VLOOKUP(C8147,参数表!A:D,4,0),"")</f>
        <v/>
      </c>
    </row>
    <row r="8148" spans="1:6">
      <c r="A8148" s="33" t="str">
        <f>COUNTIF($C$1:C8148,C8148)&amp;C8148</f>
        <v>0</v>
      </c>
      <c r="D8148" s="40" t="str">
        <f>IFERROR(VLOOKUP(C8148,参数表!A:D,2,0),"")</f>
        <v/>
      </c>
      <c r="E8148" s="10" t="str">
        <f>IFERROR(VLOOKUP(C8148,参数表!A:D,3,0),"")</f>
        <v/>
      </c>
      <c r="F8148" s="10" t="str">
        <f>IFERROR(VLOOKUP(C8148,参数表!A:D,4,0),"")</f>
        <v/>
      </c>
    </row>
    <row r="8149" spans="1:6">
      <c r="A8149" s="33" t="str">
        <f>COUNTIF($C$1:C8149,C8149)&amp;C8149</f>
        <v>0</v>
      </c>
      <c r="D8149" s="40" t="str">
        <f>IFERROR(VLOOKUP(C8149,参数表!A:D,2,0),"")</f>
        <v/>
      </c>
      <c r="E8149" s="10" t="str">
        <f>IFERROR(VLOOKUP(C8149,参数表!A:D,3,0),"")</f>
        <v/>
      </c>
      <c r="F8149" s="10" t="str">
        <f>IFERROR(VLOOKUP(C8149,参数表!A:D,4,0),"")</f>
        <v/>
      </c>
    </row>
    <row r="8150" spans="1:6">
      <c r="A8150" s="33" t="str">
        <f>COUNTIF($C$1:C8150,C8150)&amp;C8150</f>
        <v>0</v>
      </c>
      <c r="D8150" s="40" t="str">
        <f>IFERROR(VLOOKUP(C8150,参数表!A:D,2,0),"")</f>
        <v/>
      </c>
      <c r="E8150" s="10" t="str">
        <f>IFERROR(VLOOKUP(C8150,参数表!A:D,3,0),"")</f>
        <v/>
      </c>
      <c r="F8150" s="10" t="str">
        <f>IFERROR(VLOOKUP(C8150,参数表!A:D,4,0),"")</f>
        <v/>
      </c>
    </row>
    <row r="8151" spans="1:6">
      <c r="A8151" s="33" t="str">
        <f>COUNTIF($C$1:C8151,C8151)&amp;C8151</f>
        <v>0</v>
      </c>
      <c r="D8151" s="40" t="str">
        <f>IFERROR(VLOOKUP(C8151,参数表!A:D,2,0),"")</f>
        <v/>
      </c>
      <c r="E8151" s="10" t="str">
        <f>IFERROR(VLOOKUP(C8151,参数表!A:D,3,0),"")</f>
        <v/>
      </c>
      <c r="F8151" s="10" t="str">
        <f>IFERROR(VLOOKUP(C8151,参数表!A:D,4,0),"")</f>
        <v/>
      </c>
    </row>
    <row r="8152" spans="1:6">
      <c r="A8152" s="33" t="str">
        <f>COUNTIF($C$1:C8152,C8152)&amp;C8152</f>
        <v>0</v>
      </c>
      <c r="D8152" s="40" t="str">
        <f>IFERROR(VLOOKUP(C8152,参数表!A:D,2,0),"")</f>
        <v/>
      </c>
      <c r="E8152" s="10" t="str">
        <f>IFERROR(VLOOKUP(C8152,参数表!A:D,3,0),"")</f>
        <v/>
      </c>
      <c r="F8152" s="10" t="str">
        <f>IFERROR(VLOOKUP(C8152,参数表!A:D,4,0),"")</f>
        <v/>
      </c>
    </row>
    <row r="8153" spans="1:6">
      <c r="A8153" s="33" t="str">
        <f>COUNTIF($C$1:C8153,C8153)&amp;C8153</f>
        <v>0</v>
      </c>
      <c r="D8153" s="40" t="str">
        <f>IFERROR(VLOOKUP(C8153,参数表!A:D,2,0),"")</f>
        <v/>
      </c>
      <c r="E8153" s="10" t="str">
        <f>IFERROR(VLOOKUP(C8153,参数表!A:D,3,0),"")</f>
        <v/>
      </c>
      <c r="F8153" s="10" t="str">
        <f>IFERROR(VLOOKUP(C8153,参数表!A:D,4,0),"")</f>
        <v/>
      </c>
    </row>
    <row r="8154" spans="1:6">
      <c r="A8154" s="33" t="str">
        <f>COUNTIF($C$1:C8154,C8154)&amp;C8154</f>
        <v>0</v>
      </c>
      <c r="D8154" s="40" t="str">
        <f>IFERROR(VLOOKUP(C8154,参数表!A:D,2,0),"")</f>
        <v/>
      </c>
      <c r="E8154" s="10" t="str">
        <f>IFERROR(VLOOKUP(C8154,参数表!A:D,3,0),"")</f>
        <v/>
      </c>
      <c r="F8154" s="10" t="str">
        <f>IFERROR(VLOOKUP(C8154,参数表!A:D,4,0),"")</f>
        <v/>
      </c>
    </row>
    <row r="8155" spans="1:6">
      <c r="A8155" s="33" t="str">
        <f>COUNTIF($C$1:C8155,C8155)&amp;C8155</f>
        <v>0</v>
      </c>
      <c r="D8155" s="40" t="str">
        <f>IFERROR(VLOOKUP(C8155,参数表!A:D,2,0),"")</f>
        <v/>
      </c>
      <c r="E8155" s="10" t="str">
        <f>IFERROR(VLOOKUP(C8155,参数表!A:D,3,0),"")</f>
        <v/>
      </c>
      <c r="F8155" s="10" t="str">
        <f>IFERROR(VLOOKUP(C8155,参数表!A:D,4,0),"")</f>
        <v/>
      </c>
    </row>
    <row r="8156" spans="1:6">
      <c r="A8156" s="33" t="str">
        <f>COUNTIF($C$1:C8156,C8156)&amp;C8156</f>
        <v>0</v>
      </c>
      <c r="D8156" s="40" t="str">
        <f>IFERROR(VLOOKUP(C8156,参数表!A:D,2,0),"")</f>
        <v/>
      </c>
      <c r="E8156" s="10" t="str">
        <f>IFERROR(VLOOKUP(C8156,参数表!A:D,3,0),"")</f>
        <v/>
      </c>
      <c r="F8156" s="10" t="str">
        <f>IFERROR(VLOOKUP(C8156,参数表!A:D,4,0),"")</f>
        <v/>
      </c>
    </row>
    <row r="8157" spans="1:6">
      <c r="A8157" s="33" t="str">
        <f>COUNTIF($C$1:C8157,C8157)&amp;C8157</f>
        <v>0</v>
      </c>
      <c r="D8157" s="40" t="str">
        <f>IFERROR(VLOOKUP(C8157,参数表!A:D,2,0),"")</f>
        <v/>
      </c>
      <c r="E8157" s="10" t="str">
        <f>IFERROR(VLOOKUP(C8157,参数表!A:D,3,0),"")</f>
        <v/>
      </c>
      <c r="F8157" s="10" t="str">
        <f>IFERROR(VLOOKUP(C8157,参数表!A:D,4,0),"")</f>
        <v/>
      </c>
    </row>
    <row r="8158" spans="1:6">
      <c r="A8158" s="33" t="str">
        <f>COUNTIF($C$1:C8158,C8158)&amp;C8158</f>
        <v>0</v>
      </c>
      <c r="D8158" s="40" t="str">
        <f>IFERROR(VLOOKUP(C8158,参数表!A:D,2,0),"")</f>
        <v/>
      </c>
      <c r="E8158" s="10" t="str">
        <f>IFERROR(VLOOKUP(C8158,参数表!A:D,3,0),"")</f>
        <v/>
      </c>
      <c r="F8158" s="10" t="str">
        <f>IFERROR(VLOOKUP(C8158,参数表!A:D,4,0),"")</f>
        <v/>
      </c>
    </row>
    <row r="8159" spans="1:6">
      <c r="A8159" s="33" t="str">
        <f>COUNTIF($C$1:C8159,C8159)&amp;C8159</f>
        <v>0</v>
      </c>
      <c r="D8159" s="40" t="str">
        <f>IFERROR(VLOOKUP(C8159,参数表!A:D,2,0),"")</f>
        <v/>
      </c>
      <c r="E8159" s="10" t="str">
        <f>IFERROR(VLOOKUP(C8159,参数表!A:D,3,0),"")</f>
        <v/>
      </c>
      <c r="F8159" s="10" t="str">
        <f>IFERROR(VLOOKUP(C8159,参数表!A:D,4,0),"")</f>
        <v/>
      </c>
    </row>
    <row r="8160" spans="1:6">
      <c r="A8160" s="33" t="str">
        <f>COUNTIF($C$1:C8160,C8160)&amp;C8160</f>
        <v>0</v>
      </c>
      <c r="D8160" s="40" t="str">
        <f>IFERROR(VLOOKUP(C8160,参数表!A:D,2,0),"")</f>
        <v/>
      </c>
      <c r="E8160" s="10" t="str">
        <f>IFERROR(VLOOKUP(C8160,参数表!A:D,3,0),"")</f>
        <v/>
      </c>
      <c r="F8160" s="10" t="str">
        <f>IFERROR(VLOOKUP(C8160,参数表!A:D,4,0),"")</f>
        <v/>
      </c>
    </row>
    <row r="8161" spans="1:6">
      <c r="A8161" s="33" t="str">
        <f>COUNTIF($C$1:C8161,C8161)&amp;C8161</f>
        <v>0</v>
      </c>
      <c r="D8161" s="40" t="str">
        <f>IFERROR(VLOOKUP(C8161,参数表!A:D,2,0),"")</f>
        <v/>
      </c>
      <c r="E8161" s="10" t="str">
        <f>IFERROR(VLOOKUP(C8161,参数表!A:D,3,0),"")</f>
        <v/>
      </c>
      <c r="F8161" s="10" t="str">
        <f>IFERROR(VLOOKUP(C8161,参数表!A:D,4,0),"")</f>
        <v/>
      </c>
    </row>
    <row r="8162" spans="1:6">
      <c r="A8162" s="33" t="str">
        <f>COUNTIF($C$1:C8162,C8162)&amp;C8162</f>
        <v>0</v>
      </c>
      <c r="D8162" s="40" t="str">
        <f>IFERROR(VLOOKUP(C8162,参数表!A:D,2,0),"")</f>
        <v/>
      </c>
      <c r="E8162" s="10" t="str">
        <f>IFERROR(VLOOKUP(C8162,参数表!A:D,3,0),"")</f>
        <v/>
      </c>
      <c r="F8162" s="10" t="str">
        <f>IFERROR(VLOOKUP(C8162,参数表!A:D,4,0),"")</f>
        <v/>
      </c>
    </row>
    <row r="8163" spans="1:6">
      <c r="A8163" s="33" t="str">
        <f>COUNTIF($C$1:C8163,C8163)&amp;C8163</f>
        <v>0</v>
      </c>
      <c r="D8163" s="40" t="str">
        <f>IFERROR(VLOOKUP(C8163,参数表!A:D,2,0),"")</f>
        <v/>
      </c>
      <c r="E8163" s="10" t="str">
        <f>IFERROR(VLOOKUP(C8163,参数表!A:D,3,0),"")</f>
        <v/>
      </c>
      <c r="F8163" s="10" t="str">
        <f>IFERROR(VLOOKUP(C8163,参数表!A:D,4,0),"")</f>
        <v/>
      </c>
    </row>
    <row r="8164" spans="1:6">
      <c r="A8164" s="33" t="str">
        <f>COUNTIF($C$1:C8164,C8164)&amp;C8164</f>
        <v>0</v>
      </c>
      <c r="D8164" s="40" t="str">
        <f>IFERROR(VLOOKUP(C8164,参数表!A:D,2,0),"")</f>
        <v/>
      </c>
      <c r="E8164" s="10" t="str">
        <f>IFERROR(VLOOKUP(C8164,参数表!A:D,3,0),"")</f>
        <v/>
      </c>
      <c r="F8164" s="10" t="str">
        <f>IFERROR(VLOOKUP(C8164,参数表!A:D,4,0),"")</f>
        <v/>
      </c>
    </row>
    <row r="8165" spans="1:6">
      <c r="A8165" s="33" t="str">
        <f>COUNTIF($C$1:C8165,C8165)&amp;C8165</f>
        <v>0</v>
      </c>
      <c r="D8165" s="40" t="str">
        <f>IFERROR(VLOOKUP(C8165,参数表!A:D,2,0),"")</f>
        <v/>
      </c>
      <c r="E8165" s="10" t="str">
        <f>IFERROR(VLOOKUP(C8165,参数表!A:D,3,0),"")</f>
        <v/>
      </c>
      <c r="F8165" s="10" t="str">
        <f>IFERROR(VLOOKUP(C8165,参数表!A:D,4,0),"")</f>
        <v/>
      </c>
    </row>
    <row r="8166" spans="1:6">
      <c r="A8166" s="33" t="str">
        <f>COUNTIF($C$1:C8166,C8166)&amp;C8166</f>
        <v>0</v>
      </c>
      <c r="D8166" s="40" t="str">
        <f>IFERROR(VLOOKUP(C8166,参数表!A:D,2,0),"")</f>
        <v/>
      </c>
      <c r="E8166" s="10" t="str">
        <f>IFERROR(VLOOKUP(C8166,参数表!A:D,3,0),"")</f>
        <v/>
      </c>
      <c r="F8166" s="10" t="str">
        <f>IFERROR(VLOOKUP(C8166,参数表!A:D,4,0),"")</f>
        <v/>
      </c>
    </row>
    <row r="8167" spans="1:6">
      <c r="A8167" s="33" t="str">
        <f>COUNTIF($C$1:C8167,C8167)&amp;C8167</f>
        <v>0</v>
      </c>
      <c r="D8167" s="40" t="str">
        <f>IFERROR(VLOOKUP(C8167,参数表!A:D,2,0),"")</f>
        <v/>
      </c>
      <c r="E8167" s="10" t="str">
        <f>IFERROR(VLOOKUP(C8167,参数表!A:D,3,0),"")</f>
        <v/>
      </c>
      <c r="F8167" s="10" t="str">
        <f>IFERROR(VLOOKUP(C8167,参数表!A:D,4,0),"")</f>
        <v/>
      </c>
    </row>
    <row r="8168" spans="1:6">
      <c r="A8168" s="33" t="str">
        <f>COUNTIF($C$1:C8168,C8168)&amp;C8168</f>
        <v>0</v>
      </c>
      <c r="D8168" s="40" t="str">
        <f>IFERROR(VLOOKUP(C8168,参数表!A:D,2,0),"")</f>
        <v/>
      </c>
      <c r="E8168" s="10" t="str">
        <f>IFERROR(VLOOKUP(C8168,参数表!A:D,3,0),"")</f>
        <v/>
      </c>
      <c r="F8168" s="10" t="str">
        <f>IFERROR(VLOOKUP(C8168,参数表!A:D,4,0),"")</f>
        <v/>
      </c>
    </row>
    <row r="8169" spans="1:6">
      <c r="A8169" s="33" t="str">
        <f>COUNTIF($C$1:C8169,C8169)&amp;C8169</f>
        <v>0</v>
      </c>
      <c r="D8169" s="40" t="str">
        <f>IFERROR(VLOOKUP(C8169,参数表!A:D,2,0),"")</f>
        <v/>
      </c>
      <c r="E8169" s="10" t="str">
        <f>IFERROR(VLOOKUP(C8169,参数表!A:D,3,0),"")</f>
        <v/>
      </c>
      <c r="F8169" s="10" t="str">
        <f>IFERROR(VLOOKUP(C8169,参数表!A:D,4,0),"")</f>
        <v/>
      </c>
    </row>
    <row r="8170" spans="1:6">
      <c r="A8170" s="33" t="str">
        <f>COUNTIF($C$1:C8170,C8170)&amp;C8170</f>
        <v>0</v>
      </c>
      <c r="D8170" s="40" t="str">
        <f>IFERROR(VLOOKUP(C8170,参数表!A:D,2,0),"")</f>
        <v/>
      </c>
      <c r="E8170" s="10" t="str">
        <f>IFERROR(VLOOKUP(C8170,参数表!A:D,3,0),"")</f>
        <v/>
      </c>
      <c r="F8170" s="10" t="str">
        <f>IFERROR(VLOOKUP(C8170,参数表!A:D,4,0),"")</f>
        <v/>
      </c>
    </row>
    <row r="8171" spans="1:6">
      <c r="A8171" s="33" t="str">
        <f>COUNTIF($C$1:C8171,C8171)&amp;C8171</f>
        <v>0</v>
      </c>
      <c r="D8171" s="40" t="str">
        <f>IFERROR(VLOOKUP(C8171,参数表!A:D,2,0),"")</f>
        <v/>
      </c>
      <c r="E8171" s="10" t="str">
        <f>IFERROR(VLOOKUP(C8171,参数表!A:D,3,0),"")</f>
        <v/>
      </c>
      <c r="F8171" s="10" t="str">
        <f>IFERROR(VLOOKUP(C8171,参数表!A:D,4,0),"")</f>
        <v/>
      </c>
    </row>
    <row r="8172" spans="1:6">
      <c r="A8172" s="33" t="str">
        <f>COUNTIF($C$1:C8172,C8172)&amp;C8172</f>
        <v>0</v>
      </c>
      <c r="D8172" s="40" t="str">
        <f>IFERROR(VLOOKUP(C8172,参数表!A:D,2,0),"")</f>
        <v/>
      </c>
      <c r="E8172" s="10" t="str">
        <f>IFERROR(VLOOKUP(C8172,参数表!A:D,3,0),"")</f>
        <v/>
      </c>
      <c r="F8172" s="10" t="str">
        <f>IFERROR(VLOOKUP(C8172,参数表!A:D,4,0),"")</f>
        <v/>
      </c>
    </row>
    <row r="8173" spans="1:6">
      <c r="A8173" s="33" t="str">
        <f>COUNTIF($C$1:C8173,C8173)&amp;C8173</f>
        <v>0</v>
      </c>
      <c r="D8173" s="40" t="str">
        <f>IFERROR(VLOOKUP(C8173,参数表!A:D,2,0),"")</f>
        <v/>
      </c>
      <c r="E8173" s="10" t="str">
        <f>IFERROR(VLOOKUP(C8173,参数表!A:D,3,0),"")</f>
        <v/>
      </c>
      <c r="F8173" s="10" t="str">
        <f>IFERROR(VLOOKUP(C8173,参数表!A:D,4,0),"")</f>
        <v/>
      </c>
    </row>
    <row r="8174" spans="1:6">
      <c r="A8174" s="33" t="str">
        <f>COUNTIF($C$1:C8174,C8174)&amp;C8174</f>
        <v>0</v>
      </c>
      <c r="D8174" s="40" t="str">
        <f>IFERROR(VLOOKUP(C8174,参数表!A:D,2,0),"")</f>
        <v/>
      </c>
      <c r="E8174" s="10" t="str">
        <f>IFERROR(VLOOKUP(C8174,参数表!A:D,3,0),"")</f>
        <v/>
      </c>
      <c r="F8174" s="10" t="str">
        <f>IFERROR(VLOOKUP(C8174,参数表!A:D,4,0),"")</f>
        <v/>
      </c>
    </row>
    <row r="8175" spans="1:6">
      <c r="A8175" s="33" t="str">
        <f>COUNTIF($C$1:C8175,C8175)&amp;C8175</f>
        <v>0</v>
      </c>
      <c r="D8175" s="40" t="str">
        <f>IFERROR(VLOOKUP(C8175,参数表!A:D,2,0),"")</f>
        <v/>
      </c>
      <c r="E8175" s="10" t="str">
        <f>IFERROR(VLOOKUP(C8175,参数表!A:D,3,0),"")</f>
        <v/>
      </c>
      <c r="F8175" s="10" t="str">
        <f>IFERROR(VLOOKUP(C8175,参数表!A:D,4,0),"")</f>
        <v/>
      </c>
    </row>
    <row r="8176" spans="1:6">
      <c r="A8176" s="33" t="str">
        <f>COUNTIF($C$1:C8176,C8176)&amp;C8176</f>
        <v>0</v>
      </c>
      <c r="D8176" s="40" t="str">
        <f>IFERROR(VLOOKUP(C8176,参数表!A:D,2,0),"")</f>
        <v/>
      </c>
      <c r="E8176" s="10" t="str">
        <f>IFERROR(VLOOKUP(C8176,参数表!A:D,3,0),"")</f>
        <v/>
      </c>
      <c r="F8176" s="10" t="str">
        <f>IFERROR(VLOOKUP(C8176,参数表!A:D,4,0),"")</f>
        <v/>
      </c>
    </row>
    <row r="8177" spans="1:6">
      <c r="A8177" s="33" t="str">
        <f>COUNTIF($C$1:C8177,C8177)&amp;C8177</f>
        <v>0</v>
      </c>
      <c r="D8177" s="40" t="str">
        <f>IFERROR(VLOOKUP(C8177,参数表!A:D,2,0),"")</f>
        <v/>
      </c>
      <c r="E8177" s="10" t="str">
        <f>IFERROR(VLOOKUP(C8177,参数表!A:D,3,0),"")</f>
        <v/>
      </c>
      <c r="F8177" s="10" t="str">
        <f>IFERROR(VLOOKUP(C8177,参数表!A:D,4,0),"")</f>
        <v/>
      </c>
    </row>
    <row r="8178" spans="1:6">
      <c r="A8178" s="33" t="str">
        <f>COUNTIF($C$1:C8178,C8178)&amp;C8178</f>
        <v>0</v>
      </c>
      <c r="D8178" s="40" t="str">
        <f>IFERROR(VLOOKUP(C8178,参数表!A:D,2,0),"")</f>
        <v/>
      </c>
      <c r="E8178" s="10" t="str">
        <f>IFERROR(VLOOKUP(C8178,参数表!A:D,3,0),"")</f>
        <v/>
      </c>
      <c r="F8178" s="10" t="str">
        <f>IFERROR(VLOOKUP(C8178,参数表!A:D,4,0),"")</f>
        <v/>
      </c>
    </row>
    <row r="8179" spans="1:6">
      <c r="A8179" s="33" t="str">
        <f>COUNTIF($C$1:C8179,C8179)&amp;C8179</f>
        <v>0</v>
      </c>
      <c r="D8179" s="40" t="str">
        <f>IFERROR(VLOOKUP(C8179,参数表!A:D,2,0),"")</f>
        <v/>
      </c>
      <c r="E8179" s="10" t="str">
        <f>IFERROR(VLOOKUP(C8179,参数表!A:D,3,0),"")</f>
        <v/>
      </c>
      <c r="F8179" s="10" t="str">
        <f>IFERROR(VLOOKUP(C8179,参数表!A:D,4,0),"")</f>
        <v/>
      </c>
    </row>
    <row r="8180" spans="1:6">
      <c r="A8180" s="33" t="str">
        <f>COUNTIF($C$1:C8180,C8180)&amp;C8180</f>
        <v>0</v>
      </c>
      <c r="D8180" s="40" t="str">
        <f>IFERROR(VLOOKUP(C8180,参数表!A:D,2,0),"")</f>
        <v/>
      </c>
      <c r="E8180" s="10" t="str">
        <f>IFERROR(VLOOKUP(C8180,参数表!A:D,3,0),"")</f>
        <v/>
      </c>
      <c r="F8180" s="10" t="str">
        <f>IFERROR(VLOOKUP(C8180,参数表!A:D,4,0),"")</f>
        <v/>
      </c>
    </row>
    <row r="8181" spans="1:6">
      <c r="A8181" s="33" t="str">
        <f>COUNTIF($C$1:C8181,C8181)&amp;C8181</f>
        <v>0</v>
      </c>
      <c r="D8181" s="40" t="str">
        <f>IFERROR(VLOOKUP(C8181,参数表!A:D,2,0),"")</f>
        <v/>
      </c>
      <c r="E8181" s="10" t="str">
        <f>IFERROR(VLOOKUP(C8181,参数表!A:D,3,0),"")</f>
        <v/>
      </c>
      <c r="F8181" s="10" t="str">
        <f>IFERROR(VLOOKUP(C8181,参数表!A:D,4,0),"")</f>
        <v/>
      </c>
    </row>
    <row r="8182" spans="1:6">
      <c r="A8182" s="33" t="str">
        <f>COUNTIF($C$1:C8182,C8182)&amp;C8182</f>
        <v>0</v>
      </c>
      <c r="D8182" s="40" t="str">
        <f>IFERROR(VLOOKUP(C8182,参数表!A:D,2,0),"")</f>
        <v/>
      </c>
      <c r="E8182" s="10" t="str">
        <f>IFERROR(VLOOKUP(C8182,参数表!A:D,3,0),"")</f>
        <v/>
      </c>
      <c r="F8182" s="10" t="str">
        <f>IFERROR(VLOOKUP(C8182,参数表!A:D,4,0),"")</f>
        <v/>
      </c>
    </row>
    <row r="8183" spans="1:6">
      <c r="A8183" s="33" t="str">
        <f>COUNTIF($C$1:C8183,C8183)&amp;C8183</f>
        <v>0</v>
      </c>
      <c r="D8183" s="40" t="str">
        <f>IFERROR(VLOOKUP(C8183,参数表!A:D,2,0),"")</f>
        <v/>
      </c>
      <c r="E8183" s="10" t="str">
        <f>IFERROR(VLOOKUP(C8183,参数表!A:D,3,0),"")</f>
        <v/>
      </c>
      <c r="F8183" s="10" t="str">
        <f>IFERROR(VLOOKUP(C8183,参数表!A:D,4,0),"")</f>
        <v/>
      </c>
    </row>
    <row r="8184" spans="1:6">
      <c r="A8184" s="33" t="str">
        <f>COUNTIF($C$1:C8184,C8184)&amp;C8184</f>
        <v>0</v>
      </c>
      <c r="D8184" s="40" t="str">
        <f>IFERROR(VLOOKUP(C8184,参数表!A:D,2,0),"")</f>
        <v/>
      </c>
      <c r="E8184" s="10" t="str">
        <f>IFERROR(VLOOKUP(C8184,参数表!A:D,3,0),"")</f>
        <v/>
      </c>
      <c r="F8184" s="10" t="str">
        <f>IFERROR(VLOOKUP(C8184,参数表!A:D,4,0),"")</f>
        <v/>
      </c>
    </row>
    <row r="8185" spans="1:6">
      <c r="A8185" s="33" t="str">
        <f>COUNTIF($C$1:C8185,C8185)&amp;C8185</f>
        <v>0</v>
      </c>
      <c r="D8185" s="40" t="str">
        <f>IFERROR(VLOOKUP(C8185,参数表!A:D,2,0),"")</f>
        <v/>
      </c>
      <c r="E8185" s="10" t="str">
        <f>IFERROR(VLOOKUP(C8185,参数表!A:D,3,0),"")</f>
        <v/>
      </c>
      <c r="F8185" s="10" t="str">
        <f>IFERROR(VLOOKUP(C8185,参数表!A:D,4,0),"")</f>
        <v/>
      </c>
    </row>
    <row r="8186" spans="1:6">
      <c r="A8186" s="33" t="str">
        <f>COUNTIF($C$1:C8186,C8186)&amp;C8186</f>
        <v>0</v>
      </c>
      <c r="D8186" s="40" t="str">
        <f>IFERROR(VLOOKUP(C8186,参数表!A:D,2,0),"")</f>
        <v/>
      </c>
      <c r="E8186" s="10" t="str">
        <f>IFERROR(VLOOKUP(C8186,参数表!A:D,3,0),"")</f>
        <v/>
      </c>
      <c r="F8186" s="10" t="str">
        <f>IFERROR(VLOOKUP(C8186,参数表!A:D,4,0),"")</f>
        <v/>
      </c>
    </row>
    <row r="8187" spans="1:6">
      <c r="A8187" s="33" t="str">
        <f>COUNTIF($C$1:C8187,C8187)&amp;C8187</f>
        <v>0</v>
      </c>
      <c r="D8187" s="40" t="str">
        <f>IFERROR(VLOOKUP(C8187,参数表!A:D,2,0),"")</f>
        <v/>
      </c>
      <c r="E8187" s="10" t="str">
        <f>IFERROR(VLOOKUP(C8187,参数表!A:D,3,0),"")</f>
        <v/>
      </c>
      <c r="F8187" s="10" t="str">
        <f>IFERROR(VLOOKUP(C8187,参数表!A:D,4,0),"")</f>
        <v/>
      </c>
    </row>
    <row r="8188" spans="1:6">
      <c r="A8188" s="33" t="str">
        <f>COUNTIF($C$1:C8188,C8188)&amp;C8188</f>
        <v>0</v>
      </c>
      <c r="D8188" s="40" t="str">
        <f>IFERROR(VLOOKUP(C8188,参数表!A:D,2,0),"")</f>
        <v/>
      </c>
      <c r="E8188" s="10" t="str">
        <f>IFERROR(VLOOKUP(C8188,参数表!A:D,3,0),"")</f>
        <v/>
      </c>
      <c r="F8188" s="10" t="str">
        <f>IFERROR(VLOOKUP(C8188,参数表!A:D,4,0),"")</f>
        <v/>
      </c>
    </row>
    <row r="8189" spans="1:6">
      <c r="A8189" s="33" t="str">
        <f>COUNTIF($C$1:C8189,C8189)&amp;C8189</f>
        <v>0</v>
      </c>
      <c r="D8189" s="40" t="str">
        <f>IFERROR(VLOOKUP(C8189,参数表!A:D,2,0),"")</f>
        <v/>
      </c>
      <c r="E8189" s="10" t="str">
        <f>IFERROR(VLOOKUP(C8189,参数表!A:D,3,0),"")</f>
        <v/>
      </c>
      <c r="F8189" s="10" t="str">
        <f>IFERROR(VLOOKUP(C8189,参数表!A:D,4,0),"")</f>
        <v/>
      </c>
    </row>
    <row r="8190" spans="1:6">
      <c r="A8190" s="33" t="str">
        <f>COUNTIF($C$1:C8190,C8190)&amp;C8190</f>
        <v>0</v>
      </c>
      <c r="D8190" s="40" t="str">
        <f>IFERROR(VLOOKUP(C8190,参数表!A:D,2,0),"")</f>
        <v/>
      </c>
      <c r="E8190" s="10" t="str">
        <f>IFERROR(VLOOKUP(C8190,参数表!A:D,3,0),"")</f>
        <v/>
      </c>
      <c r="F8190" s="10" t="str">
        <f>IFERROR(VLOOKUP(C8190,参数表!A:D,4,0),"")</f>
        <v/>
      </c>
    </row>
    <row r="8191" spans="1:6">
      <c r="A8191" s="33" t="str">
        <f>COUNTIF($C$1:C8191,C8191)&amp;C8191</f>
        <v>0</v>
      </c>
      <c r="D8191" s="40" t="str">
        <f>IFERROR(VLOOKUP(C8191,参数表!A:D,2,0),"")</f>
        <v/>
      </c>
      <c r="E8191" s="10" t="str">
        <f>IFERROR(VLOOKUP(C8191,参数表!A:D,3,0),"")</f>
        <v/>
      </c>
      <c r="F8191" s="10" t="str">
        <f>IFERROR(VLOOKUP(C8191,参数表!A:D,4,0),"")</f>
        <v/>
      </c>
    </row>
    <row r="8192" spans="1:6">
      <c r="A8192" s="33" t="str">
        <f>COUNTIF($C$1:C8192,C8192)&amp;C8192</f>
        <v>0</v>
      </c>
      <c r="D8192" s="40" t="str">
        <f>IFERROR(VLOOKUP(C8192,参数表!A:D,2,0),"")</f>
        <v/>
      </c>
      <c r="E8192" s="10" t="str">
        <f>IFERROR(VLOOKUP(C8192,参数表!A:D,3,0),"")</f>
        <v/>
      </c>
      <c r="F8192" s="10" t="str">
        <f>IFERROR(VLOOKUP(C8192,参数表!A:D,4,0),"")</f>
        <v/>
      </c>
    </row>
    <row r="8193" spans="1:6">
      <c r="A8193" s="33" t="str">
        <f>COUNTIF($C$1:C8193,C8193)&amp;C8193</f>
        <v>0</v>
      </c>
      <c r="D8193" s="40" t="str">
        <f>IFERROR(VLOOKUP(C8193,参数表!A:D,2,0),"")</f>
        <v/>
      </c>
      <c r="E8193" s="10" t="str">
        <f>IFERROR(VLOOKUP(C8193,参数表!A:D,3,0),"")</f>
        <v/>
      </c>
      <c r="F8193" s="10" t="str">
        <f>IFERROR(VLOOKUP(C8193,参数表!A:D,4,0),"")</f>
        <v/>
      </c>
    </row>
    <row r="8194" spans="1:6">
      <c r="A8194" s="33" t="str">
        <f>COUNTIF($C$1:C8194,C8194)&amp;C8194</f>
        <v>0</v>
      </c>
      <c r="D8194" s="40" t="str">
        <f>IFERROR(VLOOKUP(C8194,参数表!A:D,2,0),"")</f>
        <v/>
      </c>
      <c r="E8194" s="10" t="str">
        <f>IFERROR(VLOOKUP(C8194,参数表!A:D,3,0),"")</f>
        <v/>
      </c>
      <c r="F8194" s="10" t="str">
        <f>IFERROR(VLOOKUP(C8194,参数表!A:D,4,0),"")</f>
        <v/>
      </c>
    </row>
    <row r="8195" spans="1:6">
      <c r="A8195" s="33" t="str">
        <f>COUNTIF($C$1:C8195,C8195)&amp;C8195</f>
        <v>0</v>
      </c>
      <c r="D8195" s="40" t="str">
        <f>IFERROR(VLOOKUP(C8195,参数表!A:D,2,0),"")</f>
        <v/>
      </c>
      <c r="E8195" s="10" t="str">
        <f>IFERROR(VLOOKUP(C8195,参数表!A:D,3,0),"")</f>
        <v/>
      </c>
      <c r="F8195" s="10" t="str">
        <f>IFERROR(VLOOKUP(C8195,参数表!A:D,4,0),"")</f>
        <v/>
      </c>
    </row>
    <row r="8196" spans="1:6">
      <c r="A8196" s="33" t="str">
        <f>COUNTIF($C$1:C8196,C8196)&amp;C8196</f>
        <v>0</v>
      </c>
      <c r="D8196" s="40" t="str">
        <f>IFERROR(VLOOKUP(C8196,参数表!A:D,2,0),"")</f>
        <v/>
      </c>
      <c r="E8196" s="10" t="str">
        <f>IFERROR(VLOOKUP(C8196,参数表!A:D,3,0),"")</f>
        <v/>
      </c>
      <c r="F8196" s="10" t="str">
        <f>IFERROR(VLOOKUP(C8196,参数表!A:D,4,0),"")</f>
        <v/>
      </c>
    </row>
    <row r="8197" spans="1:6">
      <c r="A8197" s="33" t="str">
        <f>COUNTIF($C$1:C8197,C8197)&amp;C8197</f>
        <v>0</v>
      </c>
      <c r="D8197" s="40" t="str">
        <f>IFERROR(VLOOKUP(C8197,参数表!A:D,2,0),"")</f>
        <v/>
      </c>
      <c r="E8197" s="10" t="str">
        <f>IFERROR(VLOOKUP(C8197,参数表!A:D,3,0),"")</f>
        <v/>
      </c>
      <c r="F8197" s="10" t="str">
        <f>IFERROR(VLOOKUP(C8197,参数表!A:D,4,0),"")</f>
        <v/>
      </c>
    </row>
    <row r="8198" spans="1:6">
      <c r="A8198" s="33" t="str">
        <f>COUNTIF($C$1:C8198,C8198)&amp;C8198</f>
        <v>0</v>
      </c>
      <c r="D8198" s="40" t="str">
        <f>IFERROR(VLOOKUP(C8198,参数表!A:D,2,0),"")</f>
        <v/>
      </c>
      <c r="E8198" s="10" t="str">
        <f>IFERROR(VLOOKUP(C8198,参数表!A:D,3,0),"")</f>
        <v/>
      </c>
      <c r="F8198" s="10" t="str">
        <f>IFERROR(VLOOKUP(C8198,参数表!A:D,4,0),"")</f>
        <v/>
      </c>
    </row>
    <row r="8199" spans="1:6">
      <c r="A8199" s="33" t="str">
        <f>COUNTIF($C$1:C8199,C8199)&amp;C8199</f>
        <v>0</v>
      </c>
      <c r="D8199" s="40" t="str">
        <f>IFERROR(VLOOKUP(C8199,参数表!A:D,2,0),"")</f>
        <v/>
      </c>
      <c r="E8199" s="10" t="str">
        <f>IFERROR(VLOOKUP(C8199,参数表!A:D,3,0),"")</f>
        <v/>
      </c>
      <c r="F8199" s="10" t="str">
        <f>IFERROR(VLOOKUP(C8199,参数表!A:D,4,0),"")</f>
        <v/>
      </c>
    </row>
    <row r="8200" spans="1:6">
      <c r="A8200" s="33" t="str">
        <f>COUNTIF($C$1:C8200,C8200)&amp;C8200</f>
        <v>0</v>
      </c>
      <c r="D8200" s="40" t="str">
        <f>IFERROR(VLOOKUP(C8200,参数表!A:D,2,0),"")</f>
        <v/>
      </c>
      <c r="E8200" s="10" t="str">
        <f>IFERROR(VLOOKUP(C8200,参数表!A:D,3,0),"")</f>
        <v/>
      </c>
      <c r="F8200" s="10" t="str">
        <f>IFERROR(VLOOKUP(C8200,参数表!A:D,4,0),"")</f>
        <v/>
      </c>
    </row>
    <row r="8201" spans="1:6">
      <c r="A8201" s="33" t="str">
        <f>COUNTIF($C$1:C8201,C8201)&amp;C8201</f>
        <v>0</v>
      </c>
      <c r="D8201" s="40" t="str">
        <f>IFERROR(VLOOKUP(C8201,参数表!A:D,2,0),"")</f>
        <v/>
      </c>
      <c r="E8201" s="10" t="str">
        <f>IFERROR(VLOOKUP(C8201,参数表!A:D,3,0),"")</f>
        <v/>
      </c>
      <c r="F8201" s="10" t="str">
        <f>IFERROR(VLOOKUP(C8201,参数表!A:D,4,0),"")</f>
        <v/>
      </c>
    </row>
    <row r="8202" spans="1:6">
      <c r="A8202" s="33" t="str">
        <f>COUNTIF($C$1:C8202,C8202)&amp;C8202</f>
        <v>0</v>
      </c>
      <c r="D8202" s="40" t="str">
        <f>IFERROR(VLOOKUP(C8202,参数表!A:D,2,0),"")</f>
        <v/>
      </c>
      <c r="E8202" s="10" t="str">
        <f>IFERROR(VLOOKUP(C8202,参数表!A:D,3,0),"")</f>
        <v/>
      </c>
      <c r="F8202" s="10" t="str">
        <f>IFERROR(VLOOKUP(C8202,参数表!A:D,4,0),"")</f>
        <v/>
      </c>
    </row>
    <row r="8203" spans="1:6">
      <c r="A8203" s="33" t="str">
        <f>COUNTIF($C$1:C8203,C8203)&amp;C8203</f>
        <v>0</v>
      </c>
      <c r="D8203" s="40" t="str">
        <f>IFERROR(VLOOKUP(C8203,参数表!A:D,2,0),"")</f>
        <v/>
      </c>
      <c r="E8203" s="10" t="str">
        <f>IFERROR(VLOOKUP(C8203,参数表!A:D,3,0),"")</f>
        <v/>
      </c>
      <c r="F8203" s="10" t="str">
        <f>IFERROR(VLOOKUP(C8203,参数表!A:D,4,0),"")</f>
        <v/>
      </c>
    </row>
    <row r="8204" spans="1:6">
      <c r="A8204" s="33" t="str">
        <f>COUNTIF($C$1:C8204,C8204)&amp;C8204</f>
        <v>0</v>
      </c>
      <c r="D8204" s="40" t="str">
        <f>IFERROR(VLOOKUP(C8204,参数表!A:D,2,0),"")</f>
        <v/>
      </c>
      <c r="E8204" s="10" t="str">
        <f>IFERROR(VLOOKUP(C8204,参数表!A:D,3,0),"")</f>
        <v/>
      </c>
      <c r="F8204" s="10" t="str">
        <f>IFERROR(VLOOKUP(C8204,参数表!A:D,4,0),"")</f>
        <v/>
      </c>
    </row>
    <row r="8205" spans="1:6">
      <c r="A8205" s="33" t="str">
        <f>COUNTIF($C$1:C8205,C8205)&amp;C8205</f>
        <v>0</v>
      </c>
      <c r="D8205" s="40" t="str">
        <f>IFERROR(VLOOKUP(C8205,参数表!A:D,2,0),"")</f>
        <v/>
      </c>
      <c r="E8205" s="10" t="str">
        <f>IFERROR(VLOOKUP(C8205,参数表!A:D,3,0),"")</f>
        <v/>
      </c>
      <c r="F8205" s="10" t="str">
        <f>IFERROR(VLOOKUP(C8205,参数表!A:D,4,0),"")</f>
        <v/>
      </c>
    </row>
    <row r="8206" spans="1:6">
      <c r="A8206" s="33" t="str">
        <f>COUNTIF($C$1:C8206,C8206)&amp;C8206</f>
        <v>0</v>
      </c>
      <c r="D8206" s="40" t="str">
        <f>IFERROR(VLOOKUP(C8206,参数表!A:D,2,0),"")</f>
        <v/>
      </c>
      <c r="E8206" s="10" t="str">
        <f>IFERROR(VLOOKUP(C8206,参数表!A:D,3,0),"")</f>
        <v/>
      </c>
      <c r="F8206" s="10" t="str">
        <f>IFERROR(VLOOKUP(C8206,参数表!A:D,4,0),"")</f>
        <v/>
      </c>
    </row>
    <row r="8207" spans="1:6">
      <c r="A8207" s="33" t="str">
        <f>COUNTIF($C$1:C8207,C8207)&amp;C8207</f>
        <v>0</v>
      </c>
      <c r="D8207" s="40" t="str">
        <f>IFERROR(VLOOKUP(C8207,参数表!A:D,2,0),"")</f>
        <v/>
      </c>
      <c r="E8207" s="10" t="str">
        <f>IFERROR(VLOOKUP(C8207,参数表!A:D,3,0),"")</f>
        <v/>
      </c>
      <c r="F8207" s="10" t="str">
        <f>IFERROR(VLOOKUP(C8207,参数表!A:D,4,0),"")</f>
        <v/>
      </c>
    </row>
    <row r="8208" spans="1:6">
      <c r="A8208" s="33" t="str">
        <f>COUNTIF($C$1:C8208,C8208)&amp;C8208</f>
        <v>0</v>
      </c>
      <c r="D8208" s="40" t="str">
        <f>IFERROR(VLOOKUP(C8208,参数表!A:D,2,0),"")</f>
        <v/>
      </c>
      <c r="E8208" s="10" t="str">
        <f>IFERROR(VLOOKUP(C8208,参数表!A:D,3,0),"")</f>
        <v/>
      </c>
      <c r="F8208" s="10" t="str">
        <f>IFERROR(VLOOKUP(C8208,参数表!A:D,4,0),"")</f>
        <v/>
      </c>
    </row>
    <row r="8209" spans="1:6">
      <c r="A8209" s="33" t="str">
        <f>COUNTIF($C$1:C8209,C8209)&amp;C8209</f>
        <v>0</v>
      </c>
      <c r="D8209" s="40" t="str">
        <f>IFERROR(VLOOKUP(C8209,参数表!A:D,2,0),"")</f>
        <v/>
      </c>
      <c r="E8209" s="10" t="str">
        <f>IFERROR(VLOOKUP(C8209,参数表!A:D,3,0),"")</f>
        <v/>
      </c>
      <c r="F8209" s="10" t="str">
        <f>IFERROR(VLOOKUP(C8209,参数表!A:D,4,0),"")</f>
        <v/>
      </c>
    </row>
    <row r="8210" spans="1:6">
      <c r="A8210" s="33" t="str">
        <f>COUNTIF($C$1:C8210,C8210)&amp;C8210</f>
        <v>0</v>
      </c>
      <c r="D8210" s="40" t="str">
        <f>IFERROR(VLOOKUP(C8210,参数表!A:D,2,0),"")</f>
        <v/>
      </c>
      <c r="E8210" s="10" t="str">
        <f>IFERROR(VLOOKUP(C8210,参数表!A:D,3,0),"")</f>
        <v/>
      </c>
      <c r="F8210" s="10" t="str">
        <f>IFERROR(VLOOKUP(C8210,参数表!A:D,4,0),"")</f>
        <v/>
      </c>
    </row>
    <row r="8211" spans="1:6">
      <c r="A8211" s="33" t="str">
        <f>COUNTIF($C$1:C8211,C8211)&amp;C8211</f>
        <v>0</v>
      </c>
      <c r="D8211" s="40" t="str">
        <f>IFERROR(VLOOKUP(C8211,参数表!A:D,2,0),"")</f>
        <v/>
      </c>
      <c r="E8211" s="10" t="str">
        <f>IFERROR(VLOOKUP(C8211,参数表!A:D,3,0),"")</f>
        <v/>
      </c>
      <c r="F8211" s="10" t="str">
        <f>IFERROR(VLOOKUP(C8211,参数表!A:D,4,0),"")</f>
        <v/>
      </c>
    </row>
    <row r="8212" spans="1:6">
      <c r="A8212" s="33" t="str">
        <f>COUNTIF($C$1:C8212,C8212)&amp;C8212</f>
        <v>0</v>
      </c>
      <c r="D8212" s="40" t="str">
        <f>IFERROR(VLOOKUP(C8212,参数表!A:D,2,0),"")</f>
        <v/>
      </c>
      <c r="E8212" s="10" t="str">
        <f>IFERROR(VLOOKUP(C8212,参数表!A:D,3,0),"")</f>
        <v/>
      </c>
      <c r="F8212" s="10" t="str">
        <f>IFERROR(VLOOKUP(C8212,参数表!A:D,4,0),"")</f>
        <v/>
      </c>
    </row>
    <row r="8213" spans="1:6">
      <c r="A8213" s="33" t="str">
        <f>COUNTIF($C$1:C8213,C8213)&amp;C8213</f>
        <v>0</v>
      </c>
      <c r="D8213" s="40" t="str">
        <f>IFERROR(VLOOKUP(C8213,参数表!A:D,2,0),"")</f>
        <v/>
      </c>
      <c r="E8213" s="10" t="str">
        <f>IFERROR(VLOOKUP(C8213,参数表!A:D,3,0),"")</f>
        <v/>
      </c>
      <c r="F8213" s="10" t="str">
        <f>IFERROR(VLOOKUP(C8213,参数表!A:D,4,0),"")</f>
        <v/>
      </c>
    </row>
    <row r="8214" spans="1:6">
      <c r="A8214" s="33" t="str">
        <f>COUNTIF($C$1:C8214,C8214)&amp;C8214</f>
        <v>0</v>
      </c>
      <c r="D8214" s="40" t="str">
        <f>IFERROR(VLOOKUP(C8214,参数表!A:D,2,0),"")</f>
        <v/>
      </c>
      <c r="E8214" s="10" t="str">
        <f>IFERROR(VLOOKUP(C8214,参数表!A:D,3,0),"")</f>
        <v/>
      </c>
      <c r="F8214" s="10" t="str">
        <f>IFERROR(VLOOKUP(C8214,参数表!A:D,4,0),"")</f>
        <v/>
      </c>
    </row>
    <row r="8215" spans="1:6">
      <c r="A8215" s="33" t="str">
        <f>COUNTIF($C$1:C8215,C8215)&amp;C8215</f>
        <v>0</v>
      </c>
      <c r="D8215" s="40" t="str">
        <f>IFERROR(VLOOKUP(C8215,参数表!A:D,2,0),"")</f>
        <v/>
      </c>
      <c r="E8215" s="10" t="str">
        <f>IFERROR(VLOOKUP(C8215,参数表!A:D,3,0),"")</f>
        <v/>
      </c>
      <c r="F8215" s="10" t="str">
        <f>IFERROR(VLOOKUP(C8215,参数表!A:D,4,0),"")</f>
        <v/>
      </c>
    </row>
    <row r="8216" spans="1:6">
      <c r="A8216" s="33" t="str">
        <f>COUNTIF($C$1:C8216,C8216)&amp;C8216</f>
        <v>0</v>
      </c>
      <c r="D8216" s="40" t="str">
        <f>IFERROR(VLOOKUP(C8216,参数表!A:D,2,0),"")</f>
        <v/>
      </c>
      <c r="E8216" s="10" t="str">
        <f>IFERROR(VLOOKUP(C8216,参数表!A:D,3,0),"")</f>
        <v/>
      </c>
      <c r="F8216" s="10" t="str">
        <f>IFERROR(VLOOKUP(C8216,参数表!A:D,4,0),"")</f>
        <v/>
      </c>
    </row>
    <row r="8217" spans="1:6">
      <c r="A8217" s="33" t="str">
        <f>COUNTIF($C$1:C8217,C8217)&amp;C8217</f>
        <v>0</v>
      </c>
      <c r="D8217" s="40" t="str">
        <f>IFERROR(VLOOKUP(C8217,参数表!A:D,2,0),"")</f>
        <v/>
      </c>
      <c r="E8217" s="10" t="str">
        <f>IFERROR(VLOOKUP(C8217,参数表!A:D,3,0),"")</f>
        <v/>
      </c>
      <c r="F8217" s="10" t="str">
        <f>IFERROR(VLOOKUP(C8217,参数表!A:D,4,0),"")</f>
        <v/>
      </c>
    </row>
    <row r="8218" spans="1:6">
      <c r="A8218" s="33" t="str">
        <f>COUNTIF($C$1:C8218,C8218)&amp;C8218</f>
        <v>0</v>
      </c>
      <c r="D8218" s="40" t="str">
        <f>IFERROR(VLOOKUP(C8218,参数表!A:D,2,0),"")</f>
        <v/>
      </c>
      <c r="E8218" s="10" t="str">
        <f>IFERROR(VLOOKUP(C8218,参数表!A:D,3,0),"")</f>
        <v/>
      </c>
      <c r="F8218" s="10" t="str">
        <f>IFERROR(VLOOKUP(C8218,参数表!A:D,4,0),"")</f>
        <v/>
      </c>
    </row>
    <row r="8219" spans="1:6">
      <c r="A8219" s="33" t="str">
        <f>COUNTIF($C$1:C8219,C8219)&amp;C8219</f>
        <v>0</v>
      </c>
      <c r="D8219" s="40" t="str">
        <f>IFERROR(VLOOKUP(C8219,参数表!A:D,2,0),"")</f>
        <v/>
      </c>
      <c r="E8219" s="10" t="str">
        <f>IFERROR(VLOOKUP(C8219,参数表!A:D,3,0),"")</f>
        <v/>
      </c>
      <c r="F8219" s="10" t="str">
        <f>IFERROR(VLOOKUP(C8219,参数表!A:D,4,0),"")</f>
        <v/>
      </c>
    </row>
    <row r="8220" spans="1:6">
      <c r="A8220" s="33" t="str">
        <f>COUNTIF($C$1:C8220,C8220)&amp;C8220</f>
        <v>0</v>
      </c>
      <c r="D8220" s="40" t="str">
        <f>IFERROR(VLOOKUP(C8220,参数表!A:D,2,0),"")</f>
        <v/>
      </c>
      <c r="E8220" s="10" t="str">
        <f>IFERROR(VLOOKUP(C8220,参数表!A:D,3,0),"")</f>
        <v/>
      </c>
      <c r="F8220" s="10" t="str">
        <f>IFERROR(VLOOKUP(C8220,参数表!A:D,4,0),"")</f>
        <v/>
      </c>
    </row>
    <row r="8221" spans="1:6">
      <c r="A8221" s="33" t="str">
        <f>COUNTIF($C$1:C8221,C8221)&amp;C8221</f>
        <v>0</v>
      </c>
      <c r="D8221" s="40" t="str">
        <f>IFERROR(VLOOKUP(C8221,参数表!A:D,2,0),"")</f>
        <v/>
      </c>
      <c r="E8221" s="10" t="str">
        <f>IFERROR(VLOOKUP(C8221,参数表!A:D,3,0),"")</f>
        <v/>
      </c>
      <c r="F8221" s="10" t="str">
        <f>IFERROR(VLOOKUP(C8221,参数表!A:D,4,0),"")</f>
        <v/>
      </c>
    </row>
    <row r="8222" spans="1:6">
      <c r="A8222" s="33" t="str">
        <f>COUNTIF($C$1:C8222,C8222)&amp;C8222</f>
        <v>0</v>
      </c>
      <c r="D8222" s="40" t="str">
        <f>IFERROR(VLOOKUP(C8222,参数表!A:D,2,0),"")</f>
        <v/>
      </c>
      <c r="E8222" s="10" t="str">
        <f>IFERROR(VLOOKUP(C8222,参数表!A:D,3,0),"")</f>
        <v/>
      </c>
      <c r="F8222" s="10" t="str">
        <f>IFERROR(VLOOKUP(C8222,参数表!A:D,4,0),"")</f>
        <v/>
      </c>
    </row>
    <row r="8223" spans="1:6">
      <c r="A8223" s="33" t="str">
        <f>COUNTIF($C$1:C8223,C8223)&amp;C8223</f>
        <v>0</v>
      </c>
      <c r="D8223" s="40" t="str">
        <f>IFERROR(VLOOKUP(C8223,参数表!A:D,2,0),"")</f>
        <v/>
      </c>
      <c r="E8223" s="10" t="str">
        <f>IFERROR(VLOOKUP(C8223,参数表!A:D,3,0),"")</f>
        <v/>
      </c>
      <c r="F8223" s="10" t="str">
        <f>IFERROR(VLOOKUP(C8223,参数表!A:D,4,0),"")</f>
        <v/>
      </c>
    </row>
    <row r="8224" spans="1:6">
      <c r="A8224" s="33" t="str">
        <f>COUNTIF($C$1:C8224,C8224)&amp;C8224</f>
        <v>0</v>
      </c>
      <c r="D8224" s="40" t="str">
        <f>IFERROR(VLOOKUP(C8224,参数表!A:D,2,0),"")</f>
        <v/>
      </c>
      <c r="E8224" s="10" t="str">
        <f>IFERROR(VLOOKUP(C8224,参数表!A:D,3,0),"")</f>
        <v/>
      </c>
      <c r="F8224" s="10" t="str">
        <f>IFERROR(VLOOKUP(C8224,参数表!A:D,4,0),"")</f>
        <v/>
      </c>
    </row>
    <row r="8225" spans="1:6">
      <c r="A8225" s="33" t="str">
        <f>COUNTIF($C$1:C8225,C8225)&amp;C8225</f>
        <v>0</v>
      </c>
      <c r="D8225" s="40" t="str">
        <f>IFERROR(VLOOKUP(C8225,参数表!A:D,2,0),"")</f>
        <v/>
      </c>
      <c r="E8225" s="10" t="str">
        <f>IFERROR(VLOOKUP(C8225,参数表!A:D,3,0),"")</f>
        <v/>
      </c>
      <c r="F8225" s="10" t="str">
        <f>IFERROR(VLOOKUP(C8225,参数表!A:D,4,0),"")</f>
        <v/>
      </c>
    </row>
    <row r="8226" spans="1:6">
      <c r="A8226" s="33" t="str">
        <f>COUNTIF($C$1:C8226,C8226)&amp;C8226</f>
        <v>0</v>
      </c>
      <c r="D8226" s="40" t="str">
        <f>IFERROR(VLOOKUP(C8226,参数表!A:D,2,0),"")</f>
        <v/>
      </c>
      <c r="E8226" s="10" t="str">
        <f>IFERROR(VLOOKUP(C8226,参数表!A:D,3,0),"")</f>
        <v/>
      </c>
      <c r="F8226" s="10" t="str">
        <f>IFERROR(VLOOKUP(C8226,参数表!A:D,4,0),"")</f>
        <v/>
      </c>
    </row>
    <row r="8227" spans="1:6">
      <c r="A8227" s="33" t="str">
        <f>COUNTIF($C$1:C8227,C8227)&amp;C8227</f>
        <v>0</v>
      </c>
      <c r="D8227" s="40" t="str">
        <f>IFERROR(VLOOKUP(C8227,参数表!A:D,2,0),"")</f>
        <v/>
      </c>
      <c r="E8227" s="10" t="str">
        <f>IFERROR(VLOOKUP(C8227,参数表!A:D,3,0),"")</f>
        <v/>
      </c>
      <c r="F8227" s="10" t="str">
        <f>IFERROR(VLOOKUP(C8227,参数表!A:D,4,0),"")</f>
        <v/>
      </c>
    </row>
    <row r="8228" spans="1:6">
      <c r="A8228" s="33" t="str">
        <f>COUNTIF($C$1:C8228,C8228)&amp;C8228</f>
        <v>0</v>
      </c>
      <c r="D8228" s="40" t="str">
        <f>IFERROR(VLOOKUP(C8228,参数表!A:D,2,0),"")</f>
        <v/>
      </c>
      <c r="E8228" s="10" t="str">
        <f>IFERROR(VLOOKUP(C8228,参数表!A:D,3,0),"")</f>
        <v/>
      </c>
      <c r="F8228" s="10" t="str">
        <f>IFERROR(VLOOKUP(C8228,参数表!A:D,4,0),"")</f>
        <v/>
      </c>
    </row>
    <row r="8229" spans="1:6">
      <c r="A8229" s="33" t="str">
        <f>COUNTIF($C$1:C8229,C8229)&amp;C8229</f>
        <v>0</v>
      </c>
      <c r="D8229" s="40" t="str">
        <f>IFERROR(VLOOKUP(C8229,参数表!A:D,2,0),"")</f>
        <v/>
      </c>
      <c r="E8229" s="10" t="str">
        <f>IFERROR(VLOOKUP(C8229,参数表!A:D,3,0),"")</f>
        <v/>
      </c>
      <c r="F8229" s="10" t="str">
        <f>IFERROR(VLOOKUP(C8229,参数表!A:D,4,0),"")</f>
        <v/>
      </c>
    </row>
    <row r="8230" spans="1:6">
      <c r="A8230" s="33" t="str">
        <f>COUNTIF($C$1:C8230,C8230)&amp;C8230</f>
        <v>0</v>
      </c>
      <c r="D8230" s="40" t="str">
        <f>IFERROR(VLOOKUP(C8230,参数表!A:D,2,0),"")</f>
        <v/>
      </c>
      <c r="E8230" s="10" t="str">
        <f>IFERROR(VLOOKUP(C8230,参数表!A:D,3,0),"")</f>
        <v/>
      </c>
      <c r="F8230" s="10" t="str">
        <f>IFERROR(VLOOKUP(C8230,参数表!A:D,4,0),"")</f>
        <v/>
      </c>
    </row>
    <row r="8231" spans="1:6">
      <c r="A8231" s="33" t="str">
        <f>COUNTIF($C$1:C8231,C8231)&amp;C8231</f>
        <v>0</v>
      </c>
      <c r="D8231" s="40" t="str">
        <f>IFERROR(VLOOKUP(C8231,参数表!A:D,2,0),"")</f>
        <v/>
      </c>
      <c r="E8231" s="10" t="str">
        <f>IFERROR(VLOOKUP(C8231,参数表!A:D,3,0),"")</f>
        <v/>
      </c>
      <c r="F8231" s="10" t="str">
        <f>IFERROR(VLOOKUP(C8231,参数表!A:D,4,0),"")</f>
        <v/>
      </c>
    </row>
    <row r="8232" spans="1:6">
      <c r="A8232" s="33" t="str">
        <f>COUNTIF($C$1:C8232,C8232)&amp;C8232</f>
        <v>0</v>
      </c>
      <c r="D8232" s="40" t="str">
        <f>IFERROR(VLOOKUP(C8232,参数表!A:D,2,0),"")</f>
        <v/>
      </c>
      <c r="E8232" s="10" t="str">
        <f>IFERROR(VLOOKUP(C8232,参数表!A:D,3,0),"")</f>
        <v/>
      </c>
      <c r="F8232" s="10" t="str">
        <f>IFERROR(VLOOKUP(C8232,参数表!A:D,4,0),"")</f>
        <v/>
      </c>
    </row>
    <row r="8233" spans="1:6">
      <c r="A8233" s="33" t="str">
        <f>COUNTIF($C$1:C8233,C8233)&amp;C8233</f>
        <v>0</v>
      </c>
      <c r="D8233" s="40" t="str">
        <f>IFERROR(VLOOKUP(C8233,参数表!A:D,2,0),"")</f>
        <v/>
      </c>
      <c r="E8233" s="10" t="str">
        <f>IFERROR(VLOOKUP(C8233,参数表!A:D,3,0),"")</f>
        <v/>
      </c>
      <c r="F8233" s="10" t="str">
        <f>IFERROR(VLOOKUP(C8233,参数表!A:D,4,0),"")</f>
        <v/>
      </c>
    </row>
    <row r="8234" spans="1:6">
      <c r="A8234" s="33" t="str">
        <f>COUNTIF($C$1:C8234,C8234)&amp;C8234</f>
        <v>0</v>
      </c>
      <c r="D8234" s="40" t="str">
        <f>IFERROR(VLOOKUP(C8234,参数表!A:D,2,0),"")</f>
        <v/>
      </c>
      <c r="E8234" s="10" t="str">
        <f>IFERROR(VLOOKUP(C8234,参数表!A:D,3,0),"")</f>
        <v/>
      </c>
      <c r="F8234" s="10" t="str">
        <f>IFERROR(VLOOKUP(C8234,参数表!A:D,4,0),"")</f>
        <v/>
      </c>
    </row>
    <row r="8235" spans="1:6">
      <c r="A8235" s="33" t="str">
        <f>COUNTIF($C$1:C8235,C8235)&amp;C8235</f>
        <v>0</v>
      </c>
      <c r="D8235" s="40" t="str">
        <f>IFERROR(VLOOKUP(C8235,参数表!A:D,2,0),"")</f>
        <v/>
      </c>
      <c r="E8235" s="10" t="str">
        <f>IFERROR(VLOOKUP(C8235,参数表!A:D,3,0),"")</f>
        <v/>
      </c>
      <c r="F8235" s="10" t="str">
        <f>IFERROR(VLOOKUP(C8235,参数表!A:D,4,0),"")</f>
        <v/>
      </c>
    </row>
    <row r="8236" spans="1:6">
      <c r="A8236" s="33" t="str">
        <f>COUNTIF($C$1:C8236,C8236)&amp;C8236</f>
        <v>0</v>
      </c>
      <c r="D8236" s="40" t="str">
        <f>IFERROR(VLOOKUP(C8236,参数表!A:D,2,0),"")</f>
        <v/>
      </c>
      <c r="E8236" s="10" t="str">
        <f>IFERROR(VLOOKUP(C8236,参数表!A:D,3,0),"")</f>
        <v/>
      </c>
      <c r="F8236" s="10" t="str">
        <f>IFERROR(VLOOKUP(C8236,参数表!A:D,4,0),"")</f>
        <v/>
      </c>
    </row>
    <row r="8237" spans="1:6">
      <c r="A8237" s="33" t="str">
        <f>COUNTIF($C$1:C8237,C8237)&amp;C8237</f>
        <v>0</v>
      </c>
      <c r="D8237" s="40" t="str">
        <f>IFERROR(VLOOKUP(C8237,参数表!A:D,2,0),"")</f>
        <v/>
      </c>
      <c r="E8237" s="10" t="str">
        <f>IFERROR(VLOOKUP(C8237,参数表!A:D,3,0),"")</f>
        <v/>
      </c>
      <c r="F8237" s="10" t="str">
        <f>IFERROR(VLOOKUP(C8237,参数表!A:D,4,0),"")</f>
        <v/>
      </c>
    </row>
    <row r="8238" spans="1:6">
      <c r="A8238" s="33" t="str">
        <f>COUNTIF($C$1:C8238,C8238)&amp;C8238</f>
        <v>0</v>
      </c>
      <c r="D8238" s="40" t="str">
        <f>IFERROR(VLOOKUP(C8238,参数表!A:D,2,0),"")</f>
        <v/>
      </c>
      <c r="E8238" s="10" t="str">
        <f>IFERROR(VLOOKUP(C8238,参数表!A:D,3,0),"")</f>
        <v/>
      </c>
      <c r="F8238" s="10" t="str">
        <f>IFERROR(VLOOKUP(C8238,参数表!A:D,4,0),"")</f>
        <v/>
      </c>
    </row>
    <row r="8239" spans="1:6">
      <c r="A8239" s="33" t="str">
        <f>COUNTIF($C$1:C8239,C8239)&amp;C8239</f>
        <v>0</v>
      </c>
      <c r="D8239" s="40" t="str">
        <f>IFERROR(VLOOKUP(C8239,参数表!A:D,2,0),"")</f>
        <v/>
      </c>
      <c r="E8239" s="10" t="str">
        <f>IFERROR(VLOOKUP(C8239,参数表!A:D,3,0),"")</f>
        <v/>
      </c>
      <c r="F8239" s="10" t="str">
        <f>IFERROR(VLOOKUP(C8239,参数表!A:D,4,0),"")</f>
        <v/>
      </c>
    </row>
    <row r="8240" spans="1:6">
      <c r="A8240" s="33" t="str">
        <f>COUNTIF($C$1:C8240,C8240)&amp;C8240</f>
        <v>0</v>
      </c>
      <c r="D8240" s="40" t="str">
        <f>IFERROR(VLOOKUP(C8240,参数表!A:D,2,0),"")</f>
        <v/>
      </c>
      <c r="E8240" s="10" t="str">
        <f>IFERROR(VLOOKUP(C8240,参数表!A:D,3,0),"")</f>
        <v/>
      </c>
      <c r="F8240" s="10" t="str">
        <f>IFERROR(VLOOKUP(C8240,参数表!A:D,4,0),"")</f>
        <v/>
      </c>
    </row>
    <row r="8241" spans="1:6">
      <c r="A8241" s="33" t="str">
        <f>COUNTIF($C$1:C8241,C8241)&amp;C8241</f>
        <v>0</v>
      </c>
      <c r="D8241" s="40" t="str">
        <f>IFERROR(VLOOKUP(C8241,参数表!A:D,2,0),"")</f>
        <v/>
      </c>
      <c r="E8241" s="10" t="str">
        <f>IFERROR(VLOOKUP(C8241,参数表!A:D,3,0),"")</f>
        <v/>
      </c>
      <c r="F8241" s="10" t="str">
        <f>IFERROR(VLOOKUP(C8241,参数表!A:D,4,0),"")</f>
        <v/>
      </c>
    </row>
    <row r="8242" spans="1:6">
      <c r="A8242" s="33" t="str">
        <f>COUNTIF($C$1:C8242,C8242)&amp;C8242</f>
        <v>0</v>
      </c>
      <c r="D8242" s="40" t="str">
        <f>IFERROR(VLOOKUP(C8242,参数表!A:D,2,0),"")</f>
        <v/>
      </c>
      <c r="E8242" s="10" t="str">
        <f>IFERROR(VLOOKUP(C8242,参数表!A:D,3,0),"")</f>
        <v/>
      </c>
      <c r="F8242" s="10" t="str">
        <f>IFERROR(VLOOKUP(C8242,参数表!A:D,4,0),"")</f>
        <v/>
      </c>
    </row>
    <row r="8243" spans="1:6">
      <c r="A8243" s="33" t="str">
        <f>COUNTIF($C$1:C8243,C8243)&amp;C8243</f>
        <v>0</v>
      </c>
      <c r="D8243" s="40" t="str">
        <f>IFERROR(VLOOKUP(C8243,参数表!A:D,2,0),"")</f>
        <v/>
      </c>
      <c r="E8243" s="10" t="str">
        <f>IFERROR(VLOOKUP(C8243,参数表!A:D,3,0),"")</f>
        <v/>
      </c>
      <c r="F8243" s="10" t="str">
        <f>IFERROR(VLOOKUP(C8243,参数表!A:D,4,0),"")</f>
        <v/>
      </c>
    </row>
    <row r="8244" spans="1:6">
      <c r="A8244" s="33" t="str">
        <f>COUNTIF($C$1:C8244,C8244)&amp;C8244</f>
        <v>0</v>
      </c>
      <c r="D8244" s="40" t="str">
        <f>IFERROR(VLOOKUP(C8244,参数表!A:D,2,0),"")</f>
        <v/>
      </c>
      <c r="E8244" s="10" t="str">
        <f>IFERROR(VLOOKUP(C8244,参数表!A:D,3,0),"")</f>
        <v/>
      </c>
      <c r="F8244" s="10" t="str">
        <f>IFERROR(VLOOKUP(C8244,参数表!A:D,4,0),"")</f>
        <v/>
      </c>
    </row>
    <row r="8245" spans="1:6">
      <c r="A8245" s="33" t="str">
        <f>COUNTIF($C$1:C8245,C8245)&amp;C8245</f>
        <v>0</v>
      </c>
      <c r="D8245" s="40" t="str">
        <f>IFERROR(VLOOKUP(C8245,参数表!A:D,2,0),"")</f>
        <v/>
      </c>
      <c r="E8245" s="10" t="str">
        <f>IFERROR(VLOOKUP(C8245,参数表!A:D,3,0),"")</f>
        <v/>
      </c>
      <c r="F8245" s="10" t="str">
        <f>IFERROR(VLOOKUP(C8245,参数表!A:D,4,0),"")</f>
        <v/>
      </c>
    </row>
    <row r="8246" spans="1:6">
      <c r="A8246" s="33" t="str">
        <f>COUNTIF($C$1:C8246,C8246)&amp;C8246</f>
        <v>0</v>
      </c>
      <c r="D8246" s="40" t="str">
        <f>IFERROR(VLOOKUP(C8246,参数表!A:D,2,0),"")</f>
        <v/>
      </c>
      <c r="E8246" s="10" t="str">
        <f>IFERROR(VLOOKUP(C8246,参数表!A:D,3,0),"")</f>
        <v/>
      </c>
      <c r="F8246" s="10" t="str">
        <f>IFERROR(VLOOKUP(C8246,参数表!A:D,4,0),"")</f>
        <v/>
      </c>
    </row>
    <row r="8247" spans="1:6">
      <c r="A8247" s="33" t="str">
        <f>COUNTIF($C$1:C8247,C8247)&amp;C8247</f>
        <v>0</v>
      </c>
      <c r="D8247" s="40" t="str">
        <f>IFERROR(VLOOKUP(C8247,参数表!A:D,2,0),"")</f>
        <v/>
      </c>
      <c r="E8247" s="10" t="str">
        <f>IFERROR(VLOOKUP(C8247,参数表!A:D,3,0),"")</f>
        <v/>
      </c>
      <c r="F8247" s="10" t="str">
        <f>IFERROR(VLOOKUP(C8247,参数表!A:D,4,0),"")</f>
        <v/>
      </c>
    </row>
    <row r="8248" spans="1:6">
      <c r="A8248" s="33" t="str">
        <f>COUNTIF($C$1:C8248,C8248)&amp;C8248</f>
        <v>0</v>
      </c>
      <c r="D8248" s="40" t="str">
        <f>IFERROR(VLOOKUP(C8248,参数表!A:D,2,0),"")</f>
        <v/>
      </c>
      <c r="E8248" s="10" t="str">
        <f>IFERROR(VLOOKUP(C8248,参数表!A:D,3,0),"")</f>
        <v/>
      </c>
      <c r="F8248" s="10" t="str">
        <f>IFERROR(VLOOKUP(C8248,参数表!A:D,4,0),"")</f>
        <v/>
      </c>
    </row>
    <row r="8249" spans="1:6">
      <c r="A8249" s="33" t="str">
        <f>COUNTIF($C$1:C8249,C8249)&amp;C8249</f>
        <v>0</v>
      </c>
      <c r="D8249" s="40" t="str">
        <f>IFERROR(VLOOKUP(C8249,参数表!A:D,2,0),"")</f>
        <v/>
      </c>
      <c r="E8249" s="10" t="str">
        <f>IFERROR(VLOOKUP(C8249,参数表!A:D,3,0),"")</f>
        <v/>
      </c>
      <c r="F8249" s="10" t="str">
        <f>IFERROR(VLOOKUP(C8249,参数表!A:D,4,0),"")</f>
        <v/>
      </c>
    </row>
    <row r="8250" spans="1:6">
      <c r="A8250" s="33" t="str">
        <f>COUNTIF($C$1:C8250,C8250)&amp;C8250</f>
        <v>0</v>
      </c>
      <c r="D8250" s="40" t="str">
        <f>IFERROR(VLOOKUP(C8250,参数表!A:D,2,0),"")</f>
        <v/>
      </c>
      <c r="E8250" s="10" t="str">
        <f>IFERROR(VLOOKUP(C8250,参数表!A:D,3,0),"")</f>
        <v/>
      </c>
      <c r="F8250" s="10" t="str">
        <f>IFERROR(VLOOKUP(C8250,参数表!A:D,4,0),"")</f>
        <v/>
      </c>
    </row>
    <row r="8251" spans="1:6">
      <c r="A8251" s="33" t="str">
        <f>COUNTIF($C$1:C8251,C8251)&amp;C8251</f>
        <v>0</v>
      </c>
      <c r="D8251" s="40" t="str">
        <f>IFERROR(VLOOKUP(C8251,参数表!A:D,2,0),"")</f>
        <v/>
      </c>
      <c r="E8251" s="10" t="str">
        <f>IFERROR(VLOOKUP(C8251,参数表!A:D,3,0),"")</f>
        <v/>
      </c>
      <c r="F8251" s="10" t="str">
        <f>IFERROR(VLOOKUP(C8251,参数表!A:D,4,0),"")</f>
        <v/>
      </c>
    </row>
    <row r="8252" spans="1:6">
      <c r="A8252" s="33" t="str">
        <f>COUNTIF($C$1:C8252,C8252)&amp;C8252</f>
        <v>0</v>
      </c>
      <c r="D8252" s="40" t="str">
        <f>IFERROR(VLOOKUP(C8252,参数表!A:D,2,0),"")</f>
        <v/>
      </c>
      <c r="E8252" s="10" t="str">
        <f>IFERROR(VLOOKUP(C8252,参数表!A:D,3,0),"")</f>
        <v/>
      </c>
      <c r="F8252" s="10" t="str">
        <f>IFERROR(VLOOKUP(C8252,参数表!A:D,4,0),"")</f>
        <v/>
      </c>
    </row>
    <row r="8253" spans="1:6">
      <c r="A8253" s="33" t="str">
        <f>COUNTIF($C$1:C8253,C8253)&amp;C8253</f>
        <v>0</v>
      </c>
      <c r="D8253" s="40" t="str">
        <f>IFERROR(VLOOKUP(C8253,参数表!A:D,2,0),"")</f>
        <v/>
      </c>
      <c r="E8253" s="10" t="str">
        <f>IFERROR(VLOOKUP(C8253,参数表!A:D,3,0),"")</f>
        <v/>
      </c>
      <c r="F8253" s="10" t="str">
        <f>IFERROR(VLOOKUP(C8253,参数表!A:D,4,0),"")</f>
        <v/>
      </c>
    </row>
    <row r="8254" spans="1:6">
      <c r="A8254" s="33" t="str">
        <f>COUNTIF($C$1:C8254,C8254)&amp;C8254</f>
        <v>0</v>
      </c>
      <c r="D8254" s="40" t="str">
        <f>IFERROR(VLOOKUP(C8254,参数表!A:D,2,0),"")</f>
        <v/>
      </c>
      <c r="E8254" s="10" t="str">
        <f>IFERROR(VLOOKUP(C8254,参数表!A:D,3,0),"")</f>
        <v/>
      </c>
      <c r="F8254" s="10" t="str">
        <f>IFERROR(VLOOKUP(C8254,参数表!A:D,4,0),"")</f>
        <v/>
      </c>
    </row>
    <row r="8255" spans="1:6">
      <c r="A8255" s="33" t="str">
        <f>COUNTIF($C$1:C8255,C8255)&amp;C8255</f>
        <v>0</v>
      </c>
      <c r="D8255" s="40" t="str">
        <f>IFERROR(VLOOKUP(C8255,参数表!A:D,2,0),"")</f>
        <v/>
      </c>
      <c r="E8255" s="10" t="str">
        <f>IFERROR(VLOOKUP(C8255,参数表!A:D,3,0),"")</f>
        <v/>
      </c>
      <c r="F8255" s="10" t="str">
        <f>IFERROR(VLOOKUP(C8255,参数表!A:D,4,0),"")</f>
        <v/>
      </c>
    </row>
    <row r="8256" spans="1:6">
      <c r="A8256" s="33" t="str">
        <f>COUNTIF($C$1:C8256,C8256)&amp;C8256</f>
        <v>0</v>
      </c>
      <c r="D8256" s="40" t="str">
        <f>IFERROR(VLOOKUP(C8256,参数表!A:D,2,0),"")</f>
        <v/>
      </c>
      <c r="E8256" s="10" t="str">
        <f>IFERROR(VLOOKUP(C8256,参数表!A:D,3,0),"")</f>
        <v/>
      </c>
      <c r="F8256" s="10" t="str">
        <f>IFERROR(VLOOKUP(C8256,参数表!A:D,4,0),"")</f>
        <v/>
      </c>
    </row>
    <row r="8257" spans="1:6">
      <c r="A8257" s="33" t="str">
        <f>COUNTIF($C$1:C8257,C8257)&amp;C8257</f>
        <v>0</v>
      </c>
      <c r="D8257" s="40" t="str">
        <f>IFERROR(VLOOKUP(C8257,参数表!A:D,2,0),"")</f>
        <v/>
      </c>
      <c r="E8257" s="10" t="str">
        <f>IFERROR(VLOOKUP(C8257,参数表!A:D,3,0),"")</f>
        <v/>
      </c>
      <c r="F8257" s="10" t="str">
        <f>IFERROR(VLOOKUP(C8257,参数表!A:D,4,0),"")</f>
        <v/>
      </c>
    </row>
    <row r="8258" spans="1:6">
      <c r="A8258" s="33" t="str">
        <f>COUNTIF($C$1:C8258,C8258)&amp;C8258</f>
        <v>0</v>
      </c>
      <c r="D8258" s="40" t="str">
        <f>IFERROR(VLOOKUP(C8258,参数表!A:D,2,0),"")</f>
        <v/>
      </c>
      <c r="E8258" s="10" t="str">
        <f>IFERROR(VLOOKUP(C8258,参数表!A:D,3,0),"")</f>
        <v/>
      </c>
      <c r="F8258" s="10" t="str">
        <f>IFERROR(VLOOKUP(C8258,参数表!A:D,4,0),"")</f>
        <v/>
      </c>
    </row>
    <row r="8259" spans="1:6">
      <c r="A8259" s="33" t="str">
        <f>COUNTIF($C$1:C8259,C8259)&amp;C8259</f>
        <v>0</v>
      </c>
      <c r="D8259" s="40" t="str">
        <f>IFERROR(VLOOKUP(C8259,参数表!A:D,2,0),"")</f>
        <v/>
      </c>
      <c r="E8259" s="10" t="str">
        <f>IFERROR(VLOOKUP(C8259,参数表!A:D,3,0),"")</f>
        <v/>
      </c>
      <c r="F8259" s="10" t="str">
        <f>IFERROR(VLOOKUP(C8259,参数表!A:D,4,0),"")</f>
        <v/>
      </c>
    </row>
    <row r="8260" spans="1:6">
      <c r="A8260" s="33" t="str">
        <f>COUNTIF($C$1:C8260,C8260)&amp;C8260</f>
        <v>0</v>
      </c>
      <c r="D8260" s="40" t="str">
        <f>IFERROR(VLOOKUP(C8260,参数表!A:D,2,0),"")</f>
        <v/>
      </c>
      <c r="E8260" s="10" t="str">
        <f>IFERROR(VLOOKUP(C8260,参数表!A:D,3,0),"")</f>
        <v/>
      </c>
      <c r="F8260" s="10" t="str">
        <f>IFERROR(VLOOKUP(C8260,参数表!A:D,4,0),"")</f>
        <v/>
      </c>
    </row>
    <row r="8261" spans="1:6">
      <c r="A8261" s="33" t="str">
        <f>COUNTIF($C$1:C8261,C8261)&amp;C8261</f>
        <v>0</v>
      </c>
      <c r="D8261" s="40" t="str">
        <f>IFERROR(VLOOKUP(C8261,参数表!A:D,2,0),"")</f>
        <v/>
      </c>
      <c r="E8261" s="10" t="str">
        <f>IFERROR(VLOOKUP(C8261,参数表!A:D,3,0),"")</f>
        <v/>
      </c>
      <c r="F8261" s="10" t="str">
        <f>IFERROR(VLOOKUP(C8261,参数表!A:D,4,0),"")</f>
        <v/>
      </c>
    </row>
    <row r="8262" spans="1:6">
      <c r="A8262" s="33" t="str">
        <f>COUNTIF($C$1:C8262,C8262)&amp;C8262</f>
        <v>0</v>
      </c>
      <c r="D8262" s="40" t="str">
        <f>IFERROR(VLOOKUP(C8262,参数表!A:D,2,0),"")</f>
        <v/>
      </c>
      <c r="E8262" s="10" t="str">
        <f>IFERROR(VLOOKUP(C8262,参数表!A:D,3,0),"")</f>
        <v/>
      </c>
      <c r="F8262" s="10" t="str">
        <f>IFERROR(VLOOKUP(C8262,参数表!A:D,4,0),"")</f>
        <v/>
      </c>
    </row>
    <row r="8263" spans="1:6">
      <c r="A8263" s="33" t="str">
        <f>COUNTIF($C$1:C8263,C8263)&amp;C8263</f>
        <v>0</v>
      </c>
      <c r="D8263" s="40" t="str">
        <f>IFERROR(VLOOKUP(C8263,参数表!A:D,2,0),"")</f>
        <v/>
      </c>
      <c r="E8263" s="10" t="str">
        <f>IFERROR(VLOOKUP(C8263,参数表!A:D,3,0),"")</f>
        <v/>
      </c>
      <c r="F8263" s="10" t="str">
        <f>IFERROR(VLOOKUP(C8263,参数表!A:D,4,0),"")</f>
        <v/>
      </c>
    </row>
    <row r="8264" spans="1:6">
      <c r="A8264" s="33" t="str">
        <f>COUNTIF($C$1:C8264,C8264)&amp;C8264</f>
        <v>0</v>
      </c>
      <c r="D8264" s="40" t="str">
        <f>IFERROR(VLOOKUP(C8264,参数表!A:D,2,0),"")</f>
        <v/>
      </c>
      <c r="E8264" s="10" t="str">
        <f>IFERROR(VLOOKUP(C8264,参数表!A:D,3,0),"")</f>
        <v/>
      </c>
      <c r="F8264" s="10" t="str">
        <f>IFERROR(VLOOKUP(C8264,参数表!A:D,4,0),"")</f>
        <v/>
      </c>
    </row>
    <row r="8265" spans="1:6">
      <c r="A8265" s="33" t="str">
        <f>COUNTIF($C$1:C8265,C8265)&amp;C8265</f>
        <v>0</v>
      </c>
      <c r="D8265" s="40" t="str">
        <f>IFERROR(VLOOKUP(C8265,参数表!A:D,2,0),"")</f>
        <v/>
      </c>
      <c r="E8265" s="10" t="str">
        <f>IFERROR(VLOOKUP(C8265,参数表!A:D,3,0),"")</f>
        <v/>
      </c>
      <c r="F8265" s="10" t="str">
        <f>IFERROR(VLOOKUP(C8265,参数表!A:D,4,0),"")</f>
        <v/>
      </c>
    </row>
    <row r="8266" spans="1:6">
      <c r="A8266" s="33" t="str">
        <f>COUNTIF($C$1:C8266,C8266)&amp;C8266</f>
        <v>0</v>
      </c>
      <c r="D8266" s="40" t="str">
        <f>IFERROR(VLOOKUP(C8266,参数表!A:D,2,0),"")</f>
        <v/>
      </c>
      <c r="E8266" s="10" t="str">
        <f>IFERROR(VLOOKUP(C8266,参数表!A:D,3,0),"")</f>
        <v/>
      </c>
      <c r="F8266" s="10" t="str">
        <f>IFERROR(VLOOKUP(C8266,参数表!A:D,4,0),"")</f>
        <v/>
      </c>
    </row>
    <row r="8267" spans="1:6">
      <c r="A8267" s="33" t="str">
        <f>COUNTIF($C$1:C8267,C8267)&amp;C8267</f>
        <v>0</v>
      </c>
      <c r="D8267" s="40" t="str">
        <f>IFERROR(VLOOKUP(C8267,参数表!A:D,2,0),"")</f>
        <v/>
      </c>
      <c r="E8267" s="10" t="str">
        <f>IFERROR(VLOOKUP(C8267,参数表!A:D,3,0),"")</f>
        <v/>
      </c>
      <c r="F8267" s="10" t="str">
        <f>IFERROR(VLOOKUP(C8267,参数表!A:D,4,0),"")</f>
        <v/>
      </c>
    </row>
    <row r="8268" spans="1:6">
      <c r="A8268" s="33" t="str">
        <f>COUNTIF($C$1:C8268,C8268)&amp;C8268</f>
        <v>0</v>
      </c>
      <c r="D8268" s="40" t="str">
        <f>IFERROR(VLOOKUP(C8268,参数表!A:D,2,0),"")</f>
        <v/>
      </c>
      <c r="E8268" s="10" t="str">
        <f>IFERROR(VLOOKUP(C8268,参数表!A:D,3,0),"")</f>
        <v/>
      </c>
      <c r="F8268" s="10" t="str">
        <f>IFERROR(VLOOKUP(C8268,参数表!A:D,4,0),"")</f>
        <v/>
      </c>
    </row>
    <row r="8269" spans="1:6">
      <c r="A8269" s="33" t="str">
        <f>COUNTIF($C$1:C8269,C8269)&amp;C8269</f>
        <v>0</v>
      </c>
      <c r="D8269" s="40" t="str">
        <f>IFERROR(VLOOKUP(C8269,参数表!A:D,2,0),"")</f>
        <v/>
      </c>
      <c r="E8269" s="10" t="str">
        <f>IFERROR(VLOOKUP(C8269,参数表!A:D,3,0),"")</f>
        <v/>
      </c>
      <c r="F8269" s="10" t="str">
        <f>IFERROR(VLOOKUP(C8269,参数表!A:D,4,0),"")</f>
        <v/>
      </c>
    </row>
    <row r="8270" spans="1:6">
      <c r="A8270" s="33" t="str">
        <f>COUNTIF($C$1:C8270,C8270)&amp;C8270</f>
        <v>0</v>
      </c>
      <c r="D8270" s="40" t="str">
        <f>IFERROR(VLOOKUP(C8270,参数表!A:D,2,0),"")</f>
        <v/>
      </c>
      <c r="E8270" s="10" t="str">
        <f>IFERROR(VLOOKUP(C8270,参数表!A:D,3,0),"")</f>
        <v/>
      </c>
      <c r="F8270" s="10" t="str">
        <f>IFERROR(VLOOKUP(C8270,参数表!A:D,4,0),"")</f>
        <v/>
      </c>
    </row>
    <row r="8271" spans="1:6">
      <c r="A8271" s="33" t="str">
        <f>COUNTIF($C$1:C8271,C8271)&amp;C8271</f>
        <v>0</v>
      </c>
      <c r="D8271" s="40" t="str">
        <f>IFERROR(VLOOKUP(C8271,参数表!A:D,2,0),"")</f>
        <v/>
      </c>
      <c r="E8271" s="10" t="str">
        <f>IFERROR(VLOOKUP(C8271,参数表!A:D,3,0),"")</f>
        <v/>
      </c>
      <c r="F8271" s="10" t="str">
        <f>IFERROR(VLOOKUP(C8271,参数表!A:D,4,0),"")</f>
        <v/>
      </c>
    </row>
    <row r="8272" spans="1:6">
      <c r="A8272" s="33" t="str">
        <f>COUNTIF($C$1:C8272,C8272)&amp;C8272</f>
        <v>0</v>
      </c>
      <c r="D8272" s="40" t="str">
        <f>IFERROR(VLOOKUP(C8272,参数表!A:D,2,0),"")</f>
        <v/>
      </c>
      <c r="E8272" s="10" t="str">
        <f>IFERROR(VLOOKUP(C8272,参数表!A:D,3,0),"")</f>
        <v/>
      </c>
      <c r="F8272" s="10" t="str">
        <f>IFERROR(VLOOKUP(C8272,参数表!A:D,4,0),"")</f>
        <v/>
      </c>
    </row>
    <row r="8273" spans="1:6">
      <c r="A8273" s="33" t="str">
        <f>COUNTIF($C$1:C8273,C8273)&amp;C8273</f>
        <v>0</v>
      </c>
      <c r="D8273" s="40" t="str">
        <f>IFERROR(VLOOKUP(C8273,参数表!A:D,2,0),"")</f>
        <v/>
      </c>
      <c r="E8273" s="10" t="str">
        <f>IFERROR(VLOOKUP(C8273,参数表!A:D,3,0),"")</f>
        <v/>
      </c>
      <c r="F8273" s="10" t="str">
        <f>IFERROR(VLOOKUP(C8273,参数表!A:D,4,0),"")</f>
        <v/>
      </c>
    </row>
    <row r="8274" spans="1:6">
      <c r="A8274" s="33" t="str">
        <f>COUNTIF($C$1:C8274,C8274)&amp;C8274</f>
        <v>0</v>
      </c>
      <c r="D8274" s="40" t="str">
        <f>IFERROR(VLOOKUP(C8274,参数表!A:D,2,0),"")</f>
        <v/>
      </c>
      <c r="E8274" s="10" t="str">
        <f>IFERROR(VLOOKUP(C8274,参数表!A:D,3,0),"")</f>
        <v/>
      </c>
      <c r="F8274" s="10" t="str">
        <f>IFERROR(VLOOKUP(C8274,参数表!A:D,4,0),"")</f>
        <v/>
      </c>
    </row>
    <row r="8275" spans="1:6">
      <c r="A8275" s="33" t="str">
        <f>COUNTIF($C$1:C8275,C8275)&amp;C8275</f>
        <v>0</v>
      </c>
      <c r="D8275" s="40" t="str">
        <f>IFERROR(VLOOKUP(C8275,参数表!A:D,2,0),"")</f>
        <v/>
      </c>
      <c r="E8275" s="10" t="str">
        <f>IFERROR(VLOOKUP(C8275,参数表!A:D,3,0),"")</f>
        <v/>
      </c>
      <c r="F8275" s="10" t="str">
        <f>IFERROR(VLOOKUP(C8275,参数表!A:D,4,0),"")</f>
        <v/>
      </c>
    </row>
    <row r="8276" spans="1:6">
      <c r="A8276" s="33" t="str">
        <f>COUNTIF($C$1:C8276,C8276)&amp;C8276</f>
        <v>0</v>
      </c>
      <c r="D8276" s="40" t="str">
        <f>IFERROR(VLOOKUP(C8276,参数表!A:D,2,0),"")</f>
        <v/>
      </c>
      <c r="E8276" s="10" t="str">
        <f>IFERROR(VLOOKUP(C8276,参数表!A:D,3,0),"")</f>
        <v/>
      </c>
      <c r="F8276" s="10" t="str">
        <f>IFERROR(VLOOKUP(C8276,参数表!A:D,4,0),"")</f>
        <v/>
      </c>
    </row>
    <row r="8277" spans="1:6">
      <c r="A8277" s="33" t="str">
        <f>COUNTIF($C$1:C8277,C8277)&amp;C8277</f>
        <v>0</v>
      </c>
      <c r="D8277" s="40" t="str">
        <f>IFERROR(VLOOKUP(C8277,参数表!A:D,2,0),"")</f>
        <v/>
      </c>
      <c r="E8277" s="10" t="str">
        <f>IFERROR(VLOOKUP(C8277,参数表!A:D,3,0),"")</f>
        <v/>
      </c>
      <c r="F8277" s="10" t="str">
        <f>IFERROR(VLOOKUP(C8277,参数表!A:D,4,0),"")</f>
        <v/>
      </c>
    </row>
    <row r="8278" spans="1:6">
      <c r="A8278" s="33" t="str">
        <f>COUNTIF($C$1:C8278,C8278)&amp;C8278</f>
        <v>0</v>
      </c>
      <c r="D8278" s="40" t="str">
        <f>IFERROR(VLOOKUP(C8278,参数表!A:D,2,0),"")</f>
        <v/>
      </c>
      <c r="E8278" s="10" t="str">
        <f>IFERROR(VLOOKUP(C8278,参数表!A:D,3,0),"")</f>
        <v/>
      </c>
      <c r="F8278" s="10" t="str">
        <f>IFERROR(VLOOKUP(C8278,参数表!A:D,4,0),"")</f>
        <v/>
      </c>
    </row>
    <row r="8279" spans="1:6">
      <c r="A8279" s="33" t="str">
        <f>COUNTIF($C$1:C8279,C8279)&amp;C8279</f>
        <v>0</v>
      </c>
      <c r="D8279" s="40" t="str">
        <f>IFERROR(VLOOKUP(C8279,参数表!A:D,2,0),"")</f>
        <v/>
      </c>
      <c r="E8279" s="10" t="str">
        <f>IFERROR(VLOOKUP(C8279,参数表!A:D,3,0),"")</f>
        <v/>
      </c>
      <c r="F8279" s="10" t="str">
        <f>IFERROR(VLOOKUP(C8279,参数表!A:D,4,0),"")</f>
        <v/>
      </c>
    </row>
    <row r="8280" spans="1:6">
      <c r="A8280" s="33" t="str">
        <f>COUNTIF($C$1:C8280,C8280)&amp;C8280</f>
        <v>0</v>
      </c>
      <c r="D8280" s="40" t="str">
        <f>IFERROR(VLOOKUP(C8280,参数表!A:D,2,0),"")</f>
        <v/>
      </c>
      <c r="E8280" s="10" t="str">
        <f>IFERROR(VLOOKUP(C8280,参数表!A:D,3,0),"")</f>
        <v/>
      </c>
      <c r="F8280" s="10" t="str">
        <f>IFERROR(VLOOKUP(C8280,参数表!A:D,4,0),"")</f>
        <v/>
      </c>
    </row>
    <row r="8281" spans="1:6">
      <c r="A8281" s="33" t="str">
        <f>COUNTIF($C$1:C8281,C8281)&amp;C8281</f>
        <v>0</v>
      </c>
      <c r="D8281" s="40" t="str">
        <f>IFERROR(VLOOKUP(C8281,参数表!A:D,2,0),"")</f>
        <v/>
      </c>
      <c r="E8281" s="10" t="str">
        <f>IFERROR(VLOOKUP(C8281,参数表!A:D,3,0),"")</f>
        <v/>
      </c>
      <c r="F8281" s="10" t="str">
        <f>IFERROR(VLOOKUP(C8281,参数表!A:D,4,0),"")</f>
        <v/>
      </c>
    </row>
    <row r="8282" spans="1:6">
      <c r="A8282" s="33" t="str">
        <f>COUNTIF($C$1:C8282,C8282)&amp;C8282</f>
        <v>0</v>
      </c>
      <c r="D8282" s="40" t="str">
        <f>IFERROR(VLOOKUP(C8282,参数表!A:D,2,0),"")</f>
        <v/>
      </c>
      <c r="E8282" s="10" t="str">
        <f>IFERROR(VLOOKUP(C8282,参数表!A:D,3,0),"")</f>
        <v/>
      </c>
      <c r="F8282" s="10" t="str">
        <f>IFERROR(VLOOKUP(C8282,参数表!A:D,4,0),"")</f>
        <v/>
      </c>
    </row>
    <row r="8283" spans="1:6">
      <c r="A8283" s="33" t="str">
        <f>COUNTIF($C$1:C8283,C8283)&amp;C8283</f>
        <v>0</v>
      </c>
      <c r="D8283" s="40" t="str">
        <f>IFERROR(VLOOKUP(C8283,参数表!A:D,2,0),"")</f>
        <v/>
      </c>
      <c r="E8283" s="10" t="str">
        <f>IFERROR(VLOOKUP(C8283,参数表!A:D,3,0),"")</f>
        <v/>
      </c>
      <c r="F8283" s="10" t="str">
        <f>IFERROR(VLOOKUP(C8283,参数表!A:D,4,0),"")</f>
        <v/>
      </c>
    </row>
    <row r="8284" spans="1:6">
      <c r="A8284" s="33" t="str">
        <f>COUNTIF($C$1:C8284,C8284)&amp;C8284</f>
        <v>0</v>
      </c>
      <c r="D8284" s="40" t="str">
        <f>IFERROR(VLOOKUP(C8284,参数表!A:D,2,0),"")</f>
        <v/>
      </c>
      <c r="E8284" s="10" t="str">
        <f>IFERROR(VLOOKUP(C8284,参数表!A:D,3,0),"")</f>
        <v/>
      </c>
      <c r="F8284" s="10" t="str">
        <f>IFERROR(VLOOKUP(C8284,参数表!A:D,4,0),"")</f>
        <v/>
      </c>
    </row>
    <row r="8285" spans="1:6">
      <c r="A8285" s="33" t="str">
        <f>COUNTIF($C$1:C8285,C8285)&amp;C8285</f>
        <v>0</v>
      </c>
      <c r="D8285" s="40" t="str">
        <f>IFERROR(VLOOKUP(C8285,参数表!A:D,2,0),"")</f>
        <v/>
      </c>
      <c r="E8285" s="10" t="str">
        <f>IFERROR(VLOOKUP(C8285,参数表!A:D,3,0),"")</f>
        <v/>
      </c>
      <c r="F8285" s="10" t="str">
        <f>IFERROR(VLOOKUP(C8285,参数表!A:D,4,0),"")</f>
        <v/>
      </c>
    </row>
    <row r="8286" spans="1:6">
      <c r="A8286" s="33" t="str">
        <f>COUNTIF($C$1:C8286,C8286)&amp;C8286</f>
        <v>0</v>
      </c>
      <c r="D8286" s="40" t="str">
        <f>IFERROR(VLOOKUP(C8286,参数表!A:D,2,0),"")</f>
        <v/>
      </c>
      <c r="E8286" s="10" t="str">
        <f>IFERROR(VLOOKUP(C8286,参数表!A:D,3,0),"")</f>
        <v/>
      </c>
      <c r="F8286" s="10" t="str">
        <f>IFERROR(VLOOKUP(C8286,参数表!A:D,4,0),"")</f>
        <v/>
      </c>
    </row>
    <row r="8287" spans="1:6">
      <c r="A8287" s="33" t="str">
        <f>COUNTIF($C$1:C8287,C8287)&amp;C8287</f>
        <v>0</v>
      </c>
      <c r="D8287" s="40" t="str">
        <f>IFERROR(VLOOKUP(C8287,参数表!A:D,2,0),"")</f>
        <v/>
      </c>
      <c r="E8287" s="10" t="str">
        <f>IFERROR(VLOOKUP(C8287,参数表!A:D,3,0),"")</f>
        <v/>
      </c>
      <c r="F8287" s="10" t="str">
        <f>IFERROR(VLOOKUP(C8287,参数表!A:D,4,0),"")</f>
        <v/>
      </c>
    </row>
    <row r="8288" spans="1:6">
      <c r="A8288" s="33" t="str">
        <f>COUNTIF($C$1:C8288,C8288)&amp;C8288</f>
        <v>0</v>
      </c>
      <c r="D8288" s="40" t="str">
        <f>IFERROR(VLOOKUP(C8288,参数表!A:D,2,0),"")</f>
        <v/>
      </c>
      <c r="E8288" s="10" t="str">
        <f>IFERROR(VLOOKUP(C8288,参数表!A:D,3,0),"")</f>
        <v/>
      </c>
      <c r="F8288" s="10" t="str">
        <f>IFERROR(VLOOKUP(C8288,参数表!A:D,4,0),"")</f>
        <v/>
      </c>
    </row>
    <row r="8289" spans="1:6">
      <c r="A8289" s="33" t="str">
        <f>COUNTIF($C$1:C8289,C8289)&amp;C8289</f>
        <v>0</v>
      </c>
      <c r="D8289" s="40" t="str">
        <f>IFERROR(VLOOKUP(C8289,参数表!A:D,2,0),"")</f>
        <v/>
      </c>
      <c r="E8289" s="10" t="str">
        <f>IFERROR(VLOOKUP(C8289,参数表!A:D,3,0),"")</f>
        <v/>
      </c>
      <c r="F8289" s="10" t="str">
        <f>IFERROR(VLOOKUP(C8289,参数表!A:D,4,0),"")</f>
        <v/>
      </c>
    </row>
    <row r="8290" spans="1:6">
      <c r="A8290" s="33" t="str">
        <f>COUNTIF($C$1:C8290,C8290)&amp;C8290</f>
        <v>0</v>
      </c>
      <c r="D8290" s="40" t="str">
        <f>IFERROR(VLOOKUP(C8290,参数表!A:D,2,0),"")</f>
        <v/>
      </c>
      <c r="E8290" s="10" t="str">
        <f>IFERROR(VLOOKUP(C8290,参数表!A:D,3,0),"")</f>
        <v/>
      </c>
      <c r="F8290" s="10" t="str">
        <f>IFERROR(VLOOKUP(C8290,参数表!A:D,4,0),"")</f>
        <v/>
      </c>
    </row>
    <row r="8291" spans="1:6">
      <c r="A8291" s="33" t="str">
        <f>COUNTIF($C$1:C8291,C8291)&amp;C8291</f>
        <v>0</v>
      </c>
      <c r="D8291" s="40" t="str">
        <f>IFERROR(VLOOKUP(C8291,参数表!A:D,2,0),"")</f>
        <v/>
      </c>
      <c r="E8291" s="10" t="str">
        <f>IFERROR(VLOOKUP(C8291,参数表!A:D,3,0),"")</f>
        <v/>
      </c>
      <c r="F8291" s="10" t="str">
        <f>IFERROR(VLOOKUP(C8291,参数表!A:D,4,0),"")</f>
        <v/>
      </c>
    </row>
    <row r="8292" spans="1:6">
      <c r="A8292" s="33" t="str">
        <f>COUNTIF($C$1:C8292,C8292)&amp;C8292</f>
        <v>0</v>
      </c>
      <c r="D8292" s="40" t="str">
        <f>IFERROR(VLOOKUP(C8292,参数表!A:D,2,0),"")</f>
        <v/>
      </c>
      <c r="E8292" s="10" t="str">
        <f>IFERROR(VLOOKUP(C8292,参数表!A:D,3,0),"")</f>
        <v/>
      </c>
      <c r="F8292" s="10" t="str">
        <f>IFERROR(VLOOKUP(C8292,参数表!A:D,4,0),"")</f>
        <v/>
      </c>
    </row>
    <row r="8293" spans="1:6">
      <c r="A8293" s="33" t="str">
        <f>COUNTIF($C$1:C8293,C8293)&amp;C8293</f>
        <v>0</v>
      </c>
      <c r="D8293" s="40" t="str">
        <f>IFERROR(VLOOKUP(C8293,参数表!A:D,2,0),"")</f>
        <v/>
      </c>
      <c r="E8293" s="10" t="str">
        <f>IFERROR(VLOOKUP(C8293,参数表!A:D,3,0),"")</f>
        <v/>
      </c>
      <c r="F8293" s="10" t="str">
        <f>IFERROR(VLOOKUP(C8293,参数表!A:D,4,0),"")</f>
        <v/>
      </c>
    </row>
    <row r="8294" spans="1:6">
      <c r="A8294" s="33" t="str">
        <f>COUNTIF($C$1:C8294,C8294)&amp;C8294</f>
        <v>0</v>
      </c>
      <c r="D8294" s="40" t="str">
        <f>IFERROR(VLOOKUP(C8294,参数表!A:D,2,0),"")</f>
        <v/>
      </c>
      <c r="E8294" s="10" t="str">
        <f>IFERROR(VLOOKUP(C8294,参数表!A:D,3,0),"")</f>
        <v/>
      </c>
      <c r="F8294" s="10" t="str">
        <f>IFERROR(VLOOKUP(C8294,参数表!A:D,4,0),"")</f>
        <v/>
      </c>
    </row>
    <row r="8295" spans="1:6">
      <c r="A8295" s="33" t="str">
        <f>COUNTIF($C$1:C8295,C8295)&amp;C8295</f>
        <v>0</v>
      </c>
      <c r="D8295" s="40" t="str">
        <f>IFERROR(VLOOKUP(C8295,参数表!A:D,2,0),"")</f>
        <v/>
      </c>
      <c r="E8295" s="10" t="str">
        <f>IFERROR(VLOOKUP(C8295,参数表!A:D,3,0),"")</f>
        <v/>
      </c>
      <c r="F8295" s="10" t="str">
        <f>IFERROR(VLOOKUP(C8295,参数表!A:D,4,0),"")</f>
        <v/>
      </c>
    </row>
    <row r="8296" spans="1:6">
      <c r="A8296" s="33" t="str">
        <f>COUNTIF($C$1:C8296,C8296)&amp;C8296</f>
        <v>0</v>
      </c>
      <c r="D8296" s="40" t="str">
        <f>IFERROR(VLOOKUP(C8296,参数表!A:D,2,0),"")</f>
        <v/>
      </c>
      <c r="E8296" s="10" t="str">
        <f>IFERROR(VLOOKUP(C8296,参数表!A:D,3,0),"")</f>
        <v/>
      </c>
      <c r="F8296" s="10" t="str">
        <f>IFERROR(VLOOKUP(C8296,参数表!A:D,4,0),"")</f>
        <v/>
      </c>
    </row>
    <row r="8297" spans="1:6">
      <c r="A8297" s="33" t="str">
        <f>COUNTIF($C$1:C8297,C8297)&amp;C8297</f>
        <v>0</v>
      </c>
      <c r="D8297" s="40" t="str">
        <f>IFERROR(VLOOKUP(C8297,参数表!A:D,2,0),"")</f>
        <v/>
      </c>
      <c r="E8297" s="10" t="str">
        <f>IFERROR(VLOOKUP(C8297,参数表!A:D,3,0),"")</f>
        <v/>
      </c>
      <c r="F8297" s="10" t="str">
        <f>IFERROR(VLOOKUP(C8297,参数表!A:D,4,0),"")</f>
        <v/>
      </c>
    </row>
    <row r="8298" spans="1:6">
      <c r="A8298" s="33" t="str">
        <f>COUNTIF($C$1:C8298,C8298)&amp;C8298</f>
        <v>0</v>
      </c>
      <c r="D8298" s="40" t="str">
        <f>IFERROR(VLOOKUP(C8298,参数表!A:D,2,0),"")</f>
        <v/>
      </c>
      <c r="E8298" s="10" t="str">
        <f>IFERROR(VLOOKUP(C8298,参数表!A:D,3,0),"")</f>
        <v/>
      </c>
      <c r="F8298" s="10" t="str">
        <f>IFERROR(VLOOKUP(C8298,参数表!A:D,4,0),"")</f>
        <v/>
      </c>
    </row>
    <row r="8299" spans="1:6">
      <c r="A8299" s="33" t="str">
        <f>COUNTIF($C$1:C8299,C8299)&amp;C8299</f>
        <v>0</v>
      </c>
      <c r="D8299" s="40" t="str">
        <f>IFERROR(VLOOKUP(C8299,参数表!A:D,2,0),"")</f>
        <v/>
      </c>
      <c r="E8299" s="10" t="str">
        <f>IFERROR(VLOOKUP(C8299,参数表!A:D,3,0),"")</f>
        <v/>
      </c>
      <c r="F8299" s="10" t="str">
        <f>IFERROR(VLOOKUP(C8299,参数表!A:D,4,0),"")</f>
        <v/>
      </c>
    </row>
    <row r="8300" spans="1:6">
      <c r="A8300" s="33" t="str">
        <f>COUNTIF($C$1:C8300,C8300)&amp;C8300</f>
        <v>0</v>
      </c>
      <c r="D8300" s="40" t="str">
        <f>IFERROR(VLOOKUP(C8300,参数表!A:D,2,0),"")</f>
        <v/>
      </c>
      <c r="E8300" s="10" t="str">
        <f>IFERROR(VLOOKUP(C8300,参数表!A:D,3,0),"")</f>
        <v/>
      </c>
      <c r="F8300" s="10" t="str">
        <f>IFERROR(VLOOKUP(C8300,参数表!A:D,4,0),"")</f>
        <v/>
      </c>
    </row>
    <row r="8301" spans="1:6">
      <c r="A8301" s="33" t="str">
        <f>COUNTIF($C$1:C8301,C8301)&amp;C8301</f>
        <v>0</v>
      </c>
      <c r="D8301" s="40" t="str">
        <f>IFERROR(VLOOKUP(C8301,参数表!A:D,2,0),"")</f>
        <v/>
      </c>
      <c r="E8301" s="10" t="str">
        <f>IFERROR(VLOOKUP(C8301,参数表!A:D,3,0),"")</f>
        <v/>
      </c>
      <c r="F8301" s="10" t="str">
        <f>IFERROR(VLOOKUP(C8301,参数表!A:D,4,0),"")</f>
        <v/>
      </c>
    </row>
    <row r="8302" spans="1:6">
      <c r="A8302" s="33" t="str">
        <f>COUNTIF($C$1:C8302,C8302)&amp;C8302</f>
        <v>0</v>
      </c>
      <c r="D8302" s="40" t="str">
        <f>IFERROR(VLOOKUP(C8302,参数表!A:D,2,0),"")</f>
        <v/>
      </c>
      <c r="E8302" s="10" t="str">
        <f>IFERROR(VLOOKUP(C8302,参数表!A:D,3,0),"")</f>
        <v/>
      </c>
      <c r="F8302" s="10" t="str">
        <f>IFERROR(VLOOKUP(C8302,参数表!A:D,4,0),"")</f>
        <v/>
      </c>
    </row>
    <row r="8303" spans="1:6">
      <c r="A8303" s="33" t="str">
        <f>COUNTIF($C$1:C8303,C8303)&amp;C8303</f>
        <v>0</v>
      </c>
      <c r="D8303" s="40" t="str">
        <f>IFERROR(VLOOKUP(C8303,参数表!A:D,2,0),"")</f>
        <v/>
      </c>
      <c r="E8303" s="10" t="str">
        <f>IFERROR(VLOOKUP(C8303,参数表!A:D,3,0),"")</f>
        <v/>
      </c>
      <c r="F8303" s="10" t="str">
        <f>IFERROR(VLOOKUP(C8303,参数表!A:D,4,0),"")</f>
        <v/>
      </c>
    </row>
    <row r="8304" spans="1:6">
      <c r="A8304" s="33" t="str">
        <f>COUNTIF($C$1:C8304,C8304)&amp;C8304</f>
        <v>0</v>
      </c>
      <c r="D8304" s="40" t="str">
        <f>IFERROR(VLOOKUP(C8304,参数表!A:D,2,0),"")</f>
        <v/>
      </c>
      <c r="E8304" s="10" t="str">
        <f>IFERROR(VLOOKUP(C8304,参数表!A:D,3,0),"")</f>
        <v/>
      </c>
      <c r="F8304" s="10" t="str">
        <f>IFERROR(VLOOKUP(C8304,参数表!A:D,4,0),"")</f>
        <v/>
      </c>
    </row>
    <row r="8305" spans="1:6">
      <c r="A8305" s="33" t="str">
        <f>COUNTIF($C$1:C8305,C8305)&amp;C8305</f>
        <v>0</v>
      </c>
      <c r="D8305" s="40" t="str">
        <f>IFERROR(VLOOKUP(C8305,参数表!A:D,2,0),"")</f>
        <v/>
      </c>
      <c r="E8305" s="10" t="str">
        <f>IFERROR(VLOOKUP(C8305,参数表!A:D,3,0),"")</f>
        <v/>
      </c>
      <c r="F8305" s="10" t="str">
        <f>IFERROR(VLOOKUP(C8305,参数表!A:D,4,0),"")</f>
        <v/>
      </c>
    </row>
    <row r="8306" spans="1:6">
      <c r="A8306" s="33" t="str">
        <f>COUNTIF($C$1:C8306,C8306)&amp;C8306</f>
        <v>0</v>
      </c>
      <c r="D8306" s="40" t="str">
        <f>IFERROR(VLOOKUP(C8306,参数表!A:D,2,0),"")</f>
        <v/>
      </c>
      <c r="E8306" s="10" t="str">
        <f>IFERROR(VLOOKUP(C8306,参数表!A:D,3,0),"")</f>
        <v/>
      </c>
      <c r="F8306" s="10" t="str">
        <f>IFERROR(VLOOKUP(C8306,参数表!A:D,4,0),"")</f>
        <v/>
      </c>
    </row>
    <row r="8307" spans="1:6">
      <c r="A8307" s="33" t="str">
        <f>COUNTIF($C$1:C8307,C8307)&amp;C8307</f>
        <v>0</v>
      </c>
      <c r="D8307" s="40" t="str">
        <f>IFERROR(VLOOKUP(C8307,参数表!A:D,2,0),"")</f>
        <v/>
      </c>
      <c r="E8307" s="10" t="str">
        <f>IFERROR(VLOOKUP(C8307,参数表!A:D,3,0),"")</f>
        <v/>
      </c>
      <c r="F8307" s="10" t="str">
        <f>IFERROR(VLOOKUP(C8307,参数表!A:D,4,0),"")</f>
        <v/>
      </c>
    </row>
    <row r="8308" spans="1:6">
      <c r="A8308" s="33" t="str">
        <f>COUNTIF($C$1:C8308,C8308)&amp;C8308</f>
        <v>0</v>
      </c>
      <c r="D8308" s="40" t="str">
        <f>IFERROR(VLOOKUP(C8308,参数表!A:D,2,0),"")</f>
        <v/>
      </c>
      <c r="E8308" s="10" t="str">
        <f>IFERROR(VLOOKUP(C8308,参数表!A:D,3,0),"")</f>
        <v/>
      </c>
      <c r="F8308" s="10" t="str">
        <f>IFERROR(VLOOKUP(C8308,参数表!A:D,4,0),"")</f>
        <v/>
      </c>
    </row>
    <row r="8309" spans="1:6">
      <c r="A8309" s="33" t="str">
        <f>COUNTIF($C$1:C8309,C8309)&amp;C8309</f>
        <v>0</v>
      </c>
      <c r="D8309" s="40" t="str">
        <f>IFERROR(VLOOKUP(C8309,参数表!A:D,2,0),"")</f>
        <v/>
      </c>
      <c r="E8309" s="10" t="str">
        <f>IFERROR(VLOOKUP(C8309,参数表!A:D,3,0),"")</f>
        <v/>
      </c>
      <c r="F8309" s="10" t="str">
        <f>IFERROR(VLOOKUP(C8309,参数表!A:D,4,0),"")</f>
        <v/>
      </c>
    </row>
    <row r="8310" spans="1:6">
      <c r="A8310" s="33" t="str">
        <f>COUNTIF($C$1:C8310,C8310)&amp;C8310</f>
        <v>0</v>
      </c>
      <c r="D8310" s="40" t="str">
        <f>IFERROR(VLOOKUP(C8310,参数表!A:D,2,0),"")</f>
        <v/>
      </c>
      <c r="E8310" s="10" t="str">
        <f>IFERROR(VLOOKUP(C8310,参数表!A:D,3,0),"")</f>
        <v/>
      </c>
      <c r="F8310" s="10" t="str">
        <f>IFERROR(VLOOKUP(C8310,参数表!A:D,4,0),"")</f>
        <v/>
      </c>
    </row>
    <row r="8311" spans="1:6">
      <c r="A8311" s="33" t="str">
        <f>COUNTIF($C$1:C8311,C8311)&amp;C8311</f>
        <v>0</v>
      </c>
      <c r="D8311" s="40" t="str">
        <f>IFERROR(VLOOKUP(C8311,参数表!A:D,2,0),"")</f>
        <v/>
      </c>
      <c r="E8311" s="10" t="str">
        <f>IFERROR(VLOOKUP(C8311,参数表!A:D,3,0),"")</f>
        <v/>
      </c>
      <c r="F8311" s="10" t="str">
        <f>IFERROR(VLOOKUP(C8311,参数表!A:D,4,0),"")</f>
        <v/>
      </c>
    </row>
    <row r="8312" spans="1:6">
      <c r="A8312" s="33" t="str">
        <f>COUNTIF($C$1:C8312,C8312)&amp;C8312</f>
        <v>0</v>
      </c>
      <c r="D8312" s="40" t="str">
        <f>IFERROR(VLOOKUP(C8312,参数表!A:D,2,0),"")</f>
        <v/>
      </c>
      <c r="E8312" s="10" t="str">
        <f>IFERROR(VLOOKUP(C8312,参数表!A:D,3,0),"")</f>
        <v/>
      </c>
      <c r="F8312" s="10" t="str">
        <f>IFERROR(VLOOKUP(C8312,参数表!A:D,4,0),"")</f>
        <v/>
      </c>
    </row>
    <row r="8313" spans="1:6">
      <c r="A8313" s="33" t="str">
        <f>COUNTIF($C$1:C8313,C8313)&amp;C8313</f>
        <v>0</v>
      </c>
      <c r="D8313" s="40" t="str">
        <f>IFERROR(VLOOKUP(C8313,参数表!A:D,2,0),"")</f>
        <v/>
      </c>
      <c r="E8313" s="10" t="str">
        <f>IFERROR(VLOOKUP(C8313,参数表!A:D,3,0),"")</f>
        <v/>
      </c>
      <c r="F8313" s="10" t="str">
        <f>IFERROR(VLOOKUP(C8313,参数表!A:D,4,0),"")</f>
        <v/>
      </c>
    </row>
    <row r="8314" spans="1:6">
      <c r="A8314" s="33" t="str">
        <f>COUNTIF($C$1:C8314,C8314)&amp;C8314</f>
        <v>0</v>
      </c>
      <c r="D8314" s="40" t="str">
        <f>IFERROR(VLOOKUP(C8314,参数表!A:D,2,0),"")</f>
        <v/>
      </c>
      <c r="E8314" s="10" t="str">
        <f>IFERROR(VLOOKUP(C8314,参数表!A:D,3,0),"")</f>
        <v/>
      </c>
      <c r="F8314" s="10" t="str">
        <f>IFERROR(VLOOKUP(C8314,参数表!A:D,4,0),"")</f>
        <v/>
      </c>
    </row>
    <row r="8315" spans="1:6">
      <c r="A8315" s="33" t="str">
        <f>COUNTIF($C$1:C8315,C8315)&amp;C8315</f>
        <v>0</v>
      </c>
      <c r="D8315" s="40" t="str">
        <f>IFERROR(VLOOKUP(C8315,参数表!A:D,2,0),"")</f>
        <v/>
      </c>
      <c r="E8315" s="10" t="str">
        <f>IFERROR(VLOOKUP(C8315,参数表!A:D,3,0),"")</f>
        <v/>
      </c>
      <c r="F8315" s="10" t="str">
        <f>IFERROR(VLOOKUP(C8315,参数表!A:D,4,0),"")</f>
        <v/>
      </c>
    </row>
    <row r="8316" spans="1:6">
      <c r="A8316" s="33" t="str">
        <f>COUNTIF($C$1:C8316,C8316)&amp;C8316</f>
        <v>0</v>
      </c>
      <c r="D8316" s="40" t="str">
        <f>IFERROR(VLOOKUP(C8316,参数表!A:D,2,0),"")</f>
        <v/>
      </c>
      <c r="E8316" s="10" t="str">
        <f>IFERROR(VLOOKUP(C8316,参数表!A:D,3,0),"")</f>
        <v/>
      </c>
      <c r="F8316" s="10" t="str">
        <f>IFERROR(VLOOKUP(C8316,参数表!A:D,4,0),"")</f>
        <v/>
      </c>
    </row>
    <row r="8317" spans="1:6">
      <c r="A8317" s="33" t="str">
        <f>COUNTIF($C$1:C8317,C8317)&amp;C8317</f>
        <v>0</v>
      </c>
      <c r="D8317" s="40" t="str">
        <f>IFERROR(VLOOKUP(C8317,参数表!A:D,2,0),"")</f>
        <v/>
      </c>
      <c r="E8317" s="10" t="str">
        <f>IFERROR(VLOOKUP(C8317,参数表!A:D,3,0),"")</f>
        <v/>
      </c>
      <c r="F8317" s="10" t="str">
        <f>IFERROR(VLOOKUP(C8317,参数表!A:D,4,0),"")</f>
        <v/>
      </c>
    </row>
    <row r="8318" spans="1:6">
      <c r="A8318" s="33" t="str">
        <f>COUNTIF($C$1:C8318,C8318)&amp;C8318</f>
        <v>0</v>
      </c>
      <c r="D8318" s="40" t="str">
        <f>IFERROR(VLOOKUP(C8318,参数表!A:D,2,0),"")</f>
        <v/>
      </c>
      <c r="E8318" s="10" t="str">
        <f>IFERROR(VLOOKUP(C8318,参数表!A:D,3,0),"")</f>
        <v/>
      </c>
      <c r="F8318" s="10" t="str">
        <f>IFERROR(VLOOKUP(C8318,参数表!A:D,4,0),"")</f>
        <v/>
      </c>
    </row>
    <row r="8319" spans="1:6">
      <c r="A8319" s="33" t="str">
        <f>COUNTIF($C$1:C8319,C8319)&amp;C8319</f>
        <v>0</v>
      </c>
      <c r="D8319" s="40" t="str">
        <f>IFERROR(VLOOKUP(C8319,参数表!A:D,2,0),"")</f>
        <v/>
      </c>
      <c r="E8319" s="10" t="str">
        <f>IFERROR(VLOOKUP(C8319,参数表!A:D,3,0),"")</f>
        <v/>
      </c>
      <c r="F8319" s="10" t="str">
        <f>IFERROR(VLOOKUP(C8319,参数表!A:D,4,0),"")</f>
        <v/>
      </c>
    </row>
    <row r="8320" spans="1:6">
      <c r="A8320" s="33" t="str">
        <f>COUNTIF($C$1:C8320,C8320)&amp;C8320</f>
        <v>0</v>
      </c>
      <c r="D8320" s="40" t="str">
        <f>IFERROR(VLOOKUP(C8320,参数表!A:D,2,0),"")</f>
        <v/>
      </c>
      <c r="E8320" s="10" t="str">
        <f>IFERROR(VLOOKUP(C8320,参数表!A:D,3,0),"")</f>
        <v/>
      </c>
      <c r="F8320" s="10" t="str">
        <f>IFERROR(VLOOKUP(C8320,参数表!A:D,4,0),"")</f>
        <v/>
      </c>
    </row>
    <row r="8321" spans="1:6">
      <c r="A8321" s="33" t="str">
        <f>COUNTIF($C$1:C8321,C8321)&amp;C8321</f>
        <v>0</v>
      </c>
      <c r="D8321" s="40" t="str">
        <f>IFERROR(VLOOKUP(C8321,参数表!A:D,2,0),"")</f>
        <v/>
      </c>
      <c r="E8321" s="10" t="str">
        <f>IFERROR(VLOOKUP(C8321,参数表!A:D,3,0),"")</f>
        <v/>
      </c>
      <c r="F8321" s="10" t="str">
        <f>IFERROR(VLOOKUP(C8321,参数表!A:D,4,0),"")</f>
        <v/>
      </c>
    </row>
    <row r="8322" spans="1:6">
      <c r="A8322" s="33" t="str">
        <f>COUNTIF($C$1:C8322,C8322)&amp;C8322</f>
        <v>0</v>
      </c>
      <c r="D8322" s="40" t="str">
        <f>IFERROR(VLOOKUP(C8322,参数表!A:D,2,0),"")</f>
        <v/>
      </c>
      <c r="E8322" s="10" t="str">
        <f>IFERROR(VLOOKUP(C8322,参数表!A:D,3,0),"")</f>
        <v/>
      </c>
      <c r="F8322" s="10" t="str">
        <f>IFERROR(VLOOKUP(C8322,参数表!A:D,4,0),"")</f>
        <v/>
      </c>
    </row>
    <row r="8323" spans="1:6">
      <c r="A8323" s="33" t="str">
        <f>COUNTIF($C$1:C8323,C8323)&amp;C8323</f>
        <v>0</v>
      </c>
      <c r="D8323" s="40" t="str">
        <f>IFERROR(VLOOKUP(C8323,参数表!A:D,2,0),"")</f>
        <v/>
      </c>
      <c r="E8323" s="10" t="str">
        <f>IFERROR(VLOOKUP(C8323,参数表!A:D,3,0),"")</f>
        <v/>
      </c>
      <c r="F8323" s="10" t="str">
        <f>IFERROR(VLOOKUP(C8323,参数表!A:D,4,0),"")</f>
        <v/>
      </c>
    </row>
    <row r="8324" spans="1:6">
      <c r="A8324" s="33" t="str">
        <f>COUNTIF($C$1:C8324,C8324)&amp;C8324</f>
        <v>0</v>
      </c>
      <c r="D8324" s="40" t="str">
        <f>IFERROR(VLOOKUP(C8324,参数表!A:D,2,0),"")</f>
        <v/>
      </c>
      <c r="E8324" s="10" t="str">
        <f>IFERROR(VLOOKUP(C8324,参数表!A:D,3,0),"")</f>
        <v/>
      </c>
      <c r="F8324" s="10" t="str">
        <f>IFERROR(VLOOKUP(C8324,参数表!A:D,4,0),"")</f>
        <v/>
      </c>
    </row>
    <row r="8325" spans="1:6">
      <c r="A8325" s="33" t="str">
        <f>COUNTIF($C$1:C8325,C8325)&amp;C8325</f>
        <v>0</v>
      </c>
      <c r="D8325" s="40" t="str">
        <f>IFERROR(VLOOKUP(C8325,参数表!A:D,2,0),"")</f>
        <v/>
      </c>
      <c r="E8325" s="10" t="str">
        <f>IFERROR(VLOOKUP(C8325,参数表!A:D,3,0),"")</f>
        <v/>
      </c>
      <c r="F8325" s="10" t="str">
        <f>IFERROR(VLOOKUP(C8325,参数表!A:D,4,0),"")</f>
        <v/>
      </c>
    </row>
    <row r="8326" spans="1:6">
      <c r="A8326" s="33" t="str">
        <f>COUNTIF($C$1:C8326,C8326)&amp;C8326</f>
        <v>0</v>
      </c>
      <c r="D8326" s="40" t="str">
        <f>IFERROR(VLOOKUP(C8326,参数表!A:D,2,0),"")</f>
        <v/>
      </c>
      <c r="E8326" s="10" t="str">
        <f>IFERROR(VLOOKUP(C8326,参数表!A:D,3,0),"")</f>
        <v/>
      </c>
      <c r="F8326" s="10" t="str">
        <f>IFERROR(VLOOKUP(C8326,参数表!A:D,4,0),"")</f>
        <v/>
      </c>
    </row>
    <row r="8327" spans="1:6">
      <c r="A8327" s="33" t="str">
        <f>COUNTIF($C$1:C8327,C8327)&amp;C8327</f>
        <v>0</v>
      </c>
      <c r="D8327" s="40" t="str">
        <f>IFERROR(VLOOKUP(C8327,参数表!A:D,2,0),"")</f>
        <v/>
      </c>
      <c r="E8327" s="10" t="str">
        <f>IFERROR(VLOOKUP(C8327,参数表!A:D,3,0),"")</f>
        <v/>
      </c>
      <c r="F8327" s="10" t="str">
        <f>IFERROR(VLOOKUP(C8327,参数表!A:D,4,0),"")</f>
        <v/>
      </c>
    </row>
    <row r="8328" spans="1:6">
      <c r="A8328" s="33" t="str">
        <f>COUNTIF($C$1:C8328,C8328)&amp;C8328</f>
        <v>0</v>
      </c>
      <c r="D8328" s="40" t="str">
        <f>IFERROR(VLOOKUP(C8328,参数表!A:D,2,0),"")</f>
        <v/>
      </c>
      <c r="E8328" s="10" t="str">
        <f>IFERROR(VLOOKUP(C8328,参数表!A:D,3,0),"")</f>
        <v/>
      </c>
      <c r="F8328" s="10" t="str">
        <f>IFERROR(VLOOKUP(C8328,参数表!A:D,4,0),"")</f>
        <v/>
      </c>
    </row>
    <row r="8329" spans="1:6">
      <c r="A8329" s="33" t="str">
        <f>COUNTIF($C$1:C8329,C8329)&amp;C8329</f>
        <v>0</v>
      </c>
      <c r="D8329" s="40" t="str">
        <f>IFERROR(VLOOKUP(C8329,参数表!A:D,2,0),"")</f>
        <v/>
      </c>
      <c r="E8329" s="10" t="str">
        <f>IFERROR(VLOOKUP(C8329,参数表!A:D,3,0),"")</f>
        <v/>
      </c>
      <c r="F8329" s="10" t="str">
        <f>IFERROR(VLOOKUP(C8329,参数表!A:D,4,0),"")</f>
        <v/>
      </c>
    </row>
    <row r="8330" spans="1:6">
      <c r="A8330" s="33" t="str">
        <f>COUNTIF($C$1:C8330,C8330)&amp;C8330</f>
        <v>0</v>
      </c>
      <c r="D8330" s="40" t="str">
        <f>IFERROR(VLOOKUP(C8330,参数表!A:D,2,0),"")</f>
        <v/>
      </c>
      <c r="E8330" s="10" t="str">
        <f>IFERROR(VLOOKUP(C8330,参数表!A:D,3,0),"")</f>
        <v/>
      </c>
      <c r="F8330" s="10" t="str">
        <f>IFERROR(VLOOKUP(C8330,参数表!A:D,4,0),"")</f>
        <v/>
      </c>
    </row>
    <row r="8331" spans="1:6">
      <c r="A8331" s="33" t="str">
        <f>COUNTIF($C$1:C8331,C8331)&amp;C8331</f>
        <v>0</v>
      </c>
      <c r="D8331" s="40" t="str">
        <f>IFERROR(VLOOKUP(C8331,参数表!A:D,2,0),"")</f>
        <v/>
      </c>
      <c r="E8331" s="10" t="str">
        <f>IFERROR(VLOOKUP(C8331,参数表!A:D,3,0),"")</f>
        <v/>
      </c>
      <c r="F8331" s="10" t="str">
        <f>IFERROR(VLOOKUP(C8331,参数表!A:D,4,0),"")</f>
        <v/>
      </c>
    </row>
    <row r="8332" spans="1:6">
      <c r="A8332" s="33" t="str">
        <f>COUNTIF($C$1:C8332,C8332)&amp;C8332</f>
        <v>0</v>
      </c>
      <c r="D8332" s="40" t="str">
        <f>IFERROR(VLOOKUP(C8332,参数表!A:D,2,0),"")</f>
        <v/>
      </c>
      <c r="E8332" s="10" t="str">
        <f>IFERROR(VLOOKUP(C8332,参数表!A:D,3,0),"")</f>
        <v/>
      </c>
      <c r="F8332" s="10" t="str">
        <f>IFERROR(VLOOKUP(C8332,参数表!A:D,4,0),"")</f>
        <v/>
      </c>
    </row>
    <row r="8333" spans="1:6">
      <c r="A8333" s="33" t="str">
        <f>COUNTIF($C$1:C8333,C8333)&amp;C8333</f>
        <v>0</v>
      </c>
      <c r="D8333" s="40" t="str">
        <f>IFERROR(VLOOKUP(C8333,参数表!A:D,2,0),"")</f>
        <v/>
      </c>
      <c r="E8333" s="10" t="str">
        <f>IFERROR(VLOOKUP(C8333,参数表!A:D,3,0),"")</f>
        <v/>
      </c>
      <c r="F8333" s="10" t="str">
        <f>IFERROR(VLOOKUP(C8333,参数表!A:D,4,0),"")</f>
        <v/>
      </c>
    </row>
    <row r="8334" spans="1:6">
      <c r="A8334" s="33" t="str">
        <f>COUNTIF($C$1:C8334,C8334)&amp;C8334</f>
        <v>0</v>
      </c>
      <c r="D8334" s="40" t="str">
        <f>IFERROR(VLOOKUP(C8334,参数表!A:D,2,0),"")</f>
        <v/>
      </c>
      <c r="E8334" s="10" t="str">
        <f>IFERROR(VLOOKUP(C8334,参数表!A:D,3,0),"")</f>
        <v/>
      </c>
      <c r="F8334" s="10" t="str">
        <f>IFERROR(VLOOKUP(C8334,参数表!A:D,4,0),"")</f>
        <v/>
      </c>
    </row>
    <row r="8335" spans="1:6">
      <c r="A8335" s="33" t="str">
        <f>COUNTIF($C$1:C8335,C8335)&amp;C8335</f>
        <v>0</v>
      </c>
      <c r="D8335" s="40" t="str">
        <f>IFERROR(VLOOKUP(C8335,参数表!A:D,2,0),"")</f>
        <v/>
      </c>
      <c r="E8335" s="10" t="str">
        <f>IFERROR(VLOOKUP(C8335,参数表!A:D,3,0),"")</f>
        <v/>
      </c>
      <c r="F8335" s="10" t="str">
        <f>IFERROR(VLOOKUP(C8335,参数表!A:D,4,0),"")</f>
        <v/>
      </c>
    </row>
    <row r="8336" spans="1:6">
      <c r="A8336" s="33" t="str">
        <f>COUNTIF($C$1:C8336,C8336)&amp;C8336</f>
        <v>0</v>
      </c>
      <c r="D8336" s="40" t="str">
        <f>IFERROR(VLOOKUP(C8336,参数表!A:D,2,0),"")</f>
        <v/>
      </c>
      <c r="E8336" s="10" t="str">
        <f>IFERROR(VLOOKUP(C8336,参数表!A:D,3,0),"")</f>
        <v/>
      </c>
      <c r="F8336" s="10" t="str">
        <f>IFERROR(VLOOKUP(C8336,参数表!A:D,4,0),"")</f>
        <v/>
      </c>
    </row>
    <row r="8337" spans="1:6">
      <c r="A8337" s="33" t="str">
        <f>COUNTIF($C$1:C8337,C8337)&amp;C8337</f>
        <v>0</v>
      </c>
      <c r="D8337" s="40" t="str">
        <f>IFERROR(VLOOKUP(C8337,参数表!A:D,2,0),"")</f>
        <v/>
      </c>
      <c r="E8337" s="10" t="str">
        <f>IFERROR(VLOOKUP(C8337,参数表!A:D,3,0),"")</f>
        <v/>
      </c>
      <c r="F8337" s="10" t="str">
        <f>IFERROR(VLOOKUP(C8337,参数表!A:D,4,0),"")</f>
        <v/>
      </c>
    </row>
    <row r="8338" spans="1:6">
      <c r="A8338" s="33" t="str">
        <f>COUNTIF($C$1:C8338,C8338)&amp;C8338</f>
        <v>0</v>
      </c>
      <c r="D8338" s="40" t="str">
        <f>IFERROR(VLOOKUP(C8338,参数表!A:D,2,0),"")</f>
        <v/>
      </c>
      <c r="E8338" s="10" t="str">
        <f>IFERROR(VLOOKUP(C8338,参数表!A:D,3,0),"")</f>
        <v/>
      </c>
      <c r="F8338" s="10" t="str">
        <f>IFERROR(VLOOKUP(C8338,参数表!A:D,4,0),"")</f>
        <v/>
      </c>
    </row>
    <row r="8339" spans="1:6">
      <c r="A8339" s="33" t="str">
        <f>COUNTIF($C$1:C8339,C8339)&amp;C8339</f>
        <v>0</v>
      </c>
      <c r="D8339" s="40" t="str">
        <f>IFERROR(VLOOKUP(C8339,参数表!A:D,2,0),"")</f>
        <v/>
      </c>
      <c r="E8339" s="10" t="str">
        <f>IFERROR(VLOOKUP(C8339,参数表!A:D,3,0),"")</f>
        <v/>
      </c>
      <c r="F8339" s="10" t="str">
        <f>IFERROR(VLOOKUP(C8339,参数表!A:D,4,0),"")</f>
        <v/>
      </c>
    </row>
    <row r="8340" spans="1:6">
      <c r="A8340" s="33" t="str">
        <f>COUNTIF($C$1:C8340,C8340)&amp;C8340</f>
        <v>0</v>
      </c>
      <c r="D8340" s="40" t="str">
        <f>IFERROR(VLOOKUP(C8340,参数表!A:D,2,0),"")</f>
        <v/>
      </c>
      <c r="E8340" s="10" t="str">
        <f>IFERROR(VLOOKUP(C8340,参数表!A:D,3,0),"")</f>
        <v/>
      </c>
      <c r="F8340" s="10" t="str">
        <f>IFERROR(VLOOKUP(C8340,参数表!A:D,4,0),"")</f>
        <v/>
      </c>
    </row>
    <row r="8341" spans="1:6">
      <c r="A8341" s="33" t="str">
        <f>COUNTIF($C$1:C8341,C8341)&amp;C8341</f>
        <v>0</v>
      </c>
      <c r="D8341" s="40" t="str">
        <f>IFERROR(VLOOKUP(C8341,参数表!A:D,2,0),"")</f>
        <v/>
      </c>
      <c r="E8341" s="10" t="str">
        <f>IFERROR(VLOOKUP(C8341,参数表!A:D,3,0),"")</f>
        <v/>
      </c>
      <c r="F8341" s="10" t="str">
        <f>IFERROR(VLOOKUP(C8341,参数表!A:D,4,0),"")</f>
        <v/>
      </c>
    </row>
    <row r="8342" spans="1:6">
      <c r="A8342" s="33" t="str">
        <f>COUNTIF($C$1:C8342,C8342)&amp;C8342</f>
        <v>0</v>
      </c>
      <c r="D8342" s="40" t="str">
        <f>IFERROR(VLOOKUP(C8342,参数表!A:D,2,0),"")</f>
        <v/>
      </c>
      <c r="E8342" s="10" t="str">
        <f>IFERROR(VLOOKUP(C8342,参数表!A:D,3,0),"")</f>
        <v/>
      </c>
      <c r="F8342" s="10" t="str">
        <f>IFERROR(VLOOKUP(C8342,参数表!A:D,4,0),"")</f>
        <v/>
      </c>
    </row>
    <row r="8343" spans="1:6">
      <c r="A8343" s="33" t="str">
        <f>COUNTIF($C$1:C8343,C8343)&amp;C8343</f>
        <v>0</v>
      </c>
      <c r="D8343" s="40" t="str">
        <f>IFERROR(VLOOKUP(C8343,参数表!A:D,2,0),"")</f>
        <v/>
      </c>
      <c r="E8343" s="10" t="str">
        <f>IFERROR(VLOOKUP(C8343,参数表!A:D,3,0),"")</f>
        <v/>
      </c>
      <c r="F8343" s="10" t="str">
        <f>IFERROR(VLOOKUP(C8343,参数表!A:D,4,0),"")</f>
        <v/>
      </c>
    </row>
    <row r="8344" spans="1:6">
      <c r="A8344" s="33" t="str">
        <f>COUNTIF($C$1:C8344,C8344)&amp;C8344</f>
        <v>0</v>
      </c>
      <c r="D8344" s="40" t="str">
        <f>IFERROR(VLOOKUP(C8344,参数表!A:D,2,0),"")</f>
        <v/>
      </c>
      <c r="E8344" s="10" t="str">
        <f>IFERROR(VLOOKUP(C8344,参数表!A:D,3,0),"")</f>
        <v/>
      </c>
      <c r="F8344" s="10" t="str">
        <f>IFERROR(VLOOKUP(C8344,参数表!A:D,4,0),"")</f>
        <v/>
      </c>
    </row>
    <row r="8345" spans="1:6">
      <c r="A8345" s="33" t="str">
        <f>COUNTIF($C$1:C8345,C8345)&amp;C8345</f>
        <v>0</v>
      </c>
      <c r="D8345" s="40" t="str">
        <f>IFERROR(VLOOKUP(C8345,参数表!A:D,2,0),"")</f>
        <v/>
      </c>
      <c r="E8345" s="10" t="str">
        <f>IFERROR(VLOOKUP(C8345,参数表!A:D,3,0),"")</f>
        <v/>
      </c>
      <c r="F8345" s="10" t="str">
        <f>IFERROR(VLOOKUP(C8345,参数表!A:D,4,0),"")</f>
        <v/>
      </c>
    </row>
    <row r="8346" spans="1:6">
      <c r="A8346" s="33" t="str">
        <f>COUNTIF($C$1:C8346,C8346)&amp;C8346</f>
        <v>0</v>
      </c>
      <c r="D8346" s="40" t="str">
        <f>IFERROR(VLOOKUP(C8346,参数表!A:D,2,0),"")</f>
        <v/>
      </c>
      <c r="E8346" s="10" t="str">
        <f>IFERROR(VLOOKUP(C8346,参数表!A:D,3,0),"")</f>
        <v/>
      </c>
      <c r="F8346" s="10" t="str">
        <f>IFERROR(VLOOKUP(C8346,参数表!A:D,4,0),"")</f>
        <v/>
      </c>
    </row>
    <row r="8347" spans="1:6">
      <c r="A8347" s="33" t="str">
        <f>COUNTIF($C$1:C8347,C8347)&amp;C8347</f>
        <v>0</v>
      </c>
      <c r="D8347" s="40" t="str">
        <f>IFERROR(VLOOKUP(C8347,参数表!A:D,2,0),"")</f>
        <v/>
      </c>
      <c r="E8347" s="10" t="str">
        <f>IFERROR(VLOOKUP(C8347,参数表!A:D,3,0),"")</f>
        <v/>
      </c>
      <c r="F8347" s="10" t="str">
        <f>IFERROR(VLOOKUP(C8347,参数表!A:D,4,0),"")</f>
        <v/>
      </c>
    </row>
    <row r="8348" spans="1:6">
      <c r="A8348" s="33" t="str">
        <f>COUNTIF($C$1:C8348,C8348)&amp;C8348</f>
        <v>0</v>
      </c>
      <c r="D8348" s="40" t="str">
        <f>IFERROR(VLOOKUP(C8348,参数表!A:D,2,0),"")</f>
        <v/>
      </c>
      <c r="E8348" s="10" t="str">
        <f>IFERROR(VLOOKUP(C8348,参数表!A:D,3,0),"")</f>
        <v/>
      </c>
      <c r="F8348" s="10" t="str">
        <f>IFERROR(VLOOKUP(C8348,参数表!A:D,4,0),"")</f>
        <v/>
      </c>
    </row>
    <row r="8349" spans="1:6">
      <c r="A8349" s="33" t="str">
        <f>COUNTIF($C$1:C8349,C8349)&amp;C8349</f>
        <v>0</v>
      </c>
      <c r="D8349" s="40" t="str">
        <f>IFERROR(VLOOKUP(C8349,参数表!A:D,2,0),"")</f>
        <v/>
      </c>
      <c r="E8349" s="10" t="str">
        <f>IFERROR(VLOOKUP(C8349,参数表!A:D,3,0),"")</f>
        <v/>
      </c>
      <c r="F8349" s="10" t="str">
        <f>IFERROR(VLOOKUP(C8349,参数表!A:D,4,0),"")</f>
        <v/>
      </c>
    </row>
    <row r="8350" spans="1:6">
      <c r="A8350" s="33" t="str">
        <f>COUNTIF($C$1:C8350,C8350)&amp;C8350</f>
        <v>0</v>
      </c>
      <c r="D8350" s="40" t="str">
        <f>IFERROR(VLOOKUP(C8350,参数表!A:D,2,0),"")</f>
        <v/>
      </c>
      <c r="E8350" s="10" t="str">
        <f>IFERROR(VLOOKUP(C8350,参数表!A:D,3,0),"")</f>
        <v/>
      </c>
      <c r="F8350" s="10" t="str">
        <f>IFERROR(VLOOKUP(C8350,参数表!A:D,4,0),"")</f>
        <v/>
      </c>
    </row>
    <row r="8351" spans="1:6">
      <c r="A8351" s="33" t="str">
        <f>COUNTIF($C$1:C8351,C8351)&amp;C8351</f>
        <v>0</v>
      </c>
      <c r="D8351" s="40" t="str">
        <f>IFERROR(VLOOKUP(C8351,参数表!A:D,2,0),"")</f>
        <v/>
      </c>
      <c r="E8351" s="10" t="str">
        <f>IFERROR(VLOOKUP(C8351,参数表!A:D,3,0),"")</f>
        <v/>
      </c>
      <c r="F8351" s="10" t="str">
        <f>IFERROR(VLOOKUP(C8351,参数表!A:D,4,0),"")</f>
        <v/>
      </c>
    </row>
    <row r="8352" spans="1:6">
      <c r="A8352" s="33" t="str">
        <f>COUNTIF($C$1:C8352,C8352)&amp;C8352</f>
        <v>0</v>
      </c>
      <c r="D8352" s="40" t="str">
        <f>IFERROR(VLOOKUP(C8352,参数表!A:D,2,0),"")</f>
        <v/>
      </c>
      <c r="E8352" s="10" t="str">
        <f>IFERROR(VLOOKUP(C8352,参数表!A:D,3,0),"")</f>
        <v/>
      </c>
      <c r="F8352" s="10" t="str">
        <f>IFERROR(VLOOKUP(C8352,参数表!A:D,4,0),"")</f>
        <v/>
      </c>
    </row>
    <row r="8353" spans="1:6">
      <c r="A8353" s="33" t="str">
        <f>COUNTIF($C$1:C8353,C8353)&amp;C8353</f>
        <v>0</v>
      </c>
      <c r="D8353" s="40" t="str">
        <f>IFERROR(VLOOKUP(C8353,参数表!A:D,2,0),"")</f>
        <v/>
      </c>
      <c r="E8353" s="10" t="str">
        <f>IFERROR(VLOOKUP(C8353,参数表!A:D,3,0),"")</f>
        <v/>
      </c>
      <c r="F8353" s="10" t="str">
        <f>IFERROR(VLOOKUP(C8353,参数表!A:D,4,0),"")</f>
        <v/>
      </c>
    </row>
    <row r="8354" spans="1:6">
      <c r="A8354" s="33" t="str">
        <f>COUNTIF($C$1:C8354,C8354)&amp;C8354</f>
        <v>0</v>
      </c>
      <c r="D8354" s="40" t="str">
        <f>IFERROR(VLOOKUP(C8354,参数表!A:D,2,0),"")</f>
        <v/>
      </c>
      <c r="E8354" s="10" t="str">
        <f>IFERROR(VLOOKUP(C8354,参数表!A:D,3,0),"")</f>
        <v/>
      </c>
      <c r="F8354" s="10" t="str">
        <f>IFERROR(VLOOKUP(C8354,参数表!A:D,4,0),"")</f>
        <v/>
      </c>
    </row>
    <row r="8355" spans="1:6">
      <c r="A8355" s="33" t="str">
        <f>COUNTIF($C$1:C8355,C8355)&amp;C8355</f>
        <v>0</v>
      </c>
      <c r="D8355" s="40" t="str">
        <f>IFERROR(VLOOKUP(C8355,参数表!A:D,2,0),"")</f>
        <v/>
      </c>
      <c r="E8355" s="10" t="str">
        <f>IFERROR(VLOOKUP(C8355,参数表!A:D,3,0),"")</f>
        <v/>
      </c>
      <c r="F8355" s="10" t="str">
        <f>IFERROR(VLOOKUP(C8355,参数表!A:D,4,0),"")</f>
        <v/>
      </c>
    </row>
    <row r="8356" spans="1:6">
      <c r="A8356" s="33" t="str">
        <f>COUNTIF($C$1:C8356,C8356)&amp;C8356</f>
        <v>0</v>
      </c>
      <c r="D8356" s="40" t="str">
        <f>IFERROR(VLOOKUP(C8356,参数表!A:D,2,0),"")</f>
        <v/>
      </c>
      <c r="E8356" s="10" t="str">
        <f>IFERROR(VLOOKUP(C8356,参数表!A:D,3,0),"")</f>
        <v/>
      </c>
      <c r="F8356" s="10" t="str">
        <f>IFERROR(VLOOKUP(C8356,参数表!A:D,4,0),"")</f>
        <v/>
      </c>
    </row>
    <row r="8357" spans="1:6">
      <c r="A8357" s="33" t="str">
        <f>COUNTIF($C$1:C8357,C8357)&amp;C8357</f>
        <v>0</v>
      </c>
      <c r="D8357" s="40" t="str">
        <f>IFERROR(VLOOKUP(C8357,参数表!A:D,2,0),"")</f>
        <v/>
      </c>
      <c r="E8357" s="10" t="str">
        <f>IFERROR(VLOOKUP(C8357,参数表!A:D,3,0),"")</f>
        <v/>
      </c>
      <c r="F8357" s="10" t="str">
        <f>IFERROR(VLOOKUP(C8357,参数表!A:D,4,0),"")</f>
        <v/>
      </c>
    </row>
    <row r="8358" spans="1:6">
      <c r="A8358" s="33" t="str">
        <f>COUNTIF($C$1:C8358,C8358)&amp;C8358</f>
        <v>0</v>
      </c>
      <c r="D8358" s="40" t="str">
        <f>IFERROR(VLOOKUP(C8358,参数表!A:D,2,0),"")</f>
        <v/>
      </c>
      <c r="E8358" s="10" t="str">
        <f>IFERROR(VLOOKUP(C8358,参数表!A:D,3,0),"")</f>
        <v/>
      </c>
      <c r="F8358" s="10" t="str">
        <f>IFERROR(VLOOKUP(C8358,参数表!A:D,4,0),"")</f>
        <v/>
      </c>
    </row>
    <row r="8359" spans="1:6">
      <c r="A8359" s="33" t="str">
        <f>COUNTIF($C$1:C8359,C8359)&amp;C8359</f>
        <v>0</v>
      </c>
      <c r="D8359" s="40" t="str">
        <f>IFERROR(VLOOKUP(C8359,参数表!A:D,2,0),"")</f>
        <v/>
      </c>
      <c r="E8359" s="10" t="str">
        <f>IFERROR(VLOOKUP(C8359,参数表!A:D,3,0),"")</f>
        <v/>
      </c>
      <c r="F8359" s="10" t="str">
        <f>IFERROR(VLOOKUP(C8359,参数表!A:D,4,0),"")</f>
        <v/>
      </c>
    </row>
    <row r="8360" spans="1:6">
      <c r="A8360" s="33" t="str">
        <f>COUNTIF($C$1:C8360,C8360)&amp;C8360</f>
        <v>0</v>
      </c>
      <c r="D8360" s="40" t="str">
        <f>IFERROR(VLOOKUP(C8360,参数表!A:D,2,0),"")</f>
        <v/>
      </c>
      <c r="E8360" s="10" t="str">
        <f>IFERROR(VLOOKUP(C8360,参数表!A:D,3,0),"")</f>
        <v/>
      </c>
      <c r="F8360" s="10" t="str">
        <f>IFERROR(VLOOKUP(C8360,参数表!A:D,4,0),"")</f>
        <v/>
      </c>
    </row>
    <row r="8361" spans="1:6">
      <c r="A8361" s="33" t="str">
        <f>COUNTIF($C$1:C8361,C8361)&amp;C8361</f>
        <v>0</v>
      </c>
      <c r="D8361" s="40" t="str">
        <f>IFERROR(VLOOKUP(C8361,参数表!A:D,2,0),"")</f>
        <v/>
      </c>
      <c r="E8361" s="10" t="str">
        <f>IFERROR(VLOOKUP(C8361,参数表!A:D,3,0),"")</f>
        <v/>
      </c>
      <c r="F8361" s="10" t="str">
        <f>IFERROR(VLOOKUP(C8361,参数表!A:D,4,0),"")</f>
        <v/>
      </c>
    </row>
    <row r="8362" spans="1:6">
      <c r="A8362" s="33" t="str">
        <f>COUNTIF($C$1:C8362,C8362)&amp;C8362</f>
        <v>0</v>
      </c>
      <c r="D8362" s="40" t="str">
        <f>IFERROR(VLOOKUP(C8362,参数表!A:D,2,0),"")</f>
        <v/>
      </c>
      <c r="E8362" s="10" t="str">
        <f>IFERROR(VLOOKUP(C8362,参数表!A:D,3,0),"")</f>
        <v/>
      </c>
      <c r="F8362" s="10" t="str">
        <f>IFERROR(VLOOKUP(C8362,参数表!A:D,4,0),"")</f>
        <v/>
      </c>
    </row>
    <row r="8363" spans="1:6">
      <c r="A8363" s="33" t="str">
        <f>COUNTIF($C$1:C8363,C8363)&amp;C8363</f>
        <v>0</v>
      </c>
      <c r="D8363" s="40" t="str">
        <f>IFERROR(VLOOKUP(C8363,参数表!A:D,2,0),"")</f>
        <v/>
      </c>
      <c r="E8363" s="10" t="str">
        <f>IFERROR(VLOOKUP(C8363,参数表!A:D,3,0),"")</f>
        <v/>
      </c>
      <c r="F8363" s="10" t="str">
        <f>IFERROR(VLOOKUP(C8363,参数表!A:D,4,0),"")</f>
        <v/>
      </c>
    </row>
    <row r="8364" spans="1:6">
      <c r="A8364" s="33" t="str">
        <f>COUNTIF($C$1:C8364,C8364)&amp;C8364</f>
        <v>0</v>
      </c>
      <c r="D8364" s="40" t="str">
        <f>IFERROR(VLOOKUP(C8364,参数表!A:D,2,0),"")</f>
        <v/>
      </c>
      <c r="E8364" s="10" t="str">
        <f>IFERROR(VLOOKUP(C8364,参数表!A:D,3,0),"")</f>
        <v/>
      </c>
      <c r="F8364" s="10" t="str">
        <f>IFERROR(VLOOKUP(C8364,参数表!A:D,4,0),"")</f>
        <v/>
      </c>
    </row>
    <row r="8365" spans="1:6">
      <c r="A8365" s="33" t="str">
        <f>COUNTIF($C$1:C8365,C8365)&amp;C8365</f>
        <v>0</v>
      </c>
      <c r="D8365" s="40" t="str">
        <f>IFERROR(VLOOKUP(C8365,参数表!A:D,2,0),"")</f>
        <v/>
      </c>
      <c r="E8365" s="10" t="str">
        <f>IFERROR(VLOOKUP(C8365,参数表!A:D,3,0),"")</f>
        <v/>
      </c>
      <c r="F8365" s="10" t="str">
        <f>IFERROR(VLOOKUP(C8365,参数表!A:D,4,0),"")</f>
        <v/>
      </c>
    </row>
    <row r="8366" spans="1:6">
      <c r="A8366" s="33" t="str">
        <f>COUNTIF($C$1:C8366,C8366)&amp;C8366</f>
        <v>0</v>
      </c>
      <c r="D8366" s="40" t="str">
        <f>IFERROR(VLOOKUP(C8366,参数表!A:D,2,0),"")</f>
        <v/>
      </c>
      <c r="E8366" s="10" t="str">
        <f>IFERROR(VLOOKUP(C8366,参数表!A:D,3,0),"")</f>
        <v/>
      </c>
      <c r="F8366" s="10" t="str">
        <f>IFERROR(VLOOKUP(C8366,参数表!A:D,4,0),"")</f>
        <v/>
      </c>
    </row>
    <row r="8367" spans="1:6">
      <c r="A8367" s="33" t="str">
        <f>COUNTIF($C$1:C8367,C8367)&amp;C8367</f>
        <v>0</v>
      </c>
      <c r="D8367" s="40" t="str">
        <f>IFERROR(VLOOKUP(C8367,参数表!A:D,2,0),"")</f>
        <v/>
      </c>
      <c r="E8367" s="10" t="str">
        <f>IFERROR(VLOOKUP(C8367,参数表!A:D,3,0),"")</f>
        <v/>
      </c>
      <c r="F8367" s="10" t="str">
        <f>IFERROR(VLOOKUP(C8367,参数表!A:D,4,0),"")</f>
        <v/>
      </c>
    </row>
    <row r="8368" spans="1:6">
      <c r="A8368" s="33" t="str">
        <f>COUNTIF($C$1:C8368,C8368)&amp;C8368</f>
        <v>0</v>
      </c>
      <c r="D8368" s="40" t="str">
        <f>IFERROR(VLOOKUP(C8368,参数表!A:D,2,0),"")</f>
        <v/>
      </c>
      <c r="E8368" s="10" t="str">
        <f>IFERROR(VLOOKUP(C8368,参数表!A:D,3,0),"")</f>
        <v/>
      </c>
      <c r="F8368" s="10" t="str">
        <f>IFERROR(VLOOKUP(C8368,参数表!A:D,4,0),"")</f>
        <v/>
      </c>
    </row>
    <row r="8369" spans="1:6">
      <c r="A8369" s="33" t="str">
        <f>COUNTIF($C$1:C8369,C8369)&amp;C8369</f>
        <v>0</v>
      </c>
      <c r="D8369" s="40" t="str">
        <f>IFERROR(VLOOKUP(C8369,参数表!A:D,2,0),"")</f>
        <v/>
      </c>
      <c r="E8369" s="10" t="str">
        <f>IFERROR(VLOOKUP(C8369,参数表!A:D,3,0),"")</f>
        <v/>
      </c>
      <c r="F8369" s="10" t="str">
        <f>IFERROR(VLOOKUP(C8369,参数表!A:D,4,0),"")</f>
        <v/>
      </c>
    </row>
    <row r="8370" spans="1:6">
      <c r="A8370" s="33" t="str">
        <f>COUNTIF($C$1:C8370,C8370)&amp;C8370</f>
        <v>0</v>
      </c>
      <c r="D8370" s="40" t="str">
        <f>IFERROR(VLOOKUP(C8370,参数表!A:D,2,0),"")</f>
        <v/>
      </c>
      <c r="E8370" s="10" t="str">
        <f>IFERROR(VLOOKUP(C8370,参数表!A:D,3,0),"")</f>
        <v/>
      </c>
      <c r="F8370" s="10" t="str">
        <f>IFERROR(VLOOKUP(C8370,参数表!A:D,4,0),"")</f>
        <v/>
      </c>
    </row>
    <row r="8371" spans="1:6">
      <c r="A8371" s="33" t="str">
        <f>COUNTIF($C$1:C8371,C8371)&amp;C8371</f>
        <v>0</v>
      </c>
      <c r="D8371" s="40" t="str">
        <f>IFERROR(VLOOKUP(C8371,参数表!A:D,2,0),"")</f>
        <v/>
      </c>
      <c r="E8371" s="10" t="str">
        <f>IFERROR(VLOOKUP(C8371,参数表!A:D,3,0),"")</f>
        <v/>
      </c>
      <c r="F8371" s="10" t="str">
        <f>IFERROR(VLOOKUP(C8371,参数表!A:D,4,0),"")</f>
        <v/>
      </c>
    </row>
    <row r="8372" spans="1:6">
      <c r="A8372" s="33" t="str">
        <f>COUNTIF($C$1:C8372,C8372)&amp;C8372</f>
        <v>0</v>
      </c>
      <c r="D8372" s="40" t="str">
        <f>IFERROR(VLOOKUP(C8372,参数表!A:D,2,0),"")</f>
        <v/>
      </c>
      <c r="E8372" s="10" t="str">
        <f>IFERROR(VLOOKUP(C8372,参数表!A:D,3,0),"")</f>
        <v/>
      </c>
      <c r="F8372" s="10" t="str">
        <f>IFERROR(VLOOKUP(C8372,参数表!A:D,4,0),"")</f>
        <v/>
      </c>
    </row>
    <row r="8373" spans="1:6">
      <c r="A8373" s="33" t="str">
        <f>COUNTIF($C$1:C8373,C8373)&amp;C8373</f>
        <v>0</v>
      </c>
      <c r="D8373" s="40" t="str">
        <f>IFERROR(VLOOKUP(C8373,参数表!A:D,2,0),"")</f>
        <v/>
      </c>
      <c r="E8373" s="10" t="str">
        <f>IFERROR(VLOOKUP(C8373,参数表!A:D,3,0),"")</f>
        <v/>
      </c>
      <c r="F8373" s="10" t="str">
        <f>IFERROR(VLOOKUP(C8373,参数表!A:D,4,0),"")</f>
        <v/>
      </c>
    </row>
    <row r="8374" spans="1:6">
      <c r="A8374" s="33" t="str">
        <f>COUNTIF($C$1:C8374,C8374)&amp;C8374</f>
        <v>0</v>
      </c>
      <c r="D8374" s="40" t="str">
        <f>IFERROR(VLOOKUP(C8374,参数表!A:D,2,0),"")</f>
        <v/>
      </c>
      <c r="E8374" s="10" t="str">
        <f>IFERROR(VLOOKUP(C8374,参数表!A:D,3,0),"")</f>
        <v/>
      </c>
      <c r="F8374" s="10" t="str">
        <f>IFERROR(VLOOKUP(C8374,参数表!A:D,4,0),"")</f>
        <v/>
      </c>
    </row>
    <row r="8375" spans="1:6">
      <c r="A8375" s="33" t="str">
        <f>COUNTIF($C$1:C8375,C8375)&amp;C8375</f>
        <v>0</v>
      </c>
      <c r="D8375" s="40" t="str">
        <f>IFERROR(VLOOKUP(C8375,参数表!A:D,2,0),"")</f>
        <v/>
      </c>
      <c r="E8375" s="10" t="str">
        <f>IFERROR(VLOOKUP(C8375,参数表!A:D,3,0),"")</f>
        <v/>
      </c>
      <c r="F8375" s="10" t="str">
        <f>IFERROR(VLOOKUP(C8375,参数表!A:D,4,0),"")</f>
        <v/>
      </c>
    </row>
    <row r="8376" spans="1:6">
      <c r="A8376" s="33" t="str">
        <f>COUNTIF($C$1:C8376,C8376)&amp;C8376</f>
        <v>0</v>
      </c>
      <c r="D8376" s="40" t="str">
        <f>IFERROR(VLOOKUP(C8376,参数表!A:D,2,0),"")</f>
        <v/>
      </c>
      <c r="E8376" s="10" t="str">
        <f>IFERROR(VLOOKUP(C8376,参数表!A:D,3,0),"")</f>
        <v/>
      </c>
      <c r="F8376" s="10" t="str">
        <f>IFERROR(VLOOKUP(C8376,参数表!A:D,4,0),"")</f>
        <v/>
      </c>
    </row>
    <row r="8377" spans="1:6">
      <c r="A8377" s="33" t="str">
        <f>COUNTIF($C$1:C8377,C8377)&amp;C8377</f>
        <v>0</v>
      </c>
      <c r="D8377" s="40" t="str">
        <f>IFERROR(VLOOKUP(C8377,参数表!A:D,2,0),"")</f>
        <v/>
      </c>
      <c r="E8377" s="10" t="str">
        <f>IFERROR(VLOOKUP(C8377,参数表!A:D,3,0),"")</f>
        <v/>
      </c>
      <c r="F8377" s="10" t="str">
        <f>IFERROR(VLOOKUP(C8377,参数表!A:D,4,0),"")</f>
        <v/>
      </c>
    </row>
    <row r="8378" spans="1:6">
      <c r="A8378" s="33" t="str">
        <f>COUNTIF($C$1:C8378,C8378)&amp;C8378</f>
        <v>0</v>
      </c>
      <c r="D8378" s="40" t="str">
        <f>IFERROR(VLOOKUP(C8378,参数表!A:D,2,0),"")</f>
        <v/>
      </c>
      <c r="E8378" s="10" t="str">
        <f>IFERROR(VLOOKUP(C8378,参数表!A:D,3,0),"")</f>
        <v/>
      </c>
      <c r="F8378" s="10" t="str">
        <f>IFERROR(VLOOKUP(C8378,参数表!A:D,4,0),"")</f>
        <v/>
      </c>
    </row>
    <row r="8379" spans="1:6">
      <c r="A8379" s="33" t="str">
        <f>COUNTIF($C$1:C8379,C8379)&amp;C8379</f>
        <v>0</v>
      </c>
      <c r="D8379" s="40" t="str">
        <f>IFERROR(VLOOKUP(C8379,参数表!A:D,2,0),"")</f>
        <v/>
      </c>
      <c r="E8379" s="10" t="str">
        <f>IFERROR(VLOOKUP(C8379,参数表!A:D,3,0),"")</f>
        <v/>
      </c>
      <c r="F8379" s="10" t="str">
        <f>IFERROR(VLOOKUP(C8379,参数表!A:D,4,0),"")</f>
        <v/>
      </c>
    </row>
    <row r="8380" spans="1:6">
      <c r="A8380" s="33" t="str">
        <f>COUNTIF($C$1:C8380,C8380)&amp;C8380</f>
        <v>0</v>
      </c>
      <c r="D8380" s="40" t="str">
        <f>IFERROR(VLOOKUP(C8380,参数表!A:D,2,0),"")</f>
        <v/>
      </c>
      <c r="E8380" s="10" t="str">
        <f>IFERROR(VLOOKUP(C8380,参数表!A:D,3,0),"")</f>
        <v/>
      </c>
      <c r="F8380" s="10" t="str">
        <f>IFERROR(VLOOKUP(C8380,参数表!A:D,4,0),"")</f>
        <v/>
      </c>
    </row>
    <row r="8381" spans="1:6">
      <c r="A8381" s="33" t="str">
        <f>COUNTIF($C$1:C8381,C8381)&amp;C8381</f>
        <v>0</v>
      </c>
      <c r="D8381" s="40" t="str">
        <f>IFERROR(VLOOKUP(C8381,参数表!A:D,2,0),"")</f>
        <v/>
      </c>
      <c r="E8381" s="10" t="str">
        <f>IFERROR(VLOOKUP(C8381,参数表!A:D,3,0),"")</f>
        <v/>
      </c>
      <c r="F8381" s="10" t="str">
        <f>IFERROR(VLOOKUP(C8381,参数表!A:D,4,0),"")</f>
        <v/>
      </c>
    </row>
    <row r="8382" spans="1:6">
      <c r="A8382" s="33" t="str">
        <f>COUNTIF($C$1:C8382,C8382)&amp;C8382</f>
        <v>0</v>
      </c>
      <c r="D8382" s="40" t="str">
        <f>IFERROR(VLOOKUP(C8382,参数表!A:D,2,0),"")</f>
        <v/>
      </c>
      <c r="E8382" s="10" t="str">
        <f>IFERROR(VLOOKUP(C8382,参数表!A:D,3,0),"")</f>
        <v/>
      </c>
      <c r="F8382" s="10" t="str">
        <f>IFERROR(VLOOKUP(C8382,参数表!A:D,4,0),"")</f>
        <v/>
      </c>
    </row>
    <row r="8383" spans="1:6">
      <c r="A8383" s="33" t="str">
        <f>COUNTIF($C$1:C8383,C8383)&amp;C8383</f>
        <v>0</v>
      </c>
      <c r="D8383" s="40" t="str">
        <f>IFERROR(VLOOKUP(C8383,参数表!A:D,2,0),"")</f>
        <v/>
      </c>
      <c r="E8383" s="10" t="str">
        <f>IFERROR(VLOOKUP(C8383,参数表!A:D,3,0),"")</f>
        <v/>
      </c>
      <c r="F8383" s="10" t="str">
        <f>IFERROR(VLOOKUP(C8383,参数表!A:D,4,0),"")</f>
        <v/>
      </c>
    </row>
    <row r="8384" spans="1:6">
      <c r="A8384" s="33" t="str">
        <f>COUNTIF($C$1:C8384,C8384)&amp;C8384</f>
        <v>0</v>
      </c>
      <c r="D8384" s="40" t="str">
        <f>IFERROR(VLOOKUP(C8384,参数表!A:D,2,0),"")</f>
        <v/>
      </c>
      <c r="E8384" s="10" t="str">
        <f>IFERROR(VLOOKUP(C8384,参数表!A:D,3,0),"")</f>
        <v/>
      </c>
      <c r="F8384" s="10" t="str">
        <f>IFERROR(VLOOKUP(C8384,参数表!A:D,4,0),"")</f>
        <v/>
      </c>
    </row>
    <row r="8385" spans="1:6">
      <c r="A8385" s="33" t="str">
        <f>COUNTIF($C$1:C8385,C8385)&amp;C8385</f>
        <v>0</v>
      </c>
      <c r="D8385" s="40" t="str">
        <f>IFERROR(VLOOKUP(C8385,参数表!A:D,2,0),"")</f>
        <v/>
      </c>
      <c r="E8385" s="10" t="str">
        <f>IFERROR(VLOOKUP(C8385,参数表!A:D,3,0),"")</f>
        <v/>
      </c>
      <c r="F8385" s="10" t="str">
        <f>IFERROR(VLOOKUP(C8385,参数表!A:D,4,0),"")</f>
        <v/>
      </c>
    </row>
    <row r="8386" spans="1:6">
      <c r="A8386" s="33" t="str">
        <f>COUNTIF($C$1:C8386,C8386)&amp;C8386</f>
        <v>0</v>
      </c>
      <c r="D8386" s="40" t="str">
        <f>IFERROR(VLOOKUP(C8386,参数表!A:D,2,0),"")</f>
        <v/>
      </c>
      <c r="E8386" s="10" t="str">
        <f>IFERROR(VLOOKUP(C8386,参数表!A:D,3,0),"")</f>
        <v/>
      </c>
      <c r="F8386" s="10" t="str">
        <f>IFERROR(VLOOKUP(C8386,参数表!A:D,4,0),"")</f>
        <v/>
      </c>
    </row>
    <row r="8387" spans="1:6">
      <c r="A8387" s="33" t="str">
        <f>COUNTIF($C$1:C8387,C8387)&amp;C8387</f>
        <v>0</v>
      </c>
      <c r="D8387" s="40" t="str">
        <f>IFERROR(VLOOKUP(C8387,参数表!A:D,2,0),"")</f>
        <v/>
      </c>
      <c r="E8387" s="10" t="str">
        <f>IFERROR(VLOOKUP(C8387,参数表!A:D,3,0),"")</f>
        <v/>
      </c>
      <c r="F8387" s="10" t="str">
        <f>IFERROR(VLOOKUP(C8387,参数表!A:D,4,0),"")</f>
        <v/>
      </c>
    </row>
    <row r="8388" spans="1:6">
      <c r="A8388" s="33" t="str">
        <f>COUNTIF($C$1:C8388,C8388)&amp;C8388</f>
        <v>0</v>
      </c>
      <c r="D8388" s="40" t="str">
        <f>IFERROR(VLOOKUP(C8388,参数表!A:D,2,0),"")</f>
        <v/>
      </c>
      <c r="E8388" s="10" t="str">
        <f>IFERROR(VLOOKUP(C8388,参数表!A:D,3,0),"")</f>
        <v/>
      </c>
      <c r="F8388" s="10" t="str">
        <f>IFERROR(VLOOKUP(C8388,参数表!A:D,4,0),"")</f>
        <v/>
      </c>
    </row>
    <row r="8389" spans="1:6">
      <c r="A8389" s="33" t="str">
        <f>COUNTIF($C$1:C8389,C8389)&amp;C8389</f>
        <v>0</v>
      </c>
      <c r="D8389" s="40" t="str">
        <f>IFERROR(VLOOKUP(C8389,参数表!A:D,2,0),"")</f>
        <v/>
      </c>
      <c r="E8389" s="10" t="str">
        <f>IFERROR(VLOOKUP(C8389,参数表!A:D,3,0),"")</f>
        <v/>
      </c>
      <c r="F8389" s="10" t="str">
        <f>IFERROR(VLOOKUP(C8389,参数表!A:D,4,0),"")</f>
        <v/>
      </c>
    </row>
    <row r="8390" spans="1:6">
      <c r="A8390" s="33" t="str">
        <f>COUNTIF($C$1:C8390,C8390)&amp;C8390</f>
        <v>0</v>
      </c>
      <c r="D8390" s="40" t="str">
        <f>IFERROR(VLOOKUP(C8390,参数表!A:D,2,0),"")</f>
        <v/>
      </c>
      <c r="E8390" s="10" t="str">
        <f>IFERROR(VLOOKUP(C8390,参数表!A:D,3,0),"")</f>
        <v/>
      </c>
      <c r="F8390" s="10" t="str">
        <f>IFERROR(VLOOKUP(C8390,参数表!A:D,4,0),"")</f>
        <v/>
      </c>
    </row>
    <row r="8391" spans="1:6">
      <c r="A8391" s="33" t="str">
        <f>COUNTIF($C$1:C8391,C8391)&amp;C8391</f>
        <v>0</v>
      </c>
      <c r="D8391" s="40" t="str">
        <f>IFERROR(VLOOKUP(C8391,参数表!A:D,2,0),"")</f>
        <v/>
      </c>
      <c r="E8391" s="10" t="str">
        <f>IFERROR(VLOOKUP(C8391,参数表!A:D,3,0),"")</f>
        <v/>
      </c>
      <c r="F8391" s="10" t="str">
        <f>IFERROR(VLOOKUP(C8391,参数表!A:D,4,0),"")</f>
        <v/>
      </c>
    </row>
    <row r="8392" spans="1:6">
      <c r="A8392" s="33" t="str">
        <f>COUNTIF($C$1:C8392,C8392)&amp;C8392</f>
        <v>0</v>
      </c>
      <c r="D8392" s="40" t="str">
        <f>IFERROR(VLOOKUP(C8392,参数表!A:D,2,0),"")</f>
        <v/>
      </c>
      <c r="E8392" s="10" t="str">
        <f>IFERROR(VLOOKUP(C8392,参数表!A:D,3,0),"")</f>
        <v/>
      </c>
      <c r="F8392" s="10" t="str">
        <f>IFERROR(VLOOKUP(C8392,参数表!A:D,4,0),"")</f>
        <v/>
      </c>
    </row>
    <row r="8393" spans="1:6">
      <c r="A8393" s="33" t="str">
        <f>COUNTIF($C$1:C8393,C8393)&amp;C8393</f>
        <v>0</v>
      </c>
      <c r="D8393" s="40" t="str">
        <f>IFERROR(VLOOKUP(C8393,参数表!A:D,2,0),"")</f>
        <v/>
      </c>
      <c r="E8393" s="10" t="str">
        <f>IFERROR(VLOOKUP(C8393,参数表!A:D,3,0),"")</f>
        <v/>
      </c>
      <c r="F8393" s="10" t="str">
        <f>IFERROR(VLOOKUP(C8393,参数表!A:D,4,0),"")</f>
        <v/>
      </c>
    </row>
    <row r="8394" spans="1:6">
      <c r="A8394" s="33" t="str">
        <f>COUNTIF($C$1:C8394,C8394)&amp;C8394</f>
        <v>0</v>
      </c>
      <c r="D8394" s="40" t="str">
        <f>IFERROR(VLOOKUP(C8394,参数表!A:D,2,0),"")</f>
        <v/>
      </c>
      <c r="E8394" s="10" t="str">
        <f>IFERROR(VLOOKUP(C8394,参数表!A:D,3,0),"")</f>
        <v/>
      </c>
      <c r="F8394" s="10" t="str">
        <f>IFERROR(VLOOKUP(C8394,参数表!A:D,4,0),"")</f>
        <v/>
      </c>
    </row>
    <row r="8395" spans="1:6">
      <c r="A8395" s="33" t="str">
        <f>COUNTIF($C$1:C8395,C8395)&amp;C8395</f>
        <v>0</v>
      </c>
      <c r="D8395" s="40" t="str">
        <f>IFERROR(VLOOKUP(C8395,参数表!A:D,2,0),"")</f>
        <v/>
      </c>
      <c r="E8395" s="10" t="str">
        <f>IFERROR(VLOOKUP(C8395,参数表!A:D,3,0),"")</f>
        <v/>
      </c>
      <c r="F8395" s="10" t="str">
        <f>IFERROR(VLOOKUP(C8395,参数表!A:D,4,0),"")</f>
        <v/>
      </c>
    </row>
    <row r="8396" spans="1:6">
      <c r="A8396" s="33" t="str">
        <f>COUNTIF($C$1:C8396,C8396)&amp;C8396</f>
        <v>0</v>
      </c>
      <c r="D8396" s="40" t="str">
        <f>IFERROR(VLOOKUP(C8396,参数表!A:D,2,0),"")</f>
        <v/>
      </c>
      <c r="E8396" s="10" t="str">
        <f>IFERROR(VLOOKUP(C8396,参数表!A:D,3,0),"")</f>
        <v/>
      </c>
      <c r="F8396" s="10" t="str">
        <f>IFERROR(VLOOKUP(C8396,参数表!A:D,4,0),"")</f>
        <v/>
      </c>
    </row>
    <row r="8397" spans="1:6">
      <c r="A8397" s="33" t="str">
        <f>COUNTIF($C$1:C8397,C8397)&amp;C8397</f>
        <v>0</v>
      </c>
      <c r="D8397" s="40" t="str">
        <f>IFERROR(VLOOKUP(C8397,参数表!A:D,2,0),"")</f>
        <v/>
      </c>
      <c r="E8397" s="10" t="str">
        <f>IFERROR(VLOOKUP(C8397,参数表!A:D,3,0),"")</f>
        <v/>
      </c>
      <c r="F8397" s="10" t="str">
        <f>IFERROR(VLOOKUP(C8397,参数表!A:D,4,0),"")</f>
        <v/>
      </c>
    </row>
    <row r="8398" spans="1:6">
      <c r="A8398" s="33" t="str">
        <f>COUNTIF($C$1:C8398,C8398)&amp;C8398</f>
        <v>0</v>
      </c>
      <c r="D8398" s="40" t="str">
        <f>IFERROR(VLOOKUP(C8398,参数表!A:D,2,0),"")</f>
        <v/>
      </c>
      <c r="E8398" s="10" t="str">
        <f>IFERROR(VLOOKUP(C8398,参数表!A:D,3,0),"")</f>
        <v/>
      </c>
      <c r="F8398" s="10" t="str">
        <f>IFERROR(VLOOKUP(C8398,参数表!A:D,4,0),"")</f>
        <v/>
      </c>
    </row>
    <row r="8399" spans="1:6">
      <c r="A8399" s="33" t="str">
        <f>COUNTIF($C$1:C8399,C8399)&amp;C8399</f>
        <v>0</v>
      </c>
      <c r="D8399" s="40" t="str">
        <f>IFERROR(VLOOKUP(C8399,参数表!A:D,2,0),"")</f>
        <v/>
      </c>
      <c r="E8399" s="10" t="str">
        <f>IFERROR(VLOOKUP(C8399,参数表!A:D,3,0),"")</f>
        <v/>
      </c>
      <c r="F8399" s="10" t="str">
        <f>IFERROR(VLOOKUP(C8399,参数表!A:D,4,0),"")</f>
        <v/>
      </c>
    </row>
    <row r="8400" spans="1:6">
      <c r="A8400" s="33" t="str">
        <f>COUNTIF($C$1:C8400,C8400)&amp;C8400</f>
        <v>0</v>
      </c>
      <c r="D8400" s="40" t="str">
        <f>IFERROR(VLOOKUP(C8400,参数表!A:D,2,0),"")</f>
        <v/>
      </c>
      <c r="E8400" s="10" t="str">
        <f>IFERROR(VLOOKUP(C8400,参数表!A:D,3,0),"")</f>
        <v/>
      </c>
      <c r="F8400" s="10" t="str">
        <f>IFERROR(VLOOKUP(C8400,参数表!A:D,4,0),"")</f>
        <v/>
      </c>
    </row>
    <row r="8401" spans="1:6">
      <c r="A8401" s="33" t="str">
        <f>COUNTIF($C$1:C8401,C8401)&amp;C8401</f>
        <v>0</v>
      </c>
      <c r="D8401" s="40" t="str">
        <f>IFERROR(VLOOKUP(C8401,参数表!A:D,2,0),"")</f>
        <v/>
      </c>
      <c r="E8401" s="10" t="str">
        <f>IFERROR(VLOOKUP(C8401,参数表!A:D,3,0),"")</f>
        <v/>
      </c>
      <c r="F8401" s="10" t="str">
        <f>IFERROR(VLOOKUP(C8401,参数表!A:D,4,0),"")</f>
        <v/>
      </c>
    </row>
    <row r="8402" spans="1:6">
      <c r="A8402" s="33" t="str">
        <f>COUNTIF($C$1:C8402,C8402)&amp;C8402</f>
        <v>0</v>
      </c>
      <c r="D8402" s="40" t="str">
        <f>IFERROR(VLOOKUP(C8402,参数表!A:D,2,0),"")</f>
        <v/>
      </c>
      <c r="E8402" s="10" t="str">
        <f>IFERROR(VLOOKUP(C8402,参数表!A:D,3,0),"")</f>
        <v/>
      </c>
      <c r="F8402" s="10" t="str">
        <f>IFERROR(VLOOKUP(C8402,参数表!A:D,4,0),"")</f>
        <v/>
      </c>
    </row>
    <row r="8403" spans="1:6">
      <c r="A8403" s="33" t="str">
        <f>COUNTIF($C$1:C8403,C8403)&amp;C8403</f>
        <v>0</v>
      </c>
      <c r="D8403" s="40" t="str">
        <f>IFERROR(VLOOKUP(C8403,参数表!A:D,2,0),"")</f>
        <v/>
      </c>
      <c r="E8403" s="10" t="str">
        <f>IFERROR(VLOOKUP(C8403,参数表!A:D,3,0),"")</f>
        <v/>
      </c>
      <c r="F8403" s="10" t="str">
        <f>IFERROR(VLOOKUP(C8403,参数表!A:D,4,0),"")</f>
        <v/>
      </c>
    </row>
    <row r="8404" spans="1:6">
      <c r="A8404" s="33" t="str">
        <f>COUNTIF($C$1:C8404,C8404)&amp;C8404</f>
        <v>0</v>
      </c>
      <c r="D8404" s="40" t="str">
        <f>IFERROR(VLOOKUP(C8404,参数表!A:D,2,0),"")</f>
        <v/>
      </c>
      <c r="E8404" s="10" t="str">
        <f>IFERROR(VLOOKUP(C8404,参数表!A:D,3,0),"")</f>
        <v/>
      </c>
      <c r="F8404" s="10" t="str">
        <f>IFERROR(VLOOKUP(C8404,参数表!A:D,4,0),"")</f>
        <v/>
      </c>
    </row>
    <row r="8405" spans="1:6">
      <c r="A8405" s="33" t="str">
        <f>COUNTIF($C$1:C8405,C8405)&amp;C8405</f>
        <v>0</v>
      </c>
      <c r="D8405" s="40" t="str">
        <f>IFERROR(VLOOKUP(C8405,参数表!A:D,2,0),"")</f>
        <v/>
      </c>
      <c r="E8405" s="10" t="str">
        <f>IFERROR(VLOOKUP(C8405,参数表!A:D,3,0),"")</f>
        <v/>
      </c>
      <c r="F8405" s="10" t="str">
        <f>IFERROR(VLOOKUP(C8405,参数表!A:D,4,0),"")</f>
        <v/>
      </c>
    </row>
    <row r="8406" spans="1:6">
      <c r="A8406" s="33" t="str">
        <f>COUNTIF($C$1:C8406,C8406)&amp;C8406</f>
        <v>0</v>
      </c>
      <c r="D8406" s="40" t="str">
        <f>IFERROR(VLOOKUP(C8406,参数表!A:D,2,0),"")</f>
        <v/>
      </c>
      <c r="E8406" s="10" t="str">
        <f>IFERROR(VLOOKUP(C8406,参数表!A:D,3,0),"")</f>
        <v/>
      </c>
      <c r="F8406" s="10" t="str">
        <f>IFERROR(VLOOKUP(C8406,参数表!A:D,4,0),"")</f>
        <v/>
      </c>
    </row>
    <row r="8407" spans="1:6">
      <c r="A8407" s="33" t="str">
        <f>COUNTIF($C$1:C8407,C8407)&amp;C8407</f>
        <v>0</v>
      </c>
      <c r="D8407" s="40" t="str">
        <f>IFERROR(VLOOKUP(C8407,参数表!A:D,2,0),"")</f>
        <v/>
      </c>
      <c r="E8407" s="10" t="str">
        <f>IFERROR(VLOOKUP(C8407,参数表!A:D,3,0),"")</f>
        <v/>
      </c>
      <c r="F8407" s="10" t="str">
        <f>IFERROR(VLOOKUP(C8407,参数表!A:D,4,0),"")</f>
        <v/>
      </c>
    </row>
    <row r="8408" spans="1:6">
      <c r="A8408" s="33" t="str">
        <f>COUNTIF($C$1:C8408,C8408)&amp;C8408</f>
        <v>0</v>
      </c>
      <c r="D8408" s="40" t="str">
        <f>IFERROR(VLOOKUP(C8408,参数表!A:D,2,0),"")</f>
        <v/>
      </c>
      <c r="E8408" s="10" t="str">
        <f>IFERROR(VLOOKUP(C8408,参数表!A:D,3,0),"")</f>
        <v/>
      </c>
      <c r="F8408" s="10" t="str">
        <f>IFERROR(VLOOKUP(C8408,参数表!A:D,4,0),"")</f>
        <v/>
      </c>
    </row>
    <row r="8409" spans="1:6">
      <c r="A8409" s="33" t="str">
        <f>COUNTIF($C$1:C8409,C8409)&amp;C8409</f>
        <v>0</v>
      </c>
      <c r="D8409" s="40" t="str">
        <f>IFERROR(VLOOKUP(C8409,参数表!A:D,2,0),"")</f>
        <v/>
      </c>
      <c r="E8409" s="10" t="str">
        <f>IFERROR(VLOOKUP(C8409,参数表!A:D,3,0),"")</f>
        <v/>
      </c>
      <c r="F8409" s="10" t="str">
        <f>IFERROR(VLOOKUP(C8409,参数表!A:D,4,0),"")</f>
        <v/>
      </c>
    </row>
    <row r="8410" spans="1:6">
      <c r="A8410" s="33" t="str">
        <f>COUNTIF($C$1:C8410,C8410)&amp;C8410</f>
        <v>0</v>
      </c>
      <c r="D8410" s="40" t="str">
        <f>IFERROR(VLOOKUP(C8410,参数表!A:D,2,0),"")</f>
        <v/>
      </c>
      <c r="E8410" s="10" t="str">
        <f>IFERROR(VLOOKUP(C8410,参数表!A:D,3,0),"")</f>
        <v/>
      </c>
      <c r="F8410" s="10" t="str">
        <f>IFERROR(VLOOKUP(C8410,参数表!A:D,4,0),"")</f>
        <v/>
      </c>
    </row>
    <row r="8411" spans="1:6">
      <c r="A8411" s="33" t="str">
        <f>COUNTIF($C$1:C8411,C8411)&amp;C8411</f>
        <v>0</v>
      </c>
      <c r="D8411" s="40" t="str">
        <f>IFERROR(VLOOKUP(C8411,参数表!A:D,2,0),"")</f>
        <v/>
      </c>
      <c r="E8411" s="10" t="str">
        <f>IFERROR(VLOOKUP(C8411,参数表!A:D,3,0),"")</f>
        <v/>
      </c>
      <c r="F8411" s="10" t="str">
        <f>IFERROR(VLOOKUP(C8411,参数表!A:D,4,0),"")</f>
        <v/>
      </c>
    </row>
    <row r="8412" spans="1:6">
      <c r="A8412" s="33" t="str">
        <f>COUNTIF($C$1:C8412,C8412)&amp;C8412</f>
        <v>0</v>
      </c>
      <c r="D8412" s="40" t="str">
        <f>IFERROR(VLOOKUP(C8412,参数表!A:D,2,0),"")</f>
        <v/>
      </c>
      <c r="E8412" s="10" t="str">
        <f>IFERROR(VLOOKUP(C8412,参数表!A:D,3,0),"")</f>
        <v/>
      </c>
      <c r="F8412" s="10" t="str">
        <f>IFERROR(VLOOKUP(C8412,参数表!A:D,4,0),"")</f>
        <v/>
      </c>
    </row>
    <row r="8413" spans="1:6">
      <c r="A8413" s="33" t="str">
        <f>COUNTIF($C$1:C8413,C8413)&amp;C8413</f>
        <v>0</v>
      </c>
      <c r="D8413" s="40" t="str">
        <f>IFERROR(VLOOKUP(C8413,参数表!A:D,2,0),"")</f>
        <v/>
      </c>
      <c r="E8413" s="10" t="str">
        <f>IFERROR(VLOOKUP(C8413,参数表!A:D,3,0),"")</f>
        <v/>
      </c>
      <c r="F8413" s="10" t="str">
        <f>IFERROR(VLOOKUP(C8413,参数表!A:D,4,0),"")</f>
        <v/>
      </c>
    </row>
    <row r="8414" spans="1:6">
      <c r="A8414" s="33" t="str">
        <f>COUNTIF($C$1:C8414,C8414)&amp;C8414</f>
        <v>0</v>
      </c>
      <c r="D8414" s="40" t="str">
        <f>IFERROR(VLOOKUP(C8414,参数表!A:D,2,0),"")</f>
        <v/>
      </c>
      <c r="E8414" s="10" t="str">
        <f>IFERROR(VLOOKUP(C8414,参数表!A:D,3,0),"")</f>
        <v/>
      </c>
      <c r="F8414" s="10" t="str">
        <f>IFERROR(VLOOKUP(C8414,参数表!A:D,4,0),"")</f>
        <v/>
      </c>
    </row>
    <row r="8415" spans="1:6">
      <c r="A8415" s="33" t="str">
        <f>COUNTIF($C$1:C8415,C8415)&amp;C8415</f>
        <v>0</v>
      </c>
      <c r="D8415" s="40" t="str">
        <f>IFERROR(VLOOKUP(C8415,参数表!A:D,2,0),"")</f>
        <v/>
      </c>
      <c r="E8415" s="10" t="str">
        <f>IFERROR(VLOOKUP(C8415,参数表!A:D,3,0),"")</f>
        <v/>
      </c>
      <c r="F8415" s="10" t="str">
        <f>IFERROR(VLOOKUP(C8415,参数表!A:D,4,0),"")</f>
        <v/>
      </c>
    </row>
    <row r="8416" spans="1:6">
      <c r="A8416" s="33" t="str">
        <f>COUNTIF($C$1:C8416,C8416)&amp;C8416</f>
        <v>0</v>
      </c>
      <c r="D8416" s="40" t="str">
        <f>IFERROR(VLOOKUP(C8416,参数表!A:D,2,0),"")</f>
        <v/>
      </c>
      <c r="E8416" s="10" t="str">
        <f>IFERROR(VLOOKUP(C8416,参数表!A:D,3,0),"")</f>
        <v/>
      </c>
      <c r="F8416" s="10" t="str">
        <f>IFERROR(VLOOKUP(C8416,参数表!A:D,4,0),"")</f>
        <v/>
      </c>
    </row>
    <row r="8417" spans="1:6">
      <c r="A8417" s="33" t="str">
        <f>COUNTIF($C$1:C8417,C8417)&amp;C8417</f>
        <v>0</v>
      </c>
      <c r="D8417" s="40" t="str">
        <f>IFERROR(VLOOKUP(C8417,参数表!A:D,2,0),"")</f>
        <v/>
      </c>
      <c r="E8417" s="10" t="str">
        <f>IFERROR(VLOOKUP(C8417,参数表!A:D,3,0),"")</f>
        <v/>
      </c>
      <c r="F8417" s="10" t="str">
        <f>IFERROR(VLOOKUP(C8417,参数表!A:D,4,0),"")</f>
        <v/>
      </c>
    </row>
    <row r="8418" spans="1:6">
      <c r="A8418" s="33" t="str">
        <f>COUNTIF($C$1:C8418,C8418)&amp;C8418</f>
        <v>0</v>
      </c>
      <c r="D8418" s="40" t="str">
        <f>IFERROR(VLOOKUP(C8418,参数表!A:D,2,0),"")</f>
        <v/>
      </c>
      <c r="E8418" s="10" t="str">
        <f>IFERROR(VLOOKUP(C8418,参数表!A:D,3,0),"")</f>
        <v/>
      </c>
      <c r="F8418" s="10" t="str">
        <f>IFERROR(VLOOKUP(C8418,参数表!A:D,4,0),"")</f>
        <v/>
      </c>
    </row>
    <row r="8419" spans="1:6">
      <c r="A8419" s="33" t="str">
        <f>COUNTIF($C$1:C8419,C8419)&amp;C8419</f>
        <v>0</v>
      </c>
      <c r="D8419" s="40" t="str">
        <f>IFERROR(VLOOKUP(C8419,参数表!A:D,2,0),"")</f>
        <v/>
      </c>
      <c r="E8419" s="10" t="str">
        <f>IFERROR(VLOOKUP(C8419,参数表!A:D,3,0),"")</f>
        <v/>
      </c>
      <c r="F8419" s="10" t="str">
        <f>IFERROR(VLOOKUP(C8419,参数表!A:D,4,0),"")</f>
        <v/>
      </c>
    </row>
    <row r="8420" spans="1:6">
      <c r="A8420" s="33" t="str">
        <f>COUNTIF($C$1:C8420,C8420)&amp;C8420</f>
        <v>0</v>
      </c>
      <c r="D8420" s="40" t="str">
        <f>IFERROR(VLOOKUP(C8420,参数表!A:D,2,0),"")</f>
        <v/>
      </c>
      <c r="E8420" s="10" t="str">
        <f>IFERROR(VLOOKUP(C8420,参数表!A:D,3,0),"")</f>
        <v/>
      </c>
      <c r="F8420" s="10" t="str">
        <f>IFERROR(VLOOKUP(C8420,参数表!A:D,4,0),"")</f>
        <v/>
      </c>
    </row>
    <row r="8421" spans="1:6">
      <c r="A8421" s="33" t="str">
        <f>COUNTIF($C$1:C8421,C8421)&amp;C8421</f>
        <v>0</v>
      </c>
      <c r="D8421" s="40" t="str">
        <f>IFERROR(VLOOKUP(C8421,参数表!A:D,2,0),"")</f>
        <v/>
      </c>
      <c r="E8421" s="10" t="str">
        <f>IFERROR(VLOOKUP(C8421,参数表!A:D,3,0),"")</f>
        <v/>
      </c>
      <c r="F8421" s="10" t="str">
        <f>IFERROR(VLOOKUP(C8421,参数表!A:D,4,0),"")</f>
        <v/>
      </c>
    </row>
    <row r="8422" spans="1:6">
      <c r="A8422" s="33" t="str">
        <f>COUNTIF($C$1:C8422,C8422)&amp;C8422</f>
        <v>0</v>
      </c>
      <c r="D8422" s="40" t="str">
        <f>IFERROR(VLOOKUP(C8422,参数表!A:D,2,0),"")</f>
        <v/>
      </c>
      <c r="E8422" s="10" t="str">
        <f>IFERROR(VLOOKUP(C8422,参数表!A:D,3,0),"")</f>
        <v/>
      </c>
      <c r="F8422" s="10" t="str">
        <f>IFERROR(VLOOKUP(C8422,参数表!A:D,4,0),"")</f>
        <v/>
      </c>
    </row>
    <row r="8423" spans="1:6">
      <c r="A8423" s="33" t="str">
        <f>COUNTIF($C$1:C8423,C8423)&amp;C8423</f>
        <v>0</v>
      </c>
      <c r="D8423" s="40" t="str">
        <f>IFERROR(VLOOKUP(C8423,参数表!A:D,2,0),"")</f>
        <v/>
      </c>
      <c r="E8423" s="10" t="str">
        <f>IFERROR(VLOOKUP(C8423,参数表!A:D,3,0),"")</f>
        <v/>
      </c>
      <c r="F8423" s="10" t="str">
        <f>IFERROR(VLOOKUP(C8423,参数表!A:D,4,0),"")</f>
        <v/>
      </c>
    </row>
    <row r="8424" spans="1:6">
      <c r="A8424" s="33" t="str">
        <f>COUNTIF($C$1:C8424,C8424)&amp;C8424</f>
        <v>0</v>
      </c>
      <c r="D8424" s="40" t="str">
        <f>IFERROR(VLOOKUP(C8424,参数表!A:D,2,0),"")</f>
        <v/>
      </c>
      <c r="E8424" s="10" t="str">
        <f>IFERROR(VLOOKUP(C8424,参数表!A:D,3,0),"")</f>
        <v/>
      </c>
      <c r="F8424" s="10" t="str">
        <f>IFERROR(VLOOKUP(C8424,参数表!A:D,4,0),"")</f>
        <v/>
      </c>
    </row>
    <row r="8425" spans="1:6">
      <c r="A8425" s="33" t="str">
        <f>COUNTIF($C$1:C8425,C8425)&amp;C8425</f>
        <v>0</v>
      </c>
      <c r="D8425" s="40" t="str">
        <f>IFERROR(VLOOKUP(C8425,参数表!A:D,2,0),"")</f>
        <v/>
      </c>
      <c r="E8425" s="10" t="str">
        <f>IFERROR(VLOOKUP(C8425,参数表!A:D,3,0),"")</f>
        <v/>
      </c>
      <c r="F8425" s="10" t="str">
        <f>IFERROR(VLOOKUP(C8425,参数表!A:D,4,0),"")</f>
        <v/>
      </c>
    </row>
    <row r="8426" spans="1:6">
      <c r="A8426" s="33" t="str">
        <f>COUNTIF($C$1:C8426,C8426)&amp;C8426</f>
        <v>0</v>
      </c>
      <c r="D8426" s="40" t="str">
        <f>IFERROR(VLOOKUP(C8426,参数表!A:D,2,0),"")</f>
        <v/>
      </c>
      <c r="E8426" s="10" t="str">
        <f>IFERROR(VLOOKUP(C8426,参数表!A:D,3,0),"")</f>
        <v/>
      </c>
      <c r="F8426" s="10" t="str">
        <f>IFERROR(VLOOKUP(C8426,参数表!A:D,4,0),"")</f>
        <v/>
      </c>
    </row>
    <row r="8427" spans="1:6">
      <c r="A8427" s="33" t="str">
        <f>COUNTIF($C$1:C8427,C8427)&amp;C8427</f>
        <v>0</v>
      </c>
      <c r="D8427" s="40" t="str">
        <f>IFERROR(VLOOKUP(C8427,参数表!A:D,2,0),"")</f>
        <v/>
      </c>
      <c r="E8427" s="10" t="str">
        <f>IFERROR(VLOOKUP(C8427,参数表!A:D,3,0),"")</f>
        <v/>
      </c>
      <c r="F8427" s="10" t="str">
        <f>IFERROR(VLOOKUP(C8427,参数表!A:D,4,0),"")</f>
        <v/>
      </c>
    </row>
    <row r="8428" spans="1:6">
      <c r="A8428" s="33" t="str">
        <f>COUNTIF($C$1:C8428,C8428)&amp;C8428</f>
        <v>0</v>
      </c>
      <c r="D8428" s="40" t="str">
        <f>IFERROR(VLOOKUP(C8428,参数表!A:D,2,0),"")</f>
        <v/>
      </c>
      <c r="E8428" s="10" t="str">
        <f>IFERROR(VLOOKUP(C8428,参数表!A:D,3,0),"")</f>
        <v/>
      </c>
      <c r="F8428" s="10" t="str">
        <f>IFERROR(VLOOKUP(C8428,参数表!A:D,4,0),"")</f>
        <v/>
      </c>
    </row>
    <row r="8429" spans="1:6">
      <c r="A8429" s="33" t="str">
        <f>COUNTIF($C$1:C8429,C8429)&amp;C8429</f>
        <v>0</v>
      </c>
      <c r="D8429" s="40" t="str">
        <f>IFERROR(VLOOKUP(C8429,参数表!A:D,2,0),"")</f>
        <v/>
      </c>
      <c r="E8429" s="10" t="str">
        <f>IFERROR(VLOOKUP(C8429,参数表!A:D,3,0),"")</f>
        <v/>
      </c>
      <c r="F8429" s="10" t="str">
        <f>IFERROR(VLOOKUP(C8429,参数表!A:D,4,0),"")</f>
        <v/>
      </c>
    </row>
    <row r="8430" spans="1:6">
      <c r="A8430" s="33" t="str">
        <f>COUNTIF($C$1:C8430,C8430)&amp;C8430</f>
        <v>0</v>
      </c>
      <c r="D8430" s="40" t="str">
        <f>IFERROR(VLOOKUP(C8430,参数表!A:D,2,0),"")</f>
        <v/>
      </c>
      <c r="E8430" s="10" t="str">
        <f>IFERROR(VLOOKUP(C8430,参数表!A:D,3,0),"")</f>
        <v/>
      </c>
      <c r="F8430" s="10" t="str">
        <f>IFERROR(VLOOKUP(C8430,参数表!A:D,4,0),"")</f>
        <v/>
      </c>
    </row>
    <row r="8431" spans="1:6">
      <c r="A8431" s="33" t="str">
        <f>COUNTIF($C$1:C8431,C8431)&amp;C8431</f>
        <v>0</v>
      </c>
      <c r="D8431" s="40" t="str">
        <f>IFERROR(VLOOKUP(C8431,参数表!A:D,2,0),"")</f>
        <v/>
      </c>
      <c r="E8431" s="10" t="str">
        <f>IFERROR(VLOOKUP(C8431,参数表!A:D,3,0),"")</f>
        <v/>
      </c>
      <c r="F8431" s="10" t="str">
        <f>IFERROR(VLOOKUP(C8431,参数表!A:D,4,0),"")</f>
        <v/>
      </c>
    </row>
    <row r="8432" spans="1:6">
      <c r="A8432" s="33" t="str">
        <f>COUNTIF($C$1:C8432,C8432)&amp;C8432</f>
        <v>0</v>
      </c>
      <c r="D8432" s="40" t="str">
        <f>IFERROR(VLOOKUP(C8432,参数表!A:D,2,0),"")</f>
        <v/>
      </c>
      <c r="E8432" s="10" t="str">
        <f>IFERROR(VLOOKUP(C8432,参数表!A:D,3,0),"")</f>
        <v/>
      </c>
      <c r="F8432" s="10" t="str">
        <f>IFERROR(VLOOKUP(C8432,参数表!A:D,4,0),"")</f>
        <v/>
      </c>
    </row>
    <row r="8433" spans="1:6">
      <c r="A8433" s="33" t="str">
        <f>COUNTIF($C$1:C8433,C8433)&amp;C8433</f>
        <v>0</v>
      </c>
      <c r="D8433" s="40" t="str">
        <f>IFERROR(VLOOKUP(C8433,参数表!A:D,2,0),"")</f>
        <v/>
      </c>
      <c r="E8433" s="10" t="str">
        <f>IFERROR(VLOOKUP(C8433,参数表!A:D,3,0),"")</f>
        <v/>
      </c>
      <c r="F8433" s="10" t="str">
        <f>IFERROR(VLOOKUP(C8433,参数表!A:D,4,0),"")</f>
        <v/>
      </c>
    </row>
    <row r="8434" spans="1:6">
      <c r="A8434" s="33" t="str">
        <f>COUNTIF($C$1:C8434,C8434)&amp;C8434</f>
        <v>0</v>
      </c>
      <c r="D8434" s="40" t="str">
        <f>IFERROR(VLOOKUP(C8434,参数表!A:D,2,0),"")</f>
        <v/>
      </c>
      <c r="E8434" s="10" t="str">
        <f>IFERROR(VLOOKUP(C8434,参数表!A:D,3,0),"")</f>
        <v/>
      </c>
      <c r="F8434" s="10" t="str">
        <f>IFERROR(VLOOKUP(C8434,参数表!A:D,4,0),"")</f>
        <v/>
      </c>
    </row>
    <row r="8435" spans="1:6">
      <c r="A8435" s="33" t="str">
        <f>COUNTIF($C$1:C8435,C8435)&amp;C8435</f>
        <v>0</v>
      </c>
      <c r="D8435" s="40" t="str">
        <f>IFERROR(VLOOKUP(C8435,参数表!A:D,2,0),"")</f>
        <v/>
      </c>
      <c r="E8435" s="10" t="str">
        <f>IFERROR(VLOOKUP(C8435,参数表!A:D,3,0),"")</f>
        <v/>
      </c>
      <c r="F8435" s="10" t="str">
        <f>IFERROR(VLOOKUP(C8435,参数表!A:D,4,0),"")</f>
        <v/>
      </c>
    </row>
    <row r="8436" spans="1:6">
      <c r="A8436" s="33" t="str">
        <f>COUNTIF($C$1:C8436,C8436)&amp;C8436</f>
        <v>0</v>
      </c>
      <c r="D8436" s="40" t="str">
        <f>IFERROR(VLOOKUP(C8436,参数表!A:D,2,0),"")</f>
        <v/>
      </c>
      <c r="E8436" s="10" t="str">
        <f>IFERROR(VLOOKUP(C8436,参数表!A:D,3,0),"")</f>
        <v/>
      </c>
      <c r="F8436" s="10" t="str">
        <f>IFERROR(VLOOKUP(C8436,参数表!A:D,4,0),"")</f>
        <v/>
      </c>
    </row>
    <row r="8437" spans="1:6">
      <c r="A8437" s="33" t="str">
        <f>COUNTIF($C$1:C8437,C8437)&amp;C8437</f>
        <v>0</v>
      </c>
      <c r="D8437" s="40" t="str">
        <f>IFERROR(VLOOKUP(C8437,参数表!A:D,2,0),"")</f>
        <v/>
      </c>
      <c r="E8437" s="10" t="str">
        <f>IFERROR(VLOOKUP(C8437,参数表!A:D,3,0),"")</f>
        <v/>
      </c>
      <c r="F8437" s="10" t="str">
        <f>IFERROR(VLOOKUP(C8437,参数表!A:D,4,0),"")</f>
        <v/>
      </c>
    </row>
    <row r="8438" spans="1:6">
      <c r="A8438" s="33" t="str">
        <f>COUNTIF($C$1:C8438,C8438)&amp;C8438</f>
        <v>0</v>
      </c>
      <c r="D8438" s="40" t="str">
        <f>IFERROR(VLOOKUP(C8438,参数表!A:D,2,0),"")</f>
        <v/>
      </c>
      <c r="E8438" s="10" t="str">
        <f>IFERROR(VLOOKUP(C8438,参数表!A:D,3,0),"")</f>
        <v/>
      </c>
      <c r="F8438" s="10" t="str">
        <f>IFERROR(VLOOKUP(C8438,参数表!A:D,4,0),"")</f>
        <v/>
      </c>
    </row>
    <row r="8439" spans="1:6">
      <c r="A8439" s="33" t="str">
        <f>COUNTIF($C$1:C8439,C8439)&amp;C8439</f>
        <v>0</v>
      </c>
      <c r="D8439" s="40" t="str">
        <f>IFERROR(VLOOKUP(C8439,参数表!A:D,2,0),"")</f>
        <v/>
      </c>
      <c r="E8439" s="10" t="str">
        <f>IFERROR(VLOOKUP(C8439,参数表!A:D,3,0),"")</f>
        <v/>
      </c>
      <c r="F8439" s="10" t="str">
        <f>IFERROR(VLOOKUP(C8439,参数表!A:D,4,0),"")</f>
        <v/>
      </c>
    </row>
    <row r="8440" spans="1:6">
      <c r="A8440" s="33" t="str">
        <f>COUNTIF($C$1:C8440,C8440)&amp;C8440</f>
        <v>0</v>
      </c>
      <c r="D8440" s="40" t="str">
        <f>IFERROR(VLOOKUP(C8440,参数表!A:D,2,0),"")</f>
        <v/>
      </c>
      <c r="E8440" s="10" t="str">
        <f>IFERROR(VLOOKUP(C8440,参数表!A:D,3,0),"")</f>
        <v/>
      </c>
      <c r="F8440" s="10" t="str">
        <f>IFERROR(VLOOKUP(C8440,参数表!A:D,4,0),"")</f>
        <v/>
      </c>
    </row>
    <row r="8441" spans="1:6">
      <c r="A8441" s="33" t="str">
        <f>COUNTIF($C$1:C8441,C8441)&amp;C8441</f>
        <v>0</v>
      </c>
      <c r="D8441" s="40" t="str">
        <f>IFERROR(VLOOKUP(C8441,参数表!A:D,2,0),"")</f>
        <v/>
      </c>
      <c r="E8441" s="10" t="str">
        <f>IFERROR(VLOOKUP(C8441,参数表!A:D,3,0),"")</f>
        <v/>
      </c>
      <c r="F8441" s="10" t="str">
        <f>IFERROR(VLOOKUP(C8441,参数表!A:D,4,0),"")</f>
        <v/>
      </c>
    </row>
    <row r="8442" spans="1:6">
      <c r="A8442" s="33" t="str">
        <f>COUNTIF($C$1:C8442,C8442)&amp;C8442</f>
        <v>0</v>
      </c>
      <c r="D8442" s="40" t="str">
        <f>IFERROR(VLOOKUP(C8442,参数表!A:D,2,0),"")</f>
        <v/>
      </c>
      <c r="E8442" s="10" t="str">
        <f>IFERROR(VLOOKUP(C8442,参数表!A:D,3,0),"")</f>
        <v/>
      </c>
      <c r="F8442" s="10" t="str">
        <f>IFERROR(VLOOKUP(C8442,参数表!A:D,4,0),"")</f>
        <v/>
      </c>
    </row>
    <row r="8443" spans="1:6">
      <c r="A8443" s="33" t="str">
        <f>COUNTIF($C$1:C8443,C8443)&amp;C8443</f>
        <v>0</v>
      </c>
      <c r="D8443" s="40" t="str">
        <f>IFERROR(VLOOKUP(C8443,参数表!A:D,2,0),"")</f>
        <v/>
      </c>
      <c r="E8443" s="10" t="str">
        <f>IFERROR(VLOOKUP(C8443,参数表!A:D,3,0),"")</f>
        <v/>
      </c>
      <c r="F8443" s="10" t="str">
        <f>IFERROR(VLOOKUP(C8443,参数表!A:D,4,0),"")</f>
        <v/>
      </c>
    </row>
    <row r="8444" spans="1:6">
      <c r="A8444" s="33" t="str">
        <f>COUNTIF($C$1:C8444,C8444)&amp;C8444</f>
        <v>0</v>
      </c>
      <c r="D8444" s="40" t="str">
        <f>IFERROR(VLOOKUP(C8444,参数表!A:D,2,0),"")</f>
        <v/>
      </c>
      <c r="E8444" s="10" t="str">
        <f>IFERROR(VLOOKUP(C8444,参数表!A:D,3,0),"")</f>
        <v/>
      </c>
      <c r="F8444" s="10" t="str">
        <f>IFERROR(VLOOKUP(C8444,参数表!A:D,4,0),"")</f>
        <v/>
      </c>
    </row>
    <row r="8445" spans="1:6">
      <c r="A8445" s="33" t="str">
        <f>COUNTIF($C$1:C8445,C8445)&amp;C8445</f>
        <v>0</v>
      </c>
      <c r="D8445" s="40" t="str">
        <f>IFERROR(VLOOKUP(C8445,参数表!A:D,2,0),"")</f>
        <v/>
      </c>
      <c r="E8445" s="10" t="str">
        <f>IFERROR(VLOOKUP(C8445,参数表!A:D,3,0),"")</f>
        <v/>
      </c>
      <c r="F8445" s="10" t="str">
        <f>IFERROR(VLOOKUP(C8445,参数表!A:D,4,0),"")</f>
        <v/>
      </c>
    </row>
    <row r="8446" spans="1:6">
      <c r="A8446" s="33" t="str">
        <f>COUNTIF($C$1:C8446,C8446)&amp;C8446</f>
        <v>0</v>
      </c>
      <c r="D8446" s="40" t="str">
        <f>IFERROR(VLOOKUP(C8446,参数表!A:D,2,0),"")</f>
        <v/>
      </c>
      <c r="E8446" s="10" t="str">
        <f>IFERROR(VLOOKUP(C8446,参数表!A:D,3,0),"")</f>
        <v/>
      </c>
      <c r="F8446" s="10" t="str">
        <f>IFERROR(VLOOKUP(C8446,参数表!A:D,4,0),"")</f>
        <v/>
      </c>
    </row>
    <row r="8447" spans="1:6">
      <c r="A8447" s="33" t="str">
        <f>COUNTIF($C$1:C8447,C8447)&amp;C8447</f>
        <v>0</v>
      </c>
      <c r="D8447" s="40" t="str">
        <f>IFERROR(VLOOKUP(C8447,参数表!A:D,2,0),"")</f>
        <v/>
      </c>
      <c r="E8447" s="10" t="str">
        <f>IFERROR(VLOOKUP(C8447,参数表!A:D,3,0),"")</f>
        <v/>
      </c>
      <c r="F8447" s="10" t="str">
        <f>IFERROR(VLOOKUP(C8447,参数表!A:D,4,0),"")</f>
        <v/>
      </c>
    </row>
    <row r="8448" spans="1:6">
      <c r="A8448" s="33" t="str">
        <f>COUNTIF($C$1:C8448,C8448)&amp;C8448</f>
        <v>0</v>
      </c>
      <c r="D8448" s="40" t="str">
        <f>IFERROR(VLOOKUP(C8448,参数表!A:D,2,0),"")</f>
        <v/>
      </c>
      <c r="E8448" s="10" t="str">
        <f>IFERROR(VLOOKUP(C8448,参数表!A:D,3,0),"")</f>
        <v/>
      </c>
      <c r="F8448" s="10" t="str">
        <f>IFERROR(VLOOKUP(C8448,参数表!A:D,4,0),"")</f>
        <v/>
      </c>
    </row>
    <row r="8449" spans="1:6">
      <c r="A8449" s="33" t="str">
        <f>COUNTIF($C$1:C8449,C8449)&amp;C8449</f>
        <v>0</v>
      </c>
      <c r="D8449" s="40" t="str">
        <f>IFERROR(VLOOKUP(C8449,参数表!A:D,2,0),"")</f>
        <v/>
      </c>
      <c r="E8449" s="10" t="str">
        <f>IFERROR(VLOOKUP(C8449,参数表!A:D,3,0),"")</f>
        <v/>
      </c>
      <c r="F8449" s="10" t="str">
        <f>IFERROR(VLOOKUP(C8449,参数表!A:D,4,0),"")</f>
        <v/>
      </c>
    </row>
    <row r="8450" spans="1:6">
      <c r="A8450" s="33" t="str">
        <f>COUNTIF($C$1:C8450,C8450)&amp;C8450</f>
        <v>0</v>
      </c>
      <c r="D8450" s="40" t="str">
        <f>IFERROR(VLOOKUP(C8450,参数表!A:D,2,0),"")</f>
        <v/>
      </c>
      <c r="E8450" s="10" t="str">
        <f>IFERROR(VLOOKUP(C8450,参数表!A:D,3,0),"")</f>
        <v/>
      </c>
      <c r="F8450" s="10" t="str">
        <f>IFERROR(VLOOKUP(C8450,参数表!A:D,4,0),"")</f>
        <v/>
      </c>
    </row>
    <row r="8451" spans="1:6">
      <c r="A8451" s="33" t="str">
        <f>COUNTIF($C$1:C8451,C8451)&amp;C8451</f>
        <v>0</v>
      </c>
      <c r="D8451" s="40" t="str">
        <f>IFERROR(VLOOKUP(C8451,参数表!A:D,2,0),"")</f>
        <v/>
      </c>
      <c r="E8451" s="10" t="str">
        <f>IFERROR(VLOOKUP(C8451,参数表!A:D,3,0),"")</f>
        <v/>
      </c>
      <c r="F8451" s="10" t="str">
        <f>IFERROR(VLOOKUP(C8451,参数表!A:D,4,0),"")</f>
        <v/>
      </c>
    </row>
    <row r="8452" spans="1:6">
      <c r="A8452" s="33" t="str">
        <f>COUNTIF($C$1:C8452,C8452)&amp;C8452</f>
        <v>0</v>
      </c>
      <c r="D8452" s="40" t="str">
        <f>IFERROR(VLOOKUP(C8452,参数表!A:D,2,0),"")</f>
        <v/>
      </c>
      <c r="E8452" s="10" t="str">
        <f>IFERROR(VLOOKUP(C8452,参数表!A:D,3,0),"")</f>
        <v/>
      </c>
      <c r="F8452" s="10" t="str">
        <f>IFERROR(VLOOKUP(C8452,参数表!A:D,4,0),"")</f>
        <v/>
      </c>
    </row>
    <row r="8453" spans="1:6">
      <c r="A8453" s="33" t="str">
        <f>COUNTIF($C$1:C8453,C8453)&amp;C8453</f>
        <v>0</v>
      </c>
      <c r="D8453" s="40" t="str">
        <f>IFERROR(VLOOKUP(C8453,参数表!A:D,2,0),"")</f>
        <v/>
      </c>
      <c r="E8453" s="10" t="str">
        <f>IFERROR(VLOOKUP(C8453,参数表!A:D,3,0),"")</f>
        <v/>
      </c>
      <c r="F8453" s="10" t="str">
        <f>IFERROR(VLOOKUP(C8453,参数表!A:D,4,0),"")</f>
        <v/>
      </c>
    </row>
    <row r="8454" spans="1:6">
      <c r="A8454" s="33" t="str">
        <f>COUNTIF($C$1:C8454,C8454)&amp;C8454</f>
        <v>0</v>
      </c>
      <c r="D8454" s="40" t="str">
        <f>IFERROR(VLOOKUP(C8454,参数表!A:D,2,0),"")</f>
        <v/>
      </c>
      <c r="E8454" s="10" t="str">
        <f>IFERROR(VLOOKUP(C8454,参数表!A:D,3,0),"")</f>
        <v/>
      </c>
      <c r="F8454" s="10" t="str">
        <f>IFERROR(VLOOKUP(C8454,参数表!A:D,4,0),"")</f>
        <v/>
      </c>
    </row>
    <row r="8455" spans="1:6">
      <c r="A8455" s="33" t="str">
        <f>COUNTIF($C$1:C8455,C8455)&amp;C8455</f>
        <v>0</v>
      </c>
      <c r="D8455" s="40" t="str">
        <f>IFERROR(VLOOKUP(C8455,参数表!A:D,2,0),"")</f>
        <v/>
      </c>
      <c r="E8455" s="10" t="str">
        <f>IFERROR(VLOOKUP(C8455,参数表!A:D,3,0),"")</f>
        <v/>
      </c>
      <c r="F8455" s="10" t="str">
        <f>IFERROR(VLOOKUP(C8455,参数表!A:D,4,0),"")</f>
        <v/>
      </c>
    </row>
    <row r="8456" spans="1:6">
      <c r="A8456" s="33" t="str">
        <f>COUNTIF($C$1:C8456,C8456)&amp;C8456</f>
        <v>0</v>
      </c>
      <c r="D8456" s="40" t="str">
        <f>IFERROR(VLOOKUP(C8456,参数表!A:D,2,0),"")</f>
        <v/>
      </c>
      <c r="E8456" s="10" t="str">
        <f>IFERROR(VLOOKUP(C8456,参数表!A:D,3,0),"")</f>
        <v/>
      </c>
      <c r="F8456" s="10" t="str">
        <f>IFERROR(VLOOKUP(C8456,参数表!A:D,4,0),"")</f>
        <v/>
      </c>
    </row>
    <row r="8457" spans="1:6">
      <c r="A8457" s="33" t="str">
        <f>COUNTIF($C$1:C8457,C8457)&amp;C8457</f>
        <v>0</v>
      </c>
      <c r="D8457" s="40" t="str">
        <f>IFERROR(VLOOKUP(C8457,参数表!A:D,2,0),"")</f>
        <v/>
      </c>
      <c r="E8457" s="10" t="str">
        <f>IFERROR(VLOOKUP(C8457,参数表!A:D,3,0),"")</f>
        <v/>
      </c>
      <c r="F8457" s="10" t="str">
        <f>IFERROR(VLOOKUP(C8457,参数表!A:D,4,0),"")</f>
        <v/>
      </c>
    </row>
    <row r="8458" spans="1:6">
      <c r="A8458" s="33" t="str">
        <f>COUNTIF($C$1:C8458,C8458)&amp;C8458</f>
        <v>0</v>
      </c>
      <c r="D8458" s="40" t="str">
        <f>IFERROR(VLOOKUP(C8458,参数表!A:D,2,0),"")</f>
        <v/>
      </c>
      <c r="E8458" s="10" t="str">
        <f>IFERROR(VLOOKUP(C8458,参数表!A:D,3,0),"")</f>
        <v/>
      </c>
      <c r="F8458" s="10" t="str">
        <f>IFERROR(VLOOKUP(C8458,参数表!A:D,4,0),"")</f>
        <v/>
      </c>
    </row>
    <row r="8459" spans="1:6">
      <c r="A8459" s="33" t="str">
        <f>COUNTIF($C$1:C8459,C8459)&amp;C8459</f>
        <v>0</v>
      </c>
      <c r="D8459" s="40" t="str">
        <f>IFERROR(VLOOKUP(C8459,参数表!A:D,2,0),"")</f>
        <v/>
      </c>
      <c r="E8459" s="10" t="str">
        <f>IFERROR(VLOOKUP(C8459,参数表!A:D,3,0),"")</f>
        <v/>
      </c>
      <c r="F8459" s="10" t="str">
        <f>IFERROR(VLOOKUP(C8459,参数表!A:D,4,0),"")</f>
        <v/>
      </c>
    </row>
    <row r="8460" spans="1:6">
      <c r="A8460" s="33" t="str">
        <f>COUNTIF($C$1:C8460,C8460)&amp;C8460</f>
        <v>0</v>
      </c>
      <c r="D8460" s="40" t="str">
        <f>IFERROR(VLOOKUP(C8460,参数表!A:D,2,0),"")</f>
        <v/>
      </c>
      <c r="E8460" s="10" t="str">
        <f>IFERROR(VLOOKUP(C8460,参数表!A:D,3,0),"")</f>
        <v/>
      </c>
      <c r="F8460" s="10" t="str">
        <f>IFERROR(VLOOKUP(C8460,参数表!A:D,4,0),"")</f>
        <v/>
      </c>
    </row>
    <row r="8461" spans="1:6">
      <c r="A8461" s="33" t="str">
        <f>COUNTIF($C$1:C8461,C8461)&amp;C8461</f>
        <v>0</v>
      </c>
      <c r="D8461" s="40" t="str">
        <f>IFERROR(VLOOKUP(C8461,参数表!A:D,2,0),"")</f>
        <v/>
      </c>
      <c r="E8461" s="10" t="str">
        <f>IFERROR(VLOOKUP(C8461,参数表!A:D,3,0),"")</f>
        <v/>
      </c>
      <c r="F8461" s="10" t="str">
        <f>IFERROR(VLOOKUP(C8461,参数表!A:D,4,0),"")</f>
        <v/>
      </c>
    </row>
    <row r="8462" spans="1:6">
      <c r="A8462" s="33" t="str">
        <f>COUNTIF($C$1:C8462,C8462)&amp;C8462</f>
        <v>0</v>
      </c>
      <c r="D8462" s="40" t="str">
        <f>IFERROR(VLOOKUP(C8462,参数表!A:D,2,0),"")</f>
        <v/>
      </c>
      <c r="E8462" s="10" t="str">
        <f>IFERROR(VLOOKUP(C8462,参数表!A:D,3,0),"")</f>
        <v/>
      </c>
      <c r="F8462" s="10" t="str">
        <f>IFERROR(VLOOKUP(C8462,参数表!A:D,4,0),"")</f>
        <v/>
      </c>
    </row>
    <row r="8463" spans="1:6">
      <c r="A8463" s="33" t="str">
        <f>COUNTIF($C$1:C8463,C8463)&amp;C8463</f>
        <v>0</v>
      </c>
      <c r="D8463" s="40" t="str">
        <f>IFERROR(VLOOKUP(C8463,参数表!A:D,2,0),"")</f>
        <v/>
      </c>
      <c r="E8463" s="10" t="str">
        <f>IFERROR(VLOOKUP(C8463,参数表!A:D,3,0),"")</f>
        <v/>
      </c>
      <c r="F8463" s="10" t="str">
        <f>IFERROR(VLOOKUP(C8463,参数表!A:D,4,0),"")</f>
        <v/>
      </c>
    </row>
    <row r="8464" spans="1:6">
      <c r="A8464" s="33" t="str">
        <f>COUNTIF($C$1:C8464,C8464)&amp;C8464</f>
        <v>0</v>
      </c>
      <c r="D8464" s="40" t="str">
        <f>IFERROR(VLOOKUP(C8464,参数表!A:D,2,0),"")</f>
        <v/>
      </c>
      <c r="E8464" s="10" t="str">
        <f>IFERROR(VLOOKUP(C8464,参数表!A:D,3,0),"")</f>
        <v/>
      </c>
      <c r="F8464" s="10" t="str">
        <f>IFERROR(VLOOKUP(C8464,参数表!A:D,4,0),"")</f>
        <v/>
      </c>
    </row>
    <row r="8465" spans="1:6">
      <c r="A8465" s="33" t="str">
        <f>COUNTIF($C$1:C8465,C8465)&amp;C8465</f>
        <v>0</v>
      </c>
      <c r="D8465" s="40" t="str">
        <f>IFERROR(VLOOKUP(C8465,参数表!A:D,2,0),"")</f>
        <v/>
      </c>
      <c r="E8465" s="10" t="str">
        <f>IFERROR(VLOOKUP(C8465,参数表!A:D,3,0),"")</f>
        <v/>
      </c>
      <c r="F8465" s="10" t="str">
        <f>IFERROR(VLOOKUP(C8465,参数表!A:D,4,0),"")</f>
        <v/>
      </c>
    </row>
    <row r="8466" spans="1:6">
      <c r="A8466" s="33" t="str">
        <f>COUNTIF($C$1:C8466,C8466)&amp;C8466</f>
        <v>0</v>
      </c>
      <c r="D8466" s="40" t="str">
        <f>IFERROR(VLOOKUP(C8466,参数表!A:D,2,0),"")</f>
        <v/>
      </c>
      <c r="E8466" s="10" t="str">
        <f>IFERROR(VLOOKUP(C8466,参数表!A:D,3,0),"")</f>
        <v/>
      </c>
      <c r="F8466" s="10" t="str">
        <f>IFERROR(VLOOKUP(C8466,参数表!A:D,4,0),"")</f>
        <v/>
      </c>
    </row>
    <row r="8467" spans="1:6">
      <c r="A8467" s="33" t="str">
        <f>COUNTIF($C$1:C8467,C8467)&amp;C8467</f>
        <v>0</v>
      </c>
      <c r="D8467" s="40" t="str">
        <f>IFERROR(VLOOKUP(C8467,参数表!A:D,2,0),"")</f>
        <v/>
      </c>
      <c r="E8467" s="10" t="str">
        <f>IFERROR(VLOOKUP(C8467,参数表!A:D,3,0),"")</f>
        <v/>
      </c>
      <c r="F8467" s="10" t="str">
        <f>IFERROR(VLOOKUP(C8467,参数表!A:D,4,0),"")</f>
        <v/>
      </c>
    </row>
    <row r="8468" spans="1:6">
      <c r="A8468" s="33" t="str">
        <f>COUNTIF($C$1:C8468,C8468)&amp;C8468</f>
        <v>0</v>
      </c>
      <c r="D8468" s="40" t="str">
        <f>IFERROR(VLOOKUP(C8468,参数表!A:D,2,0),"")</f>
        <v/>
      </c>
      <c r="E8468" s="10" t="str">
        <f>IFERROR(VLOOKUP(C8468,参数表!A:D,3,0),"")</f>
        <v/>
      </c>
      <c r="F8468" s="10" t="str">
        <f>IFERROR(VLOOKUP(C8468,参数表!A:D,4,0),"")</f>
        <v/>
      </c>
    </row>
    <row r="8469" spans="1:6">
      <c r="A8469" s="33" t="str">
        <f>COUNTIF($C$1:C8469,C8469)&amp;C8469</f>
        <v>0</v>
      </c>
      <c r="D8469" s="40" t="str">
        <f>IFERROR(VLOOKUP(C8469,参数表!A:D,2,0),"")</f>
        <v/>
      </c>
      <c r="E8469" s="10" t="str">
        <f>IFERROR(VLOOKUP(C8469,参数表!A:D,3,0),"")</f>
        <v/>
      </c>
      <c r="F8469" s="10" t="str">
        <f>IFERROR(VLOOKUP(C8469,参数表!A:D,4,0),"")</f>
        <v/>
      </c>
    </row>
    <row r="8470" spans="1:6">
      <c r="A8470" s="33" t="str">
        <f>COUNTIF($C$1:C8470,C8470)&amp;C8470</f>
        <v>0</v>
      </c>
      <c r="D8470" s="40" t="str">
        <f>IFERROR(VLOOKUP(C8470,参数表!A:D,2,0),"")</f>
        <v/>
      </c>
      <c r="E8470" s="10" t="str">
        <f>IFERROR(VLOOKUP(C8470,参数表!A:D,3,0),"")</f>
        <v/>
      </c>
      <c r="F8470" s="10" t="str">
        <f>IFERROR(VLOOKUP(C8470,参数表!A:D,4,0),"")</f>
        <v/>
      </c>
    </row>
    <row r="8471" spans="1:6">
      <c r="A8471" s="33" t="str">
        <f>COUNTIF($C$1:C8471,C8471)&amp;C8471</f>
        <v>0</v>
      </c>
      <c r="D8471" s="40" t="str">
        <f>IFERROR(VLOOKUP(C8471,参数表!A:D,2,0),"")</f>
        <v/>
      </c>
      <c r="E8471" s="10" t="str">
        <f>IFERROR(VLOOKUP(C8471,参数表!A:D,3,0),"")</f>
        <v/>
      </c>
      <c r="F8471" s="10" t="str">
        <f>IFERROR(VLOOKUP(C8471,参数表!A:D,4,0),"")</f>
        <v/>
      </c>
    </row>
    <row r="8472" spans="1:6">
      <c r="A8472" s="33" t="str">
        <f>COUNTIF($C$1:C8472,C8472)&amp;C8472</f>
        <v>0</v>
      </c>
      <c r="D8472" s="40" t="str">
        <f>IFERROR(VLOOKUP(C8472,参数表!A:D,2,0),"")</f>
        <v/>
      </c>
      <c r="E8472" s="10" t="str">
        <f>IFERROR(VLOOKUP(C8472,参数表!A:D,3,0),"")</f>
        <v/>
      </c>
      <c r="F8472" s="10" t="str">
        <f>IFERROR(VLOOKUP(C8472,参数表!A:D,4,0),"")</f>
        <v/>
      </c>
    </row>
    <row r="8473" spans="1:6">
      <c r="A8473" s="33" t="str">
        <f>COUNTIF($C$1:C8473,C8473)&amp;C8473</f>
        <v>0</v>
      </c>
      <c r="D8473" s="40" t="str">
        <f>IFERROR(VLOOKUP(C8473,参数表!A:D,2,0),"")</f>
        <v/>
      </c>
      <c r="E8473" s="10" t="str">
        <f>IFERROR(VLOOKUP(C8473,参数表!A:D,3,0),"")</f>
        <v/>
      </c>
      <c r="F8473" s="10" t="str">
        <f>IFERROR(VLOOKUP(C8473,参数表!A:D,4,0),"")</f>
        <v/>
      </c>
    </row>
    <row r="8474" spans="1:6">
      <c r="A8474" s="33" t="str">
        <f>COUNTIF($C$1:C8474,C8474)&amp;C8474</f>
        <v>0</v>
      </c>
      <c r="D8474" s="40" t="str">
        <f>IFERROR(VLOOKUP(C8474,参数表!A:D,2,0),"")</f>
        <v/>
      </c>
      <c r="E8474" s="10" t="str">
        <f>IFERROR(VLOOKUP(C8474,参数表!A:D,3,0),"")</f>
        <v/>
      </c>
      <c r="F8474" s="10" t="str">
        <f>IFERROR(VLOOKUP(C8474,参数表!A:D,4,0),"")</f>
        <v/>
      </c>
    </row>
    <row r="8475" spans="1:6">
      <c r="A8475" s="33" t="str">
        <f>COUNTIF($C$1:C8475,C8475)&amp;C8475</f>
        <v>0</v>
      </c>
      <c r="D8475" s="40" t="str">
        <f>IFERROR(VLOOKUP(C8475,参数表!A:D,2,0),"")</f>
        <v/>
      </c>
      <c r="E8475" s="10" t="str">
        <f>IFERROR(VLOOKUP(C8475,参数表!A:D,3,0),"")</f>
        <v/>
      </c>
      <c r="F8475" s="10" t="str">
        <f>IFERROR(VLOOKUP(C8475,参数表!A:D,4,0),"")</f>
        <v/>
      </c>
    </row>
    <row r="8476" spans="1:6">
      <c r="A8476" s="33" t="str">
        <f>COUNTIF($C$1:C8476,C8476)&amp;C8476</f>
        <v>0</v>
      </c>
      <c r="D8476" s="40" t="str">
        <f>IFERROR(VLOOKUP(C8476,参数表!A:D,2,0),"")</f>
        <v/>
      </c>
      <c r="E8476" s="10" t="str">
        <f>IFERROR(VLOOKUP(C8476,参数表!A:D,3,0),"")</f>
        <v/>
      </c>
      <c r="F8476" s="10" t="str">
        <f>IFERROR(VLOOKUP(C8476,参数表!A:D,4,0),"")</f>
        <v/>
      </c>
    </row>
    <row r="8477" spans="1:6">
      <c r="A8477" s="33" t="str">
        <f>COUNTIF($C$1:C8477,C8477)&amp;C8477</f>
        <v>0</v>
      </c>
      <c r="D8477" s="40" t="str">
        <f>IFERROR(VLOOKUP(C8477,参数表!A:D,2,0),"")</f>
        <v/>
      </c>
      <c r="E8477" s="10" t="str">
        <f>IFERROR(VLOOKUP(C8477,参数表!A:D,3,0),"")</f>
        <v/>
      </c>
      <c r="F8477" s="10" t="str">
        <f>IFERROR(VLOOKUP(C8477,参数表!A:D,4,0),"")</f>
        <v/>
      </c>
    </row>
    <row r="8478" spans="1:6">
      <c r="A8478" s="33" t="str">
        <f>COUNTIF($C$1:C8478,C8478)&amp;C8478</f>
        <v>0</v>
      </c>
      <c r="D8478" s="40" t="str">
        <f>IFERROR(VLOOKUP(C8478,参数表!A:D,2,0),"")</f>
        <v/>
      </c>
      <c r="E8478" s="10" t="str">
        <f>IFERROR(VLOOKUP(C8478,参数表!A:D,3,0),"")</f>
        <v/>
      </c>
      <c r="F8478" s="10" t="str">
        <f>IFERROR(VLOOKUP(C8478,参数表!A:D,4,0),"")</f>
        <v/>
      </c>
    </row>
    <row r="8479" spans="1:6">
      <c r="A8479" s="33" t="str">
        <f>COUNTIF($C$1:C8479,C8479)&amp;C8479</f>
        <v>0</v>
      </c>
      <c r="D8479" s="40" t="str">
        <f>IFERROR(VLOOKUP(C8479,参数表!A:D,2,0),"")</f>
        <v/>
      </c>
      <c r="E8479" s="10" t="str">
        <f>IFERROR(VLOOKUP(C8479,参数表!A:D,3,0),"")</f>
        <v/>
      </c>
      <c r="F8479" s="10" t="str">
        <f>IFERROR(VLOOKUP(C8479,参数表!A:D,4,0),"")</f>
        <v/>
      </c>
    </row>
    <row r="8480" spans="1:6">
      <c r="A8480" s="33" t="str">
        <f>COUNTIF($C$1:C8480,C8480)&amp;C8480</f>
        <v>0</v>
      </c>
      <c r="D8480" s="40" t="str">
        <f>IFERROR(VLOOKUP(C8480,参数表!A:D,2,0),"")</f>
        <v/>
      </c>
      <c r="E8480" s="10" t="str">
        <f>IFERROR(VLOOKUP(C8480,参数表!A:D,3,0),"")</f>
        <v/>
      </c>
      <c r="F8480" s="10" t="str">
        <f>IFERROR(VLOOKUP(C8480,参数表!A:D,4,0),"")</f>
        <v/>
      </c>
    </row>
    <row r="8481" spans="1:6">
      <c r="A8481" s="33" t="str">
        <f>COUNTIF($C$1:C8481,C8481)&amp;C8481</f>
        <v>0</v>
      </c>
      <c r="D8481" s="40" t="str">
        <f>IFERROR(VLOOKUP(C8481,参数表!A:D,2,0),"")</f>
        <v/>
      </c>
      <c r="E8481" s="10" t="str">
        <f>IFERROR(VLOOKUP(C8481,参数表!A:D,3,0),"")</f>
        <v/>
      </c>
      <c r="F8481" s="10" t="str">
        <f>IFERROR(VLOOKUP(C8481,参数表!A:D,4,0),"")</f>
        <v/>
      </c>
    </row>
    <row r="8482" spans="1:6">
      <c r="A8482" s="33" t="str">
        <f>COUNTIF($C$1:C8482,C8482)&amp;C8482</f>
        <v>0</v>
      </c>
      <c r="D8482" s="40" t="str">
        <f>IFERROR(VLOOKUP(C8482,参数表!A:D,2,0),"")</f>
        <v/>
      </c>
      <c r="E8482" s="10" t="str">
        <f>IFERROR(VLOOKUP(C8482,参数表!A:D,3,0),"")</f>
        <v/>
      </c>
      <c r="F8482" s="10" t="str">
        <f>IFERROR(VLOOKUP(C8482,参数表!A:D,4,0),"")</f>
        <v/>
      </c>
    </row>
    <row r="8483" spans="1:6">
      <c r="A8483" s="33" t="str">
        <f>COUNTIF($C$1:C8483,C8483)&amp;C8483</f>
        <v>0</v>
      </c>
      <c r="D8483" s="40" t="str">
        <f>IFERROR(VLOOKUP(C8483,参数表!A:D,2,0),"")</f>
        <v/>
      </c>
      <c r="E8483" s="10" t="str">
        <f>IFERROR(VLOOKUP(C8483,参数表!A:D,3,0),"")</f>
        <v/>
      </c>
      <c r="F8483" s="10" t="str">
        <f>IFERROR(VLOOKUP(C8483,参数表!A:D,4,0),"")</f>
        <v/>
      </c>
    </row>
    <row r="8484" spans="1:6">
      <c r="A8484" s="33" t="str">
        <f>COUNTIF($C$1:C8484,C8484)&amp;C8484</f>
        <v>0</v>
      </c>
      <c r="D8484" s="40" t="str">
        <f>IFERROR(VLOOKUP(C8484,参数表!A:D,2,0),"")</f>
        <v/>
      </c>
      <c r="E8484" s="10" t="str">
        <f>IFERROR(VLOOKUP(C8484,参数表!A:D,3,0),"")</f>
        <v/>
      </c>
      <c r="F8484" s="10" t="str">
        <f>IFERROR(VLOOKUP(C8484,参数表!A:D,4,0),"")</f>
        <v/>
      </c>
    </row>
    <row r="8485" spans="1:6">
      <c r="A8485" s="33" t="str">
        <f>COUNTIF($C$1:C8485,C8485)&amp;C8485</f>
        <v>0</v>
      </c>
      <c r="D8485" s="40" t="str">
        <f>IFERROR(VLOOKUP(C8485,参数表!A:D,2,0),"")</f>
        <v/>
      </c>
      <c r="E8485" s="10" t="str">
        <f>IFERROR(VLOOKUP(C8485,参数表!A:D,3,0),"")</f>
        <v/>
      </c>
      <c r="F8485" s="10" t="str">
        <f>IFERROR(VLOOKUP(C8485,参数表!A:D,4,0),"")</f>
        <v/>
      </c>
    </row>
    <row r="8486" spans="1:6">
      <c r="A8486" s="33" t="str">
        <f>COUNTIF($C$1:C8486,C8486)&amp;C8486</f>
        <v>0</v>
      </c>
      <c r="D8486" s="40" t="str">
        <f>IFERROR(VLOOKUP(C8486,参数表!A:D,2,0),"")</f>
        <v/>
      </c>
      <c r="E8486" s="10" t="str">
        <f>IFERROR(VLOOKUP(C8486,参数表!A:D,3,0),"")</f>
        <v/>
      </c>
      <c r="F8486" s="10" t="str">
        <f>IFERROR(VLOOKUP(C8486,参数表!A:D,4,0),"")</f>
        <v/>
      </c>
    </row>
    <row r="8487" spans="1:6">
      <c r="A8487" s="33" t="str">
        <f>COUNTIF($C$1:C8487,C8487)&amp;C8487</f>
        <v>0</v>
      </c>
      <c r="D8487" s="40" t="str">
        <f>IFERROR(VLOOKUP(C8487,参数表!A:D,2,0),"")</f>
        <v/>
      </c>
      <c r="E8487" s="10" t="str">
        <f>IFERROR(VLOOKUP(C8487,参数表!A:D,3,0),"")</f>
        <v/>
      </c>
      <c r="F8487" s="10" t="str">
        <f>IFERROR(VLOOKUP(C8487,参数表!A:D,4,0),"")</f>
        <v/>
      </c>
    </row>
    <row r="8488" spans="1:6">
      <c r="A8488" s="33" t="str">
        <f>COUNTIF($C$1:C8488,C8488)&amp;C8488</f>
        <v>0</v>
      </c>
      <c r="D8488" s="40" t="str">
        <f>IFERROR(VLOOKUP(C8488,参数表!A:D,2,0),"")</f>
        <v/>
      </c>
      <c r="E8488" s="10" t="str">
        <f>IFERROR(VLOOKUP(C8488,参数表!A:D,3,0),"")</f>
        <v/>
      </c>
      <c r="F8488" s="10" t="str">
        <f>IFERROR(VLOOKUP(C8488,参数表!A:D,4,0),"")</f>
        <v/>
      </c>
    </row>
    <row r="8489" spans="1:6">
      <c r="A8489" s="33" t="str">
        <f>COUNTIF($C$1:C8489,C8489)&amp;C8489</f>
        <v>0</v>
      </c>
      <c r="D8489" s="40" t="str">
        <f>IFERROR(VLOOKUP(C8489,参数表!A:D,2,0),"")</f>
        <v/>
      </c>
      <c r="E8489" s="10" t="str">
        <f>IFERROR(VLOOKUP(C8489,参数表!A:D,3,0),"")</f>
        <v/>
      </c>
      <c r="F8489" s="10" t="str">
        <f>IFERROR(VLOOKUP(C8489,参数表!A:D,4,0),"")</f>
        <v/>
      </c>
    </row>
    <row r="8490" spans="1:6">
      <c r="A8490" s="33" t="str">
        <f>COUNTIF($C$1:C8490,C8490)&amp;C8490</f>
        <v>0</v>
      </c>
      <c r="D8490" s="40" t="str">
        <f>IFERROR(VLOOKUP(C8490,参数表!A:D,2,0),"")</f>
        <v/>
      </c>
      <c r="E8490" s="10" t="str">
        <f>IFERROR(VLOOKUP(C8490,参数表!A:D,3,0),"")</f>
        <v/>
      </c>
      <c r="F8490" s="10" t="str">
        <f>IFERROR(VLOOKUP(C8490,参数表!A:D,4,0),"")</f>
        <v/>
      </c>
    </row>
    <row r="8491" spans="1:6">
      <c r="A8491" s="33" t="str">
        <f>COUNTIF($C$1:C8491,C8491)&amp;C8491</f>
        <v>0</v>
      </c>
      <c r="D8491" s="40" t="str">
        <f>IFERROR(VLOOKUP(C8491,参数表!A:D,2,0),"")</f>
        <v/>
      </c>
      <c r="E8491" s="10" t="str">
        <f>IFERROR(VLOOKUP(C8491,参数表!A:D,3,0),"")</f>
        <v/>
      </c>
      <c r="F8491" s="10" t="str">
        <f>IFERROR(VLOOKUP(C8491,参数表!A:D,4,0),"")</f>
        <v/>
      </c>
    </row>
    <row r="8492" spans="1:6">
      <c r="A8492" s="33" t="str">
        <f>COUNTIF($C$1:C8492,C8492)&amp;C8492</f>
        <v>0</v>
      </c>
      <c r="D8492" s="40" t="str">
        <f>IFERROR(VLOOKUP(C8492,参数表!A:D,2,0),"")</f>
        <v/>
      </c>
      <c r="E8492" s="10" t="str">
        <f>IFERROR(VLOOKUP(C8492,参数表!A:D,3,0),"")</f>
        <v/>
      </c>
      <c r="F8492" s="10" t="str">
        <f>IFERROR(VLOOKUP(C8492,参数表!A:D,4,0),"")</f>
        <v/>
      </c>
    </row>
    <row r="8493" spans="1:6">
      <c r="A8493" s="33" t="str">
        <f>COUNTIF($C$1:C8493,C8493)&amp;C8493</f>
        <v>0</v>
      </c>
      <c r="D8493" s="40" t="str">
        <f>IFERROR(VLOOKUP(C8493,参数表!A:D,2,0),"")</f>
        <v/>
      </c>
      <c r="E8493" s="10" t="str">
        <f>IFERROR(VLOOKUP(C8493,参数表!A:D,3,0),"")</f>
        <v/>
      </c>
      <c r="F8493" s="10" t="str">
        <f>IFERROR(VLOOKUP(C8493,参数表!A:D,4,0),"")</f>
        <v/>
      </c>
    </row>
    <row r="8494" spans="1:6">
      <c r="A8494" s="33" t="str">
        <f>COUNTIF($C$1:C8494,C8494)&amp;C8494</f>
        <v>0</v>
      </c>
      <c r="D8494" s="40" t="str">
        <f>IFERROR(VLOOKUP(C8494,参数表!A:D,2,0),"")</f>
        <v/>
      </c>
      <c r="E8494" s="10" t="str">
        <f>IFERROR(VLOOKUP(C8494,参数表!A:D,3,0),"")</f>
        <v/>
      </c>
      <c r="F8494" s="10" t="str">
        <f>IFERROR(VLOOKUP(C8494,参数表!A:D,4,0),"")</f>
        <v/>
      </c>
    </row>
    <row r="8495" spans="1:6">
      <c r="A8495" s="33" t="str">
        <f>COUNTIF($C$1:C8495,C8495)&amp;C8495</f>
        <v>0</v>
      </c>
      <c r="D8495" s="40" t="str">
        <f>IFERROR(VLOOKUP(C8495,参数表!A:D,2,0),"")</f>
        <v/>
      </c>
      <c r="E8495" s="10" t="str">
        <f>IFERROR(VLOOKUP(C8495,参数表!A:D,3,0),"")</f>
        <v/>
      </c>
      <c r="F8495" s="10" t="str">
        <f>IFERROR(VLOOKUP(C8495,参数表!A:D,4,0),"")</f>
        <v/>
      </c>
    </row>
    <row r="8496" spans="1:6">
      <c r="A8496" s="33" t="str">
        <f>COUNTIF($C$1:C8496,C8496)&amp;C8496</f>
        <v>0</v>
      </c>
      <c r="D8496" s="40" t="str">
        <f>IFERROR(VLOOKUP(C8496,参数表!A:D,2,0),"")</f>
        <v/>
      </c>
      <c r="E8496" s="10" t="str">
        <f>IFERROR(VLOOKUP(C8496,参数表!A:D,3,0),"")</f>
        <v/>
      </c>
      <c r="F8496" s="10" t="str">
        <f>IFERROR(VLOOKUP(C8496,参数表!A:D,4,0),"")</f>
        <v/>
      </c>
    </row>
    <row r="8497" spans="1:6">
      <c r="A8497" s="33" t="str">
        <f>COUNTIF($C$1:C8497,C8497)&amp;C8497</f>
        <v>0</v>
      </c>
      <c r="D8497" s="40" t="str">
        <f>IFERROR(VLOOKUP(C8497,参数表!A:D,2,0),"")</f>
        <v/>
      </c>
      <c r="E8497" s="10" t="str">
        <f>IFERROR(VLOOKUP(C8497,参数表!A:D,3,0),"")</f>
        <v/>
      </c>
      <c r="F8497" s="10" t="str">
        <f>IFERROR(VLOOKUP(C8497,参数表!A:D,4,0),"")</f>
        <v/>
      </c>
    </row>
    <row r="8498" spans="1:6">
      <c r="A8498" s="33" t="str">
        <f>COUNTIF($C$1:C8498,C8498)&amp;C8498</f>
        <v>0</v>
      </c>
      <c r="D8498" s="40" t="str">
        <f>IFERROR(VLOOKUP(C8498,参数表!A:D,2,0),"")</f>
        <v/>
      </c>
      <c r="E8498" s="10" t="str">
        <f>IFERROR(VLOOKUP(C8498,参数表!A:D,3,0),"")</f>
        <v/>
      </c>
      <c r="F8498" s="10" t="str">
        <f>IFERROR(VLOOKUP(C8498,参数表!A:D,4,0),"")</f>
        <v/>
      </c>
    </row>
    <row r="8499" spans="1:6">
      <c r="A8499" s="33" t="str">
        <f>COUNTIF($C$1:C8499,C8499)&amp;C8499</f>
        <v>0</v>
      </c>
      <c r="D8499" s="40" t="str">
        <f>IFERROR(VLOOKUP(C8499,参数表!A:D,2,0),"")</f>
        <v/>
      </c>
      <c r="E8499" s="10" t="str">
        <f>IFERROR(VLOOKUP(C8499,参数表!A:D,3,0),"")</f>
        <v/>
      </c>
      <c r="F8499" s="10" t="str">
        <f>IFERROR(VLOOKUP(C8499,参数表!A:D,4,0),"")</f>
        <v/>
      </c>
    </row>
    <row r="8500" spans="1:6">
      <c r="A8500" s="33" t="str">
        <f>COUNTIF($C$1:C8500,C8500)&amp;C8500</f>
        <v>0</v>
      </c>
      <c r="D8500" s="40" t="str">
        <f>IFERROR(VLOOKUP(C8500,参数表!A:D,2,0),"")</f>
        <v/>
      </c>
      <c r="E8500" s="10" t="str">
        <f>IFERROR(VLOOKUP(C8500,参数表!A:D,3,0),"")</f>
        <v/>
      </c>
      <c r="F8500" s="10" t="str">
        <f>IFERROR(VLOOKUP(C8500,参数表!A:D,4,0),"")</f>
        <v/>
      </c>
    </row>
    <row r="8501" spans="1:6">
      <c r="A8501" s="33" t="str">
        <f>COUNTIF($C$1:C8501,C8501)&amp;C8501</f>
        <v>0</v>
      </c>
      <c r="D8501" s="40" t="str">
        <f>IFERROR(VLOOKUP(C8501,参数表!A:D,2,0),"")</f>
        <v/>
      </c>
      <c r="E8501" s="10" t="str">
        <f>IFERROR(VLOOKUP(C8501,参数表!A:D,3,0),"")</f>
        <v/>
      </c>
      <c r="F8501" s="10" t="str">
        <f>IFERROR(VLOOKUP(C8501,参数表!A:D,4,0),"")</f>
        <v/>
      </c>
    </row>
    <row r="8502" spans="1:6">
      <c r="A8502" s="33" t="str">
        <f>COUNTIF($C$1:C8502,C8502)&amp;C8502</f>
        <v>0</v>
      </c>
      <c r="D8502" s="40" t="str">
        <f>IFERROR(VLOOKUP(C8502,参数表!A:D,2,0),"")</f>
        <v/>
      </c>
      <c r="E8502" s="10" t="str">
        <f>IFERROR(VLOOKUP(C8502,参数表!A:D,3,0),"")</f>
        <v/>
      </c>
      <c r="F8502" s="10" t="str">
        <f>IFERROR(VLOOKUP(C8502,参数表!A:D,4,0),"")</f>
        <v/>
      </c>
    </row>
    <row r="8503" spans="1:6">
      <c r="A8503" s="33" t="str">
        <f>COUNTIF($C$1:C8503,C8503)&amp;C8503</f>
        <v>0</v>
      </c>
      <c r="D8503" s="40" t="str">
        <f>IFERROR(VLOOKUP(C8503,参数表!A:D,2,0),"")</f>
        <v/>
      </c>
      <c r="E8503" s="10" t="str">
        <f>IFERROR(VLOOKUP(C8503,参数表!A:D,3,0),"")</f>
        <v/>
      </c>
      <c r="F8503" s="10" t="str">
        <f>IFERROR(VLOOKUP(C8503,参数表!A:D,4,0),"")</f>
        <v/>
      </c>
    </row>
    <row r="8504" spans="1:6">
      <c r="A8504" s="33" t="str">
        <f>COUNTIF($C$1:C8504,C8504)&amp;C8504</f>
        <v>0</v>
      </c>
      <c r="D8504" s="40" t="str">
        <f>IFERROR(VLOOKUP(C8504,参数表!A:D,2,0),"")</f>
        <v/>
      </c>
      <c r="E8504" s="10" t="str">
        <f>IFERROR(VLOOKUP(C8504,参数表!A:D,3,0),"")</f>
        <v/>
      </c>
      <c r="F8504" s="10" t="str">
        <f>IFERROR(VLOOKUP(C8504,参数表!A:D,4,0),"")</f>
        <v/>
      </c>
    </row>
    <row r="8505" spans="1:6">
      <c r="A8505" s="33" t="str">
        <f>COUNTIF($C$1:C8505,C8505)&amp;C8505</f>
        <v>0</v>
      </c>
      <c r="D8505" s="40" t="str">
        <f>IFERROR(VLOOKUP(C8505,参数表!A:D,2,0),"")</f>
        <v/>
      </c>
      <c r="E8505" s="10" t="str">
        <f>IFERROR(VLOOKUP(C8505,参数表!A:D,3,0),"")</f>
        <v/>
      </c>
      <c r="F8505" s="10" t="str">
        <f>IFERROR(VLOOKUP(C8505,参数表!A:D,4,0),"")</f>
        <v/>
      </c>
    </row>
    <row r="8506" spans="1:6">
      <c r="A8506" s="33" t="str">
        <f>COUNTIF($C$1:C8506,C8506)&amp;C8506</f>
        <v>0</v>
      </c>
      <c r="D8506" s="40" t="str">
        <f>IFERROR(VLOOKUP(C8506,参数表!A:D,2,0),"")</f>
        <v/>
      </c>
      <c r="E8506" s="10" t="str">
        <f>IFERROR(VLOOKUP(C8506,参数表!A:D,3,0),"")</f>
        <v/>
      </c>
      <c r="F8506" s="10" t="str">
        <f>IFERROR(VLOOKUP(C8506,参数表!A:D,4,0),"")</f>
        <v/>
      </c>
    </row>
    <row r="8507" spans="1:6">
      <c r="A8507" s="33" t="str">
        <f>COUNTIF($C$1:C8507,C8507)&amp;C8507</f>
        <v>0</v>
      </c>
      <c r="D8507" s="40" t="str">
        <f>IFERROR(VLOOKUP(C8507,参数表!A:D,2,0),"")</f>
        <v/>
      </c>
      <c r="E8507" s="10" t="str">
        <f>IFERROR(VLOOKUP(C8507,参数表!A:D,3,0),"")</f>
        <v/>
      </c>
      <c r="F8507" s="10" t="str">
        <f>IFERROR(VLOOKUP(C8507,参数表!A:D,4,0),"")</f>
        <v/>
      </c>
    </row>
    <row r="8508" spans="1:6">
      <c r="A8508" s="33" t="str">
        <f>COUNTIF($C$1:C8508,C8508)&amp;C8508</f>
        <v>0</v>
      </c>
      <c r="D8508" s="40" t="str">
        <f>IFERROR(VLOOKUP(C8508,参数表!A:D,2,0),"")</f>
        <v/>
      </c>
      <c r="E8508" s="10" t="str">
        <f>IFERROR(VLOOKUP(C8508,参数表!A:D,3,0),"")</f>
        <v/>
      </c>
      <c r="F8508" s="10" t="str">
        <f>IFERROR(VLOOKUP(C8508,参数表!A:D,4,0),"")</f>
        <v/>
      </c>
    </row>
    <row r="8509" spans="1:6">
      <c r="A8509" s="33" t="str">
        <f>COUNTIF($C$1:C8509,C8509)&amp;C8509</f>
        <v>0</v>
      </c>
      <c r="D8509" s="40" t="str">
        <f>IFERROR(VLOOKUP(C8509,参数表!A:D,2,0),"")</f>
        <v/>
      </c>
      <c r="E8509" s="10" t="str">
        <f>IFERROR(VLOOKUP(C8509,参数表!A:D,3,0),"")</f>
        <v/>
      </c>
      <c r="F8509" s="10" t="str">
        <f>IFERROR(VLOOKUP(C8509,参数表!A:D,4,0),"")</f>
        <v/>
      </c>
    </row>
    <row r="8510" spans="1:6">
      <c r="A8510" s="33" t="str">
        <f>COUNTIF($C$1:C8510,C8510)&amp;C8510</f>
        <v>0</v>
      </c>
      <c r="D8510" s="40" t="str">
        <f>IFERROR(VLOOKUP(C8510,参数表!A:D,2,0),"")</f>
        <v/>
      </c>
      <c r="E8510" s="10" t="str">
        <f>IFERROR(VLOOKUP(C8510,参数表!A:D,3,0),"")</f>
        <v/>
      </c>
      <c r="F8510" s="10" t="str">
        <f>IFERROR(VLOOKUP(C8510,参数表!A:D,4,0),"")</f>
        <v/>
      </c>
    </row>
    <row r="8511" spans="1:6">
      <c r="A8511" s="33" t="str">
        <f>COUNTIF($C$1:C8511,C8511)&amp;C8511</f>
        <v>0</v>
      </c>
      <c r="D8511" s="40" t="str">
        <f>IFERROR(VLOOKUP(C8511,参数表!A:D,2,0),"")</f>
        <v/>
      </c>
      <c r="E8511" s="10" t="str">
        <f>IFERROR(VLOOKUP(C8511,参数表!A:D,3,0),"")</f>
        <v/>
      </c>
      <c r="F8511" s="10" t="str">
        <f>IFERROR(VLOOKUP(C8511,参数表!A:D,4,0),"")</f>
        <v/>
      </c>
    </row>
    <row r="8512" spans="1:6">
      <c r="A8512" s="33" t="str">
        <f>COUNTIF($C$1:C8512,C8512)&amp;C8512</f>
        <v>0</v>
      </c>
      <c r="D8512" s="40" t="str">
        <f>IFERROR(VLOOKUP(C8512,参数表!A:D,2,0),"")</f>
        <v/>
      </c>
      <c r="E8512" s="10" t="str">
        <f>IFERROR(VLOOKUP(C8512,参数表!A:D,3,0),"")</f>
        <v/>
      </c>
      <c r="F8512" s="10" t="str">
        <f>IFERROR(VLOOKUP(C8512,参数表!A:D,4,0),"")</f>
        <v/>
      </c>
    </row>
    <row r="8513" spans="1:6">
      <c r="A8513" s="33" t="str">
        <f>COUNTIF($C$1:C8513,C8513)&amp;C8513</f>
        <v>0</v>
      </c>
      <c r="D8513" s="40" t="str">
        <f>IFERROR(VLOOKUP(C8513,参数表!A:D,2,0),"")</f>
        <v/>
      </c>
      <c r="E8513" s="10" t="str">
        <f>IFERROR(VLOOKUP(C8513,参数表!A:D,3,0),"")</f>
        <v/>
      </c>
      <c r="F8513" s="10" t="str">
        <f>IFERROR(VLOOKUP(C8513,参数表!A:D,4,0),"")</f>
        <v/>
      </c>
    </row>
    <row r="8514" spans="1:6">
      <c r="A8514" s="33" t="str">
        <f>COUNTIF($C$1:C8514,C8514)&amp;C8514</f>
        <v>0</v>
      </c>
      <c r="D8514" s="40" t="str">
        <f>IFERROR(VLOOKUP(C8514,参数表!A:D,2,0),"")</f>
        <v/>
      </c>
      <c r="E8514" s="10" t="str">
        <f>IFERROR(VLOOKUP(C8514,参数表!A:D,3,0),"")</f>
        <v/>
      </c>
      <c r="F8514" s="10" t="str">
        <f>IFERROR(VLOOKUP(C8514,参数表!A:D,4,0),"")</f>
        <v/>
      </c>
    </row>
    <row r="8515" spans="1:6">
      <c r="A8515" s="33" t="str">
        <f>COUNTIF($C$1:C8515,C8515)&amp;C8515</f>
        <v>0</v>
      </c>
      <c r="D8515" s="40" t="str">
        <f>IFERROR(VLOOKUP(C8515,参数表!A:D,2,0),"")</f>
        <v/>
      </c>
      <c r="E8515" s="10" t="str">
        <f>IFERROR(VLOOKUP(C8515,参数表!A:D,3,0),"")</f>
        <v/>
      </c>
      <c r="F8515" s="10" t="str">
        <f>IFERROR(VLOOKUP(C8515,参数表!A:D,4,0),"")</f>
        <v/>
      </c>
    </row>
    <row r="8516" spans="1:6">
      <c r="A8516" s="33" t="str">
        <f>COUNTIF($C$1:C8516,C8516)&amp;C8516</f>
        <v>0</v>
      </c>
      <c r="D8516" s="40" t="str">
        <f>IFERROR(VLOOKUP(C8516,参数表!A:D,2,0),"")</f>
        <v/>
      </c>
      <c r="E8516" s="10" t="str">
        <f>IFERROR(VLOOKUP(C8516,参数表!A:D,3,0),"")</f>
        <v/>
      </c>
      <c r="F8516" s="10" t="str">
        <f>IFERROR(VLOOKUP(C8516,参数表!A:D,4,0),"")</f>
        <v/>
      </c>
    </row>
    <row r="8517" spans="1:6">
      <c r="A8517" s="33" t="str">
        <f>COUNTIF($C$1:C8517,C8517)&amp;C8517</f>
        <v>0</v>
      </c>
      <c r="D8517" s="40" t="str">
        <f>IFERROR(VLOOKUP(C8517,参数表!A:D,2,0),"")</f>
        <v/>
      </c>
      <c r="E8517" s="10" t="str">
        <f>IFERROR(VLOOKUP(C8517,参数表!A:D,3,0),"")</f>
        <v/>
      </c>
      <c r="F8517" s="10" t="str">
        <f>IFERROR(VLOOKUP(C8517,参数表!A:D,4,0),"")</f>
        <v/>
      </c>
    </row>
    <row r="8518" spans="1:6">
      <c r="A8518" s="33" t="str">
        <f>COUNTIF($C$1:C8518,C8518)&amp;C8518</f>
        <v>0</v>
      </c>
      <c r="D8518" s="40" t="str">
        <f>IFERROR(VLOOKUP(C8518,参数表!A:D,2,0),"")</f>
        <v/>
      </c>
      <c r="E8518" s="10" t="str">
        <f>IFERROR(VLOOKUP(C8518,参数表!A:D,3,0),"")</f>
        <v/>
      </c>
      <c r="F8518" s="10" t="str">
        <f>IFERROR(VLOOKUP(C8518,参数表!A:D,4,0),"")</f>
        <v/>
      </c>
    </row>
    <row r="8519" spans="1:6">
      <c r="A8519" s="33" t="str">
        <f>COUNTIF($C$1:C8519,C8519)&amp;C8519</f>
        <v>0</v>
      </c>
      <c r="D8519" s="40" t="str">
        <f>IFERROR(VLOOKUP(C8519,参数表!A:D,2,0),"")</f>
        <v/>
      </c>
      <c r="E8519" s="10" t="str">
        <f>IFERROR(VLOOKUP(C8519,参数表!A:D,3,0),"")</f>
        <v/>
      </c>
      <c r="F8519" s="10" t="str">
        <f>IFERROR(VLOOKUP(C8519,参数表!A:D,4,0),"")</f>
        <v/>
      </c>
    </row>
    <row r="8520" spans="1:6">
      <c r="A8520" s="33" t="str">
        <f>COUNTIF($C$1:C8520,C8520)&amp;C8520</f>
        <v>0</v>
      </c>
      <c r="D8520" s="40" t="str">
        <f>IFERROR(VLOOKUP(C8520,参数表!A:D,2,0),"")</f>
        <v/>
      </c>
      <c r="E8520" s="10" t="str">
        <f>IFERROR(VLOOKUP(C8520,参数表!A:D,3,0),"")</f>
        <v/>
      </c>
      <c r="F8520" s="10" t="str">
        <f>IFERROR(VLOOKUP(C8520,参数表!A:D,4,0),"")</f>
        <v/>
      </c>
    </row>
    <row r="8521" spans="1:6">
      <c r="A8521" s="33" t="str">
        <f>COUNTIF($C$1:C8521,C8521)&amp;C8521</f>
        <v>0</v>
      </c>
      <c r="D8521" s="40" t="str">
        <f>IFERROR(VLOOKUP(C8521,参数表!A:D,2,0),"")</f>
        <v/>
      </c>
      <c r="E8521" s="10" t="str">
        <f>IFERROR(VLOOKUP(C8521,参数表!A:D,3,0),"")</f>
        <v/>
      </c>
      <c r="F8521" s="10" t="str">
        <f>IFERROR(VLOOKUP(C8521,参数表!A:D,4,0),"")</f>
        <v/>
      </c>
    </row>
    <row r="8522" spans="1:6">
      <c r="A8522" s="33" t="str">
        <f>COUNTIF($C$1:C8522,C8522)&amp;C8522</f>
        <v>0</v>
      </c>
      <c r="D8522" s="40" t="str">
        <f>IFERROR(VLOOKUP(C8522,参数表!A:D,2,0),"")</f>
        <v/>
      </c>
      <c r="E8522" s="10" t="str">
        <f>IFERROR(VLOOKUP(C8522,参数表!A:D,3,0),"")</f>
        <v/>
      </c>
      <c r="F8522" s="10" t="str">
        <f>IFERROR(VLOOKUP(C8522,参数表!A:D,4,0),"")</f>
        <v/>
      </c>
    </row>
    <row r="8523" spans="1:6">
      <c r="A8523" s="33" t="str">
        <f>COUNTIF($C$1:C8523,C8523)&amp;C8523</f>
        <v>0</v>
      </c>
      <c r="D8523" s="40" t="str">
        <f>IFERROR(VLOOKUP(C8523,参数表!A:D,2,0),"")</f>
        <v/>
      </c>
      <c r="E8523" s="10" t="str">
        <f>IFERROR(VLOOKUP(C8523,参数表!A:D,3,0),"")</f>
        <v/>
      </c>
      <c r="F8523" s="10" t="str">
        <f>IFERROR(VLOOKUP(C8523,参数表!A:D,4,0),"")</f>
        <v/>
      </c>
    </row>
    <row r="8524" spans="1:6">
      <c r="A8524" s="33" t="str">
        <f>COUNTIF($C$1:C8524,C8524)&amp;C8524</f>
        <v>0</v>
      </c>
      <c r="D8524" s="40" t="str">
        <f>IFERROR(VLOOKUP(C8524,参数表!A:D,2,0),"")</f>
        <v/>
      </c>
      <c r="E8524" s="10" t="str">
        <f>IFERROR(VLOOKUP(C8524,参数表!A:D,3,0),"")</f>
        <v/>
      </c>
      <c r="F8524" s="10" t="str">
        <f>IFERROR(VLOOKUP(C8524,参数表!A:D,4,0),"")</f>
        <v/>
      </c>
    </row>
    <row r="8525" spans="1:6">
      <c r="A8525" s="33" t="str">
        <f>COUNTIF($C$1:C8525,C8525)&amp;C8525</f>
        <v>0</v>
      </c>
      <c r="D8525" s="40" t="str">
        <f>IFERROR(VLOOKUP(C8525,参数表!A:D,2,0),"")</f>
        <v/>
      </c>
      <c r="E8525" s="10" t="str">
        <f>IFERROR(VLOOKUP(C8525,参数表!A:D,3,0),"")</f>
        <v/>
      </c>
      <c r="F8525" s="10" t="str">
        <f>IFERROR(VLOOKUP(C8525,参数表!A:D,4,0),"")</f>
        <v/>
      </c>
    </row>
    <row r="8526" spans="1:6">
      <c r="A8526" s="33" t="str">
        <f>COUNTIF($C$1:C8526,C8526)&amp;C8526</f>
        <v>0</v>
      </c>
      <c r="D8526" s="40" t="str">
        <f>IFERROR(VLOOKUP(C8526,参数表!A:D,2,0),"")</f>
        <v/>
      </c>
      <c r="E8526" s="10" t="str">
        <f>IFERROR(VLOOKUP(C8526,参数表!A:D,3,0),"")</f>
        <v/>
      </c>
      <c r="F8526" s="10" t="str">
        <f>IFERROR(VLOOKUP(C8526,参数表!A:D,4,0),"")</f>
        <v/>
      </c>
    </row>
    <row r="8527" spans="1:6">
      <c r="A8527" s="33" t="str">
        <f>COUNTIF($C$1:C8527,C8527)&amp;C8527</f>
        <v>0</v>
      </c>
      <c r="D8527" s="40" t="str">
        <f>IFERROR(VLOOKUP(C8527,参数表!A:D,2,0),"")</f>
        <v/>
      </c>
      <c r="E8527" s="10" t="str">
        <f>IFERROR(VLOOKUP(C8527,参数表!A:D,3,0),"")</f>
        <v/>
      </c>
      <c r="F8527" s="10" t="str">
        <f>IFERROR(VLOOKUP(C8527,参数表!A:D,4,0),"")</f>
        <v/>
      </c>
    </row>
    <row r="8528" spans="1:6">
      <c r="A8528" s="33" t="str">
        <f>COUNTIF($C$1:C8528,C8528)&amp;C8528</f>
        <v>0</v>
      </c>
      <c r="D8528" s="40" t="str">
        <f>IFERROR(VLOOKUP(C8528,参数表!A:D,2,0),"")</f>
        <v/>
      </c>
      <c r="E8528" s="10" t="str">
        <f>IFERROR(VLOOKUP(C8528,参数表!A:D,3,0),"")</f>
        <v/>
      </c>
      <c r="F8528" s="10" t="str">
        <f>IFERROR(VLOOKUP(C8528,参数表!A:D,4,0),"")</f>
        <v/>
      </c>
    </row>
    <row r="8529" spans="1:6">
      <c r="A8529" s="33" t="str">
        <f>COUNTIF($C$1:C8529,C8529)&amp;C8529</f>
        <v>0</v>
      </c>
      <c r="D8529" s="40" t="str">
        <f>IFERROR(VLOOKUP(C8529,参数表!A:D,2,0),"")</f>
        <v/>
      </c>
      <c r="E8529" s="10" t="str">
        <f>IFERROR(VLOOKUP(C8529,参数表!A:D,3,0),"")</f>
        <v/>
      </c>
      <c r="F8529" s="10" t="str">
        <f>IFERROR(VLOOKUP(C8529,参数表!A:D,4,0),"")</f>
        <v/>
      </c>
    </row>
    <row r="8530" spans="1:6">
      <c r="A8530" s="33" t="str">
        <f>COUNTIF($C$1:C8530,C8530)&amp;C8530</f>
        <v>0</v>
      </c>
      <c r="D8530" s="40" t="str">
        <f>IFERROR(VLOOKUP(C8530,参数表!A:D,2,0),"")</f>
        <v/>
      </c>
      <c r="E8530" s="10" t="str">
        <f>IFERROR(VLOOKUP(C8530,参数表!A:D,3,0),"")</f>
        <v/>
      </c>
      <c r="F8530" s="10" t="str">
        <f>IFERROR(VLOOKUP(C8530,参数表!A:D,4,0),"")</f>
        <v/>
      </c>
    </row>
    <row r="8531" spans="1:6">
      <c r="A8531" s="33" t="str">
        <f>COUNTIF($C$1:C8531,C8531)&amp;C8531</f>
        <v>0</v>
      </c>
      <c r="D8531" s="40" t="str">
        <f>IFERROR(VLOOKUP(C8531,参数表!A:D,2,0),"")</f>
        <v/>
      </c>
      <c r="E8531" s="10" t="str">
        <f>IFERROR(VLOOKUP(C8531,参数表!A:D,3,0),"")</f>
        <v/>
      </c>
      <c r="F8531" s="10" t="str">
        <f>IFERROR(VLOOKUP(C8531,参数表!A:D,4,0),"")</f>
        <v/>
      </c>
    </row>
    <row r="8532" spans="1:6">
      <c r="A8532" s="33" t="str">
        <f>COUNTIF($C$1:C8532,C8532)&amp;C8532</f>
        <v>0</v>
      </c>
      <c r="D8532" s="40" t="str">
        <f>IFERROR(VLOOKUP(C8532,参数表!A:D,2,0),"")</f>
        <v/>
      </c>
      <c r="E8532" s="10" t="str">
        <f>IFERROR(VLOOKUP(C8532,参数表!A:D,3,0),"")</f>
        <v/>
      </c>
      <c r="F8532" s="10" t="str">
        <f>IFERROR(VLOOKUP(C8532,参数表!A:D,4,0),"")</f>
        <v/>
      </c>
    </row>
    <row r="8533" spans="1:6">
      <c r="A8533" s="33" t="str">
        <f>COUNTIF($C$1:C8533,C8533)&amp;C8533</f>
        <v>0</v>
      </c>
      <c r="D8533" s="40" t="str">
        <f>IFERROR(VLOOKUP(C8533,参数表!A:D,2,0),"")</f>
        <v/>
      </c>
      <c r="E8533" s="10" t="str">
        <f>IFERROR(VLOOKUP(C8533,参数表!A:D,3,0),"")</f>
        <v/>
      </c>
      <c r="F8533" s="10" t="str">
        <f>IFERROR(VLOOKUP(C8533,参数表!A:D,4,0),"")</f>
        <v/>
      </c>
    </row>
    <row r="8534" spans="1:6">
      <c r="A8534" s="33" t="str">
        <f>COUNTIF($C$1:C8534,C8534)&amp;C8534</f>
        <v>0</v>
      </c>
      <c r="D8534" s="40" t="str">
        <f>IFERROR(VLOOKUP(C8534,参数表!A:D,2,0),"")</f>
        <v/>
      </c>
      <c r="E8534" s="10" t="str">
        <f>IFERROR(VLOOKUP(C8534,参数表!A:D,3,0),"")</f>
        <v/>
      </c>
      <c r="F8534" s="10" t="str">
        <f>IFERROR(VLOOKUP(C8534,参数表!A:D,4,0),"")</f>
        <v/>
      </c>
    </row>
    <row r="8535" spans="1:6">
      <c r="A8535" s="33" t="str">
        <f>COUNTIF($C$1:C8535,C8535)&amp;C8535</f>
        <v>0</v>
      </c>
      <c r="D8535" s="40" t="str">
        <f>IFERROR(VLOOKUP(C8535,参数表!A:D,2,0),"")</f>
        <v/>
      </c>
      <c r="E8535" s="10" t="str">
        <f>IFERROR(VLOOKUP(C8535,参数表!A:D,3,0),"")</f>
        <v/>
      </c>
      <c r="F8535" s="10" t="str">
        <f>IFERROR(VLOOKUP(C8535,参数表!A:D,4,0),"")</f>
        <v/>
      </c>
    </row>
    <row r="8536" spans="1:6">
      <c r="A8536" s="33" t="str">
        <f>COUNTIF($C$1:C8536,C8536)&amp;C8536</f>
        <v>0</v>
      </c>
      <c r="D8536" s="40" t="str">
        <f>IFERROR(VLOOKUP(C8536,参数表!A:D,2,0),"")</f>
        <v/>
      </c>
      <c r="E8536" s="10" t="str">
        <f>IFERROR(VLOOKUP(C8536,参数表!A:D,3,0),"")</f>
        <v/>
      </c>
      <c r="F8536" s="10" t="str">
        <f>IFERROR(VLOOKUP(C8536,参数表!A:D,4,0),"")</f>
        <v/>
      </c>
    </row>
    <row r="8537" spans="1:6">
      <c r="A8537" s="33" t="str">
        <f>COUNTIF($C$1:C8537,C8537)&amp;C8537</f>
        <v>0</v>
      </c>
      <c r="D8537" s="40" t="str">
        <f>IFERROR(VLOOKUP(C8537,参数表!A:D,2,0),"")</f>
        <v/>
      </c>
      <c r="E8537" s="10" t="str">
        <f>IFERROR(VLOOKUP(C8537,参数表!A:D,3,0),"")</f>
        <v/>
      </c>
      <c r="F8537" s="10" t="str">
        <f>IFERROR(VLOOKUP(C8537,参数表!A:D,4,0),"")</f>
        <v/>
      </c>
    </row>
    <row r="8538" spans="1:6">
      <c r="A8538" s="33" t="str">
        <f>COUNTIF($C$1:C8538,C8538)&amp;C8538</f>
        <v>0</v>
      </c>
      <c r="D8538" s="40" t="str">
        <f>IFERROR(VLOOKUP(C8538,参数表!A:D,2,0),"")</f>
        <v/>
      </c>
      <c r="E8538" s="10" t="str">
        <f>IFERROR(VLOOKUP(C8538,参数表!A:D,3,0),"")</f>
        <v/>
      </c>
      <c r="F8538" s="10" t="str">
        <f>IFERROR(VLOOKUP(C8538,参数表!A:D,4,0),"")</f>
        <v/>
      </c>
    </row>
    <row r="8539" spans="1:6">
      <c r="A8539" s="33" t="str">
        <f>COUNTIF($C$1:C8539,C8539)&amp;C8539</f>
        <v>0</v>
      </c>
      <c r="D8539" s="40" t="str">
        <f>IFERROR(VLOOKUP(C8539,参数表!A:D,2,0),"")</f>
        <v/>
      </c>
      <c r="E8539" s="10" t="str">
        <f>IFERROR(VLOOKUP(C8539,参数表!A:D,3,0),"")</f>
        <v/>
      </c>
      <c r="F8539" s="10" t="str">
        <f>IFERROR(VLOOKUP(C8539,参数表!A:D,4,0),"")</f>
        <v/>
      </c>
    </row>
    <row r="8540" spans="1:6">
      <c r="A8540" s="33" t="str">
        <f>COUNTIF($C$1:C8540,C8540)&amp;C8540</f>
        <v>0</v>
      </c>
      <c r="D8540" s="40" t="str">
        <f>IFERROR(VLOOKUP(C8540,参数表!A:D,2,0),"")</f>
        <v/>
      </c>
      <c r="E8540" s="10" t="str">
        <f>IFERROR(VLOOKUP(C8540,参数表!A:D,3,0),"")</f>
        <v/>
      </c>
      <c r="F8540" s="10" t="str">
        <f>IFERROR(VLOOKUP(C8540,参数表!A:D,4,0),"")</f>
        <v/>
      </c>
    </row>
    <row r="8541" spans="1:6">
      <c r="A8541" s="33" t="str">
        <f>COUNTIF($C$1:C8541,C8541)&amp;C8541</f>
        <v>0</v>
      </c>
      <c r="D8541" s="40" t="str">
        <f>IFERROR(VLOOKUP(C8541,参数表!A:D,2,0),"")</f>
        <v/>
      </c>
      <c r="E8541" s="10" t="str">
        <f>IFERROR(VLOOKUP(C8541,参数表!A:D,3,0),"")</f>
        <v/>
      </c>
      <c r="F8541" s="10" t="str">
        <f>IFERROR(VLOOKUP(C8541,参数表!A:D,4,0),"")</f>
        <v/>
      </c>
    </row>
    <row r="8542" spans="1:6">
      <c r="A8542" s="33" t="str">
        <f>COUNTIF($C$1:C8542,C8542)&amp;C8542</f>
        <v>0</v>
      </c>
      <c r="D8542" s="40" t="str">
        <f>IFERROR(VLOOKUP(C8542,参数表!A:D,2,0),"")</f>
        <v/>
      </c>
      <c r="E8542" s="10" t="str">
        <f>IFERROR(VLOOKUP(C8542,参数表!A:D,3,0),"")</f>
        <v/>
      </c>
      <c r="F8542" s="10" t="str">
        <f>IFERROR(VLOOKUP(C8542,参数表!A:D,4,0),"")</f>
        <v/>
      </c>
    </row>
    <row r="8543" spans="1:6">
      <c r="A8543" s="33" t="str">
        <f>COUNTIF($C$1:C8543,C8543)&amp;C8543</f>
        <v>0</v>
      </c>
      <c r="D8543" s="40" t="str">
        <f>IFERROR(VLOOKUP(C8543,参数表!A:D,2,0),"")</f>
        <v/>
      </c>
      <c r="E8543" s="10" t="str">
        <f>IFERROR(VLOOKUP(C8543,参数表!A:D,3,0),"")</f>
        <v/>
      </c>
      <c r="F8543" s="10" t="str">
        <f>IFERROR(VLOOKUP(C8543,参数表!A:D,4,0),"")</f>
        <v/>
      </c>
    </row>
    <row r="8544" spans="1:6">
      <c r="A8544" s="33" t="str">
        <f>COUNTIF($C$1:C8544,C8544)&amp;C8544</f>
        <v>0</v>
      </c>
      <c r="D8544" s="40" t="str">
        <f>IFERROR(VLOOKUP(C8544,参数表!A:D,2,0),"")</f>
        <v/>
      </c>
      <c r="E8544" s="10" t="str">
        <f>IFERROR(VLOOKUP(C8544,参数表!A:D,3,0),"")</f>
        <v/>
      </c>
      <c r="F8544" s="10" t="str">
        <f>IFERROR(VLOOKUP(C8544,参数表!A:D,4,0),"")</f>
        <v/>
      </c>
    </row>
    <row r="8545" spans="1:6">
      <c r="A8545" s="33" t="str">
        <f>COUNTIF($C$1:C8545,C8545)&amp;C8545</f>
        <v>0</v>
      </c>
      <c r="D8545" s="40" t="str">
        <f>IFERROR(VLOOKUP(C8545,参数表!A:D,2,0),"")</f>
        <v/>
      </c>
      <c r="E8545" s="10" t="str">
        <f>IFERROR(VLOOKUP(C8545,参数表!A:D,3,0),"")</f>
        <v/>
      </c>
      <c r="F8545" s="10" t="str">
        <f>IFERROR(VLOOKUP(C8545,参数表!A:D,4,0),"")</f>
        <v/>
      </c>
    </row>
    <row r="8546" spans="1:6">
      <c r="A8546" s="33" t="str">
        <f>COUNTIF($C$1:C8546,C8546)&amp;C8546</f>
        <v>0</v>
      </c>
      <c r="D8546" s="40" t="str">
        <f>IFERROR(VLOOKUP(C8546,参数表!A:D,2,0),"")</f>
        <v/>
      </c>
      <c r="E8546" s="10" t="str">
        <f>IFERROR(VLOOKUP(C8546,参数表!A:D,3,0),"")</f>
        <v/>
      </c>
      <c r="F8546" s="10" t="str">
        <f>IFERROR(VLOOKUP(C8546,参数表!A:D,4,0),"")</f>
        <v/>
      </c>
    </row>
    <row r="8547" spans="1:6">
      <c r="A8547" s="33" t="str">
        <f>COUNTIF($C$1:C8547,C8547)&amp;C8547</f>
        <v>0</v>
      </c>
      <c r="D8547" s="40" t="str">
        <f>IFERROR(VLOOKUP(C8547,参数表!A:D,2,0),"")</f>
        <v/>
      </c>
      <c r="E8547" s="10" t="str">
        <f>IFERROR(VLOOKUP(C8547,参数表!A:D,3,0),"")</f>
        <v/>
      </c>
      <c r="F8547" s="10" t="str">
        <f>IFERROR(VLOOKUP(C8547,参数表!A:D,4,0),"")</f>
        <v/>
      </c>
    </row>
    <row r="8548" spans="1:6">
      <c r="A8548" s="33" t="str">
        <f>COUNTIF($C$1:C8548,C8548)&amp;C8548</f>
        <v>0</v>
      </c>
      <c r="D8548" s="40" t="str">
        <f>IFERROR(VLOOKUP(C8548,参数表!A:D,2,0),"")</f>
        <v/>
      </c>
      <c r="E8548" s="10" t="str">
        <f>IFERROR(VLOOKUP(C8548,参数表!A:D,3,0),"")</f>
        <v/>
      </c>
      <c r="F8548" s="10" t="str">
        <f>IFERROR(VLOOKUP(C8548,参数表!A:D,4,0),"")</f>
        <v/>
      </c>
    </row>
    <row r="8549" spans="1:6">
      <c r="A8549" s="33" t="str">
        <f>COUNTIF($C$1:C8549,C8549)&amp;C8549</f>
        <v>0</v>
      </c>
      <c r="D8549" s="40" t="str">
        <f>IFERROR(VLOOKUP(C8549,参数表!A:D,2,0),"")</f>
        <v/>
      </c>
      <c r="E8549" s="10" t="str">
        <f>IFERROR(VLOOKUP(C8549,参数表!A:D,3,0),"")</f>
        <v/>
      </c>
      <c r="F8549" s="10" t="str">
        <f>IFERROR(VLOOKUP(C8549,参数表!A:D,4,0),"")</f>
        <v/>
      </c>
    </row>
    <row r="8550" spans="1:6">
      <c r="A8550" s="33" t="str">
        <f>COUNTIF($C$1:C8550,C8550)&amp;C8550</f>
        <v>0</v>
      </c>
      <c r="D8550" s="40" t="str">
        <f>IFERROR(VLOOKUP(C8550,参数表!A:D,2,0),"")</f>
        <v/>
      </c>
      <c r="E8550" s="10" t="str">
        <f>IFERROR(VLOOKUP(C8550,参数表!A:D,3,0),"")</f>
        <v/>
      </c>
      <c r="F8550" s="10" t="str">
        <f>IFERROR(VLOOKUP(C8550,参数表!A:D,4,0),"")</f>
        <v/>
      </c>
    </row>
    <row r="8551" spans="1:6">
      <c r="A8551" s="33" t="str">
        <f>COUNTIF($C$1:C8551,C8551)&amp;C8551</f>
        <v>0</v>
      </c>
      <c r="D8551" s="40" t="str">
        <f>IFERROR(VLOOKUP(C8551,参数表!A:D,2,0),"")</f>
        <v/>
      </c>
      <c r="E8551" s="10" t="str">
        <f>IFERROR(VLOOKUP(C8551,参数表!A:D,3,0),"")</f>
        <v/>
      </c>
      <c r="F8551" s="10" t="str">
        <f>IFERROR(VLOOKUP(C8551,参数表!A:D,4,0),"")</f>
        <v/>
      </c>
    </row>
    <row r="8552" spans="1:6">
      <c r="A8552" s="33" t="str">
        <f>COUNTIF($C$1:C8552,C8552)&amp;C8552</f>
        <v>0</v>
      </c>
      <c r="D8552" s="40" t="str">
        <f>IFERROR(VLOOKUP(C8552,参数表!A:D,2,0),"")</f>
        <v/>
      </c>
      <c r="E8552" s="10" t="str">
        <f>IFERROR(VLOOKUP(C8552,参数表!A:D,3,0),"")</f>
        <v/>
      </c>
      <c r="F8552" s="10" t="str">
        <f>IFERROR(VLOOKUP(C8552,参数表!A:D,4,0),"")</f>
        <v/>
      </c>
    </row>
    <row r="8553" spans="1:6">
      <c r="A8553" s="33" t="str">
        <f>COUNTIF($C$1:C8553,C8553)&amp;C8553</f>
        <v>0</v>
      </c>
      <c r="D8553" s="40" t="str">
        <f>IFERROR(VLOOKUP(C8553,参数表!A:D,2,0),"")</f>
        <v/>
      </c>
      <c r="E8553" s="10" t="str">
        <f>IFERROR(VLOOKUP(C8553,参数表!A:D,3,0),"")</f>
        <v/>
      </c>
      <c r="F8553" s="10" t="str">
        <f>IFERROR(VLOOKUP(C8553,参数表!A:D,4,0),"")</f>
        <v/>
      </c>
    </row>
    <row r="8554" spans="1:6">
      <c r="A8554" s="33" t="str">
        <f>COUNTIF($C$1:C8554,C8554)&amp;C8554</f>
        <v>0</v>
      </c>
      <c r="D8554" s="40" t="str">
        <f>IFERROR(VLOOKUP(C8554,参数表!A:D,2,0),"")</f>
        <v/>
      </c>
      <c r="E8554" s="10" t="str">
        <f>IFERROR(VLOOKUP(C8554,参数表!A:D,3,0),"")</f>
        <v/>
      </c>
      <c r="F8554" s="10" t="str">
        <f>IFERROR(VLOOKUP(C8554,参数表!A:D,4,0),"")</f>
        <v/>
      </c>
    </row>
    <row r="8555" spans="1:6">
      <c r="A8555" s="33" t="str">
        <f>COUNTIF($C$1:C8555,C8555)&amp;C8555</f>
        <v>0</v>
      </c>
      <c r="D8555" s="40" t="str">
        <f>IFERROR(VLOOKUP(C8555,参数表!A:D,2,0),"")</f>
        <v/>
      </c>
      <c r="E8555" s="10" t="str">
        <f>IFERROR(VLOOKUP(C8555,参数表!A:D,3,0),"")</f>
        <v/>
      </c>
      <c r="F8555" s="10" t="str">
        <f>IFERROR(VLOOKUP(C8555,参数表!A:D,4,0),"")</f>
        <v/>
      </c>
    </row>
    <row r="8556" spans="1:6">
      <c r="A8556" s="33" t="str">
        <f>COUNTIF($C$1:C8556,C8556)&amp;C8556</f>
        <v>0</v>
      </c>
      <c r="D8556" s="40" t="str">
        <f>IFERROR(VLOOKUP(C8556,参数表!A:D,2,0),"")</f>
        <v/>
      </c>
      <c r="E8556" s="10" t="str">
        <f>IFERROR(VLOOKUP(C8556,参数表!A:D,3,0),"")</f>
        <v/>
      </c>
      <c r="F8556" s="10" t="str">
        <f>IFERROR(VLOOKUP(C8556,参数表!A:D,4,0),"")</f>
        <v/>
      </c>
    </row>
    <row r="8557" spans="1:6">
      <c r="A8557" s="33" t="str">
        <f>COUNTIF($C$1:C8557,C8557)&amp;C8557</f>
        <v>0</v>
      </c>
      <c r="D8557" s="40" t="str">
        <f>IFERROR(VLOOKUP(C8557,参数表!A:D,2,0),"")</f>
        <v/>
      </c>
      <c r="E8557" s="10" t="str">
        <f>IFERROR(VLOOKUP(C8557,参数表!A:D,3,0),"")</f>
        <v/>
      </c>
      <c r="F8557" s="10" t="str">
        <f>IFERROR(VLOOKUP(C8557,参数表!A:D,4,0),"")</f>
        <v/>
      </c>
    </row>
    <row r="8558" spans="1:6">
      <c r="A8558" s="33" t="str">
        <f>COUNTIF($C$1:C8558,C8558)&amp;C8558</f>
        <v>0</v>
      </c>
      <c r="D8558" s="40" t="str">
        <f>IFERROR(VLOOKUP(C8558,参数表!A:D,2,0),"")</f>
        <v/>
      </c>
      <c r="E8558" s="10" t="str">
        <f>IFERROR(VLOOKUP(C8558,参数表!A:D,3,0),"")</f>
        <v/>
      </c>
      <c r="F8558" s="10" t="str">
        <f>IFERROR(VLOOKUP(C8558,参数表!A:D,4,0),"")</f>
        <v/>
      </c>
    </row>
    <row r="8559" spans="1:6">
      <c r="A8559" s="33" t="str">
        <f>COUNTIF($C$1:C8559,C8559)&amp;C8559</f>
        <v>0</v>
      </c>
      <c r="D8559" s="40" t="str">
        <f>IFERROR(VLOOKUP(C8559,参数表!A:D,2,0),"")</f>
        <v/>
      </c>
      <c r="E8559" s="10" t="str">
        <f>IFERROR(VLOOKUP(C8559,参数表!A:D,3,0),"")</f>
        <v/>
      </c>
      <c r="F8559" s="10" t="str">
        <f>IFERROR(VLOOKUP(C8559,参数表!A:D,4,0),"")</f>
        <v/>
      </c>
    </row>
    <row r="8560" spans="1:6">
      <c r="A8560" s="33" t="str">
        <f>COUNTIF($C$1:C8560,C8560)&amp;C8560</f>
        <v>0</v>
      </c>
      <c r="D8560" s="40" t="str">
        <f>IFERROR(VLOOKUP(C8560,参数表!A:D,2,0),"")</f>
        <v/>
      </c>
      <c r="E8560" s="10" t="str">
        <f>IFERROR(VLOOKUP(C8560,参数表!A:D,3,0),"")</f>
        <v/>
      </c>
      <c r="F8560" s="10" t="str">
        <f>IFERROR(VLOOKUP(C8560,参数表!A:D,4,0),"")</f>
        <v/>
      </c>
    </row>
    <row r="8561" spans="1:6">
      <c r="A8561" s="33" t="str">
        <f>COUNTIF($C$1:C8561,C8561)&amp;C8561</f>
        <v>0</v>
      </c>
      <c r="D8561" s="40" t="str">
        <f>IFERROR(VLOOKUP(C8561,参数表!A:D,2,0),"")</f>
        <v/>
      </c>
      <c r="E8561" s="10" t="str">
        <f>IFERROR(VLOOKUP(C8561,参数表!A:D,3,0),"")</f>
        <v/>
      </c>
      <c r="F8561" s="10" t="str">
        <f>IFERROR(VLOOKUP(C8561,参数表!A:D,4,0),"")</f>
        <v/>
      </c>
    </row>
    <row r="8562" spans="1:6">
      <c r="A8562" s="33" t="str">
        <f>COUNTIF($C$1:C8562,C8562)&amp;C8562</f>
        <v>0</v>
      </c>
      <c r="D8562" s="40" t="str">
        <f>IFERROR(VLOOKUP(C8562,参数表!A:D,2,0),"")</f>
        <v/>
      </c>
      <c r="E8562" s="10" t="str">
        <f>IFERROR(VLOOKUP(C8562,参数表!A:D,3,0),"")</f>
        <v/>
      </c>
      <c r="F8562" s="10" t="str">
        <f>IFERROR(VLOOKUP(C8562,参数表!A:D,4,0),"")</f>
        <v/>
      </c>
    </row>
    <row r="8563" spans="1:6">
      <c r="A8563" s="33" t="str">
        <f>COUNTIF($C$1:C8563,C8563)&amp;C8563</f>
        <v>0</v>
      </c>
      <c r="D8563" s="40" t="str">
        <f>IFERROR(VLOOKUP(C8563,参数表!A:D,2,0),"")</f>
        <v/>
      </c>
      <c r="E8563" s="10" t="str">
        <f>IFERROR(VLOOKUP(C8563,参数表!A:D,3,0),"")</f>
        <v/>
      </c>
      <c r="F8563" s="10" t="str">
        <f>IFERROR(VLOOKUP(C8563,参数表!A:D,4,0),"")</f>
        <v/>
      </c>
    </row>
    <row r="8564" spans="1:6">
      <c r="A8564" s="33" t="str">
        <f>COUNTIF($C$1:C8564,C8564)&amp;C8564</f>
        <v>0</v>
      </c>
      <c r="D8564" s="40" t="str">
        <f>IFERROR(VLOOKUP(C8564,参数表!A:D,2,0),"")</f>
        <v/>
      </c>
      <c r="E8564" s="10" t="str">
        <f>IFERROR(VLOOKUP(C8564,参数表!A:D,3,0),"")</f>
        <v/>
      </c>
      <c r="F8564" s="10" t="str">
        <f>IFERROR(VLOOKUP(C8564,参数表!A:D,4,0),"")</f>
        <v/>
      </c>
    </row>
    <row r="8565" spans="1:6">
      <c r="A8565" s="33" t="str">
        <f>COUNTIF($C$1:C8565,C8565)&amp;C8565</f>
        <v>0</v>
      </c>
      <c r="D8565" s="40" t="str">
        <f>IFERROR(VLOOKUP(C8565,参数表!A:D,2,0),"")</f>
        <v/>
      </c>
      <c r="E8565" s="10" t="str">
        <f>IFERROR(VLOOKUP(C8565,参数表!A:D,3,0),"")</f>
        <v/>
      </c>
      <c r="F8565" s="10" t="str">
        <f>IFERROR(VLOOKUP(C8565,参数表!A:D,4,0),"")</f>
        <v/>
      </c>
    </row>
    <row r="8566" spans="1:6">
      <c r="A8566" s="33" t="str">
        <f>COUNTIF($C$1:C8566,C8566)&amp;C8566</f>
        <v>0</v>
      </c>
      <c r="D8566" s="40" t="str">
        <f>IFERROR(VLOOKUP(C8566,参数表!A:D,2,0),"")</f>
        <v/>
      </c>
      <c r="E8566" s="10" t="str">
        <f>IFERROR(VLOOKUP(C8566,参数表!A:D,3,0),"")</f>
        <v/>
      </c>
      <c r="F8566" s="10" t="str">
        <f>IFERROR(VLOOKUP(C8566,参数表!A:D,4,0),"")</f>
        <v/>
      </c>
    </row>
    <row r="8567" spans="1:6">
      <c r="A8567" s="33" t="str">
        <f>COUNTIF($C$1:C8567,C8567)&amp;C8567</f>
        <v>0</v>
      </c>
      <c r="D8567" s="40" t="str">
        <f>IFERROR(VLOOKUP(C8567,参数表!A:D,2,0),"")</f>
        <v/>
      </c>
      <c r="E8567" s="10" t="str">
        <f>IFERROR(VLOOKUP(C8567,参数表!A:D,3,0),"")</f>
        <v/>
      </c>
      <c r="F8567" s="10" t="str">
        <f>IFERROR(VLOOKUP(C8567,参数表!A:D,4,0),"")</f>
        <v/>
      </c>
    </row>
    <row r="8568" spans="1:6">
      <c r="A8568" s="33" t="str">
        <f>COUNTIF($C$1:C8568,C8568)&amp;C8568</f>
        <v>0</v>
      </c>
      <c r="D8568" s="40" t="str">
        <f>IFERROR(VLOOKUP(C8568,参数表!A:D,2,0),"")</f>
        <v/>
      </c>
      <c r="E8568" s="10" t="str">
        <f>IFERROR(VLOOKUP(C8568,参数表!A:D,3,0),"")</f>
        <v/>
      </c>
      <c r="F8568" s="10" t="str">
        <f>IFERROR(VLOOKUP(C8568,参数表!A:D,4,0),"")</f>
        <v/>
      </c>
    </row>
    <row r="8569" spans="1:6">
      <c r="A8569" s="33" t="str">
        <f>COUNTIF($C$1:C8569,C8569)&amp;C8569</f>
        <v>0</v>
      </c>
      <c r="D8569" s="40" t="str">
        <f>IFERROR(VLOOKUP(C8569,参数表!A:D,2,0),"")</f>
        <v/>
      </c>
      <c r="E8569" s="10" t="str">
        <f>IFERROR(VLOOKUP(C8569,参数表!A:D,3,0),"")</f>
        <v/>
      </c>
      <c r="F8569" s="10" t="str">
        <f>IFERROR(VLOOKUP(C8569,参数表!A:D,4,0),"")</f>
        <v/>
      </c>
    </row>
    <row r="8570" spans="1:6">
      <c r="A8570" s="33" t="str">
        <f>COUNTIF($C$1:C8570,C8570)&amp;C8570</f>
        <v>0</v>
      </c>
      <c r="D8570" s="40" t="str">
        <f>IFERROR(VLOOKUP(C8570,参数表!A:D,2,0),"")</f>
        <v/>
      </c>
      <c r="E8570" s="10" t="str">
        <f>IFERROR(VLOOKUP(C8570,参数表!A:D,3,0),"")</f>
        <v/>
      </c>
      <c r="F8570" s="10" t="str">
        <f>IFERROR(VLOOKUP(C8570,参数表!A:D,4,0),"")</f>
        <v/>
      </c>
    </row>
    <row r="8571" spans="1:6">
      <c r="A8571" s="33" t="str">
        <f>COUNTIF($C$1:C8571,C8571)&amp;C8571</f>
        <v>0</v>
      </c>
      <c r="D8571" s="40" t="str">
        <f>IFERROR(VLOOKUP(C8571,参数表!A:D,2,0),"")</f>
        <v/>
      </c>
      <c r="E8571" s="10" t="str">
        <f>IFERROR(VLOOKUP(C8571,参数表!A:D,3,0),"")</f>
        <v/>
      </c>
      <c r="F8571" s="10" t="str">
        <f>IFERROR(VLOOKUP(C8571,参数表!A:D,4,0),"")</f>
        <v/>
      </c>
    </row>
    <row r="8572" spans="1:6">
      <c r="A8572" s="33" t="str">
        <f>COUNTIF($C$1:C8572,C8572)&amp;C8572</f>
        <v>0</v>
      </c>
      <c r="D8572" s="40" t="str">
        <f>IFERROR(VLOOKUP(C8572,参数表!A:D,2,0),"")</f>
        <v/>
      </c>
      <c r="E8572" s="10" t="str">
        <f>IFERROR(VLOOKUP(C8572,参数表!A:D,3,0),"")</f>
        <v/>
      </c>
      <c r="F8572" s="10" t="str">
        <f>IFERROR(VLOOKUP(C8572,参数表!A:D,4,0),"")</f>
        <v/>
      </c>
    </row>
    <row r="8573" spans="1:6">
      <c r="A8573" s="33" t="str">
        <f>COUNTIF($C$1:C8573,C8573)&amp;C8573</f>
        <v>0</v>
      </c>
      <c r="D8573" s="40" t="str">
        <f>IFERROR(VLOOKUP(C8573,参数表!A:D,2,0),"")</f>
        <v/>
      </c>
      <c r="E8573" s="10" t="str">
        <f>IFERROR(VLOOKUP(C8573,参数表!A:D,3,0),"")</f>
        <v/>
      </c>
      <c r="F8573" s="10" t="str">
        <f>IFERROR(VLOOKUP(C8573,参数表!A:D,4,0),"")</f>
        <v/>
      </c>
    </row>
    <row r="8574" spans="1:6">
      <c r="A8574" s="33" t="str">
        <f>COUNTIF($C$1:C8574,C8574)&amp;C8574</f>
        <v>0</v>
      </c>
      <c r="D8574" s="40" t="str">
        <f>IFERROR(VLOOKUP(C8574,参数表!A:D,2,0),"")</f>
        <v/>
      </c>
      <c r="E8574" s="10" t="str">
        <f>IFERROR(VLOOKUP(C8574,参数表!A:D,3,0),"")</f>
        <v/>
      </c>
      <c r="F8574" s="10" t="str">
        <f>IFERROR(VLOOKUP(C8574,参数表!A:D,4,0),"")</f>
        <v/>
      </c>
    </row>
    <row r="8575" spans="1:6">
      <c r="A8575" s="33" t="str">
        <f>COUNTIF($C$1:C8575,C8575)&amp;C8575</f>
        <v>0</v>
      </c>
      <c r="D8575" s="40" t="str">
        <f>IFERROR(VLOOKUP(C8575,参数表!A:D,2,0),"")</f>
        <v/>
      </c>
      <c r="E8575" s="10" t="str">
        <f>IFERROR(VLOOKUP(C8575,参数表!A:D,3,0),"")</f>
        <v/>
      </c>
      <c r="F8575" s="10" t="str">
        <f>IFERROR(VLOOKUP(C8575,参数表!A:D,4,0),"")</f>
        <v/>
      </c>
    </row>
    <row r="8576" spans="1:6">
      <c r="A8576" s="33" t="str">
        <f>COUNTIF($C$1:C8576,C8576)&amp;C8576</f>
        <v>0</v>
      </c>
      <c r="D8576" s="40" t="str">
        <f>IFERROR(VLOOKUP(C8576,参数表!A:D,2,0),"")</f>
        <v/>
      </c>
      <c r="E8576" s="10" t="str">
        <f>IFERROR(VLOOKUP(C8576,参数表!A:D,3,0),"")</f>
        <v/>
      </c>
      <c r="F8576" s="10" t="str">
        <f>IFERROR(VLOOKUP(C8576,参数表!A:D,4,0),"")</f>
        <v/>
      </c>
    </row>
    <row r="8577" spans="1:6">
      <c r="A8577" s="33" t="str">
        <f>COUNTIF($C$1:C8577,C8577)&amp;C8577</f>
        <v>0</v>
      </c>
      <c r="D8577" s="40" t="str">
        <f>IFERROR(VLOOKUP(C8577,参数表!A:D,2,0),"")</f>
        <v/>
      </c>
      <c r="E8577" s="10" t="str">
        <f>IFERROR(VLOOKUP(C8577,参数表!A:D,3,0),"")</f>
        <v/>
      </c>
      <c r="F8577" s="10" t="str">
        <f>IFERROR(VLOOKUP(C8577,参数表!A:D,4,0),"")</f>
        <v/>
      </c>
    </row>
    <row r="8578" spans="1:6">
      <c r="A8578" s="33" t="str">
        <f>COUNTIF($C$1:C8578,C8578)&amp;C8578</f>
        <v>0</v>
      </c>
      <c r="D8578" s="40" t="str">
        <f>IFERROR(VLOOKUP(C8578,参数表!A:D,2,0),"")</f>
        <v/>
      </c>
      <c r="E8578" s="10" t="str">
        <f>IFERROR(VLOOKUP(C8578,参数表!A:D,3,0),"")</f>
        <v/>
      </c>
      <c r="F8578" s="10" t="str">
        <f>IFERROR(VLOOKUP(C8578,参数表!A:D,4,0),"")</f>
        <v/>
      </c>
    </row>
    <row r="8579" spans="1:6">
      <c r="A8579" s="33" t="str">
        <f>COUNTIF($C$1:C8579,C8579)&amp;C8579</f>
        <v>0</v>
      </c>
      <c r="D8579" s="40" t="str">
        <f>IFERROR(VLOOKUP(C8579,参数表!A:D,2,0),"")</f>
        <v/>
      </c>
      <c r="E8579" s="10" t="str">
        <f>IFERROR(VLOOKUP(C8579,参数表!A:D,3,0),"")</f>
        <v/>
      </c>
      <c r="F8579" s="10" t="str">
        <f>IFERROR(VLOOKUP(C8579,参数表!A:D,4,0),"")</f>
        <v/>
      </c>
    </row>
    <row r="8580" spans="1:6">
      <c r="A8580" s="33" t="str">
        <f>COUNTIF($C$1:C8580,C8580)&amp;C8580</f>
        <v>0</v>
      </c>
      <c r="D8580" s="40" t="str">
        <f>IFERROR(VLOOKUP(C8580,参数表!A:D,2,0),"")</f>
        <v/>
      </c>
      <c r="E8580" s="10" t="str">
        <f>IFERROR(VLOOKUP(C8580,参数表!A:D,3,0),"")</f>
        <v/>
      </c>
      <c r="F8580" s="10" t="str">
        <f>IFERROR(VLOOKUP(C8580,参数表!A:D,4,0),"")</f>
        <v/>
      </c>
    </row>
    <row r="8581" spans="1:6">
      <c r="A8581" s="33" t="str">
        <f>COUNTIF($C$1:C8581,C8581)&amp;C8581</f>
        <v>0</v>
      </c>
      <c r="D8581" s="40" t="str">
        <f>IFERROR(VLOOKUP(C8581,参数表!A:D,2,0),"")</f>
        <v/>
      </c>
      <c r="E8581" s="10" t="str">
        <f>IFERROR(VLOOKUP(C8581,参数表!A:D,3,0),"")</f>
        <v/>
      </c>
      <c r="F8581" s="10" t="str">
        <f>IFERROR(VLOOKUP(C8581,参数表!A:D,4,0),"")</f>
        <v/>
      </c>
    </row>
    <row r="8582" spans="1:6">
      <c r="A8582" s="33" t="str">
        <f>COUNTIF($C$1:C8582,C8582)&amp;C8582</f>
        <v>0</v>
      </c>
      <c r="D8582" s="40" t="str">
        <f>IFERROR(VLOOKUP(C8582,参数表!A:D,2,0),"")</f>
        <v/>
      </c>
      <c r="E8582" s="10" t="str">
        <f>IFERROR(VLOOKUP(C8582,参数表!A:D,3,0),"")</f>
        <v/>
      </c>
      <c r="F8582" s="10" t="str">
        <f>IFERROR(VLOOKUP(C8582,参数表!A:D,4,0),"")</f>
        <v/>
      </c>
    </row>
    <row r="8583" spans="1:6">
      <c r="A8583" s="33" t="str">
        <f>COUNTIF($C$1:C8583,C8583)&amp;C8583</f>
        <v>0</v>
      </c>
      <c r="D8583" s="40" t="str">
        <f>IFERROR(VLOOKUP(C8583,参数表!A:D,2,0),"")</f>
        <v/>
      </c>
      <c r="E8583" s="10" t="str">
        <f>IFERROR(VLOOKUP(C8583,参数表!A:D,3,0),"")</f>
        <v/>
      </c>
      <c r="F8583" s="10" t="str">
        <f>IFERROR(VLOOKUP(C8583,参数表!A:D,4,0),"")</f>
        <v/>
      </c>
    </row>
    <row r="8584" spans="1:6">
      <c r="A8584" s="33" t="str">
        <f>COUNTIF($C$1:C8584,C8584)&amp;C8584</f>
        <v>0</v>
      </c>
      <c r="D8584" s="40" t="str">
        <f>IFERROR(VLOOKUP(C8584,参数表!A:D,2,0),"")</f>
        <v/>
      </c>
      <c r="E8584" s="10" t="str">
        <f>IFERROR(VLOOKUP(C8584,参数表!A:D,3,0),"")</f>
        <v/>
      </c>
      <c r="F8584" s="10" t="str">
        <f>IFERROR(VLOOKUP(C8584,参数表!A:D,4,0),"")</f>
        <v/>
      </c>
    </row>
    <row r="8585" spans="1:6">
      <c r="A8585" s="33" t="str">
        <f>COUNTIF($C$1:C8585,C8585)&amp;C8585</f>
        <v>0</v>
      </c>
      <c r="D8585" s="40" t="str">
        <f>IFERROR(VLOOKUP(C8585,参数表!A:D,2,0),"")</f>
        <v/>
      </c>
      <c r="E8585" s="10" t="str">
        <f>IFERROR(VLOOKUP(C8585,参数表!A:D,3,0),"")</f>
        <v/>
      </c>
      <c r="F8585" s="10" t="str">
        <f>IFERROR(VLOOKUP(C8585,参数表!A:D,4,0),"")</f>
        <v/>
      </c>
    </row>
    <row r="8586" spans="1:6">
      <c r="A8586" s="33" t="str">
        <f>COUNTIF($C$1:C8586,C8586)&amp;C8586</f>
        <v>0</v>
      </c>
      <c r="D8586" s="40" t="str">
        <f>IFERROR(VLOOKUP(C8586,参数表!A:D,2,0),"")</f>
        <v/>
      </c>
      <c r="E8586" s="10" t="str">
        <f>IFERROR(VLOOKUP(C8586,参数表!A:D,3,0),"")</f>
        <v/>
      </c>
      <c r="F8586" s="10" t="str">
        <f>IFERROR(VLOOKUP(C8586,参数表!A:D,4,0),"")</f>
        <v/>
      </c>
    </row>
    <row r="8587" spans="1:6">
      <c r="A8587" s="33" t="str">
        <f>COUNTIF($C$1:C8587,C8587)&amp;C8587</f>
        <v>0</v>
      </c>
      <c r="D8587" s="40" t="str">
        <f>IFERROR(VLOOKUP(C8587,参数表!A:D,2,0),"")</f>
        <v/>
      </c>
      <c r="E8587" s="10" t="str">
        <f>IFERROR(VLOOKUP(C8587,参数表!A:D,3,0),"")</f>
        <v/>
      </c>
      <c r="F8587" s="10" t="str">
        <f>IFERROR(VLOOKUP(C8587,参数表!A:D,4,0),"")</f>
        <v/>
      </c>
    </row>
    <row r="8588" spans="1:6">
      <c r="A8588" s="33" t="str">
        <f>COUNTIF($C$1:C8588,C8588)&amp;C8588</f>
        <v>0</v>
      </c>
      <c r="D8588" s="40" t="str">
        <f>IFERROR(VLOOKUP(C8588,参数表!A:D,2,0),"")</f>
        <v/>
      </c>
      <c r="E8588" s="10" t="str">
        <f>IFERROR(VLOOKUP(C8588,参数表!A:D,3,0),"")</f>
        <v/>
      </c>
      <c r="F8588" s="10" t="str">
        <f>IFERROR(VLOOKUP(C8588,参数表!A:D,4,0),"")</f>
        <v/>
      </c>
    </row>
    <row r="8589" spans="1:6">
      <c r="A8589" s="33" t="str">
        <f>COUNTIF($C$1:C8589,C8589)&amp;C8589</f>
        <v>0</v>
      </c>
      <c r="D8589" s="40" t="str">
        <f>IFERROR(VLOOKUP(C8589,参数表!A:D,2,0),"")</f>
        <v/>
      </c>
      <c r="E8589" s="10" t="str">
        <f>IFERROR(VLOOKUP(C8589,参数表!A:D,3,0),"")</f>
        <v/>
      </c>
      <c r="F8589" s="10" t="str">
        <f>IFERROR(VLOOKUP(C8589,参数表!A:D,4,0),"")</f>
        <v/>
      </c>
    </row>
    <row r="8590" spans="1:6">
      <c r="A8590" s="33" t="str">
        <f>COUNTIF($C$1:C8590,C8590)&amp;C8590</f>
        <v>0</v>
      </c>
      <c r="D8590" s="40" t="str">
        <f>IFERROR(VLOOKUP(C8590,参数表!A:D,2,0),"")</f>
        <v/>
      </c>
      <c r="E8590" s="10" t="str">
        <f>IFERROR(VLOOKUP(C8590,参数表!A:D,3,0),"")</f>
        <v/>
      </c>
      <c r="F8590" s="10" t="str">
        <f>IFERROR(VLOOKUP(C8590,参数表!A:D,4,0),"")</f>
        <v/>
      </c>
    </row>
    <row r="8591" spans="1:6">
      <c r="A8591" s="33" t="str">
        <f>COUNTIF($C$1:C8591,C8591)&amp;C8591</f>
        <v>0</v>
      </c>
      <c r="D8591" s="40" t="str">
        <f>IFERROR(VLOOKUP(C8591,参数表!A:D,2,0),"")</f>
        <v/>
      </c>
      <c r="E8591" s="10" t="str">
        <f>IFERROR(VLOOKUP(C8591,参数表!A:D,3,0),"")</f>
        <v/>
      </c>
      <c r="F8591" s="10" t="str">
        <f>IFERROR(VLOOKUP(C8591,参数表!A:D,4,0),"")</f>
        <v/>
      </c>
    </row>
    <row r="8592" spans="1:6">
      <c r="A8592" s="33" t="str">
        <f>COUNTIF($C$1:C8592,C8592)&amp;C8592</f>
        <v>0</v>
      </c>
      <c r="D8592" s="40" t="str">
        <f>IFERROR(VLOOKUP(C8592,参数表!A:D,2,0),"")</f>
        <v/>
      </c>
      <c r="E8592" s="10" t="str">
        <f>IFERROR(VLOOKUP(C8592,参数表!A:D,3,0),"")</f>
        <v/>
      </c>
      <c r="F8592" s="10" t="str">
        <f>IFERROR(VLOOKUP(C8592,参数表!A:D,4,0),"")</f>
        <v/>
      </c>
    </row>
    <row r="8593" spans="1:6">
      <c r="A8593" s="33" t="str">
        <f>COUNTIF($C$1:C8593,C8593)&amp;C8593</f>
        <v>0</v>
      </c>
      <c r="D8593" s="40" t="str">
        <f>IFERROR(VLOOKUP(C8593,参数表!A:D,2,0),"")</f>
        <v/>
      </c>
      <c r="E8593" s="10" t="str">
        <f>IFERROR(VLOOKUP(C8593,参数表!A:D,3,0),"")</f>
        <v/>
      </c>
      <c r="F8593" s="10" t="str">
        <f>IFERROR(VLOOKUP(C8593,参数表!A:D,4,0),"")</f>
        <v/>
      </c>
    </row>
    <row r="8594" spans="1:6">
      <c r="A8594" s="33" t="str">
        <f>COUNTIF($C$1:C8594,C8594)&amp;C8594</f>
        <v>0</v>
      </c>
      <c r="D8594" s="40" t="str">
        <f>IFERROR(VLOOKUP(C8594,参数表!A:D,2,0),"")</f>
        <v/>
      </c>
      <c r="E8594" s="10" t="str">
        <f>IFERROR(VLOOKUP(C8594,参数表!A:D,3,0),"")</f>
        <v/>
      </c>
      <c r="F8594" s="10" t="str">
        <f>IFERROR(VLOOKUP(C8594,参数表!A:D,4,0),"")</f>
        <v/>
      </c>
    </row>
    <row r="8595" spans="1:6">
      <c r="A8595" s="33" t="str">
        <f>COUNTIF($C$1:C8595,C8595)&amp;C8595</f>
        <v>0</v>
      </c>
      <c r="D8595" s="40" t="str">
        <f>IFERROR(VLOOKUP(C8595,参数表!A:D,2,0),"")</f>
        <v/>
      </c>
      <c r="E8595" s="10" t="str">
        <f>IFERROR(VLOOKUP(C8595,参数表!A:D,3,0),"")</f>
        <v/>
      </c>
      <c r="F8595" s="10" t="str">
        <f>IFERROR(VLOOKUP(C8595,参数表!A:D,4,0),"")</f>
        <v/>
      </c>
    </row>
    <row r="8596" spans="1:6">
      <c r="A8596" s="33" t="str">
        <f>COUNTIF($C$1:C8596,C8596)&amp;C8596</f>
        <v>0</v>
      </c>
      <c r="D8596" s="40" t="str">
        <f>IFERROR(VLOOKUP(C8596,参数表!A:D,2,0),"")</f>
        <v/>
      </c>
      <c r="E8596" s="10" t="str">
        <f>IFERROR(VLOOKUP(C8596,参数表!A:D,3,0),"")</f>
        <v/>
      </c>
      <c r="F8596" s="10" t="str">
        <f>IFERROR(VLOOKUP(C8596,参数表!A:D,4,0),"")</f>
        <v/>
      </c>
    </row>
    <row r="8597" spans="1:6">
      <c r="A8597" s="33" t="str">
        <f>COUNTIF($C$1:C8597,C8597)&amp;C8597</f>
        <v>0</v>
      </c>
      <c r="D8597" s="40" t="str">
        <f>IFERROR(VLOOKUP(C8597,参数表!A:D,2,0),"")</f>
        <v/>
      </c>
      <c r="E8597" s="10" t="str">
        <f>IFERROR(VLOOKUP(C8597,参数表!A:D,3,0),"")</f>
        <v/>
      </c>
      <c r="F8597" s="10" t="str">
        <f>IFERROR(VLOOKUP(C8597,参数表!A:D,4,0),"")</f>
        <v/>
      </c>
    </row>
    <row r="8598" spans="1:6">
      <c r="A8598" s="33" t="str">
        <f>COUNTIF($C$1:C8598,C8598)&amp;C8598</f>
        <v>0</v>
      </c>
      <c r="D8598" s="40" t="str">
        <f>IFERROR(VLOOKUP(C8598,参数表!A:D,2,0),"")</f>
        <v/>
      </c>
      <c r="E8598" s="10" t="str">
        <f>IFERROR(VLOOKUP(C8598,参数表!A:D,3,0),"")</f>
        <v/>
      </c>
      <c r="F8598" s="10" t="str">
        <f>IFERROR(VLOOKUP(C8598,参数表!A:D,4,0),"")</f>
        <v/>
      </c>
    </row>
    <row r="8599" spans="1:6">
      <c r="A8599" s="33" t="str">
        <f>COUNTIF($C$1:C8599,C8599)&amp;C8599</f>
        <v>0</v>
      </c>
      <c r="D8599" s="40" t="str">
        <f>IFERROR(VLOOKUP(C8599,参数表!A:D,2,0),"")</f>
        <v/>
      </c>
      <c r="E8599" s="10" t="str">
        <f>IFERROR(VLOOKUP(C8599,参数表!A:D,3,0),"")</f>
        <v/>
      </c>
      <c r="F8599" s="10" t="str">
        <f>IFERROR(VLOOKUP(C8599,参数表!A:D,4,0),"")</f>
        <v/>
      </c>
    </row>
    <row r="8600" spans="1:6">
      <c r="A8600" s="33" t="str">
        <f>COUNTIF($C$1:C8600,C8600)&amp;C8600</f>
        <v>0</v>
      </c>
      <c r="D8600" s="40" t="str">
        <f>IFERROR(VLOOKUP(C8600,参数表!A:D,2,0),"")</f>
        <v/>
      </c>
      <c r="E8600" s="10" t="str">
        <f>IFERROR(VLOOKUP(C8600,参数表!A:D,3,0),"")</f>
        <v/>
      </c>
      <c r="F8600" s="10" t="str">
        <f>IFERROR(VLOOKUP(C8600,参数表!A:D,4,0),"")</f>
        <v/>
      </c>
    </row>
    <row r="8601" spans="1:6">
      <c r="A8601" s="33" t="str">
        <f>COUNTIF($C$1:C8601,C8601)&amp;C8601</f>
        <v>0</v>
      </c>
      <c r="D8601" s="40" t="str">
        <f>IFERROR(VLOOKUP(C8601,参数表!A:D,2,0),"")</f>
        <v/>
      </c>
      <c r="E8601" s="10" t="str">
        <f>IFERROR(VLOOKUP(C8601,参数表!A:D,3,0),"")</f>
        <v/>
      </c>
      <c r="F8601" s="10" t="str">
        <f>IFERROR(VLOOKUP(C8601,参数表!A:D,4,0),"")</f>
        <v/>
      </c>
    </row>
    <row r="8602" spans="1:6">
      <c r="A8602" s="33" t="str">
        <f>COUNTIF($C$1:C8602,C8602)&amp;C8602</f>
        <v>0</v>
      </c>
      <c r="D8602" s="40" t="str">
        <f>IFERROR(VLOOKUP(C8602,参数表!A:D,2,0),"")</f>
        <v/>
      </c>
      <c r="E8602" s="10" t="str">
        <f>IFERROR(VLOOKUP(C8602,参数表!A:D,3,0),"")</f>
        <v/>
      </c>
      <c r="F8602" s="10" t="str">
        <f>IFERROR(VLOOKUP(C8602,参数表!A:D,4,0),"")</f>
        <v/>
      </c>
    </row>
    <row r="8603" spans="1:6">
      <c r="A8603" s="33" t="str">
        <f>COUNTIF($C$1:C8603,C8603)&amp;C8603</f>
        <v>0</v>
      </c>
      <c r="D8603" s="40" t="str">
        <f>IFERROR(VLOOKUP(C8603,参数表!A:D,2,0),"")</f>
        <v/>
      </c>
      <c r="E8603" s="10" t="str">
        <f>IFERROR(VLOOKUP(C8603,参数表!A:D,3,0),"")</f>
        <v/>
      </c>
      <c r="F8603" s="10" t="str">
        <f>IFERROR(VLOOKUP(C8603,参数表!A:D,4,0),"")</f>
        <v/>
      </c>
    </row>
    <row r="8604" spans="1:6">
      <c r="A8604" s="33" t="str">
        <f>COUNTIF($C$1:C8604,C8604)&amp;C8604</f>
        <v>0</v>
      </c>
      <c r="D8604" s="40" t="str">
        <f>IFERROR(VLOOKUP(C8604,参数表!A:D,2,0),"")</f>
        <v/>
      </c>
      <c r="E8604" s="10" t="str">
        <f>IFERROR(VLOOKUP(C8604,参数表!A:D,3,0),"")</f>
        <v/>
      </c>
      <c r="F8604" s="10" t="str">
        <f>IFERROR(VLOOKUP(C8604,参数表!A:D,4,0),"")</f>
        <v/>
      </c>
    </row>
    <row r="8605" spans="1:6">
      <c r="A8605" s="33" t="str">
        <f>COUNTIF($C$1:C8605,C8605)&amp;C8605</f>
        <v>0</v>
      </c>
      <c r="D8605" s="40" t="str">
        <f>IFERROR(VLOOKUP(C8605,参数表!A:D,2,0),"")</f>
        <v/>
      </c>
      <c r="E8605" s="10" t="str">
        <f>IFERROR(VLOOKUP(C8605,参数表!A:D,3,0),"")</f>
        <v/>
      </c>
      <c r="F8605" s="10" t="str">
        <f>IFERROR(VLOOKUP(C8605,参数表!A:D,4,0),"")</f>
        <v/>
      </c>
    </row>
    <row r="8606" spans="1:6">
      <c r="A8606" s="33" t="str">
        <f>COUNTIF($C$1:C8606,C8606)&amp;C8606</f>
        <v>0</v>
      </c>
      <c r="D8606" s="40" t="str">
        <f>IFERROR(VLOOKUP(C8606,参数表!A:D,2,0),"")</f>
        <v/>
      </c>
      <c r="E8606" s="10" t="str">
        <f>IFERROR(VLOOKUP(C8606,参数表!A:D,3,0),"")</f>
        <v/>
      </c>
      <c r="F8606" s="10" t="str">
        <f>IFERROR(VLOOKUP(C8606,参数表!A:D,4,0),"")</f>
        <v/>
      </c>
    </row>
    <row r="8607" spans="1:6">
      <c r="A8607" s="33" t="str">
        <f>COUNTIF($C$1:C8607,C8607)&amp;C8607</f>
        <v>0</v>
      </c>
      <c r="D8607" s="40" t="str">
        <f>IFERROR(VLOOKUP(C8607,参数表!A:D,2,0),"")</f>
        <v/>
      </c>
      <c r="E8607" s="10" t="str">
        <f>IFERROR(VLOOKUP(C8607,参数表!A:D,3,0),"")</f>
        <v/>
      </c>
      <c r="F8607" s="10" t="str">
        <f>IFERROR(VLOOKUP(C8607,参数表!A:D,4,0),"")</f>
        <v/>
      </c>
    </row>
    <row r="8608" spans="1:6">
      <c r="A8608" s="33" t="str">
        <f>COUNTIF($C$1:C8608,C8608)&amp;C8608</f>
        <v>0</v>
      </c>
      <c r="D8608" s="40" t="str">
        <f>IFERROR(VLOOKUP(C8608,参数表!A:D,2,0),"")</f>
        <v/>
      </c>
      <c r="E8608" s="10" t="str">
        <f>IFERROR(VLOOKUP(C8608,参数表!A:D,3,0),"")</f>
        <v/>
      </c>
      <c r="F8608" s="10" t="str">
        <f>IFERROR(VLOOKUP(C8608,参数表!A:D,4,0),"")</f>
        <v/>
      </c>
    </row>
    <row r="8609" spans="1:6">
      <c r="A8609" s="33" t="str">
        <f>COUNTIF($C$1:C8609,C8609)&amp;C8609</f>
        <v>0</v>
      </c>
      <c r="D8609" s="40" t="str">
        <f>IFERROR(VLOOKUP(C8609,参数表!A:D,2,0),"")</f>
        <v/>
      </c>
      <c r="E8609" s="10" t="str">
        <f>IFERROR(VLOOKUP(C8609,参数表!A:D,3,0),"")</f>
        <v/>
      </c>
      <c r="F8609" s="10" t="str">
        <f>IFERROR(VLOOKUP(C8609,参数表!A:D,4,0),"")</f>
        <v/>
      </c>
    </row>
    <row r="8610" spans="1:6">
      <c r="A8610" s="33" t="str">
        <f>COUNTIF($C$1:C8610,C8610)&amp;C8610</f>
        <v>0</v>
      </c>
      <c r="D8610" s="40" t="str">
        <f>IFERROR(VLOOKUP(C8610,参数表!A:D,2,0),"")</f>
        <v/>
      </c>
      <c r="E8610" s="10" t="str">
        <f>IFERROR(VLOOKUP(C8610,参数表!A:D,3,0),"")</f>
        <v/>
      </c>
      <c r="F8610" s="10" t="str">
        <f>IFERROR(VLOOKUP(C8610,参数表!A:D,4,0),"")</f>
        <v/>
      </c>
    </row>
    <row r="8611" spans="1:6">
      <c r="A8611" s="33" t="str">
        <f>COUNTIF($C$1:C8611,C8611)&amp;C8611</f>
        <v>0</v>
      </c>
      <c r="D8611" s="40" t="str">
        <f>IFERROR(VLOOKUP(C8611,参数表!A:D,2,0),"")</f>
        <v/>
      </c>
      <c r="E8611" s="10" t="str">
        <f>IFERROR(VLOOKUP(C8611,参数表!A:D,3,0),"")</f>
        <v/>
      </c>
      <c r="F8611" s="10" t="str">
        <f>IFERROR(VLOOKUP(C8611,参数表!A:D,4,0),"")</f>
        <v/>
      </c>
    </row>
    <row r="8612" spans="1:6">
      <c r="A8612" s="33" t="str">
        <f>COUNTIF($C$1:C8612,C8612)&amp;C8612</f>
        <v>0</v>
      </c>
      <c r="D8612" s="40" t="str">
        <f>IFERROR(VLOOKUP(C8612,参数表!A:D,2,0),"")</f>
        <v/>
      </c>
      <c r="E8612" s="10" t="str">
        <f>IFERROR(VLOOKUP(C8612,参数表!A:D,3,0),"")</f>
        <v/>
      </c>
      <c r="F8612" s="10" t="str">
        <f>IFERROR(VLOOKUP(C8612,参数表!A:D,4,0),"")</f>
        <v/>
      </c>
    </row>
    <row r="8613" spans="1:6">
      <c r="A8613" s="33" t="str">
        <f>COUNTIF($C$1:C8613,C8613)&amp;C8613</f>
        <v>0</v>
      </c>
      <c r="D8613" s="40" t="str">
        <f>IFERROR(VLOOKUP(C8613,参数表!A:D,2,0),"")</f>
        <v/>
      </c>
      <c r="E8613" s="10" t="str">
        <f>IFERROR(VLOOKUP(C8613,参数表!A:D,3,0),"")</f>
        <v/>
      </c>
      <c r="F8613" s="10" t="str">
        <f>IFERROR(VLOOKUP(C8613,参数表!A:D,4,0),"")</f>
        <v/>
      </c>
    </row>
    <row r="8614" spans="1:6">
      <c r="A8614" s="33" t="str">
        <f>COUNTIF($C$1:C8614,C8614)&amp;C8614</f>
        <v>0</v>
      </c>
      <c r="D8614" s="40" t="str">
        <f>IFERROR(VLOOKUP(C8614,参数表!A:D,2,0),"")</f>
        <v/>
      </c>
      <c r="E8614" s="10" t="str">
        <f>IFERROR(VLOOKUP(C8614,参数表!A:D,3,0),"")</f>
        <v/>
      </c>
      <c r="F8614" s="10" t="str">
        <f>IFERROR(VLOOKUP(C8614,参数表!A:D,4,0),"")</f>
        <v/>
      </c>
    </row>
    <row r="8615" spans="1:6">
      <c r="A8615" s="33" t="str">
        <f>COUNTIF($C$1:C8615,C8615)&amp;C8615</f>
        <v>0</v>
      </c>
      <c r="D8615" s="40" t="str">
        <f>IFERROR(VLOOKUP(C8615,参数表!A:D,2,0),"")</f>
        <v/>
      </c>
      <c r="E8615" s="10" t="str">
        <f>IFERROR(VLOOKUP(C8615,参数表!A:D,3,0),"")</f>
        <v/>
      </c>
      <c r="F8615" s="10" t="str">
        <f>IFERROR(VLOOKUP(C8615,参数表!A:D,4,0),"")</f>
        <v/>
      </c>
    </row>
    <row r="8616" spans="1:6">
      <c r="A8616" s="33" t="str">
        <f>COUNTIF($C$1:C8616,C8616)&amp;C8616</f>
        <v>0</v>
      </c>
      <c r="D8616" s="40" t="str">
        <f>IFERROR(VLOOKUP(C8616,参数表!A:D,2,0),"")</f>
        <v/>
      </c>
      <c r="E8616" s="10" t="str">
        <f>IFERROR(VLOOKUP(C8616,参数表!A:D,3,0),"")</f>
        <v/>
      </c>
      <c r="F8616" s="10" t="str">
        <f>IFERROR(VLOOKUP(C8616,参数表!A:D,4,0),"")</f>
        <v/>
      </c>
    </row>
    <row r="8617" spans="1:6">
      <c r="A8617" s="33" t="str">
        <f>COUNTIF($C$1:C8617,C8617)&amp;C8617</f>
        <v>0</v>
      </c>
      <c r="D8617" s="40" t="str">
        <f>IFERROR(VLOOKUP(C8617,参数表!A:D,2,0),"")</f>
        <v/>
      </c>
      <c r="E8617" s="10" t="str">
        <f>IFERROR(VLOOKUP(C8617,参数表!A:D,3,0),"")</f>
        <v/>
      </c>
      <c r="F8617" s="10" t="str">
        <f>IFERROR(VLOOKUP(C8617,参数表!A:D,4,0),"")</f>
        <v/>
      </c>
    </row>
    <row r="8618" spans="1:6">
      <c r="A8618" s="33" t="str">
        <f>COUNTIF($C$1:C8618,C8618)&amp;C8618</f>
        <v>0</v>
      </c>
      <c r="D8618" s="40" t="str">
        <f>IFERROR(VLOOKUP(C8618,参数表!A:D,2,0),"")</f>
        <v/>
      </c>
      <c r="E8618" s="10" t="str">
        <f>IFERROR(VLOOKUP(C8618,参数表!A:D,3,0),"")</f>
        <v/>
      </c>
      <c r="F8618" s="10" t="str">
        <f>IFERROR(VLOOKUP(C8618,参数表!A:D,4,0),"")</f>
        <v/>
      </c>
    </row>
    <row r="8619" spans="1:6">
      <c r="A8619" s="33" t="str">
        <f>COUNTIF($C$1:C8619,C8619)&amp;C8619</f>
        <v>0</v>
      </c>
      <c r="D8619" s="40" t="str">
        <f>IFERROR(VLOOKUP(C8619,参数表!A:D,2,0),"")</f>
        <v/>
      </c>
      <c r="E8619" s="10" t="str">
        <f>IFERROR(VLOOKUP(C8619,参数表!A:D,3,0),"")</f>
        <v/>
      </c>
      <c r="F8619" s="10" t="str">
        <f>IFERROR(VLOOKUP(C8619,参数表!A:D,4,0),"")</f>
        <v/>
      </c>
    </row>
    <row r="8620" spans="1:6">
      <c r="A8620" s="33" t="str">
        <f>COUNTIF($C$1:C8620,C8620)&amp;C8620</f>
        <v>0</v>
      </c>
      <c r="D8620" s="40" t="str">
        <f>IFERROR(VLOOKUP(C8620,参数表!A:D,2,0),"")</f>
        <v/>
      </c>
      <c r="E8620" s="10" t="str">
        <f>IFERROR(VLOOKUP(C8620,参数表!A:D,3,0),"")</f>
        <v/>
      </c>
      <c r="F8620" s="10" t="str">
        <f>IFERROR(VLOOKUP(C8620,参数表!A:D,4,0),"")</f>
        <v/>
      </c>
    </row>
    <row r="8621" spans="1:6">
      <c r="A8621" s="33" t="str">
        <f>COUNTIF($C$1:C8621,C8621)&amp;C8621</f>
        <v>0</v>
      </c>
      <c r="D8621" s="40" t="str">
        <f>IFERROR(VLOOKUP(C8621,参数表!A:D,2,0),"")</f>
        <v/>
      </c>
      <c r="E8621" s="10" t="str">
        <f>IFERROR(VLOOKUP(C8621,参数表!A:D,3,0),"")</f>
        <v/>
      </c>
      <c r="F8621" s="10" t="str">
        <f>IFERROR(VLOOKUP(C8621,参数表!A:D,4,0),"")</f>
        <v/>
      </c>
    </row>
    <row r="8622" spans="1:6">
      <c r="A8622" s="33" t="str">
        <f>COUNTIF($C$1:C8622,C8622)&amp;C8622</f>
        <v>0</v>
      </c>
      <c r="D8622" s="40" t="str">
        <f>IFERROR(VLOOKUP(C8622,参数表!A:D,2,0),"")</f>
        <v/>
      </c>
      <c r="E8622" s="10" t="str">
        <f>IFERROR(VLOOKUP(C8622,参数表!A:D,3,0),"")</f>
        <v/>
      </c>
      <c r="F8622" s="10" t="str">
        <f>IFERROR(VLOOKUP(C8622,参数表!A:D,4,0),"")</f>
        <v/>
      </c>
    </row>
    <row r="8623" spans="1:6">
      <c r="A8623" s="33" t="str">
        <f>COUNTIF($C$1:C8623,C8623)&amp;C8623</f>
        <v>0</v>
      </c>
      <c r="D8623" s="40" t="str">
        <f>IFERROR(VLOOKUP(C8623,参数表!A:D,2,0),"")</f>
        <v/>
      </c>
      <c r="E8623" s="10" t="str">
        <f>IFERROR(VLOOKUP(C8623,参数表!A:D,3,0),"")</f>
        <v/>
      </c>
      <c r="F8623" s="10" t="str">
        <f>IFERROR(VLOOKUP(C8623,参数表!A:D,4,0),"")</f>
        <v/>
      </c>
    </row>
    <row r="8624" spans="1:6">
      <c r="A8624" s="33" t="str">
        <f>COUNTIF($C$1:C8624,C8624)&amp;C8624</f>
        <v>0</v>
      </c>
      <c r="D8624" s="40" t="str">
        <f>IFERROR(VLOOKUP(C8624,参数表!A:D,2,0),"")</f>
        <v/>
      </c>
      <c r="E8624" s="10" t="str">
        <f>IFERROR(VLOOKUP(C8624,参数表!A:D,3,0),"")</f>
        <v/>
      </c>
      <c r="F8624" s="10" t="str">
        <f>IFERROR(VLOOKUP(C8624,参数表!A:D,4,0),"")</f>
        <v/>
      </c>
    </row>
    <row r="8625" spans="1:6">
      <c r="A8625" s="33" t="str">
        <f>COUNTIF($C$1:C8625,C8625)&amp;C8625</f>
        <v>0</v>
      </c>
      <c r="D8625" s="40" t="str">
        <f>IFERROR(VLOOKUP(C8625,参数表!A:D,2,0),"")</f>
        <v/>
      </c>
      <c r="E8625" s="10" t="str">
        <f>IFERROR(VLOOKUP(C8625,参数表!A:D,3,0),"")</f>
        <v/>
      </c>
      <c r="F8625" s="10" t="str">
        <f>IFERROR(VLOOKUP(C8625,参数表!A:D,4,0),"")</f>
        <v/>
      </c>
    </row>
    <row r="8626" spans="1:6">
      <c r="A8626" s="33" t="str">
        <f>COUNTIF($C$1:C8626,C8626)&amp;C8626</f>
        <v>0</v>
      </c>
      <c r="D8626" s="40" t="str">
        <f>IFERROR(VLOOKUP(C8626,参数表!A:D,2,0),"")</f>
        <v/>
      </c>
      <c r="E8626" s="10" t="str">
        <f>IFERROR(VLOOKUP(C8626,参数表!A:D,3,0),"")</f>
        <v/>
      </c>
      <c r="F8626" s="10" t="str">
        <f>IFERROR(VLOOKUP(C8626,参数表!A:D,4,0),"")</f>
        <v/>
      </c>
    </row>
    <row r="8627" spans="1:6">
      <c r="A8627" s="33" t="str">
        <f>COUNTIF($C$1:C8627,C8627)&amp;C8627</f>
        <v>0</v>
      </c>
      <c r="D8627" s="40" t="str">
        <f>IFERROR(VLOOKUP(C8627,参数表!A:D,2,0),"")</f>
        <v/>
      </c>
      <c r="E8627" s="10" t="str">
        <f>IFERROR(VLOOKUP(C8627,参数表!A:D,3,0),"")</f>
        <v/>
      </c>
      <c r="F8627" s="10" t="str">
        <f>IFERROR(VLOOKUP(C8627,参数表!A:D,4,0),"")</f>
        <v/>
      </c>
    </row>
    <row r="8628" spans="1:6">
      <c r="A8628" s="33" t="str">
        <f>COUNTIF($C$1:C8628,C8628)&amp;C8628</f>
        <v>0</v>
      </c>
      <c r="D8628" s="40" t="str">
        <f>IFERROR(VLOOKUP(C8628,参数表!A:D,2,0),"")</f>
        <v/>
      </c>
      <c r="E8628" s="10" t="str">
        <f>IFERROR(VLOOKUP(C8628,参数表!A:D,3,0),"")</f>
        <v/>
      </c>
      <c r="F8628" s="10" t="str">
        <f>IFERROR(VLOOKUP(C8628,参数表!A:D,4,0),"")</f>
        <v/>
      </c>
    </row>
    <row r="8629" spans="1:6">
      <c r="A8629" s="33" t="str">
        <f>COUNTIF($C$1:C8629,C8629)&amp;C8629</f>
        <v>0</v>
      </c>
      <c r="D8629" s="40" t="str">
        <f>IFERROR(VLOOKUP(C8629,参数表!A:D,2,0),"")</f>
        <v/>
      </c>
      <c r="E8629" s="10" t="str">
        <f>IFERROR(VLOOKUP(C8629,参数表!A:D,3,0),"")</f>
        <v/>
      </c>
      <c r="F8629" s="10" t="str">
        <f>IFERROR(VLOOKUP(C8629,参数表!A:D,4,0),"")</f>
        <v/>
      </c>
    </row>
    <row r="8630" spans="1:6">
      <c r="A8630" s="33" t="str">
        <f>COUNTIF($C$1:C8630,C8630)&amp;C8630</f>
        <v>0</v>
      </c>
      <c r="D8630" s="40" t="str">
        <f>IFERROR(VLOOKUP(C8630,参数表!A:D,2,0),"")</f>
        <v/>
      </c>
      <c r="E8630" s="10" t="str">
        <f>IFERROR(VLOOKUP(C8630,参数表!A:D,3,0),"")</f>
        <v/>
      </c>
      <c r="F8630" s="10" t="str">
        <f>IFERROR(VLOOKUP(C8630,参数表!A:D,4,0),"")</f>
        <v/>
      </c>
    </row>
    <row r="8631" spans="1:6">
      <c r="A8631" s="33" t="str">
        <f>COUNTIF($C$1:C8631,C8631)&amp;C8631</f>
        <v>0</v>
      </c>
      <c r="D8631" s="40" t="str">
        <f>IFERROR(VLOOKUP(C8631,参数表!A:D,2,0),"")</f>
        <v/>
      </c>
      <c r="E8631" s="10" t="str">
        <f>IFERROR(VLOOKUP(C8631,参数表!A:D,3,0),"")</f>
        <v/>
      </c>
      <c r="F8631" s="10" t="str">
        <f>IFERROR(VLOOKUP(C8631,参数表!A:D,4,0),"")</f>
        <v/>
      </c>
    </row>
    <row r="8632" spans="1:6">
      <c r="A8632" s="33" t="str">
        <f>COUNTIF($C$1:C8632,C8632)&amp;C8632</f>
        <v>0</v>
      </c>
      <c r="D8632" s="40" t="str">
        <f>IFERROR(VLOOKUP(C8632,参数表!A:D,2,0),"")</f>
        <v/>
      </c>
      <c r="E8632" s="10" t="str">
        <f>IFERROR(VLOOKUP(C8632,参数表!A:D,3,0),"")</f>
        <v/>
      </c>
      <c r="F8632" s="10" t="str">
        <f>IFERROR(VLOOKUP(C8632,参数表!A:D,4,0),"")</f>
        <v/>
      </c>
    </row>
    <row r="8633" spans="1:6">
      <c r="A8633" s="33" t="str">
        <f>COUNTIF($C$1:C8633,C8633)&amp;C8633</f>
        <v>0</v>
      </c>
      <c r="D8633" s="40" t="str">
        <f>IFERROR(VLOOKUP(C8633,参数表!A:D,2,0),"")</f>
        <v/>
      </c>
      <c r="E8633" s="10" t="str">
        <f>IFERROR(VLOOKUP(C8633,参数表!A:D,3,0),"")</f>
        <v/>
      </c>
      <c r="F8633" s="10" t="str">
        <f>IFERROR(VLOOKUP(C8633,参数表!A:D,4,0),"")</f>
        <v/>
      </c>
    </row>
    <row r="8634" spans="1:6">
      <c r="A8634" s="33" t="str">
        <f>COUNTIF($C$1:C8634,C8634)&amp;C8634</f>
        <v>0</v>
      </c>
      <c r="D8634" s="40" t="str">
        <f>IFERROR(VLOOKUP(C8634,参数表!A:D,2,0),"")</f>
        <v/>
      </c>
      <c r="E8634" s="10" t="str">
        <f>IFERROR(VLOOKUP(C8634,参数表!A:D,3,0),"")</f>
        <v/>
      </c>
      <c r="F8634" s="10" t="str">
        <f>IFERROR(VLOOKUP(C8634,参数表!A:D,4,0),"")</f>
        <v/>
      </c>
    </row>
    <row r="8635" spans="1:6">
      <c r="A8635" s="33" t="str">
        <f>COUNTIF($C$1:C8635,C8635)&amp;C8635</f>
        <v>0</v>
      </c>
      <c r="D8635" s="40" t="str">
        <f>IFERROR(VLOOKUP(C8635,参数表!A:D,2,0),"")</f>
        <v/>
      </c>
      <c r="E8635" s="10" t="str">
        <f>IFERROR(VLOOKUP(C8635,参数表!A:D,3,0),"")</f>
        <v/>
      </c>
      <c r="F8635" s="10" t="str">
        <f>IFERROR(VLOOKUP(C8635,参数表!A:D,4,0),"")</f>
        <v/>
      </c>
    </row>
    <row r="8636" spans="1:6">
      <c r="A8636" s="33" t="str">
        <f>COUNTIF($C$1:C8636,C8636)&amp;C8636</f>
        <v>0</v>
      </c>
      <c r="D8636" s="40" t="str">
        <f>IFERROR(VLOOKUP(C8636,参数表!A:D,2,0),"")</f>
        <v/>
      </c>
      <c r="E8636" s="10" t="str">
        <f>IFERROR(VLOOKUP(C8636,参数表!A:D,3,0),"")</f>
        <v/>
      </c>
      <c r="F8636" s="10" t="str">
        <f>IFERROR(VLOOKUP(C8636,参数表!A:D,4,0),"")</f>
        <v/>
      </c>
    </row>
    <row r="8637" spans="1:6">
      <c r="A8637" s="33" t="str">
        <f>COUNTIF($C$1:C8637,C8637)&amp;C8637</f>
        <v>0</v>
      </c>
      <c r="D8637" s="40" t="str">
        <f>IFERROR(VLOOKUP(C8637,参数表!A:D,2,0),"")</f>
        <v/>
      </c>
      <c r="E8637" s="10" t="str">
        <f>IFERROR(VLOOKUP(C8637,参数表!A:D,3,0),"")</f>
        <v/>
      </c>
      <c r="F8637" s="10" t="str">
        <f>IFERROR(VLOOKUP(C8637,参数表!A:D,4,0),"")</f>
        <v/>
      </c>
    </row>
    <row r="8638" spans="1:6">
      <c r="A8638" s="33" t="str">
        <f>COUNTIF($C$1:C8638,C8638)&amp;C8638</f>
        <v>0</v>
      </c>
      <c r="D8638" s="40" t="str">
        <f>IFERROR(VLOOKUP(C8638,参数表!A:D,2,0),"")</f>
        <v/>
      </c>
      <c r="E8638" s="10" t="str">
        <f>IFERROR(VLOOKUP(C8638,参数表!A:D,3,0),"")</f>
        <v/>
      </c>
      <c r="F8638" s="10" t="str">
        <f>IFERROR(VLOOKUP(C8638,参数表!A:D,4,0),"")</f>
        <v/>
      </c>
    </row>
    <row r="8639" spans="1:6">
      <c r="A8639" s="33" t="str">
        <f>COUNTIF($C$1:C8639,C8639)&amp;C8639</f>
        <v>0</v>
      </c>
      <c r="D8639" s="40" t="str">
        <f>IFERROR(VLOOKUP(C8639,参数表!A:D,2,0),"")</f>
        <v/>
      </c>
      <c r="E8639" s="10" t="str">
        <f>IFERROR(VLOOKUP(C8639,参数表!A:D,3,0),"")</f>
        <v/>
      </c>
      <c r="F8639" s="10" t="str">
        <f>IFERROR(VLOOKUP(C8639,参数表!A:D,4,0),"")</f>
        <v/>
      </c>
    </row>
    <row r="8640" spans="1:6">
      <c r="A8640" s="33" t="str">
        <f>COUNTIF($C$1:C8640,C8640)&amp;C8640</f>
        <v>0</v>
      </c>
      <c r="D8640" s="40" t="str">
        <f>IFERROR(VLOOKUP(C8640,参数表!A:D,2,0),"")</f>
        <v/>
      </c>
      <c r="E8640" s="10" t="str">
        <f>IFERROR(VLOOKUP(C8640,参数表!A:D,3,0),"")</f>
        <v/>
      </c>
      <c r="F8640" s="10" t="str">
        <f>IFERROR(VLOOKUP(C8640,参数表!A:D,4,0),"")</f>
        <v/>
      </c>
    </row>
    <row r="8641" spans="1:6">
      <c r="A8641" s="33" t="str">
        <f>COUNTIF($C$1:C8641,C8641)&amp;C8641</f>
        <v>0</v>
      </c>
      <c r="D8641" s="40" t="str">
        <f>IFERROR(VLOOKUP(C8641,参数表!A:D,2,0),"")</f>
        <v/>
      </c>
      <c r="E8641" s="10" t="str">
        <f>IFERROR(VLOOKUP(C8641,参数表!A:D,3,0),"")</f>
        <v/>
      </c>
      <c r="F8641" s="10" t="str">
        <f>IFERROR(VLOOKUP(C8641,参数表!A:D,4,0),"")</f>
        <v/>
      </c>
    </row>
    <row r="8642" spans="1:6">
      <c r="A8642" s="33" t="str">
        <f>COUNTIF($C$1:C8642,C8642)&amp;C8642</f>
        <v>0</v>
      </c>
      <c r="D8642" s="40" t="str">
        <f>IFERROR(VLOOKUP(C8642,参数表!A:D,2,0),"")</f>
        <v/>
      </c>
      <c r="E8642" s="10" t="str">
        <f>IFERROR(VLOOKUP(C8642,参数表!A:D,3,0),"")</f>
        <v/>
      </c>
      <c r="F8642" s="10" t="str">
        <f>IFERROR(VLOOKUP(C8642,参数表!A:D,4,0),"")</f>
        <v/>
      </c>
    </row>
    <row r="8643" spans="1:6">
      <c r="A8643" s="33" t="str">
        <f>COUNTIF($C$1:C8643,C8643)&amp;C8643</f>
        <v>0</v>
      </c>
      <c r="D8643" s="40" t="str">
        <f>IFERROR(VLOOKUP(C8643,参数表!A:D,2,0),"")</f>
        <v/>
      </c>
      <c r="E8643" s="10" t="str">
        <f>IFERROR(VLOOKUP(C8643,参数表!A:D,3,0),"")</f>
        <v/>
      </c>
      <c r="F8643" s="10" t="str">
        <f>IFERROR(VLOOKUP(C8643,参数表!A:D,4,0),"")</f>
        <v/>
      </c>
    </row>
    <row r="8644" spans="1:6">
      <c r="A8644" s="33" t="str">
        <f>COUNTIF($C$1:C8644,C8644)&amp;C8644</f>
        <v>0</v>
      </c>
      <c r="D8644" s="40" t="str">
        <f>IFERROR(VLOOKUP(C8644,参数表!A:D,2,0),"")</f>
        <v/>
      </c>
      <c r="E8644" s="10" t="str">
        <f>IFERROR(VLOOKUP(C8644,参数表!A:D,3,0),"")</f>
        <v/>
      </c>
      <c r="F8644" s="10" t="str">
        <f>IFERROR(VLOOKUP(C8644,参数表!A:D,4,0),"")</f>
        <v/>
      </c>
    </row>
    <row r="8645" spans="1:6">
      <c r="A8645" s="33" t="str">
        <f>COUNTIF($C$1:C8645,C8645)&amp;C8645</f>
        <v>0</v>
      </c>
      <c r="D8645" s="40" t="str">
        <f>IFERROR(VLOOKUP(C8645,参数表!A:D,2,0),"")</f>
        <v/>
      </c>
      <c r="E8645" s="10" t="str">
        <f>IFERROR(VLOOKUP(C8645,参数表!A:D,3,0),"")</f>
        <v/>
      </c>
      <c r="F8645" s="10" t="str">
        <f>IFERROR(VLOOKUP(C8645,参数表!A:D,4,0),"")</f>
        <v/>
      </c>
    </row>
    <row r="8646" spans="1:6">
      <c r="A8646" s="33" t="str">
        <f>COUNTIF($C$1:C8646,C8646)&amp;C8646</f>
        <v>0</v>
      </c>
      <c r="D8646" s="40" t="str">
        <f>IFERROR(VLOOKUP(C8646,参数表!A:D,2,0),"")</f>
        <v/>
      </c>
      <c r="E8646" s="10" t="str">
        <f>IFERROR(VLOOKUP(C8646,参数表!A:D,3,0),"")</f>
        <v/>
      </c>
      <c r="F8646" s="10" t="str">
        <f>IFERROR(VLOOKUP(C8646,参数表!A:D,4,0),"")</f>
        <v/>
      </c>
    </row>
    <row r="8647" spans="1:6">
      <c r="A8647" s="33" t="str">
        <f>COUNTIF($C$1:C8647,C8647)&amp;C8647</f>
        <v>0</v>
      </c>
      <c r="D8647" s="40" t="str">
        <f>IFERROR(VLOOKUP(C8647,参数表!A:D,2,0),"")</f>
        <v/>
      </c>
      <c r="E8647" s="10" t="str">
        <f>IFERROR(VLOOKUP(C8647,参数表!A:D,3,0),"")</f>
        <v/>
      </c>
      <c r="F8647" s="10" t="str">
        <f>IFERROR(VLOOKUP(C8647,参数表!A:D,4,0),"")</f>
        <v/>
      </c>
    </row>
    <row r="8648" spans="1:6">
      <c r="A8648" s="33" t="str">
        <f>COUNTIF($C$1:C8648,C8648)&amp;C8648</f>
        <v>0</v>
      </c>
      <c r="D8648" s="40" t="str">
        <f>IFERROR(VLOOKUP(C8648,参数表!A:D,2,0),"")</f>
        <v/>
      </c>
      <c r="E8648" s="10" t="str">
        <f>IFERROR(VLOOKUP(C8648,参数表!A:D,3,0),"")</f>
        <v/>
      </c>
      <c r="F8648" s="10" t="str">
        <f>IFERROR(VLOOKUP(C8648,参数表!A:D,4,0),"")</f>
        <v/>
      </c>
    </row>
    <row r="8649" spans="1:6">
      <c r="A8649" s="33" t="str">
        <f>COUNTIF($C$1:C8649,C8649)&amp;C8649</f>
        <v>0</v>
      </c>
      <c r="D8649" s="40" t="str">
        <f>IFERROR(VLOOKUP(C8649,参数表!A:D,2,0),"")</f>
        <v/>
      </c>
      <c r="E8649" s="10" t="str">
        <f>IFERROR(VLOOKUP(C8649,参数表!A:D,3,0),"")</f>
        <v/>
      </c>
      <c r="F8649" s="10" t="str">
        <f>IFERROR(VLOOKUP(C8649,参数表!A:D,4,0),"")</f>
        <v/>
      </c>
    </row>
    <row r="8650" spans="1:6">
      <c r="A8650" s="33" t="str">
        <f>COUNTIF($C$1:C8650,C8650)&amp;C8650</f>
        <v>0</v>
      </c>
      <c r="D8650" s="40" t="str">
        <f>IFERROR(VLOOKUP(C8650,参数表!A:D,2,0),"")</f>
        <v/>
      </c>
      <c r="E8650" s="10" t="str">
        <f>IFERROR(VLOOKUP(C8650,参数表!A:D,3,0),"")</f>
        <v/>
      </c>
      <c r="F8650" s="10" t="str">
        <f>IFERROR(VLOOKUP(C8650,参数表!A:D,4,0),"")</f>
        <v/>
      </c>
    </row>
    <row r="8651" spans="1:6">
      <c r="A8651" s="33" t="str">
        <f>COUNTIF($C$1:C8651,C8651)&amp;C8651</f>
        <v>0</v>
      </c>
      <c r="D8651" s="40" t="str">
        <f>IFERROR(VLOOKUP(C8651,参数表!A:D,2,0),"")</f>
        <v/>
      </c>
      <c r="E8651" s="10" t="str">
        <f>IFERROR(VLOOKUP(C8651,参数表!A:D,3,0),"")</f>
        <v/>
      </c>
      <c r="F8651" s="10" t="str">
        <f>IFERROR(VLOOKUP(C8651,参数表!A:D,4,0),"")</f>
        <v/>
      </c>
    </row>
    <row r="8652" spans="1:6">
      <c r="A8652" s="33" t="str">
        <f>COUNTIF($C$1:C8652,C8652)&amp;C8652</f>
        <v>0</v>
      </c>
      <c r="D8652" s="40" t="str">
        <f>IFERROR(VLOOKUP(C8652,参数表!A:D,2,0),"")</f>
        <v/>
      </c>
      <c r="E8652" s="10" t="str">
        <f>IFERROR(VLOOKUP(C8652,参数表!A:D,3,0),"")</f>
        <v/>
      </c>
      <c r="F8652" s="10" t="str">
        <f>IFERROR(VLOOKUP(C8652,参数表!A:D,4,0),"")</f>
        <v/>
      </c>
    </row>
    <row r="8653" spans="1:6">
      <c r="A8653" s="33" t="str">
        <f>COUNTIF($C$1:C8653,C8653)&amp;C8653</f>
        <v>0</v>
      </c>
      <c r="D8653" s="40" t="str">
        <f>IFERROR(VLOOKUP(C8653,参数表!A:D,2,0),"")</f>
        <v/>
      </c>
      <c r="E8653" s="10" t="str">
        <f>IFERROR(VLOOKUP(C8653,参数表!A:D,3,0),"")</f>
        <v/>
      </c>
      <c r="F8653" s="10" t="str">
        <f>IFERROR(VLOOKUP(C8653,参数表!A:D,4,0),"")</f>
        <v/>
      </c>
    </row>
    <row r="8654" spans="1:6">
      <c r="A8654" s="33" t="str">
        <f>COUNTIF($C$1:C8654,C8654)&amp;C8654</f>
        <v>0</v>
      </c>
      <c r="D8654" s="40" t="str">
        <f>IFERROR(VLOOKUP(C8654,参数表!A:D,2,0),"")</f>
        <v/>
      </c>
      <c r="E8654" s="10" t="str">
        <f>IFERROR(VLOOKUP(C8654,参数表!A:D,3,0),"")</f>
        <v/>
      </c>
      <c r="F8654" s="10" t="str">
        <f>IFERROR(VLOOKUP(C8654,参数表!A:D,4,0),"")</f>
        <v/>
      </c>
    </row>
    <row r="8655" spans="1:6">
      <c r="A8655" s="33" t="str">
        <f>COUNTIF($C$1:C8655,C8655)&amp;C8655</f>
        <v>0</v>
      </c>
      <c r="D8655" s="40" t="str">
        <f>IFERROR(VLOOKUP(C8655,参数表!A:D,2,0),"")</f>
        <v/>
      </c>
      <c r="E8655" s="10" t="str">
        <f>IFERROR(VLOOKUP(C8655,参数表!A:D,3,0),"")</f>
        <v/>
      </c>
      <c r="F8655" s="10" t="str">
        <f>IFERROR(VLOOKUP(C8655,参数表!A:D,4,0),"")</f>
        <v/>
      </c>
    </row>
    <row r="8656" spans="1:6">
      <c r="A8656" s="33" t="str">
        <f>COUNTIF($C$1:C8656,C8656)&amp;C8656</f>
        <v>0</v>
      </c>
      <c r="D8656" s="40" t="str">
        <f>IFERROR(VLOOKUP(C8656,参数表!A:D,2,0),"")</f>
        <v/>
      </c>
      <c r="E8656" s="10" t="str">
        <f>IFERROR(VLOOKUP(C8656,参数表!A:D,3,0),"")</f>
        <v/>
      </c>
      <c r="F8656" s="10" t="str">
        <f>IFERROR(VLOOKUP(C8656,参数表!A:D,4,0),"")</f>
        <v/>
      </c>
    </row>
    <row r="8657" spans="1:6">
      <c r="A8657" s="33" t="str">
        <f>COUNTIF($C$1:C8657,C8657)&amp;C8657</f>
        <v>0</v>
      </c>
      <c r="D8657" s="40" t="str">
        <f>IFERROR(VLOOKUP(C8657,参数表!A:D,2,0),"")</f>
        <v/>
      </c>
      <c r="E8657" s="10" t="str">
        <f>IFERROR(VLOOKUP(C8657,参数表!A:D,3,0),"")</f>
        <v/>
      </c>
      <c r="F8657" s="10" t="str">
        <f>IFERROR(VLOOKUP(C8657,参数表!A:D,4,0),"")</f>
        <v/>
      </c>
    </row>
    <row r="8658" spans="1:6">
      <c r="A8658" s="33" t="str">
        <f>COUNTIF($C$1:C8658,C8658)&amp;C8658</f>
        <v>0</v>
      </c>
      <c r="D8658" s="40" t="str">
        <f>IFERROR(VLOOKUP(C8658,参数表!A:D,2,0),"")</f>
        <v/>
      </c>
      <c r="E8658" s="10" t="str">
        <f>IFERROR(VLOOKUP(C8658,参数表!A:D,3,0),"")</f>
        <v/>
      </c>
      <c r="F8658" s="10" t="str">
        <f>IFERROR(VLOOKUP(C8658,参数表!A:D,4,0),"")</f>
        <v/>
      </c>
    </row>
    <row r="8659" spans="1:6">
      <c r="A8659" s="33" t="str">
        <f>COUNTIF($C$1:C8659,C8659)&amp;C8659</f>
        <v>0</v>
      </c>
      <c r="D8659" s="40" t="str">
        <f>IFERROR(VLOOKUP(C8659,参数表!A:D,2,0),"")</f>
        <v/>
      </c>
      <c r="E8659" s="10" t="str">
        <f>IFERROR(VLOOKUP(C8659,参数表!A:D,3,0),"")</f>
        <v/>
      </c>
      <c r="F8659" s="10" t="str">
        <f>IFERROR(VLOOKUP(C8659,参数表!A:D,4,0),"")</f>
        <v/>
      </c>
    </row>
    <row r="8660" spans="1:6">
      <c r="A8660" s="33" t="str">
        <f>COUNTIF($C$1:C8660,C8660)&amp;C8660</f>
        <v>0</v>
      </c>
      <c r="D8660" s="40" t="str">
        <f>IFERROR(VLOOKUP(C8660,参数表!A:D,2,0),"")</f>
        <v/>
      </c>
      <c r="E8660" s="10" t="str">
        <f>IFERROR(VLOOKUP(C8660,参数表!A:D,3,0),"")</f>
        <v/>
      </c>
      <c r="F8660" s="10" t="str">
        <f>IFERROR(VLOOKUP(C8660,参数表!A:D,4,0),"")</f>
        <v/>
      </c>
    </row>
    <row r="8661" spans="1:6">
      <c r="A8661" s="33" t="str">
        <f>COUNTIF($C$1:C8661,C8661)&amp;C8661</f>
        <v>0</v>
      </c>
      <c r="D8661" s="40" t="str">
        <f>IFERROR(VLOOKUP(C8661,参数表!A:D,2,0),"")</f>
        <v/>
      </c>
      <c r="E8661" s="10" t="str">
        <f>IFERROR(VLOOKUP(C8661,参数表!A:D,3,0),"")</f>
        <v/>
      </c>
      <c r="F8661" s="10" t="str">
        <f>IFERROR(VLOOKUP(C8661,参数表!A:D,4,0),"")</f>
        <v/>
      </c>
    </row>
    <row r="8662" spans="1:6">
      <c r="A8662" s="33" t="str">
        <f>COUNTIF($C$1:C8662,C8662)&amp;C8662</f>
        <v>0</v>
      </c>
      <c r="D8662" s="40" t="str">
        <f>IFERROR(VLOOKUP(C8662,参数表!A:D,2,0),"")</f>
        <v/>
      </c>
      <c r="E8662" s="10" t="str">
        <f>IFERROR(VLOOKUP(C8662,参数表!A:D,3,0),"")</f>
        <v/>
      </c>
      <c r="F8662" s="10" t="str">
        <f>IFERROR(VLOOKUP(C8662,参数表!A:D,4,0),"")</f>
        <v/>
      </c>
    </row>
    <row r="8663" spans="1:6">
      <c r="A8663" s="33" t="str">
        <f>COUNTIF($C$1:C8663,C8663)&amp;C8663</f>
        <v>0</v>
      </c>
      <c r="D8663" s="40" t="str">
        <f>IFERROR(VLOOKUP(C8663,参数表!A:D,2,0),"")</f>
        <v/>
      </c>
      <c r="E8663" s="10" t="str">
        <f>IFERROR(VLOOKUP(C8663,参数表!A:D,3,0),"")</f>
        <v/>
      </c>
      <c r="F8663" s="10" t="str">
        <f>IFERROR(VLOOKUP(C8663,参数表!A:D,4,0),"")</f>
        <v/>
      </c>
    </row>
    <row r="8664" spans="1:6">
      <c r="A8664" s="33" t="str">
        <f>COUNTIF($C$1:C8664,C8664)&amp;C8664</f>
        <v>0</v>
      </c>
      <c r="D8664" s="40" t="str">
        <f>IFERROR(VLOOKUP(C8664,参数表!A:D,2,0),"")</f>
        <v/>
      </c>
      <c r="E8664" s="10" t="str">
        <f>IFERROR(VLOOKUP(C8664,参数表!A:D,3,0),"")</f>
        <v/>
      </c>
      <c r="F8664" s="10" t="str">
        <f>IFERROR(VLOOKUP(C8664,参数表!A:D,4,0),"")</f>
        <v/>
      </c>
    </row>
    <row r="8665" spans="1:6">
      <c r="A8665" s="33" t="str">
        <f>COUNTIF($C$1:C8665,C8665)&amp;C8665</f>
        <v>0</v>
      </c>
      <c r="D8665" s="40" t="str">
        <f>IFERROR(VLOOKUP(C8665,参数表!A:D,2,0),"")</f>
        <v/>
      </c>
      <c r="E8665" s="10" t="str">
        <f>IFERROR(VLOOKUP(C8665,参数表!A:D,3,0),"")</f>
        <v/>
      </c>
      <c r="F8665" s="10" t="str">
        <f>IFERROR(VLOOKUP(C8665,参数表!A:D,4,0),"")</f>
        <v/>
      </c>
    </row>
    <row r="8666" spans="1:6">
      <c r="A8666" s="33" t="str">
        <f>COUNTIF($C$1:C8666,C8666)&amp;C8666</f>
        <v>0</v>
      </c>
      <c r="D8666" s="40" t="str">
        <f>IFERROR(VLOOKUP(C8666,参数表!A:D,2,0),"")</f>
        <v/>
      </c>
      <c r="E8666" s="10" t="str">
        <f>IFERROR(VLOOKUP(C8666,参数表!A:D,3,0),"")</f>
        <v/>
      </c>
      <c r="F8666" s="10" t="str">
        <f>IFERROR(VLOOKUP(C8666,参数表!A:D,4,0),"")</f>
        <v/>
      </c>
    </row>
    <row r="8667" spans="1:6">
      <c r="A8667" s="33" t="str">
        <f>COUNTIF($C$1:C8667,C8667)&amp;C8667</f>
        <v>0</v>
      </c>
      <c r="D8667" s="40" t="str">
        <f>IFERROR(VLOOKUP(C8667,参数表!A:D,2,0),"")</f>
        <v/>
      </c>
      <c r="E8667" s="10" t="str">
        <f>IFERROR(VLOOKUP(C8667,参数表!A:D,3,0),"")</f>
        <v/>
      </c>
      <c r="F8667" s="10" t="str">
        <f>IFERROR(VLOOKUP(C8667,参数表!A:D,4,0),"")</f>
        <v/>
      </c>
    </row>
    <row r="8668" spans="1:6">
      <c r="A8668" s="33" t="str">
        <f>COUNTIF($C$1:C8668,C8668)&amp;C8668</f>
        <v>0</v>
      </c>
      <c r="D8668" s="40" t="str">
        <f>IFERROR(VLOOKUP(C8668,参数表!A:D,2,0),"")</f>
        <v/>
      </c>
      <c r="E8668" s="10" t="str">
        <f>IFERROR(VLOOKUP(C8668,参数表!A:D,3,0),"")</f>
        <v/>
      </c>
      <c r="F8668" s="10" t="str">
        <f>IFERROR(VLOOKUP(C8668,参数表!A:D,4,0),"")</f>
        <v/>
      </c>
    </row>
    <row r="8669" spans="1:6">
      <c r="A8669" s="33" t="str">
        <f>COUNTIF($C$1:C8669,C8669)&amp;C8669</f>
        <v>0</v>
      </c>
      <c r="D8669" s="40" t="str">
        <f>IFERROR(VLOOKUP(C8669,参数表!A:D,2,0),"")</f>
        <v/>
      </c>
      <c r="E8669" s="10" t="str">
        <f>IFERROR(VLOOKUP(C8669,参数表!A:D,3,0),"")</f>
        <v/>
      </c>
      <c r="F8669" s="10" t="str">
        <f>IFERROR(VLOOKUP(C8669,参数表!A:D,4,0),"")</f>
        <v/>
      </c>
    </row>
    <row r="8670" spans="1:6">
      <c r="A8670" s="33" t="str">
        <f>COUNTIF($C$1:C8670,C8670)&amp;C8670</f>
        <v>0</v>
      </c>
      <c r="D8670" s="40" t="str">
        <f>IFERROR(VLOOKUP(C8670,参数表!A:D,2,0),"")</f>
        <v/>
      </c>
      <c r="E8670" s="10" t="str">
        <f>IFERROR(VLOOKUP(C8670,参数表!A:D,3,0),"")</f>
        <v/>
      </c>
      <c r="F8670" s="10" t="str">
        <f>IFERROR(VLOOKUP(C8670,参数表!A:D,4,0),"")</f>
        <v/>
      </c>
    </row>
    <row r="8671" spans="1:6">
      <c r="A8671" s="33" t="str">
        <f>COUNTIF($C$1:C8671,C8671)&amp;C8671</f>
        <v>0</v>
      </c>
      <c r="D8671" s="40" t="str">
        <f>IFERROR(VLOOKUP(C8671,参数表!A:D,2,0),"")</f>
        <v/>
      </c>
      <c r="E8671" s="10" t="str">
        <f>IFERROR(VLOOKUP(C8671,参数表!A:D,3,0),"")</f>
        <v/>
      </c>
      <c r="F8671" s="10" t="str">
        <f>IFERROR(VLOOKUP(C8671,参数表!A:D,4,0),"")</f>
        <v/>
      </c>
    </row>
    <row r="8672" spans="1:6">
      <c r="A8672" s="33" t="str">
        <f>COUNTIF($C$1:C8672,C8672)&amp;C8672</f>
        <v>0</v>
      </c>
      <c r="D8672" s="40" t="str">
        <f>IFERROR(VLOOKUP(C8672,参数表!A:D,2,0),"")</f>
        <v/>
      </c>
      <c r="E8672" s="10" t="str">
        <f>IFERROR(VLOOKUP(C8672,参数表!A:D,3,0),"")</f>
        <v/>
      </c>
      <c r="F8672" s="10" t="str">
        <f>IFERROR(VLOOKUP(C8672,参数表!A:D,4,0),"")</f>
        <v/>
      </c>
    </row>
    <row r="8673" spans="1:6">
      <c r="A8673" s="33" t="str">
        <f>COUNTIF($C$1:C8673,C8673)&amp;C8673</f>
        <v>0</v>
      </c>
      <c r="D8673" s="40" t="str">
        <f>IFERROR(VLOOKUP(C8673,参数表!A:D,2,0),"")</f>
        <v/>
      </c>
      <c r="E8673" s="10" t="str">
        <f>IFERROR(VLOOKUP(C8673,参数表!A:D,3,0),"")</f>
        <v/>
      </c>
      <c r="F8673" s="10" t="str">
        <f>IFERROR(VLOOKUP(C8673,参数表!A:D,4,0),"")</f>
        <v/>
      </c>
    </row>
    <row r="8674" spans="1:6">
      <c r="A8674" s="33" t="str">
        <f>COUNTIF($C$1:C8674,C8674)&amp;C8674</f>
        <v>0</v>
      </c>
      <c r="D8674" s="40" t="str">
        <f>IFERROR(VLOOKUP(C8674,参数表!A:D,2,0),"")</f>
        <v/>
      </c>
      <c r="E8674" s="10" t="str">
        <f>IFERROR(VLOOKUP(C8674,参数表!A:D,3,0),"")</f>
        <v/>
      </c>
      <c r="F8674" s="10" t="str">
        <f>IFERROR(VLOOKUP(C8674,参数表!A:D,4,0),"")</f>
        <v/>
      </c>
    </row>
    <row r="8675" spans="1:6">
      <c r="A8675" s="33" t="str">
        <f>COUNTIF($C$1:C8675,C8675)&amp;C8675</f>
        <v>0</v>
      </c>
      <c r="D8675" s="40" t="str">
        <f>IFERROR(VLOOKUP(C8675,参数表!A:D,2,0),"")</f>
        <v/>
      </c>
      <c r="E8675" s="10" t="str">
        <f>IFERROR(VLOOKUP(C8675,参数表!A:D,3,0),"")</f>
        <v/>
      </c>
      <c r="F8675" s="10" t="str">
        <f>IFERROR(VLOOKUP(C8675,参数表!A:D,4,0),"")</f>
        <v/>
      </c>
    </row>
    <row r="8676" spans="1:6">
      <c r="A8676" s="33" t="str">
        <f>COUNTIF($C$1:C8676,C8676)&amp;C8676</f>
        <v>0</v>
      </c>
      <c r="D8676" s="40" t="str">
        <f>IFERROR(VLOOKUP(C8676,参数表!A:D,2,0),"")</f>
        <v/>
      </c>
      <c r="E8676" s="10" t="str">
        <f>IFERROR(VLOOKUP(C8676,参数表!A:D,3,0),"")</f>
        <v/>
      </c>
      <c r="F8676" s="10" t="str">
        <f>IFERROR(VLOOKUP(C8676,参数表!A:D,4,0),"")</f>
        <v/>
      </c>
    </row>
    <row r="8677" spans="1:6">
      <c r="A8677" s="33" t="str">
        <f>COUNTIF($C$1:C8677,C8677)&amp;C8677</f>
        <v>0</v>
      </c>
      <c r="D8677" s="40" t="str">
        <f>IFERROR(VLOOKUP(C8677,参数表!A:D,2,0),"")</f>
        <v/>
      </c>
      <c r="E8677" s="10" t="str">
        <f>IFERROR(VLOOKUP(C8677,参数表!A:D,3,0),"")</f>
        <v/>
      </c>
      <c r="F8677" s="10" t="str">
        <f>IFERROR(VLOOKUP(C8677,参数表!A:D,4,0),"")</f>
        <v/>
      </c>
    </row>
    <row r="8678" spans="1:6">
      <c r="A8678" s="33" t="str">
        <f>COUNTIF($C$1:C8678,C8678)&amp;C8678</f>
        <v>0</v>
      </c>
      <c r="D8678" s="40" t="str">
        <f>IFERROR(VLOOKUP(C8678,参数表!A:D,2,0),"")</f>
        <v/>
      </c>
      <c r="E8678" s="10" t="str">
        <f>IFERROR(VLOOKUP(C8678,参数表!A:D,3,0),"")</f>
        <v/>
      </c>
      <c r="F8678" s="10" t="str">
        <f>IFERROR(VLOOKUP(C8678,参数表!A:D,4,0),"")</f>
        <v/>
      </c>
    </row>
    <row r="8679" spans="1:6">
      <c r="A8679" s="33" t="str">
        <f>COUNTIF($C$1:C8679,C8679)&amp;C8679</f>
        <v>0</v>
      </c>
      <c r="D8679" s="40" t="str">
        <f>IFERROR(VLOOKUP(C8679,参数表!A:D,2,0),"")</f>
        <v/>
      </c>
      <c r="E8679" s="10" t="str">
        <f>IFERROR(VLOOKUP(C8679,参数表!A:D,3,0),"")</f>
        <v/>
      </c>
      <c r="F8679" s="10" t="str">
        <f>IFERROR(VLOOKUP(C8679,参数表!A:D,4,0),"")</f>
        <v/>
      </c>
    </row>
    <row r="8680" spans="1:6">
      <c r="A8680" s="33" t="str">
        <f>COUNTIF($C$1:C8680,C8680)&amp;C8680</f>
        <v>0</v>
      </c>
      <c r="D8680" s="40" t="str">
        <f>IFERROR(VLOOKUP(C8680,参数表!A:D,2,0),"")</f>
        <v/>
      </c>
      <c r="E8680" s="10" t="str">
        <f>IFERROR(VLOOKUP(C8680,参数表!A:D,3,0),"")</f>
        <v/>
      </c>
      <c r="F8680" s="10" t="str">
        <f>IFERROR(VLOOKUP(C8680,参数表!A:D,4,0),"")</f>
        <v/>
      </c>
    </row>
    <row r="8681" spans="1:6">
      <c r="A8681" s="33" t="str">
        <f>COUNTIF($C$1:C8681,C8681)&amp;C8681</f>
        <v>0</v>
      </c>
      <c r="D8681" s="40" t="str">
        <f>IFERROR(VLOOKUP(C8681,参数表!A:D,2,0),"")</f>
        <v/>
      </c>
      <c r="E8681" s="10" t="str">
        <f>IFERROR(VLOOKUP(C8681,参数表!A:D,3,0),"")</f>
        <v/>
      </c>
      <c r="F8681" s="10" t="str">
        <f>IFERROR(VLOOKUP(C8681,参数表!A:D,4,0),"")</f>
        <v/>
      </c>
    </row>
    <row r="8682" spans="1:6">
      <c r="A8682" s="33" t="str">
        <f>COUNTIF($C$1:C8682,C8682)&amp;C8682</f>
        <v>0</v>
      </c>
      <c r="D8682" s="40" t="str">
        <f>IFERROR(VLOOKUP(C8682,参数表!A:D,2,0),"")</f>
        <v/>
      </c>
      <c r="E8682" s="10" t="str">
        <f>IFERROR(VLOOKUP(C8682,参数表!A:D,3,0),"")</f>
        <v/>
      </c>
      <c r="F8682" s="10" t="str">
        <f>IFERROR(VLOOKUP(C8682,参数表!A:D,4,0),"")</f>
        <v/>
      </c>
    </row>
    <row r="8683" spans="1:6">
      <c r="A8683" s="33" t="str">
        <f>COUNTIF($C$1:C8683,C8683)&amp;C8683</f>
        <v>0</v>
      </c>
      <c r="D8683" s="40" t="str">
        <f>IFERROR(VLOOKUP(C8683,参数表!A:D,2,0),"")</f>
        <v/>
      </c>
      <c r="E8683" s="10" t="str">
        <f>IFERROR(VLOOKUP(C8683,参数表!A:D,3,0),"")</f>
        <v/>
      </c>
      <c r="F8683" s="10" t="str">
        <f>IFERROR(VLOOKUP(C8683,参数表!A:D,4,0),"")</f>
        <v/>
      </c>
    </row>
    <row r="8684" spans="1:6">
      <c r="A8684" s="33" t="str">
        <f>COUNTIF($C$1:C8684,C8684)&amp;C8684</f>
        <v>0</v>
      </c>
      <c r="D8684" s="40" t="str">
        <f>IFERROR(VLOOKUP(C8684,参数表!A:D,2,0),"")</f>
        <v/>
      </c>
      <c r="E8684" s="10" t="str">
        <f>IFERROR(VLOOKUP(C8684,参数表!A:D,3,0),"")</f>
        <v/>
      </c>
      <c r="F8684" s="10" t="str">
        <f>IFERROR(VLOOKUP(C8684,参数表!A:D,4,0),"")</f>
        <v/>
      </c>
    </row>
    <row r="8685" spans="1:6">
      <c r="A8685" s="33" t="str">
        <f>COUNTIF($C$1:C8685,C8685)&amp;C8685</f>
        <v>0</v>
      </c>
      <c r="D8685" s="40" t="str">
        <f>IFERROR(VLOOKUP(C8685,参数表!A:D,2,0),"")</f>
        <v/>
      </c>
      <c r="E8685" s="10" t="str">
        <f>IFERROR(VLOOKUP(C8685,参数表!A:D,3,0),"")</f>
        <v/>
      </c>
      <c r="F8685" s="10" t="str">
        <f>IFERROR(VLOOKUP(C8685,参数表!A:D,4,0),"")</f>
        <v/>
      </c>
    </row>
    <row r="8686" spans="1:6">
      <c r="A8686" s="33" t="str">
        <f>COUNTIF($C$1:C8686,C8686)&amp;C8686</f>
        <v>0</v>
      </c>
      <c r="D8686" s="40" t="str">
        <f>IFERROR(VLOOKUP(C8686,参数表!A:D,2,0),"")</f>
        <v/>
      </c>
      <c r="E8686" s="10" t="str">
        <f>IFERROR(VLOOKUP(C8686,参数表!A:D,3,0),"")</f>
        <v/>
      </c>
      <c r="F8686" s="10" t="str">
        <f>IFERROR(VLOOKUP(C8686,参数表!A:D,4,0),"")</f>
        <v/>
      </c>
    </row>
    <row r="8687" spans="1:6">
      <c r="A8687" s="33" t="str">
        <f>COUNTIF($C$1:C8687,C8687)&amp;C8687</f>
        <v>0</v>
      </c>
      <c r="D8687" s="40" t="str">
        <f>IFERROR(VLOOKUP(C8687,参数表!A:D,2,0),"")</f>
        <v/>
      </c>
      <c r="E8687" s="10" t="str">
        <f>IFERROR(VLOOKUP(C8687,参数表!A:D,3,0),"")</f>
        <v/>
      </c>
      <c r="F8687" s="10" t="str">
        <f>IFERROR(VLOOKUP(C8687,参数表!A:D,4,0),"")</f>
        <v/>
      </c>
    </row>
    <row r="8688" spans="1:6">
      <c r="A8688" s="33" t="str">
        <f>COUNTIF($C$1:C8688,C8688)&amp;C8688</f>
        <v>0</v>
      </c>
      <c r="D8688" s="40" t="str">
        <f>IFERROR(VLOOKUP(C8688,参数表!A:D,2,0),"")</f>
        <v/>
      </c>
      <c r="E8688" s="10" t="str">
        <f>IFERROR(VLOOKUP(C8688,参数表!A:D,3,0),"")</f>
        <v/>
      </c>
      <c r="F8688" s="10" t="str">
        <f>IFERROR(VLOOKUP(C8688,参数表!A:D,4,0),"")</f>
        <v/>
      </c>
    </row>
    <row r="8689" spans="1:6">
      <c r="A8689" s="33" t="str">
        <f>COUNTIF($C$1:C8689,C8689)&amp;C8689</f>
        <v>0</v>
      </c>
      <c r="D8689" s="40" t="str">
        <f>IFERROR(VLOOKUP(C8689,参数表!A:D,2,0),"")</f>
        <v/>
      </c>
      <c r="E8689" s="10" t="str">
        <f>IFERROR(VLOOKUP(C8689,参数表!A:D,3,0),"")</f>
        <v/>
      </c>
      <c r="F8689" s="10" t="str">
        <f>IFERROR(VLOOKUP(C8689,参数表!A:D,4,0),"")</f>
        <v/>
      </c>
    </row>
    <row r="8690" spans="1:6">
      <c r="A8690" s="33" t="str">
        <f>COUNTIF($C$1:C8690,C8690)&amp;C8690</f>
        <v>0</v>
      </c>
      <c r="D8690" s="40" t="str">
        <f>IFERROR(VLOOKUP(C8690,参数表!A:D,2,0),"")</f>
        <v/>
      </c>
      <c r="E8690" s="10" t="str">
        <f>IFERROR(VLOOKUP(C8690,参数表!A:D,3,0),"")</f>
        <v/>
      </c>
      <c r="F8690" s="10" t="str">
        <f>IFERROR(VLOOKUP(C8690,参数表!A:D,4,0),"")</f>
        <v/>
      </c>
    </row>
    <row r="8691" spans="1:6">
      <c r="A8691" s="33" t="str">
        <f>COUNTIF($C$1:C8691,C8691)&amp;C8691</f>
        <v>0</v>
      </c>
      <c r="D8691" s="40" t="str">
        <f>IFERROR(VLOOKUP(C8691,参数表!A:D,2,0),"")</f>
        <v/>
      </c>
      <c r="E8691" s="10" t="str">
        <f>IFERROR(VLOOKUP(C8691,参数表!A:D,3,0),"")</f>
        <v/>
      </c>
      <c r="F8691" s="10" t="str">
        <f>IFERROR(VLOOKUP(C8691,参数表!A:D,4,0),"")</f>
        <v/>
      </c>
    </row>
    <row r="8692" spans="1:6">
      <c r="A8692" s="33" t="str">
        <f>COUNTIF($C$1:C8692,C8692)&amp;C8692</f>
        <v>0</v>
      </c>
      <c r="D8692" s="40" t="str">
        <f>IFERROR(VLOOKUP(C8692,参数表!A:D,2,0),"")</f>
        <v/>
      </c>
      <c r="E8692" s="10" t="str">
        <f>IFERROR(VLOOKUP(C8692,参数表!A:D,3,0),"")</f>
        <v/>
      </c>
      <c r="F8692" s="10" t="str">
        <f>IFERROR(VLOOKUP(C8692,参数表!A:D,4,0),"")</f>
        <v/>
      </c>
    </row>
    <row r="8693" spans="1:6">
      <c r="A8693" s="33" t="str">
        <f>COUNTIF($C$1:C8693,C8693)&amp;C8693</f>
        <v>0</v>
      </c>
      <c r="D8693" s="40" t="str">
        <f>IFERROR(VLOOKUP(C8693,参数表!A:D,2,0),"")</f>
        <v/>
      </c>
      <c r="E8693" s="10" t="str">
        <f>IFERROR(VLOOKUP(C8693,参数表!A:D,3,0),"")</f>
        <v/>
      </c>
      <c r="F8693" s="10" t="str">
        <f>IFERROR(VLOOKUP(C8693,参数表!A:D,4,0),"")</f>
        <v/>
      </c>
    </row>
    <row r="8694" spans="1:6">
      <c r="A8694" s="33" t="str">
        <f>COUNTIF($C$1:C8694,C8694)&amp;C8694</f>
        <v>0</v>
      </c>
      <c r="D8694" s="40" t="str">
        <f>IFERROR(VLOOKUP(C8694,参数表!A:D,2,0),"")</f>
        <v/>
      </c>
      <c r="E8694" s="10" t="str">
        <f>IFERROR(VLOOKUP(C8694,参数表!A:D,3,0),"")</f>
        <v/>
      </c>
      <c r="F8694" s="10" t="str">
        <f>IFERROR(VLOOKUP(C8694,参数表!A:D,4,0),"")</f>
        <v/>
      </c>
    </row>
    <row r="8695" spans="1:6">
      <c r="A8695" s="33" t="str">
        <f>COUNTIF($C$1:C8695,C8695)&amp;C8695</f>
        <v>0</v>
      </c>
      <c r="D8695" s="40" t="str">
        <f>IFERROR(VLOOKUP(C8695,参数表!A:D,2,0),"")</f>
        <v/>
      </c>
      <c r="E8695" s="10" t="str">
        <f>IFERROR(VLOOKUP(C8695,参数表!A:D,3,0),"")</f>
        <v/>
      </c>
      <c r="F8695" s="10" t="str">
        <f>IFERROR(VLOOKUP(C8695,参数表!A:D,4,0),"")</f>
        <v/>
      </c>
    </row>
    <row r="8696" spans="1:6">
      <c r="A8696" s="33" t="str">
        <f>COUNTIF($C$1:C8696,C8696)&amp;C8696</f>
        <v>0</v>
      </c>
      <c r="D8696" s="40" t="str">
        <f>IFERROR(VLOOKUP(C8696,参数表!A:D,2,0),"")</f>
        <v/>
      </c>
      <c r="E8696" s="10" t="str">
        <f>IFERROR(VLOOKUP(C8696,参数表!A:D,3,0),"")</f>
        <v/>
      </c>
      <c r="F8696" s="10" t="str">
        <f>IFERROR(VLOOKUP(C8696,参数表!A:D,4,0),"")</f>
        <v/>
      </c>
    </row>
    <row r="8697" spans="1:6">
      <c r="A8697" s="33" t="str">
        <f>COUNTIF($C$1:C8697,C8697)&amp;C8697</f>
        <v>0</v>
      </c>
      <c r="D8697" s="40" t="str">
        <f>IFERROR(VLOOKUP(C8697,参数表!A:D,2,0),"")</f>
        <v/>
      </c>
      <c r="E8697" s="10" t="str">
        <f>IFERROR(VLOOKUP(C8697,参数表!A:D,3,0),"")</f>
        <v/>
      </c>
      <c r="F8697" s="10" t="str">
        <f>IFERROR(VLOOKUP(C8697,参数表!A:D,4,0),"")</f>
        <v/>
      </c>
    </row>
    <row r="8698" spans="1:6">
      <c r="A8698" s="33" t="str">
        <f>COUNTIF($C$1:C8698,C8698)&amp;C8698</f>
        <v>0</v>
      </c>
      <c r="D8698" s="40" t="str">
        <f>IFERROR(VLOOKUP(C8698,参数表!A:D,2,0),"")</f>
        <v/>
      </c>
      <c r="E8698" s="10" t="str">
        <f>IFERROR(VLOOKUP(C8698,参数表!A:D,3,0),"")</f>
        <v/>
      </c>
      <c r="F8698" s="10" t="str">
        <f>IFERROR(VLOOKUP(C8698,参数表!A:D,4,0),"")</f>
        <v/>
      </c>
    </row>
    <row r="8699" spans="1:6">
      <c r="A8699" s="33" t="str">
        <f>COUNTIF($C$1:C8699,C8699)&amp;C8699</f>
        <v>0</v>
      </c>
      <c r="D8699" s="40" t="str">
        <f>IFERROR(VLOOKUP(C8699,参数表!A:D,2,0),"")</f>
        <v/>
      </c>
      <c r="E8699" s="10" t="str">
        <f>IFERROR(VLOOKUP(C8699,参数表!A:D,3,0),"")</f>
        <v/>
      </c>
      <c r="F8699" s="10" t="str">
        <f>IFERROR(VLOOKUP(C8699,参数表!A:D,4,0),"")</f>
        <v/>
      </c>
    </row>
    <row r="8700" spans="1:6">
      <c r="A8700" s="33" t="str">
        <f>COUNTIF($C$1:C8700,C8700)&amp;C8700</f>
        <v>0</v>
      </c>
      <c r="D8700" s="40" t="str">
        <f>IFERROR(VLOOKUP(C8700,参数表!A:D,2,0),"")</f>
        <v/>
      </c>
      <c r="E8700" s="10" t="str">
        <f>IFERROR(VLOOKUP(C8700,参数表!A:D,3,0),"")</f>
        <v/>
      </c>
      <c r="F8700" s="10" t="str">
        <f>IFERROR(VLOOKUP(C8700,参数表!A:D,4,0),"")</f>
        <v/>
      </c>
    </row>
    <row r="8701" spans="1:6">
      <c r="A8701" s="33" t="str">
        <f>COUNTIF($C$1:C8701,C8701)&amp;C8701</f>
        <v>0</v>
      </c>
      <c r="D8701" s="40" t="str">
        <f>IFERROR(VLOOKUP(C8701,参数表!A:D,2,0),"")</f>
        <v/>
      </c>
      <c r="E8701" s="10" t="str">
        <f>IFERROR(VLOOKUP(C8701,参数表!A:D,3,0),"")</f>
        <v/>
      </c>
      <c r="F8701" s="10" t="str">
        <f>IFERROR(VLOOKUP(C8701,参数表!A:D,4,0),"")</f>
        <v/>
      </c>
    </row>
    <row r="8702" spans="1:6">
      <c r="A8702" s="33" t="str">
        <f>COUNTIF($C$1:C8702,C8702)&amp;C8702</f>
        <v>0</v>
      </c>
      <c r="D8702" s="40" t="str">
        <f>IFERROR(VLOOKUP(C8702,参数表!A:D,2,0),"")</f>
        <v/>
      </c>
      <c r="E8702" s="10" t="str">
        <f>IFERROR(VLOOKUP(C8702,参数表!A:D,3,0),"")</f>
        <v/>
      </c>
      <c r="F8702" s="10" t="str">
        <f>IFERROR(VLOOKUP(C8702,参数表!A:D,4,0),"")</f>
        <v/>
      </c>
    </row>
    <row r="8703" spans="1:6">
      <c r="A8703" s="33" t="str">
        <f>COUNTIF($C$1:C8703,C8703)&amp;C8703</f>
        <v>0</v>
      </c>
      <c r="D8703" s="40" t="str">
        <f>IFERROR(VLOOKUP(C8703,参数表!A:D,2,0),"")</f>
        <v/>
      </c>
      <c r="E8703" s="10" t="str">
        <f>IFERROR(VLOOKUP(C8703,参数表!A:D,3,0),"")</f>
        <v/>
      </c>
      <c r="F8703" s="10" t="str">
        <f>IFERROR(VLOOKUP(C8703,参数表!A:D,4,0),"")</f>
        <v/>
      </c>
    </row>
    <row r="8704" spans="1:6">
      <c r="A8704" s="33" t="str">
        <f>COUNTIF($C$1:C8704,C8704)&amp;C8704</f>
        <v>0</v>
      </c>
      <c r="D8704" s="40" t="str">
        <f>IFERROR(VLOOKUP(C8704,参数表!A:D,2,0),"")</f>
        <v/>
      </c>
      <c r="E8704" s="10" t="str">
        <f>IFERROR(VLOOKUP(C8704,参数表!A:D,3,0),"")</f>
        <v/>
      </c>
      <c r="F8704" s="10" t="str">
        <f>IFERROR(VLOOKUP(C8704,参数表!A:D,4,0),"")</f>
        <v/>
      </c>
    </row>
    <row r="8705" spans="1:6">
      <c r="A8705" s="33" t="str">
        <f>COUNTIF($C$1:C8705,C8705)&amp;C8705</f>
        <v>0</v>
      </c>
      <c r="D8705" s="40" t="str">
        <f>IFERROR(VLOOKUP(C8705,参数表!A:D,2,0),"")</f>
        <v/>
      </c>
      <c r="E8705" s="10" t="str">
        <f>IFERROR(VLOOKUP(C8705,参数表!A:D,3,0),"")</f>
        <v/>
      </c>
      <c r="F8705" s="10" t="str">
        <f>IFERROR(VLOOKUP(C8705,参数表!A:D,4,0),"")</f>
        <v/>
      </c>
    </row>
    <row r="8706" spans="1:6">
      <c r="A8706" s="33" t="str">
        <f>COUNTIF($C$1:C8706,C8706)&amp;C8706</f>
        <v>0</v>
      </c>
      <c r="D8706" s="40" t="str">
        <f>IFERROR(VLOOKUP(C8706,参数表!A:D,2,0),"")</f>
        <v/>
      </c>
      <c r="E8706" s="10" t="str">
        <f>IFERROR(VLOOKUP(C8706,参数表!A:D,3,0),"")</f>
        <v/>
      </c>
      <c r="F8706" s="10" t="str">
        <f>IFERROR(VLOOKUP(C8706,参数表!A:D,4,0),"")</f>
        <v/>
      </c>
    </row>
    <row r="8707" spans="1:6">
      <c r="A8707" s="33" t="str">
        <f>COUNTIF($C$1:C8707,C8707)&amp;C8707</f>
        <v>0</v>
      </c>
      <c r="D8707" s="40" t="str">
        <f>IFERROR(VLOOKUP(C8707,参数表!A:D,2,0),"")</f>
        <v/>
      </c>
      <c r="E8707" s="10" t="str">
        <f>IFERROR(VLOOKUP(C8707,参数表!A:D,3,0),"")</f>
        <v/>
      </c>
      <c r="F8707" s="10" t="str">
        <f>IFERROR(VLOOKUP(C8707,参数表!A:D,4,0),"")</f>
        <v/>
      </c>
    </row>
    <row r="8708" spans="1:6">
      <c r="A8708" s="33" t="str">
        <f>COUNTIF($C$1:C8708,C8708)&amp;C8708</f>
        <v>0</v>
      </c>
      <c r="D8708" s="40" t="str">
        <f>IFERROR(VLOOKUP(C8708,参数表!A:D,2,0),"")</f>
        <v/>
      </c>
      <c r="E8708" s="10" t="str">
        <f>IFERROR(VLOOKUP(C8708,参数表!A:D,3,0),"")</f>
        <v/>
      </c>
      <c r="F8708" s="10" t="str">
        <f>IFERROR(VLOOKUP(C8708,参数表!A:D,4,0),"")</f>
        <v/>
      </c>
    </row>
    <row r="8709" spans="1:6">
      <c r="A8709" s="33" t="str">
        <f>COUNTIF($C$1:C8709,C8709)&amp;C8709</f>
        <v>0</v>
      </c>
      <c r="D8709" s="40" t="str">
        <f>IFERROR(VLOOKUP(C8709,参数表!A:D,2,0),"")</f>
        <v/>
      </c>
      <c r="E8709" s="10" t="str">
        <f>IFERROR(VLOOKUP(C8709,参数表!A:D,3,0),"")</f>
        <v/>
      </c>
      <c r="F8709" s="10" t="str">
        <f>IFERROR(VLOOKUP(C8709,参数表!A:D,4,0),"")</f>
        <v/>
      </c>
    </row>
    <row r="8710" spans="1:6">
      <c r="A8710" s="33" t="str">
        <f>COUNTIF($C$1:C8710,C8710)&amp;C8710</f>
        <v>0</v>
      </c>
      <c r="D8710" s="40" t="str">
        <f>IFERROR(VLOOKUP(C8710,参数表!A:D,2,0),"")</f>
        <v/>
      </c>
      <c r="E8710" s="10" t="str">
        <f>IFERROR(VLOOKUP(C8710,参数表!A:D,3,0),"")</f>
        <v/>
      </c>
      <c r="F8710" s="10" t="str">
        <f>IFERROR(VLOOKUP(C8710,参数表!A:D,4,0),"")</f>
        <v/>
      </c>
    </row>
    <row r="8711" spans="1:6">
      <c r="A8711" s="33" t="str">
        <f>COUNTIF($C$1:C8711,C8711)&amp;C8711</f>
        <v>0</v>
      </c>
      <c r="D8711" s="40" t="str">
        <f>IFERROR(VLOOKUP(C8711,参数表!A:D,2,0),"")</f>
        <v/>
      </c>
      <c r="E8711" s="10" t="str">
        <f>IFERROR(VLOOKUP(C8711,参数表!A:D,3,0),"")</f>
        <v/>
      </c>
      <c r="F8711" s="10" t="str">
        <f>IFERROR(VLOOKUP(C8711,参数表!A:D,4,0),"")</f>
        <v/>
      </c>
    </row>
    <row r="8712" spans="1:6">
      <c r="A8712" s="33" t="str">
        <f>COUNTIF($C$1:C8712,C8712)&amp;C8712</f>
        <v>0</v>
      </c>
      <c r="D8712" s="40" t="str">
        <f>IFERROR(VLOOKUP(C8712,参数表!A:D,2,0),"")</f>
        <v/>
      </c>
      <c r="E8712" s="10" t="str">
        <f>IFERROR(VLOOKUP(C8712,参数表!A:D,3,0),"")</f>
        <v/>
      </c>
      <c r="F8712" s="10" t="str">
        <f>IFERROR(VLOOKUP(C8712,参数表!A:D,4,0),"")</f>
        <v/>
      </c>
    </row>
    <row r="8713" spans="1:6">
      <c r="A8713" s="33" t="str">
        <f>COUNTIF($C$1:C8713,C8713)&amp;C8713</f>
        <v>0</v>
      </c>
      <c r="D8713" s="40" t="str">
        <f>IFERROR(VLOOKUP(C8713,参数表!A:D,2,0),"")</f>
        <v/>
      </c>
      <c r="E8713" s="10" t="str">
        <f>IFERROR(VLOOKUP(C8713,参数表!A:D,3,0),"")</f>
        <v/>
      </c>
      <c r="F8713" s="10" t="str">
        <f>IFERROR(VLOOKUP(C8713,参数表!A:D,4,0),"")</f>
        <v/>
      </c>
    </row>
    <row r="8714" spans="1:6">
      <c r="A8714" s="33" t="str">
        <f>COUNTIF($C$1:C8714,C8714)&amp;C8714</f>
        <v>0</v>
      </c>
      <c r="D8714" s="40" t="str">
        <f>IFERROR(VLOOKUP(C8714,参数表!A:D,2,0),"")</f>
        <v/>
      </c>
      <c r="E8714" s="10" t="str">
        <f>IFERROR(VLOOKUP(C8714,参数表!A:D,3,0),"")</f>
        <v/>
      </c>
      <c r="F8714" s="10" t="str">
        <f>IFERROR(VLOOKUP(C8714,参数表!A:D,4,0),"")</f>
        <v/>
      </c>
    </row>
    <row r="8715" spans="1:6">
      <c r="A8715" s="33" t="str">
        <f>COUNTIF($C$1:C8715,C8715)&amp;C8715</f>
        <v>0</v>
      </c>
      <c r="D8715" s="40" t="str">
        <f>IFERROR(VLOOKUP(C8715,参数表!A:D,2,0),"")</f>
        <v/>
      </c>
      <c r="E8715" s="10" t="str">
        <f>IFERROR(VLOOKUP(C8715,参数表!A:D,3,0),"")</f>
        <v/>
      </c>
      <c r="F8715" s="10" t="str">
        <f>IFERROR(VLOOKUP(C8715,参数表!A:D,4,0),"")</f>
        <v/>
      </c>
    </row>
    <row r="8716" spans="1:6">
      <c r="A8716" s="33" t="str">
        <f>COUNTIF($C$1:C8716,C8716)&amp;C8716</f>
        <v>0</v>
      </c>
      <c r="D8716" s="40" t="str">
        <f>IFERROR(VLOOKUP(C8716,参数表!A:D,2,0),"")</f>
        <v/>
      </c>
      <c r="E8716" s="10" t="str">
        <f>IFERROR(VLOOKUP(C8716,参数表!A:D,3,0),"")</f>
        <v/>
      </c>
      <c r="F8716" s="10" t="str">
        <f>IFERROR(VLOOKUP(C8716,参数表!A:D,4,0),"")</f>
        <v/>
      </c>
    </row>
    <row r="8717" spans="1:6">
      <c r="A8717" s="33" t="str">
        <f>COUNTIF($C$1:C8717,C8717)&amp;C8717</f>
        <v>0</v>
      </c>
      <c r="D8717" s="40" t="str">
        <f>IFERROR(VLOOKUP(C8717,参数表!A:D,2,0),"")</f>
        <v/>
      </c>
      <c r="E8717" s="10" t="str">
        <f>IFERROR(VLOOKUP(C8717,参数表!A:D,3,0),"")</f>
        <v/>
      </c>
      <c r="F8717" s="10" t="str">
        <f>IFERROR(VLOOKUP(C8717,参数表!A:D,4,0),"")</f>
        <v/>
      </c>
    </row>
    <row r="8718" spans="1:6">
      <c r="A8718" s="33" t="str">
        <f>COUNTIF($C$1:C8718,C8718)&amp;C8718</f>
        <v>0</v>
      </c>
      <c r="D8718" s="40" t="str">
        <f>IFERROR(VLOOKUP(C8718,参数表!A:D,2,0),"")</f>
        <v/>
      </c>
      <c r="E8718" s="10" t="str">
        <f>IFERROR(VLOOKUP(C8718,参数表!A:D,3,0),"")</f>
        <v/>
      </c>
      <c r="F8718" s="10" t="str">
        <f>IFERROR(VLOOKUP(C8718,参数表!A:D,4,0),"")</f>
        <v/>
      </c>
    </row>
    <row r="8719" spans="1:6">
      <c r="A8719" s="33" t="str">
        <f>COUNTIF($C$1:C8719,C8719)&amp;C8719</f>
        <v>0</v>
      </c>
      <c r="D8719" s="40" t="str">
        <f>IFERROR(VLOOKUP(C8719,参数表!A:D,2,0),"")</f>
        <v/>
      </c>
      <c r="E8719" s="10" t="str">
        <f>IFERROR(VLOOKUP(C8719,参数表!A:D,3,0),"")</f>
        <v/>
      </c>
      <c r="F8719" s="10" t="str">
        <f>IFERROR(VLOOKUP(C8719,参数表!A:D,4,0),"")</f>
        <v/>
      </c>
    </row>
    <row r="8720" spans="1:6">
      <c r="A8720" s="33" t="str">
        <f>COUNTIF($C$1:C8720,C8720)&amp;C8720</f>
        <v>0</v>
      </c>
      <c r="D8720" s="40" t="str">
        <f>IFERROR(VLOOKUP(C8720,参数表!A:D,2,0),"")</f>
        <v/>
      </c>
      <c r="E8720" s="10" t="str">
        <f>IFERROR(VLOOKUP(C8720,参数表!A:D,3,0),"")</f>
        <v/>
      </c>
      <c r="F8720" s="10" t="str">
        <f>IFERROR(VLOOKUP(C8720,参数表!A:D,4,0),"")</f>
        <v/>
      </c>
    </row>
    <row r="8721" spans="1:6">
      <c r="A8721" s="33" t="str">
        <f>COUNTIF($C$1:C8721,C8721)&amp;C8721</f>
        <v>0</v>
      </c>
      <c r="D8721" s="40" t="str">
        <f>IFERROR(VLOOKUP(C8721,参数表!A:D,2,0),"")</f>
        <v/>
      </c>
      <c r="E8721" s="10" t="str">
        <f>IFERROR(VLOOKUP(C8721,参数表!A:D,3,0),"")</f>
        <v/>
      </c>
      <c r="F8721" s="10" t="str">
        <f>IFERROR(VLOOKUP(C8721,参数表!A:D,4,0),"")</f>
        <v/>
      </c>
    </row>
    <row r="8722" spans="1:6">
      <c r="A8722" s="33" t="str">
        <f>COUNTIF($C$1:C8722,C8722)&amp;C8722</f>
        <v>0</v>
      </c>
      <c r="D8722" s="40" t="str">
        <f>IFERROR(VLOOKUP(C8722,参数表!A:D,2,0),"")</f>
        <v/>
      </c>
      <c r="E8722" s="10" t="str">
        <f>IFERROR(VLOOKUP(C8722,参数表!A:D,3,0),"")</f>
        <v/>
      </c>
      <c r="F8722" s="10" t="str">
        <f>IFERROR(VLOOKUP(C8722,参数表!A:D,4,0),"")</f>
        <v/>
      </c>
    </row>
    <row r="8723" spans="1:6">
      <c r="A8723" s="33" t="str">
        <f>COUNTIF($C$1:C8723,C8723)&amp;C8723</f>
        <v>0</v>
      </c>
      <c r="D8723" s="40" t="str">
        <f>IFERROR(VLOOKUP(C8723,参数表!A:D,2,0),"")</f>
        <v/>
      </c>
      <c r="E8723" s="10" t="str">
        <f>IFERROR(VLOOKUP(C8723,参数表!A:D,3,0),"")</f>
        <v/>
      </c>
      <c r="F8723" s="10" t="str">
        <f>IFERROR(VLOOKUP(C8723,参数表!A:D,4,0),"")</f>
        <v/>
      </c>
    </row>
    <row r="8724" spans="1:6">
      <c r="A8724" s="33" t="str">
        <f>COUNTIF($C$1:C8724,C8724)&amp;C8724</f>
        <v>0</v>
      </c>
      <c r="D8724" s="40" t="str">
        <f>IFERROR(VLOOKUP(C8724,参数表!A:D,2,0),"")</f>
        <v/>
      </c>
      <c r="E8724" s="10" t="str">
        <f>IFERROR(VLOOKUP(C8724,参数表!A:D,3,0),"")</f>
        <v/>
      </c>
      <c r="F8724" s="10" t="str">
        <f>IFERROR(VLOOKUP(C8724,参数表!A:D,4,0),"")</f>
        <v/>
      </c>
    </row>
    <row r="8725" spans="1:6">
      <c r="A8725" s="33" t="str">
        <f>COUNTIF($C$1:C8725,C8725)&amp;C8725</f>
        <v>0</v>
      </c>
      <c r="D8725" s="40" t="str">
        <f>IFERROR(VLOOKUP(C8725,参数表!A:D,2,0),"")</f>
        <v/>
      </c>
      <c r="E8725" s="10" t="str">
        <f>IFERROR(VLOOKUP(C8725,参数表!A:D,3,0),"")</f>
        <v/>
      </c>
      <c r="F8725" s="10" t="str">
        <f>IFERROR(VLOOKUP(C8725,参数表!A:D,4,0),"")</f>
        <v/>
      </c>
    </row>
    <row r="8726" spans="1:6">
      <c r="A8726" s="33" t="str">
        <f>COUNTIF($C$1:C8726,C8726)&amp;C8726</f>
        <v>0</v>
      </c>
      <c r="D8726" s="40" t="str">
        <f>IFERROR(VLOOKUP(C8726,参数表!A:D,2,0),"")</f>
        <v/>
      </c>
      <c r="E8726" s="10" t="str">
        <f>IFERROR(VLOOKUP(C8726,参数表!A:D,3,0),"")</f>
        <v/>
      </c>
      <c r="F8726" s="10" t="str">
        <f>IFERROR(VLOOKUP(C8726,参数表!A:D,4,0),"")</f>
        <v/>
      </c>
    </row>
    <row r="8727" spans="1:6">
      <c r="A8727" s="33" t="str">
        <f>COUNTIF($C$1:C8727,C8727)&amp;C8727</f>
        <v>0</v>
      </c>
      <c r="D8727" s="40" t="str">
        <f>IFERROR(VLOOKUP(C8727,参数表!A:D,2,0),"")</f>
        <v/>
      </c>
      <c r="E8727" s="10" t="str">
        <f>IFERROR(VLOOKUP(C8727,参数表!A:D,3,0),"")</f>
        <v/>
      </c>
      <c r="F8727" s="10" t="str">
        <f>IFERROR(VLOOKUP(C8727,参数表!A:D,4,0),"")</f>
        <v/>
      </c>
    </row>
    <row r="8728" spans="1:6">
      <c r="A8728" s="33" t="str">
        <f>COUNTIF($C$1:C8728,C8728)&amp;C8728</f>
        <v>0</v>
      </c>
      <c r="D8728" s="40" t="str">
        <f>IFERROR(VLOOKUP(C8728,参数表!A:D,2,0),"")</f>
        <v/>
      </c>
      <c r="E8728" s="10" t="str">
        <f>IFERROR(VLOOKUP(C8728,参数表!A:D,3,0),"")</f>
        <v/>
      </c>
      <c r="F8728" s="10" t="str">
        <f>IFERROR(VLOOKUP(C8728,参数表!A:D,4,0),"")</f>
        <v/>
      </c>
    </row>
    <row r="8729" spans="1:6">
      <c r="A8729" s="33" t="str">
        <f>COUNTIF($C$1:C8729,C8729)&amp;C8729</f>
        <v>0</v>
      </c>
      <c r="D8729" s="40" t="str">
        <f>IFERROR(VLOOKUP(C8729,参数表!A:D,2,0),"")</f>
        <v/>
      </c>
      <c r="E8729" s="10" t="str">
        <f>IFERROR(VLOOKUP(C8729,参数表!A:D,3,0),"")</f>
        <v/>
      </c>
      <c r="F8729" s="10" t="str">
        <f>IFERROR(VLOOKUP(C8729,参数表!A:D,4,0),"")</f>
        <v/>
      </c>
    </row>
    <row r="8730" spans="1:6">
      <c r="A8730" s="33" t="str">
        <f>COUNTIF($C$1:C8730,C8730)&amp;C8730</f>
        <v>0</v>
      </c>
      <c r="D8730" s="40" t="str">
        <f>IFERROR(VLOOKUP(C8730,参数表!A:D,2,0),"")</f>
        <v/>
      </c>
      <c r="E8730" s="10" t="str">
        <f>IFERROR(VLOOKUP(C8730,参数表!A:D,3,0),"")</f>
        <v/>
      </c>
      <c r="F8730" s="10" t="str">
        <f>IFERROR(VLOOKUP(C8730,参数表!A:D,4,0),"")</f>
        <v/>
      </c>
    </row>
    <row r="8731" spans="1:6">
      <c r="A8731" s="33" t="str">
        <f>COUNTIF($C$1:C8731,C8731)&amp;C8731</f>
        <v>0</v>
      </c>
      <c r="D8731" s="40" t="str">
        <f>IFERROR(VLOOKUP(C8731,参数表!A:D,2,0),"")</f>
        <v/>
      </c>
      <c r="E8731" s="10" t="str">
        <f>IFERROR(VLOOKUP(C8731,参数表!A:D,3,0),"")</f>
        <v/>
      </c>
      <c r="F8731" s="10" t="str">
        <f>IFERROR(VLOOKUP(C8731,参数表!A:D,4,0),"")</f>
        <v/>
      </c>
    </row>
    <row r="8732" spans="1:6">
      <c r="A8732" s="33" t="str">
        <f>COUNTIF($C$1:C8732,C8732)&amp;C8732</f>
        <v>0</v>
      </c>
      <c r="D8732" s="40" t="str">
        <f>IFERROR(VLOOKUP(C8732,参数表!A:D,2,0),"")</f>
        <v/>
      </c>
      <c r="E8732" s="10" t="str">
        <f>IFERROR(VLOOKUP(C8732,参数表!A:D,3,0),"")</f>
        <v/>
      </c>
      <c r="F8732" s="10" t="str">
        <f>IFERROR(VLOOKUP(C8732,参数表!A:D,4,0),"")</f>
        <v/>
      </c>
    </row>
    <row r="8733" spans="1:6">
      <c r="A8733" s="33" t="str">
        <f>COUNTIF($C$1:C8733,C8733)&amp;C8733</f>
        <v>0</v>
      </c>
      <c r="D8733" s="40" t="str">
        <f>IFERROR(VLOOKUP(C8733,参数表!A:D,2,0),"")</f>
        <v/>
      </c>
      <c r="E8733" s="10" t="str">
        <f>IFERROR(VLOOKUP(C8733,参数表!A:D,3,0),"")</f>
        <v/>
      </c>
      <c r="F8733" s="10" t="str">
        <f>IFERROR(VLOOKUP(C8733,参数表!A:D,4,0),"")</f>
        <v/>
      </c>
    </row>
    <row r="8734" spans="1:6">
      <c r="A8734" s="33" t="str">
        <f>COUNTIF($C$1:C8734,C8734)&amp;C8734</f>
        <v>0</v>
      </c>
      <c r="D8734" s="40" t="str">
        <f>IFERROR(VLOOKUP(C8734,参数表!A:D,2,0),"")</f>
        <v/>
      </c>
      <c r="E8734" s="10" t="str">
        <f>IFERROR(VLOOKUP(C8734,参数表!A:D,3,0),"")</f>
        <v/>
      </c>
      <c r="F8734" s="10" t="str">
        <f>IFERROR(VLOOKUP(C8734,参数表!A:D,4,0),"")</f>
        <v/>
      </c>
    </row>
    <row r="8735" spans="1:6">
      <c r="A8735" s="33" t="str">
        <f>COUNTIF($C$1:C8735,C8735)&amp;C8735</f>
        <v>0</v>
      </c>
      <c r="D8735" s="40" t="str">
        <f>IFERROR(VLOOKUP(C8735,参数表!A:D,2,0),"")</f>
        <v/>
      </c>
      <c r="E8735" s="10" t="str">
        <f>IFERROR(VLOOKUP(C8735,参数表!A:D,3,0),"")</f>
        <v/>
      </c>
      <c r="F8735" s="10" t="str">
        <f>IFERROR(VLOOKUP(C8735,参数表!A:D,4,0),"")</f>
        <v/>
      </c>
    </row>
    <row r="8736" spans="1:6">
      <c r="A8736" s="33" t="str">
        <f>COUNTIF($C$1:C8736,C8736)&amp;C8736</f>
        <v>0</v>
      </c>
      <c r="D8736" s="40" t="str">
        <f>IFERROR(VLOOKUP(C8736,参数表!A:D,2,0),"")</f>
        <v/>
      </c>
      <c r="E8736" s="10" t="str">
        <f>IFERROR(VLOOKUP(C8736,参数表!A:D,3,0),"")</f>
        <v/>
      </c>
      <c r="F8736" s="10" t="str">
        <f>IFERROR(VLOOKUP(C8736,参数表!A:D,4,0),"")</f>
        <v/>
      </c>
    </row>
    <row r="8737" spans="1:6">
      <c r="A8737" s="33" t="str">
        <f>COUNTIF($C$1:C8737,C8737)&amp;C8737</f>
        <v>0</v>
      </c>
      <c r="D8737" s="40" t="str">
        <f>IFERROR(VLOOKUP(C8737,参数表!A:D,2,0),"")</f>
        <v/>
      </c>
      <c r="E8737" s="10" t="str">
        <f>IFERROR(VLOOKUP(C8737,参数表!A:D,3,0),"")</f>
        <v/>
      </c>
      <c r="F8737" s="10" t="str">
        <f>IFERROR(VLOOKUP(C8737,参数表!A:D,4,0),"")</f>
        <v/>
      </c>
    </row>
    <row r="8738" spans="1:6">
      <c r="A8738" s="33" t="str">
        <f>COUNTIF($C$1:C8738,C8738)&amp;C8738</f>
        <v>0</v>
      </c>
      <c r="D8738" s="40" t="str">
        <f>IFERROR(VLOOKUP(C8738,参数表!A:D,2,0),"")</f>
        <v/>
      </c>
      <c r="E8738" s="10" t="str">
        <f>IFERROR(VLOOKUP(C8738,参数表!A:D,3,0),"")</f>
        <v/>
      </c>
      <c r="F8738" s="10" t="str">
        <f>IFERROR(VLOOKUP(C8738,参数表!A:D,4,0),"")</f>
        <v/>
      </c>
    </row>
    <row r="8739" spans="1:6">
      <c r="A8739" s="33" t="str">
        <f>COUNTIF($C$1:C8739,C8739)&amp;C8739</f>
        <v>0</v>
      </c>
      <c r="D8739" s="40" t="str">
        <f>IFERROR(VLOOKUP(C8739,参数表!A:D,2,0),"")</f>
        <v/>
      </c>
      <c r="E8739" s="10" t="str">
        <f>IFERROR(VLOOKUP(C8739,参数表!A:D,3,0),"")</f>
        <v/>
      </c>
      <c r="F8739" s="10" t="str">
        <f>IFERROR(VLOOKUP(C8739,参数表!A:D,4,0),"")</f>
        <v/>
      </c>
    </row>
    <row r="8740" spans="1:6">
      <c r="A8740" s="33" t="str">
        <f>COUNTIF($C$1:C8740,C8740)&amp;C8740</f>
        <v>0</v>
      </c>
      <c r="D8740" s="40" t="str">
        <f>IFERROR(VLOOKUP(C8740,参数表!A:D,2,0),"")</f>
        <v/>
      </c>
      <c r="E8740" s="10" t="str">
        <f>IFERROR(VLOOKUP(C8740,参数表!A:D,3,0),"")</f>
        <v/>
      </c>
      <c r="F8740" s="10" t="str">
        <f>IFERROR(VLOOKUP(C8740,参数表!A:D,4,0),"")</f>
        <v/>
      </c>
    </row>
    <row r="8741" spans="1:6">
      <c r="A8741" s="33" t="str">
        <f>COUNTIF($C$1:C8741,C8741)&amp;C8741</f>
        <v>0</v>
      </c>
      <c r="D8741" s="40" t="str">
        <f>IFERROR(VLOOKUP(C8741,参数表!A:D,2,0),"")</f>
        <v/>
      </c>
      <c r="E8741" s="10" t="str">
        <f>IFERROR(VLOOKUP(C8741,参数表!A:D,3,0),"")</f>
        <v/>
      </c>
      <c r="F8741" s="10" t="str">
        <f>IFERROR(VLOOKUP(C8741,参数表!A:D,4,0),"")</f>
        <v/>
      </c>
    </row>
    <row r="8742" spans="1:6">
      <c r="A8742" s="33" t="str">
        <f>COUNTIF($C$1:C8742,C8742)&amp;C8742</f>
        <v>0</v>
      </c>
      <c r="D8742" s="40" t="str">
        <f>IFERROR(VLOOKUP(C8742,参数表!A:D,2,0),"")</f>
        <v/>
      </c>
      <c r="E8742" s="10" t="str">
        <f>IFERROR(VLOOKUP(C8742,参数表!A:D,3,0),"")</f>
        <v/>
      </c>
      <c r="F8742" s="10" t="str">
        <f>IFERROR(VLOOKUP(C8742,参数表!A:D,4,0),"")</f>
        <v/>
      </c>
    </row>
    <row r="8743" spans="1:6">
      <c r="A8743" s="33" t="str">
        <f>COUNTIF($C$1:C8743,C8743)&amp;C8743</f>
        <v>0</v>
      </c>
      <c r="D8743" s="40" t="str">
        <f>IFERROR(VLOOKUP(C8743,参数表!A:D,2,0),"")</f>
        <v/>
      </c>
      <c r="E8743" s="10" t="str">
        <f>IFERROR(VLOOKUP(C8743,参数表!A:D,3,0),"")</f>
        <v/>
      </c>
      <c r="F8743" s="10" t="str">
        <f>IFERROR(VLOOKUP(C8743,参数表!A:D,4,0),"")</f>
        <v/>
      </c>
    </row>
    <row r="8744" spans="1:6">
      <c r="A8744" s="33" t="str">
        <f>COUNTIF($C$1:C8744,C8744)&amp;C8744</f>
        <v>0</v>
      </c>
      <c r="D8744" s="40" t="str">
        <f>IFERROR(VLOOKUP(C8744,参数表!A:D,2,0),"")</f>
        <v/>
      </c>
      <c r="E8744" s="10" t="str">
        <f>IFERROR(VLOOKUP(C8744,参数表!A:D,3,0),"")</f>
        <v/>
      </c>
      <c r="F8744" s="10" t="str">
        <f>IFERROR(VLOOKUP(C8744,参数表!A:D,4,0),"")</f>
        <v/>
      </c>
    </row>
    <row r="8745" spans="1:6">
      <c r="A8745" s="33" t="str">
        <f>COUNTIF($C$1:C8745,C8745)&amp;C8745</f>
        <v>0</v>
      </c>
      <c r="D8745" s="40" t="str">
        <f>IFERROR(VLOOKUP(C8745,参数表!A:D,2,0),"")</f>
        <v/>
      </c>
      <c r="E8745" s="10" t="str">
        <f>IFERROR(VLOOKUP(C8745,参数表!A:D,3,0),"")</f>
        <v/>
      </c>
      <c r="F8745" s="10" t="str">
        <f>IFERROR(VLOOKUP(C8745,参数表!A:D,4,0),"")</f>
        <v/>
      </c>
    </row>
    <row r="8746" spans="1:6">
      <c r="A8746" s="33" t="str">
        <f>COUNTIF($C$1:C8746,C8746)&amp;C8746</f>
        <v>0</v>
      </c>
      <c r="D8746" s="40" t="str">
        <f>IFERROR(VLOOKUP(C8746,参数表!A:D,2,0),"")</f>
        <v/>
      </c>
      <c r="E8746" s="10" t="str">
        <f>IFERROR(VLOOKUP(C8746,参数表!A:D,3,0),"")</f>
        <v/>
      </c>
      <c r="F8746" s="10" t="str">
        <f>IFERROR(VLOOKUP(C8746,参数表!A:D,4,0),"")</f>
        <v/>
      </c>
    </row>
    <row r="8747" spans="1:6">
      <c r="A8747" s="33" t="str">
        <f>COUNTIF($C$1:C8747,C8747)&amp;C8747</f>
        <v>0</v>
      </c>
      <c r="D8747" s="40" t="str">
        <f>IFERROR(VLOOKUP(C8747,参数表!A:D,2,0),"")</f>
        <v/>
      </c>
      <c r="E8747" s="10" t="str">
        <f>IFERROR(VLOOKUP(C8747,参数表!A:D,3,0),"")</f>
        <v/>
      </c>
      <c r="F8747" s="10" t="str">
        <f>IFERROR(VLOOKUP(C8747,参数表!A:D,4,0),"")</f>
        <v/>
      </c>
    </row>
    <row r="8748" spans="1:6">
      <c r="A8748" s="33" t="str">
        <f>COUNTIF($C$1:C8748,C8748)&amp;C8748</f>
        <v>0</v>
      </c>
      <c r="D8748" s="40" t="str">
        <f>IFERROR(VLOOKUP(C8748,参数表!A:D,2,0),"")</f>
        <v/>
      </c>
      <c r="E8748" s="10" t="str">
        <f>IFERROR(VLOOKUP(C8748,参数表!A:D,3,0),"")</f>
        <v/>
      </c>
      <c r="F8748" s="10" t="str">
        <f>IFERROR(VLOOKUP(C8748,参数表!A:D,4,0),"")</f>
        <v/>
      </c>
    </row>
    <row r="8749" spans="1:6">
      <c r="A8749" s="33" t="str">
        <f>COUNTIF($C$1:C8749,C8749)&amp;C8749</f>
        <v>0</v>
      </c>
      <c r="D8749" s="40" t="str">
        <f>IFERROR(VLOOKUP(C8749,参数表!A:D,2,0),"")</f>
        <v/>
      </c>
      <c r="E8749" s="10" t="str">
        <f>IFERROR(VLOOKUP(C8749,参数表!A:D,3,0),"")</f>
        <v/>
      </c>
      <c r="F8749" s="10" t="str">
        <f>IFERROR(VLOOKUP(C8749,参数表!A:D,4,0),"")</f>
        <v/>
      </c>
    </row>
    <row r="8750" spans="1:6">
      <c r="A8750" s="33" t="str">
        <f>COUNTIF($C$1:C8750,C8750)&amp;C8750</f>
        <v>0</v>
      </c>
      <c r="D8750" s="40" t="str">
        <f>IFERROR(VLOOKUP(C8750,参数表!A:D,2,0),"")</f>
        <v/>
      </c>
      <c r="E8750" s="10" t="str">
        <f>IFERROR(VLOOKUP(C8750,参数表!A:D,3,0),"")</f>
        <v/>
      </c>
      <c r="F8750" s="10" t="str">
        <f>IFERROR(VLOOKUP(C8750,参数表!A:D,4,0),"")</f>
        <v/>
      </c>
    </row>
    <row r="8751" spans="1:6">
      <c r="A8751" s="33" t="str">
        <f>COUNTIF($C$1:C8751,C8751)&amp;C8751</f>
        <v>0</v>
      </c>
      <c r="D8751" s="40" t="str">
        <f>IFERROR(VLOOKUP(C8751,参数表!A:D,2,0),"")</f>
        <v/>
      </c>
      <c r="E8751" s="10" t="str">
        <f>IFERROR(VLOOKUP(C8751,参数表!A:D,3,0),"")</f>
        <v/>
      </c>
      <c r="F8751" s="10" t="str">
        <f>IFERROR(VLOOKUP(C8751,参数表!A:D,4,0),"")</f>
        <v/>
      </c>
    </row>
    <row r="8752" spans="1:6">
      <c r="A8752" s="33" t="str">
        <f>COUNTIF($C$1:C8752,C8752)&amp;C8752</f>
        <v>0</v>
      </c>
      <c r="D8752" s="40" t="str">
        <f>IFERROR(VLOOKUP(C8752,参数表!A:D,2,0),"")</f>
        <v/>
      </c>
      <c r="E8752" s="10" t="str">
        <f>IFERROR(VLOOKUP(C8752,参数表!A:D,3,0),"")</f>
        <v/>
      </c>
      <c r="F8752" s="10" t="str">
        <f>IFERROR(VLOOKUP(C8752,参数表!A:D,4,0),"")</f>
        <v/>
      </c>
    </row>
    <row r="8753" spans="1:6">
      <c r="A8753" s="33" t="str">
        <f>COUNTIF($C$1:C8753,C8753)&amp;C8753</f>
        <v>0</v>
      </c>
      <c r="D8753" s="40" t="str">
        <f>IFERROR(VLOOKUP(C8753,参数表!A:D,2,0),"")</f>
        <v/>
      </c>
      <c r="E8753" s="10" t="str">
        <f>IFERROR(VLOOKUP(C8753,参数表!A:D,3,0),"")</f>
        <v/>
      </c>
      <c r="F8753" s="10" t="str">
        <f>IFERROR(VLOOKUP(C8753,参数表!A:D,4,0),"")</f>
        <v/>
      </c>
    </row>
    <row r="8754" spans="1:6">
      <c r="A8754" s="33" t="str">
        <f>COUNTIF($C$1:C8754,C8754)&amp;C8754</f>
        <v>0</v>
      </c>
      <c r="D8754" s="40" t="str">
        <f>IFERROR(VLOOKUP(C8754,参数表!A:D,2,0),"")</f>
        <v/>
      </c>
      <c r="E8754" s="10" t="str">
        <f>IFERROR(VLOOKUP(C8754,参数表!A:D,3,0),"")</f>
        <v/>
      </c>
      <c r="F8754" s="10" t="str">
        <f>IFERROR(VLOOKUP(C8754,参数表!A:D,4,0),"")</f>
        <v/>
      </c>
    </row>
    <row r="8755" spans="1:6">
      <c r="A8755" s="33" t="str">
        <f>COUNTIF($C$1:C8755,C8755)&amp;C8755</f>
        <v>0</v>
      </c>
      <c r="D8755" s="40" t="str">
        <f>IFERROR(VLOOKUP(C8755,参数表!A:D,2,0),"")</f>
        <v/>
      </c>
      <c r="E8755" s="10" t="str">
        <f>IFERROR(VLOOKUP(C8755,参数表!A:D,3,0),"")</f>
        <v/>
      </c>
      <c r="F8755" s="10" t="str">
        <f>IFERROR(VLOOKUP(C8755,参数表!A:D,4,0),"")</f>
        <v/>
      </c>
    </row>
    <row r="8756" spans="1:6">
      <c r="A8756" s="33" t="str">
        <f>COUNTIF($C$1:C8756,C8756)&amp;C8756</f>
        <v>0</v>
      </c>
      <c r="D8756" s="40" t="str">
        <f>IFERROR(VLOOKUP(C8756,参数表!A:D,2,0),"")</f>
        <v/>
      </c>
      <c r="E8756" s="10" t="str">
        <f>IFERROR(VLOOKUP(C8756,参数表!A:D,3,0),"")</f>
        <v/>
      </c>
      <c r="F8756" s="10" t="str">
        <f>IFERROR(VLOOKUP(C8756,参数表!A:D,4,0),"")</f>
        <v/>
      </c>
    </row>
    <row r="8757" spans="1:6">
      <c r="A8757" s="33" t="str">
        <f>COUNTIF($C$1:C8757,C8757)&amp;C8757</f>
        <v>0</v>
      </c>
      <c r="D8757" s="40" t="str">
        <f>IFERROR(VLOOKUP(C8757,参数表!A:D,2,0),"")</f>
        <v/>
      </c>
      <c r="E8757" s="10" t="str">
        <f>IFERROR(VLOOKUP(C8757,参数表!A:D,3,0),"")</f>
        <v/>
      </c>
      <c r="F8757" s="10" t="str">
        <f>IFERROR(VLOOKUP(C8757,参数表!A:D,4,0),"")</f>
        <v/>
      </c>
    </row>
    <row r="8758" spans="1:6">
      <c r="A8758" s="33" t="str">
        <f>COUNTIF($C$1:C8758,C8758)&amp;C8758</f>
        <v>0</v>
      </c>
      <c r="D8758" s="40" t="str">
        <f>IFERROR(VLOOKUP(C8758,参数表!A:D,2,0),"")</f>
        <v/>
      </c>
      <c r="E8758" s="10" t="str">
        <f>IFERROR(VLOOKUP(C8758,参数表!A:D,3,0),"")</f>
        <v/>
      </c>
      <c r="F8758" s="10" t="str">
        <f>IFERROR(VLOOKUP(C8758,参数表!A:D,4,0),"")</f>
        <v/>
      </c>
    </row>
    <row r="8759" spans="1:6">
      <c r="A8759" s="33" t="str">
        <f>COUNTIF($C$1:C8759,C8759)&amp;C8759</f>
        <v>0</v>
      </c>
      <c r="D8759" s="40" t="str">
        <f>IFERROR(VLOOKUP(C8759,参数表!A:D,2,0),"")</f>
        <v/>
      </c>
      <c r="E8759" s="10" t="str">
        <f>IFERROR(VLOOKUP(C8759,参数表!A:D,3,0),"")</f>
        <v/>
      </c>
      <c r="F8759" s="10" t="str">
        <f>IFERROR(VLOOKUP(C8759,参数表!A:D,4,0),"")</f>
        <v/>
      </c>
    </row>
    <row r="8760" spans="1:6">
      <c r="A8760" s="33" t="str">
        <f>COUNTIF($C$1:C8760,C8760)&amp;C8760</f>
        <v>0</v>
      </c>
      <c r="D8760" s="40" t="str">
        <f>IFERROR(VLOOKUP(C8760,参数表!A:D,2,0),"")</f>
        <v/>
      </c>
      <c r="E8760" s="10" t="str">
        <f>IFERROR(VLOOKUP(C8760,参数表!A:D,3,0),"")</f>
        <v/>
      </c>
      <c r="F8760" s="10" t="str">
        <f>IFERROR(VLOOKUP(C8760,参数表!A:D,4,0),"")</f>
        <v/>
      </c>
    </row>
    <row r="8761" spans="1:6">
      <c r="A8761" s="33" t="str">
        <f>COUNTIF($C$1:C8761,C8761)&amp;C8761</f>
        <v>0</v>
      </c>
      <c r="D8761" s="40" t="str">
        <f>IFERROR(VLOOKUP(C8761,参数表!A:D,2,0),"")</f>
        <v/>
      </c>
      <c r="E8761" s="10" t="str">
        <f>IFERROR(VLOOKUP(C8761,参数表!A:D,3,0),"")</f>
        <v/>
      </c>
      <c r="F8761" s="10" t="str">
        <f>IFERROR(VLOOKUP(C8761,参数表!A:D,4,0),"")</f>
        <v/>
      </c>
    </row>
    <row r="8762" spans="1:6">
      <c r="A8762" s="33" t="str">
        <f>COUNTIF($C$1:C8762,C8762)&amp;C8762</f>
        <v>0</v>
      </c>
      <c r="D8762" s="40" t="str">
        <f>IFERROR(VLOOKUP(C8762,参数表!A:D,2,0),"")</f>
        <v/>
      </c>
      <c r="E8762" s="10" t="str">
        <f>IFERROR(VLOOKUP(C8762,参数表!A:D,3,0),"")</f>
        <v/>
      </c>
      <c r="F8762" s="10" t="str">
        <f>IFERROR(VLOOKUP(C8762,参数表!A:D,4,0),"")</f>
        <v/>
      </c>
    </row>
    <row r="8763" spans="1:6">
      <c r="A8763" s="33" t="str">
        <f>COUNTIF($C$1:C8763,C8763)&amp;C8763</f>
        <v>0</v>
      </c>
      <c r="D8763" s="40" t="str">
        <f>IFERROR(VLOOKUP(C8763,参数表!A:D,2,0),"")</f>
        <v/>
      </c>
      <c r="E8763" s="10" t="str">
        <f>IFERROR(VLOOKUP(C8763,参数表!A:D,3,0),"")</f>
        <v/>
      </c>
      <c r="F8763" s="10" t="str">
        <f>IFERROR(VLOOKUP(C8763,参数表!A:D,4,0),"")</f>
        <v/>
      </c>
    </row>
    <row r="8764" spans="1:6">
      <c r="A8764" s="33" t="str">
        <f>COUNTIF($C$1:C8764,C8764)&amp;C8764</f>
        <v>0</v>
      </c>
      <c r="D8764" s="40" t="str">
        <f>IFERROR(VLOOKUP(C8764,参数表!A:D,2,0),"")</f>
        <v/>
      </c>
      <c r="E8764" s="10" t="str">
        <f>IFERROR(VLOOKUP(C8764,参数表!A:D,3,0),"")</f>
        <v/>
      </c>
      <c r="F8764" s="10" t="str">
        <f>IFERROR(VLOOKUP(C8764,参数表!A:D,4,0),"")</f>
        <v/>
      </c>
    </row>
    <row r="8765" spans="1:6">
      <c r="A8765" s="33" t="str">
        <f>COUNTIF($C$1:C8765,C8765)&amp;C8765</f>
        <v>0</v>
      </c>
      <c r="D8765" s="40" t="str">
        <f>IFERROR(VLOOKUP(C8765,参数表!A:D,2,0),"")</f>
        <v/>
      </c>
      <c r="E8765" s="10" t="str">
        <f>IFERROR(VLOOKUP(C8765,参数表!A:D,3,0),"")</f>
        <v/>
      </c>
      <c r="F8765" s="10" t="str">
        <f>IFERROR(VLOOKUP(C8765,参数表!A:D,4,0),"")</f>
        <v/>
      </c>
    </row>
    <row r="8766" spans="1:6">
      <c r="A8766" s="33" t="str">
        <f>COUNTIF($C$1:C8766,C8766)&amp;C8766</f>
        <v>0</v>
      </c>
      <c r="D8766" s="40" t="str">
        <f>IFERROR(VLOOKUP(C8766,参数表!A:D,2,0),"")</f>
        <v/>
      </c>
      <c r="E8766" s="10" t="str">
        <f>IFERROR(VLOOKUP(C8766,参数表!A:D,3,0),"")</f>
        <v/>
      </c>
      <c r="F8766" s="10" t="str">
        <f>IFERROR(VLOOKUP(C8766,参数表!A:D,4,0),"")</f>
        <v/>
      </c>
    </row>
    <row r="8767" spans="1:6">
      <c r="A8767" s="33" t="str">
        <f>COUNTIF($C$1:C8767,C8767)&amp;C8767</f>
        <v>0</v>
      </c>
      <c r="D8767" s="40" t="str">
        <f>IFERROR(VLOOKUP(C8767,参数表!A:D,2,0),"")</f>
        <v/>
      </c>
      <c r="E8767" s="10" t="str">
        <f>IFERROR(VLOOKUP(C8767,参数表!A:D,3,0),"")</f>
        <v/>
      </c>
      <c r="F8767" s="10" t="str">
        <f>IFERROR(VLOOKUP(C8767,参数表!A:D,4,0),"")</f>
        <v/>
      </c>
    </row>
    <row r="8768" spans="1:6">
      <c r="A8768" s="33" t="str">
        <f>COUNTIF($C$1:C8768,C8768)&amp;C8768</f>
        <v>0</v>
      </c>
      <c r="D8768" s="40" t="str">
        <f>IFERROR(VLOOKUP(C8768,参数表!A:D,2,0),"")</f>
        <v/>
      </c>
      <c r="E8768" s="10" t="str">
        <f>IFERROR(VLOOKUP(C8768,参数表!A:D,3,0),"")</f>
        <v/>
      </c>
      <c r="F8768" s="10" t="str">
        <f>IFERROR(VLOOKUP(C8768,参数表!A:D,4,0),"")</f>
        <v/>
      </c>
    </row>
    <row r="8769" spans="1:6">
      <c r="A8769" s="33" t="str">
        <f>COUNTIF($C$1:C8769,C8769)&amp;C8769</f>
        <v>0</v>
      </c>
      <c r="D8769" s="40" t="str">
        <f>IFERROR(VLOOKUP(C8769,参数表!A:D,2,0),"")</f>
        <v/>
      </c>
      <c r="E8769" s="10" t="str">
        <f>IFERROR(VLOOKUP(C8769,参数表!A:D,3,0),"")</f>
        <v/>
      </c>
      <c r="F8769" s="10" t="str">
        <f>IFERROR(VLOOKUP(C8769,参数表!A:D,4,0),"")</f>
        <v/>
      </c>
    </row>
    <row r="8770" spans="1:6">
      <c r="A8770" s="33" t="str">
        <f>COUNTIF($C$1:C8770,C8770)&amp;C8770</f>
        <v>0</v>
      </c>
      <c r="D8770" s="40" t="str">
        <f>IFERROR(VLOOKUP(C8770,参数表!A:D,2,0),"")</f>
        <v/>
      </c>
      <c r="E8770" s="10" t="str">
        <f>IFERROR(VLOOKUP(C8770,参数表!A:D,3,0),"")</f>
        <v/>
      </c>
      <c r="F8770" s="10" t="str">
        <f>IFERROR(VLOOKUP(C8770,参数表!A:D,4,0),"")</f>
        <v/>
      </c>
    </row>
    <row r="8771" spans="1:6">
      <c r="A8771" s="33" t="str">
        <f>COUNTIF($C$1:C8771,C8771)&amp;C8771</f>
        <v>0</v>
      </c>
      <c r="D8771" s="40" t="str">
        <f>IFERROR(VLOOKUP(C8771,参数表!A:D,2,0),"")</f>
        <v/>
      </c>
      <c r="E8771" s="10" t="str">
        <f>IFERROR(VLOOKUP(C8771,参数表!A:D,3,0),"")</f>
        <v/>
      </c>
      <c r="F8771" s="10" t="str">
        <f>IFERROR(VLOOKUP(C8771,参数表!A:D,4,0),"")</f>
        <v/>
      </c>
    </row>
    <row r="8772" spans="1:6">
      <c r="A8772" s="33" t="str">
        <f>COUNTIF($C$1:C8772,C8772)&amp;C8772</f>
        <v>0</v>
      </c>
      <c r="D8772" s="40" t="str">
        <f>IFERROR(VLOOKUP(C8772,参数表!A:D,2,0),"")</f>
        <v/>
      </c>
      <c r="E8772" s="10" t="str">
        <f>IFERROR(VLOOKUP(C8772,参数表!A:D,3,0),"")</f>
        <v/>
      </c>
      <c r="F8772" s="10" t="str">
        <f>IFERROR(VLOOKUP(C8772,参数表!A:D,4,0),"")</f>
        <v/>
      </c>
    </row>
    <row r="8773" spans="1:6">
      <c r="A8773" s="33" t="str">
        <f>COUNTIF($C$1:C8773,C8773)&amp;C8773</f>
        <v>0</v>
      </c>
      <c r="D8773" s="40" t="str">
        <f>IFERROR(VLOOKUP(C8773,参数表!A:D,2,0),"")</f>
        <v/>
      </c>
      <c r="E8773" s="10" t="str">
        <f>IFERROR(VLOOKUP(C8773,参数表!A:D,3,0),"")</f>
        <v/>
      </c>
      <c r="F8773" s="10" t="str">
        <f>IFERROR(VLOOKUP(C8773,参数表!A:D,4,0),"")</f>
        <v/>
      </c>
    </row>
    <row r="8774" spans="1:6">
      <c r="A8774" s="33" t="str">
        <f>COUNTIF($C$1:C8774,C8774)&amp;C8774</f>
        <v>0</v>
      </c>
      <c r="D8774" s="40" t="str">
        <f>IFERROR(VLOOKUP(C8774,参数表!A:D,2,0),"")</f>
        <v/>
      </c>
      <c r="E8774" s="10" t="str">
        <f>IFERROR(VLOOKUP(C8774,参数表!A:D,3,0),"")</f>
        <v/>
      </c>
      <c r="F8774" s="10" t="str">
        <f>IFERROR(VLOOKUP(C8774,参数表!A:D,4,0),"")</f>
        <v/>
      </c>
    </row>
    <row r="8775" spans="1:6">
      <c r="A8775" s="33" t="str">
        <f>COUNTIF($C$1:C8775,C8775)&amp;C8775</f>
        <v>0</v>
      </c>
      <c r="D8775" s="40" t="str">
        <f>IFERROR(VLOOKUP(C8775,参数表!A:D,2,0),"")</f>
        <v/>
      </c>
      <c r="E8775" s="10" t="str">
        <f>IFERROR(VLOOKUP(C8775,参数表!A:D,3,0),"")</f>
        <v/>
      </c>
      <c r="F8775" s="10" t="str">
        <f>IFERROR(VLOOKUP(C8775,参数表!A:D,4,0),"")</f>
        <v/>
      </c>
    </row>
    <row r="8776" spans="1:6">
      <c r="A8776" s="33" t="str">
        <f>COUNTIF($C$1:C8776,C8776)&amp;C8776</f>
        <v>0</v>
      </c>
      <c r="D8776" s="40" t="str">
        <f>IFERROR(VLOOKUP(C8776,参数表!A:D,2,0),"")</f>
        <v/>
      </c>
      <c r="E8776" s="10" t="str">
        <f>IFERROR(VLOOKUP(C8776,参数表!A:D,3,0),"")</f>
        <v/>
      </c>
      <c r="F8776" s="10" t="str">
        <f>IFERROR(VLOOKUP(C8776,参数表!A:D,4,0),"")</f>
        <v/>
      </c>
    </row>
    <row r="8777" spans="1:6">
      <c r="A8777" s="33" t="str">
        <f>COUNTIF($C$1:C8777,C8777)&amp;C8777</f>
        <v>0</v>
      </c>
      <c r="D8777" s="40" t="str">
        <f>IFERROR(VLOOKUP(C8777,参数表!A:D,2,0),"")</f>
        <v/>
      </c>
      <c r="E8777" s="10" t="str">
        <f>IFERROR(VLOOKUP(C8777,参数表!A:D,3,0),"")</f>
        <v/>
      </c>
      <c r="F8777" s="10" t="str">
        <f>IFERROR(VLOOKUP(C8777,参数表!A:D,4,0),"")</f>
        <v/>
      </c>
    </row>
    <row r="8778" spans="1:6">
      <c r="A8778" s="33" t="str">
        <f>COUNTIF($C$1:C8778,C8778)&amp;C8778</f>
        <v>0</v>
      </c>
      <c r="D8778" s="40" t="str">
        <f>IFERROR(VLOOKUP(C8778,参数表!A:D,2,0),"")</f>
        <v/>
      </c>
      <c r="E8778" s="10" t="str">
        <f>IFERROR(VLOOKUP(C8778,参数表!A:D,3,0),"")</f>
        <v/>
      </c>
      <c r="F8778" s="10" t="str">
        <f>IFERROR(VLOOKUP(C8778,参数表!A:D,4,0),"")</f>
        <v/>
      </c>
    </row>
    <row r="8779" spans="1:6">
      <c r="A8779" s="33" t="str">
        <f>COUNTIF($C$1:C8779,C8779)&amp;C8779</f>
        <v>0</v>
      </c>
      <c r="D8779" s="40" t="str">
        <f>IFERROR(VLOOKUP(C8779,参数表!A:D,2,0),"")</f>
        <v/>
      </c>
      <c r="E8779" s="10" t="str">
        <f>IFERROR(VLOOKUP(C8779,参数表!A:D,3,0),"")</f>
        <v/>
      </c>
      <c r="F8779" s="10" t="str">
        <f>IFERROR(VLOOKUP(C8779,参数表!A:D,4,0),"")</f>
        <v/>
      </c>
    </row>
    <row r="8780" spans="1:6">
      <c r="A8780" s="33" t="str">
        <f>COUNTIF($C$1:C8780,C8780)&amp;C8780</f>
        <v>0</v>
      </c>
      <c r="D8780" s="40" t="str">
        <f>IFERROR(VLOOKUP(C8780,参数表!A:D,2,0),"")</f>
        <v/>
      </c>
      <c r="E8780" s="10" t="str">
        <f>IFERROR(VLOOKUP(C8780,参数表!A:D,3,0),"")</f>
        <v/>
      </c>
      <c r="F8780" s="10" t="str">
        <f>IFERROR(VLOOKUP(C8780,参数表!A:D,4,0),"")</f>
        <v/>
      </c>
    </row>
    <row r="8781" spans="1:6">
      <c r="A8781" s="33" t="str">
        <f>COUNTIF($C$1:C8781,C8781)&amp;C8781</f>
        <v>0</v>
      </c>
      <c r="D8781" s="40" t="str">
        <f>IFERROR(VLOOKUP(C8781,参数表!A:D,2,0),"")</f>
        <v/>
      </c>
      <c r="E8781" s="10" t="str">
        <f>IFERROR(VLOOKUP(C8781,参数表!A:D,3,0),"")</f>
        <v/>
      </c>
      <c r="F8781" s="10" t="str">
        <f>IFERROR(VLOOKUP(C8781,参数表!A:D,4,0),"")</f>
        <v/>
      </c>
    </row>
    <row r="8782" spans="1:6">
      <c r="A8782" s="33" t="str">
        <f>COUNTIF($C$1:C8782,C8782)&amp;C8782</f>
        <v>0</v>
      </c>
      <c r="D8782" s="40" t="str">
        <f>IFERROR(VLOOKUP(C8782,参数表!A:D,2,0),"")</f>
        <v/>
      </c>
      <c r="E8782" s="10" t="str">
        <f>IFERROR(VLOOKUP(C8782,参数表!A:D,3,0),"")</f>
        <v/>
      </c>
      <c r="F8782" s="10" t="str">
        <f>IFERROR(VLOOKUP(C8782,参数表!A:D,4,0),"")</f>
        <v/>
      </c>
    </row>
    <row r="8783" spans="1:6">
      <c r="A8783" s="33" t="str">
        <f>COUNTIF($C$1:C8783,C8783)&amp;C8783</f>
        <v>0</v>
      </c>
      <c r="D8783" s="40" t="str">
        <f>IFERROR(VLOOKUP(C8783,参数表!A:D,2,0),"")</f>
        <v/>
      </c>
      <c r="E8783" s="10" t="str">
        <f>IFERROR(VLOOKUP(C8783,参数表!A:D,3,0),"")</f>
        <v/>
      </c>
      <c r="F8783" s="10" t="str">
        <f>IFERROR(VLOOKUP(C8783,参数表!A:D,4,0),"")</f>
        <v/>
      </c>
    </row>
    <row r="8784" spans="1:6">
      <c r="A8784" s="33" t="str">
        <f>COUNTIF($C$1:C8784,C8784)&amp;C8784</f>
        <v>0</v>
      </c>
      <c r="D8784" s="40" t="str">
        <f>IFERROR(VLOOKUP(C8784,参数表!A:D,2,0),"")</f>
        <v/>
      </c>
      <c r="E8784" s="10" t="str">
        <f>IFERROR(VLOOKUP(C8784,参数表!A:D,3,0),"")</f>
        <v/>
      </c>
      <c r="F8784" s="10" t="str">
        <f>IFERROR(VLOOKUP(C8784,参数表!A:D,4,0),"")</f>
        <v/>
      </c>
    </row>
    <row r="8785" spans="1:6">
      <c r="A8785" s="33" t="str">
        <f>COUNTIF($C$1:C8785,C8785)&amp;C8785</f>
        <v>0</v>
      </c>
      <c r="D8785" s="40" t="str">
        <f>IFERROR(VLOOKUP(C8785,参数表!A:D,2,0),"")</f>
        <v/>
      </c>
      <c r="E8785" s="10" t="str">
        <f>IFERROR(VLOOKUP(C8785,参数表!A:D,3,0),"")</f>
        <v/>
      </c>
      <c r="F8785" s="10" t="str">
        <f>IFERROR(VLOOKUP(C8785,参数表!A:D,4,0),"")</f>
        <v/>
      </c>
    </row>
    <row r="8786" spans="1:6">
      <c r="A8786" s="33" t="str">
        <f>COUNTIF($C$1:C8786,C8786)&amp;C8786</f>
        <v>0</v>
      </c>
      <c r="D8786" s="40" t="str">
        <f>IFERROR(VLOOKUP(C8786,参数表!A:D,2,0),"")</f>
        <v/>
      </c>
      <c r="E8786" s="10" t="str">
        <f>IFERROR(VLOOKUP(C8786,参数表!A:D,3,0),"")</f>
        <v/>
      </c>
      <c r="F8786" s="10" t="str">
        <f>IFERROR(VLOOKUP(C8786,参数表!A:D,4,0),"")</f>
        <v/>
      </c>
    </row>
    <row r="8787" spans="1:6">
      <c r="A8787" s="33" t="str">
        <f>COUNTIF($C$1:C8787,C8787)&amp;C8787</f>
        <v>0</v>
      </c>
      <c r="D8787" s="40" t="str">
        <f>IFERROR(VLOOKUP(C8787,参数表!A:D,2,0),"")</f>
        <v/>
      </c>
      <c r="E8787" s="10" t="str">
        <f>IFERROR(VLOOKUP(C8787,参数表!A:D,3,0),"")</f>
        <v/>
      </c>
      <c r="F8787" s="10" t="str">
        <f>IFERROR(VLOOKUP(C8787,参数表!A:D,4,0),"")</f>
        <v/>
      </c>
    </row>
    <row r="8788" spans="1:6">
      <c r="A8788" s="33" t="str">
        <f>COUNTIF($C$1:C8788,C8788)&amp;C8788</f>
        <v>0</v>
      </c>
      <c r="D8788" s="40" t="str">
        <f>IFERROR(VLOOKUP(C8788,参数表!A:D,2,0),"")</f>
        <v/>
      </c>
      <c r="E8788" s="10" t="str">
        <f>IFERROR(VLOOKUP(C8788,参数表!A:D,3,0),"")</f>
        <v/>
      </c>
      <c r="F8788" s="10" t="str">
        <f>IFERROR(VLOOKUP(C8788,参数表!A:D,4,0),"")</f>
        <v/>
      </c>
    </row>
    <row r="8789" spans="1:6">
      <c r="A8789" s="33" t="str">
        <f>COUNTIF($C$1:C8789,C8789)&amp;C8789</f>
        <v>0</v>
      </c>
      <c r="D8789" s="40" t="str">
        <f>IFERROR(VLOOKUP(C8789,参数表!A:D,2,0),"")</f>
        <v/>
      </c>
      <c r="E8789" s="10" t="str">
        <f>IFERROR(VLOOKUP(C8789,参数表!A:D,3,0),"")</f>
        <v/>
      </c>
      <c r="F8789" s="10" t="str">
        <f>IFERROR(VLOOKUP(C8789,参数表!A:D,4,0),"")</f>
        <v/>
      </c>
    </row>
    <row r="8790" spans="1:6">
      <c r="A8790" s="33" t="str">
        <f>COUNTIF($C$1:C8790,C8790)&amp;C8790</f>
        <v>0</v>
      </c>
      <c r="D8790" s="40" t="str">
        <f>IFERROR(VLOOKUP(C8790,参数表!A:D,2,0),"")</f>
        <v/>
      </c>
      <c r="E8790" s="10" t="str">
        <f>IFERROR(VLOOKUP(C8790,参数表!A:D,3,0),"")</f>
        <v/>
      </c>
      <c r="F8790" s="10" t="str">
        <f>IFERROR(VLOOKUP(C8790,参数表!A:D,4,0),"")</f>
        <v/>
      </c>
    </row>
    <row r="8791" spans="1:6">
      <c r="A8791" s="33" t="str">
        <f>COUNTIF($C$1:C8791,C8791)&amp;C8791</f>
        <v>0</v>
      </c>
      <c r="D8791" s="40" t="str">
        <f>IFERROR(VLOOKUP(C8791,参数表!A:D,2,0),"")</f>
        <v/>
      </c>
      <c r="E8791" s="10" t="str">
        <f>IFERROR(VLOOKUP(C8791,参数表!A:D,3,0),"")</f>
        <v/>
      </c>
      <c r="F8791" s="10" t="str">
        <f>IFERROR(VLOOKUP(C8791,参数表!A:D,4,0),"")</f>
        <v/>
      </c>
    </row>
    <row r="8792" spans="1:6">
      <c r="A8792" s="33" t="str">
        <f>COUNTIF($C$1:C8792,C8792)&amp;C8792</f>
        <v>0</v>
      </c>
      <c r="D8792" s="40" t="str">
        <f>IFERROR(VLOOKUP(C8792,参数表!A:D,2,0),"")</f>
        <v/>
      </c>
      <c r="E8792" s="10" t="str">
        <f>IFERROR(VLOOKUP(C8792,参数表!A:D,3,0),"")</f>
        <v/>
      </c>
      <c r="F8792" s="10" t="str">
        <f>IFERROR(VLOOKUP(C8792,参数表!A:D,4,0),"")</f>
        <v/>
      </c>
    </row>
    <row r="8793" spans="1:6">
      <c r="A8793" s="33" t="str">
        <f>COUNTIF($C$1:C8793,C8793)&amp;C8793</f>
        <v>0</v>
      </c>
      <c r="D8793" s="40" t="str">
        <f>IFERROR(VLOOKUP(C8793,参数表!A:D,2,0),"")</f>
        <v/>
      </c>
      <c r="E8793" s="10" t="str">
        <f>IFERROR(VLOOKUP(C8793,参数表!A:D,3,0),"")</f>
        <v/>
      </c>
      <c r="F8793" s="10" t="str">
        <f>IFERROR(VLOOKUP(C8793,参数表!A:D,4,0),"")</f>
        <v/>
      </c>
    </row>
    <row r="8794" spans="1:6">
      <c r="A8794" s="33" t="str">
        <f>COUNTIF($C$1:C8794,C8794)&amp;C8794</f>
        <v>0</v>
      </c>
      <c r="D8794" s="40" t="str">
        <f>IFERROR(VLOOKUP(C8794,参数表!A:D,2,0),"")</f>
        <v/>
      </c>
      <c r="E8794" s="10" t="str">
        <f>IFERROR(VLOOKUP(C8794,参数表!A:D,3,0),"")</f>
        <v/>
      </c>
      <c r="F8794" s="10" t="str">
        <f>IFERROR(VLOOKUP(C8794,参数表!A:D,4,0),"")</f>
        <v/>
      </c>
    </row>
    <row r="8795" spans="1:6">
      <c r="A8795" s="33" t="str">
        <f>COUNTIF($C$1:C8795,C8795)&amp;C8795</f>
        <v>0</v>
      </c>
      <c r="D8795" s="40" t="str">
        <f>IFERROR(VLOOKUP(C8795,参数表!A:D,2,0),"")</f>
        <v/>
      </c>
      <c r="E8795" s="10" t="str">
        <f>IFERROR(VLOOKUP(C8795,参数表!A:D,3,0),"")</f>
        <v/>
      </c>
      <c r="F8795" s="10" t="str">
        <f>IFERROR(VLOOKUP(C8795,参数表!A:D,4,0),"")</f>
        <v/>
      </c>
    </row>
    <row r="8796" spans="1:6">
      <c r="A8796" s="33" t="str">
        <f>COUNTIF($C$1:C8796,C8796)&amp;C8796</f>
        <v>0</v>
      </c>
      <c r="D8796" s="40" t="str">
        <f>IFERROR(VLOOKUP(C8796,参数表!A:D,2,0),"")</f>
        <v/>
      </c>
      <c r="E8796" s="10" t="str">
        <f>IFERROR(VLOOKUP(C8796,参数表!A:D,3,0),"")</f>
        <v/>
      </c>
      <c r="F8796" s="10" t="str">
        <f>IFERROR(VLOOKUP(C8796,参数表!A:D,4,0),"")</f>
        <v/>
      </c>
    </row>
    <row r="8797" spans="1:6">
      <c r="A8797" s="33" t="str">
        <f>COUNTIF($C$1:C8797,C8797)&amp;C8797</f>
        <v>0</v>
      </c>
      <c r="D8797" s="40" t="str">
        <f>IFERROR(VLOOKUP(C8797,参数表!A:D,2,0),"")</f>
        <v/>
      </c>
      <c r="E8797" s="10" t="str">
        <f>IFERROR(VLOOKUP(C8797,参数表!A:D,3,0),"")</f>
        <v/>
      </c>
      <c r="F8797" s="10" t="str">
        <f>IFERROR(VLOOKUP(C8797,参数表!A:D,4,0),"")</f>
        <v/>
      </c>
    </row>
    <row r="8798" spans="1:6">
      <c r="A8798" s="33" t="str">
        <f>COUNTIF($C$1:C8798,C8798)&amp;C8798</f>
        <v>0</v>
      </c>
      <c r="D8798" s="40" t="str">
        <f>IFERROR(VLOOKUP(C8798,参数表!A:D,2,0),"")</f>
        <v/>
      </c>
      <c r="E8798" s="10" t="str">
        <f>IFERROR(VLOOKUP(C8798,参数表!A:D,3,0),"")</f>
        <v/>
      </c>
      <c r="F8798" s="10" t="str">
        <f>IFERROR(VLOOKUP(C8798,参数表!A:D,4,0),"")</f>
        <v/>
      </c>
    </row>
    <row r="8799" spans="1:6">
      <c r="A8799" s="33" t="str">
        <f>COUNTIF($C$1:C8799,C8799)&amp;C8799</f>
        <v>0</v>
      </c>
      <c r="D8799" s="40" t="str">
        <f>IFERROR(VLOOKUP(C8799,参数表!A:D,2,0),"")</f>
        <v/>
      </c>
      <c r="E8799" s="10" t="str">
        <f>IFERROR(VLOOKUP(C8799,参数表!A:D,3,0),"")</f>
        <v/>
      </c>
      <c r="F8799" s="10" t="str">
        <f>IFERROR(VLOOKUP(C8799,参数表!A:D,4,0),"")</f>
        <v/>
      </c>
    </row>
    <row r="8800" spans="1:6">
      <c r="A8800" s="33" t="str">
        <f>COUNTIF($C$1:C8800,C8800)&amp;C8800</f>
        <v>0</v>
      </c>
      <c r="D8800" s="40" t="str">
        <f>IFERROR(VLOOKUP(C8800,参数表!A:D,2,0),"")</f>
        <v/>
      </c>
      <c r="E8800" s="10" t="str">
        <f>IFERROR(VLOOKUP(C8800,参数表!A:D,3,0),"")</f>
        <v/>
      </c>
      <c r="F8800" s="10" t="str">
        <f>IFERROR(VLOOKUP(C8800,参数表!A:D,4,0),"")</f>
        <v/>
      </c>
    </row>
    <row r="8801" spans="1:6">
      <c r="A8801" s="33" t="str">
        <f>COUNTIF($C$1:C8801,C8801)&amp;C8801</f>
        <v>0</v>
      </c>
      <c r="D8801" s="40" t="str">
        <f>IFERROR(VLOOKUP(C8801,参数表!A:D,2,0),"")</f>
        <v/>
      </c>
      <c r="E8801" s="10" t="str">
        <f>IFERROR(VLOOKUP(C8801,参数表!A:D,3,0),"")</f>
        <v/>
      </c>
      <c r="F8801" s="10" t="str">
        <f>IFERROR(VLOOKUP(C8801,参数表!A:D,4,0),"")</f>
        <v/>
      </c>
    </row>
    <row r="8802" spans="1:6">
      <c r="A8802" s="33" t="str">
        <f>COUNTIF($C$1:C8802,C8802)&amp;C8802</f>
        <v>0</v>
      </c>
      <c r="D8802" s="40" t="str">
        <f>IFERROR(VLOOKUP(C8802,参数表!A:D,2,0),"")</f>
        <v/>
      </c>
      <c r="E8802" s="10" t="str">
        <f>IFERROR(VLOOKUP(C8802,参数表!A:D,3,0),"")</f>
        <v/>
      </c>
      <c r="F8802" s="10" t="str">
        <f>IFERROR(VLOOKUP(C8802,参数表!A:D,4,0),"")</f>
        <v/>
      </c>
    </row>
    <row r="8803" spans="1:6">
      <c r="A8803" s="33" t="str">
        <f>COUNTIF($C$1:C8803,C8803)&amp;C8803</f>
        <v>0</v>
      </c>
      <c r="D8803" s="40" t="str">
        <f>IFERROR(VLOOKUP(C8803,参数表!A:D,2,0),"")</f>
        <v/>
      </c>
      <c r="E8803" s="10" t="str">
        <f>IFERROR(VLOOKUP(C8803,参数表!A:D,3,0),"")</f>
        <v/>
      </c>
      <c r="F8803" s="10" t="str">
        <f>IFERROR(VLOOKUP(C8803,参数表!A:D,4,0),"")</f>
        <v/>
      </c>
    </row>
    <row r="8804" spans="1:6">
      <c r="A8804" s="33" t="str">
        <f>COUNTIF($C$1:C8804,C8804)&amp;C8804</f>
        <v>0</v>
      </c>
      <c r="D8804" s="40" t="str">
        <f>IFERROR(VLOOKUP(C8804,参数表!A:D,2,0),"")</f>
        <v/>
      </c>
      <c r="E8804" s="10" t="str">
        <f>IFERROR(VLOOKUP(C8804,参数表!A:D,3,0),"")</f>
        <v/>
      </c>
      <c r="F8804" s="10" t="str">
        <f>IFERROR(VLOOKUP(C8804,参数表!A:D,4,0),"")</f>
        <v/>
      </c>
    </row>
    <row r="8805" spans="1:6">
      <c r="A8805" s="33" t="str">
        <f>COUNTIF($C$1:C8805,C8805)&amp;C8805</f>
        <v>0</v>
      </c>
      <c r="D8805" s="40" t="str">
        <f>IFERROR(VLOOKUP(C8805,参数表!A:D,2,0),"")</f>
        <v/>
      </c>
      <c r="E8805" s="10" t="str">
        <f>IFERROR(VLOOKUP(C8805,参数表!A:D,3,0),"")</f>
        <v/>
      </c>
      <c r="F8805" s="10" t="str">
        <f>IFERROR(VLOOKUP(C8805,参数表!A:D,4,0),"")</f>
        <v/>
      </c>
    </row>
    <row r="8806" spans="1:6">
      <c r="A8806" s="33" t="str">
        <f>COUNTIF($C$1:C8806,C8806)&amp;C8806</f>
        <v>0</v>
      </c>
      <c r="D8806" s="40" t="str">
        <f>IFERROR(VLOOKUP(C8806,参数表!A:D,2,0),"")</f>
        <v/>
      </c>
      <c r="E8806" s="10" t="str">
        <f>IFERROR(VLOOKUP(C8806,参数表!A:D,3,0),"")</f>
        <v/>
      </c>
      <c r="F8806" s="10" t="str">
        <f>IFERROR(VLOOKUP(C8806,参数表!A:D,4,0),"")</f>
        <v/>
      </c>
    </row>
    <row r="8807" spans="1:6">
      <c r="A8807" s="33" t="str">
        <f>COUNTIF($C$1:C8807,C8807)&amp;C8807</f>
        <v>0</v>
      </c>
      <c r="D8807" s="40" t="str">
        <f>IFERROR(VLOOKUP(C8807,参数表!A:D,2,0),"")</f>
        <v/>
      </c>
      <c r="E8807" s="10" t="str">
        <f>IFERROR(VLOOKUP(C8807,参数表!A:D,3,0),"")</f>
        <v/>
      </c>
      <c r="F8807" s="10" t="str">
        <f>IFERROR(VLOOKUP(C8807,参数表!A:D,4,0),"")</f>
        <v/>
      </c>
    </row>
    <row r="8808" spans="1:6">
      <c r="A8808" s="33" t="str">
        <f>COUNTIF($C$1:C8808,C8808)&amp;C8808</f>
        <v>0</v>
      </c>
      <c r="D8808" s="40" t="str">
        <f>IFERROR(VLOOKUP(C8808,参数表!A:D,2,0),"")</f>
        <v/>
      </c>
      <c r="E8808" s="10" t="str">
        <f>IFERROR(VLOOKUP(C8808,参数表!A:D,3,0),"")</f>
        <v/>
      </c>
      <c r="F8808" s="10" t="str">
        <f>IFERROR(VLOOKUP(C8808,参数表!A:D,4,0),"")</f>
        <v/>
      </c>
    </row>
    <row r="8809" spans="1:6">
      <c r="A8809" s="33" t="str">
        <f>COUNTIF($C$1:C8809,C8809)&amp;C8809</f>
        <v>0</v>
      </c>
      <c r="D8809" s="40" t="str">
        <f>IFERROR(VLOOKUP(C8809,参数表!A:D,2,0),"")</f>
        <v/>
      </c>
      <c r="E8809" s="10" t="str">
        <f>IFERROR(VLOOKUP(C8809,参数表!A:D,3,0),"")</f>
        <v/>
      </c>
      <c r="F8809" s="10" t="str">
        <f>IFERROR(VLOOKUP(C8809,参数表!A:D,4,0),"")</f>
        <v/>
      </c>
    </row>
    <row r="8810" spans="1:6">
      <c r="A8810" s="33" t="str">
        <f>COUNTIF($C$1:C8810,C8810)&amp;C8810</f>
        <v>0</v>
      </c>
      <c r="D8810" s="40" t="str">
        <f>IFERROR(VLOOKUP(C8810,参数表!A:D,2,0),"")</f>
        <v/>
      </c>
      <c r="E8810" s="10" t="str">
        <f>IFERROR(VLOOKUP(C8810,参数表!A:D,3,0),"")</f>
        <v/>
      </c>
      <c r="F8810" s="10" t="str">
        <f>IFERROR(VLOOKUP(C8810,参数表!A:D,4,0),"")</f>
        <v/>
      </c>
    </row>
    <row r="8811" spans="1:6">
      <c r="A8811" s="33" t="str">
        <f>COUNTIF($C$1:C8811,C8811)&amp;C8811</f>
        <v>0</v>
      </c>
      <c r="D8811" s="40" t="str">
        <f>IFERROR(VLOOKUP(C8811,参数表!A:D,2,0),"")</f>
        <v/>
      </c>
      <c r="E8811" s="10" t="str">
        <f>IFERROR(VLOOKUP(C8811,参数表!A:D,3,0),"")</f>
        <v/>
      </c>
      <c r="F8811" s="10" t="str">
        <f>IFERROR(VLOOKUP(C8811,参数表!A:D,4,0),"")</f>
        <v/>
      </c>
    </row>
    <row r="8812" spans="1:6">
      <c r="A8812" s="33" t="str">
        <f>COUNTIF($C$1:C8812,C8812)&amp;C8812</f>
        <v>0</v>
      </c>
      <c r="D8812" s="40" t="str">
        <f>IFERROR(VLOOKUP(C8812,参数表!A:D,2,0),"")</f>
        <v/>
      </c>
      <c r="E8812" s="10" t="str">
        <f>IFERROR(VLOOKUP(C8812,参数表!A:D,3,0),"")</f>
        <v/>
      </c>
      <c r="F8812" s="10" t="str">
        <f>IFERROR(VLOOKUP(C8812,参数表!A:D,4,0),"")</f>
        <v/>
      </c>
    </row>
    <row r="8813" spans="1:6">
      <c r="A8813" s="33" t="str">
        <f>COUNTIF($C$1:C8813,C8813)&amp;C8813</f>
        <v>0</v>
      </c>
      <c r="D8813" s="40" t="str">
        <f>IFERROR(VLOOKUP(C8813,参数表!A:D,2,0),"")</f>
        <v/>
      </c>
      <c r="E8813" s="10" t="str">
        <f>IFERROR(VLOOKUP(C8813,参数表!A:D,3,0),"")</f>
        <v/>
      </c>
      <c r="F8813" s="10" t="str">
        <f>IFERROR(VLOOKUP(C8813,参数表!A:D,4,0),"")</f>
        <v/>
      </c>
    </row>
    <row r="8814" spans="1:6">
      <c r="A8814" s="33" t="str">
        <f>COUNTIF($C$1:C8814,C8814)&amp;C8814</f>
        <v>0</v>
      </c>
      <c r="D8814" s="40" t="str">
        <f>IFERROR(VLOOKUP(C8814,参数表!A:D,2,0),"")</f>
        <v/>
      </c>
      <c r="E8814" s="10" t="str">
        <f>IFERROR(VLOOKUP(C8814,参数表!A:D,3,0),"")</f>
        <v/>
      </c>
      <c r="F8814" s="10" t="str">
        <f>IFERROR(VLOOKUP(C8814,参数表!A:D,4,0),"")</f>
        <v/>
      </c>
    </row>
    <row r="8815" spans="1:6">
      <c r="A8815" s="33" t="str">
        <f>COUNTIF($C$1:C8815,C8815)&amp;C8815</f>
        <v>0</v>
      </c>
      <c r="D8815" s="40" t="str">
        <f>IFERROR(VLOOKUP(C8815,参数表!A:D,2,0),"")</f>
        <v/>
      </c>
      <c r="E8815" s="10" t="str">
        <f>IFERROR(VLOOKUP(C8815,参数表!A:D,3,0),"")</f>
        <v/>
      </c>
      <c r="F8815" s="10" t="str">
        <f>IFERROR(VLOOKUP(C8815,参数表!A:D,4,0),"")</f>
        <v/>
      </c>
    </row>
    <row r="8816" spans="1:6">
      <c r="A8816" s="33" t="str">
        <f>COUNTIF($C$1:C8816,C8816)&amp;C8816</f>
        <v>0</v>
      </c>
      <c r="D8816" s="40" t="str">
        <f>IFERROR(VLOOKUP(C8816,参数表!A:D,2,0),"")</f>
        <v/>
      </c>
      <c r="E8816" s="10" t="str">
        <f>IFERROR(VLOOKUP(C8816,参数表!A:D,3,0),"")</f>
        <v/>
      </c>
      <c r="F8816" s="10" t="str">
        <f>IFERROR(VLOOKUP(C8816,参数表!A:D,4,0),"")</f>
        <v/>
      </c>
    </row>
    <row r="8817" spans="1:6">
      <c r="A8817" s="33" t="str">
        <f>COUNTIF($C$1:C8817,C8817)&amp;C8817</f>
        <v>0</v>
      </c>
      <c r="D8817" s="40" t="str">
        <f>IFERROR(VLOOKUP(C8817,参数表!A:D,2,0),"")</f>
        <v/>
      </c>
      <c r="E8817" s="10" t="str">
        <f>IFERROR(VLOOKUP(C8817,参数表!A:D,3,0),"")</f>
        <v/>
      </c>
      <c r="F8817" s="10" t="str">
        <f>IFERROR(VLOOKUP(C8817,参数表!A:D,4,0),"")</f>
        <v/>
      </c>
    </row>
    <row r="8818" spans="1:6">
      <c r="A8818" s="33" t="str">
        <f>COUNTIF($C$1:C8818,C8818)&amp;C8818</f>
        <v>0</v>
      </c>
      <c r="D8818" s="40" t="str">
        <f>IFERROR(VLOOKUP(C8818,参数表!A:D,2,0),"")</f>
        <v/>
      </c>
      <c r="E8818" s="10" t="str">
        <f>IFERROR(VLOOKUP(C8818,参数表!A:D,3,0),"")</f>
        <v/>
      </c>
      <c r="F8818" s="10" t="str">
        <f>IFERROR(VLOOKUP(C8818,参数表!A:D,4,0),"")</f>
        <v/>
      </c>
    </row>
    <row r="8819" spans="1:6">
      <c r="A8819" s="33" t="str">
        <f>COUNTIF($C$1:C8819,C8819)&amp;C8819</f>
        <v>0</v>
      </c>
      <c r="D8819" s="40" t="str">
        <f>IFERROR(VLOOKUP(C8819,参数表!A:D,2,0),"")</f>
        <v/>
      </c>
      <c r="E8819" s="10" t="str">
        <f>IFERROR(VLOOKUP(C8819,参数表!A:D,3,0),"")</f>
        <v/>
      </c>
      <c r="F8819" s="10" t="str">
        <f>IFERROR(VLOOKUP(C8819,参数表!A:D,4,0),"")</f>
        <v/>
      </c>
    </row>
    <row r="8820" spans="1:6">
      <c r="A8820" s="33" t="str">
        <f>COUNTIF($C$1:C8820,C8820)&amp;C8820</f>
        <v>0</v>
      </c>
      <c r="D8820" s="40" t="str">
        <f>IFERROR(VLOOKUP(C8820,参数表!A:D,2,0),"")</f>
        <v/>
      </c>
      <c r="E8820" s="10" t="str">
        <f>IFERROR(VLOOKUP(C8820,参数表!A:D,3,0),"")</f>
        <v/>
      </c>
      <c r="F8820" s="10" t="str">
        <f>IFERROR(VLOOKUP(C8820,参数表!A:D,4,0),"")</f>
        <v/>
      </c>
    </row>
    <row r="8821" spans="1:6">
      <c r="A8821" s="33" t="str">
        <f>COUNTIF($C$1:C8821,C8821)&amp;C8821</f>
        <v>0</v>
      </c>
      <c r="D8821" s="40" t="str">
        <f>IFERROR(VLOOKUP(C8821,参数表!A:D,2,0),"")</f>
        <v/>
      </c>
      <c r="E8821" s="10" t="str">
        <f>IFERROR(VLOOKUP(C8821,参数表!A:D,3,0),"")</f>
        <v/>
      </c>
      <c r="F8821" s="10" t="str">
        <f>IFERROR(VLOOKUP(C8821,参数表!A:D,4,0),"")</f>
        <v/>
      </c>
    </row>
    <row r="8822" spans="1:6">
      <c r="A8822" s="33" t="str">
        <f>COUNTIF($C$1:C8822,C8822)&amp;C8822</f>
        <v>0</v>
      </c>
      <c r="D8822" s="40" t="str">
        <f>IFERROR(VLOOKUP(C8822,参数表!A:D,2,0),"")</f>
        <v/>
      </c>
      <c r="E8822" s="10" t="str">
        <f>IFERROR(VLOOKUP(C8822,参数表!A:D,3,0),"")</f>
        <v/>
      </c>
      <c r="F8822" s="10" t="str">
        <f>IFERROR(VLOOKUP(C8822,参数表!A:D,4,0),"")</f>
        <v/>
      </c>
    </row>
    <row r="8823" spans="1:6">
      <c r="A8823" s="33" t="str">
        <f>COUNTIF($C$1:C8823,C8823)&amp;C8823</f>
        <v>0</v>
      </c>
      <c r="D8823" s="40" t="str">
        <f>IFERROR(VLOOKUP(C8823,参数表!A:D,2,0),"")</f>
        <v/>
      </c>
      <c r="E8823" s="10" t="str">
        <f>IFERROR(VLOOKUP(C8823,参数表!A:D,3,0),"")</f>
        <v/>
      </c>
      <c r="F8823" s="10" t="str">
        <f>IFERROR(VLOOKUP(C8823,参数表!A:D,4,0),"")</f>
        <v/>
      </c>
    </row>
    <row r="8824" spans="1:6">
      <c r="A8824" s="33" t="str">
        <f>COUNTIF($C$1:C8824,C8824)&amp;C8824</f>
        <v>0</v>
      </c>
      <c r="D8824" s="40" t="str">
        <f>IFERROR(VLOOKUP(C8824,参数表!A:D,2,0),"")</f>
        <v/>
      </c>
      <c r="E8824" s="10" t="str">
        <f>IFERROR(VLOOKUP(C8824,参数表!A:D,3,0),"")</f>
        <v/>
      </c>
      <c r="F8824" s="10" t="str">
        <f>IFERROR(VLOOKUP(C8824,参数表!A:D,4,0),"")</f>
        <v/>
      </c>
    </row>
    <row r="8825" spans="1:6">
      <c r="A8825" s="33" t="str">
        <f>COUNTIF($C$1:C8825,C8825)&amp;C8825</f>
        <v>0</v>
      </c>
      <c r="D8825" s="40" t="str">
        <f>IFERROR(VLOOKUP(C8825,参数表!A:D,2,0),"")</f>
        <v/>
      </c>
      <c r="E8825" s="10" t="str">
        <f>IFERROR(VLOOKUP(C8825,参数表!A:D,3,0),"")</f>
        <v/>
      </c>
      <c r="F8825" s="10" t="str">
        <f>IFERROR(VLOOKUP(C8825,参数表!A:D,4,0),"")</f>
        <v/>
      </c>
    </row>
    <row r="8826" spans="1:6">
      <c r="A8826" s="33" t="str">
        <f>COUNTIF($C$1:C8826,C8826)&amp;C8826</f>
        <v>0</v>
      </c>
      <c r="D8826" s="40" t="str">
        <f>IFERROR(VLOOKUP(C8826,参数表!A:D,2,0),"")</f>
        <v/>
      </c>
      <c r="E8826" s="10" t="str">
        <f>IFERROR(VLOOKUP(C8826,参数表!A:D,3,0),"")</f>
        <v/>
      </c>
      <c r="F8826" s="10" t="str">
        <f>IFERROR(VLOOKUP(C8826,参数表!A:D,4,0),"")</f>
        <v/>
      </c>
    </row>
    <row r="8827" spans="1:6">
      <c r="A8827" s="33" t="str">
        <f>COUNTIF($C$1:C8827,C8827)&amp;C8827</f>
        <v>0</v>
      </c>
      <c r="D8827" s="40" t="str">
        <f>IFERROR(VLOOKUP(C8827,参数表!A:D,2,0),"")</f>
        <v/>
      </c>
      <c r="E8827" s="10" t="str">
        <f>IFERROR(VLOOKUP(C8827,参数表!A:D,3,0),"")</f>
        <v/>
      </c>
      <c r="F8827" s="10" t="str">
        <f>IFERROR(VLOOKUP(C8827,参数表!A:D,4,0),"")</f>
        <v/>
      </c>
    </row>
    <row r="8828" spans="1:6">
      <c r="A8828" s="33" t="str">
        <f>COUNTIF($C$1:C8828,C8828)&amp;C8828</f>
        <v>0</v>
      </c>
      <c r="D8828" s="40" t="str">
        <f>IFERROR(VLOOKUP(C8828,参数表!A:D,2,0),"")</f>
        <v/>
      </c>
      <c r="E8828" s="10" t="str">
        <f>IFERROR(VLOOKUP(C8828,参数表!A:D,3,0),"")</f>
        <v/>
      </c>
      <c r="F8828" s="10" t="str">
        <f>IFERROR(VLOOKUP(C8828,参数表!A:D,4,0),"")</f>
        <v/>
      </c>
    </row>
    <row r="8829" spans="1:6">
      <c r="A8829" s="33" t="str">
        <f>COUNTIF($C$1:C8829,C8829)&amp;C8829</f>
        <v>0</v>
      </c>
      <c r="D8829" s="40" t="str">
        <f>IFERROR(VLOOKUP(C8829,参数表!A:D,2,0),"")</f>
        <v/>
      </c>
      <c r="E8829" s="10" t="str">
        <f>IFERROR(VLOOKUP(C8829,参数表!A:D,3,0),"")</f>
        <v/>
      </c>
      <c r="F8829" s="10" t="str">
        <f>IFERROR(VLOOKUP(C8829,参数表!A:D,4,0),"")</f>
        <v/>
      </c>
    </row>
    <row r="8830" spans="1:6">
      <c r="A8830" s="33" t="str">
        <f>COUNTIF($C$1:C8830,C8830)&amp;C8830</f>
        <v>0</v>
      </c>
      <c r="D8830" s="40" t="str">
        <f>IFERROR(VLOOKUP(C8830,参数表!A:D,2,0),"")</f>
        <v/>
      </c>
      <c r="E8830" s="10" t="str">
        <f>IFERROR(VLOOKUP(C8830,参数表!A:D,3,0),"")</f>
        <v/>
      </c>
      <c r="F8830" s="10" t="str">
        <f>IFERROR(VLOOKUP(C8830,参数表!A:D,4,0),"")</f>
        <v/>
      </c>
    </row>
    <row r="8831" spans="1:6">
      <c r="A8831" s="33" t="str">
        <f>COUNTIF($C$1:C8831,C8831)&amp;C8831</f>
        <v>0</v>
      </c>
      <c r="D8831" s="40" t="str">
        <f>IFERROR(VLOOKUP(C8831,参数表!A:D,2,0),"")</f>
        <v/>
      </c>
      <c r="E8831" s="10" t="str">
        <f>IFERROR(VLOOKUP(C8831,参数表!A:D,3,0),"")</f>
        <v/>
      </c>
      <c r="F8831" s="10" t="str">
        <f>IFERROR(VLOOKUP(C8831,参数表!A:D,4,0),"")</f>
        <v/>
      </c>
    </row>
    <row r="8832" spans="1:6">
      <c r="A8832" s="33" t="str">
        <f>COUNTIF($C$1:C8832,C8832)&amp;C8832</f>
        <v>0</v>
      </c>
      <c r="D8832" s="40" t="str">
        <f>IFERROR(VLOOKUP(C8832,参数表!A:D,2,0),"")</f>
        <v/>
      </c>
      <c r="E8832" s="10" t="str">
        <f>IFERROR(VLOOKUP(C8832,参数表!A:D,3,0),"")</f>
        <v/>
      </c>
      <c r="F8832" s="10" t="str">
        <f>IFERROR(VLOOKUP(C8832,参数表!A:D,4,0),"")</f>
        <v/>
      </c>
    </row>
    <row r="8833" spans="1:6">
      <c r="A8833" s="33" t="str">
        <f>COUNTIF($C$1:C8833,C8833)&amp;C8833</f>
        <v>0</v>
      </c>
      <c r="D8833" s="40" t="str">
        <f>IFERROR(VLOOKUP(C8833,参数表!A:D,2,0),"")</f>
        <v/>
      </c>
      <c r="E8833" s="10" t="str">
        <f>IFERROR(VLOOKUP(C8833,参数表!A:D,3,0),"")</f>
        <v/>
      </c>
      <c r="F8833" s="10" t="str">
        <f>IFERROR(VLOOKUP(C8833,参数表!A:D,4,0),"")</f>
        <v/>
      </c>
    </row>
    <row r="8834" spans="1:6">
      <c r="A8834" s="33" t="str">
        <f>COUNTIF($C$1:C8834,C8834)&amp;C8834</f>
        <v>0</v>
      </c>
      <c r="D8834" s="40" t="str">
        <f>IFERROR(VLOOKUP(C8834,参数表!A:D,2,0),"")</f>
        <v/>
      </c>
      <c r="E8834" s="10" t="str">
        <f>IFERROR(VLOOKUP(C8834,参数表!A:D,3,0),"")</f>
        <v/>
      </c>
      <c r="F8834" s="10" t="str">
        <f>IFERROR(VLOOKUP(C8834,参数表!A:D,4,0),"")</f>
        <v/>
      </c>
    </row>
    <row r="8835" spans="1:6">
      <c r="A8835" s="33" t="str">
        <f>COUNTIF($C$1:C8835,C8835)&amp;C8835</f>
        <v>0</v>
      </c>
      <c r="D8835" s="40" t="str">
        <f>IFERROR(VLOOKUP(C8835,参数表!A:D,2,0),"")</f>
        <v/>
      </c>
      <c r="E8835" s="10" t="str">
        <f>IFERROR(VLOOKUP(C8835,参数表!A:D,3,0),"")</f>
        <v/>
      </c>
      <c r="F8835" s="10" t="str">
        <f>IFERROR(VLOOKUP(C8835,参数表!A:D,4,0),"")</f>
        <v/>
      </c>
    </row>
    <row r="8836" spans="1:6">
      <c r="A8836" s="33" t="str">
        <f>COUNTIF($C$1:C8836,C8836)&amp;C8836</f>
        <v>0</v>
      </c>
      <c r="D8836" s="40" t="str">
        <f>IFERROR(VLOOKUP(C8836,参数表!A:D,2,0),"")</f>
        <v/>
      </c>
      <c r="E8836" s="10" t="str">
        <f>IFERROR(VLOOKUP(C8836,参数表!A:D,3,0),"")</f>
        <v/>
      </c>
      <c r="F8836" s="10" t="str">
        <f>IFERROR(VLOOKUP(C8836,参数表!A:D,4,0),"")</f>
        <v/>
      </c>
    </row>
    <row r="8837" spans="1:6">
      <c r="A8837" s="33" t="str">
        <f>COUNTIF($C$1:C8837,C8837)&amp;C8837</f>
        <v>0</v>
      </c>
      <c r="D8837" s="40" t="str">
        <f>IFERROR(VLOOKUP(C8837,参数表!A:D,2,0),"")</f>
        <v/>
      </c>
      <c r="E8837" s="10" t="str">
        <f>IFERROR(VLOOKUP(C8837,参数表!A:D,3,0),"")</f>
        <v/>
      </c>
      <c r="F8837" s="10" t="str">
        <f>IFERROR(VLOOKUP(C8837,参数表!A:D,4,0),"")</f>
        <v/>
      </c>
    </row>
    <row r="8838" spans="1:6">
      <c r="A8838" s="33" t="str">
        <f>COUNTIF($C$1:C8838,C8838)&amp;C8838</f>
        <v>0</v>
      </c>
      <c r="D8838" s="40" t="str">
        <f>IFERROR(VLOOKUP(C8838,参数表!A:D,2,0),"")</f>
        <v/>
      </c>
      <c r="E8838" s="10" t="str">
        <f>IFERROR(VLOOKUP(C8838,参数表!A:D,3,0),"")</f>
        <v/>
      </c>
      <c r="F8838" s="10" t="str">
        <f>IFERROR(VLOOKUP(C8838,参数表!A:D,4,0),"")</f>
        <v/>
      </c>
    </row>
    <row r="8839" spans="1:6">
      <c r="A8839" s="33" t="str">
        <f>COUNTIF($C$1:C8839,C8839)&amp;C8839</f>
        <v>0</v>
      </c>
      <c r="D8839" s="40" t="str">
        <f>IFERROR(VLOOKUP(C8839,参数表!A:D,2,0),"")</f>
        <v/>
      </c>
      <c r="E8839" s="10" t="str">
        <f>IFERROR(VLOOKUP(C8839,参数表!A:D,3,0),"")</f>
        <v/>
      </c>
      <c r="F8839" s="10" t="str">
        <f>IFERROR(VLOOKUP(C8839,参数表!A:D,4,0),"")</f>
        <v/>
      </c>
    </row>
    <row r="8840" spans="1:6">
      <c r="A8840" s="33" t="str">
        <f>COUNTIF($C$1:C8840,C8840)&amp;C8840</f>
        <v>0</v>
      </c>
      <c r="D8840" s="40" t="str">
        <f>IFERROR(VLOOKUP(C8840,参数表!A:D,2,0),"")</f>
        <v/>
      </c>
      <c r="E8840" s="10" t="str">
        <f>IFERROR(VLOOKUP(C8840,参数表!A:D,3,0),"")</f>
        <v/>
      </c>
      <c r="F8840" s="10" t="str">
        <f>IFERROR(VLOOKUP(C8840,参数表!A:D,4,0),"")</f>
        <v/>
      </c>
    </row>
    <row r="8841" spans="1:6">
      <c r="A8841" s="33" t="str">
        <f>COUNTIF($C$1:C8841,C8841)&amp;C8841</f>
        <v>0</v>
      </c>
      <c r="D8841" s="40" t="str">
        <f>IFERROR(VLOOKUP(C8841,参数表!A:D,2,0),"")</f>
        <v/>
      </c>
      <c r="E8841" s="10" t="str">
        <f>IFERROR(VLOOKUP(C8841,参数表!A:D,3,0),"")</f>
        <v/>
      </c>
      <c r="F8841" s="10" t="str">
        <f>IFERROR(VLOOKUP(C8841,参数表!A:D,4,0),"")</f>
        <v/>
      </c>
    </row>
    <row r="8842" spans="1:6">
      <c r="A8842" s="33" t="str">
        <f>COUNTIF($C$1:C8842,C8842)&amp;C8842</f>
        <v>0</v>
      </c>
      <c r="D8842" s="40" t="str">
        <f>IFERROR(VLOOKUP(C8842,参数表!A:D,2,0),"")</f>
        <v/>
      </c>
      <c r="E8842" s="10" t="str">
        <f>IFERROR(VLOOKUP(C8842,参数表!A:D,3,0),"")</f>
        <v/>
      </c>
      <c r="F8842" s="10" t="str">
        <f>IFERROR(VLOOKUP(C8842,参数表!A:D,4,0),"")</f>
        <v/>
      </c>
    </row>
    <row r="8843" spans="1:6">
      <c r="A8843" s="33" t="str">
        <f>COUNTIF($C$1:C8843,C8843)&amp;C8843</f>
        <v>0</v>
      </c>
      <c r="D8843" s="40" t="str">
        <f>IFERROR(VLOOKUP(C8843,参数表!A:D,2,0),"")</f>
        <v/>
      </c>
      <c r="E8843" s="10" t="str">
        <f>IFERROR(VLOOKUP(C8843,参数表!A:D,3,0),"")</f>
        <v/>
      </c>
      <c r="F8843" s="10" t="str">
        <f>IFERROR(VLOOKUP(C8843,参数表!A:D,4,0),"")</f>
        <v/>
      </c>
    </row>
    <row r="8844" spans="1:6">
      <c r="A8844" s="33" t="str">
        <f>COUNTIF($C$1:C8844,C8844)&amp;C8844</f>
        <v>0</v>
      </c>
      <c r="D8844" s="40" t="str">
        <f>IFERROR(VLOOKUP(C8844,参数表!A:D,2,0),"")</f>
        <v/>
      </c>
      <c r="E8844" s="10" t="str">
        <f>IFERROR(VLOOKUP(C8844,参数表!A:D,3,0),"")</f>
        <v/>
      </c>
      <c r="F8844" s="10" t="str">
        <f>IFERROR(VLOOKUP(C8844,参数表!A:D,4,0),"")</f>
        <v/>
      </c>
    </row>
    <row r="8845" spans="1:6">
      <c r="A8845" s="33" t="str">
        <f>COUNTIF($C$1:C8845,C8845)&amp;C8845</f>
        <v>0</v>
      </c>
      <c r="D8845" s="40" t="str">
        <f>IFERROR(VLOOKUP(C8845,参数表!A:D,2,0),"")</f>
        <v/>
      </c>
      <c r="E8845" s="10" t="str">
        <f>IFERROR(VLOOKUP(C8845,参数表!A:D,3,0),"")</f>
        <v/>
      </c>
      <c r="F8845" s="10" t="str">
        <f>IFERROR(VLOOKUP(C8845,参数表!A:D,4,0),"")</f>
        <v/>
      </c>
    </row>
    <row r="8846" spans="1:6">
      <c r="A8846" s="33" t="str">
        <f>COUNTIF($C$1:C8846,C8846)&amp;C8846</f>
        <v>0</v>
      </c>
      <c r="D8846" s="40" t="str">
        <f>IFERROR(VLOOKUP(C8846,参数表!A:D,2,0),"")</f>
        <v/>
      </c>
      <c r="E8846" s="10" t="str">
        <f>IFERROR(VLOOKUP(C8846,参数表!A:D,3,0),"")</f>
        <v/>
      </c>
      <c r="F8846" s="10" t="str">
        <f>IFERROR(VLOOKUP(C8846,参数表!A:D,4,0),"")</f>
        <v/>
      </c>
    </row>
    <row r="8847" spans="1:6">
      <c r="A8847" s="33" t="str">
        <f>COUNTIF($C$1:C8847,C8847)&amp;C8847</f>
        <v>0</v>
      </c>
      <c r="D8847" s="40" t="str">
        <f>IFERROR(VLOOKUP(C8847,参数表!A:D,2,0),"")</f>
        <v/>
      </c>
      <c r="E8847" s="10" t="str">
        <f>IFERROR(VLOOKUP(C8847,参数表!A:D,3,0),"")</f>
        <v/>
      </c>
      <c r="F8847" s="10" t="str">
        <f>IFERROR(VLOOKUP(C8847,参数表!A:D,4,0),"")</f>
        <v/>
      </c>
    </row>
    <row r="8848" spans="1:6">
      <c r="A8848" s="33" t="str">
        <f>COUNTIF($C$1:C8848,C8848)&amp;C8848</f>
        <v>0</v>
      </c>
      <c r="D8848" s="40" t="str">
        <f>IFERROR(VLOOKUP(C8848,参数表!A:D,2,0),"")</f>
        <v/>
      </c>
      <c r="E8848" s="10" t="str">
        <f>IFERROR(VLOOKUP(C8848,参数表!A:D,3,0),"")</f>
        <v/>
      </c>
      <c r="F8848" s="10" t="str">
        <f>IFERROR(VLOOKUP(C8848,参数表!A:D,4,0),"")</f>
        <v/>
      </c>
    </row>
    <row r="8849" spans="1:6">
      <c r="A8849" s="33" t="str">
        <f>COUNTIF($C$1:C8849,C8849)&amp;C8849</f>
        <v>0</v>
      </c>
      <c r="D8849" s="40" t="str">
        <f>IFERROR(VLOOKUP(C8849,参数表!A:D,2,0),"")</f>
        <v/>
      </c>
      <c r="E8849" s="10" t="str">
        <f>IFERROR(VLOOKUP(C8849,参数表!A:D,3,0),"")</f>
        <v/>
      </c>
      <c r="F8849" s="10" t="str">
        <f>IFERROR(VLOOKUP(C8849,参数表!A:D,4,0),"")</f>
        <v/>
      </c>
    </row>
    <row r="8850" spans="1:6">
      <c r="A8850" s="33" t="str">
        <f>COUNTIF($C$1:C8850,C8850)&amp;C8850</f>
        <v>0</v>
      </c>
      <c r="D8850" s="40" t="str">
        <f>IFERROR(VLOOKUP(C8850,参数表!A:D,2,0),"")</f>
        <v/>
      </c>
      <c r="E8850" s="10" t="str">
        <f>IFERROR(VLOOKUP(C8850,参数表!A:D,3,0),"")</f>
        <v/>
      </c>
      <c r="F8850" s="10" t="str">
        <f>IFERROR(VLOOKUP(C8850,参数表!A:D,4,0),"")</f>
        <v/>
      </c>
    </row>
    <row r="8851" spans="1:6">
      <c r="A8851" s="33" t="str">
        <f>COUNTIF($C$1:C8851,C8851)&amp;C8851</f>
        <v>0</v>
      </c>
      <c r="D8851" s="40" t="str">
        <f>IFERROR(VLOOKUP(C8851,参数表!A:D,2,0),"")</f>
        <v/>
      </c>
      <c r="E8851" s="10" t="str">
        <f>IFERROR(VLOOKUP(C8851,参数表!A:D,3,0),"")</f>
        <v/>
      </c>
      <c r="F8851" s="10" t="str">
        <f>IFERROR(VLOOKUP(C8851,参数表!A:D,4,0),"")</f>
        <v/>
      </c>
    </row>
    <row r="8852" spans="1:6">
      <c r="A8852" s="33" t="str">
        <f>COUNTIF($C$1:C8852,C8852)&amp;C8852</f>
        <v>0</v>
      </c>
      <c r="D8852" s="40" t="str">
        <f>IFERROR(VLOOKUP(C8852,参数表!A:D,2,0),"")</f>
        <v/>
      </c>
      <c r="E8852" s="10" t="str">
        <f>IFERROR(VLOOKUP(C8852,参数表!A:D,3,0),"")</f>
        <v/>
      </c>
      <c r="F8852" s="10" t="str">
        <f>IFERROR(VLOOKUP(C8852,参数表!A:D,4,0),"")</f>
        <v/>
      </c>
    </row>
    <row r="8853" spans="1:6">
      <c r="A8853" s="33" t="str">
        <f>COUNTIF($C$1:C8853,C8853)&amp;C8853</f>
        <v>0</v>
      </c>
      <c r="D8853" s="40" t="str">
        <f>IFERROR(VLOOKUP(C8853,参数表!A:D,2,0),"")</f>
        <v/>
      </c>
      <c r="E8853" s="10" t="str">
        <f>IFERROR(VLOOKUP(C8853,参数表!A:D,3,0),"")</f>
        <v/>
      </c>
      <c r="F8853" s="10" t="str">
        <f>IFERROR(VLOOKUP(C8853,参数表!A:D,4,0),"")</f>
        <v/>
      </c>
    </row>
    <row r="8854" spans="1:6">
      <c r="A8854" s="33" t="str">
        <f>COUNTIF($C$1:C8854,C8854)&amp;C8854</f>
        <v>0</v>
      </c>
      <c r="D8854" s="40" t="str">
        <f>IFERROR(VLOOKUP(C8854,参数表!A:D,2,0),"")</f>
        <v/>
      </c>
      <c r="E8854" s="10" t="str">
        <f>IFERROR(VLOOKUP(C8854,参数表!A:D,3,0),"")</f>
        <v/>
      </c>
      <c r="F8854" s="10" t="str">
        <f>IFERROR(VLOOKUP(C8854,参数表!A:D,4,0),"")</f>
        <v/>
      </c>
    </row>
    <row r="8855" spans="1:6">
      <c r="A8855" s="33" t="str">
        <f>COUNTIF($C$1:C8855,C8855)&amp;C8855</f>
        <v>0</v>
      </c>
      <c r="D8855" s="40" t="str">
        <f>IFERROR(VLOOKUP(C8855,参数表!A:D,2,0),"")</f>
        <v/>
      </c>
      <c r="E8855" s="10" t="str">
        <f>IFERROR(VLOOKUP(C8855,参数表!A:D,3,0),"")</f>
        <v/>
      </c>
      <c r="F8855" s="10" t="str">
        <f>IFERROR(VLOOKUP(C8855,参数表!A:D,4,0),"")</f>
        <v/>
      </c>
    </row>
    <row r="8856" spans="1:6">
      <c r="A8856" s="33" t="str">
        <f>COUNTIF($C$1:C8856,C8856)&amp;C8856</f>
        <v>0</v>
      </c>
      <c r="D8856" s="40" t="str">
        <f>IFERROR(VLOOKUP(C8856,参数表!A:D,2,0),"")</f>
        <v/>
      </c>
      <c r="E8856" s="10" t="str">
        <f>IFERROR(VLOOKUP(C8856,参数表!A:D,3,0),"")</f>
        <v/>
      </c>
      <c r="F8856" s="10" t="str">
        <f>IFERROR(VLOOKUP(C8856,参数表!A:D,4,0),"")</f>
        <v/>
      </c>
    </row>
    <row r="8857" spans="1:6">
      <c r="A8857" s="33" t="str">
        <f>COUNTIF($C$1:C8857,C8857)&amp;C8857</f>
        <v>0</v>
      </c>
      <c r="D8857" s="40" t="str">
        <f>IFERROR(VLOOKUP(C8857,参数表!A:D,2,0),"")</f>
        <v/>
      </c>
      <c r="E8857" s="10" t="str">
        <f>IFERROR(VLOOKUP(C8857,参数表!A:D,3,0),"")</f>
        <v/>
      </c>
      <c r="F8857" s="10" t="str">
        <f>IFERROR(VLOOKUP(C8857,参数表!A:D,4,0),"")</f>
        <v/>
      </c>
    </row>
    <row r="8858" spans="1:6">
      <c r="A8858" s="33" t="str">
        <f>COUNTIF($C$1:C8858,C8858)&amp;C8858</f>
        <v>0</v>
      </c>
      <c r="D8858" s="40" t="str">
        <f>IFERROR(VLOOKUP(C8858,参数表!A:D,2,0),"")</f>
        <v/>
      </c>
      <c r="E8858" s="10" t="str">
        <f>IFERROR(VLOOKUP(C8858,参数表!A:D,3,0),"")</f>
        <v/>
      </c>
      <c r="F8858" s="10" t="str">
        <f>IFERROR(VLOOKUP(C8858,参数表!A:D,4,0),"")</f>
        <v/>
      </c>
    </row>
    <row r="8859" spans="1:6">
      <c r="A8859" s="33" t="str">
        <f>COUNTIF($C$1:C8859,C8859)&amp;C8859</f>
        <v>0</v>
      </c>
      <c r="D8859" s="40" t="str">
        <f>IFERROR(VLOOKUP(C8859,参数表!A:D,2,0),"")</f>
        <v/>
      </c>
      <c r="E8859" s="10" t="str">
        <f>IFERROR(VLOOKUP(C8859,参数表!A:D,3,0),"")</f>
        <v/>
      </c>
      <c r="F8859" s="10" t="str">
        <f>IFERROR(VLOOKUP(C8859,参数表!A:D,4,0),"")</f>
        <v/>
      </c>
    </row>
    <row r="8860" spans="1:6">
      <c r="A8860" s="33" t="str">
        <f>COUNTIF($C$1:C8860,C8860)&amp;C8860</f>
        <v>0</v>
      </c>
      <c r="D8860" s="40" t="str">
        <f>IFERROR(VLOOKUP(C8860,参数表!A:D,2,0),"")</f>
        <v/>
      </c>
      <c r="E8860" s="10" t="str">
        <f>IFERROR(VLOOKUP(C8860,参数表!A:D,3,0),"")</f>
        <v/>
      </c>
      <c r="F8860" s="10" t="str">
        <f>IFERROR(VLOOKUP(C8860,参数表!A:D,4,0),"")</f>
        <v/>
      </c>
    </row>
    <row r="8861" spans="1:6">
      <c r="A8861" s="33" t="str">
        <f>COUNTIF($C$1:C8861,C8861)&amp;C8861</f>
        <v>0</v>
      </c>
      <c r="D8861" s="40" t="str">
        <f>IFERROR(VLOOKUP(C8861,参数表!A:D,2,0),"")</f>
        <v/>
      </c>
      <c r="E8861" s="10" t="str">
        <f>IFERROR(VLOOKUP(C8861,参数表!A:D,3,0),"")</f>
        <v/>
      </c>
      <c r="F8861" s="10" t="str">
        <f>IFERROR(VLOOKUP(C8861,参数表!A:D,4,0),"")</f>
        <v/>
      </c>
    </row>
    <row r="8862" spans="1:6">
      <c r="A8862" s="33" t="str">
        <f>COUNTIF($C$1:C8862,C8862)&amp;C8862</f>
        <v>0</v>
      </c>
      <c r="D8862" s="40" t="str">
        <f>IFERROR(VLOOKUP(C8862,参数表!A:D,2,0),"")</f>
        <v/>
      </c>
      <c r="E8862" s="10" t="str">
        <f>IFERROR(VLOOKUP(C8862,参数表!A:D,3,0),"")</f>
        <v/>
      </c>
      <c r="F8862" s="10" t="str">
        <f>IFERROR(VLOOKUP(C8862,参数表!A:D,4,0),"")</f>
        <v/>
      </c>
    </row>
    <row r="8863" spans="1:6">
      <c r="A8863" s="33" t="str">
        <f>COUNTIF($C$1:C8863,C8863)&amp;C8863</f>
        <v>0</v>
      </c>
      <c r="D8863" s="40" t="str">
        <f>IFERROR(VLOOKUP(C8863,参数表!A:D,2,0),"")</f>
        <v/>
      </c>
      <c r="E8863" s="10" t="str">
        <f>IFERROR(VLOOKUP(C8863,参数表!A:D,3,0),"")</f>
        <v/>
      </c>
      <c r="F8863" s="10" t="str">
        <f>IFERROR(VLOOKUP(C8863,参数表!A:D,4,0),"")</f>
        <v/>
      </c>
    </row>
    <row r="8864" spans="1:6">
      <c r="A8864" s="33" t="str">
        <f>COUNTIF($C$1:C8864,C8864)&amp;C8864</f>
        <v>0</v>
      </c>
      <c r="D8864" s="40" t="str">
        <f>IFERROR(VLOOKUP(C8864,参数表!A:D,2,0),"")</f>
        <v/>
      </c>
      <c r="E8864" s="10" t="str">
        <f>IFERROR(VLOOKUP(C8864,参数表!A:D,3,0),"")</f>
        <v/>
      </c>
      <c r="F8864" s="10" t="str">
        <f>IFERROR(VLOOKUP(C8864,参数表!A:D,4,0),"")</f>
        <v/>
      </c>
    </row>
    <row r="8865" spans="1:6">
      <c r="A8865" s="33" t="str">
        <f>COUNTIF($C$1:C8865,C8865)&amp;C8865</f>
        <v>0</v>
      </c>
      <c r="D8865" s="40" t="str">
        <f>IFERROR(VLOOKUP(C8865,参数表!A:D,2,0),"")</f>
        <v/>
      </c>
      <c r="E8865" s="10" t="str">
        <f>IFERROR(VLOOKUP(C8865,参数表!A:D,3,0),"")</f>
        <v/>
      </c>
      <c r="F8865" s="10" t="str">
        <f>IFERROR(VLOOKUP(C8865,参数表!A:D,4,0),"")</f>
        <v/>
      </c>
    </row>
    <row r="8866" spans="1:6">
      <c r="A8866" s="33" t="str">
        <f>COUNTIF($C$1:C8866,C8866)&amp;C8866</f>
        <v>0</v>
      </c>
      <c r="D8866" s="40" t="str">
        <f>IFERROR(VLOOKUP(C8866,参数表!A:D,2,0),"")</f>
        <v/>
      </c>
      <c r="E8866" s="10" t="str">
        <f>IFERROR(VLOOKUP(C8866,参数表!A:D,3,0),"")</f>
        <v/>
      </c>
      <c r="F8866" s="10" t="str">
        <f>IFERROR(VLOOKUP(C8866,参数表!A:D,4,0),"")</f>
        <v/>
      </c>
    </row>
    <row r="8867" spans="1:6">
      <c r="A8867" s="33" t="str">
        <f>COUNTIF($C$1:C8867,C8867)&amp;C8867</f>
        <v>0</v>
      </c>
      <c r="D8867" s="40" t="str">
        <f>IFERROR(VLOOKUP(C8867,参数表!A:D,2,0),"")</f>
        <v/>
      </c>
      <c r="E8867" s="10" t="str">
        <f>IFERROR(VLOOKUP(C8867,参数表!A:D,3,0),"")</f>
        <v/>
      </c>
      <c r="F8867" s="10" t="str">
        <f>IFERROR(VLOOKUP(C8867,参数表!A:D,4,0),"")</f>
        <v/>
      </c>
    </row>
    <row r="8868" spans="1:6">
      <c r="A8868" s="33" t="str">
        <f>COUNTIF($C$1:C8868,C8868)&amp;C8868</f>
        <v>0</v>
      </c>
      <c r="D8868" s="40" t="str">
        <f>IFERROR(VLOOKUP(C8868,参数表!A:D,2,0),"")</f>
        <v/>
      </c>
      <c r="E8868" s="10" t="str">
        <f>IFERROR(VLOOKUP(C8868,参数表!A:D,3,0),"")</f>
        <v/>
      </c>
      <c r="F8868" s="10" t="str">
        <f>IFERROR(VLOOKUP(C8868,参数表!A:D,4,0),"")</f>
        <v/>
      </c>
    </row>
    <row r="8869" spans="1:6">
      <c r="A8869" s="33" t="str">
        <f>COUNTIF($C$1:C8869,C8869)&amp;C8869</f>
        <v>0</v>
      </c>
      <c r="D8869" s="40" t="str">
        <f>IFERROR(VLOOKUP(C8869,参数表!A:D,2,0),"")</f>
        <v/>
      </c>
      <c r="E8869" s="10" t="str">
        <f>IFERROR(VLOOKUP(C8869,参数表!A:D,3,0),"")</f>
        <v/>
      </c>
      <c r="F8869" s="10" t="str">
        <f>IFERROR(VLOOKUP(C8869,参数表!A:D,4,0),"")</f>
        <v/>
      </c>
    </row>
    <row r="8870" spans="1:6">
      <c r="A8870" s="33" t="str">
        <f>COUNTIF($C$1:C8870,C8870)&amp;C8870</f>
        <v>0</v>
      </c>
      <c r="D8870" s="40" t="str">
        <f>IFERROR(VLOOKUP(C8870,参数表!A:D,2,0),"")</f>
        <v/>
      </c>
      <c r="E8870" s="10" t="str">
        <f>IFERROR(VLOOKUP(C8870,参数表!A:D,3,0),"")</f>
        <v/>
      </c>
      <c r="F8870" s="10" t="str">
        <f>IFERROR(VLOOKUP(C8870,参数表!A:D,4,0),"")</f>
        <v/>
      </c>
    </row>
    <row r="8871" spans="1:6">
      <c r="A8871" s="33" t="str">
        <f>COUNTIF($C$1:C8871,C8871)&amp;C8871</f>
        <v>0</v>
      </c>
      <c r="D8871" s="40" t="str">
        <f>IFERROR(VLOOKUP(C8871,参数表!A:D,2,0),"")</f>
        <v/>
      </c>
      <c r="E8871" s="10" t="str">
        <f>IFERROR(VLOOKUP(C8871,参数表!A:D,3,0),"")</f>
        <v/>
      </c>
      <c r="F8871" s="10" t="str">
        <f>IFERROR(VLOOKUP(C8871,参数表!A:D,4,0),"")</f>
        <v/>
      </c>
    </row>
    <row r="8872" spans="1:6">
      <c r="A8872" s="33" t="str">
        <f>COUNTIF($C$1:C8872,C8872)&amp;C8872</f>
        <v>0</v>
      </c>
      <c r="D8872" s="40" t="str">
        <f>IFERROR(VLOOKUP(C8872,参数表!A:D,2,0),"")</f>
        <v/>
      </c>
      <c r="E8872" s="10" t="str">
        <f>IFERROR(VLOOKUP(C8872,参数表!A:D,3,0),"")</f>
        <v/>
      </c>
      <c r="F8872" s="10" t="str">
        <f>IFERROR(VLOOKUP(C8872,参数表!A:D,4,0),"")</f>
        <v/>
      </c>
    </row>
    <row r="8873" spans="1:6">
      <c r="A8873" s="33" t="str">
        <f>COUNTIF($C$1:C8873,C8873)&amp;C8873</f>
        <v>0</v>
      </c>
      <c r="D8873" s="40" t="str">
        <f>IFERROR(VLOOKUP(C8873,参数表!A:D,2,0),"")</f>
        <v/>
      </c>
      <c r="E8873" s="10" t="str">
        <f>IFERROR(VLOOKUP(C8873,参数表!A:D,3,0),"")</f>
        <v/>
      </c>
      <c r="F8873" s="10" t="str">
        <f>IFERROR(VLOOKUP(C8873,参数表!A:D,4,0),"")</f>
        <v/>
      </c>
    </row>
    <row r="8874" spans="1:6">
      <c r="A8874" s="33" t="str">
        <f>COUNTIF($C$1:C8874,C8874)&amp;C8874</f>
        <v>0</v>
      </c>
      <c r="D8874" s="40" t="str">
        <f>IFERROR(VLOOKUP(C8874,参数表!A:D,2,0),"")</f>
        <v/>
      </c>
      <c r="E8874" s="10" t="str">
        <f>IFERROR(VLOOKUP(C8874,参数表!A:D,3,0),"")</f>
        <v/>
      </c>
      <c r="F8874" s="10" t="str">
        <f>IFERROR(VLOOKUP(C8874,参数表!A:D,4,0),"")</f>
        <v/>
      </c>
    </row>
    <row r="8875" spans="1:6">
      <c r="A8875" s="33" t="str">
        <f>COUNTIF($C$1:C8875,C8875)&amp;C8875</f>
        <v>0</v>
      </c>
      <c r="D8875" s="40" t="str">
        <f>IFERROR(VLOOKUP(C8875,参数表!A:D,2,0),"")</f>
        <v/>
      </c>
      <c r="E8875" s="10" t="str">
        <f>IFERROR(VLOOKUP(C8875,参数表!A:D,3,0),"")</f>
        <v/>
      </c>
      <c r="F8875" s="10" t="str">
        <f>IFERROR(VLOOKUP(C8875,参数表!A:D,4,0),"")</f>
        <v/>
      </c>
    </row>
    <row r="8876" spans="1:6">
      <c r="A8876" s="33" t="str">
        <f>COUNTIF($C$1:C8876,C8876)&amp;C8876</f>
        <v>0</v>
      </c>
      <c r="D8876" s="40" t="str">
        <f>IFERROR(VLOOKUP(C8876,参数表!A:D,2,0),"")</f>
        <v/>
      </c>
      <c r="E8876" s="10" t="str">
        <f>IFERROR(VLOOKUP(C8876,参数表!A:D,3,0),"")</f>
        <v/>
      </c>
      <c r="F8876" s="10" t="str">
        <f>IFERROR(VLOOKUP(C8876,参数表!A:D,4,0),"")</f>
        <v/>
      </c>
    </row>
    <row r="8877" spans="1:6">
      <c r="A8877" s="33" t="str">
        <f>COUNTIF($C$1:C8877,C8877)&amp;C8877</f>
        <v>0</v>
      </c>
      <c r="D8877" s="40" t="str">
        <f>IFERROR(VLOOKUP(C8877,参数表!A:D,2,0),"")</f>
        <v/>
      </c>
      <c r="E8877" s="10" t="str">
        <f>IFERROR(VLOOKUP(C8877,参数表!A:D,3,0),"")</f>
        <v/>
      </c>
      <c r="F8877" s="10" t="str">
        <f>IFERROR(VLOOKUP(C8877,参数表!A:D,4,0),"")</f>
        <v/>
      </c>
    </row>
    <row r="8878" spans="1:6">
      <c r="A8878" s="33" t="str">
        <f>COUNTIF($C$1:C8878,C8878)&amp;C8878</f>
        <v>0</v>
      </c>
      <c r="D8878" s="40" t="str">
        <f>IFERROR(VLOOKUP(C8878,参数表!A:D,2,0),"")</f>
        <v/>
      </c>
      <c r="E8878" s="10" t="str">
        <f>IFERROR(VLOOKUP(C8878,参数表!A:D,3,0),"")</f>
        <v/>
      </c>
      <c r="F8878" s="10" t="str">
        <f>IFERROR(VLOOKUP(C8878,参数表!A:D,4,0),"")</f>
        <v/>
      </c>
    </row>
    <row r="8879" spans="1:6">
      <c r="A8879" s="33" t="str">
        <f>COUNTIF($C$1:C8879,C8879)&amp;C8879</f>
        <v>0</v>
      </c>
      <c r="D8879" s="40" t="str">
        <f>IFERROR(VLOOKUP(C8879,参数表!A:D,2,0),"")</f>
        <v/>
      </c>
      <c r="E8879" s="10" t="str">
        <f>IFERROR(VLOOKUP(C8879,参数表!A:D,3,0),"")</f>
        <v/>
      </c>
      <c r="F8879" s="10" t="str">
        <f>IFERROR(VLOOKUP(C8879,参数表!A:D,4,0),"")</f>
        <v/>
      </c>
    </row>
    <row r="8880" spans="1:6">
      <c r="A8880" s="33" t="str">
        <f>COUNTIF($C$1:C8880,C8880)&amp;C8880</f>
        <v>0</v>
      </c>
      <c r="D8880" s="40" t="str">
        <f>IFERROR(VLOOKUP(C8880,参数表!A:D,2,0),"")</f>
        <v/>
      </c>
      <c r="E8880" s="10" t="str">
        <f>IFERROR(VLOOKUP(C8880,参数表!A:D,3,0),"")</f>
        <v/>
      </c>
      <c r="F8880" s="10" t="str">
        <f>IFERROR(VLOOKUP(C8880,参数表!A:D,4,0),"")</f>
        <v/>
      </c>
    </row>
    <row r="8881" spans="1:6">
      <c r="A8881" s="33" t="str">
        <f>COUNTIF($C$1:C8881,C8881)&amp;C8881</f>
        <v>0</v>
      </c>
      <c r="D8881" s="40" t="str">
        <f>IFERROR(VLOOKUP(C8881,参数表!A:D,2,0),"")</f>
        <v/>
      </c>
      <c r="E8881" s="10" t="str">
        <f>IFERROR(VLOOKUP(C8881,参数表!A:D,3,0),"")</f>
        <v/>
      </c>
      <c r="F8881" s="10" t="str">
        <f>IFERROR(VLOOKUP(C8881,参数表!A:D,4,0),"")</f>
        <v/>
      </c>
    </row>
    <row r="8882" spans="1:6">
      <c r="A8882" s="33" t="str">
        <f>COUNTIF($C$1:C8882,C8882)&amp;C8882</f>
        <v>0</v>
      </c>
      <c r="D8882" s="40" t="str">
        <f>IFERROR(VLOOKUP(C8882,参数表!A:D,2,0),"")</f>
        <v/>
      </c>
      <c r="E8882" s="10" t="str">
        <f>IFERROR(VLOOKUP(C8882,参数表!A:D,3,0),"")</f>
        <v/>
      </c>
      <c r="F8882" s="10" t="str">
        <f>IFERROR(VLOOKUP(C8882,参数表!A:D,4,0),"")</f>
        <v/>
      </c>
    </row>
    <row r="8883" spans="1:6">
      <c r="A8883" s="33" t="str">
        <f>COUNTIF($C$1:C8883,C8883)&amp;C8883</f>
        <v>0</v>
      </c>
      <c r="D8883" s="40" t="str">
        <f>IFERROR(VLOOKUP(C8883,参数表!A:D,2,0),"")</f>
        <v/>
      </c>
      <c r="E8883" s="10" t="str">
        <f>IFERROR(VLOOKUP(C8883,参数表!A:D,3,0),"")</f>
        <v/>
      </c>
      <c r="F8883" s="10" t="str">
        <f>IFERROR(VLOOKUP(C8883,参数表!A:D,4,0),"")</f>
        <v/>
      </c>
    </row>
    <row r="8884" spans="1:6">
      <c r="A8884" s="33" t="str">
        <f>COUNTIF($C$1:C8884,C8884)&amp;C8884</f>
        <v>0</v>
      </c>
      <c r="D8884" s="40" t="str">
        <f>IFERROR(VLOOKUP(C8884,参数表!A:D,2,0),"")</f>
        <v/>
      </c>
      <c r="E8884" s="10" t="str">
        <f>IFERROR(VLOOKUP(C8884,参数表!A:D,3,0),"")</f>
        <v/>
      </c>
      <c r="F8884" s="10" t="str">
        <f>IFERROR(VLOOKUP(C8884,参数表!A:D,4,0),"")</f>
        <v/>
      </c>
    </row>
    <row r="8885" spans="1:6">
      <c r="A8885" s="33" t="str">
        <f>COUNTIF($C$1:C8885,C8885)&amp;C8885</f>
        <v>0</v>
      </c>
      <c r="D8885" s="40" t="str">
        <f>IFERROR(VLOOKUP(C8885,参数表!A:D,2,0),"")</f>
        <v/>
      </c>
      <c r="E8885" s="10" t="str">
        <f>IFERROR(VLOOKUP(C8885,参数表!A:D,3,0),"")</f>
        <v/>
      </c>
      <c r="F8885" s="10" t="str">
        <f>IFERROR(VLOOKUP(C8885,参数表!A:D,4,0),"")</f>
        <v/>
      </c>
    </row>
    <row r="8886" spans="1:6">
      <c r="A8886" s="33" t="str">
        <f>COUNTIF($C$1:C8886,C8886)&amp;C8886</f>
        <v>0</v>
      </c>
      <c r="D8886" s="40" t="str">
        <f>IFERROR(VLOOKUP(C8886,参数表!A:D,2,0),"")</f>
        <v/>
      </c>
      <c r="E8886" s="10" t="str">
        <f>IFERROR(VLOOKUP(C8886,参数表!A:D,3,0),"")</f>
        <v/>
      </c>
      <c r="F8886" s="10" t="str">
        <f>IFERROR(VLOOKUP(C8886,参数表!A:D,4,0),"")</f>
        <v/>
      </c>
    </row>
    <row r="8887" spans="1:6">
      <c r="A8887" s="33" t="str">
        <f>COUNTIF($C$1:C8887,C8887)&amp;C8887</f>
        <v>0</v>
      </c>
      <c r="D8887" s="40" t="str">
        <f>IFERROR(VLOOKUP(C8887,参数表!A:D,2,0),"")</f>
        <v/>
      </c>
      <c r="E8887" s="10" t="str">
        <f>IFERROR(VLOOKUP(C8887,参数表!A:D,3,0),"")</f>
        <v/>
      </c>
      <c r="F8887" s="10" t="str">
        <f>IFERROR(VLOOKUP(C8887,参数表!A:D,4,0),"")</f>
        <v/>
      </c>
    </row>
    <row r="8888" spans="1:6">
      <c r="A8888" s="33" t="str">
        <f>COUNTIF($C$1:C8888,C8888)&amp;C8888</f>
        <v>0</v>
      </c>
      <c r="D8888" s="40" t="str">
        <f>IFERROR(VLOOKUP(C8888,参数表!A:D,2,0),"")</f>
        <v/>
      </c>
      <c r="E8888" s="10" t="str">
        <f>IFERROR(VLOOKUP(C8888,参数表!A:D,3,0),"")</f>
        <v/>
      </c>
      <c r="F8888" s="10" t="str">
        <f>IFERROR(VLOOKUP(C8888,参数表!A:D,4,0),"")</f>
        <v/>
      </c>
    </row>
    <row r="8889" spans="1:6">
      <c r="A8889" s="33" t="str">
        <f>COUNTIF($C$1:C8889,C8889)&amp;C8889</f>
        <v>0</v>
      </c>
      <c r="D8889" s="40" t="str">
        <f>IFERROR(VLOOKUP(C8889,参数表!A:D,2,0),"")</f>
        <v/>
      </c>
      <c r="E8889" s="10" t="str">
        <f>IFERROR(VLOOKUP(C8889,参数表!A:D,3,0),"")</f>
        <v/>
      </c>
      <c r="F8889" s="10" t="str">
        <f>IFERROR(VLOOKUP(C8889,参数表!A:D,4,0),"")</f>
        <v/>
      </c>
    </row>
    <row r="8890" spans="1:6">
      <c r="A8890" s="33" t="str">
        <f>COUNTIF($C$1:C8890,C8890)&amp;C8890</f>
        <v>0</v>
      </c>
      <c r="D8890" s="40" t="str">
        <f>IFERROR(VLOOKUP(C8890,参数表!A:D,2,0),"")</f>
        <v/>
      </c>
      <c r="E8890" s="10" t="str">
        <f>IFERROR(VLOOKUP(C8890,参数表!A:D,3,0),"")</f>
        <v/>
      </c>
      <c r="F8890" s="10" t="str">
        <f>IFERROR(VLOOKUP(C8890,参数表!A:D,4,0),"")</f>
        <v/>
      </c>
    </row>
    <row r="8891" spans="1:6">
      <c r="A8891" s="33" t="str">
        <f>COUNTIF($C$1:C8891,C8891)&amp;C8891</f>
        <v>0</v>
      </c>
      <c r="D8891" s="40" t="str">
        <f>IFERROR(VLOOKUP(C8891,参数表!A:D,2,0),"")</f>
        <v/>
      </c>
      <c r="E8891" s="10" t="str">
        <f>IFERROR(VLOOKUP(C8891,参数表!A:D,3,0),"")</f>
        <v/>
      </c>
      <c r="F8891" s="10" t="str">
        <f>IFERROR(VLOOKUP(C8891,参数表!A:D,4,0),"")</f>
        <v/>
      </c>
    </row>
    <row r="8892" spans="1:6">
      <c r="A8892" s="33" t="str">
        <f>COUNTIF($C$1:C8892,C8892)&amp;C8892</f>
        <v>0</v>
      </c>
      <c r="D8892" s="40" t="str">
        <f>IFERROR(VLOOKUP(C8892,参数表!A:D,2,0),"")</f>
        <v/>
      </c>
      <c r="E8892" s="10" t="str">
        <f>IFERROR(VLOOKUP(C8892,参数表!A:D,3,0),"")</f>
        <v/>
      </c>
      <c r="F8892" s="10" t="str">
        <f>IFERROR(VLOOKUP(C8892,参数表!A:D,4,0),"")</f>
        <v/>
      </c>
    </row>
    <row r="8893" spans="1:6">
      <c r="A8893" s="33" t="str">
        <f>COUNTIF($C$1:C8893,C8893)&amp;C8893</f>
        <v>0</v>
      </c>
      <c r="D8893" s="40" t="str">
        <f>IFERROR(VLOOKUP(C8893,参数表!A:D,2,0),"")</f>
        <v/>
      </c>
      <c r="E8893" s="10" t="str">
        <f>IFERROR(VLOOKUP(C8893,参数表!A:D,3,0),"")</f>
        <v/>
      </c>
      <c r="F8893" s="10" t="str">
        <f>IFERROR(VLOOKUP(C8893,参数表!A:D,4,0),"")</f>
        <v/>
      </c>
    </row>
    <row r="8894" spans="1:6">
      <c r="A8894" s="33" t="str">
        <f>COUNTIF($C$1:C8894,C8894)&amp;C8894</f>
        <v>0</v>
      </c>
      <c r="D8894" s="40" t="str">
        <f>IFERROR(VLOOKUP(C8894,参数表!A:D,2,0),"")</f>
        <v/>
      </c>
      <c r="E8894" s="10" t="str">
        <f>IFERROR(VLOOKUP(C8894,参数表!A:D,3,0),"")</f>
        <v/>
      </c>
      <c r="F8894" s="10" t="str">
        <f>IFERROR(VLOOKUP(C8894,参数表!A:D,4,0),"")</f>
        <v/>
      </c>
    </row>
    <row r="8895" spans="1:6">
      <c r="A8895" s="33" t="str">
        <f>COUNTIF($C$1:C8895,C8895)&amp;C8895</f>
        <v>0</v>
      </c>
      <c r="D8895" s="40" t="str">
        <f>IFERROR(VLOOKUP(C8895,参数表!A:D,2,0),"")</f>
        <v/>
      </c>
      <c r="E8895" s="10" t="str">
        <f>IFERROR(VLOOKUP(C8895,参数表!A:D,3,0),"")</f>
        <v/>
      </c>
      <c r="F8895" s="10" t="str">
        <f>IFERROR(VLOOKUP(C8895,参数表!A:D,4,0),"")</f>
        <v/>
      </c>
    </row>
    <row r="8896" spans="1:6">
      <c r="A8896" s="33" t="str">
        <f>COUNTIF($C$1:C8896,C8896)&amp;C8896</f>
        <v>0</v>
      </c>
      <c r="D8896" s="40" t="str">
        <f>IFERROR(VLOOKUP(C8896,参数表!A:D,2,0),"")</f>
        <v/>
      </c>
      <c r="E8896" s="10" t="str">
        <f>IFERROR(VLOOKUP(C8896,参数表!A:D,3,0),"")</f>
        <v/>
      </c>
      <c r="F8896" s="10" t="str">
        <f>IFERROR(VLOOKUP(C8896,参数表!A:D,4,0),"")</f>
        <v/>
      </c>
    </row>
    <row r="8897" spans="1:6">
      <c r="A8897" s="33" t="str">
        <f>COUNTIF($C$1:C8897,C8897)&amp;C8897</f>
        <v>0</v>
      </c>
      <c r="D8897" s="40" t="str">
        <f>IFERROR(VLOOKUP(C8897,参数表!A:D,2,0),"")</f>
        <v/>
      </c>
      <c r="E8897" s="10" t="str">
        <f>IFERROR(VLOOKUP(C8897,参数表!A:D,3,0),"")</f>
        <v/>
      </c>
      <c r="F8897" s="10" t="str">
        <f>IFERROR(VLOOKUP(C8897,参数表!A:D,4,0),"")</f>
        <v/>
      </c>
    </row>
    <row r="8898" spans="1:6">
      <c r="A8898" s="33" t="str">
        <f>COUNTIF($C$1:C8898,C8898)&amp;C8898</f>
        <v>0</v>
      </c>
      <c r="D8898" s="40" t="str">
        <f>IFERROR(VLOOKUP(C8898,参数表!A:D,2,0),"")</f>
        <v/>
      </c>
      <c r="E8898" s="10" t="str">
        <f>IFERROR(VLOOKUP(C8898,参数表!A:D,3,0),"")</f>
        <v/>
      </c>
      <c r="F8898" s="10" t="str">
        <f>IFERROR(VLOOKUP(C8898,参数表!A:D,4,0),"")</f>
        <v/>
      </c>
    </row>
    <row r="8899" spans="1:6">
      <c r="A8899" s="33" t="str">
        <f>COUNTIF($C$1:C8899,C8899)&amp;C8899</f>
        <v>0</v>
      </c>
      <c r="D8899" s="40" t="str">
        <f>IFERROR(VLOOKUP(C8899,参数表!A:D,2,0),"")</f>
        <v/>
      </c>
      <c r="E8899" s="10" t="str">
        <f>IFERROR(VLOOKUP(C8899,参数表!A:D,3,0),"")</f>
        <v/>
      </c>
      <c r="F8899" s="10" t="str">
        <f>IFERROR(VLOOKUP(C8899,参数表!A:D,4,0),"")</f>
        <v/>
      </c>
    </row>
    <row r="8900" spans="1:6">
      <c r="A8900" s="33" t="str">
        <f>COUNTIF($C$1:C8900,C8900)&amp;C8900</f>
        <v>0</v>
      </c>
      <c r="D8900" s="40" t="str">
        <f>IFERROR(VLOOKUP(C8900,参数表!A:D,2,0),"")</f>
        <v/>
      </c>
      <c r="E8900" s="10" t="str">
        <f>IFERROR(VLOOKUP(C8900,参数表!A:D,3,0),"")</f>
        <v/>
      </c>
      <c r="F8900" s="10" t="str">
        <f>IFERROR(VLOOKUP(C8900,参数表!A:D,4,0),"")</f>
        <v/>
      </c>
    </row>
    <row r="8901" spans="1:6">
      <c r="A8901" s="33" t="str">
        <f>COUNTIF($C$1:C8901,C8901)&amp;C8901</f>
        <v>0</v>
      </c>
      <c r="D8901" s="40" t="str">
        <f>IFERROR(VLOOKUP(C8901,参数表!A:D,2,0),"")</f>
        <v/>
      </c>
      <c r="E8901" s="10" t="str">
        <f>IFERROR(VLOOKUP(C8901,参数表!A:D,3,0),"")</f>
        <v/>
      </c>
      <c r="F8901" s="10" t="str">
        <f>IFERROR(VLOOKUP(C8901,参数表!A:D,4,0),"")</f>
        <v/>
      </c>
    </row>
    <row r="8902" spans="1:6">
      <c r="A8902" s="33" t="str">
        <f>COUNTIF($C$1:C8902,C8902)&amp;C8902</f>
        <v>0</v>
      </c>
      <c r="D8902" s="40" t="str">
        <f>IFERROR(VLOOKUP(C8902,参数表!A:D,2,0),"")</f>
        <v/>
      </c>
      <c r="E8902" s="10" t="str">
        <f>IFERROR(VLOOKUP(C8902,参数表!A:D,3,0),"")</f>
        <v/>
      </c>
      <c r="F8902" s="10" t="str">
        <f>IFERROR(VLOOKUP(C8902,参数表!A:D,4,0),"")</f>
        <v/>
      </c>
    </row>
    <row r="8903" spans="1:6">
      <c r="A8903" s="33" t="str">
        <f>COUNTIF($C$1:C8903,C8903)&amp;C8903</f>
        <v>0</v>
      </c>
      <c r="D8903" s="40" t="str">
        <f>IFERROR(VLOOKUP(C8903,参数表!A:D,2,0),"")</f>
        <v/>
      </c>
      <c r="E8903" s="10" t="str">
        <f>IFERROR(VLOOKUP(C8903,参数表!A:D,3,0),"")</f>
        <v/>
      </c>
      <c r="F8903" s="10" t="str">
        <f>IFERROR(VLOOKUP(C8903,参数表!A:D,4,0),"")</f>
        <v/>
      </c>
    </row>
    <row r="8904" spans="1:6">
      <c r="A8904" s="33" t="str">
        <f>COUNTIF($C$1:C8904,C8904)&amp;C8904</f>
        <v>0</v>
      </c>
      <c r="D8904" s="40" t="str">
        <f>IFERROR(VLOOKUP(C8904,参数表!A:D,2,0),"")</f>
        <v/>
      </c>
      <c r="E8904" s="10" t="str">
        <f>IFERROR(VLOOKUP(C8904,参数表!A:D,3,0),"")</f>
        <v/>
      </c>
      <c r="F8904" s="10" t="str">
        <f>IFERROR(VLOOKUP(C8904,参数表!A:D,4,0),"")</f>
        <v/>
      </c>
    </row>
    <row r="8905" spans="1:6">
      <c r="A8905" s="33" t="str">
        <f>COUNTIF($C$1:C8905,C8905)&amp;C8905</f>
        <v>0</v>
      </c>
      <c r="D8905" s="40" t="str">
        <f>IFERROR(VLOOKUP(C8905,参数表!A:D,2,0),"")</f>
        <v/>
      </c>
      <c r="E8905" s="10" t="str">
        <f>IFERROR(VLOOKUP(C8905,参数表!A:D,3,0),"")</f>
        <v/>
      </c>
      <c r="F8905" s="10" t="str">
        <f>IFERROR(VLOOKUP(C8905,参数表!A:D,4,0),"")</f>
        <v/>
      </c>
    </row>
    <row r="8906" spans="1:6">
      <c r="A8906" s="33" t="str">
        <f>COUNTIF($C$1:C8906,C8906)&amp;C8906</f>
        <v>0</v>
      </c>
      <c r="D8906" s="40" t="str">
        <f>IFERROR(VLOOKUP(C8906,参数表!A:D,2,0),"")</f>
        <v/>
      </c>
      <c r="E8906" s="10" t="str">
        <f>IFERROR(VLOOKUP(C8906,参数表!A:D,3,0),"")</f>
        <v/>
      </c>
      <c r="F8906" s="10" t="str">
        <f>IFERROR(VLOOKUP(C8906,参数表!A:D,4,0),"")</f>
        <v/>
      </c>
    </row>
    <row r="8907" spans="1:6">
      <c r="A8907" s="33" t="str">
        <f>COUNTIF($C$1:C8907,C8907)&amp;C8907</f>
        <v>0</v>
      </c>
      <c r="D8907" s="40" t="str">
        <f>IFERROR(VLOOKUP(C8907,参数表!A:D,2,0),"")</f>
        <v/>
      </c>
      <c r="E8907" s="10" t="str">
        <f>IFERROR(VLOOKUP(C8907,参数表!A:D,3,0),"")</f>
        <v/>
      </c>
      <c r="F8907" s="10" t="str">
        <f>IFERROR(VLOOKUP(C8907,参数表!A:D,4,0),"")</f>
        <v/>
      </c>
    </row>
    <row r="8908" spans="1:6">
      <c r="A8908" s="33" t="str">
        <f>COUNTIF($C$1:C8908,C8908)&amp;C8908</f>
        <v>0</v>
      </c>
      <c r="D8908" s="40" t="str">
        <f>IFERROR(VLOOKUP(C8908,参数表!A:D,2,0),"")</f>
        <v/>
      </c>
      <c r="E8908" s="10" t="str">
        <f>IFERROR(VLOOKUP(C8908,参数表!A:D,3,0),"")</f>
        <v/>
      </c>
      <c r="F8908" s="10" t="str">
        <f>IFERROR(VLOOKUP(C8908,参数表!A:D,4,0),"")</f>
        <v/>
      </c>
    </row>
    <row r="8909" spans="1:6">
      <c r="A8909" s="33" t="str">
        <f>COUNTIF($C$1:C8909,C8909)&amp;C8909</f>
        <v>0</v>
      </c>
      <c r="D8909" s="40" t="str">
        <f>IFERROR(VLOOKUP(C8909,参数表!A:D,2,0),"")</f>
        <v/>
      </c>
      <c r="E8909" s="10" t="str">
        <f>IFERROR(VLOOKUP(C8909,参数表!A:D,3,0),"")</f>
        <v/>
      </c>
      <c r="F8909" s="10" t="str">
        <f>IFERROR(VLOOKUP(C8909,参数表!A:D,4,0),"")</f>
        <v/>
      </c>
    </row>
    <row r="8910" spans="1:6">
      <c r="A8910" s="33" t="str">
        <f>COUNTIF($C$1:C8910,C8910)&amp;C8910</f>
        <v>0</v>
      </c>
      <c r="D8910" s="40" t="str">
        <f>IFERROR(VLOOKUP(C8910,参数表!A:D,2,0),"")</f>
        <v/>
      </c>
      <c r="E8910" s="10" t="str">
        <f>IFERROR(VLOOKUP(C8910,参数表!A:D,3,0),"")</f>
        <v/>
      </c>
      <c r="F8910" s="10" t="str">
        <f>IFERROR(VLOOKUP(C8910,参数表!A:D,4,0),"")</f>
        <v/>
      </c>
    </row>
    <row r="8911" spans="1:6">
      <c r="A8911" s="33" t="str">
        <f>COUNTIF($C$1:C8911,C8911)&amp;C8911</f>
        <v>0</v>
      </c>
      <c r="D8911" s="40" t="str">
        <f>IFERROR(VLOOKUP(C8911,参数表!A:D,2,0),"")</f>
        <v/>
      </c>
      <c r="E8911" s="10" t="str">
        <f>IFERROR(VLOOKUP(C8911,参数表!A:D,3,0),"")</f>
        <v/>
      </c>
      <c r="F8911" s="10" t="str">
        <f>IFERROR(VLOOKUP(C8911,参数表!A:D,4,0),"")</f>
        <v/>
      </c>
    </row>
    <row r="8912" spans="1:6">
      <c r="A8912" s="33" t="str">
        <f>COUNTIF($C$1:C8912,C8912)&amp;C8912</f>
        <v>0</v>
      </c>
      <c r="D8912" s="40" t="str">
        <f>IFERROR(VLOOKUP(C8912,参数表!A:D,2,0),"")</f>
        <v/>
      </c>
      <c r="E8912" s="10" t="str">
        <f>IFERROR(VLOOKUP(C8912,参数表!A:D,3,0),"")</f>
        <v/>
      </c>
      <c r="F8912" s="10" t="str">
        <f>IFERROR(VLOOKUP(C8912,参数表!A:D,4,0),"")</f>
        <v/>
      </c>
    </row>
    <row r="8913" spans="1:6">
      <c r="A8913" s="33" t="str">
        <f>COUNTIF($C$1:C8913,C8913)&amp;C8913</f>
        <v>0</v>
      </c>
      <c r="D8913" s="40" t="str">
        <f>IFERROR(VLOOKUP(C8913,参数表!A:D,2,0),"")</f>
        <v/>
      </c>
      <c r="E8913" s="10" t="str">
        <f>IFERROR(VLOOKUP(C8913,参数表!A:D,3,0),"")</f>
        <v/>
      </c>
      <c r="F8913" s="10" t="str">
        <f>IFERROR(VLOOKUP(C8913,参数表!A:D,4,0),"")</f>
        <v/>
      </c>
    </row>
    <row r="8914" spans="1:6">
      <c r="A8914" s="33" t="str">
        <f>COUNTIF($C$1:C8914,C8914)&amp;C8914</f>
        <v>0</v>
      </c>
      <c r="D8914" s="40" t="str">
        <f>IFERROR(VLOOKUP(C8914,参数表!A:D,2,0),"")</f>
        <v/>
      </c>
      <c r="E8914" s="10" t="str">
        <f>IFERROR(VLOOKUP(C8914,参数表!A:D,3,0),"")</f>
        <v/>
      </c>
      <c r="F8914" s="10" t="str">
        <f>IFERROR(VLOOKUP(C8914,参数表!A:D,4,0),"")</f>
        <v/>
      </c>
    </row>
    <row r="8915" spans="1:6">
      <c r="A8915" s="33" t="str">
        <f>COUNTIF($C$1:C8915,C8915)&amp;C8915</f>
        <v>0</v>
      </c>
      <c r="D8915" s="40" t="str">
        <f>IFERROR(VLOOKUP(C8915,参数表!A:D,2,0),"")</f>
        <v/>
      </c>
      <c r="E8915" s="10" t="str">
        <f>IFERROR(VLOOKUP(C8915,参数表!A:D,3,0),"")</f>
        <v/>
      </c>
      <c r="F8915" s="10" t="str">
        <f>IFERROR(VLOOKUP(C8915,参数表!A:D,4,0),"")</f>
        <v/>
      </c>
    </row>
    <row r="8916" spans="1:6">
      <c r="A8916" s="33" t="str">
        <f>COUNTIF($C$1:C8916,C8916)&amp;C8916</f>
        <v>0</v>
      </c>
      <c r="D8916" s="40" t="str">
        <f>IFERROR(VLOOKUP(C8916,参数表!A:D,2,0),"")</f>
        <v/>
      </c>
      <c r="E8916" s="10" t="str">
        <f>IFERROR(VLOOKUP(C8916,参数表!A:D,3,0),"")</f>
        <v/>
      </c>
      <c r="F8916" s="10" t="str">
        <f>IFERROR(VLOOKUP(C8916,参数表!A:D,4,0),"")</f>
        <v/>
      </c>
    </row>
    <row r="8917" spans="1:6">
      <c r="A8917" s="33" t="str">
        <f>COUNTIF($C$1:C8917,C8917)&amp;C8917</f>
        <v>0</v>
      </c>
      <c r="D8917" s="40" t="str">
        <f>IFERROR(VLOOKUP(C8917,参数表!A:D,2,0),"")</f>
        <v/>
      </c>
      <c r="E8917" s="10" t="str">
        <f>IFERROR(VLOOKUP(C8917,参数表!A:D,3,0),"")</f>
        <v/>
      </c>
      <c r="F8917" s="10" t="str">
        <f>IFERROR(VLOOKUP(C8917,参数表!A:D,4,0),"")</f>
        <v/>
      </c>
    </row>
    <row r="8918" spans="1:6">
      <c r="A8918" s="33" t="str">
        <f>COUNTIF($C$1:C8918,C8918)&amp;C8918</f>
        <v>0</v>
      </c>
      <c r="D8918" s="40" t="str">
        <f>IFERROR(VLOOKUP(C8918,参数表!A:D,2,0),"")</f>
        <v/>
      </c>
      <c r="E8918" s="10" t="str">
        <f>IFERROR(VLOOKUP(C8918,参数表!A:D,3,0),"")</f>
        <v/>
      </c>
      <c r="F8918" s="10" t="str">
        <f>IFERROR(VLOOKUP(C8918,参数表!A:D,4,0),"")</f>
        <v/>
      </c>
    </row>
    <row r="8919" spans="1:6">
      <c r="A8919" s="33" t="str">
        <f>COUNTIF($C$1:C8919,C8919)&amp;C8919</f>
        <v>0</v>
      </c>
      <c r="D8919" s="40" t="str">
        <f>IFERROR(VLOOKUP(C8919,参数表!A:D,2,0),"")</f>
        <v/>
      </c>
      <c r="E8919" s="10" t="str">
        <f>IFERROR(VLOOKUP(C8919,参数表!A:D,3,0),"")</f>
        <v/>
      </c>
      <c r="F8919" s="10" t="str">
        <f>IFERROR(VLOOKUP(C8919,参数表!A:D,4,0),"")</f>
        <v/>
      </c>
    </row>
    <row r="8920" spans="1:6">
      <c r="A8920" s="33" t="str">
        <f>COUNTIF($C$1:C8920,C8920)&amp;C8920</f>
        <v>0</v>
      </c>
      <c r="D8920" s="40" t="str">
        <f>IFERROR(VLOOKUP(C8920,参数表!A:D,2,0),"")</f>
        <v/>
      </c>
      <c r="E8920" s="10" t="str">
        <f>IFERROR(VLOOKUP(C8920,参数表!A:D,3,0),"")</f>
        <v/>
      </c>
      <c r="F8920" s="10" t="str">
        <f>IFERROR(VLOOKUP(C8920,参数表!A:D,4,0),"")</f>
        <v/>
      </c>
    </row>
    <row r="8921" spans="1:6">
      <c r="A8921" s="33" t="str">
        <f>COUNTIF($C$1:C8921,C8921)&amp;C8921</f>
        <v>0</v>
      </c>
      <c r="D8921" s="40" t="str">
        <f>IFERROR(VLOOKUP(C8921,参数表!A:D,2,0),"")</f>
        <v/>
      </c>
      <c r="E8921" s="10" t="str">
        <f>IFERROR(VLOOKUP(C8921,参数表!A:D,3,0),"")</f>
        <v/>
      </c>
      <c r="F8921" s="10" t="str">
        <f>IFERROR(VLOOKUP(C8921,参数表!A:D,4,0),"")</f>
        <v/>
      </c>
    </row>
    <row r="8922" spans="1:6">
      <c r="A8922" s="33" t="str">
        <f>COUNTIF($C$1:C8922,C8922)&amp;C8922</f>
        <v>0</v>
      </c>
      <c r="D8922" s="40" t="str">
        <f>IFERROR(VLOOKUP(C8922,参数表!A:D,2,0),"")</f>
        <v/>
      </c>
      <c r="E8922" s="10" t="str">
        <f>IFERROR(VLOOKUP(C8922,参数表!A:D,3,0),"")</f>
        <v/>
      </c>
      <c r="F8922" s="10" t="str">
        <f>IFERROR(VLOOKUP(C8922,参数表!A:D,4,0),"")</f>
        <v/>
      </c>
    </row>
    <row r="8923" spans="1:6">
      <c r="A8923" s="33" t="str">
        <f>COUNTIF($C$1:C8923,C8923)&amp;C8923</f>
        <v>0</v>
      </c>
      <c r="D8923" s="40" t="str">
        <f>IFERROR(VLOOKUP(C8923,参数表!A:D,2,0),"")</f>
        <v/>
      </c>
      <c r="E8923" s="10" t="str">
        <f>IFERROR(VLOOKUP(C8923,参数表!A:D,3,0),"")</f>
        <v/>
      </c>
      <c r="F8923" s="10" t="str">
        <f>IFERROR(VLOOKUP(C8923,参数表!A:D,4,0),"")</f>
        <v/>
      </c>
    </row>
    <row r="8924" spans="1:6">
      <c r="A8924" s="33" t="str">
        <f>COUNTIF($C$1:C8924,C8924)&amp;C8924</f>
        <v>0</v>
      </c>
      <c r="D8924" s="40" t="str">
        <f>IFERROR(VLOOKUP(C8924,参数表!A:D,2,0),"")</f>
        <v/>
      </c>
      <c r="E8924" s="10" t="str">
        <f>IFERROR(VLOOKUP(C8924,参数表!A:D,3,0),"")</f>
        <v/>
      </c>
      <c r="F8924" s="10" t="str">
        <f>IFERROR(VLOOKUP(C8924,参数表!A:D,4,0),"")</f>
        <v/>
      </c>
    </row>
    <row r="8925" spans="1:6">
      <c r="A8925" s="33" t="str">
        <f>COUNTIF($C$1:C8925,C8925)&amp;C8925</f>
        <v>0</v>
      </c>
      <c r="D8925" s="40" t="str">
        <f>IFERROR(VLOOKUP(C8925,参数表!A:D,2,0),"")</f>
        <v/>
      </c>
      <c r="E8925" s="10" t="str">
        <f>IFERROR(VLOOKUP(C8925,参数表!A:D,3,0),"")</f>
        <v/>
      </c>
      <c r="F8925" s="10" t="str">
        <f>IFERROR(VLOOKUP(C8925,参数表!A:D,4,0),"")</f>
        <v/>
      </c>
    </row>
    <row r="8926" spans="1:6">
      <c r="A8926" s="33" t="str">
        <f>COUNTIF($C$1:C8926,C8926)&amp;C8926</f>
        <v>0</v>
      </c>
      <c r="D8926" s="40" t="str">
        <f>IFERROR(VLOOKUP(C8926,参数表!A:D,2,0),"")</f>
        <v/>
      </c>
      <c r="E8926" s="10" t="str">
        <f>IFERROR(VLOOKUP(C8926,参数表!A:D,3,0),"")</f>
        <v/>
      </c>
      <c r="F8926" s="10" t="str">
        <f>IFERROR(VLOOKUP(C8926,参数表!A:D,4,0),"")</f>
        <v/>
      </c>
    </row>
    <row r="8927" spans="1:6">
      <c r="A8927" s="33" t="str">
        <f>COUNTIF($C$1:C8927,C8927)&amp;C8927</f>
        <v>0</v>
      </c>
      <c r="D8927" s="40" t="str">
        <f>IFERROR(VLOOKUP(C8927,参数表!A:D,2,0),"")</f>
        <v/>
      </c>
      <c r="E8927" s="10" t="str">
        <f>IFERROR(VLOOKUP(C8927,参数表!A:D,3,0),"")</f>
        <v/>
      </c>
      <c r="F8927" s="10" t="str">
        <f>IFERROR(VLOOKUP(C8927,参数表!A:D,4,0),"")</f>
        <v/>
      </c>
    </row>
    <row r="8928" spans="1:6">
      <c r="A8928" s="33" t="str">
        <f>COUNTIF($C$1:C8928,C8928)&amp;C8928</f>
        <v>0</v>
      </c>
      <c r="D8928" s="40" t="str">
        <f>IFERROR(VLOOKUP(C8928,参数表!A:D,2,0),"")</f>
        <v/>
      </c>
      <c r="E8928" s="10" t="str">
        <f>IFERROR(VLOOKUP(C8928,参数表!A:D,3,0),"")</f>
        <v/>
      </c>
      <c r="F8928" s="10" t="str">
        <f>IFERROR(VLOOKUP(C8928,参数表!A:D,4,0),"")</f>
        <v/>
      </c>
    </row>
    <row r="8929" spans="1:6">
      <c r="A8929" s="33" t="str">
        <f>COUNTIF($C$1:C8929,C8929)&amp;C8929</f>
        <v>0</v>
      </c>
      <c r="D8929" s="40" t="str">
        <f>IFERROR(VLOOKUP(C8929,参数表!A:D,2,0),"")</f>
        <v/>
      </c>
      <c r="E8929" s="10" t="str">
        <f>IFERROR(VLOOKUP(C8929,参数表!A:D,3,0),"")</f>
        <v/>
      </c>
      <c r="F8929" s="10" t="str">
        <f>IFERROR(VLOOKUP(C8929,参数表!A:D,4,0),"")</f>
        <v/>
      </c>
    </row>
    <row r="8930" spans="1:6">
      <c r="A8930" s="33" t="str">
        <f>COUNTIF($C$1:C8930,C8930)&amp;C8930</f>
        <v>0</v>
      </c>
      <c r="D8930" s="40" t="str">
        <f>IFERROR(VLOOKUP(C8930,参数表!A:D,2,0),"")</f>
        <v/>
      </c>
      <c r="E8930" s="10" t="str">
        <f>IFERROR(VLOOKUP(C8930,参数表!A:D,3,0),"")</f>
        <v/>
      </c>
      <c r="F8930" s="10" t="str">
        <f>IFERROR(VLOOKUP(C8930,参数表!A:D,4,0),"")</f>
        <v/>
      </c>
    </row>
    <row r="8931" spans="1:6">
      <c r="A8931" s="33" t="str">
        <f>COUNTIF($C$1:C8931,C8931)&amp;C8931</f>
        <v>0</v>
      </c>
      <c r="D8931" s="40" t="str">
        <f>IFERROR(VLOOKUP(C8931,参数表!A:D,2,0),"")</f>
        <v/>
      </c>
      <c r="E8931" s="10" t="str">
        <f>IFERROR(VLOOKUP(C8931,参数表!A:D,3,0),"")</f>
        <v/>
      </c>
      <c r="F8931" s="10" t="str">
        <f>IFERROR(VLOOKUP(C8931,参数表!A:D,4,0),"")</f>
        <v/>
      </c>
    </row>
    <row r="8932" spans="1:6">
      <c r="A8932" s="33" t="str">
        <f>COUNTIF($C$1:C8932,C8932)&amp;C8932</f>
        <v>0</v>
      </c>
      <c r="D8932" s="40" t="str">
        <f>IFERROR(VLOOKUP(C8932,参数表!A:D,2,0),"")</f>
        <v/>
      </c>
      <c r="E8932" s="10" t="str">
        <f>IFERROR(VLOOKUP(C8932,参数表!A:D,3,0),"")</f>
        <v/>
      </c>
      <c r="F8932" s="10" t="str">
        <f>IFERROR(VLOOKUP(C8932,参数表!A:D,4,0),"")</f>
        <v/>
      </c>
    </row>
    <row r="8933" spans="1:6">
      <c r="A8933" s="33" t="str">
        <f>COUNTIF($C$1:C8933,C8933)&amp;C8933</f>
        <v>0</v>
      </c>
      <c r="D8933" s="40" t="str">
        <f>IFERROR(VLOOKUP(C8933,参数表!A:D,2,0),"")</f>
        <v/>
      </c>
      <c r="E8933" s="10" t="str">
        <f>IFERROR(VLOOKUP(C8933,参数表!A:D,3,0),"")</f>
        <v/>
      </c>
      <c r="F8933" s="10" t="str">
        <f>IFERROR(VLOOKUP(C8933,参数表!A:D,4,0),"")</f>
        <v/>
      </c>
    </row>
    <row r="8934" spans="1:6">
      <c r="A8934" s="33" t="str">
        <f>COUNTIF($C$1:C8934,C8934)&amp;C8934</f>
        <v>0</v>
      </c>
      <c r="D8934" s="40" t="str">
        <f>IFERROR(VLOOKUP(C8934,参数表!A:D,2,0),"")</f>
        <v/>
      </c>
      <c r="E8934" s="10" t="str">
        <f>IFERROR(VLOOKUP(C8934,参数表!A:D,3,0),"")</f>
        <v/>
      </c>
      <c r="F8934" s="10" t="str">
        <f>IFERROR(VLOOKUP(C8934,参数表!A:D,4,0),"")</f>
        <v/>
      </c>
    </row>
    <row r="8935" spans="1:6">
      <c r="A8935" s="33" t="str">
        <f>COUNTIF($C$1:C8935,C8935)&amp;C8935</f>
        <v>0</v>
      </c>
      <c r="D8935" s="40" t="str">
        <f>IFERROR(VLOOKUP(C8935,参数表!A:D,2,0),"")</f>
        <v/>
      </c>
      <c r="E8935" s="10" t="str">
        <f>IFERROR(VLOOKUP(C8935,参数表!A:D,3,0),"")</f>
        <v/>
      </c>
      <c r="F8935" s="10" t="str">
        <f>IFERROR(VLOOKUP(C8935,参数表!A:D,4,0),"")</f>
        <v/>
      </c>
    </row>
    <row r="8936" spans="1:6">
      <c r="A8936" s="33" t="str">
        <f>COUNTIF($C$1:C8936,C8936)&amp;C8936</f>
        <v>0</v>
      </c>
      <c r="D8936" s="40" t="str">
        <f>IFERROR(VLOOKUP(C8936,参数表!A:D,2,0),"")</f>
        <v/>
      </c>
      <c r="E8936" s="10" t="str">
        <f>IFERROR(VLOOKUP(C8936,参数表!A:D,3,0),"")</f>
        <v/>
      </c>
      <c r="F8936" s="10" t="str">
        <f>IFERROR(VLOOKUP(C8936,参数表!A:D,4,0),"")</f>
        <v/>
      </c>
    </row>
    <row r="8937" spans="1:6">
      <c r="A8937" s="33" t="str">
        <f>COUNTIF($C$1:C8937,C8937)&amp;C8937</f>
        <v>0</v>
      </c>
      <c r="D8937" s="40" t="str">
        <f>IFERROR(VLOOKUP(C8937,参数表!A:D,2,0),"")</f>
        <v/>
      </c>
      <c r="E8937" s="10" t="str">
        <f>IFERROR(VLOOKUP(C8937,参数表!A:D,3,0),"")</f>
        <v/>
      </c>
      <c r="F8937" s="10" t="str">
        <f>IFERROR(VLOOKUP(C8937,参数表!A:D,4,0),"")</f>
        <v/>
      </c>
    </row>
    <row r="8938" spans="1:6">
      <c r="A8938" s="33" t="str">
        <f>COUNTIF($C$1:C8938,C8938)&amp;C8938</f>
        <v>0</v>
      </c>
      <c r="D8938" s="40" t="str">
        <f>IFERROR(VLOOKUP(C8938,参数表!A:D,2,0),"")</f>
        <v/>
      </c>
      <c r="E8938" s="10" t="str">
        <f>IFERROR(VLOOKUP(C8938,参数表!A:D,3,0),"")</f>
        <v/>
      </c>
      <c r="F8938" s="10" t="str">
        <f>IFERROR(VLOOKUP(C8938,参数表!A:D,4,0),"")</f>
        <v/>
      </c>
    </row>
    <row r="8939" spans="1:6">
      <c r="A8939" s="33" t="str">
        <f>COUNTIF($C$1:C8939,C8939)&amp;C8939</f>
        <v>0</v>
      </c>
      <c r="D8939" s="40" t="str">
        <f>IFERROR(VLOOKUP(C8939,参数表!A:D,2,0),"")</f>
        <v/>
      </c>
      <c r="E8939" s="10" t="str">
        <f>IFERROR(VLOOKUP(C8939,参数表!A:D,3,0),"")</f>
        <v/>
      </c>
      <c r="F8939" s="10" t="str">
        <f>IFERROR(VLOOKUP(C8939,参数表!A:D,4,0),"")</f>
        <v/>
      </c>
    </row>
    <row r="8940" spans="1:6">
      <c r="A8940" s="33" t="str">
        <f>COUNTIF($C$1:C8940,C8940)&amp;C8940</f>
        <v>0</v>
      </c>
      <c r="D8940" s="40" t="str">
        <f>IFERROR(VLOOKUP(C8940,参数表!A:D,2,0),"")</f>
        <v/>
      </c>
      <c r="E8940" s="10" t="str">
        <f>IFERROR(VLOOKUP(C8940,参数表!A:D,3,0),"")</f>
        <v/>
      </c>
      <c r="F8940" s="10" t="str">
        <f>IFERROR(VLOOKUP(C8940,参数表!A:D,4,0),"")</f>
        <v/>
      </c>
    </row>
    <row r="8941" spans="1:6">
      <c r="A8941" s="33" t="str">
        <f>COUNTIF($C$1:C8941,C8941)&amp;C8941</f>
        <v>0</v>
      </c>
      <c r="D8941" s="40" t="str">
        <f>IFERROR(VLOOKUP(C8941,参数表!A:D,2,0),"")</f>
        <v/>
      </c>
      <c r="E8941" s="10" t="str">
        <f>IFERROR(VLOOKUP(C8941,参数表!A:D,3,0),"")</f>
        <v/>
      </c>
      <c r="F8941" s="10" t="str">
        <f>IFERROR(VLOOKUP(C8941,参数表!A:D,4,0),"")</f>
        <v/>
      </c>
    </row>
    <row r="8942" spans="1:6">
      <c r="A8942" s="33" t="str">
        <f>COUNTIF($C$1:C8942,C8942)&amp;C8942</f>
        <v>0</v>
      </c>
      <c r="D8942" s="40" t="str">
        <f>IFERROR(VLOOKUP(C8942,参数表!A:D,2,0),"")</f>
        <v/>
      </c>
      <c r="E8942" s="10" t="str">
        <f>IFERROR(VLOOKUP(C8942,参数表!A:D,3,0),"")</f>
        <v/>
      </c>
      <c r="F8942" s="10" t="str">
        <f>IFERROR(VLOOKUP(C8942,参数表!A:D,4,0),"")</f>
        <v/>
      </c>
    </row>
    <row r="8943" spans="1:6">
      <c r="A8943" s="33" t="str">
        <f>COUNTIF($C$1:C8943,C8943)&amp;C8943</f>
        <v>0</v>
      </c>
      <c r="D8943" s="40" t="str">
        <f>IFERROR(VLOOKUP(C8943,参数表!A:D,2,0),"")</f>
        <v/>
      </c>
      <c r="E8943" s="10" t="str">
        <f>IFERROR(VLOOKUP(C8943,参数表!A:D,3,0),"")</f>
        <v/>
      </c>
      <c r="F8943" s="10" t="str">
        <f>IFERROR(VLOOKUP(C8943,参数表!A:D,4,0),"")</f>
        <v/>
      </c>
    </row>
    <row r="8944" spans="1:6">
      <c r="A8944" s="33" t="str">
        <f>COUNTIF($C$1:C8944,C8944)&amp;C8944</f>
        <v>0</v>
      </c>
      <c r="D8944" s="40" t="str">
        <f>IFERROR(VLOOKUP(C8944,参数表!A:D,2,0),"")</f>
        <v/>
      </c>
      <c r="E8944" s="10" t="str">
        <f>IFERROR(VLOOKUP(C8944,参数表!A:D,3,0),"")</f>
        <v/>
      </c>
      <c r="F8944" s="10" t="str">
        <f>IFERROR(VLOOKUP(C8944,参数表!A:D,4,0),"")</f>
        <v/>
      </c>
    </row>
    <row r="8945" spans="1:6">
      <c r="A8945" s="33" t="str">
        <f>COUNTIF($C$1:C8945,C8945)&amp;C8945</f>
        <v>0</v>
      </c>
      <c r="D8945" s="40" t="str">
        <f>IFERROR(VLOOKUP(C8945,参数表!A:D,2,0),"")</f>
        <v/>
      </c>
      <c r="E8945" s="10" t="str">
        <f>IFERROR(VLOOKUP(C8945,参数表!A:D,3,0),"")</f>
        <v/>
      </c>
      <c r="F8945" s="10" t="str">
        <f>IFERROR(VLOOKUP(C8945,参数表!A:D,4,0),"")</f>
        <v/>
      </c>
    </row>
    <row r="8946" spans="1:6">
      <c r="A8946" s="33" t="str">
        <f>COUNTIF($C$1:C8946,C8946)&amp;C8946</f>
        <v>0</v>
      </c>
      <c r="D8946" s="40" t="str">
        <f>IFERROR(VLOOKUP(C8946,参数表!A:D,2,0),"")</f>
        <v/>
      </c>
      <c r="E8946" s="10" t="str">
        <f>IFERROR(VLOOKUP(C8946,参数表!A:D,3,0),"")</f>
        <v/>
      </c>
      <c r="F8946" s="10" t="str">
        <f>IFERROR(VLOOKUP(C8946,参数表!A:D,4,0),"")</f>
        <v/>
      </c>
    </row>
    <row r="8947" spans="1:6">
      <c r="A8947" s="33" t="str">
        <f>COUNTIF($C$1:C8947,C8947)&amp;C8947</f>
        <v>0</v>
      </c>
      <c r="D8947" s="40" t="str">
        <f>IFERROR(VLOOKUP(C8947,参数表!A:D,2,0),"")</f>
        <v/>
      </c>
      <c r="E8947" s="10" t="str">
        <f>IFERROR(VLOOKUP(C8947,参数表!A:D,3,0),"")</f>
        <v/>
      </c>
      <c r="F8947" s="10" t="str">
        <f>IFERROR(VLOOKUP(C8947,参数表!A:D,4,0),"")</f>
        <v/>
      </c>
    </row>
    <row r="8948" spans="1:6">
      <c r="A8948" s="33" t="str">
        <f>COUNTIF($C$1:C8948,C8948)&amp;C8948</f>
        <v>0</v>
      </c>
      <c r="D8948" s="40" t="str">
        <f>IFERROR(VLOOKUP(C8948,参数表!A:D,2,0),"")</f>
        <v/>
      </c>
      <c r="E8948" s="10" t="str">
        <f>IFERROR(VLOOKUP(C8948,参数表!A:D,3,0),"")</f>
        <v/>
      </c>
      <c r="F8948" s="10" t="str">
        <f>IFERROR(VLOOKUP(C8948,参数表!A:D,4,0),"")</f>
        <v/>
      </c>
    </row>
    <row r="8949" spans="1:6">
      <c r="A8949" s="33" t="str">
        <f>COUNTIF($C$1:C8949,C8949)&amp;C8949</f>
        <v>0</v>
      </c>
      <c r="D8949" s="40" t="str">
        <f>IFERROR(VLOOKUP(C8949,参数表!A:D,2,0),"")</f>
        <v/>
      </c>
      <c r="E8949" s="10" t="str">
        <f>IFERROR(VLOOKUP(C8949,参数表!A:D,3,0),"")</f>
        <v/>
      </c>
      <c r="F8949" s="10" t="str">
        <f>IFERROR(VLOOKUP(C8949,参数表!A:D,4,0),"")</f>
        <v/>
      </c>
    </row>
    <row r="8950" spans="1:6">
      <c r="A8950" s="33" t="str">
        <f>COUNTIF($C$1:C8950,C8950)&amp;C8950</f>
        <v>0</v>
      </c>
      <c r="D8950" s="40" t="str">
        <f>IFERROR(VLOOKUP(C8950,参数表!A:D,2,0),"")</f>
        <v/>
      </c>
      <c r="E8950" s="10" t="str">
        <f>IFERROR(VLOOKUP(C8950,参数表!A:D,3,0),"")</f>
        <v/>
      </c>
      <c r="F8950" s="10" t="str">
        <f>IFERROR(VLOOKUP(C8950,参数表!A:D,4,0),"")</f>
        <v/>
      </c>
    </row>
    <row r="8951" spans="1:6">
      <c r="A8951" s="33" t="str">
        <f>COUNTIF($C$1:C8951,C8951)&amp;C8951</f>
        <v>0</v>
      </c>
      <c r="D8951" s="40" t="str">
        <f>IFERROR(VLOOKUP(C8951,参数表!A:D,2,0),"")</f>
        <v/>
      </c>
      <c r="E8951" s="10" t="str">
        <f>IFERROR(VLOOKUP(C8951,参数表!A:D,3,0),"")</f>
        <v/>
      </c>
      <c r="F8951" s="10" t="str">
        <f>IFERROR(VLOOKUP(C8951,参数表!A:D,4,0),"")</f>
        <v/>
      </c>
    </row>
    <row r="8952" spans="1:6">
      <c r="A8952" s="33" t="str">
        <f>COUNTIF($C$1:C8952,C8952)&amp;C8952</f>
        <v>0</v>
      </c>
      <c r="D8952" s="40" t="str">
        <f>IFERROR(VLOOKUP(C8952,参数表!A:D,2,0),"")</f>
        <v/>
      </c>
      <c r="E8952" s="10" t="str">
        <f>IFERROR(VLOOKUP(C8952,参数表!A:D,3,0),"")</f>
        <v/>
      </c>
      <c r="F8952" s="10" t="str">
        <f>IFERROR(VLOOKUP(C8952,参数表!A:D,4,0),"")</f>
        <v/>
      </c>
    </row>
    <row r="8953" spans="1:6">
      <c r="A8953" s="33" t="str">
        <f>COUNTIF($C$1:C8953,C8953)&amp;C8953</f>
        <v>0</v>
      </c>
      <c r="D8953" s="40" t="str">
        <f>IFERROR(VLOOKUP(C8953,参数表!A:D,2,0),"")</f>
        <v/>
      </c>
      <c r="E8953" s="10" t="str">
        <f>IFERROR(VLOOKUP(C8953,参数表!A:D,3,0),"")</f>
        <v/>
      </c>
      <c r="F8953" s="10" t="str">
        <f>IFERROR(VLOOKUP(C8953,参数表!A:D,4,0),"")</f>
        <v/>
      </c>
    </row>
    <row r="8954" spans="1:6">
      <c r="A8954" s="33" t="str">
        <f>COUNTIF($C$1:C8954,C8954)&amp;C8954</f>
        <v>0</v>
      </c>
      <c r="D8954" s="40" t="str">
        <f>IFERROR(VLOOKUP(C8954,参数表!A:D,2,0),"")</f>
        <v/>
      </c>
      <c r="E8954" s="10" t="str">
        <f>IFERROR(VLOOKUP(C8954,参数表!A:D,3,0),"")</f>
        <v/>
      </c>
      <c r="F8954" s="10" t="str">
        <f>IFERROR(VLOOKUP(C8954,参数表!A:D,4,0),"")</f>
        <v/>
      </c>
    </row>
    <row r="8955" spans="1:6">
      <c r="A8955" s="33" t="str">
        <f>COUNTIF($C$1:C8955,C8955)&amp;C8955</f>
        <v>0</v>
      </c>
      <c r="D8955" s="40" t="str">
        <f>IFERROR(VLOOKUP(C8955,参数表!A:D,2,0),"")</f>
        <v/>
      </c>
      <c r="E8955" s="10" t="str">
        <f>IFERROR(VLOOKUP(C8955,参数表!A:D,3,0),"")</f>
        <v/>
      </c>
      <c r="F8955" s="10" t="str">
        <f>IFERROR(VLOOKUP(C8955,参数表!A:D,4,0),"")</f>
        <v/>
      </c>
    </row>
    <row r="8956" spans="1:6">
      <c r="A8956" s="33" t="str">
        <f>COUNTIF($C$1:C8956,C8956)&amp;C8956</f>
        <v>0</v>
      </c>
      <c r="D8956" s="40" t="str">
        <f>IFERROR(VLOOKUP(C8956,参数表!A:D,2,0),"")</f>
        <v/>
      </c>
      <c r="E8956" s="10" t="str">
        <f>IFERROR(VLOOKUP(C8956,参数表!A:D,3,0),"")</f>
        <v/>
      </c>
      <c r="F8956" s="10" t="str">
        <f>IFERROR(VLOOKUP(C8956,参数表!A:D,4,0),"")</f>
        <v/>
      </c>
    </row>
    <row r="8957" spans="1:6">
      <c r="A8957" s="33" t="str">
        <f>COUNTIF($C$1:C8957,C8957)&amp;C8957</f>
        <v>0</v>
      </c>
      <c r="D8957" s="40" t="str">
        <f>IFERROR(VLOOKUP(C8957,参数表!A:D,2,0),"")</f>
        <v/>
      </c>
      <c r="E8957" s="10" t="str">
        <f>IFERROR(VLOOKUP(C8957,参数表!A:D,3,0),"")</f>
        <v/>
      </c>
      <c r="F8957" s="10" t="str">
        <f>IFERROR(VLOOKUP(C8957,参数表!A:D,4,0),"")</f>
        <v/>
      </c>
    </row>
    <row r="8958" spans="1:6">
      <c r="A8958" s="33" t="str">
        <f>COUNTIF($C$1:C8958,C8958)&amp;C8958</f>
        <v>0</v>
      </c>
      <c r="D8958" s="40" t="str">
        <f>IFERROR(VLOOKUP(C8958,参数表!A:D,2,0),"")</f>
        <v/>
      </c>
      <c r="E8958" s="10" t="str">
        <f>IFERROR(VLOOKUP(C8958,参数表!A:D,3,0),"")</f>
        <v/>
      </c>
      <c r="F8958" s="10" t="str">
        <f>IFERROR(VLOOKUP(C8958,参数表!A:D,4,0),"")</f>
        <v/>
      </c>
    </row>
    <row r="8959" spans="1:6">
      <c r="A8959" s="33" t="str">
        <f>COUNTIF($C$1:C8959,C8959)&amp;C8959</f>
        <v>0</v>
      </c>
      <c r="D8959" s="40" t="str">
        <f>IFERROR(VLOOKUP(C8959,参数表!A:D,2,0),"")</f>
        <v/>
      </c>
      <c r="E8959" s="10" t="str">
        <f>IFERROR(VLOOKUP(C8959,参数表!A:D,3,0),"")</f>
        <v/>
      </c>
      <c r="F8959" s="10" t="str">
        <f>IFERROR(VLOOKUP(C8959,参数表!A:D,4,0),"")</f>
        <v/>
      </c>
    </row>
    <row r="8960" spans="1:6">
      <c r="A8960" s="33" t="str">
        <f>COUNTIF($C$1:C8960,C8960)&amp;C8960</f>
        <v>0</v>
      </c>
      <c r="D8960" s="40" t="str">
        <f>IFERROR(VLOOKUP(C8960,参数表!A:D,2,0),"")</f>
        <v/>
      </c>
      <c r="E8960" s="10" t="str">
        <f>IFERROR(VLOOKUP(C8960,参数表!A:D,3,0),"")</f>
        <v/>
      </c>
      <c r="F8960" s="10" t="str">
        <f>IFERROR(VLOOKUP(C8960,参数表!A:D,4,0),"")</f>
        <v/>
      </c>
    </row>
    <row r="8961" spans="1:6">
      <c r="A8961" s="33" t="str">
        <f>COUNTIF($C$1:C8961,C8961)&amp;C8961</f>
        <v>0</v>
      </c>
      <c r="D8961" s="40" t="str">
        <f>IFERROR(VLOOKUP(C8961,参数表!A:D,2,0),"")</f>
        <v/>
      </c>
      <c r="E8961" s="10" t="str">
        <f>IFERROR(VLOOKUP(C8961,参数表!A:D,3,0),"")</f>
        <v/>
      </c>
      <c r="F8961" s="10" t="str">
        <f>IFERROR(VLOOKUP(C8961,参数表!A:D,4,0),"")</f>
        <v/>
      </c>
    </row>
    <row r="8962" spans="1:6">
      <c r="A8962" s="33" t="str">
        <f>COUNTIF($C$1:C8962,C8962)&amp;C8962</f>
        <v>0</v>
      </c>
      <c r="D8962" s="40" t="str">
        <f>IFERROR(VLOOKUP(C8962,参数表!A:D,2,0),"")</f>
        <v/>
      </c>
      <c r="E8962" s="10" t="str">
        <f>IFERROR(VLOOKUP(C8962,参数表!A:D,3,0),"")</f>
        <v/>
      </c>
      <c r="F8962" s="10" t="str">
        <f>IFERROR(VLOOKUP(C8962,参数表!A:D,4,0),"")</f>
        <v/>
      </c>
    </row>
    <row r="8963" spans="1:6">
      <c r="A8963" s="33" t="str">
        <f>COUNTIF($C$1:C8963,C8963)&amp;C8963</f>
        <v>0</v>
      </c>
      <c r="D8963" s="40" t="str">
        <f>IFERROR(VLOOKUP(C8963,参数表!A:D,2,0),"")</f>
        <v/>
      </c>
      <c r="E8963" s="10" t="str">
        <f>IFERROR(VLOOKUP(C8963,参数表!A:D,3,0),"")</f>
        <v/>
      </c>
      <c r="F8963" s="10" t="str">
        <f>IFERROR(VLOOKUP(C8963,参数表!A:D,4,0),"")</f>
        <v/>
      </c>
    </row>
    <row r="8964" spans="1:6">
      <c r="A8964" s="33" t="str">
        <f>COUNTIF($C$1:C8964,C8964)&amp;C8964</f>
        <v>0</v>
      </c>
      <c r="D8964" s="40" t="str">
        <f>IFERROR(VLOOKUP(C8964,参数表!A:D,2,0),"")</f>
        <v/>
      </c>
      <c r="E8964" s="10" t="str">
        <f>IFERROR(VLOOKUP(C8964,参数表!A:D,3,0),"")</f>
        <v/>
      </c>
      <c r="F8964" s="10" t="str">
        <f>IFERROR(VLOOKUP(C8964,参数表!A:D,4,0),"")</f>
        <v/>
      </c>
    </row>
    <row r="8965" spans="1:6">
      <c r="A8965" s="33" t="str">
        <f>COUNTIF($C$1:C8965,C8965)&amp;C8965</f>
        <v>0</v>
      </c>
      <c r="D8965" s="40" t="str">
        <f>IFERROR(VLOOKUP(C8965,参数表!A:D,2,0),"")</f>
        <v/>
      </c>
      <c r="E8965" s="10" t="str">
        <f>IFERROR(VLOOKUP(C8965,参数表!A:D,3,0),"")</f>
        <v/>
      </c>
      <c r="F8965" s="10" t="str">
        <f>IFERROR(VLOOKUP(C8965,参数表!A:D,4,0),"")</f>
        <v/>
      </c>
    </row>
    <row r="8966" spans="1:6">
      <c r="A8966" s="33" t="str">
        <f>COUNTIF($C$1:C8966,C8966)&amp;C8966</f>
        <v>0</v>
      </c>
      <c r="D8966" s="40" t="str">
        <f>IFERROR(VLOOKUP(C8966,参数表!A:D,2,0),"")</f>
        <v/>
      </c>
      <c r="E8966" s="10" t="str">
        <f>IFERROR(VLOOKUP(C8966,参数表!A:D,3,0),"")</f>
        <v/>
      </c>
      <c r="F8966" s="10" t="str">
        <f>IFERROR(VLOOKUP(C8966,参数表!A:D,4,0),"")</f>
        <v/>
      </c>
    </row>
    <row r="8967" spans="1:6">
      <c r="A8967" s="33" t="str">
        <f>COUNTIF($C$1:C8967,C8967)&amp;C8967</f>
        <v>0</v>
      </c>
      <c r="D8967" s="40" t="str">
        <f>IFERROR(VLOOKUP(C8967,参数表!A:D,2,0),"")</f>
        <v/>
      </c>
      <c r="E8967" s="10" t="str">
        <f>IFERROR(VLOOKUP(C8967,参数表!A:D,3,0),"")</f>
        <v/>
      </c>
      <c r="F8967" s="10" t="str">
        <f>IFERROR(VLOOKUP(C8967,参数表!A:D,4,0),"")</f>
        <v/>
      </c>
    </row>
    <row r="8968" spans="1:6">
      <c r="A8968" s="33" t="str">
        <f>COUNTIF($C$1:C8968,C8968)&amp;C8968</f>
        <v>0</v>
      </c>
      <c r="D8968" s="40" t="str">
        <f>IFERROR(VLOOKUP(C8968,参数表!A:D,2,0),"")</f>
        <v/>
      </c>
      <c r="E8968" s="10" t="str">
        <f>IFERROR(VLOOKUP(C8968,参数表!A:D,3,0),"")</f>
        <v/>
      </c>
      <c r="F8968" s="10" t="str">
        <f>IFERROR(VLOOKUP(C8968,参数表!A:D,4,0),"")</f>
        <v/>
      </c>
    </row>
    <row r="8969" spans="1:6">
      <c r="A8969" s="33" t="str">
        <f>COUNTIF($C$1:C8969,C8969)&amp;C8969</f>
        <v>0</v>
      </c>
      <c r="D8969" s="40" t="str">
        <f>IFERROR(VLOOKUP(C8969,参数表!A:D,2,0),"")</f>
        <v/>
      </c>
      <c r="E8969" s="10" t="str">
        <f>IFERROR(VLOOKUP(C8969,参数表!A:D,3,0),"")</f>
        <v/>
      </c>
      <c r="F8969" s="10" t="str">
        <f>IFERROR(VLOOKUP(C8969,参数表!A:D,4,0),"")</f>
        <v/>
      </c>
    </row>
    <row r="8970" spans="1:6">
      <c r="A8970" s="33" t="str">
        <f>COUNTIF($C$1:C8970,C8970)&amp;C8970</f>
        <v>0</v>
      </c>
      <c r="D8970" s="40" t="str">
        <f>IFERROR(VLOOKUP(C8970,参数表!A:D,2,0),"")</f>
        <v/>
      </c>
      <c r="E8970" s="10" t="str">
        <f>IFERROR(VLOOKUP(C8970,参数表!A:D,3,0),"")</f>
        <v/>
      </c>
      <c r="F8970" s="10" t="str">
        <f>IFERROR(VLOOKUP(C8970,参数表!A:D,4,0),"")</f>
        <v/>
      </c>
    </row>
    <row r="8971" spans="1:6">
      <c r="A8971" s="33" t="str">
        <f>COUNTIF($C$1:C8971,C8971)&amp;C8971</f>
        <v>0</v>
      </c>
      <c r="D8971" s="40" t="str">
        <f>IFERROR(VLOOKUP(C8971,参数表!A:D,2,0),"")</f>
        <v/>
      </c>
      <c r="E8971" s="10" t="str">
        <f>IFERROR(VLOOKUP(C8971,参数表!A:D,3,0),"")</f>
        <v/>
      </c>
      <c r="F8971" s="10" t="str">
        <f>IFERROR(VLOOKUP(C8971,参数表!A:D,4,0),"")</f>
        <v/>
      </c>
    </row>
    <row r="8972" spans="1:6">
      <c r="A8972" s="33" t="str">
        <f>COUNTIF($C$1:C8972,C8972)&amp;C8972</f>
        <v>0</v>
      </c>
      <c r="D8972" s="40" t="str">
        <f>IFERROR(VLOOKUP(C8972,参数表!A:D,2,0),"")</f>
        <v/>
      </c>
      <c r="E8972" s="10" t="str">
        <f>IFERROR(VLOOKUP(C8972,参数表!A:D,3,0),"")</f>
        <v/>
      </c>
      <c r="F8972" s="10" t="str">
        <f>IFERROR(VLOOKUP(C8972,参数表!A:D,4,0),"")</f>
        <v/>
      </c>
    </row>
    <row r="8973" spans="1:6">
      <c r="A8973" s="33" t="str">
        <f>COUNTIF($C$1:C8973,C8973)&amp;C8973</f>
        <v>0</v>
      </c>
      <c r="D8973" s="40" t="str">
        <f>IFERROR(VLOOKUP(C8973,参数表!A:D,2,0),"")</f>
        <v/>
      </c>
      <c r="E8973" s="10" t="str">
        <f>IFERROR(VLOOKUP(C8973,参数表!A:D,3,0),"")</f>
        <v/>
      </c>
      <c r="F8973" s="10" t="str">
        <f>IFERROR(VLOOKUP(C8973,参数表!A:D,4,0),"")</f>
        <v/>
      </c>
    </row>
    <row r="8974" spans="1:6">
      <c r="A8974" s="33" t="str">
        <f>COUNTIF($C$1:C8974,C8974)&amp;C8974</f>
        <v>0</v>
      </c>
      <c r="D8974" s="40" t="str">
        <f>IFERROR(VLOOKUP(C8974,参数表!A:D,2,0),"")</f>
        <v/>
      </c>
      <c r="E8974" s="10" t="str">
        <f>IFERROR(VLOOKUP(C8974,参数表!A:D,3,0),"")</f>
        <v/>
      </c>
      <c r="F8974" s="10" t="str">
        <f>IFERROR(VLOOKUP(C8974,参数表!A:D,4,0),"")</f>
        <v/>
      </c>
    </row>
    <row r="8975" spans="1:6">
      <c r="A8975" s="33" t="str">
        <f>COUNTIF($C$1:C8975,C8975)&amp;C8975</f>
        <v>0</v>
      </c>
      <c r="D8975" s="40" t="str">
        <f>IFERROR(VLOOKUP(C8975,参数表!A:D,2,0),"")</f>
        <v/>
      </c>
      <c r="E8975" s="10" t="str">
        <f>IFERROR(VLOOKUP(C8975,参数表!A:D,3,0),"")</f>
        <v/>
      </c>
      <c r="F8975" s="10" t="str">
        <f>IFERROR(VLOOKUP(C8975,参数表!A:D,4,0),"")</f>
        <v/>
      </c>
    </row>
    <row r="8976" spans="1:6">
      <c r="A8976" s="33" t="str">
        <f>COUNTIF($C$1:C8976,C8976)&amp;C8976</f>
        <v>0</v>
      </c>
      <c r="D8976" s="40" t="str">
        <f>IFERROR(VLOOKUP(C8976,参数表!A:D,2,0),"")</f>
        <v/>
      </c>
      <c r="E8976" s="10" t="str">
        <f>IFERROR(VLOOKUP(C8976,参数表!A:D,3,0),"")</f>
        <v/>
      </c>
      <c r="F8976" s="10" t="str">
        <f>IFERROR(VLOOKUP(C8976,参数表!A:D,4,0),"")</f>
        <v/>
      </c>
    </row>
    <row r="8977" spans="1:6">
      <c r="A8977" s="33" t="str">
        <f>COUNTIF($C$1:C8977,C8977)&amp;C8977</f>
        <v>0</v>
      </c>
      <c r="D8977" s="40" t="str">
        <f>IFERROR(VLOOKUP(C8977,参数表!A:D,2,0),"")</f>
        <v/>
      </c>
      <c r="E8977" s="10" t="str">
        <f>IFERROR(VLOOKUP(C8977,参数表!A:D,3,0),"")</f>
        <v/>
      </c>
      <c r="F8977" s="10" t="str">
        <f>IFERROR(VLOOKUP(C8977,参数表!A:D,4,0),"")</f>
        <v/>
      </c>
    </row>
    <row r="8978" spans="1:6">
      <c r="A8978" s="33" t="str">
        <f>COUNTIF($C$1:C8978,C8978)&amp;C8978</f>
        <v>0</v>
      </c>
      <c r="D8978" s="40" t="str">
        <f>IFERROR(VLOOKUP(C8978,参数表!A:D,2,0),"")</f>
        <v/>
      </c>
      <c r="E8978" s="10" t="str">
        <f>IFERROR(VLOOKUP(C8978,参数表!A:D,3,0),"")</f>
        <v/>
      </c>
      <c r="F8978" s="10" t="str">
        <f>IFERROR(VLOOKUP(C8978,参数表!A:D,4,0),"")</f>
        <v/>
      </c>
    </row>
    <row r="8979" spans="1:6">
      <c r="A8979" s="33" t="str">
        <f>COUNTIF($C$1:C8979,C8979)&amp;C8979</f>
        <v>0</v>
      </c>
      <c r="D8979" s="40" t="str">
        <f>IFERROR(VLOOKUP(C8979,参数表!A:D,2,0),"")</f>
        <v/>
      </c>
      <c r="E8979" s="10" t="str">
        <f>IFERROR(VLOOKUP(C8979,参数表!A:D,3,0),"")</f>
        <v/>
      </c>
      <c r="F8979" s="10" t="str">
        <f>IFERROR(VLOOKUP(C8979,参数表!A:D,4,0),"")</f>
        <v/>
      </c>
    </row>
    <row r="8980" spans="1:6">
      <c r="A8980" s="33" t="str">
        <f>COUNTIF($C$1:C8980,C8980)&amp;C8980</f>
        <v>0</v>
      </c>
      <c r="D8980" s="40" t="str">
        <f>IFERROR(VLOOKUP(C8980,参数表!A:D,2,0),"")</f>
        <v/>
      </c>
      <c r="E8980" s="10" t="str">
        <f>IFERROR(VLOOKUP(C8980,参数表!A:D,3,0),"")</f>
        <v/>
      </c>
      <c r="F8980" s="10" t="str">
        <f>IFERROR(VLOOKUP(C8980,参数表!A:D,4,0),"")</f>
        <v/>
      </c>
    </row>
    <row r="8981" spans="1:6">
      <c r="A8981" s="33" t="str">
        <f>COUNTIF($C$1:C8981,C8981)&amp;C8981</f>
        <v>0</v>
      </c>
      <c r="D8981" s="40" t="str">
        <f>IFERROR(VLOOKUP(C8981,参数表!A:D,2,0),"")</f>
        <v/>
      </c>
      <c r="E8981" s="10" t="str">
        <f>IFERROR(VLOOKUP(C8981,参数表!A:D,3,0),"")</f>
        <v/>
      </c>
      <c r="F8981" s="10" t="str">
        <f>IFERROR(VLOOKUP(C8981,参数表!A:D,4,0),"")</f>
        <v/>
      </c>
    </row>
    <row r="8982" spans="1:6">
      <c r="A8982" s="33" t="str">
        <f>COUNTIF($C$1:C8982,C8982)&amp;C8982</f>
        <v>0</v>
      </c>
      <c r="D8982" s="40" t="str">
        <f>IFERROR(VLOOKUP(C8982,参数表!A:D,2,0),"")</f>
        <v/>
      </c>
      <c r="E8982" s="10" t="str">
        <f>IFERROR(VLOOKUP(C8982,参数表!A:D,3,0),"")</f>
        <v/>
      </c>
      <c r="F8982" s="10" t="str">
        <f>IFERROR(VLOOKUP(C8982,参数表!A:D,4,0),"")</f>
        <v/>
      </c>
    </row>
    <row r="8983" spans="1:6">
      <c r="A8983" s="33" t="str">
        <f>COUNTIF($C$1:C8983,C8983)&amp;C8983</f>
        <v>0</v>
      </c>
      <c r="D8983" s="40" t="str">
        <f>IFERROR(VLOOKUP(C8983,参数表!A:D,2,0),"")</f>
        <v/>
      </c>
      <c r="E8983" s="10" t="str">
        <f>IFERROR(VLOOKUP(C8983,参数表!A:D,3,0),"")</f>
        <v/>
      </c>
      <c r="F8983" s="10" t="str">
        <f>IFERROR(VLOOKUP(C8983,参数表!A:D,4,0),"")</f>
        <v/>
      </c>
    </row>
    <row r="8984" spans="1:6">
      <c r="A8984" s="33" t="str">
        <f>COUNTIF($C$1:C8984,C8984)&amp;C8984</f>
        <v>0</v>
      </c>
      <c r="D8984" s="40" t="str">
        <f>IFERROR(VLOOKUP(C8984,参数表!A:D,2,0),"")</f>
        <v/>
      </c>
      <c r="E8984" s="10" t="str">
        <f>IFERROR(VLOOKUP(C8984,参数表!A:D,3,0),"")</f>
        <v/>
      </c>
      <c r="F8984" s="10" t="str">
        <f>IFERROR(VLOOKUP(C8984,参数表!A:D,4,0),"")</f>
        <v/>
      </c>
    </row>
    <row r="8985" spans="1:6">
      <c r="A8985" s="33" t="str">
        <f>COUNTIF($C$1:C8985,C8985)&amp;C8985</f>
        <v>0</v>
      </c>
      <c r="D8985" s="40" t="str">
        <f>IFERROR(VLOOKUP(C8985,参数表!A:D,2,0),"")</f>
        <v/>
      </c>
      <c r="E8985" s="10" t="str">
        <f>IFERROR(VLOOKUP(C8985,参数表!A:D,3,0),"")</f>
        <v/>
      </c>
      <c r="F8985" s="10" t="str">
        <f>IFERROR(VLOOKUP(C8985,参数表!A:D,4,0),"")</f>
        <v/>
      </c>
    </row>
    <row r="8986" spans="1:6">
      <c r="A8986" s="33" t="str">
        <f>COUNTIF($C$1:C8986,C8986)&amp;C8986</f>
        <v>0</v>
      </c>
      <c r="D8986" s="40" t="str">
        <f>IFERROR(VLOOKUP(C8986,参数表!A:D,2,0),"")</f>
        <v/>
      </c>
      <c r="E8986" s="10" t="str">
        <f>IFERROR(VLOOKUP(C8986,参数表!A:D,3,0),"")</f>
        <v/>
      </c>
      <c r="F8986" s="10" t="str">
        <f>IFERROR(VLOOKUP(C8986,参数表!A:D,4,0),"")</f>
        <v/>
      </c>
    </row>
    <row r="8987" spans="1:6">
      <c r="A8987" s="33" t="str">
        <f>COUNTIF($C$1:C8987,C8987)&amp;C8987</f>
        <v>0</v>
      </c>
      <c r="D8987" s="40" t="str">
        <f>IFERROR(VLOOKUP(C8987,参数表!A:D,2,0),"")</f>
        <v/>
      </c>
      <c r="E8987" s="10" t="str">
        <f>IFERROR(VLOOKUP(C8987,参数表!A:D,3,0),"")</f>
        <v/>
      </c>
      <c r="F8987" s="10" t="str">
        <f>IFERROR(VLOOKUP(C8987,参数表!A:D,4,0),"")</f>
        <v/>
      </c>
    </row>
    <row r="8988" spans="1:6">
      <c r="A8988" s="33" t="str">
        <f>COUNTIF($C$1:C8988,C8988)&amp;C8988</f>
        <v>0</v>
      </c>
      <c r="D8988" s="40" t="str">
        <f>IFERROR(VLOOKUP(C8988,参数表!A:D,2,0),"")</f>
        <v/>
      </c>
      <c r="E8988" s="10" t="str">
        <f>IFERROR(VLOOKUP(C8988,参数表!A:D,3,0),"")</f>
        <v/>
      </c>
      <c r="F8988" s="10" t="str">
        <f>IFERROR(VLOOKUP(C8988,参数表!A:D,4,0),"")</f>
        <v/>
      </c>
    </row>
    <row r="8989" spans="1:6">
      <c r="A8989" s="33" t="str">
        <f>COUNTIF($C$1:C8989,C8989)&amp;C8989</f>
        <v>0</v>
      </c>
      <c r="D8989" s="40" t="str">
        <f>IFERROR(VLOOKUP(C8989,参数表!A:D,2,0),"")</f>
        <v/>
      </c>
      <c r="E8989" s="10" t="str">
        <f>IFERROR(VLOOKUP(C8989,参数表!A:D,3,0),"")</f>
        <v/>
      </c>
      <c r="F8989" s="10" t="str">
        <f>IFERROR(VLOOKUP(C8989,参数表!A:D,4,0),"")</f>
        <v/>
      </c>
    </row>
    <row r="8990" spans="1:6">
      <c r="A8990" s="33" t="str">
        <f>COUNTIF($C$1:C8990,C8990)&amp;C8990</f>
        <v>0</v>
      </c>
      <c r="D8990" s="40" t="str">
        <f>IFERROR(VLOOKUP(C8990,参数表!A:D,2,0),"")</f>
        <v/>
      </c>
      <c r="E8990" s="10" t="str">
        <f>IFERROR(VLOOKUP(C8990,参数表!A:D,3,0),"")</f>
        <v/>
      </c>
      <c r="F8990" s="10" t="str">
        <f>IFERROR(VLOOKUP(C8990,参数表!A:D,4,0),"")</f>
        <v/>
      </c>
    </row>
    <row r="8991" spans="1:6">
      <c r="A8991" s="33" t="str">
        <f>COUNTIF($C$1:C8991,C8991)&amp;C8991</f>
        <v>0</v>
      </c>
      <c r="D8991" s="40" t="str">
        <f>IFERROR(VLOOKUP(C8991,参数表!A:D,2,0),"")</f>
        <v/>
      </c>
      <c r="E8991" s="10" t="str">
        <f>IFERROR(VLOOKUP(C8991,参数表!A:D,3,0),"")</f>
        <v/>
      </c>
      <c r="F8991" s="10" t="str">
        <f>IFERROR(VLOOKUP(C8991,参数表!A:D,4,0),"")</f>
        <v/>
      </c>
    </row>
    <row r="8992" spans="1:6">
      <c r="A8992" s="33" t="str">
        <f>COUNTIF($C$1:C8992,C8992)&amp;C8992</f>
        <v>0</v>
      </c>
      <c r="D8992" s="40" t="str">
        <f>IFERROR(VLOOKUP(C8992,参数表!A:D,2,0),"")</f>
        <v/>
      </c>
      <c r="E8992" s="10" t="str">
        <f>IFERROR(VLOOKUP(C8992,参数表!A:D,3,0),"")</f>
        <v/>
      </c>
      <c r="F8992" s="10" t="str">
        <f>IFERROR(VLOOKUP(C8992,参数表!A:D,4,0),"")</f>
        <v/>
      </c>
    </row>
    <row r="8993" spans="1:6">
      <c r="A8993" s="33" t="str">
        <f>COUNTIF($C$1:C8993,C8993)&amp;C8993</f>
        <v>0</v>
      </c>
      <c r="D8993" s="40" t="str">
        <f>IFERROR(VLOOKUP(C8993,参数表!A:D,2,0),"")</f>
        <v/>
      </c>
      <c r="E8993" s="10" t="str">
        <f>IFERROR(VLOOKUP(C8993,参数表!A:D,3,0),"")</f>
        <v/>
      </c>
      <c r="F8993" s="10" t="str">
        <f>IFERROR(VLOOKUP(C8993,参数表!A:D,4,0),"")</f>
        <v/>
      </c>
    </row>
    <row r="8994" spans="1:6">
      <c r="A8994" s="33" t="str">
        <f>COUNTIF($C$1:C8994,C8994)&amp;C8994</f>
        <v>0</v>
      </c>
      <c r="D8994" s="40" t="str">
        <f>IFERROR(VLOOKUP(C8994,参数表!A:D,2,0),"")</f>
        <v/>
      </c>
      <c r="E8994" s="10" t="str">
        <f>IFERROR(VLOOKUP(C8994,参数表!A:D,3,0),"")</f>
        <v/>
      </c>
      <c r="F8994" s="10" t="str">
        <f>IFERROR(VLOOKUP(C8994,参数表!A:D,4,0),"")</f>
        <v/>
      </c>
    </row>
    <row r="8995" spans="1:6">
      <c r="A8995" s="33" t="str">
        <f>COUNTIF($C$1:C8995,C8995)&amp;C8995</f>
        <v>0</v>
      </c>
      <c r="D8995" s="40" t="str">
        <f>IFERROR(VLOOKUP(C8995,参数表!A:D,2,0),"")</f>
        <v/>
      </c>
      <c r="E8995" s="10" t="str">
        <f>IFERROR(VLOOKUP(C8995,参数表!A:D,3,0),"")</f>
        <v/>
      </c>
      <c r="F8995" s="10" t="str">
        <f>IFERROR(VLOOKUP(C8995,参数表!A:D,4,0),"")</f>
        <v/>
      </c>
    </row>
    <row r="8996" spans="1:6">
      <c r="A8996" s="33" t="str">
        <f>COUNTIF($C$1:C8996,C8996)&amp;C8996</f>
        <v>0</v>
      </c>
      <c r="D8996" s="40" t="str">
        <f>IFERROR(VLOOKUP(C8996,参数表!A:D,2,0),"")</f>
        <v/>
      </c>
      <c r="E8996" s="10" t="str">
        <f>IFERROR(VLOOKUP(C8996,参数表!A:D,3,0),"")</f>
        <v/>
      </c>
      <c r="F8996" s="10" t="str">
        <f>IFERROR(VLOOKUP(C8996,参数表!A:D,4,0),"")</f>
        <v/>
      </c>
    </row>
    <row r="8997" spans="1:6">
      <c r="A8997" s="33" t="str">
        <f>COUNTIF($C$1:C8997,C8997)&amp;C8997</f>
        <v>0</v>
      </c>
      <c r="D8997" s="40" t="str">
        <f>IFERROR(VLOOKUP(C8997,参数表!A:D,2,0),"")</f>
        <v/>
      </c>
      <c r="E8997" s="10" t="str">
        <f>IFERROR(VLOOKUP(C8997,参数表!A:D,3,0),"")</f>
        <v/>
      </c>
      <c r="F8997" s="10" t="str">
        <f>IFERROR(VLOOKUP(C8997,参数表!A:D,4,0),"")</f>
        <v/>
      </c>
    </row>
    <row r="8998" spans="1:6">
      <c r="A8998" s="33" t="str">
        <f>COUNTIF($C$1:C8998,C8998)&amp;C8998</f>
        <v>0</v>
      </c>
      <c r="D8998" s="40" t="str">
        <f>IFERROR(VLOOKUP(C8998,参数表!A:D,2,0),"")</f>
        <v/>
      </c>
      <c r="E8998" s="10" t="str">
        <f>IFERROR(VLOOKUP(C8998,参数表!A:D,3,0),"")</f>
        <v/>
      </c>
      <c r="F8998" s="10" t="str">
        <f>IFERROR(VLOOKUP(C8998,参数表!A:D,4,0),"")</f>
        <v/>
      </c>
    </row>
    <row r="8999" spans="1:6">
      <c r="A8999" s="33" t="str">
        <f>COUNTIF($C$1:C8999,C8999)&amp;C8999</f>
        <v>0</v>
      </c>
      <c r="D8999" s="40" t="str">
        <f>IFERROR(VLOOKUP(C8999,参数表!A:D,2,0),"")</f>
        <v/>
      </c>
      <c r="E8999" s="10" t="str">
        <f>IFERROR(VLOOKUP(C8999,参数表!A:D,3,0),"")</f>
        <v/>
      </c>
      <c r="F8999" s="10" t="str">
        <f>IFERROR(VLOOKUP(C8999,参数表!A:D,4,0),"")</f>
        <v/>
      </c>
    </row>
    <row r="9000" spans="1:6">
      <c r="A9000" s="33" t="str">
        <f>COUNTIF($C$1:C9000,C9000)&amp;C9000</f>
        <v>0</v>
      </c>
      <c r="D9000" s="40" t="str">
        <f>IFERROR(VLOOKUP(C9000,参数表!A:D,2,0),"")</f>
        <v/>
      </c>
      <c r="E9000" s="10" t="str">
        <f>IFERROR(VLOOKUP(C9000,参数表!A:D,3,0),"")</f>
        <v/>
      </c>
      <c r="F9000" s="10" t="str">
        <f>IFERROR(VLOOKUP(C9000,参数表!A:D,4,0),"")</f>
        <v/>
      </c>
    </row>
    <row r="9001" spans="1:6">
      <c r="A9001" s="33" t="str">
        <f>COUNTIF($C$1:C9001,C9001)&amp;C9001</f>
        <v>0</v>
      </c>
      <c r="D9001" s="40" t="str">
        <f>IFERROR(VLOOKUP(C9001,参数表!A:D,2,0),"")</f>
        <v/>
      </c>
      <c r="E9001" s="10" t="str">
        <f>IFERROR(VLOOKUP(C9001,参数表!A:D,3,0),"")</f>
        <v/>
      </c>
      <c r="F9001" s="10" t="str">
        <f>IFERROR(VLOOKUP(C9001,参数表!A:D,4,0),"")</f>
        <v/>
      </c>
    </row>
    <row r="9002" spans="1:6">
      <c r="A9002" s="33" t="str">
        <f>COUNTIF($C$1:C9002,C9002)&amp;C9002</f>
        <v>0</v>
      </c>
      <c r="D9002" s="40" t="str">
        <f>IFERROR(VLOOKUP(C9002,参数表!A:D,2,0),"")</f>
        <v/>
      </c>
      <c r="E9002" s="10" t="str">
        <f>IFERROR(VLOOKUP(C9002,参数表!A:D,3,0),"")</f>
        <v/>
      </c>
      <c r="F9002" s="10" t="str">
        <f>IFERROR(VLOOKUP(C9002,参数表!A:D,4,0),"")</f>
        <v/>
      </c>
    </row>
    <row r="9003" spans="1:6">
      <c r="A9003" s="33" t="str">
        <f>COUNTIF($C$1:C9003,C9003)&amp;C9003</f>
        <v>0</v>
      </c>
      <c r="D9003" s="40" t="str">
        <f>IFERROR(VLOOKUP(C9003,参数表!A:D,2,0),"")</f>
        <v/>
      </c>
      <c r="E9003" s="10" t="str">
        <f>IFERROR(VLOOKUP(C9003,参数表!A:D,3,0),"")</f>
        <v/>
      </c>
      <c r="F9003" s="10" t="str">
        <f>IFERROR(VLOOKUP(C9003,参数表!A:D,4,0),"")</f>
        <v/>
      </c>
    </row>
    <row r="9004" spans="1:6">
      <c r="A9004" s="33" t="str">
        <f>COUNTIF($C$1:C9004,C9004)&amp;C9004</f>
        <v>0</v>
      </c>
      <c r="D9004" s="40" t="str">
        <f>IFERROR(VLOOKUP(C9004,参数表!A:D,2,0),"")</f>
        <v/>
      </c>
      <c r="E9004" s="10" t="str">
        <f>IFERROR(VLOOKUP(C9004,参数表!A:D,3,0),"")</f>
        <v/>
      </c>
      <c r="F9004" s="10" t="str">
        <f>IFERROR(VLOOKUP(C9004,参数表!A:D,4,0),"")</f>
        <v/>
      </c>
    </row>
    <row r="9005" spans="1:6">
      <c r="A9005" s="33" t="str">
        <f>COUNTIF($C$1:C9005,C9005)&amp;C9005</f>
        <v>0</v>
      </c>
      <c r="D9005" s="40" t="str">
        <f>IFERROR(VLOOKUP(C9005,参数表!A:D,2,0),"")</f>
        <v/>
      </c>
      <c r="E9005" s="10" t="str">
        <f>IFERROR(VLOOKUP(C9005,参数表!A:D,3,0),"")</f>
        <v/>
      </c>
      <c r="F9005" s="10" t="str">
        <f>IFERROR(VLOOKUP(C9005,参数表!A:D,4,0),"")</f>
        <v/>
      </c>
    </row>
    <row r="9006" spans="1:6">
      <c r="A9006" s="33" t="str">
        <f>COUNTIF($C$1:C9006,C9006)&amp;C9006</f>
        <v>0</v>
      </c>
      <c r="D9006" s="40" t="str">
        <f>IFERROR(VLOOKUP(C9006,参数表!A:D,2,0),"")</f>
        <v/>
      </c>
      <c r="E9006" s="10" t="str">
        <f>IFERROR(VLOOKUP(C9006,参数表!A:D,3,0),"")</f>
        <v/>
      </c>
      <c r="F9006" s="10" t="str">
        <f>IFERROR(VLOOKUP(C9006,参数表!A:D,4,0),"")</f>
        <v/>
      </c>
    </row>
    <row r="9007" spans="1:6">
      <c r="A9007" s="33" t="str">
        <f>COUNTIF($C$1:C9007,C9007)&amp;C9007</f>
        <v>0</v>
      </c>
      <c r="D9007" s="40" t="str">
        <f>IFERROR(VLOOKUP(C9007,参数表!A:D,2,0),"")</f>
        <v/>
      </c>
      <c r="E9007" s="10" t="str">
        <f>IFERROR(VLOOKUP(C9007,参数表!A:D,3,0),"")</f>
        <v/>
      </c>
      <c r="F9007" s="10" t="str">
        <f>IFERROR(VLOOKUP(C9007,参数表!A:D,4,0),"")</f>
        <v/>
      </c>
    </row>
    <row r="9008" spans="1:6">
      <c r="A9008" s="33" t="str">
        <f>COUNTIF($C$1:C9008,C9008)&amp;C9008</f>
        <v>0</v>
      </c>
      <c r="D9008" s="40" t="str">
        <f>IFERROR(VLOOKUP(C9008,参数表!A:D,2,0),"")</f>
        <v/>
      </c>
      <c r="E9008" s="10" t="str">
        <f>IFERROR(VLOOKUP(C9008,参数表!A:D,3,0),"")</f>
        <v/>
      </c>
      <c r="F9008" s="10" t="str">
        <f>IFERROR(VLOOKUP(C9008,参数表!A:D,4,0),"")</f>
        <v/>
      </c>
    </row>
    <row r="9009" spans="1:6">
      <c r="A9009" s="33" t="str">
        <f>COUNTIF($C$1:C9009,C9009)&amp;C9009</f>
        <v>0</v>
      </c>
      <c r="D9009" s="40" t="str">
        <f>IFERROR(VLOOKUP(C9009,参数表!A:D,2,0),"")</f>
        <v/>
      </c>
      <c r="E9009" s="10" t="str">
        <f>IFERROR(VLOOKUP(C9009,参数表!A:D,3,0),"")</f>
        <v/>
      </c>
      <c r="F9009" s="10" t="str">
        <f>IFERROR(VLOOKUP(C9009,参数表!A:D,4,0),"")</f>
        <v/>
      </c>
    </row>
    <row r="9010" spans="1:6">
      <c r="A9010" s="33" t="str">
        <f>COUNTIF($C$1:C9010,C9010)&amp;C9010</f>
        <v>0</v>
      </c>
      <c r="D9010" s="40" t="str">
        <f>IFERROR(VLOOKUP(C9010,参数表!A:D,2,0),"")</f>
        <v/>
      </c>
      <c r="E9010" s="10" t="str">
        <f>IFERROR(VLOOKUP(C9010,参数表!A:D,3,0),"")</f>
        <v/>
      </c>
      <c r="F9010" s="10" t="str">
        <f>IFERROR(VLOOKUP(C9010,参数表!A:D,4,0),"")</f>
        <v/>
      </c>
    </row>
    <row r="9011" spans="1:6">
      <c r="A9011" s="33" t="str">
        <f>COUNTIF($C$1:C9011,C9011)&amp;C9011</f>
        <v>0</v>
      </c>
      <c r="D9011" s="40" t="str">
        <f>IFERROR(VLOOKUP(C9011,参数表!A:D,2,0),"")</f>
        <v/>
      </c>
      <c r="E9011" s="10" t="str">
        <f>IFERROR(VLOOKUP(C9011,参数表!A:D,3,0),"")</f>
        <v/>
      </c>
      <c r="F9011" s="10" t="str">
        <f>IFERROR(VLOOKUP(C9011,参数表!A:D,4,0),"")</f>
        <v/>
      </c>
    </row>
    <row r="9012" spans="1:6">
      <c r="A9012" s="33" t="str">
        <f>COUNTIF($C$1:C9012,C9012)&amp;C9012</f>
        <v>0</v>
      </c>
      <c r="D9012" s="40" t="str">
        <f>IFERROR(VLOOKUP(C9012,参数表!A:D,2,0),"")</f>
        <v/>
      </c>
      <c r="E9012" s="10" t="str">
        <f>IFERROR(VLOOKUP(C9012,参数表!A:D,3,0),"")</f>
        <v/>
      </c>
      <c r="F9012" s="10" t="str">
        <f>IFERROR(VLOOKUP(C9012,参数表!A:D,4,0),"")</f>
        <v/>
      </c>
    </row>
    <row r="9013" spans="1:6">
      <c r="A9013" s="33" t="str">
        <f>COUNTIF($C$1:C9013,C9013)&amp;C9013</f>
        <v>0</v>
      </c>
      <c r="D9013" s="40" t="str">
        <f>IFERROR(VLOOKUP(C9013,参数表!A:D,2,0),"")</f>
        <v/>
      </c>
      <c r="E9013" s="10" t="str">
        <f>IFERROR(VLOOKUP(C9013,参数表!A:D,3,0),"")</f>
        <v/>
      </c>
      <c r="F9013" s="10" t="str">
        <f>IFERROR(VLOOKUP(C9013,参数表!A:D,4,0),"")</f>
        <v/>
      </c>
    </row>
    <row r="9014" spans="1:6">
      <c r="A9014" s="33" t="str">
        <f>COUNTIF($C$1:C9014,C9014)&amp;C9014</f>
        <v>0</v>
      </c>
      <c r="D9014" s="40" t="str">
        <f>IFERROR(VLOOKUP(C9014,参数表!A:D,2,0),"")</f>
        <v/>
      </c>
      <c r="E9014" s="10" t="str">
        <f>IFERROR(VLOOKUP(C9014,参数表!A:D,3,0),"")</f>
        <v/>
      </c>
      <c r="F9014" s="10" t="str">
        <f>IFERROR(VLOOKUP(C9014,参数表!A:D,4,0),"")</f>
        <v/>
      </c>
    </row>
    <row r="9015" spans="1:6">
      <c r="A9015" s="33" t="str">
        <f>COUNTIF($C$1:C9015,C9015)&amp;C9015</f>
        <v>0</v>
      </c>
      <c r="D9015" s="40" t="str">
        <f>IFERROR(VLOOKUP(C9015,参数表!A:D,2,0),"")</f>
        <v/>
      </c>
      <c r="E9015" s="10" t="str">
        <f>IFERROR(VLOOKUP(C9015,参数表!A:D,3,0),"")</f>
        <v/>
      </c>
      <c r="F9015" s="10" t="str">
        <f>IFERROR(VLOOKUP(C9015,参数表!A:D,4,0),"")</f>
        <v/>
      </c>
    </row>
    <row r="9016" spans="1:6">
      <c r="A9016" s="33" t="str">
        <f>COUNTIF($C$1:C9016,C9016)&amp;C9016</f>
        <v>0</v>
      </c>
      <c r="D9016" s="40" t="str">
        <f>IFERROR(VLOOKUP(C9016,参数表!A:D,2,0),"")</f>
        <v/>
      </c>
      <c r="E9016" s="10" t="str">
        <f>IFERROR(VLOOKUP(C9016,参数表!A:D,3,0),"")</f>
        <v/>
      </c>
      <c r="F9016" s="10" t="str">
        <f>IFERROR(VLOOKUP(C9016,参数表!A:D,4,0),"")</f>
        <v/>
      </c>
    </row>
    <row r="9017" spans="1:6">
      <c r="A9017" s="33" t="str">
        <f>COUNTIF($C$1:C9017,C9017)&amp;C9017</f>
        <v>0</v>
      </c>
      <c r="D9017" s="40" t="str">
        <f>IFERROR(VLOOKUP(C9017,参数表!A:D,2,0),"")</f>
        <v/>
      </c>
      <c r="E9017" s="10" t="str">
        <f>IFERROR(VLOOKUP(C9017,参数表!A:D,3,0),"")</f>
        <v/>
      </c>
      <c r="F9017" s="10" t="str">
        <f>IFERROR(VLOOKUP(C9017,参数表!A:D,4,0),"")</f>
        <v/>
      </c>
    </row>
    <row r="9018" spans="1:6">
      <c r="A9018" s="33" t="str">
        <f>COUNTIF($C$1:C9018,C9018)&amp;C9018</f>
        <v>0</v>
      </c>
      <c r="D9018" s="40" t="str">
        <f>IFERROR(VLOOKUP(C9018,参数表!A:D,2,0),"")</f>
        <v/>
      </c>
      <c r="E9018" s="10" t="str">
        <f>IFERROR(VLOOKUP(C9018,参数表!A:D,3,0),"")</f>
        <v/>
      </c>
      <c r="F9018" s="10" t="str">
        <f>IFERROR(VLOOKUP(C9018,参数表!A:D,4,0),"")</f>
        <v/>
      </c>
    </row>
    <row r="9019" spans="1:6">
      <c r="A9019" s="33" t="str">
        <f>COUNTIF($C$1:C9019,C9019)&amp;C9019</f>
        <v>0</v>
      </c>
      <c r="D9019" s="40" t="str">
        <f>IFERROR(VLOOKUP(C9019,参数表!A:D,2,0),"")</f>
        <v/>
      </c>
      <c r="E9019" s="10" t="str">
        <f>IFERROR(VLOOKUP(C9019,参数表!A:D,3,0),"")</f>
        <v/>
      </c>
      <c r="F9019" s="10" t="str">
        <f>IFERROR(VLOOKUP(C9019,参数表!A:D,4,0),"")</f>
        <v/>
      </c>
    </row>
    <row r="9020" spans="1:6">
      <c r="A9020" s="33" t="str">
        <f>COUNTIF($C$1:C9020,C9020)&amp;C9020</f>
        <v>0</v>
      </c>
      <c r="D9020" s="40" t="str">
        <f>IFERROR(VLOOKUP(C9020,参数表!A:D,2,0),"")</f>
        <v/>
      </c>
      <c r="E9020" s="10" t="str">
        <f>IFERROR(VLOOKUP(C9020,参数表!A:D,3,0),"")</f>
        <v/>
      </c>
      <c r="F9020" s="10" t="str">
        <f>IFERROR(VLOOKUP(C9020,参数表!A:D,4,0),"")</f>
        <v/>
      </c>
    </row>
    <row r="9021" spans="1:6">
      <c r="A9021" s="33" t="str">
        <f>COUNTIF($C$1:C9021,C9021)&amp;C9021</f>
        <v>0</v>
      </c>
      <c r="D9021" s="40" t="str">
        <f>IFERROR(VLOOKUP(C9021,参数表!A:D,2,0),"")</f>
        <v/>
      </c>
      <c r="E9021" s="10" t="str">
        <f>IFERROR(VLOOKUP(C9021,参数表!A:D,3,0),"")</f>
        <v/>
      </c>
      <c r="F9021" s="10" t="str">
        <f>IFERROR(VLOOKUP(C9021,参数表!A:D,4,0),"")</f>
        <v/>
      </c>
    </row>
    <row r="9022" spans="1:6">
      <c r="A9022" s="33" t="str">
        <f>COUNTIF($C$1:C9022,C9022)&amp;C9022</f>
        <v>0</v>
      </c>
      <c r="D9022" s="40" t="str">
        <f>IFERROR(VLOOKUP(C9022,参数表!A:D,2,0),"")</f>
        <v/>
      </c>
      <c r="E9022" s="10" t="str">
        <f>IFERROR(VLOOKUP(C9022,参数表!A:D,3,0),"")</f>
        <v/>
      </c>
      <c r="F9022" s="10" t="str">
        <f>IFERROR(VLOOKUP(C9022,参数表!A:D,4,0),"")</f>
        <v/>
      </c>
    </row>
    <row r="9023" spans="1:6">
      <c r="A9023" s="33" t="str">
        <f>COUNTIF($C$1:C9023,C9023)&amp;C9023</f>
        <v>0</v>
      </c>
      <c r="D9023" s="40" t="str">
        <f>IFERROR(VLOOKUP(C9023,参数表!A:D,2,0),"")</f>
        <v/>
      </c>
      <c r="E9023" s="10" t="str">
        <f>IFERROR(VLOOKUP(C9023,参数表!A:D,3,0),"")</f>
        <v/>
      </c>
      <c r="F9023" s="10" t="str">
        <f>IFERROR(VLOOKUP(C9023,参数表!A:D,4,0),"")</f>
        <v/>
      </c>
    </row>
    <row r="9024" spans="1:6">
      <c r="A9024" s="33" t="str">
        <f>COUNTIF($C$1:C9024,C9024)&amp;C9024</f>
        <v>0</v>
      </c>
      <c r="D9024" s="40" t="str">
        <f>IFERROR(VLOOKUP(C9024,参数表!A:D,2,0),"")</f>
        <v/>
      </c>
      <c r="E9024" s="10" t="str">
        <f>IFERROR(VLOOKUP(C9024,参数表!A:D,3,0),"")</f>
        <v/>
      </c>
      <c r="F9024" s="10" t="str">
        <f>IFERROR(VLOOKUP(C9024,参数表!A:D,4,0),"")</f>
        <v/>
      </c>
    </row>
    <row r="9025" spans="1:6">
      <c r="A9025" s="33" t="str">
        <f>COUNTIF($C$1:C9025,C9025)&amp;C9025</f>
        <v>0</v>
      </c>
      <c r="D9025" s="40" t="str">
        <f>IFERROR(VLOOKUP(C9025,参数表!A:D,2,0),"")</f>
        <v/>
      </c>
      <c r="E9025" s="10" t="str">
        <f>IFERROR(VLOOKUP(C9025,参数表!A:D,3,0),"")</f>
        <v/>
      </c>
      <c r="F9025" s="10" t="str">
        <f>IFERROR(VLOOKUP(C9025,参数表!A:D,4,0),"")</f>
        <v/>
      </c>
    </row>
    <row r="9026" spans="1:6">
      <c r="A9026" s="33" t="str">
        <f>COUNTIF($C$1:C9026,C9026)&amp;C9026</f>
        <v>0</v>
      </c>
      <c r="D9026" s="40" t="str">
        <f>IFERROR(VLOOKUP(C9026,参数表!A:D,2,0),"")</f>
        <v/>
      </c>
      <c r="E9026" s="10" t="str">
        <f>IFERROR(VLOOKUP(C9026,参数表!A:D,3,0),"")</f>
        <v/>
      </c>
      <c r="F9026" s="10" t="str">
        <f>IFERROR(VLOOKUP(C9026,参数表!A:D,4,0),"")</f>
        <v/>
      </c>
    </row>
    <row r="9027" spans="1:6">
      <c r="A9027" s="33" t="str">
        <f>COUNTIF($C$1:C9027,C9027)&amp;C9027</f>
        <v>0</v>
      </c>
      <c r="D9027" s="40" t="str">
        <f>IFERROR(VLOOKUP(C9027,参数表!A:D,2,0),"")</f>
        <v/>
      </c>
      <c r="E9027" s="10" t="str">
        <f>IFERROR(VLOOKUP(C9027,参数表!A:D,3,0),"")</f>
        <v/>
      </c>
      <c r="F9027" s="10" t="str">
        <f>IFERROR(VLOOKUP(C9027,参数表!A:D,4,0),"")</f>
        <v/>
      </c>
    </row>
    <row r="9028" spans="1:6">
      <c r="A9028" s="33" t="str">
        <f>COUNTIF($C$1:C9028,C9028)&amp;C9028</f>
        <v>0</v>
      </c>
      <c r="D9028" s="40" t="str">
        <f>IFERROR(VLOOKUP(C9028,参数表!A:D,2,0),"")</f>
        <v/>
      </c>
      <c r="E9028" s="10" t="str">
        <f>IFERROR(VLOOKUP(C9028,参数表!A:D,3,0),"")</f>
        <v/>
      </c>
      <c r="F9028" s="10" t="str">
        <f>IFERROR(VLOOKUP(C9028,参数表!A:D,4,0),"")</f>
        <v/>
      </c>
    </row>
    <row r="9029" spans="1:6">
      <c r="A9029" s="33" t="str">
        <f>COUNTIF($C$1:C9029,C9029)&amp;C9029</f>
        <v>0</v>
      </c>
      <c r="D9029" s="40" t="str">
        <f>IFERROR(VLOOKUP(C9029,参数表!A:D,2,0),"")</f>
        <v/>
      </c>
      <c r="E9029" s="10" t="str">
        <f>IFERROR(VLOOKUP(C9029,参数表!A:D,3,0),"")</f>
        <v/>
      </c>
      <c r="F9029" s="10" t="str">
        <f>IFERROR(VLOOKUP(C9029,参数表!A:D,4,0),"")</f>
        <v/>
      </c>
    </row>
    <row r="9030" spans="1:6">
      <c r="A9030" s="33" t="str">
        <f>COUNTIF($C$1:C9030,C9030)&amp;C9030</f>
        <v>0</v>
      </c>
      <c r="D9030" s="40" t="str">
        <f>IFERROR(VLOOKUP(C9030,参数表!A:D,2,0),"")</f>
        <v/>
      </c>
      <c r="E9030" s="10" t="str">
        <f>IFERROR(VLOOKUP(C9030,参数表!A:D,3,0),"")</f>
        <v/>
      </c>
      <c r="F9030" s="10" t="str">
        <f>IFERROR(VLOOKUP(C9030,参数表!A:D,4,0),"")</f>
        <v/>
      </c>
    </row>
    <row r="9031" spans="1:6">
      <c r="A9031" s="33" t="str">
        <f>COUNTIF($C$1:C9031,C9031)&amp;C9031</f>
        <v>0</v>
      </c>
      <c r="D9031" s="40" t="str">
        <f>IFERROR(VLOOKUP(C9031,参数表!A:D,2,0),"")</f>
        <v/>
      </c>
      <c r="E9031" s="10" t="str">
        <f>IFERROR(VLOOKUP(C9031,参数表!A:D,3,0),"")</f>
        <v/>
      </c>
      <c r="F9031" s="10" t="str">
        <f>IFERROR(VLOOKUP(C9031,参数表!A:D,4,0),"")</f>
        <v/>
      </c>
    </row>
    <row r="9032" spans="1:6">
      <c r="A9032" s="33" t="str">
        <f>COUNTIF($C$1:C9032,C9032)&amp;C9032</f>
        <v>0</v>
      </c>
      <c r="D9032" s="40" t="str">
        <f>IFERROR(VLOOKUP(C9032,参数表!A:D,2,0),"")</f>
        <v/>
      </c>
      <c r="E9032" s="10" t="str">
        <f>IFERROR(VLOOKUP(C9032,参数表!A:D,3,0),"")</f>
        <v/>
      </c>
      <c r="F9032" s="10" t="str">
        <f>IFERROR(VLOOKUP(C9032,参数表!A:D,4,0),"")</f>
        <v/>
      </c>
    </row>
    <row r="9033" spans="1:6">
      <c r="A9033" s="33" t="str">
        <f>COUNTIF($C$1:C9033,C9033)&amp;C9033</f>
        <v>0</v>
      </c>
      <c r="D9033" s="40" t="str">
        <f>IFERROR(VLOOKUP(C9033,参数表!A:D,2,0),"")</f>
        <v/>
      </c>
      <c r="E9033" s="10" t="str">
        <f>IFERROR(VLOOKUP(C9033,参数表!A:D,3,0),"")</f>
        <v/>
      </c>
      <c r="F9033" s="10" t="str">
        <f>IFERROR(VLOOKUP(C9033,参数表!A:D,4,0),"")</f>
        <v/>
      </c>
    </row>
    <row r="9034" spans="1:6">
      <c r="A9034" s="33" t="str">
        <f>COUNTIF($C$1:C9034,C9034)&amp;C9034</f>
        <v>0</v>
      </c>
      <c r="D9034" s="40" t="str">
        <f>IFERROR(VLOOKUP(C9034,参数表!A:D,2,0),"")</f>
        <v/>
      </c>
      <c r="E9034" s="10" t="str">
        <f>IFERROR(VLOOKUP(C9034,参数表!A:D,3,0),"")</f>
        <v/>
      </c>
      <c r="F9034" s="10" t="str">
        <f>IFERROR(VLOOKUP(C9034,参数表!A:D,4,0),"")</f>
        <v/>
      </c>
    </row>
    <row r="9035" spans="1:6">
      <c r="A9035" s="33" t="str">
        <f>COUNTIF($C$1:C9035,C9035)&amp;C9035</f>
        <v>0</v>
      </c>
      <c r="D9035" s="40" t="str">
        <f>IFERROR(VLOOKUP(C9035,参数表!A:D,2,0),"")</f>
        <v/>
      </c>
      <c r="E9035" s="10" t="str">
        <f>IFERROR(VLOOKUP(C9035,参数表!A:D,3,0),"")</f>
        <v/>
      </c>
      <c r="F9035" s="10" t="str">
        <f>IFERROR(VLOOKUP(C9035,参数表!A:D,4,0),"")</f>
        <v/>
      </c>
    </row>
    <row r="9036" spans="1:6">
      <c r="A9036" s="33" t="str">
        <f>COUNTIF($C$1:C9036,C9036)&amp;C9036</f>
        <v>0</v>
      </c>
      <c r="D9036" s="40" t="str">
        <f>IFERROR(VLOOKUP(C9036,参数表!A:D,2,0),"")</f>
        <v/>
      </c>
      <c r="E9036" s="10" t="str">
        <f>IFERROR(VLOOKUP(C9036,参数表!A:D,3,0),"")</f>
        <v/>
      </c>
      <c r="F9036" s="10" t="str">
        <f>IFERROR(VLOOKUP(C9036,参数表!A:D,4,0),"")</f>
        <v/>
      </c>
    </row>
    <row r="9037" spans="1:6">
      <c r="A9037" s="33" t="str">
        <f>COUNTIF($C$1:C9037,C9037)&amp;C9037</f>
        <v>0</v>
      </c>
      <c r="D9037" s="40" t="str">
        <f>IFERROR(VLOOKUP(C9037,参数表!A:D,2,0),"")</f>
        <v/>
      </c>
      <c r="E9037" s="10" t="str">
        <f>IFERROR(VLOOKUP(C9037,参数表!A:D,3,0),"")</f>
        <v/>
      </c>
      <c r="F9037" s="10" t="str">
        <f>IFERROR(VLOOKUP(C9037,参数表!A:D,4,0),"")</f>
        <v/>
      </c>
    </row>
    <row r="9038" spans="1:6">
      <c r="A9038" s="33" t="str">
        <f>COUNTIF($C$1:C9038,C9038)&amp;C9038</f>
        <v>0</v>
      </c>
      <c r="D9038" s="40" t="str">
        <f>IFERROR(VLOOKUP(C9038,参数表!A:D,2,0),"")</f>
        <v/>
      </c>
      <c r="E9038" s="10" t="str">
        <f>IFERROR(VLOOKUP(C9038,参数表!A:D,3,0),"")</f>
        <v/>
      </c>
      <c r="F9038" s="10" t="str">
        <f>IFERROR(VLOOKUP(C9038,参数表!A:D,4,0),"")</f>
        <v/>
      </c>
    </row>
    <row r="9039" spans="1:6">
      <c r="A9039" s="33" t="str">
        <f>COUNTIF($C$1:C9039,C9039)&amp;C9039</f>
        <v>0</v>
      </c>
      <c r="D9039" s="40" t="str">
        <f>IFERROR(VLOOKUP(C9039,参数表!A:D,2,0),"")</f>
        <v/>
      </c>
      <c r="E9039" s="10" t="str">
        <f>IFERROR(VLOOKUP(C9039,参数表!A:D,3,0),"")</f>
        <v/>
      </c>
      <c r="F9039" s="10" t="str">
        <f>IFERROR(VLOOKUP(C9039,参数表!A:D,4,0),"")</f>
        <v/>
      </c>
    </row>
    <row r="9040" spans="1:6">
      <c r="A9040" s="33" t="str">
        <f>COUNTIF($C$1:C9040,C9040)&amp;C9040</f>
        <v>0</v>
      </c>
      <c r="D9040" s="40" t="str">
        <f>IFERROR(VLOOKUP(C9040,参数表!A:D,2,0),"")</f>
        <v/>
      </c>
      <c r="E9040" s="10" t="str">
        <f>IFERROR(VLOOKUP(C9040,参数表!A:D,3,0),"")</f>
        <v/>
      </c>
      <c r="F9040" s="10" t="str">
        <f>IFERROR(VLOOKUP(C9040,参数表!A:D,4,0),"")</f>
        <v/>
      </c>
    </row>
    <row r="9041" spans="1:6">
      <c r="A9041" s="33" t="str">
        <f>COUNTIF($C$1:C9041,C9041)&amp;C9041</f>
        <v>0</v>
      </c>
      <c r="D9041" s="40" t="str">
        <f>IFERROR(VLOOKUP(C9041,参数表!A:D,2,0),"")</f>
        <v/>
      </c>
      <c r="E9041" s="10" t="str">
        <f>IFERROR(VLOOKUP(C9041,参数表!A:D,3,0),"")</f>
        <v/>
      </c>
      <c r="F9041" s="10" t="str">
        <f>IFERROR(VLOOKUP(C9041,参数表!A:D,4,0),"")</f>
        <v/>
      </c>
    </row>
    <row r="9042" spans="1:6">
      <c r="A9042" s="33" t="str">
        <f>COUNTIF($C$1:C9042,C9042)&amp;C9042</f>
        <v>0</v>
      </c>
      <c r="D9042" s="40" t="str">
        <f>IFERROR(VLOOKUP(C9042,参数表!A:D,2,0),"")</f>
        <v/>
      </c>
      <c r="E9042" s="10" t="str">
        <f>IFERROR(VLOOKUP(C9042,参数表!A:D,3,0),"")</f>
        <v/>
      </c>
      <c r="F9042" s="10" t="str">
        <f>IFERROR(VLOOKUP(C9042,参数表!A:D,4,0),"")</f>
        <v/>
      </c>
    </row>
    <row r="9043" spans="1:6">
      <c r="A9043" s="33" t="str">
        <f>COUNTIF($C$1:C9043,C9043)&amp;C9043</f>
        <v>0</v>
      </c>
      <c r="D9043" s="40" t="str">
        <f>IFERROR(VLOOKUP(C9043,参数表!A:D,2,0),"")</f>
        <v/>
      </c>
      <c r="E9043" s="10" t="str">
        <f>IFERROR(VLOOKUP(C9043,参数表!A:D,3,0),"")</f>
        <v/>
      </c>
      <c r="F9043" s="10" t="str">
        <f>IFERROR(VLOOKUP(C9043,参数表!A:D,4,0),"")</f>
        <v/>
      </c>
    </row>
    <row r="9044" spans="1:6">
      <c r="A9044" s="33" t="str">
        <f>COUNTIF($C$1:C9044,C9044)&amp;C9044</f>
        <v>0</v>
      </c>
      <c r="D9044" s="40" t="str">
        <f>IFERROR(VLOOKUP(C9044,参数表!A:D,2,0),"")</f>
        <v/>
      </c>
      <c r="E9044" s="10" t="str">
        <f>IFERROR(VLOOKUP(C9044,参数表!A:D,3,0),"")</f>
        <v/>
      </c>
      <c r="F9044" s="10" t="str">
        <f>IFERROR(VLOOKUP(C9044,参数表!A:D,4,0),"")</f>
        <v/>
      </c>
    </row>
    <row r="9045" spans="1:6">
      <c r="A9045" s="33" t="str">
        <f>COUNTIF($C$1:C9045,C9045)&amp;C9045</f>
        <v>0</v>
      </c>
      <c r="D9045" s="40" t="str">
        <f>IFERROR(VLOOKUP(C9045,参数表!A:D,2,0),"")</f>
        <v/>
      </c>
      <c r="E9045" s="10" t="str">
        <f>IFERROR(VLOOKUP(C9045,参数表!A:D,3,0),"")</f>
        <v/>
      </c>
      <c r="F9045" s="10" t="str">
        <f>IFERROR(VLOOKUP(C9045,参数表!A:D,4,0),"")</f>
        <v/>
      </c>
    </row>
    <row r="9046" spans="1:6">
      <c r="A9046" s="33" t="str">
        <f>COUNTIF($C$1:C9046,C9046)&amp;C9046</f>
        <v>0</v>
      </c>
      <c r="D9046" s="40" t="str">
        <f>IFERROR(VLOOKUP(C9046,参数表!A:D,2,0),"")</f>
        <v/>
      </c>
      <c r="E9046" s="10" t="str">
        <f>IFERROR(VLOOKUP(C9046,参数表!A:D,3,0),"")</f>
        <v/>
      </c>
      <c r="F9046" s="10" t="str">
        <f>IFERROR(VLOOKUP(C9046,参数表!A:D,4,0),"")</f>
        <v/>
      </c>
    </row>
    <row r="9047" spans="4:6">
      <c r="D9047" s="40" t="str">
        <f>IFERROR(VLOOKUP(C9047,参数表!A:D,2,0),"")</f>
        <v/>
      </c>
      <c r="E9047" s="10" t="str">
        <f>IFERROR(VLOOKUP(C9047,参数表!A:D,3,0),"")</f>
        <v/>
      </c>
      <c r="F9047" s="10" t="str">
        <f>IFERROR(VLOOKUP(C9047,参数表!A:D,4,0),"")</f>
        <v/>
      </c>
    </row>
    <row r="9048" spans="4:6">
      <c r="D9048" s="40" t="str">
        <f>IFERROR(VLOOKUP(C9048,参数表!A:D,2,0),"")</f>
        <v/>
      </c>
      <c r="E9048" s="10" t="str">
        <f>IFERROR(VLOOKUP(C9048,参数表!A:D,3,0),"")</f>
        <v/>
      </c>
      <c r="F9048" s="10" t="str">
        <f>IFERROR(VLOOKUP(C9048,参数表!A:D,4,0),"")</f>
        <v/>
      </c>
    </row>
    <row r="9049" spans="4:6">
      <c r="D9049" s="40" t="str">
        <f>IFERROR(VLOOKUP(C9049,参数表!A:D,2,0),"")</f>
        <v/>
      </c>
      <c r="E9049" s="10" t="str">
        <f>IFERROR(VLOOKUP(C9049,参数表!A:D,3,0),"")</f>
        <v/>
      </c>
      <c r="F9049" s="10" t="str">
        <f>IFERROR(VLOOKUP(C9049,参数表!A:D,4,0),"")</f>
        <v/>
      </c>
    </row>
    <row r="9050" spans="4:6">
      <c r="D9050" s="40" t="str">
        <f>IFERROR(VLOOKUP(C9050,参数表!A:D,2,0),"")</f>
        <v/>
      </c>
      <c r="E9050" s="10" t="str">
        <f>IFERROR(VLOOKUP(C9050,参数表!A:D,3,0),"")</f>
        <v/>
      </c>
      <c r="F9050" s="10" t="str">
        <f>IFERROR(VLOOKUP(C9050,参数表!A:D,4,0),"")</f>
        <v/>
      </c>
    </row>
    <row r="9051" spans="4:6">
      <c r="D9051" s="40" t="str">
        <f>IFERROR(VLOOKUP(C9051,参数表!A:D,2,0),"")</f>
        <v/>
      </c>
      <c r="E9051" s="10" t="str">
        <f>IFERROR(VLOOKUP(C9051,参数表!A:D,3,0),"")</f>
        <v/>
      </c>
      <c r="F9051" s="10" t="str">
        <f>IFERROR(VLOOKUP(C9051,参数表!A:D,4,0),"")</f>
        <v/>
      </c>
    </row>
    <row r="9052" spans="4:6">
      <c r="D9052" s="40" t="str">
        <f>IFERROR(VLOOKUP(C9052,参数表!A:D,2,0),"")</f>
        <v/>
      </c>
      <c r="E9052" s="10" t="str">
        <f>IFERROR(VLOOKUP(C9052,参数表!A:D,3,0),"")</f>
        <v/>
      </c>
      <c r="F9052" s="10" t="str">
        <f>IFERROR(VLOOKUP(C9052,参数表!A:D,4,0),"")</f>
        <v/>
      </c>
    </row>
    <row r="9053" spans="4:6">
      <c r="D9053" s="40" t="str">
        <f>IFERROR(VLOOKUP(C9053,参数表!A:D,2,0),"")</f>
        <v/>
      </c>
      <c r="E9053" s="10" t="str">
        <f>IFERROR(VLOOKUP(C9053,参数表!A:D,3,0),"")</f>
        <v/>
      </c>
      <c r="F9053" s="10" t="str">
        <f>IFERROR(VLOOKUP(C9053,参数表!A:D,4,0),"")</f>
        <v/>
      </c>
    </row>
    <row r="9054" spans="4:6">
      <c r="D9054" s="40" t="str">
        <f>IFERROR(VLOOKUP(C9054,参数表!A:D,2,0),"")</f>
        <v/>
      </c>
      <c r="E9054" s="10" t="str">
        <f>IFERROR(VLOOKUP(C9054,参数表!A:D,3,0),"")</f>
        <v/>
      </c>
      <c r="F9054" s="10" t="str">
        <f>IFERROR(VLOOKUP(C9054,参数表!A:D,4,0),"")</f>
        <v/>
      </c>
    </row>
    <row r="9055" spans="4:6">
      <c r="D9055" s="40" t="str">
        <f>IFERROR(VLOOKUP(C9055,参数表!A:D,2,0),"")</f>
        <v/>
      </c>
      <c r="E9055" s="10" t="str">
        <f>IFERROR(VLOOKUP(C9055,参数表!A:D,3,0),"")</f>
        <v/>
      </c>
      <c r="F9055" s="10" t="str">
        <f>IFERROR(VLOOKUP(C9055,参数表!A:D,4,0),"")</f>
        <v/>
      </c>
    </row>
    <row r="9056" spans="4:6">
      <c r="D9056" s="40" t="str">
        <f>IFERROR(VLOOKUP(C9056,参数表!A:D,2,0),"")</f>
        <v/>
      </c>
      <c r="E9056" s="10" t="str">
        <f>IFERROR(VLOOKUP(C9056,参数表!A:D,3,0),"")</f>
        <v/>
      </c>
      <c r="F9056" s="10" t="str">
        <f>IFERROR(VLOOKUP(C9056,参数表!A:D,4,0),"")</f>
        <v/>
      </c>
    </row>
    <row r="9057" spans="4:6">
      <c r="D9057" s="40" t="str">
        <f>IFERROR(VLOOKUP(C9057,参数表!A:D,2,0),"")</f>
        <v/>
      </c>
      <c r="E9057" s="10" t="str">
        <f>IFERROR(VLOOKUP(C9057,参数表!A:D,3,0),"")</f>
        <v/>
      </c>
      <c r="F9057" s="10" t="str">
        <f>IFERROR(VLOOKUP(C9057,参数表!A:D,4,0),"")</f>
        <v/>
      </c>
    </row>
    <row r="9058" spans="4:6">
      <c r="D9058" s="40" t="str">
        <f>IFERROR(VLOOKUP(C9058,参数表!A:D,2,0),"")</f>
        <v/>
      </c>
      <c r="E9058" s="10" t="str">
        <f>IFERROR(VLOOKUP(C9058,参数表!A:D,3,0),"")</f>
        <v/>
      </c>
      <c r="F9058" s="10" t="str">
        <f>IFERROR(VLOOKUP(C9058,参数表!A:D,4,0),"")</f>
        <v/>
      </c>
    </row>
    <row r="9059" spans="4:6">
      <c r="D9059" s="40" t="str">
        <f>IFERROR(VLOOKUP(C9059,参数表!A:D,2,0),"")</f>
        <v/>
      </c>
      <c r="E9059" s="10" t="str">
        <f>IFERROR(VLOOKUP(C9059,参数表!A:D,3,0),"")</f>
        <v/>
      </c>
      <c r="F9059" s="10" t="str">
        <f>IFERROR(VLOOKUP(C9059,参数表!A:D,4,0),"")</f>
        <v/>
      </c>
    </row>
    <row r="9060" spans="4:6">
      <c r="D9060" s="40" t="str">
        <f>IFERROR(VLOOKUP(C9060,参数表!A:D,2,0),"")</f>
        <v/>
      </c>
      <c r="E9060" s="10" t="str">
        <f>IFERROR(VLOOKUP(C9060,参数表!A:D,3,0),"")</f>
        <v/>
      </c>
      <c r="F9060" s="10" t="str">
        <f>IFERROR(VLOOKUP(C9060,参数表!A:D,4,0),"")</f>
        <v/>
      </c>
    </row>
    <row r="9061" spans="4:6">
      <c r="D9061" s="40" t="str">
        <f>IFERROR(VLOOKUP(C9061,参数表!A:D,2,0),"")</f>
        <v/>
      </c>
      <c r="E9061" s="10" t="str">
        <f>IFERROR(VLOOKUP(C9061,参数表!A:D,3,0),"")</f>
        <v/>
      </c>
      <c r="F9061" s="10" t="str">
        <f>IFERROR(VLOOKUP(C9061,参数表!A:D,4,0),"")</f>
        <v/>
      </c>
    </row>
    <row r="9062" spans="4:6">
      <c r="D9062" s="40" t="str">
        <f>IFERROR(VLOOKUP(C9062,参数表!A:D,2,0),"")</f>
        <v/>
      </c>
      <c r="E9062" s="10" t="str">
        <f>IFERROR(VLOOKUP(C9062,参数表!A:D,3,0),"")</f>
        <v/>
      </c>
      <c r="F9062" s="10" t="str">
        <f>IFERROR(VLOOKUP(C9062,参数表!A:D,4,0),"")</f>
        <v/>
      </c>
    </row>
    <row r="9063" spans="4:6">
      <c r="D9063" s="40" t="str">
        <f>IFERROR(VLOOKUP(C9063,参数表!A:D,2,0),"")</f>
        <v/>
      </c>
      <c r="E9063" s="10" t="str">
        <f>IFERROR(VLOOKUP(C9063,参数表!A:D,3,0),"")</f>
        <v/>
      </c>
      <c r="F9063" s="10" t="str">
        <f>IFERROR(VLOOKUP(C9063,参数表!A:D,4,0),"")</f>
        <v/>
      </c>
    </row>
    <row r="9064" spans="4:6">
      <c r="D9064" s="40" t="str">
        <f>IFERROR(VLOOKUP(C9064,参数表!A:D,2,0),"")</f>
        <v/>
      </c>
      <c r="E9064" s="10" t="str">
        <f>IFERROR(VLOOKUP(C9064,参数表!A:D,3,0),"")</f>
        <v/>
      </c>
      <c r="F9064" s="10" t="str">
        <f>IFERROR(VLOOKUP(C9064,参数表!A:D,4,0),"")</f>
        <v/>
      </c>
    </row>
    <row r="9065" spans="4:6">
      <c r="D9065" s="40" t="str">
        <f>IFERROR(VLOOKUP(C9065,参数表!A:D,2,0),"")</f>
        <v/>
      </c>
      <c r="E9065" s="10" t="str">
        <f>IFERROR(VLOOKUP(C9065,参数表!A:D,3,0),"")</f>
        <v/>
      </c>
      <c r="F9065" s="10" t="str">
        <f>IFERROR(VLOOKUP(C9065,参数表!A:D,4,0),"")</f>
        <v/>
      </c>
    </row>
    <row r="9066" spans="4:6">
      <c r="D9066" s="40" t="str">
        <f>IFERROR(VLOOKUP(C9066,参数表!A:D,2,0),"")</f>
        <v/>
      </c>
      <c r="E9066" s="10" t="str">
        <f>IFERROR(VLOOKUP(C9066,参数表!A:D,3,0),"")</f>
        <v/>
      </c>
      <c r="F9066" s="10" t="str">
        <f>IFERROR(VLOOKUP(C9066,参数表!A:D,4,0),"")</f>
        <v/>
      </c>
    </row>
    <row r="9067" spans="4:6">
      <c r="D9067" s="40" t="str">
        <f>IFERROR(VLOOKUP(C9067,参数表!A:D,2,0),"")</f>
        <v/>
      </c>
      <c r="E9067" s="10" t="str">
        <f>IFERROR(VLOOKUP(C9067,参数表!A:D,3,0),"")</f>
        <v/>
      </c>
      <c r="F9067" s="10" t="str">
        <f>IFERROR(VLOOKUP(C9067,参数表!A:D,4,0),"")</f>
        <v/>
      </c>
    </row>
    <row r="9068" spans="4:6">
      <c r="D9068" s="40" t="str">
        <f>IFERROR(VLOOKUP(C9068,参数表!A:D,2,0),"")</f>
        <v/>
      </c>
      <c r="E9068" s="10" t="str">
        <f>IFERROR(VLOOKUP(C9068,参数表!A:D,3,0),"")</f>
        <v/>
      </c>
      <c r="F9068" s="10" t="str">
        <f>IFERROR(VLOOKUP(C9068,参数表!A:D,4,0),"")</f>
        <v/>
      </c>
    </row>
    <row r="9069" spans="4:6">
      <c r="D9069" s="40" t="str">
        <f>IFERROR(VLOOKUP(C9069,参数表!A:D,2,0),"")</f>
        <v/>
      </c>
      <c r="E9069" s="10" t="str">
        <f>IFERROR(VLOOKUP(C9069,参数表!A:D,3,0),"")</f>
        <v/>
      </c>
      <c r="F9069" s="10" t="str">
        <f>IFERROR(VLOOKUP(C9069,参数表!A:D,4,0),"")</f>
        <v/>
      </c>
    </row>
    <row r="9070" spans="4:6">
      <c r="D9070" s="40" t="str">
        <f>IFERROR(VLOOKUP(C9070,参数表!A:D,2,0),"")</f>
        <v/>
      </c>
      <c r="E9070" s="10" t="str">
        <f>IFERROR(VLOOKUP(C9070,参数表!A:D,3,0),"")</f>
        <v/>
      </c>
      <c r="F9070" s="10" t="str">
        <f>IFERROR(VLOOKUP(C9070,参数表!A:D,4,0),"")</f>
        <v/>
      </c>
    </row>
    <row r="9071" spans="4:6">
      <c r="D9071" s="40" t="str">
        <f>IFERROR(VLOOKUP(C9071,参数表!A:D,2,0),"")</f>
        <v/>
      </c>
      <c r="E9071" s="10" t="str">
        <f>IFERROR(VLOOKUP(C9071,参数表!A:D,3,0),"")</f>
        <v/>
      </c>
      <c r="F9071" s="10" t="str">
        <f>IFERROR(VLOOKUP(C9071,参数表!A:D,4,0),"")</f>
        <v/>
      </c>
    </row>
    <row r="9072" spans="4:6">
      <c r="D9072" s="40" t="str">
        <f>IFERROR(VLOOKUP(C9072,参数表!A:D,2,0),"")</f>
        <v/>
      </c>
      <c r="E9072" s="10" t="str">
        <f>IFERROR(VLOOKUP(C9072,参数表!A:D,3,0),"")</f>
        <v/>
      </c>
      <c r="F9072" s="10" t="str">
        <f>IFERROR(VLOOKUP(C9072,参数表!A:D,4,0),"")</f>
        <v/>
      </c>
    </row>
    <row r="9073" spans="4:6">
      <c r="D9073" s="40" t="str">
        <f>IFERROR(VLOOKUP(C9073,参数表!A:D,2,0),"")</f>
        <v/>
      </c>
      <c r="E9073" s="10" t="str">
        <f>IFERROR(VLOOKUP(C9073,参数表!A:D,3,0),"")</f>
        <v/>
      </c>
      <c r="F9073" s="10" t="str">
        <f>IFERROR(VLOOKUP(C9073,参数表!A:D,4,0),"")</f>
        <v/>
      </c>
    </row>
    <row r="9074" spans="4:6">
      <c r="D9074" s="40" t="str">
        <f>IFERROR(VLOOKUP(C9074,参数表!A:D,2,0),"")</f>
        <v/>
      </c>
      <c r="E9074" s="10" t="str">
        <f>IFERROR(VLOOKUP(C9074,参数表!A:D,3,0),"")</f>
        <v/>
      </c>
      <c r="F9074" s="10" t="str">
        <f>IFERROR(VLOOKUP(C9074,参数表!A:D,4,0),"")</f>
        <v/>
      </c>
    </row>
    <row r="9075" spans="4:6">
      <c r="D9075" s="40" t="str">
        <f>IFERROR(VLOOKUP(C9075,参数表!A:D,2,0),"")</f>
        <v/>
      </c>
      <c r="E9075" s="10" t="str">
        <f>IFERROR(VLOOKUP(C9075,参数表!A:D,3,0),"")</f>
        <v/>
      </c>
      <c r="F9075" s="10" t="str">
        <f>IFERROR(VLOOKUP(C9075,参数表!A:D,4,0),"")</f>
        <v/>
      </c>
    </row>
    <row r="9076" spans="4:6">
      <c r="D9076" s="40" t="str">
        <f>IFERROR(VLOOKUP(C9076,参数表!A:D,2,0),"")</f>
        <v/>
      </c>
      <c r="E9076" s="10" t="str">
        <f>IFERROR(VLOOKUP(C9076,参数表!A:D,3,0),"")</f>
        <v/>
      </c>
      <c r="F9076" s="10" t="str">
        <f>IFERROR(VLOOKUP(C9076,参数表!A:D,4,0),"")</f>
        <v/>
      </c>
    </row>
    <row r="9077" spans="4:6">
      <c r="D9077" s="40" t="str">
        <f>IFERROR(VLOOKUP(C9077,参数表!A:D,2,0),"")</f>
        <v/>
      </c>
      <c r="E9077" s="10" t="str">
        <f>IFERROR(VLOOKUP(C9077,参数表!A:D,3,0),"")</f>
        <v/>
      </c>
      <c r="F9077" s="10" t="str">
        <f>IFERROR(VLOOKUP(C9077,参数表!A:D,4,0),"")</f>
        <v/>
      </c>
    </row>
    <row r="9078" spans="4:6">
      <c r="D9078" s="40" t="str">
        <f>IFERROR(VLOOKUP(C9078,参数表!A:D,2,0),"")</f>
        <v/>
      </c>
      <c r="E9078" s="10" t="str">
        <f>IFERROR(VLOOKUP(C9078,参数表!A:D,3,0),"")</f>
        <v/>
      </c>
      <c r="F9078" s="10" t="str">
        <f>IFERROR(VLOOKUP(C9078,参数表!A:D,4,0),"")</f>
        <v/>
      </c>
    </row>
    <row r="9079" spans="4:6">
      <c r="D9079" s="40" t="str">
        <f>IFERROR(VLOOKUP(C9079,参数表!A:D,2,0),"")</f>
        <v/>
      </c>
      <c r="E9079" s="10" t="str">
        <f>IFERROR(VLOOKUP(C9079,参数表!A:D,3,0),"")</f>
        <v/>
      </c>
      <c r="F9079" s="10" t="str">
        <f>IFERROR(VLOOKUP(C9079,参数表!A:D,4,0),"")</f>
        <v/>
      </c>
    </row>
    <row r="9080" spans="4:6">
      <c r="D9080" s="40" t="str">
        <f>IFERROR(VLOOKUP(C9080,参数表!A:D,2,0),"")</f>
        <v/>
      </c>
      <c r="E9080" s="10" t="str">
        <f>IFERROR(VLOOKUP(C9080,参数表!A:D,3,0),"")</f>
        <v/>
      </c>
      <c r="F9080" s="10" t="str">
        <f>IFERROR(VLOOKUP(C9080,参数表!A:D,4,0),"")</f>
        <v/>
      </c>
    </row>
    <row r="9081" spans="4:6">
      <c r="D9081" s="40" t="str">
        <f>IFERROR(VLOOKUP(C9081,参数表!A:D,2,0),"")</f>
        <v/>
      </c>
      <c r="E9081" s="10" t="str">
        <f>IFERROR(VLOOKUP(C9081,参数表!A:D,3,0),"")</f>
        <v/>
      </c>
      <c r="F9081" s="10" t="str">
        <f>IFERROR(VLOOKUP(C9081,参数表!A:D,4,0),"")</f>
        <v/>
      </c>
    </row>
    <row r="9082" spans="4:6">
      <c r="D9082" s="40" t="str">
        <f>IFERROR(VLOOKUP(C9082,参数表!A:D,2,0),"")</f>
        <v/>
      </c>
      <c r="E9082" s="10" t="str">
        <f>IFERROR(VLOOKUP(C9082,参数表!A:D,3,0),"")</f>
        <v/>
      </c>
      <c r="F9082" s="10" t="str">
        <f>IFERROR(VLOOKUP(C9082,参数表!A:D,4,0),"")</f>
        <v/>
      </c>
    </row>
    <row r="9083" spans="4:6">
      <c r="D9083" s="40" t="str">
        <f>IFERROR(VLOOKUP(C9083,参数表!A:D,2,0),"")</f>
        <v/>
      </c>
      <c r="E9083" s="10" t="str">
        <f>IFERROR(VLOOKUP(C9083,参数表!A:D,3,0),"")</f>
        <v/>
      </c>
      <c r="F9083" s="10" t="str">
        <f>IFERROR(VLOOKUP(C9083,参数表!A:D,4,0),"")</f>
        <v/>
      </c>
    </row>
    <row r="9084" spans="4:6">
      <c r="D9084" s="40" t="str">
        <f>IFERROR(VLOOKUP(C9084,参数表!A:D,2,0),"")</f>
        <v/>
      </c>
      <c r="E9084" s="10" t="str">
        <f>IFERROR(VLOOKUP(C9084,参数表!A:D,3,0),"")</f>
        <v/>
      </c>
      <c r="F9084" s="10" t="str">
        <f>IFERROR(VLOOKUP(C9084,参数表!A:D,4,0),"")</f>
        <v/>
      </c>
    </row>
    <row r="9085" spans="4:6">
      <c r="D9085" s="40" t="str">
        <f>IFERROR(VLOOKUP(C9085,参数表!A:D,2,0),"")</f>
        <v/>
      </c>
      <c r="E9085" s="10" t="str">
        <f>IFERROR(VLOOKUP(C9085,参数表!A:D,3,0),"")</f>
        <v/>
      </c>
      <c r="F9085" s="10" t="str">
        <f>IFERROR(VLOOKUP(C9085,参数表!A:D,4,0),"")</f>
        <v/>
      </c>
    </row>
    <row r="9086" spans="4:6">
      <c r="D9086" s="40" t="str">
        <f>IFERROR(VLOOKUP(C9086,参数表!A:D,2,0),"")</f>
        <v/>
      </c>
      <c r="E9086" s="10" t="str">
        <f>IFERROR(VLOOKUP(C9086,参数表!A:D,3,0),"")</f>
        <v/>
      </c>
      <c r="F9086" s="10" t="str">
        <f>IFERROR(VLOOKUP(C9086,参数表!A:D,4,0),"")</f>
        <v/>
      </c>
    </row>
    <row r="9087" spans="4:6">
      <c r="D9087" s="40" t="str">
        <f>IFERROR(VLOOKUP(C9087,参数表!A:D,2,0),"")</f>
        <v/>
      </c>
      <c r="E9087" s="10" t="str">
        <f>IFERROR(VLOOKUP(C9087,参数表!A:D,3,0),"")</f>
        <v/>
      </c>
      <c r="F9087" s="10" t="str">
        <f>IFERROR(VLOOKUP(C9087,参数表!A:D,4,0),"")</f>
        <v/>
      </c>
    </row>
    <row r="9088" spans="4:6">
      <c r="D9088" s="40" t="str">
        <f>IFERROR(VLOOKUP(C9088,参数表!A:D,2,0),"")</f>
        <v/>
      </c>
      <c r="E9088" s="10" t="str">
        <f>IFERROR(VLOOKUP(C9088,参数表!A:D,3,0),"")</f>
        <v/>
      </c>
      <c r="F9088" s="10" t="str">
        <f>IFERROR(VLOOKUP(C9088,参数表!A:D,4,0),"")</f>
        <v/>
      </c>
    </row>
    <row r="9089" spans="4:6">
      <c r="D9089" s="40" t="str">
        <f>IFERROR(VLOOKUP(C9089,参数表!A:D,2,0),"")</f>
        <v/>
      </c>
      <c r="E9089" s="10" t="str">
        <f>IFERROR(VLOOKUP(C9089,参数表!A:D,3,0),"")</f>
        <v/>
      </c>
      <c r="F9089" s="10" t="str">
        <f>IFERROR(VLOOKUP(C9089,参数表!A:D,4,0),"")</f>
        <v/>
      </c>
    </row>
    <row r="9090" spans="4:6">
      <c r="D9090" s="40" t="str">
        <f>IFERROR(VLOOKUP(C9090,参数表!A:D,2,0),"")</f>
        <v/>
      </c>
      <c r="E9090" s="10" t="str">
        <f>IFERROR(VLOOKUP(C9090,参数表!A:D,3,0),"")</f>
        <v/>
      </c>
      <c r="F9090" s="10" t="str">
        <f>IFERROR(VLOOKUP(C9090,参数表!A:D,4,0),"")</f>
        <v/>
      </c>
    </row>
    <row r="9091" spans="4:6">
      <c r="D9091" s="40" t="str">
        <f>IFERROR(VLOOKUP(C9091,参数表!A:D,2,0),"")</f>
        <v/>
      </c>
      <c r="E9091" s="10" t="str">
        <f>IFERROR(VLOOKUP(C9091,参数表!A:D,3,0),"")</f>
        <v/>
      </c>
      <c r="F9091" s="10" t="str">
        <f>IFERROR(VLOOKUP(C9091,参数表!A:D,4,0),"")</f>
        <v/>
      </c>
    </row>
    <row r="9092" spans="4:6">
      <c r="D9092" s="40" t="str">
        <f>IFERROR(VLOOKUP(C9092,参数表!A:D,2,0),"")</f>
        <v/>
      </c>
      <c r="E9092" s="10" t="str">
        <f>IFERROR(VLOOKUP(C9092,参数表!A:D,3,0),"")</f>
        <v/>
      </c>
      <c r="F9092" s="10" t="str">
        <f>IFERROR(VLOOKUP(C9092,参数表!A:D,4,0),"")</f>
        <v/>
      </c>
    </row>
    <row r="9093" spans="4:6">
      <c r="D9093" s="40" t="str">
        <f>IFERROR(VLOOKUP(C9093,参数表!A:D,2,0),"")</f>
        <v/>
      </c>
      <c r="E9093" s="10" t="str">
        <f>IFERROR(VLOOKUP(C9093,参数表!A:D,3,0),"")</f>
        <v/>
      </c>
      <c r="F9093" s="10" t="str">
        <f>IFERROR(VLOOKUP(C9093,参数表!A:D,4,0),"")</f>
        <v/>
      </c>
    </row>
    <row r="9094" spans="4:6">
      <c r="D9094" s="40" t="str">
        <f>IFERROR(VLOOKUP(C9094,参数表!A:D,2,0),"")</f>
        <v/>
      </c>
      <c r="E9094" s="10" t="str">
        <f>IFERROR(VLOOKUP(C9094,参数表!A:D,3,0),"")</f>
        <v/>
      </c>
      <c r="F9094" s="10" t="str">
        <f>IFERROR(VLOOKUP(C9094,参数表!A:D,4,0),"")</f>
        <v/>
      </c>
    </row>
    <row r="9095" spans="4:6">
      <c r="D9095" s="40" t="str">
        <f>IFERROR(VLOOKUP(C9095,参数表!A:D,2,0),"")</f>
        <v/>
      </c>
      <c r="E9095" s="10" t="str">
        <f>IFERROR(VLOOKUP(C9095,参数表!A:D,3,0),"")</f>
        <v/>
      </c>
      <c r="F9095" s="10" t="str">
        <f>IFERROR(VLOOKUP(C9095,参数表!A:D,4,0),"")</f>
        <v/>
      </c>
    </row>
    <row r="9096" spans="4:6">
      <c r="D9096" s="40" t="str">
        <f>IFERROR(VLOOKUP(C9096,参数表!A:D,2,0),"")</f>
        <v/>
      </c>
      <c r="E9096" s="10" t="str">
        <f>IFERROR(VLOOKUP(C9096,参数表!A:D,3,0),"")</f>
        <v/>
      </c>
      <c r="F9096" s="10" t="str">
        <f>IFERROR(VLOOKUP(C9096,参数表!A:D,4,0),"")</f>
        <v/>
      </c>
    </row>
    <row r="9097" spans="4:6">
      <c r="D9097" s="40" t="str">
        <f>IFERROR(VLOOKUP(C9097,参数表!A:D,2,0),"")</f>
        <v/>
      </c>
      <c r="E9097" s="10" t="str">
        <f>IFERROR(VLOOKUP(C9097,参数表!A:D,3,0),"")</f>
        <v/>
      </c>
      <c r="F9097" s="10" t="str">
        <f>IFERROR(VLOOKUP(C9097,参数表!A:D,4,0),"")</f>
        <v/>
      </c>
    </row>
    <row r="9098" spans="4:6">
      <c r="D9098" s="40" t="str">
        <f>IFERROR(VLOOKUP(C9098,参数表!A:D,2,0),"")</f>
        <v/>
      </c>
      <c r="E9098" s="10" t="str">
        <f>IFERROR(VLOOKUP(C9098,参数表!A:D,3,0),"")</f>
        <v/>
      </c>
      <c r="F9098" s="10" t="str">
        <f>IFERROR(VLOOKUP(C9098,参数表!A:D,4,0),"")</f>
        <v/>
      </c>
    </row>
    <row r="9099" spans="4:6">
      <c r="D9099" s="40" t="str">
        <f>IFERROR(VLOOKUP(C9099,参数表!A:D,2,0),"")</f>
        <v/>
      </c>
      <c r="E9099" s="10" t="str">
        <f>IFERROR(VLOOKUP(C9099,参数表!A:D,3,0),"")</f>
        <v/>
      </c>
      <c r="F9099" s="10" t="str">
        <f>IFERROR(VLOOKUP(C9099,参数表!A:D,4,0),"")</f>
        <v/>
      </c>
    </row>
    <row r="9100" spans="4:6">
      <c r="D9100" s="40" t="str">
        <f>IFERROR(VLOOKUP(C9100,参数表!A:D,2,0),"")</f>
        <v/>
      </c>
      <c r="E9100" s="10" t="str">
        <f>IFERROR(VLOOKUP(C9100,参数表!A:D,3,0),"")</f>
        <v/>
      </c>
      <c r="F9100" s="10" t="str">
        <f>IFERROR(VLOOKUP(C9100,参数表!A:D,4,0),"")</f>
        <v/>
      </c>
    </row>
    <row r="9101" spans="4:6">
      <c r="D9101" s="40" t="str">
        <f>IFERROR(VLOOKUP(C9101,参数表!A:D,2,0),"")</f>
        <v/>
      </c>
      <c r="E9101" s="10" t="str">
        <f>IFERROR(VLOOKUP(C9101,参数表!A:D,3,0),"")</f>
        <v/>
      </c>
      <c r="F9101" s="10" t="str">
        <f>IFERROR(VLOOKUP(C9101,参数表!A:D,4,0),"")</f>
        <v/>
      </c>
    </row>
    <row r="9102" spans="4:6">
      <c r="D9102" s="40" t="str">
        <f>IFERROR(VLOOKUP(C9102,参数表!A:D,2,0),"")</f>
        <v/>
      </c>
      <c r="E9102" s="10" t="str">
        <f>IFERROR(VLOOKUP(C9102,参数表!A:D,3,0),"")</f>
        <v/>
      </c>
      <c r="F9102" s="10" t="str">
        <f>IFERROR(VLOOKUP(C9102,参数表!A:D,4,0),"")</f>
        <v/>
      </c>
    </row>
    <row r="9103" spans="4:6">
      <c r="D9103" s="40" t="str">
        <f>IFERROR(VLOOKUP(C9103,参数表!A:D,2,0),"")</f>
        <v/>
      </c>
      <c r="E9103" s="10" t="str">
        <f>IFERROR(VLOOKUP(C9103,参数表!A:D,3,0),"")</f>
        <v/>
      </c>
      <c r="F9103" s="10" t="str">
        <f>IFERROR(VLOOKUP(C9103,参数表!A:D,4,0),"")</f>
        <v/>
      </c>
    </row>
    <row r="9104" spans="4:6">
      <c r="D9104" s="40" t="str">
        <f>IFERROR(VLOOKUP(C9104,参数表!A:D,2,0),"")</f>
        <v/>
      </c>
      <c r="E9104" s="10" t="str">
        <f>IFERROR(VLOOKUP(C9104,参数表!A:D,3,0),"")</f>
        <v/>
      </c>
      <c r="F9104" s="10" t="str">
        <f>IFERROR(VLOOKUP(C9104,参数表!A:D,4,0),"")</f>
        <v/>
      </c>
    </row>
    <row r="9105" spans="4:6">
      <c r="D9105" s="40" t="str">
        <f>IFERROR(VLOOKUP(C9105,参数表!A:D,2,0),"")</f>
        <v/>
      </c>
      <c r="E9105" s="10" t="str">
        <f>IFERROR(VLOOKUP(C9105,参数表!A:D,3,0),"")</f>
        <v/>
      </c>
      <c r="F9105" s="10" t="str">
        <f>IFERROR(VLOOKUP(C9105,参数表!A:D,4,0),"")</f>
        <v/>
      </c>
    </row>
    <row r="9106" spans="4:6">
      <c r="D9106" s="40" t="str">
        <f>IFERROR(VLOOKUP(C9106,参数表!A:D,2,0),"")</f>
        <v/>
      </c>
      <c r="E9106" s="10" t="str">
        <f>IFERROR(VLOOKUP(C9106,参数表!A:D,3,0),"")</f>
        <v/>
      </c>
      <c r="F9106" s="10" t="str">
        <f>IFERROR(VLOOKUP(C9106,参数表!A:D,4,0),"")</f>
        <v/>
      </c>
    </row>
    <row r="9107" spans="4:6">
      <c r="D9107" s="40" t="str">
        <f>IFERROR(VLOOKUP(C9107,参数表!A:D,2,0),"")</f>
        <v/>
      </c>
      <c r="E9107" s="10" t="str">
        <f>IFERROR(VLOOKUP(C9107,参数表!A:D,3,0),"")</f>
        <v/>
      </c>
      <c r="F9107" s="10" t="str">
        <f>IFERROR(VLOOKUP(C9107,参数表!A:D,4,0),"")</f>
        <v/>
      </c>
    </row>
    <row r="9108" spans="4:6">
      <c r="D9108" s="40" t="str">
        <f>IFERROR(VLOOKUP(C9108,参数表!A:D,2,0),"")</f>
        <v/>
      </c>
      <c r="E9108" s="10" t="str">
        <f>IFERROR(VLOOKUP(C9108,参数表!A:D,3,0),"")</f>
        <v/>
      </c>
      <c r="F9108" s="10" t="str">
        <f>IFERROR(VLOOKUP(C9108,参数表!A:D,4,0),"")</f>
        <v/>
      </c>
    </row>
    <row r="9109" spans="4:6">
      <c r="D9109" s="40" t="str">
        <f>IFERROR(VLOOKUP(C9109,参数表!A:D,2,0),"")</f>
        <v/>
      </c>
      <c r="E9109" s="10" t="str">
        <f>IFERROR(VLOOKUP(C9109,参数表!A:D,3,0),"")</f>
        <v/>
      </c>
      <c r="F9109" s="10" t="str">
        <f>IFERROR(VLOOKUP(C9109,参数表!A:D,4,0),"")</f>
        <v/>
      </c>
    </row>
    <row r="9110" spans="4:6">
      <c r="D9110" s="40" t="str">
        <f>IFERROR(VLOOKUP(C9110,参数表!A:D,2,0),"")</f>
        <v/>
      </c>
      <c r="E9110" s="10" t="str">
        <f>IFERROR(VLOOKUP(C9110,参数表!A:D,3,0),"")</f>
        <v/>
      </c>
      <c r="F9110" s="10" t="str">
        <f>IFERROR(VLOOKUP(C9110,参数表!A:D,4,0),"")</f>
        <v/>
      </c>
    </row>
    <row r="9111" spans="4:6">
      <c r="D9111" s="40" t="str">
        <f>IFERROR(VLOOKUP(C9111,参数表!A:D,2,0),"")</f>
        <v/>
      </c>
      <c r="E9111" s="10" t="str">
        <f>IFERROR(VLOOKUP(C9111,参数表!A:D,3,0),"")</f>
        <v/>
      </c>
      <c r="F9111" s="10" t="str">
        <f>IFERROR(VLOOKUP(C9111,参数表!A:D,4,0),"")</f>
        <v/>
      </c>
    </row>
    <row r="9112" spans="4:6">
      <c r="D9112" s="40" t="str">
        <f>IFERROR(VLOOKUP(C9112,参数表!A:D,2,0),"")</f>
        <v/>
      </c>
      <c r="E9112" s="10" t="str">
        <f>IFERROR(VLOOKUP(C9112,参数表!A:D,3,0),"")</f>
        <v/>
      </c>
      <c r="F9112" s="10" t="str">
        <f>IFERROR(VLOOKUP(C9112,参数表!A:D,4,0),"")</f>
        <v/>
      </c>
    </row>
    <row r="9113" spans="4:6">
      <c r="D9113" s="40" t="str">
        <f>IFERROR(VLOOKUP(C9113,参数表!A:D,2,0),"")</f>
        <v/>
      </c>
      <c r="E9113" s="10" t="str">
        <f>IFERROR(VLOOKUP(C9113,参数表!A:D,3,0),"")</f>
        <v/>
      </c>
      <c r="F9113" s="10" t="str">
        <f>IFERROR(VLOOKUP(C9113,参数表!A:D,4,0),"")</f>
        <v/>
      </c>
    </row>
    <row r="9114" spans="4:6">
      <c r="D9114" s="40" t="str">
        <f>IFERROR(VLOOKUP(C9114,参数表!A:D,2,0),"")</f>
        <v/>
      </c>
      <c r="E9114" s="10" t="str">
        <f>IFERROR(VLOOKUP(C9114,参数表!A:D,3,0),"")</f>
        <v/>
      </c>
      <c r="F9114" s="10" t="str">
        <f>IFERROR(VLOOKUP(C9114,参数表!A:D,4,0),"")</f>
        <v/>
      </c>
    </row>
    <row r="9115" spans="4:6">
      <c r="D9115" s="40" t="str">
        <f>IFERROR(VLOOKUP(C9115,参数表!A:D,2,0),"")</f>
        <v/>
      </c>
      <c r="E9115" s="10" t="str">
        <f>IFERROR(VLOOKUP(C9115,参数表!A:D,3,0),"")</f>
        <v/>
      </c>
      <c r="F9115" s="10" t="str">
        <f>IFERROR(VLOOKUP(C9115,参数表!A:D,4,0),"")</f>
        <v/>
      </c>
    </row>
    <row r="9116" spans="4:6">
      <c r="D9116" s="40" t="str">
        <f>IFERROR(VLOOKUP(C9116,参数表!A:D,2,0),"")</f>
        <v/>
      </c>
      <c r="E9116" s="10" t="str">
        <f>IFERROR(VLOOKUP(C9116,参数表!A:D,3,0),"")</f>
        <v/>
      </c>
      <c r="F9116" s="10" t="str">
        <f>IFERROR(VLOOKUP(C9116,参数表!A:D,4,0),"")</f>
        <v/>
      </c>
    </row>
    <row r="9117" spans="4:6">
      <c r="D9117" s="40" t="str">
        <f>IFERROR(VLOOKUP(C9117,参数表!A:D,2,0),"")</f>
        <v/>
      </c>
      <c r="E9117" s="10" t="str">
        <f>IFERROR(VLOOKUP(C9117,参数表!A:D,3,0),"")</f>
        <v/>
      </c>
      <c r="F9117" s="10" t="str">
        <f>IFERROR(VLOOKUP(C9117,参数表!A:D,4,0),"")</f>
        <v/>
      </c>
    </row>
    <row r="9118" spans="4:6">
      <c r="D9118" s="40" t="str">
        <f>IFERROR(VLOOKUP(C9118,参数表!A:D,2,0),"")</f>
        <v/>
      </c>
      <c r="E9118" s="10" t="str">
        <f>IFERROR(VLOOKUP(C9118,参数表!A:D,3,0),"")</f>
        <v/>
      </c>
      <c r="F9118" s="10" t="str">
        <f>IFERROR(VLOOKUP(C9118,参数表!A:D,4,0),"")</f>
        <v/>
      </c>
    </row>
    <row r="9119" spans="4:6">
      <c r="D9119" s="40" t="str">
        <f>IFERROR(VLOOKUP(C9119,参数表!A:D,2,0),"")</f>
        <v/>
      </c>
      <c r="E9119" s="10" t="str">
        <f>IFERROR(VLOOKUP(C9119,参数表!A:D,3,0),"")</f>
        <v/>
      </c>
      <c r="F9119" s="10" t="str">
        <f>IFERROR(VLOOKUP(C9119,参数表!A:D,4,0),"")</f>
        <v/>
      </c>
    </row>
    <row r="9120" spans="4:6">
      <c r="D9120" s="40" t="str">
        <f>IFERROR(VLOOKUP(C9120,参数表!A:D,2,0),"")</f>
        <v/>
      </c>
      <c r="E9120" s="10" t="str">
        <f>IFERROR(VLOOKUP(C9120,参数表!A:D,3,0),"")</f>
        <v/>
      </c>
      <c r="F9120" s="10" t="str">
        <f>IFERROR(VLOOKUP(C9120,参数表!A:D,4,0),"")</f>
        <v/>
      </c>
    </row>
    <row r="9121" spans="4:6">
      <c r="D9121" s="40" t="str">
        <f>IFERROR(VLOOKUP(C9121,参数表!A:D,2,0),"")</f>
        <v/>
      </c>
      <c r="E9121" s="10" t="str">
        <f>IFERROR(VLOOKUP(C9121,参数表!A:D,3,0),"")</f>
        <v/>
      </c>
      <c r="F9121" s="10" t="str">
        <f>IFERROR(VLOOKUP(C9121,参数表!A:D,4,0),"")</f>
        <v/>
      </c>
    </row>
    <row r="9122" spans="4:6">
      <c r="D9122" s="40" t="str">
        <f>IFERROR(VLOOKUP(C9122,参数表!A:D,2,0),"")</f>
        <v/>
      </c>
      <c r="E9122" s="10" t="str">
        <f>IFERROR(VLOOKUP(C9122,参数表!A:D,3,0),"")</f>
        <v/>
      </c>
      <c r="F9122" s="10" t="str">
        <f>IFERROR(VLOOKUP(C9122,参数表!A:D,4,0),"")</f>
        <v/>
      </c>
    </row>
    <row r="9123" spans="4:6">
      <c r="D9123" s="40" t="str">
        <f>IFERROR(VLOOKUP(C9123,参数表!A:D,2,0),"")</f>
        <v/>
      </c>
      <c r="E9123" s="10" t="str">
        <f>IFERROR(VLOOKUP(C9123,参数表!A:D,3,0),"")</f>
        <v/>
      </c>
      <c r="F9123" s="10" t="str">
        <f>IFERROR(VLOOKUP(C9123,参数表!A:D,4,0),"")</f>
        <v/>
      </c>
    </row>
    <row r="9124" spans="4:6">
      <c r="D9124" s="40" t="str">
        <f>IFERROR(VLOOKUP(C9124,参数表!A:D,2,0),"")</f>
        <v/>
      </c>
      <c r="E9124" s="10" t="str">
        <f>IFERROR(VLOOKUP(C9124,参数表!A:D,3,0),"")</f>
        <v/>
      </c>
      <c r="F9124" s="10" t="str">
        <f>IFERROR(VLOOKUP(C9124,参数表!A:D,4,0),"")</f>
        <v/>
      </c>
    </row>
    <row r="9125" spans="4:6">
      <c r="D9125" s="40" t="str">
        <f>IFERROR(VLOOKUP(C9125,参数表!A:D,2,0),"")</f>
        <v/>
      </c>
      <c r="E9125" s="10" t="str">
        <f>IFERROR(VLOOKUP(C9125,参数表!A:D,3,0),"")</f>
        <v/>
      </c>
      <c r="F9125" s="10" t="str">
        <f>IFERROR(VLOOKUP(C9125,参数表!A:D,4,0),"")</f>
        <v/>
      </c>
    </row>
    <row r="9126" spans="4:6">
      <c r="D9126" s="40" t="str">
        <f>IFERROR(VLOOKUP(C9126,参数表!A:D,2,0),"")</f>
        <v/>
      </c>
      <c r="E9126" s="10" t="str">
        <f>IFERROR(VLOOKUP(C9126,参数表!A:D,3,0),"")</f>
        <v/>
      </c>
      <c r="F9126" s="10" t="str">
        <f>IFERROR(VLOOKUP(C9126,参数表!A:D,4,0),"")</f>
        <v/>
      </c>
    </row>
    <row r="9127" spans="4:6">
      <c r="D9127" s="40" t="str">
        <f>IFERROR(VLOOKUP(C9127,参数表!A:D,2,0),"")</f>
        <v/>
      </c>
      <c r="E9127" s="10" t="str">
        <f>IFERROR(VLOOKUP(C9127,参数表!A:D,3,0),"")</f>
        <v/>
      </c>
      <c r="F9127" s="10" t="str">
        <f>IFERROR(VLOOKUP(C9127,参数表!A:D,4,0),"")</f>
        <v/>
      </c>
    </row>
    <row r="9128" spans="4:6">
      <c r="D9128" s="40" t="str">
        <f>IFERROR(VLOOKUP(C9128,参数表!A:D,2,0),"")</f>
        <v/>
      </c>
      <c r="E9128" s="10" t="str">
        <f>IFERROR(VLOOKUP(C9128,参数表!A:D,3,0),"")</f>
        <v/>
      </c>
      <c r="F9128" s="10" t="str">
        <f>IFERROR(VLOOKUP(C9128,参数表!A:D,4,0),"")</f>
        <v/>
      </c>
    </row>
    <row r="9129" spans="4:6">
      <c r="D9129" s="40" t="str">
        <f>IFERROR(VLOOKUP(C9129,参数表!A:D,2,0),"")</f>
        <v/>
      </c>
      <c r="E9129" s="10" t="str">
        <f>IFERROR(VLOOKUP(C9129,参数表!A:D,3,0),"")</f>
        <v/>
      </c>
      <c r="F9129" s="10" t="str">
        <f>IFERROR(VLOOKUP(C9129,参数表!A:D,4,0),"")</f>
        <v/>
      </c>
    </row>
    <row r="9130" spans="4:6">
      <c r="D9130" s="40" t="str">
        <f>IFERROR(VLOOKUP(C9130,参数表!A:D,2,0),"")</f>
        <v/>
      </c>
      <c r="E9130" s="10" t="str">
        <f>IFERROR(VLOOKUP(C9130,参数表!A:D,3,0),"")</f>
        <v/>
      </c>
      <c r="F9130" s="10" t="str">
        <f>IFERROR(VLOOKUP(C9130,参数表!A:D,4,0),"")</f>
        <v/>
      </c>
    </row>
    <row r="9131" spans="4:6">
      <c r="D9131" s="40" t="str">
        <f>IFERROR(VLOOKUP(C9131,参数表!A:D,2,0),"")</f>
        <v/>
      </c>
      <c r="E9131" s="10" t="str">
        <f>IFERROR(VLOOKUP(C9131,参数表!A:D,3,0),"")</f>
        <v/>
      </c>
      <c r="F9131" s="10" t="str">
        <f>IFERROR(VLOOKUP(C9131,参数表!A:D,4,0),"")</f>
        <v/>
      </c>
    </row>
    <row r="9132" spans="4:6">
      <c r="D9132" s="40" t="str">
        <f>IFERROR(VLOOKUP(C9132,参数表!A:D,2,0),"")</f>
        <v/>
      </c>
      <c r="E9132" s="10" t="str">
        <f>IFERROR(VLOOKUP(C9132,参数表!A:D,3,0),"")</f>
        <v/>
      </c>
      <c r="F9132" s="10" t="str">
        <f>IFERROR(VLOOKUP(C9132,参数表!A:D,4,0),"")</f>
        <v/>
      </c>
    </row>
    <row r="9133" spans="4:6">
      <c r="D9133" s="40" t="str">
        <f>IFERROR(VLOOKUP(C9133,参数表!A:D,2,0),"")</f>
        <v/>
      </c>
      <c r="E9133" s="10" t="str">
        <f>IFERROR(VLOOKUP(C9133,参数表!A:D,3,0),"")</f>
        <v/>
      </c>
      <c r="F9133" s="10" t="str">
        <f>IFERROR(VLOOKUP(C9133,参数表!A:D,4,0),"")</f>
        <v/>
      </c>
    </row>
    <row r="9134" spans="4:6">
      <c r="D9134" s="40" t="str">
        <f>IFERROR(VLOOKUP(C9134,参数表!A:D,2,0),"")</f>
        <v/>
      </c>
      <c r="E9134" s="10" t="str">
        <f>IFERROR(VLOOKUP(C9134,参数表!A:D,3,0),"")</f>
        <v/>
      </c>
      <c r="F9134" s="10" t="str">
        <f>IFERROR(VLOOKUP(C9134,参数表!A:D,4,0),"")</f>
        <v/>
      </c>
    </row>
    <row r="9135" spans="4:6">
      <c r="D9135" s="40" t="str">
        <f>IFERROR(VLOOKUP(C9135,参数表!A:D,2,0),"")</f>
        <v/>
      </c>
      <c r="E9135" s="10" t="str">
        <f>IFERROR(VLOOKUP(C9135,参数表!A:D,3,0),"")</f>
        <v/>
      </c>
      <c r="F9135" s="10" t="str">
        <f>IFERROR(VLOOKUP(C9135,参数表!A:D,4,0),"")</f>
        <v/>
      </c>
    </row>
    <row r="9136" spans="4:6">
      <c r="D9136" s="40" t="str">
        <f>IFERROR(VLOOKUP(C9136,参数表!A:D,2,0),"")</f>
        <v/>
      </c>
      <c r="E9136" s="10" t="str">
        <f>IFERROR(VLOOKUP(C9136,参数表!A:D,3,0),"")</f>
        <v/>
      </c>
      <c r="F9136" s="10" t="str">
        <f>IFERROR(VLOOKUP(C9136,参数表!A:D,4,0),"")</f>
        <v/>
      </c>
    </row>
    <row r="9137" spans="4:6">
      <c r="D9137" s="40" t="str">
        <f>IFERROR(VLOOKUP(C9137,参数表!A:D,2,0),"")</f>
        <v/>
      </c>
      <c r="E9137" s="10" t="str">
        <f>IFERROR(VLOOKUP(C9137,参数表!A:D,3,0),"")</f>
        <v/>
      </c>
      <c r="F9137" s="10" t="str">
        <f>IFERROR(VLOOKUP(C9137,参数表!A:D,4,0),"")</f>
        <v/>
      </c>
    </row>
    <row r="9138" spans="4:6">
      <c r="D9138" s="40" t="str">
        <f>IFERROR(VLOOKUP(C9138,参数表!A:D,2,0),"")</f>
        <v/>
      </c>
      <c r="E9138" s="10" t="str">
        <f>IFERROR(VLOOKUP(C9138,参数表!A:D,3,0),"")</f>
        <v/>
      </c>
      <c r="F9138" s="10" t="str">
        <f>IFERROR(VLOOKUP(C9138,参数表!A:D,4,0),"")</f>
        <v/>
      </c>
    </row>
    <row r="9139" spans="4:6">
      <c r="D9139" s="40" t="str">
        <f>IFERROR(VLOOKUP(C9139,参数表!A:D,2,0),"")</f>
        <v/>
      </c>
      <c r="E9139" s="10" t="str">
        <f>IFERROR(VLOOKUP(C9139,参数表!A:D,3,0),"")</f>
        <v/>
      </c>
      <c r="F9139" s="10" t="str">
        <f>IFERROR(VLOOKUP(C9139,参数表!A:D,4,0),"")</f>
        <v/>
      </c>
    </row>
    <row r="9140" spans="4:6">
      <c r="D9140" s="40" t="str">
        <f>IFERROR(VLOOKUP(C9140,参数表!A:D,2,0),"")</f>
        <v/>
      </c>
      <c r="E9140" s="10" t="str">
        <f>IFERROR(VLOOKUP(C9140,参数表!A:D,3,0),"")</f>
        <v/>
      </c>
      <c r="F9140" s="10" t="str">
        <f>IFERROR(VLOOKUP(C9140,参数表!A:D,4,0),"")</f>
        <v/>
      </c>
    </row>
    <row r="9141" spans="4:6">
      <c r="D9141" s="40" t="str">
        <f>IFERROR(VLOOKUP(C9141,参数表!A:D,2,0),"")</f>
        <v/>
      </c>
      <c r="E9141" s="10" t="str">
        <f>IFERROR(VLOOKUP(C9141,参数表!A:D,3,0),"")</f>
        <v/>
      </c>
      <c r="F9141" s="10" t="str">
        <f>IFERROR(VLOOKUP(C9141,参数表!A:D,4,0),"")</f>
        <v/>
      </c>
    </row>
    <row r="9142" spans="4:6">
      <c r="D9142" s="40" t="str">
        <f>IFERROR(VLOOKUP(C9142,参数表!A:D,2,0),"")</f>
        <v/>
      </c>
      <c r="E9142" s="10" t="str">
        <f>IFERROR(VLOOKUP(C9142,参数表!A:D,3,0),"")</f>
        <v/>
      </c>
      <c r="F9142" s="10" t="str">
        <f>IFERROR(VLOOKUP(C9142,参数表!A:D,4,0),"")</f>
        <v/>
      </c>
    </row>
    <row r="9143" spans="4:6">
      <c r="D9143" s="40" t="str">
        <f>IFERROR(VLOOKUP(C9143,参数表!A:D,2,0),"")</f>
        <v/>
      </c>
      <c r="E9143" s="10" t="str">
        <f>IFERROR(VLOOKUP(C9143,参数表!A:D,3,0),"")</f>
        <v/>
      </c>
      <c r="F9143" s="10" t="str">
        <f>IFERROR(VLOOKUP(C9143,参数表!A:D,4,0),"")</f>
        <v/>
      </c>
    </row>
    <row r="9144" spans="4:6">
      <c r="D9144" s="40" t="str">
        <f>IFERROR(VLOOKUP(C9144,参数表!A:D,2,0),"")</f>
        <v/>
      </c>
      <c r="E9144" s="10" t="str">
        <f>IFERROR(VLOOKUP(C9144,参数表!A:D,3,0),"")</f>
        <v/>
      </c>
      <c r="F9144" s="10" t="str">
        <f>IFERROR(VLOOKUP(C9144,参数表!A:D,4,0),"")</f>
        <v/>
      </c>
    </row>
    <row r="9145" spans="4:6">
      <c r="D9145" s="40" t="str">
        <f>IFERROR(VLOOKUP(C9145,参数表!A:D,2,0),"")</f>
        <v/>
      </c>
      <c r="E9145" s="10" t="str">
        <f>IFERROR(VLOOKUP(C9145,参数表!A:D,3,0),"")</f>
        <v/>
      </c>
      <c r="F9145" s="10" t="str">
        <f>IFERROR(VLOOKUP(C9145,参数表!A:D,4,0),"")</f>
        <v/>
      </c>
    </row>
    <row r="9146" spans="4:6">
      <c r="D9146" s="40" t="str">
        <f>IFERROR(VLOOKUP(C9146,参数表!A:D,2,0),"")</f>
        <v/>
      </c>
      <c r="E9146" s="10" t="str">
        <f>IFERROR(VLOOKUP(C9146,参数表!A:D,3,0),"")</f>
        <v/>
      </c>
      <c r="F9146" s="10" t="str">
        <f>IFERROR(VLOOKUP(C9146,参数表!A:D,4,0),"")</f>
        <v/>
      </c>
    </row>
    <row r="9147" spans="4:6">
      <c r="D9147" s="40" t="str">
        <f>IFERROR(VLOOKUP(C9147,参数表!A:D,2,0),"")</f>
        <v/>
      </c>
      <c r="E9147" s="10" t="str">
        <f>IFERROR(VLOOKUP(C9147,参数表!A:D,3,0),"")</f>
        <v/>
      </c>
      <c r="F9147" s="10" t="str">
        <f>IFERROR(VLOOKUP(C9147,参数表!A:D,4,0),"")</f>
        <v/>
      </c>
    </row>
    <row r="9148" spans="4:6">
      <c r="D9148" s="40" t="str">
        <f>IFERROR(VLOOKUP(C9148,参数表!A:D,2,0),"")</f>
        <v/>
      </c>
      <c r="E9148" s="10" t="str">
        <f>IFERROR(VLOOKUP(C9148,参数表!A:D,3,0),"")</f>
        <v/>
      </c>
      <c r="F9148" s="10" t="str">
        <f>IFERROR(VLOOKUP(C9148,参数表!A:D,4,0),"")</f>
        <v/>
      </c>
    </row>
    <row r="9149" spans="4:6">
      <c r="D9149" s="40" t="str">
        <f>IFERROR(VLOOKUP(C9149,参数表!A:D,2,0),"")</f>
        <v/>
      </c>
      <c r="E9149" s="10" t="str">
        <f>IFERROR(VLOOKUP(C9149,参数表!A:D,3,0),"")</f>
        <v/>
      </c>
      <c r="F9149" s="10" t="str">
        <f>IFERROR(VLOOKUP(C9149,参数表!A:D,4,0),"")</f>
        <v/>
      </c>
    </row>
    <row r="9150" spans="4:6">
      <c r="D9150" s="40" t="str">
        <f>IFERROR(VLOOKUP(C9150,参数表!A:D,2,0),"")</f>
        <v/>
      </c>
      <c r="E9150" s="10" t="str">
        <f>IFERROR(VLOOKUP(C9150,参数表!A:D,3,0),"")</f>
        <v/>
      </c>
      <c r="F9150" s="10" t="str">
        <f>IFERROR(VLOOKUP(C9150,参数表!A:D,4,0),"")</f>
        <v/>
      </c>
    </row>
    <row r="9151" spans="4:6">
      <c r="D9151" s="40" t="str">
        <f>IFERROR(VLOOKUP(C9151,参数表!A:D,2,0),"")</f>
        <v/>
      </c>
      <c r="E9151" s="10" t="str">
        <f>IFERROR(VLOOKUP(C9151,参数表!A:D,3,0),"")</f>
        <v/>
      </c>
      <c r="F9151" s="10" t="str">
        <f>IFERROR(VLOOKUP(C9151,参数表!A:D,4,0),"")</f>
        <v/>
      </c>
    </row>
    <row r="9152" spans="4:6">
      <c r="D9152" s="40" t="str">
        <f>IFERROR(VLOOKUP(C9152,参数表!A:D,2,0),"")</f>
        <v/>
      </c>
      <c r="E9152" s="10" t="str">
        <f>IFERROR(VLOOKUP(C9152,参数表!A:D,3,0),"")</f>
        <v/>
      </c>
      <c r="F9152" s="10" t="str">
        <f>IFERROR(VLOOKUP(C9152,参数表!A:D,4,0),"")</f>
        <v/>
      </c>
    </row>
    <row r="9153" spans="4:6">
      <c r="D9153" s="40" t="str">
        <f>IFERROR(VLOOKUP(C9153,参数表!A:D,2,0),"")</f>
        <v/>
      </c>
      <c r="E9153" s="10" t="str">
        <f>IFERROR(VLOOKUP(C9153,参数表!A:D,3,0),"")</f>
        <v/>
      </c>
      <c r="F9153" s="10" t="str">
        <f>IFERROR(VLOOKUP(C9153,参数表!A:D,4,0),"")</f>
        <v/>
      </c>
    </row>
    <row r="9154" spans="4:6">
      <c r="D9154" s="40" t="str">
        <f>IFERROR(VLOOKUP(C9154,参数表!A:D,2,0),"")</f>
        <v/>
      </c>
      <c r="E9154" s="10" t="str">
        <f>IFERROR(VLOOKUP(C9154,参数表!A:D,3,0),"")</f>
        <v/>
      </c>
      <c r="F9154" s="10" t="str">
        <f>IFERROR(VLOOKUP(C9154,参数表!A:D,4,0),"")</f>
        <v/>
      </c>
    </row>
    <row r="9155" spans="4:6">
      <c r="D9155" s="40" t="str">
        <f>IFERROR(VLOOKUP(C9155,参数表!A:D,2,0),"")</f>
        <v/>
      </c>
      <c r="E9155" s="10" t="str">
        <f>IFERROR(VLOOKUP(C9155,参数表!A:D,3,0),"")</f>
        <v/>
      </c>
      <c r="F9155" s="10" t="str">
        <f>IFERROR(VLOOKUP(C9155,参数表!A:D,4,0),"")</f>
        <v/>
      </c>
    </row>
    <row r="9156" spans="4:6">
      <c r="D9156" s="40" t="str">
        <f>IFERROR(VLOOKUP(C9156,参数表!A:D,2,0),"")</f>
        <v/>
      </c>
      <c r="E9156" s="10" t="str">
        <f>IFERROR(VLOOKUP(C9156,参数表!A:D,3,0),"")</f>
        <v/>
      </c>
      <c r="F9156" s="10" t="str">
        <f>IFERROR(VLOOKUP(C9156,参数表!A:D,4,0),"")</f>
        <v/>
      </c>
    </row>
    <row r="9157" spans="4:6">
      <c r="D9157" s="40" t="str">
        <f>IFERROR(VLOOKUP(C9157,参数表!A:D,2,0),"")</f>
        <v/>
      </c>
      <c r="E9157" s="10" t="str">
        <f>IFERROR(VLOOKUP(C9157,参数表!A:D,3,0),"")</f>
        <v/>
      </c>
      <c r="F9157" s="10" t="str">
        <f>IFERROR(VLOOKUP(C9157,参数表!A:D,4,0),"")</f>
        <v/>
      </c>
    </row>
    <row r="9158" spans="4:6">
      <c r="D9158" s="40" t="str">
        <f>IFERROR(VLOOKUP(C9158,参数表!A:D,2,0),"")</f>
        <v/>
      </c>
      <c r="E9158" s="10" t="str">
        <f>IFERROR(VLOOKUP(C9158,参数表!A:D,3,0),"")</f>
        <v/>
      </c>
      <c r="F9158" s="10" t="str">
        <f>IFERROR(VLOOKUP(C9158,参数表!A:D,4,0),"")</f>
        <v/>
      </c>
    </row>
    <row r="9159" spans="4:6">
      <c r="D9159" s="40" t="str">
        <f>IFERROR(VLOOKUP(C9159,参数表!A:D,2,0),"")</f>
        <v/>
      </c>
      <c r="E9159" s="10" t="str">
        <f>IFERROR(VLOOKUP(C9159,参数表!A:D,3,0),"")</f>
        <v/>
      </c>
      <c r="F9159" s="10" t="str">
        <f>IFERROR(VLOOKUP(C9159,参数表!A:D,4,0),"")</f>
        <v/>
      </c>
    </row>
    <row r="9160" spans="4:6">
      <c r="D9160" s="40" t="str">
        <f>IFERROR(VLOOKUP(C9160,参数表!A:D,2,0),"")</f>
        <v/>
      </c>
      <c r="E9160" s="10" t="str">
        <f>IFERROR(VLOOKUP(C9160,参数表!A:D,3,0),"")</f>
        <v/>
      </c>
      <c r="F9160" s="10" t="str">
        <f>IFERROR(VLOOKUP(C9160,参数表!A:D,4,0),"")</f>
        <v/>
      </c>
    </row>
    <row r="9161" spans="4:6">
      <c r="D9161" s="40" t="str">
        <f>IFERROR(VLOOKUP(C9161,参数表!A:D,2,0),"")</f>
        <v/>
      </c>
      <c r="E9161" s="10" t="str">
        <f>IFERROR(VLOOKUP(C9161,参数表!A:D,3,0),"")</f>
        <v/>
      </c>
      <c r="F9161" s="10" t="str">
        <f>IFERROR(VLOOKUP(C9161,参数表!A:D,4,0),"")</f>
        <v/>
      </c>
    </row>
    <row r="9162" spans="4:6">
      <c r="D9162" s="40" t="str">
        <f>IFERROR(VLOOKUP(C9162,参数表!A:D,2,0),"")</f>
        <v/>
      </c>
      <c r="E9162" s="10" t="str">
        <f>IFERROR(VLOOKUP(C9162,参数表!A:D,3,0),"")</f>
        <v/>
      </c>
      <c r="F9162" s="10" t="str">
        <f>IFERROR(VLOOKUP(C9162,参数表!A:D,4,0),"")</f>
        <v/>
      </c>
    </row>
    <row r="9163" spans="4:6">
      <c r="D9163" s="40" t="str">
        <f>IFERROR(VLOOKUP(C9163,参数表!A:D,2,0),"")</f>
        <v/>
      </c>
      <c r="E9163" s="10" t="str">
        <f>IFERROR(VLOOKUP(C9163,参数表!A:D,3,0),"")</f>
        <v/>
      </c>
      <c r="F9163" s="10" t="str">
        <f>IFERROR(VLOOKUP(C9163,参数表!A:D,4,0),"")</f>
        <v/>
      </c>
    </row>
    <row r="9164" spans="4:6">
      <c r="D9164" s="40" t="str">
        <f>IFERROR(VLOOKUP(C9164,参数表!A:D,2,0),"")</f>
        <v/>
      </c>
      <c r="E9164" s="10" t="str">
        <f>IFERROR(VLOOKUP(C9164,参数表!A:D,3,0),"")</f>
        <v/>
      </c>
      <c r="F9164" s="10" t="str">
        <f>IFERROR(VLOOKUP(C9164,参数表!A:D,4,0),"")</f>
        <v/>
      </c>
    </row>
    <row r="9165" spans="4:6">
      <c r="D9165" s="40" t="str">
        <f>IFERROR(VLOOKUP(C9165,参数表!A:D,2,0),"")</f>
        <v/>
      </c>
      <c r="E9165" s="10" t="str">
        <f>IFERROR(VLOOKUP(C9165,参数表!A:D,3,0),"")</f>
        <v/>
      </c>
      <c r="F9165" s="10" t="str">
        <f>IFERROR(VLOOKUP(C9165,参数表!A:D,4,0),"")</f>
        <v/>
      </c>
    </row>
    <row r="9166" spans="4:6">
      <c r="D9166" s="40" t="str">
        <f>IFERROR(VLOOKUP(C9166,参数表!A:D,2,0),"")</f>
        <v/>
      </c>
      <c r="E9166" s="10" t="str">
        <f>IFERROR(VLOOKUP(C9166,参数表!A:D,3,0),"")</f>
        <v/>
      </c>
      <c r="F9166" s="10" t="str">
        <f>IFERROR(VLOOKUP(C9166,参数表!A:D,4,0),"")</f>
        <v/>
      </c>
    </row>
    <row r="9167" spans="4:6">
      <c r="D9167" s="40" t="str">
        <f>IFERROR(VLOOKUP(C9167,参数表!A:D,2,0),"")</f>
        <v/>
      </c>
      <c r="E9167" s="10" t="str">
        <f>IFERROR(VLOOKUP(C9167,参数表!A:D,3,0),"")</f>
        <v/>
      </c>
      <c r="F9167" s="10" t="str">
        <f>IFERROR(VLOOKUP(C9167,参数表!A:D,4,0),"")</f>
        <v/>
      </c>
    </row>
    <row r="9168" spans="4:6">
      <c r="D9168" s="40" t="str">
        <f>IFERROR(VLOOKUP(C9168,参数表!A:D,2,0),"")</f>
        <v/>
      </c>
      <c r="E9168" s="10" t="str">
        <f>IFERROR(VLOOKUP(C9168,参数表!A:D,3,0),"")</f>
        <v/>
      </c>
      <c r="F9168" s="10" t="str">
        <f>IFERROR(VLOOKUP(C9168,参数表!A:D,4,0),"")</f>
        <v/>
      </c>
    </row>
    <row r="9169" spans="4:6">
      <c r="D9169" s="40" t="str">
        <f>IFERROR(VLOOKUP(C9169,参数表!A:D,2,0),"")</f>
        <v/>
      </c>
      <c r="E9169" s="10" t="str">
        <f>IFERROR(VLOOKUP(C9169,参数表!A:D,3,0),"")</f>
        <v/>
      </c>
      <c r="F9169" s="10" t="str">
        <f>IFERROR(VLOOKUP(C9169,参数表!A:D,4,0),"")</f>
        <v/>
      </c>
    </row>
    <row r="9170" spans="4:6">
      <c r="D9170" s="40" t="str">
        <f>IFERROR(VLOOKUP(C9170,参数表!A:D,2,0),"")</f>
        <v/>
      </c>
      <c r="E9170" s="10" t="str">
        <f>IFERROR(VLOOKUP(C9170,参数表!A:D,3,0),"")</f>
        <v/>
      </c>
      <c r="F9170" s="10" t="str">
        <f>IFERROR(VLOOKUP(C9170,参数表!A:D,4,0),"")</f>
        <v/>
      </c>
    </row>
    <row r="9171" spans="4:6">
      <c r="D9171" s="40" t="str">
        <f>IFERROR(VLOOKUP(C9171,参数表!A:D,2,0),"")</f>
        <v/>
      </c>
      <c r="E9171" s="10" t="str">
        <f>IFERROR(VLOOKUP(C9171,参数表!A:D,3,0),"")</f>
        <v/>
      </c>
      <c r="F9171" s="10" t="str">
        <f>IFERROR(VLOOKUP(C9171,参数表!A:D,4,0),"")</f>
        <v/>
      </c>
    </row>
    <row r="9172" spans="4:6">
      <c r="D9172" s="40" t="str">
        <f>IFERROR(VLOOKUP(C9172,参数表!A:D,2,0),"")</f>
        <v/>
      </c>
      <c r="E9172" s="10" t="str">
        <f>IFERROR(VLOOKUP(C9172,参数表!A:D,3,0),"")</f>
        <v/>
      </c>
      <c r="F9172" s="10" t="str">
        <f>IFERROR(VLOOKUP(C9172,参数表!A:D,4,0),"")</f>
        <v/>
      </c>
    </row>
    <row r="9173" spans="4:6">
      <c r="D9173" s="40" t="str">
        <f>IFERROR(VLOOKUP(C9173,参数表!A:D,2,0),"")</f>
        <v/>
      </c>
      <c r="E9173" s="10" t="str">
        <f>IFERROR(VLOOKUP(C9173,参数表!A:D,3,0),"")</f>
        <v/>
      </c>
      <c r="F9173" s="10" t="str">
        <f>IFERROR(VLOOKUP(C9173,参数表!A:D,4,0),"")</f>
        <v/>
      </c>
    </row>
    <row r="9174" spans="4:6">
      <c r="D9174" s="40" t="str">
        <f>IFERROR(VLOOKUP(C9174,参数表!A:D,2,0),"")</f>
        <v/>
      </c>
      <c r="E9174" s="10" t="str">
        <f>IFERROR(VLOOKUP(C9174,参数表!A:D,3,0),"")</f>
        <v/>
      </c>
      <c r="F9174" s="10" t="str">
        <f>IFERROR(VLOOKUP(C9174,参数表!A:D,4,0),"")</f>
        <v/>
      </c>
    </row>
    <row r="9175" spans="4:6">
      <c r="D9175" s="40" t="str">
        <f>IFERROR(VLOOKUP(C9175,参数表!A:D,2,0),"")</f>
        <v/>
      </c>
      <c r="E9175" s="10" t="str">
        <f>IFERROR(VLOOKUP(C9175,参数表!A:D,3,0),"")</f>
        <v/>
      </c>
      <c r="F9175" s="10" t="str">
        <f>IFERROR(VLOOKUP(C9175,参数表!A:D,4,0),"")</f>
        <v/>
      </c>
    </row>
    <row r="9176" spans="4:6">
      <c r="D9176" s="40" t="str">
        <f>IFERROR(VLOOKUP(C9176,参数表!A:D,2,0),"")</f>
        <v/>
      </c>
      <c r="E9176" s="10" t="str">
        <f>IFERROR(VLOOKUP(C9176,参数表!A:D,3,0),"")</f>
        <v/>
      </c>
      <c r="F9176" s="10" t="str">
        <f>IFERROR(VLOOKUP(C9176,参数表!A:D,4,0),"")</f>
        <v/>
      </c>
    </row>
    <row r="9177" spans="4:6">
      <c r="D9177" s="40" t="str">
        <f>IFERROR(VLOOKUP(C9177,参数表!A:D,2,0),"")</f>
        <v/>
      </c>
      <c r="E9177" s="10" t="str">
        <f>IFERROR(VLOOKUP(C9177,参数表!A:D,3,0),"")</f>
        <v/>
      </c>
      <c r="F9177" s="10" t="str">
        <f>IFERROR(VLOOKUP(C9177,参数表!A:D,4,0),"")</f>
        <v/>
      </c>
    </row>
    <row r="9178" spans="4:6">
      <c r="D9178" s="40" t="str">
        <f>IFERROR(VLOOKUP(C9178,参数表!A:D,2,0),"")</f>
        <v/>
      </c>
      <c r="E9178" s="10" t="str">
        <f>IFERROR(VLOOKUP(C9178,参数表!A:D,3,0),"")</f>
        <v/>
      </c>
      <c r="F9178" s="10" t="str">
        <f>IFERROR(VLOOKUP(C9178,参数表!A:D,4,0),"")</f>
        <v/>
      </c>
    </row>
    <row r="9179" spans="4:6">
      <c r="D9179" s="40" t="str">
        <f>IFERROR(VLOOKUP(C9179,参数表!A:D,2,0),"")</f>
        <v/>
      </c>
      <c r="E9179" s="10" t="str">
        <f>IFERROR(VLOOKUP(C9179,参数表!A:D,3,0),"")</f>
        <v/>
      </c>
      <c r="F9179" s="10" t="str">
        <f>IFERROR(VLOOKUP(C9179,参数表!A:D,4,0),"")</f>
        <v/>
      </c>
    </row>
    <row r="9180" spans="4:6">
      <c r="D9180" s="40" t="str">
        <f>IFERROR(VLOOKUP(C9180,参数表!A:D,2,0),"")</f>
        <v/>
      </c>
      <c r="E9180" s="10" t="str">
        <f>IFERROR(VLOOKUP(C9180,参数表!A:D,3,0),"")</f>
        <v/>
      </c>
      <c r="F9180" s="10" t="str">
        <f>IFERROR(VLOOKUP(C9180,参数表!A:D,4,0),"")</f>
        <v/>
      </c>
    </row>
    <row r="9181" spans="4:6">
      <c r="D9181" s="40" t="str">
        <f>IFERROR(VLOOKUP(C9181,参数表!A:D,2,0),"")</f>
        <v/>
      </c>
      <c r="E9181" s="10" t="str">
        <f>IFERROR(VLOOKUP(C9181,参数表!A:D,3,0),"")</f>
        <v/>
      </c>
      <c r="F9181" s="10" t="str">
        <f>IFERROR(VLOOKUP(C9181,参数表!A:D,4,0),"")</f>
        <v/>
      </c>
    </row>
    <row r="9182" spans="4:6">
      <c r="D9182" s="40" t="str">
        <f>IFERROR(VLOOKUP(C9182,参数表!A:D,2,0),"")</f>
        <v/>
      </c>
      <c r="E9182" s="10" t="str">
        <f>IFERROR(VLOOKUP(C9182,参数表!A:D,3,0),"")</f>
        <v/>
      </c>
      <c r="F9182" s="10" t="str">
        <f>IFERROR(VLOOKUP(C9182,参数表!A:D,4,0),"")</f>
        <v/>
      </c>
    </row>
    <row r="9183" spans="4:6">
      <c r="D9183" s="40" t="str">
        <f>IFERROR(VLOOKUP(C9183,参数表!A:D,2,0),"")</f>
        <v/>
      </c>
      <c r="E9183" s="10" t="str">
        <f>IFERROR(VLOOKUP(C9183,参数表!A:D,3,0),"")</f>
        <v/>
      </c>
      <c r="F9183" s="10" t="str">
        <f>IFERROR(VLOOKUP(C9183,参数表!A:D,4,0),"")</f>
        <v/>
      </c>
    </row>
    <row r="9184" spans="4:6">
      <c r="D9184" s="40" t="str">
        <f>IFERROR(VLOOKUP(C9184,参数表!A:D,2,0),"")</f>
        <v/>
      </c>
      <c r="E9184" s="10" t="str">
        <f>IFERROR(VLOOKUP(C9184,参数表!A:D,3,0),"")</f>
        <v/>
      </c>
      <c r="F9184" s="10" t="str">
        <f>IFERROR(VLOOKUP(C9184,参数表!A:D,4,0),"")</f>
        <v/>
      </c>
    </row>
    <row r="9185" spans="4:6">
      <c r="D9185" s="40" t="str">
        <f>IFERROR(VLOOKUP(C9185,参数表!A:D,2,0),"")</f>
        <v/>
      </c>
      <c r="E9185" s="10" t="str">
        <f>IFERROR(VLOOKUP(C9185,参数表!A:D,3,0),"")</f>
        <v/>
      </c>
      <c r="F9185" s="10" t="str">
        <f>IFERROR(VLOOKUP(C9185,参数表!A:D,4,0),"")</f>
        <v/>
      </c>
    </row>
    <row r="9186" spans="4:6">
      <c r="D9186" s="40" t="str">
        <f>IFERROR(VLOOKUP(C9186,参数表!A:D,2,0),"")</f>
        <v/>
      </c>
      <c r="E9186" s="10" t="str">
        <f>IFERROR(VLOOKUP(C9186,参数表!A:D,3,0),"")</f>
        <v/>
      </c>
      <c r="F9186" s="10" t="str">
        <f>IFERROR(VLOOKUP(C9186,参数表!A:D,4,0),"")</f>
        <v/>
      </c>
    </row>
    <row r="9187" spans="4:6">
      <c r="D9187" s="40" t="str">
        <f>IFERROR(VLOOKUP(C9187,参数表!A:D,2,0),"")</f>
        <v/>
      </c>
      <c r="E9187" s="10" t="str">
        <f>IFERROR(VLOOKUP(C9187,参数表!A:D,3,0),"")</f>
        <v/>
      </c>
      <c r="F9187" s="10" t="str">
        <f>IFERROR(VLOOKUP(C9187,参数表!A:D,4,0),"")</f>
        <v/>
      </c>
    </row>
    <row r="9188" spans="4:6">
      <c r="D9188" s="40" t="str">
        <f>IFERROR(VLOOKUP(C9188,参数表!A:D,2,0),"")</f>
        <v/>
      </c>
      <c r="E9188" s="10" t="str">
        <f>IFERROR(VLOOKUP(C9188,参数表!A:D,3,0),"")</f>
        <v/>
      </c>
      <c r="F9188" s="10" t="str">
        <f>IFERROR(VLOOKUP(C9188,参数表!A:D,4,0),"")</f>
        <v/>
      </c>
    </row>
    <row r="9189" spans="4:6">
      <c r="D9189" s="40" t="str">
        <f>IFERROR(VLOOKUP(C9189,参数表!A:D,2,0),"")</f>
        <v/>
      </c>
      <c r="E9189" s="10" t="str">
        <f>IFERROR(VLOOKUP(C9189,参数表!A:D,3,0),"")</f>
        <v/>
      </c>
      <c r="F9189" s="10" t="str">
        <f>IFERROR(VLOOKUP(C9189,参数表!A:D,4,0),"")</f>
        <v/>
      </c>
    </row>
    <row r="9190" spans="4:6">
      <c r="D9190" s="40" t="str">
        <f>IFERROR(VLOOKUP(C9190,参数表!A:D,2,0),"")</f>
        <v/>
      </c>
      <c r="E9190" s="10" t="str">
        <f>IFERROR(VLOOKUP(C9190,参数表!A:D,3,0),"")</f>
        <v/>
      </c>
      <c r="F9190" s="10" t="str">
        <f>IFERROR(VLOOKUP(C9190,参数表!A:D,4,0),"")</f>
        <v/>
      </c>
    </row>
    <row r="9191" spans="4:6">
      <c r="D9191" s="40" t="str">
        <f>IFERROR(VLOOKUP(C9191,参数表!A:D,2,0),"")</f>
        <v/>
      </c>
      <c r="E9191" s="10" t="str">
        <f>IFERROR(VLOOKUP(C9191,参数表!A:D,3,0),"")</f>
        <v/>
      </c>
      <c r="F9191" s="10" t="str">
        <f>IFERROR(VLOOKUP(C9191,参数表!A:D,4,0),"")</f>
        <v/>
      </c>
    </row>
    <row r="9192" spans="4:6">
      <c r="D9192" s="40" t="str">
        <f>IFERROR(VLOOKUP(C9192,参数表!A:D,2,0),"")</f>
        <v/>
      </c>
      <c r="E9192" s="10" t="str">
        <f>IFERROR(VLOOKUP(C9192,参数表!A:D,3,0),"")</f>
        <v/>
      </c>
      <c r="F9192" s="10" t="str">
        <f>IFERROR(VLOOKUP(C9192,参数表!A:D,4,0),"")</f>
        <v/>
      </c>
    </row>
    <row r="9193" spans="4:6">
      <c r="D9193" s="40" t="str">
        <f>IFERROR(VLOOKUP(C9193,参数表!A:D,2,0),"")</f>
        <v/>
      </c>
      <c r="E9193" s="10" t="str">
        <f>IFERROR(VLOOKUP(C9193,参数表!A:D,3,0),"")</f>
        <v/>
      </c>
      <c r="F9193" s="10" t="str">
        <f>IFERROR(VLOOKUP(C9193,参数表!A:D,4,0),"")</f>
        <v/>
      </c>
    </row>
    <row r="9194" spans="4:6">
      <c r="D9194" s="40" t="str">
        <f>IFERROR(VLOOKUP(C9194,参数表!A:D,2,0),"")</f>
        <v/>
      </c>
      <c r="E9194" s="10" t="str">
        <f>IFERROR(VLOOKUP(C9194,参数表!A:D,3,0),"")</f>
        <v/>
      </c>
      <c r="F9194" s="10" t="str">
        <f>IFERROR(VLOOKUP(C9194,参数表!A:D,4,0),"")</f>
        <v/>
      </c>
    </row>
    <row r="9195" spans="4:6">
      <c r="D9195" s="40" t="str">
        <f>IFERROR(VLOOKUP(C9195,参数表!A:D,2,0),"")</f>
        <v/>
      </c>
      <c r="E9195" s="10" t="str">
        <f>IFERROR(VLOOKUP(C9195,参数表!A:D,3,0),"")</f>
        <v/>
      </c>
      <c r="F9195" s="10" t="str">
        <f>IFERROR(VLOOKUP(C9195,参数表!A:D,4,0),"")</f>
        <v/>
      </c>
    </row>
    <row r="9196" spans="4:6">
      <c r="D9196" s="40" t="str">
        <f>IFERROR(VLOOKUP(C9196,参数表!A:D,2,0),"")</f>
        <v/>
      </c>
      <c r="E9196" s="10" t="str">
        <f>IFERROR(VLOOKUP(C9196,参数表!A:D,3,0),"")</f>
        <v/>
      </c>
      <c r="F9196" s="10" t="str">
        <f>IFERROR(VLOOKUP(C9196,参数表!A:D,4,0),"")</f>
        <v/>
      </c>
    </row>
    <row r="9197" spans="4:6">
      <c r="D9197" s="40" t="str">
        <f>IFERROR(VLOOKUP(C9197,参数表!A:D,2,0),"")</f>
        <v/>
      </c>
      <c r="E9197" s="10" t="str">
        <f>IFERROR(VLOOKUP(C9197,参数表!A:D,3,0),"")</f>
        <v/>
      </c>
      <c r="F9197" s="10" t="str">
        <f>IFERROR(VLOOKUP(C9197,参数表!A:D,4,0),"")</f>
        <v/>
      </c>
    </row>
    <row r="9198" spans="4:6">
      <c r="D9198" s="40" t="str">
        <f>IFERROR(VLOOKUP(C9198,参数表!A:D,2,0),"")</f>
        <v/>
      </c>
      <c r="E9198" s="10" t="str">
        <f>IFERROR(VLOOKUP(C9198,参数表!A:D,3,0),"")</f>
        <v/>
      </c>
      <c r="F9198" s="10" t="str">
        <f>IFERROR(VLOOKUP(C9198,参数表!A:D,4,0),"")</f>
        <v/>
      </c>
    </row>
    <row r="9199" spans="4:6">
      <c r="D9199" s="40" t="str">
        <f>IFERROR(VLOOKUP(C9199,参数表!A:D,2,0),"")</f>
        <v/>
      </c>
      <c r="E9199" s="10" t="str">
        <f>IFERROR(VLOOKUP(C9199,参数表!A:D,3,0),"")</f>
        <v/>
      </c>
      <c r="F9199" s="10" t="str">
        <f>IFERROR(VLOOKUP(C9199,参数表!A:D,4,0),"")</f>
        <v/>
      </c>
    </row>
    <row r="9200" spans="4:6">
      <c r="D9200" s="40" t="str">
        <f>IFERROR(VLOOKUP(C9200,参数表!A:D,2,0),"")</f>
        <v/>
      </c>
      <c r="E9200" s="10" t="str">
        <f>IFERROR(VLOOKUP(C9200,参数表!A:D,3,0),"")</f>
        <v/>
      </c>
      <c r="F9200" s="10" t="str">
        <f>IFERROR(VLOOKUP(C9200,参数表!A:D,4,0),"")</f>
        <v/>
      </c>
    </row>
    <row r="9201" spans="4:6">
      <c r="D9201" s="40" t="str">
        <f>IFERROR(VLOOKUP(C9201,参数表!A:D,2,0),"")</f>
        <v/>
      </c>
      <c r="E9201" s="10" t="str">
        <f>IFERROR(VLOOKUP(C9201,参数表!A:D,3,0),"")</f>
        <v/>
      </c>
      <c r="F9201" s="10" t="str">
        <f>IFERROR(VLOOKUP(C9201,参数表!A:D,4,0),"")</f>
        <v/>
      </c>
    </row>
    <row r="9202" spans="4:6">
      <c r="D9202" s="40" t="str">
        <f>IFERROR(VLOOKUP(C9202,参数表!A:D,2,0),"")</f>
        <v/>
      </c>
      <c r="E9202" s="10" t="str">
        <f>IFERROR(VLOOKUP(C9202,参数表!A:D,3,0),"")</f>
        <v/>
      </c>
      <c r="F9202" s="10" t="str">
        <f>IFERROR(VLOOKUP(C9202,参数表!A:D,4,0),"")</f>
        <v/>
      </c>
    </row>
    <row r="9203" spans="4:6">
      <c r="D9203" s="40" t="str">
        <f>IFERROR(VLOOKUP(C9203,参数表!A:D,2,0),"")</f>
        <v/>
      </c>
      <c r="E9203" s="10" t="str">
        <f>IFERROR(VLOOKUP(C9203,参数表!A:D,3,0),"")</f>
        <v/>
      </c>
      <c r="F9203" s="10" t="str">
        <f>IFERROR(VLOOKUP(C9203,参数表!A:D,4,0),"")</f>
        <v/>
      </c>
    </row>
    <row r="9204" spans="4:6">
      <c r="D9204" s="40" t="str">
        <f>IFERROR(VLOOKUP(C9204,参数表!A:D,2,0),"")</f>
        <v/>
      </c>
      <c r="E9204" s="10" t="str">
        <f>IFERROR(VLOOKUP(C9204,参数表!A:D,3,0),"")</f>
        <v/>
      </c>
      <c r="F9204" s="10" t="str">
        <f>IFERROR(VLOOKUP(C9204,参数表!A:D,4,0),"")</f>
        <v/>
      </c>
    </row>
    <row r="9205" spans="4:6">
      <c r="D9205" s="40" t="str">
        <f>IFERROR(VLOOKUP(C9205,参数表!A:D,2,0),"")</f>
        <v/>
      </c>
      <c r="E9205" s="10" t="str">
        <f>IFERROR(VLOOKUP(C9205,参数表!A:D,3,0),"")</f>
        <v/>
      </c>
      <c r="F9205" s="10" t="str">
        <f>IFERROR(VLOOKUP(C9205,参数表!A:D,4,0),"")</f>
        <v/>
      </c>
    </row>
    <row r="9206" spans="4:6">
      <c r="D9206" s="40" t="str">
        <f>IFERROR(VLOOKUP(C9206,参数表!A:D,2,0),"")</f>
        <v/>
      </c>
      <c r="E9206" s="10" t="str">
        <f>IFERROR(VLOOKUP(C9206,参数表!A:D,3,0),"")</f>
        <v/>
      </c>
      <c r="F9206" s="10" t="str">
        <f>IFERROR(VLOOKUP(C9206,参数表!A:D,4,0),"")</f>
        <v/>
      </c>
    </row>
    <row r="9207" spans="4:6">
      <c r="D9207" s="40" t="str">
        <f>IFERROR(VLOOKUP(C9207,参数表!A:D,2,0),"")</f>
        <v/>
      </c>
      <c r="E9207" s="10" t="str">
        <f>IFERROR(VLOOKUP(C9207,参数表!A:D,3,0),"")</f>
        <v/>
      </c>
      <c r="F9207" s="10" t="str">
        <f>IFERROR(VLOOKUP(C9207,参数表!A:D,4,0),"")</f>
        <v/>
      </c>
    </row>
    <row r="9208" spans="4:6">
      <c r="D9208" s="40" t="str">
        <f>IFERROR(VLOOKUP(C9208,参数表!A:D,2,0),"")</f>
        <v/>
      </c>
      <c r="E9208" s="10" t="str">
        <f>IFERROR(VLOOKUP(C9208,参数表!A:D,3,0),"")</f>
        <v/>
      </c>
      <c r="F9208" s="10" t="str">
        <f>IFERROR(VLOOKUP(C9208,参数表!A:D,4,0),"")</f>
        <v/>
      </c>
    </row>
    <row r="9209" spans="4:6">
      <c r="D9209" s="40" t="str">
        <f>IFERROR(VLOOKUP(C9209,参数表!A:D,2,0),"")</f>
        <v/>
      </c>
      <c r="E9209" s="10" t="str">
        <f>IFERROR(VLOOKUP(C9209,参数表!A:D,3,0),"")</f>
        <v/>
      </c>
      <c r="F9209" s="10" t="str">
        <f>IFERROR(VLOOKUP(C9209,参数表!A:D,4,0),"")</f>
        <v/>
      </c>
    </row>
    <row r="9210" spans="4:6">
      <c r="D9210" s="40" t="str">
        <f>IFERROR(VLOOKUP(C9210,参数表!A:D,2,0),"")</f>
        <v/>
      </c>
      <c r="E9210" s="10" t="str">
        <f>IFERROR(VLOOKUP(C9210,参数表!A:D,3,0),"")</f>
        <v/>
      </c>
      <c r="F9210" s="10" t="str">
        <f>IFERROR(VLOOKUP(C9210,参数表!A:D,4,0),"")</f>
        <v/>
      </c>
    </row>
    <row r="9211" spans="4:6">
      <c r="D9211" s="40" t="str">
        <f>IFERROR(VLOOKUP(C9211,参数表!A:D,2,0),"")</f>
        <v/>
      </c>
      <c r="E9211" s="10" t="str">
        <f>IFERROR(VLOOKUP(C9211,参数表!A:D,3,0),"")</f>
        <v/>
      </c>
      <c r="F9211" s="10" t="str">
        <f>IFERROR(VLOOKUP(C9211,参数表!A:D,4,0),"")</f>
        <v/>
      </c>
    </row>
    <row r="9212" spans="4:6">
      <c r="D9212" s="40" t="str">
        <f>IFERROR(VLOOKUP(C9212,参数表!A:D,2,0),"")</f>
        <v/>
      </c>
      <c r="E9212" s="10" t="str">
        <f>IFERROR(VLOOKUP(C9212,参数表!A:D,3,0),"")</f>
        <v/>
      </c>
      <c r="F9212" s="10" t="str">
        <f>IFERROR(VLOOKUP(C9212,参数表!A:D,4,0),"")</f>
        <v/>
      </c>
    </row>
    <row r="9213" spans="4:6">
      <c r="D9213" s="40" t="str">
        <f>IFERROR(VLOOKUP(C9213,参数表!A:D,2,0),"")</f>
        <v/>
      </c>
      <c r="E9213" s="10" t="str">
        <f>IFERROR(VLOOKUP(C9213,参数表!A:D,3,0),"")</f>
        <v/>
      </c>
      <c r="F9213" s="10" t="str">
        <f>IFERROR(VLOOKUP(C9213,参数表!A:D,4,0),"")</f>
        <v/>
      </c>
    </row>
    <row r="9214" spans="4:6">
      <c r="D9214" s="40" t="str">
        <f>IFERROR(VLOOKUP(C9214,参数表!A:D,2,0),"")</f>
        <v/>
      </c>
      <c r="E9214" s="10" t="str">
        <f>IFERROR(VLOOKUP(C9214,参数表!A:D,3,0),"")</f>
        <v/>
      </c>
      <c r="F9214" s="10" t="str">
        <f>IFERROR(VLOOKUP(C9214,参数表!A:D,4,0),"")</f>
        <v/>
      </c>
    </row>
    <row r="9215" spans="4:6">
      <c r="D9215" s="40" t="str">
        <f>IFERROR(VLOOKUP(C9215,参数表!A:D,2,0),"")</f>
        <v/>
      </c>
      <c r="E9215" s="10" t="str">
        <f>IFERROR(VLOOKUP(C9215,参数表!A:D,3,0),"")</f>
        <v/>
      </c>
      <c r="F9215" s="10" t="str">
        <f>IFERROR(VLOOKUP(C9215,参数表!A:D,4,0),"")</f>
        <v/>
      </c>
    </row>
    <row r="9216" spans="4:6">
      <c r="D9216" s="40" t="str">
        <f>IFERROR(VLOOKUP(C9216,参数表!A:D,2,0),"")</f>
        <v/>
      </c>
      <c r="E9216" s="10" t="str">
        <f>IFERROR(VLOOKUP(C9216,参数表!A:D,3,0),"")</f>
        <v/>
      </c>
      <c r="F9216" s="10" t="str">
        <f>IFERROR(VLOOKUP(C9216,参数表!A:D,4,0),"")</f>
        <v/>
      </c>
    </row>
    <row r="9217" spans="4:6">
      <c r="D9217" s="40" t="str">
        <f>IFERROR(VLOOKUP(C9217,参数表!A:D,2,0),"")</f>
        <v/>
      </c>
      <c r="E9217" s="10" t="str">
        <f>IFERROR(VLOOKUP(C9217,参数表!A:D,3,0),"")</f>
        <v/>
      </c>
      <c r="F9217" s="10" t="str">
        <f>IFERROR(VLOOKUP(C9217,参数表!A:D,4,0),"")</f>
        <v/>
      </c>
    </row>
    <row r="9218" spans="4:6">
      <c r="D9218" s="40" t="str">
        <f>IFERROR(VLOOKUP(C9218,参数表!A:D,2,0),"")</f>
        <v/>
      </c>
      <c r="E9218" s="10" t="str">
        <f>IFERROR(VLOOKUP(C9218,参数表!A:D,3,0),"")</f>
        <v/>
      </c>
      <c r="F9218" s="10" t="str">
        <f>IFERROR(VLOOKUP(C9218,参数表!A:D,4,0),"")</f>
        <v/>
      </c>
    </row>
    <row r="9219" spans="4:6">
      <c r="D9219" s="40" t="str">
        <f>IFERROR(VLOOKUP(C9219,参数表!A:D,2,0),"")</f>
        <v/>
      </c>
      <c r="E9219" s="10" t="str">
        <f>IFERROR(VLOOKUP(C9219,参数表!A:D,3,0),"")</f>
        <v/>
      </c>
      <c r="F9219" s="10" t="str">
        <f>IFERROR(VLOOKUP(C9219,参数表!A:D,4,0),"")</f>
        <v/>
      </c>
    </row>
    <row r="9220" spans="4:6">
      <c r="D9220" s="40" t="str">
        <f>IFERROR(VLOOKUP(C9220,参数表!A:D,2,0),"")</f>
        <v/>
      </c>
      <c r="E9220" s="10" t="str">
        <f>IFERROR(VLOOKUP(C9220,参数表!A:D,3,0),"")</f>
        <v/>
      </c>
      <c r="F9220" s="10" t="str">
        <f>IFERROR(VLOOKUP(C9220,参数表!A:D,4,0),"")</f>
        <v/>
      </c>
    </row>
    <row r="9221" spans="4:6">
      <c r="D9221" s="40" t="str">
        <f>IFERROR(VLOOKUP(C9221,参数表!A:D,2,0),"")</f>
        <v/>
      </c>
      <c r="E9221" s="10" t="str">
        <f>IFERROR(VLOOKUP(C9221,参数表!A:D,3,0),"")</f>
        <v/>
      </c>
      <c r="F9221" s="10" t="str">
        <f>IFERROR(VLOOKUP(C9221,参数表!A:D,4,0),"")</f>
        <v/>
      </c>
    </row>
    <row r="9222" spans="4:6">
      <c r="D9222" s="40" t="str">
        <f>IFERROR(VLOOKUP(C9222,参数表!A:D,2,0),"")</f>
        <v/>
      </c>
      <c r="E9222" s="10" t="str">
        <f>IFERROR(VLOOKUP(C9222,参数表!A:D,3,0),"")</f>
        <v/>
      </c>
      <c r="F9222" s="10" t="str">
        <f>IFERROR(VLOOKUP(C9222,参数表!A:D,4,0),"")</f>
        <v/>
      </c>
    </row>
    <row r="9223" spans="4:6">
      <c r="D9223" s="40" t="str">
        <f>IFERROR(VLOOKUP(C9223,参数表!A:D,2,0),"")</f>
        <v/>
      </c>
      <c r="E9223" s="10" t="str">
        <f>IFERROR(VLOOKUP(C9223,参数表!A:D,3,0),"")</f>
        <v/>
      </c>
      <c r="F9223" s="10" t="str">
        <f>IFERROR(VLOOKUP(C9223,参数表!A:D,4,0),"")</f>
        <v/>
      </c>
    </row>
    <row r="9224" spans="4:6">
      <c r="D9224" s="40" t="str">
        <f>IFERROR(VLOOKUP(C9224,参数表!A:D,2,0),"")</f>
        <v/>
      </c>
      <c r="E9224" s="10" t="str">
        <f>IFERROR(VLOOKUP(C9224,参数表!A:D,3,0),"")</f>
        <v/>
      </c>
      <c r="F9224" s="10" t="str">
        <f>IFERROR(VLOOKUP(C9224,参数表!A:D,4,0),"")</f>
        <v/>
      </c>
    </row>
    <row r="9225" spans="4:6">
      <c r="D9225" s="40" t="str">
        <f>IFERROR(VLOOKUP(C9225,参数表!A:D,2,0),"")</f>
        <v/>
      </c>
      <c r="E9225" s="10" t="str">
        <f>IFERROR(VLOOKUP(C9225,参数表!A:D,3,0),"")</f>
        <v/>
      </c>
      <c r="F9225" s="10" t="str">
        <f>IFERROR(VLOOKUP(C9225,参数表!A:D,4,0),"")</f>
        <v/>
      </c>
    </row>
    <row r="9226" spans="4:6">
      <c r="D9226" s="40" t="str">
        <f>IFERROR(VLOOKUP(C9226,参数表!A:D,2,0),"")</f>
        <v/>
      </c>
      <c r="E9226" s="10" t="str">
        <f>IFERROR(VLOOKUP(C9226,参数表!A:D,3,0),"")</f>
        <v/>
      </c>
      <c r="F9226" s="10" t="str">
        <f>IFERROR(VLOOKUP(C9226,参数表!A:D,4,0),"")</f>
        <v/>
      </c>
    </row>
    <row r="9227" spans="4:6">
      <c r="D9227" s="40" t="str">
        <f>IFERROR(VLOOKUP(C9227,参数表!A:D,2,0),"")</f>
        <v/>
      </c>
      <c r="E9227" s="10" t="str">
        <f>IFERROR(VLOOKUP(C9227,参数表!A:D,3,0),"")</f>
        <v/>
      </c>
      <c r="F9227" s="10" t="str">
        <f>IFERROR(VLOOKUP(C9227,参数表!A:D,4,0),"")</f>
        <v/>
      </c>
    </row>
    <row r="9228" spans="4:6">
      <c r="D9228" s="40" t="str">
        <f>IFERROR(VLOOKUP(C9228,参数表!A:D,2,0),"")</f>
        <v/>
      </c>
      <c r="E9228" s="10" t="str">
        <f>IFERROR(VLOOKUP(C9228,参数表!A:D,3,0),"")</f>
        <v/>
      </c>
      <c r="F9228" s="10" t="str">
        <f>IFERROR(VLOOKUP(C9228,参数表!A:D,4,0),"")</f>
        <v/>
      </c>
    </row>
    <row r="9229" spans="4:6">
      <c r="D9229" s="40" t="str">
        <f>IFERROR(VLOOKUP(C9229,参数表!A:D,2,0),"")</f>
        <v/>
      </c>
      <c r="E9229" s="10" t="str">
        <f>IFERROR(VLOOKUP(C9229,参数表!A:D,3,0),"")</f>
        <v/>
      </c>
      <c r="F9229" s="10" t="str">
        <f>IFERROR(VLOOKUP(C9229,参数表!A:D,4,0),"")</f>
        <v/>
      </c>
    </row>
    <row r="9230" spans="4:6">
      <c r="D9230" s="40" t="str">
        <f>IFERROR(VLOOKUP(C9230,参数表!A:D,2,0),"")</f>
        <v/>
      </c>
      <c r="E9230" s="10" t="str">
        <f>IFERROR(VLOOKUP(C9230,参数表!A:D,3,0),"")</f>
        <v/>
      </c>
      <c r="F9230" s="10" t="str">
        <f>IFERROR(VLOOKUP(C9230,参数表!A:D,4,0),"")</f>
        <v/>
      </c>
    </row>
    <row r="9231" spans="4:6">
      <c r="D9231" s="40" t="str">
        <f>IFERROR(VLOOKUP(C9231,参数表!A:D,2,0),"")</f>
        <v/>
      </c>
      <c r="E9231" s="10" t="str">
        <f>IFERROR(VLOOKUP(C9231,参数表!A:D,3,0),"")</f>
        <v/>
      </c>
      <c r="F9231" s="10" t="str">
        <f>IFERROR(VLOOKUP(C9231,参数表!A:D,4,0),"")</f>
        <v/>
      </c>
    </row>
    <row r="9232" spans="4:6">
      <c r="D9232" s="40" t="str">
        <f>IFERROR(VLOOKUP(C9232,参数表!A:D,2,0),"")</f>
        <v/>
      </c>
      <c r="E9232" s="10" t="str">
        <f>IFERROR(VLOOKUP(C9232,参数表!A:D,3,0),"")</f>
        <v/>
      </c>
      <c r="F9232" s="10" t="str">
        <f>IFERROR(VLOOKUP(C9232,参数表!A:D,4,0),"")</f>
        <v/>
      </c>
    </row>
    <row r="9233" spans="4:6">
      <c r="D9233" s="40" t="str">
        <f>IFERROR(VLOOKUP(C9233,参数表!A:D,2,0),"")</f>
        <v/>
      </c>
      <c r="E9233" s="10" t="str">
        <f>IFERROR(VLOOKUP(C9233,参数表!A:D,3,0),"")</f>
        <v/>
      </c>
      <c r="F9233" s="10" t="str">
        <f>IFERROR(VLOOKUP(C9233,参数表!A:D,4,0),"")</f>
        <v/>
      </c>
    </row>
    <row r="9234" spans="4:6">
      <c r="D9234" s="40" t="str">
        <f>IFERROR(VLOOKUP(C9234,参数表!A:D,2,0),"")</f>
        <v/>
      </c>
      <c r="E9234" s="10" t="str">
        <f>IFERROR(VLOOKUP(C9234,参数表!A:D,3,0),"")</f>
        <v/>
      </c>
      <c r="F9234" s="10" t="str">
        <f>IFERROR(VLOOKUP(C9234,参数表!A:D,4,0),"")</f>
        <v/>
      </c>
    </row>
    <row r="9235" spans="4:6">
      <c r="D9235" s="40" t="str">
        <f>IFERROR(VLOOKUP(C9235,参数表!A:D,2,0),"")</f>
        <v/>
      </c>
      <c r="E9235" s="10" t="str">
        <f>IFERROR(VLOOKUP(C9235,参数表!A:D,3,0),"")</f>
        <v/>
      </c>
      <c r="F9235" s="10" t="str">
        <f>IFERROR(VLOOKUP(C9235,参数表!A:D,4,0),"")</f>
        <v/>
      </c>
    </row>
    <row r="9236" spans="4:6">
      <c r="D9236" s="40" t="str">
        <f>IFERROR(VLOOKUP(C9236,参数表!A:D,2,0),"")</f>
        <v/>
      </c>
      <c r="E9236" s="10" t="str">
        <f>IFERROR(VLOOKUP(C9236,参数表!A:D,3,0),"")</f>
        <v/>
      </c>
      <c r="F9236" s="10" t="str">
        <f>IFERROR(VLOOKUP(C9236,参数表!A:D,4,0),"")</f>
        <v/>
      </c>
    </row>
    <row r="9237" spans="4:6">
      <c r="D9237" s="40" t="str">
        <f>IFERROR(VLOOKUP(C9237,参数表!A:D,2,0),"")</f>
        <v/>
      </c>
      <c r="E9237" s="10" t="str">
        <f>IFERROR(VLOOKUP(C9237,参数表!A:D,3,0),"")</f>
        <v/>
      </c>
      <c r="F9237" s="10" t="str">
        <f>IFERROR(VLOOKUP(C9237,参数表!A:D,4,0),"")</f>
        <v/>
      </c>
    </row>
    <row r="9238" spans="4:6">
      <c r="D9238" s="40" t="str">
        <f>IFERROR(VLOOKUP(C9238,参数表!A:D,2,0),"")</f>
        <v/>
      </c>
      <c r="E9238" s="10" t="str">
        <f>IFERROR(VLOOKUP(C9238,参数表!A:D,3,0),"")</f>
        <v/>
      </c>
      <c r="F9238" s="10" t="str">
        <f>IFERROR(VLOOKUP(C9238,参数表!A:D,4,0),"")</f>
        <v/>
      </c>
    </row>
    <row r="9239" spans="4:6">
      <c r="D9239" s="40" t="str">
        <f>IFERROR(VLOOKUP(C9239,参数表!A:D,2,0),"")</f>
        <v/>
      </c>
      <c r="E9239" s="10" t="str">
        <f>IFERROR(VLOOKUP(C9239,参数表!A:D,3,0),"")</f>
        <v/>
      </c>
      <c r="F9239" s="10" t="str">
        <f>IFERROR(VLOOKUP(C9239,参数表!A:D,4,0),"")</f>
        <v/>
      </c>
    </row>
    <row r="9240" spans="4:6">
      <c r="D9240" s="40" t="str">
        <f>IFERROR(VLOOKUP(C9240,参数表!A:D,2,0),"")</f>
        <v/>
      </c>
      <c r="E9240" s="10" t="str">
        <f>IFERROR(VLOOKUP(C9240,参数表!A:D,3,0),"")</f>
        <v/>
      </c>
      <c r="F9240" s="10" t="str">
        <f>IFERROR(VLOOKUP(C9240,参数表!A:D,4,0),"")</f>
        <v/>
      </c>
    </row>
    <row r="9241" spans="4:6">
      <c r="D9241" s="40" t="str">
        <f>IFERROR(VLOOKUP(C9241,参数表!A:D,2,0),"")</f>
        <v/>
      </c>
      <c r="E9241" s="10" t="str">
        <f>IFERROR(VLOOKUP(C9241,参数表!A:D,3,0),"")</f>
        <v/>
      </c>
      <c r="F9241" s="10" t="str">
        <f>IFERROR(VLOOKUP(C9241,参数表!A:D,4,0),"")</f>
        <v/>
      </c>
    </row>
    <row r="9242" spans="4:6">
      <c r="D9242" s="40" t="str">
        <f>IFERROR(VLOOKUP(C9242,参数表!A:D,2,0),"")</f>
        <v/>
      </c>
      <c r="E9242" s="10" t="str">
        <f>IFERROR(VLOOKUP(C9242,参数表!A:D,3,0),"")</f>
        <v/>
      </c>
      <c r="F9242" s="10" t="str">
        <f>IFERROR(VLOOKUP(C9242,参数表!A:D,4,0),"")</f>
        <v/>
      </c>
    </row>
    <row r="9243" spans="4:6">
      <c r="D9243" s="40" t="str">
        <f>IFERROR(VLOOKUP(C9243,参数表!A:D,2,0),"")</f>
        <v/>
      </c>
      <c r="E9243" s="10" t="str">
        <f>IFERROR(VLOOKUP(C9243,参数表!A:D,3,0),"")</f>
        <v/>
      </c>
      <c r="F9243" s="10" t="str">
        <f>IFERROR(VLOOKUP(C9243,参数表!A:D,4,0),"")</f>
        <v/>
      </c>
    </row>
    <row r="9244" spans="4:6">
      <c r="D9244" s="40" t="str">
        <f>IFERROR(VLOOKUP(C9244,参数表!A:D,2,0),"")</f>
        <v/>
      </c>
      <c r="E9244" s="10" t="str">
        <f>IFERROR(VLOOKUP(C9244,参数表!A:D,3,0),"")</f>
        <v/>
      </c>
      <c r="F9244" s="10" t="str">
        <f>IFERROR(VLOOKUP(C9244,参数表!A:D,4,0),"")</f>
        <v/>
      </c>
    </row>
    <row r="9245" spans="4:6">
      <c r="D9245" s="40" t="str">
        <f>IFERROR(VLOOKUP(C9245,参数表!A:D,2,0),"")</f>
        <v/>
      </c>
      <c r="E9245" s="10" t="str">
        <f>IFERROR(VLOOKUP(C9245,参数表!A:D,3,0),"")</f>
        <v/>
      </c>
      <c r="F9245" s="10" t="str">
        <f>IFERROR(VLOOKUP(C9245,参数表!A:D,4,0),"")</f>
        <v/>
      </c>
    </row>
    <row r="9246" spans="4:6">
      <c r="D9246" s="40" t="str">
        <f>IFERROR(VLOOKUP(C9246,参数表!A:D,2,0),"")</f>
        <v/>
      </c>
      <c r="E9246" s="10" t="str">
        <f>IFERROR(VLOOKUP(C9246,参数表!A:D,3,0),"")</f>
        <v/>
      </c>
      <c r="F9246" s="10" t="str">
        <f>IFERROR(VLOOKUP(C9246,参数表!A:D,4,0),"")</f>
        <v/>
      </c>
    </row>
    <row r="9247" spans="4:6">
      <c r="D9247" s="40" t="str">
        <f>IFERROR(VLOOKUP(C9247,参数表!A:D,2,0),"")</f>
        <v/>
      </c>
      <c r="E9247" s="10" t="str">
        <f>IFERROR(VLOOKUP(C9247,参数表!A:D,3,0),"")</f>
        <v/>
      </c>
      <c r="F9247" s="10" t="str">
        <f>IFERROR(VLOOKUP(C9247,参数表!A:D,4,0),"")</f>
        <v/>
      </c>
    </row>
    <row r="9248" spans="4:6">
      <c r="D9248" s="40" t="str">
        <f>IFERROR(VLOOKUP(C9248,参数表!A:D,2,0),"")</f>
        <v/>
      </c>
      <c r="E9248" s="10" t="str">
        <f>IFERROR(VLOOKUP(C9248,参数表!A:D,3,0),"")</f>
        <v/>
      </c>
      <c r="F9248" s="10" t="str">
        <f>IFERROR(VLOOKUP(C9248,参数表!A:D,4,0),"")</f>
        <v/>
      </c>
    </row>
    <row r="9249" spans="4:6">
      <c r="D9249" s="40" t="str">
        <f>IFERROR(VLOOKUP(C9249,参数表!A:D,2,0),"")</f>
        <v/>
      </c>
      <c r="E9249" s="10" t="str">
        <f>IFERROR(VLOOKUP(C9249,参数表!A:D,3,0),"")</f>
        <v/>
      </c>
      <c r="F9249" s="10" t="str">
        <f>IFERROR(VLOOKUP(C9249,参数表!A:D,4,0),"")</f>
        <v/>
      </c>
    </row>
    <row r="9250" spans="4:6">
      <c r="D9250" s="40" t="str">
        <f>IFERROR(VLOOKUP(C9250,参数表!A:D,2,0),"")</f>
        <v/>
      </c>
      <c r="E9250" s="10" t="str">
        <f>IFERROR(VLOOKUP(C9250,参数表!A:D,3,0),"")</f>
        <v/>
      </c>
      <c r="F9250" s="10" t="str">
        <f>IFERROR(VLOOKUP(C9250,参数表!A:D,4,0),"")</f>
        <v/>
      </c>
    </row>
    <row r="9251" spans="4:6">
      <c r="D9251" s="40" t="str">
        <f>IFERROR(VLOOKUP(C9251,参数表!A:D,2,0),"")</f>
        <v/>
      </c>
      <c r="E9251" s="10" t="str">
        <f>IFERROR(VLOOKUP(C9251,参数表!A:D,3,0),"")</f>
        <v/>
      </c>
      <c r="F9251" s="10" t="str">
        <f>IFERROR(VLOOKUP(C9251,参数表!A:D,4,0),"")</f>
        <v/>
      </c>
    </row>
    <row r="9252" spans="4:6">
      <c r="D9252" s="40" t="str">
        <f>IFERROR(VLOOKUP(C9252,参数表!A:D,2,0),"")</f>
        <v/>
      </c>
      <c r="E9252" s="10" t="str">
        <f>IFERROR(VLOOKUP(C9252,参数表!A:D,3,0),"")</f>
        <v/>
      </c>
      <c r="F9252" s="10" t="str">
        <f>IFERROR(VLOOKUP(C9252,参数表!A:D,4,0),"")</f>
        <v/>
      </c>
    </row>
    <row r="9253" spans="4:6">
      <c r="D9253" s="40" t="str">
        <f>IFERROR(VLOOKUP(C9253,参数表!A:D,2,0),"")</f>
        <v/>
      </c>
      <c r="E9253" s="10" t="str">
        <f>IFERROR(VLOOKUP(C9253,参数表!A:D,3,0),"")</f>
        <v/>
      </c>
      <c r="F9253" s="10" t="str">
        <f>IFERROR(VLOOKUP(C9253,参数表!A:D,4,0),"")</f>
        <v/>
      </c>
    </row>
    <row r="9254" spans="4:6">
      <c r="D9254" s="40" t="str">
        <f>IFERROR(VLOOKUP(C9254,参数表!A:D,2,0),"")</f>
        <v/>
      </c>
      <c r="E9254" s="10" t="str">
        <f>IFERROR(VLOOKUP(C9254,参数表!A:D,3,0),"")</f>
        <v/>
      </c>
      <c r="F9254" s="10" t="str">
        <f>IFERROR(VLOOKUP(C9254,参数表!A:D,4,0),"")</f>
        <v/>
      </c>
    </row>
    <row r="9255" spans="4:6">
      <c r="D9255" s="40" t="str">
        <f>IFERROR(VLOOKUP(C9255,参数表!A:D,2,0),"")</f>
        <v/>
      </c>
      <c r="E9255" s="10" t="str">
        <f>IFERROR(VLOOKUP(C9255,参数表!A:D,3,0),"")</f>
        <v/>
      </c>
      <c r="F9255" s="10" t="str">
        <f>IFERROR(VLOOKUP(C9255,参数表!A:D,4,0),"")</f>
        <v/>
      </c>
    </row>
    <row r="9256" spans="4:6">
      <c r="D9256" s="40" t="str">
        <f>IFERROR(VLOOKUP(C9256,参数表!A:D,2,0),"")</f>
        <v/>
      </c>
      <c r="E9256" s="10" t="str">
        <f>IFERROR(VLOOKUP(C9256,参数表!A:D,3,0),"")</f>
        <v/>
      </c>
      <c r="F9256" s="10" t="str">
        <f>IFERROR(VLOOKUP(C9256,参数表!A:D,4,0),"")</f>
        <v/>
      </c>
    </row>
    <row r="9257" spans="4:6">
      <c r="D9257" s="40" t="str">
        <f>IFERROR(VLOOKUP(C9257,参数表!A:D,2,0),"")</f>
        <v/>
      </c>
      <c r="E9257" s="10" t="str">
        <f>IFERROR(VLOOKUP(C9257,参数表!A:D,3,0),"")</f>
        <v/>
      </c>
      <c r="F9257" s="10" t="str">
        <f>IFERROR(VLOOKUP(C9257,参数表!A:D,4,0),"")</f>
        <v/>
      </c>
    </row>
    <row r="9258" spans="4:6">
      <c r="D9258" s="40" t="str">
        <f>IFERROR(VLOOKUP(C9258,参数表!A:D,2,0),"")</f>
        <v/>
      </c>
      <c r="E9258" s="10" t="str">
        <f>IFERROR(VLOOKUP(C9258,参数表!A:D,3,0),"")</f>
        <v/>
      </c>
      <c r="F9258" s="10" t="str">
        <f>IFERROR(VLOOKUP(C9258,参数表!A:D,4,0),"")</f>
        <v/>
      </c>
    </row>
    <row r="9259" spans="4:6">
      <c r="D9259" s="40" t="str">
        <f>IFERROR(VLOOKUP(C9259,参数表!A:D,2,0),"")</f>
        <v/>
      </c>
      <c r="E9259" s="10" t="str">
        <f>IFERROR(VLOOKUP(C9259,参数表!A:D,3,0),"")</f>
        <v/>
      </c>
      <c r="F9259" s="10" t="str">
        <f>IFERROR(VLOOKUP(C9259,参数表!A:D,4,0),"")</f>
        <v/>
      </c>
    </row>
    <row r="9260" spans="4:6">
      <c r="D9260" s="40" t="str">
        <f>IFERROR(VLOOKUP(C9260,参数表!A:D,2,0),"")</f>
        <v/>
      </c>
      <c r="E9260" s="10" t="str">
        <f>IFERROR(VLOOKUP(C9260,参数表!A:D,3,0),"")</f>
        <v/>
      </c>
      <c r="F9260" s="10" t="str">
        <f>IFERROR(VLOOKUP(C9260,参数表!A:D,4,0),"")</f>
        <v/>
      </c>
    </row>
    <row r="9261" spans="4:6">
      <c r="D9261" s="40" t="str">
        <f>IFERROR(VLOOKUP(C9261,参数表!A:D,2,0),"")</f>
        <v/>
      </c>
      <c r="E9261" s="10" t="str">
        <f>IFERROR(VLOOKUP(C9261,参数表!A:D,3,0),"")</f>
        <v/>
      </c>
      <c r="F9261" s="10" t="str">
        <f>IFERROR(VLOOKUP(C9261,参数表!A:D,4,0),"")</f>
        <v/>
      </c>
    </row>
    <row r="9262" spans="4:6">
      <c r="D9262" s="40" t="str">
        <f>IFERROR(VLOOKUP(C9262,参数表!A:D,2,0),"")</f>
        <v/>
      </c>
      <c r="E9262" s="10" t="str">
        <f>IFERROR(VLOOKUP(C9262,参数表!A:D,3,0),"")</f>
        <v/>
      </c>
      <c r="F9262" s="10" t="str">
        <f>IFERROR(VLOOKUP(C9262,参数表!A:D,4,0),"")</f>
        <v/>
      </c>
    </row>
    <row r="9263" spans="4:6">
      <c r="D9263" s="40" t="str">
        <f>IFERROR(VLOOKUP(C9263,参数表!A:D,2,0),"")</f>
        <v/>
      </c>
      <c r="E9263" s="10" t="str">
        <f>IFERROR(VLOOKUP(C9263,参数表!A:D,3,0),"")</f>
        <v/>
      </c>
      <c r="F9263" s="10" t="str">
        <f>IFERROR(VLOOKUP(C9263,参数表!A:D,4,0),"")</f>
        <v/>
      </c>
    </row>
    <row r="9264" spans="4:6">
      <c r="D9264" s="40" t="str">
        <f>IFERROR(VLOOKUP(C9264,参数表!A:D,2,0),"")</f>
        <v/>
      </c>
      <c r="E9264" s="10" t="str">
        <f>IFERROR(VLOOKUP(C9264,参数表!A:D,3,0),"")</f>
        <v/>
      </c>
      <c r="F9264" s="10" t="str">
        <f>IFERROR(VLOOKUP(C9264,参数表!A:D,4,0),"")</f>
        <v/>
      </c>
    </row>
    <row r="9265" spans="4:6">
      <c r="D9265" s="40" t="str">
        <f>IFERROR(VLOOKUP(C9265,参数表!A:D,2,0),"")</f>
        <v/>
      </c>
      <c r="E9265" s="10" t="str">
        <f>IFERROR(VLOOKUP(C9265,参数表!A:D,3,0),"")</f>
        <v/>
      </c>
      <c r="F9265" s="10" t="str">
        <f>IFERROR(VLOOKUP(C9265,参数表!A:D,4,0),"")</f>
        <v/>
      </c>
    </row>
    <row r="9266" spans="4:6">
      <c r="D9266" s="40" t="str">
        <f>IFERROR(VLOOKUP(C9266,参数表!A:D,2,0),"")</f>
        <v/>
      </c>
      <c r="E9266" s="10" t="str">
        <f>IFERROR(VLOOKUP(C9266,参数表!A:D,3,0),"")</f>
        <v/>
      </c>
      <c r="F9266" s="10" t="str">
        <f>IFERROR(VLOOKUP(C9266,参数表!A:D,4,0),"")</f>
        <v/>
      </c>
    </row>
    <row r="9267" spans="4:6">
      <c r="D9267" s="40" t="str">
        <f>IFERROR(VLOOKUP(C9267,参数表!A:D,2,0),"")</f>
        <v/>
      </c>
      <c r="E9267" s="10" t="str">
        <f>IFERROR(VLOOKUP(C9267,参数表!A:D,3,0),"")</f>
        <v/>
      </c>
      <c r="F9267" s="10" t="str">
        <f>IFERROR(VLOOKUP(C9267,参数表!A:D,4,0),"")</f>
        <v/>
      </c>
    </row>
    <row r="9268" spans="4:6">
      <c r="D9268" s="40" t="str">
        <f>IFERROR(VLOOKUP(C9268,参数表!A:D,2,0),"")</f>
        <v/>
      </c>
      <c r="E9268" s="10" t="str">
        <f>IFERROR(VLOOKUP(C9268,参数表!A:D,3,0),"")</f>
        <v/>
      </c>
      <c r="F9268" s="10" t="str">
        <f>IFERROR(VLOOKUP(C9268,参数表!A:D,4,0),"")</f>
        <v/>
      </c>
    </row>
    <row r="9269" spans="4:6">
      <c r="D9269" s="40" t="str">
        <f>IFERROR(VLOOKUP(C9269,参数表!A:D,2,0),"")</f>
        <v/>
      </c>
      <c r="E9269" s="10" t="str">
        <f>IFERROR(VLOOKUP(C9269,参数表!A:D,3,0),"")</f>
        <v/>
      </c>
      <c r="F9269" s="10" t="str">
        <f>IFERROR(VLOOKUP(C9269,参数表!A:D,4,0),"")</f>
        <v/>
      </c>
    </row>
    <row r="9270" spans="4:6">
      <c r="D9270" s="40" t="str">
        <f>IFERROR(VLOOKUP(C9270,参数表!A:D,2,0),"")</f>
        <v/>
      </c>
      <c r="E9270" s="10" t="str">
        <f>IFERROR(VLOOKUP(C9270,参数表!A:D,3,0),"")</f>
        <v/>
      </c>
      <c r="F9270" s="10" t="str">
        <f>IFERROR(VLOOKUP(C9270,参数表!A:D,4,0),"")</f>
        <v/>
      </c>
    </row>
    <row r="9271" spans="4:6">
      <c r="D9271" s="40" t="str">
        <f>IFERROR(VLOOKUP(C9271,参数表!A:D,2,0),"")</f>
        <v/>
      </c>
      <c r="E9271" s="10" t="str">
        <f>IFERROR(VLOOKUP(C9271,参数表!A:D,3,0),"")</f>
        <v/>
      </c>
      <c r="F9271" s="10" t="str">
        <f>IFERROR(VLOOKUP(C9271,参数表!A:D,4,0),"")</f>
        <v/>
      </c>
    </row>
    <row r="9272" spans="4:6">
      <c r="D9272" s="40" t="str">
        <f>IFERROR(VLOOKUP(C9272,参数表!A:D,2,0),"")</f>
        <v/>
      </c>
      <c r="E9272" s="10" t="str">
        <f>IFERROR(VLOOKUP(C9272,参数表!A:D,3,0),"")</f>
        <v/>
      </c>
      <c r="F9272" s="10" t="str">
        <f>IFERROR(VLOOKUP(C9272,参数表!A:D,4,0),"")</f>
        <v/>
      </c>
    </row>
    <row r="9273" spans="4:6">
      <c r="D9273" s="40" t="str">
        <f>IFERROR(VLOOKUP(C9273,参数表!A:D,2,0),"")</f>
        <v/>
      </c>
      <c r="E9273" s="10" t="str">
        <f>IFERROR(VLOOKUP(C9273,参数表!A:D,3,0),"")</f>
        <v/>
      </c>
      <c r="F9273" s="10" t="str">
        <f>IFERROR(VLOOKUP(C9273,参数表!A:D,4,0),"")</f>
        <v/>
      </c>
    </row>
    <row r="9274" spans="4:6">
      <c r="D9274" s="40" t="str">
        <f>IFERROR(VLOOKUP(C9274,参数表!A:D,2,0),"")</f>
        <v/>
      </c>
      <c r="E9274" s="10" t="str">
        <f>IFERROR(VLOOKUP(C9274,参数表!A:D,3,0),"")</f>
        <v/>
      </c>
      <c r="F9274" s="10" t="str">
        <f>IFERROR(VLOOKUP(C9274,参数表!A:D,4,0),"")</f>
        <v/>
      </c>
    </row>
    <row r="9275" spans="4:6">
      <c r="D9275" s="40" t="str">
        <f>IFERROR(VLOOKUP(C9275,参数表!A:D,2,0),"")</f>
        <v/>
      </c>
      <c r="E9275" s="10" t="str">
        <f>IFERROR(VLOOKUP(C9275,参数表!A:D,3,0),"")</f>
        <v/>
      </c>
      <c r="F9275" s="10" t="str">
        <f>IFERROR(VLOOKUP(C9275,参数表!A:D,4,0),"")</f>
        <v/>
      </c>
    </row>
    <row r="9276" spans="4:6">
      <c r="D9276" s="40" t="str">
        <f>IFERROR(VLOOKUP(C9276,参数表!A:D,2,0),"")</f>
        <v/>
      </c>
      <c r="E9276" s="10" t="str">
        <f>IFERROR(VLOOKUP(C9276,参数表!A:D,3,0),"")</f>
        <v/>
      </c>
      <c r="F9276" s="10" t="str">
        <f>IFERROR(VLOOKUP(C9276,参数表!A:D,4,0),"")</f>
        <v/>
      </c>
    </row>
    <row r="9277" spans="4:6">
      <c r="D9277" s="40" t="str">
        <f>IFERROR(VLOOKUP(C9277,参数表!A:D,2,0),"")</f>
        <v/>
      </c>
      <c r="E9277" s="10" t="str">
        <f>IFERROR(VLOOKUP(C9277,参数表!A:D,3,0),"")</f>
        <v/>
      </c>
      <c r="F9277" s="10" t="str">
        <f>IFERROR(VLOOKUP(C9277,参数表!A:D,4,0),"")</f>
        <v/>
      </c>
    </row>
    <row r="9278" spans="4:6">
      <c r="D9278" s="40" t="str">
        <f>IFERROR(VLOOKUP(C9278,参数表!A:D,2,0),"")</f>
        <v/>
      </c>
      <c r="E9278" s="10" t="str">
        <f>IFERROR(VLOOKUP(C9278,参数表!A:D,3,0),"")</f>
        <v/>
      </c>
      <c r="F9278" s="10" t="str">
        <f>IFERROR(VLOOKUP(C9278,参数表!A:D,4,0),"")</f>
        <v/>
      </c>
    </row>
    <row r="9279" spans="4:6">
      <c r="D9279" s="40" t="str">
        <f>IFERROR(VLOOKUP(C9279,参数表!A:D,2,0),"")</f>
        <v/>
      </c>
      <c r="E9279" s="10" t="str">
        <f>IFERROR(VLOOKUP(C9279,参数表!A:D,3,0),"")</f>
        <v/>
      </c>
      <c r="F9279" s="10" t="str">
        <f>IFERROR(VLOOKUP(C9279,参数表!A:D,4,0),"")</f>
        <v/>
      </c>
    </row>
    <row r="9280" spans="4:6">
      <c r="D9280" s="40" t="str">
        <f>IFERROR(VLOOKUP(C9280,参数表!A:D,2,0),"")</f>
        <v/>
      </c>
      <c r="E9280" s="10" t="str">
        <f>IFERROR(VLOOKUP(C9280,参数表!A:D,3,0),"")</f>
        <v/>
      </c>
      <c r="F9280" s="10" t="str">
        <f>IFERROR(VLOOKUP(C9280,参数表!A:D,4,0),"")</f>
        <v/>
      </c>
    </row>
    <row r="9281" spans="4:6">
      <c r="D9281" s="40" t="str">
        <f>IFERROR(VLOOKUP(C9281,参数表!A:D,2,0),"")</f>
        <v/>
      </c>
      <c r="E9281" s="10" t="str">
        <f>IFERROR(VLOOKUP(C9281,参数表!A:D,3,0),"")</f>
        <v/>
      </c>
      <c r="F9281" s="10" t="str">
        <f>IFERROR(VLOOKUP(C9281,参数表!A:D,4,0),"")</f>
        <v/>
      </c>
    </row>
    <row r="9282" spans="4:6">
      <c r="D9282" s="40" t="str">
        <f>IFERROR(VLOOKUP(C9282,参数表!A:D,2,0),"")</f>
        <v/>
      </c>
      <c r="E9282" s="10" t="str">
        <f>IFERROR(VLOOKUP(C9282,参数表!A:D,3,0),"")</f>
        <v/>
      </c>
      <c r="F9282" s="10" t="str">
        <f>IFERROR(VLOOKUP(C9282,参数表!A:D,4,0),"")</f>
        <v/>
      </c>
    </row>
    <row r="9283" spans="4:6">
      <c r="D9283" s="40" t="str">
        <f>IFERROR(VLOOKUP(C9283,参数表!A:D,2,0),"")</f>
        <v/>
      </c>
      <c r="E9283" s="10" t="str">
        <f>IFERROR(VLOOKUP(C9283,参数表!A:D,3,0),"")</f>
        <v/>
      </c>
      <c r="F9283" s="10" t="str">
        <f>IFERROR(VLOOKUP(C9283,参数表!A:D,4,0),"")</f>
        <v/>
      </c>
    </row>
    <row r="9284" spans="4:6">
      <c r="D9284" s="40" t="str">
        <f>IFERROR(VLOOKUP(C9284,参数表!A:D,2,0),"")</f>
        <v/>
      </c>
      <c r="E9284" s="10" t="str">
        <f>IFERROR(VLOOKUP(C9284,参数表!A:D,3,0),"")</f>
        <v/>
      </c>
      <c r="F9284" s="10" t="str">
        <f>IFERROR(VLOOKUP(C9284,参数表!A:D,4,0),"")</f>
        <v/>
      </c>
    </row>
    <row r="9285" spans="4:6">
      <c r="D9285" s="40" t="str">
        <f>IFERROR(VLOOKUP(C9285,参数表!A:D,2,0),"")</f>
        <v/>
      </c>
      <c r="E9285" s="10" t="str">
        <f>IFERROR(VLOOKUP(C9285,参数表!A:D,3,0),"")</f>
        <v/>
      </c>
      <c r="F9285" s="10" t="str">
        <f>IFERROR(VLOOKUP(C9285,参数表!A:D,4,0),"")</f>
        <v/>
      </c>
    </row>
    <row r="9286" spans="4:6">
      <c r="D9286" s="40" t="str">
        <f>IFERROR(VLOOKUP(C9286,参数表!A:D,2,0),"")</f>
        <v/>
      </c>
      <c r="E9286" s="10" t="str">
        <f>IFERROR(VLOOKUP(C9286,参数表!A:D,3,0),"")</f>
        <v/>
      </c>
      <c r="F9286" s="10" t="str">
        <f>IFERROR(VLOOKUP(C9286,参数表!A:D,4,0),"")</f>
        <v/>
      </c>
    </row>
    <row r="9287" spans="4:6">
      <c r="D9287" s="40" t="str">
        <f>IFERROR(VLOOKUP(C9287,参数表!A:D,2,0),"")</f>
        <v/>
      </c>
      <c r="E9287" s="10" t="str">
        <f>IFERROR(VLOOKUP(C9287,参数表!A:D,3,0),"")</f>
        <v/>
      </c>
      <c r="F9287" s="10" t="str">
        <f>IFERROR(VLOOKUP(C9287,参数表!A:D,4,0),"")</f>
        <v/>
      </c>
    </row>
    <row r="9288" spans="4:6">
      <c r="D9288" s="40" t="str">
        <f>IFERROR(VLOOKUP(C9288,参数表!A:D,2,0),"")</f>
        <v/>
      </c>
      <c r="E9288" s="10" t="str">
        <f>IFERROR(VLOOKUP(C9288,参数表!A:D,3,0),"")</f>
        <v/>
      </c>
      <c r="F9288" s="10" t="str">
        <f>IFERROR(VLOOKUP(C9288,参数表!A:D,4,0),"")</f>
        <v/>
      </c>
    </row>
    <row r="9289" spans="4:6">
      <c r="D9289" s="40" t="str">
        <f>IFERROR(VLOOKUP(C9289,参数表!A:D,2,0),"")</f>
        <v/>
      </c>
      <c r="E9289" s="10" t="str">
        <f>IFERROR(VLOOKUP(C9289,参数表!A:D,3,0),"")</f>
        <v/>
      </c>
      <c r="F9289" s="10" t="str">
        <f>IFERROR(VLOOKUP(C9289,参数表!A:D,4,0),"")</f>
        <v/>
      </c>
    </row>
    <row r="9290" spans="4:6">
      <c r="D9290" s="40" t="str">
        <f>IFERROR(VLOOKUP(C9290,参数表!A:D,2,0),"")</f>
        <v/>
      </c>
      <c r="E9290" s="10" t="str">
        <f>IFERROR(VLOOKUP(C9290,参数表!A:D,3,0),"")</f>
        <v/>
      </c>
      <c r="F9290" s="10" t="str">
        <f>IFERROR(VLOOKUP(C9290,参数表!A:D,4,0),"")</f>
        <v/>
      </c>
    </row>
    <row r="9291" spans="4:6">
      <c r="D9291" s="40" t="str">
        <f>IFERROR(VLOOKUP(C9291,参数表!A:D,2,0),"")</f>
        <v/>
      </c>
      <c r="E9291" s="10" t="str">
        <f>IFERROR(VLOOKUP(C9291,参数表!A:D,3,0),"")</f>
        <v/>
      </c>
      <c r="F9291" s="10" t="str">
        <f>IFERROR(VLOOKUP(C9291,参数表!A:D,4,0),"")</f>
        <v/>
      </c>
    </row>
    <row r="9292" spans="4:6">
      <c r="D9292" s="40" t="str">
        <f>IFERROR(VLOOKUP(C9292,参数表!A:D,2,0),"")</f>
        <v/>
      </c>
      <c r="E9292" s="10" t="str">
        <f>IFERROR(VLOOKUP(C9292,参数表!A:D,3,0),"")</f>
        <v/>
      </c>
      <c r="F9292" s="10" t="str">
        <f>IFERROR(VLOOKUP(C9292,参数表!A:D,4,0),"")</f>
        <v/>
      </c>
    </row>
    <row r="9293" spans="4:6">
      <c r="D9293" s="40" t="str">
        <f>IFERROR(VLOOKUP(C9293,参数表!A:D,2,0),"")</f>
        <v/>
      </c>
      <c r="E9293" s="10" t="str">
        <f>IFERROR(VLOOKUP(C9293,参数表!A:D,3,0),"")</f>
        <v/>
      </c>
      <c r="F9293" s="10" t="str">
        <f>IFERROR(VLOOKUP(C9293,参数表!A:D,4,0),"")</f>
        <v/>
      </c>
    </row>
    <row r="9294" spans="4:6">
      <c r="D9294" s="40" t="str">
        <f>IFERROR(VLOOKUP(C9294,参数表!A:D,2,0),"")</f>
        <v/>
      </c>
      <c r="E9294" s="10" t="str">
        <f>IFERROR(VLOOKUP(C9294,参数表!A:D,3,0),"")</f>
        <v/>
      </c>
      <c r="F9294" s="10" t="str">
        <f>IFERROR(VLOOKUP(C9294,参数表!A:D,4,0),"")</f>
        <v/>
      </c>
    </row>
    <row r="9295" spans="4:6">
      <c r="D9295" s="40" t="str">
        <f>IFERROR(VLOOKUP(C9295,参数表!A:D,2,0),"")</f>
        <v/>
      </c>
      <c r="E9295" s="10" t="str">
        <f>IFERROR(VLOOKUP(C9295,参数表!A:D,3,0),"")</f>
        <v/>
      </c>
      <c r="F9295" s="10" t="str">
        <f>IFERROR(VLOOKUP(C9295,参数表!A:D,4,0),"")</f>
        <v/>
      </c>
    </row>
    <row r="9296" spans="4:6">
      <c r="D9296" s="40" t="str">
        <f>IFERROR(VLOOKUP(C9296,参数表!A:D,2,0),"")</f>
        <v/>
      </c>
      <c r="E9296" s="10" t="str">
        <f>IFERROR(VLOOKUP(C9296,参数表!A:D,3,0),"")</f>
        <v/>
      </c>
      <c r="F9296" s="10" t="str">
        <f>IFERROR(VLOOKUP(C9296,参数表!A:D,4,0),"")</f>
        <v/>
      </c>
    </row>
    <row r="9297" spans="4:6">
      <c r="D9297" s="40" t="str">
        <f>IFERROR(VLOOKUP(C9297,参数表!A:D,2,0),"")</f>
        <v/>
      </c>
      <c r="E9297" s="10" t="str">
        <f>IFERROR(VLOOKUP(C9297,参数表!A:D,3,0),"")</f>
        <v/>
      </c>
      <c r="F9297" s="10" t="str">
        <f>IFERROR(VLOOKUP(C9297,参数表!A:D,4,0),"")</f>
        <v/>
      </c>
    </row>
    <row r="9298" spans="4:6">
      <c r="D9298" s="40" t="str">
        <f>IFERROR(VLOOKUP(C9298,参数表!A:D,2,0),"")</f>
        <v/>
      </c>
      <c r="E9298" s="10" t="str">
        <f>IFERROR(VLOOKUP(C9298,参数表!A:D,3,0),"")</f>
        <v/>
      </c>
      <c r="F9298" s="10" t="str">
        <f>IFERROR(VLOOKUP(C9298,参数表!A:D,4,0),"")</f>
        <v/>
      </c>
    </row>
    <row r="9299" spans="4:6">
      <c r="D9299" s="40" t="str">
        <f>IFERROR(VLOOKUP(C9299,参数表!A:D,2,0),"")</f>
        <v/>
      </c>
      <c r="E9299" s="10" t="str">
        <f>IFERROR(VLOOKUP(C9299,参数表!A:D,3,0),"")</f>
        <v/>
      </c>
      <c r="F9299" s="10" t="str">
        <f>IFERROR(VLOOKUP(C9299,参数表!A:D,4,0),"")</f>
        <v/>
      </c>
    </row>
    <row r="9300" spans="4:6">
      <c r="D9300" s="40" t="str">
        <f>IFERROR(VLOOKUP(C9300,参数表!A:D,2,0),"")</f>
        <v/>
      </c>
      <c r="E9300" s="10" t="str">
        <f>IFERROR(VLOOKUP(C9300,参数表!A:D,3,0),"")</f>
        <v/>
      </c>
      <c r="F9300" s="10" t="str">
        <f>IFERROR(VLOOKUP(C9300,参数表!A:D,4,0),"")</f>
        <v/>
      </c>
    </row>
    <row r="9301" spans="4:6">
      <c r="D9301" s="40" t="str">
        <f>IFERROR(VLOOKUP(C9301,参数表!A:D,2,0),"")</f>
        <v/>
      </c>
      <c r="E9301" s="10" t="str">
        <f>IFERROR(VLOOKUP(C9301,参数表!A:D,3,0),"")</f>
        <v/>
      </c>
      <c r="F9301" s="10" t="str">
        <f>IFERROR(VLOOKUP(C9301,参数表!A:D,4,0),"")</f>
        <v/>
      </c>
    </row>
    <row r="9302" spans="4:6">
      <c r="D9302" s="40" t="str">
        <f>IFERROR(VLOOKUP(C9302,参数表!A:D,2,0),"")</f>
        <v/>
      </c>
      <c r="E9302" s="10" t="str">
        <f>IFERROR(VLOOKUP(C9302,参数表!A:D,3,0),"")</f>
        <v/>
      </c>
      <c r="F9302" s="10" t="str">
        <f>IFERROR(VLOOKUP(C9302,参数表!A:D,4,0),"")</f>
        <v/>
      </c>
    </row>
    <row r="9303" spans="4:6">
      <c r="D9303" s="40" t="str">
        <f>IFERROR(VLOOKUP(C9303,参数表!A:D,2,0),"")</f>
        <v/>
      </c>
      <c r="E9303" s="10" t="str">
        <f>IFERROR(VLOOKUP(C9303,参数表!A:D,3,0),"")</f>
        <v/>
      </c>
      <c r="F9303" s="10" t="str">
        <f>IFERROR(VLOOKUP(C9303,参数表!A:D,4,0),"")</f>
        <v/>
      </c>
    </row>
    <row r="9304" spans="4:6">
      <c r="D9304" s="40" t="str">
        <f>IFERROR(VLOOKUP(C9304,参数表!A:D,2,0),"")</f>
        <v/>
      </c>
      <c r="E9304" s="10" t="str">
        <f>IFERROR(VLOOKUP(C9304,参数表!A:D,3,0),"")</f>
        <v/>
      </c>
      <c r="F9304" s="10" t="str">
        <f>IFERROR(VLOOKUP(C9304,参数表!A:D,4,0),"")</f>
        <v/>
      </c>
    </row>
    <row r="9305" spans="4:6">
      <c r="D9305" s="40" t="str">
        <f>IFERROR(VLOOKUP(C9305,参数表!A:D,2,0),"")</f>
        <v/>
      </c>
      <c r="E9305" s="10" t="str">
        <f>IFERROR(VLOOKUP(C9305,参数表!A:D,3,0),"")</f>
        <v/>
      </c>
      <c r="F9305" s="10" t="str">
        <f>IFERROR(VLOOKUP(C9305,参数表!A:D,4,0),"")</f>
        <v/>
      </c>
    </row>
    <row r="9306" spans="4:6">
      <c r="D9306" s="40" t="str">
        <f>IFERROR(VLOOKUP(C9306,参数表!A:D,2,0),"")</f>
        <v/>
      </c>
      <c r="E9306" s="10" t="str">
        <f>IFERROR(VLOOKUP(C9306,参数表!A:D,3,0),"")</f>
        <v/>
      </c>
      <c r="F9306" s="10" t="str">
        <f>IFERROR(VLOOKUP(C9306,参数表!A:D,4,0),"")</f>
        <v/>
      </c>
    </row>
    <row r="9307" spans="4:6">
      <c r="D9307" s="40" t="str">
        <f>IFERROR(VLOOKUP(C9307,参数表!A:D,2,0),"")</f>
        <v/>
      </c>
      <c r="E9307" s="10" t="str">
        <f>IFERROR(VLOOKUP(C9307,参数表!A:D,3,0),"")</f>
        <v/>
      </c>
      <c r="F9307" s="10" t="str">
        <f>IFERROR(VLOOKUP(C9307,参数表!A:D,4,0),"")</f>
        <v/>
      </c>
    </row>
    <row r="9308" spans="4:6">
      <c r="D9308" s="40" t="str">
        <f>IFERROR(VLOOKUP(C9308,参数表!A:D,2,0),"")</f>
        <v/>
      </c>
      <c r="E9308" s="10" t="str">
        <f>IFERROR(VLOOKUP(C9308,参数表!A:D,3,0),"")</f>
        <v/>
      </c>
      <c r="F9308" s="10" t="str">
        <f>IFERROR(VLOOKUP(C9308,参数表!A:D,4,0),"")</f>
        <v/>
      </c>
    </row>
    <row r="9309" spans="4:6">
      <c r="D9309" s="40" t="str">
        <f>IFERROR(VLOOKUP(C9309,参数表!A:D,2,0),"")</f>
        <v/>
      </c>
      <c r="E9309" s="10" t="str">
        <f>IFERROR(VLOOKUP(C9309,参数表!A:D,3,0),"")</f>
        <v/>
      </c>
      <c r="F9309" s="10" t="str">
        <f>IFERROR(VLOOKUP(C9309,参数表!A:D,4,0),"")</f>
        <v/>
      </c>
    </row>
    <row r="9310" spans="4:6">
      <c r="D9310" s="40" t="str">
        <f>IFERROR(VLOOKUP(C9310,参数表!A:D,2,0),"")</f>
        <v/>
      </c>
      <c r="E9310" s="10" t="str">
        <f>IFERROR(VLOOKUP(C9310,参数表!A:D,3,0),"")</f>
        <v/>
      </c>
      <c r="F9310" s="10" t="str">
        <f>IFERROR(VLOOKUP(C9310,参数表!A:D,4,0),"")</f>
        <v/>
      </c>
    </row>
    <row r="9311" spans="4:6">
      <c r="D9311" s="40" t="str">
        <f>IFERROR(VLOOKUP(C9311,参数表!A:D,2,0),"")</f>
        <v/>
      </c>
      <c r="E9311" s="10" t="str">
        <f>IFERROR(VLOOKUP(C9311,参数表!A:D,3,0),"")</f>
        <v/>
      </c>
      <c r="F9311" s="10" t="str">
        <f>IFERROR(VLOOKUP(C9311,参数表!A:D,4,0),"")</f>
        <v/>
      </c>
    </row>
    <row r="9312" spans="4:6">
      <c r="D9312" s="40" t="str">
        <f>IFERROR(VLOOKUP(C9312,参数表!A:D,2,0),"")</f>
        <v/>
      </c>
      <c r="E9312" s="10" t="str">
        <f>IFERROR(VLOOKUP(C9312,参数表!A:D,3,0),"")</f>
        <v/>
      </c>
      <c r="F9312" s="10" t="str">
        <f>IFERROR(VLOOKUP(C9312,参数表!A:D,4,0),"")</f>
        <v/>
      </c>
    </row>
    <row r="9313" spans="4:6">
      <c r="D9313" s="40" t="str">
        <f>IFERROR(VLOOKUP(C9313,参数表!A:D,2,0),"")</f>
        <v/>
      </c>
      <c r="E9313" s="10" t="str">
        <f>IFERROR(VLOOKUP(C9313,参数表!A:D,3,0),"")</f>
        <v/>
      </c>
      <c r="F9313" s="10" t="str">
        <f>IFERROR(VLOOKUP(C9313,参数表!A:D,4,0),"")</f>
        <v/>
      </c>
    </row>
    <row r="9314" spans="4:6">
      <c r="D9314" s="40" t="str">
        <f>IFERROR(VLOOKUP(C9314,参数表!A:D,2,0),"")</f>
        <v/>
      </c>
      <c r="E9314" s="10" t="str">
        <f>IFERROR(VLOOKUP(C9314,参数表!A:D,3,0),"")</f>
        <v/>
      </c>
      <c r="F9314" s="10" t="str">
        <f>IFERROR(VLOOKUP(C9314,参数表!A:D,4,0),"")</f>
        <v/>
      </c>
    </row>
    <row r="9315" spans="4:6">
      <c r="D9315" s="40" t="str">
        <f>IFERROR(VLOOKUP(C9315,参数表!A:D,2,0),"")</f>
        <v/>
      </c>
      <c r="E9315" s="10" t="str">
        <f>IFERROR(VLOOKUP(C9315,参数表!A:D,3,0),"")</f>
        <v/>
      </c>
      <c r="F9315" s="10" t="str">
        <f>IFERROR(VLOOKUP(C9315,参数表!A:D,4,0),"")</f>
        <v/>
      </c>
    </row>
    <row r="9316" spans="4:6">
      <c r="D9316" s="40" t="str">
        <f>IFERROR(VLOOKUP(C9316,参数表!A:D,2,0),"")</f>
        <v/>
      </c>
      <c r="E9316" s="10" t="str">
        <f>IFERROR(VLOOKUP(C9316,参数表!A:D,3,0),"")</f>
        <v/>
      </c>
      <c r="F9316" s="10" t="str">
        <f>IFERROR(VLOOKUP(C9316,参数表!A:D,4,0),"")</f>
        <v/>
      </c>
    </row>
    <row r="9317" spans="4:6">
      <c r="D9317" s="40" t="str">
        <f>IFERROR(VLOOKUP(C9317,参数表!A:D,2,0),"")</f>
        <v/>
      </c>
      <c r="E9317" s="10" t="str">
        <f>IFERROR(VLOOKUP(C9317,参数表!A:D,3,0),"")</f>
        <v/>
      </c>
      <c r="F9317" s="10" t="str">
        <f>IFERROR(VLOOKUP(C9317,参数表!A:D,4,0),"")</f>
        <v/>
      </c>
    </row>
    <row r="9318" spans="4:6">
      <c r="D9318" s="40" t="str">
        <f>IFERROR(VLOOKUP(C9318,参数表!A:D,2,0),"")</f>
        <v/>
      </c>
      <c r="E9318" s="10" t="str">
        <f>IFERROR(VLOOKUP(C9318,参数表!A:D,3,0),"")</f>
        <v/>
      </c>
      <c r="F9318" s="10" t="str">
        <f>IFERROR(VLOOKUP(C9318,参数表!A:D,4,0),"")</f>
        <v/>
      </c>
    </row>
    <row r="9319" spans="4:6">
      <c r="D9319" s="40" t="str">
        <f>IFERROR(VLOOKUP(C9319,参数表!A:D,2,0),"")</f>
        <v/>
      </c>
      <c r="E9319" s="10" t="str">
        <f>IFERROR(VLOOKUP(C9319,参数表!A:D,3,0),"")</f>
        <v/>
      </c>
      <c r="F9319" s="10" t="str">
        <f>IFERROR(VLOOKUP(C9319,参数表!A:D,4,0),"")</f>
        <v/>
      </c>
    </row>
    <row r="9320" spans="4:6">
      <c r="D9320" s="40" t="str">
        <f>IFERROR(VLOOKUP(C9320,参数表!A:D,2,0),"")</f>
        <v/>
      </c>
      <c r="E9320" s="10" t="str">
        <f>IFERROR(VLOOKUP(C9320,参数表!A:D,3,0),"")</f>
        <v/>
      </c>
      <c r="F9320" s="10" t="str">
        <f>IFERROR(VLOOKUP(C9320,参数表!A:D,4,0),"")</f>
        <v/>
      </c>
    </row>
    <row r="9321" spans="4:6">
      <c r="D9321" s="40" t="str">
        <f>IFERROR(VLOOKUP(C9321,参数表!A:D,2,0),"")</f>
        <v/>
      </c>
      <c r="E9321" s="10" t="str">
        <f>IFERROR(VLOOKUP(C9321,参数表!A:D,3,0),"")</f>
        <v/>
      </c>
      <c r="F9321" s="10" t="str">
        <f>IFERROR(VLOOKUP(C9321,参数表!A:D,4,0),"")</f>
        <v/>
      </c>
    </row>
    <row r="9322" spans="4:6">
      <c r="D9322" s="40" t="str">
        <f>IFERROR(VLOOKUP(C9322,参数表!A:D,2,0),"")</f>
        <v/>
      </c>
      <c r="E9322" s="10" t="str">
        <f>IFERROR(VLOOKUP(C9322,参数表!A:D,3,0),"")</f>
        <v/>
      </c>
      <c r="F9322" s="10" t="str">
        <f>IFERROR(VLOOKUP(C9322,参数表!A:D,4,0),"")</f>
        <v/>
      </c>
    </row>
    <row r="9323" spans="4:6">
      <c r="D9323" s="40" t="str">
        <f>IFERROR(VLOOKUP(C9323,参数表!A:D,2,0),"")</f>
        <v/>
      </c>
      <c r="E9323" s="10" t="str">
        <f>IFERROR(VLOOKUP(C9323,参数表!A:D,3,0),"")</f>
        <v/>
      </c>
      <c r="F9323" s="10" t="str">
        <f>IFERROR(VLOOKUP(C9323,参数表!A:D,4,0),"")</f>
        <v/>
      </c>
    </row>
    <row r="9324" spans="4:6">
      <c r="D9324" s="40" t="str">
        <f>IFERROR(VLOOKUP(C9324,参数表!A:D,2,0),"")</f>
        <v/>
      </c>
      <c r="E9324" s="10" t="str">
        <f>IFERROR(VLOOKUP(C9324,参数表!A:D,3,0),"")</f>
        <v/>
      </c>
      <c r="F9324" s="10" t="str">
        <f>IFERROR(VLOOKUP(C9324,参数表!A:D,4,0),"")</f>
        <v/>
      </c>
    </row>
    <row r="9325" spans="4:6">
      <c r="D9325" s="40" t="str">
        <f>IFERROR(VLOOKUP(C9325,参数表!A:D,2,0),"")</f>
        <v/>
      </c>
      <c r="E9325" s="10" t="str">
        <f>IFERROR(VLOOKUP(C9325,参数表!A:D,3,0),"")</f>
        <v/>
      </c>
      <c r="F9325" s="10" t="str">
        <f>IFERROR(VLOOKUP(C9325,参数表!A:D,4,0),"")</f>
        <v/>
      </c>
    </row>
    <row r="9326" spans="4:6">
      <c r="D9326" s="40" t="str">
        <f>IFERROR(VLOOKUP(C9326,参数表!A:D,2,0),"")</f>
        <v/>
      </c>
      <c r="E9326" s="10" t="str">
        <f>IFERROR(VLOOKUP(C9326,参数表!A:D,3,0),"")</f>
        <v/>
      </c>
      <c r="F9326" s="10" t="str">
        <f>IFERROR(VLOOKUP(C9326,参数表!A:D,4,0),"")</f>
        <v/>
      </c>
    </row>
    <row r="9327" spans="4:6">
      <c r="D9327" s="40" t="str">
        <f>IFERROR(VLOOKUP(C9327,参数表!A:D,2,0),"")</f>
        <v/>
      </c>
      <c r="E9327" s="10" t="str">
        <f>IFERROR(VLOOKUP(C9327,参数表!A:D,3,0),"")</f>
        <v/>
      </c>
      <c r="F9327" s="10" t="str">
        <f>IFERROR(VLOOKUP(C9327,参数表!A:D,4,0),"")</f>
        <v/>
      </c>
    </row>
    <row r="9328" spans="4:6">
      <c r="D9328" s="40" t="str">
        <f>IFERROR(VLOOKUP(C9328,参数表!A:D,2,0),"")</f>
        <v/>
      </c>
      <c r="E9328" s="10" t="str">
        <f>IFERROR(VLOOKUP(C9328,参数表!A:D,3,0),"")</f>
        <v/>
      </c>
      <c r="F9328" s="10" t="str">
        <f>IFERROR(VLOOKUP(C9328,参数表!A:D,4,0),"")</f>
        <v/>
      </c>
    </row>
    <row r="9329" spans="4:6">
      <c r="D9329" s="40" t="str">
        <f>IFERROR(VLOOKUP(C9329,参数表!A:D,2,0),"")</f>
        <v/>
      </c>
      <c r="E9329" s="10" t="str">
        <f>IFERROR(VLOOKUP(C9329,参数表!A:D,3,0),"")</f>
        <v/>
      </c>
      <c r="F9329" s="10" t="str">
        <f>IFERROR(VLOOKUP(C9329,参数表!A:D,4,0),"")</f>
        <v/>
      </c>
    </row>
    <row r="9330" spans="4:6">
      <c r="D9330" s="40" t="str">
        <f>IFERROR(VLOOKUP(C9330,参数表!A:D,2,0),"")</f>
        <v/>
      </c>
      <c r="E9330" s="10" t="str">
        <f>IFERROR(VLOOKUP(C9330,参数表!A:D,3,0),"")</f>
        <v/>
      </c>
      <c r="F9330" s="10" t="str">
        <f>IFERROR(VLOOKUP(C9330,参数表!A:D,4,0),"")</f>
        <v/>
      </c>
    </row>
    <row r="9331" spans="4:6">
      <c r="D9331" s="40" t="str">
        <f>IFERROR(VLOOKUP(C9331,参数表!A:D,2,0),"")</f>
        <v/>
      </c>
      <c r="E9331" s="10" t="str">
        <f>IFERROR(VLOOKUP(C9331,参数表!A:D,3,0),"")</f>
        <v/>
      </c>
      <c r="F9331" s="10" t="str">
        <f>IFERROR(VLOOKUP(C9331,参数表!A:D,4,0),"")</f>
        <v/>
      </c>
    </row>
    <row r="9332" spans="4:6">
      <c r="D9332" s="40" t="str">
        <f>IFERROR(VLOOKUP(C9332,参数表!A:D,2,0),"")</f>
        <v/>
      </c>
      <c r="E9332" s="10" t="str">
        <f>IFERROR(VLOOKUP(C9332,参数表!A:D,3,0),"")</f>
        <v/>
      </c>
      <c r="F9332" s="10" t="str">
        <f>IFERROR(VLOOKUP(C9332,参数表!A:D,4,0),"")</f>
        <v/>
      </c>
    </row>
    <row r="9333" spans="4:6">
      <c r="D9333" s="40" t="str">
        <f>IFERROR(VLOOKUP(C9333,参数表!A:D,2,0),"")</f>
        <v/>
      </c>
      <c r="E9333" s="10" t="str">
        <f>IFERROR(VLOOKUP(C9333,参数表!A:D,3,0),"")</f>
        <v/>
      </c>
      <c r="F9333" s="10" t="str">
        <f>IFERROR(VLOOKUP(C9333,参数表!A:D,4,0),"")</f>
        <v/>
      </c>
    </row>
    <row r="9334" spans="4:6">
      <c r="D9334" s="40" t="str">
        <f>IFERROR(VLOOKUP(C9334,参数表!A:D,2,0),"")</f>
        <v/>
      </c>
      <c r="E9334" s="10" t="str">
        <f>IFERROR(VLOOKUP(C9334,参数表!A:D,3,0),"")</f>
        <v/>
      </c>
      <c r="F9334" s="10" t="str">
        <f>IFERROR(VLOOKUP(C9334,参数表!A:D,4,0),"")</f>
        <v/>
      </c>
    </row>
    <row r="9335" spans="4:6">
      <c r="D9335" s="40" t="str">
        <f>IFERROR(VLOOKUP(C9335,参数表!A:D,2,0),"")</f>
        <v/>
      </c>
      <c r="E9335" s="10" t="str">
        <f>IFERROR(VLOOKUP(C9335,参数表!A:D,3,0),"")</f>
        <v/>
      </c>
      <c r="F9335" s="10" t="str">
        <f>IFERROR(VLOOKUP(C9335,参数表!A:D,4,0),"")</f>
        <v/>
      </c>
    </row>
    <row r="9336" spans="4:6">
      <c r="D9336" s="40" t="str">
        <f>IFERROR(VLOOKUP(C9336,参数表!A:D,2,0),"")</f>
        <v/>
      </c>
      <c r="E9336" s="10" t="str">
        <f>IFERROR(VLOOKUP(C9336,参数表!A:D,3,0),"")</f>
        <v/>
      </c>
      <c r="F9336" s="10" t="str">
        <f>IFERROR(VLOOKUP(C9336,参数表!A:D,4,0),"")</f>
        <v/>
      </c>
    </row>
    <row r="9337" spans="4:6">
      <c r="D9337" s="40" t="str">
        <f>IFERROR(VLOOKUP(C9337,参数表!A:D,2,0),"")</f>
        <v/>
      </c>
      <c r="E9337" s="10" t="str">
        <f>IFERROR(VLOOKUP(C9337,参数表!A:D,3,0),"")</f>
        <v/>
      </c>
      <c r="F9337" s="10" t="str">
        <f>IFERROR(VLOOKUP(C9337,参数表!A:D,4,0),"")</f>
        <v/>
      </c>
    </row>
    <row r="9338" spans="4:6">
      <c r="D9338" s="40" t="str">
        <f>IFERROR(VLOOKUP(C9338,参数表!A:D,2,0),"")</f>
        <v/>
      </c>
      <c r="E9338" s="10" t="str">
        <f>IFERROR(VLOOKUP(C9338,参数表!A:D,3,0),"")</f>
        <v/>
      </c>
      <c r="F9338" s="10" t="str">
        <f>IFERROR(VLOOKUP(C9338,参数表!A:D,4,0),"")</f>
        <v/>
      </c>
    </row>
    <row r="9339" spans="4:6">
      <c r="D9339" s="40" t="str">
        <f>IFERROR(VLOOKUP(C9339,参数表!A:D,2,0),"")</f>
        <v/>
      </c>
      <c r="E9339" s="10" t="str">
        <f>IFERROR(VLOOKUP(C9339,参数表!A:D,3,0),"")</f>
        <v/>
      </c>
      <c r="F9339" s="10" t="str">
        <f>IFERROR(VLOOKUP(C9339,参数表!A:D,4,0),"")</f>
        <v/>
      </c>
    </row>
    <row r="9340" spans="4:6">
      <c r="D9340" s="40" t="str">
        <f>IFERROR(VLOOKUP(C9340,参数表!A:D,2,0),"")</f>
        <v/>
      </c>
      <c r="E9340" s="10" t="str">
        <f>IFERROR(VLOOKUP(C9340,参数表!A:D,3,0),"")</f>
        <v/>
      </c>
      <c r="F9340" s="10" t="str">
        <f>IFERROR(VLOOKUP(C9340,参数表!A:D,4,0),"")</f>
        <v/>
      </c>
    </row>
    <row r="9341" spans="4:6">
      <c r="D9341" s="40" t="str">
        <f>IFERROR(VLOOKUP(C9341,参数表!A:D,2,0),"")</f>
        <v/>
      </c>
      <c r="E9341" s="10" t="str">
        <f>IFERROR(VLOOKUP(C9341,参数表!A:D,3,0),"")</f>
        <v/>
      </c>
      <c r="F9341" s="10" t="str">
        <f>IFERROR(VLOOKUP(C9341,参数表!A:D,4,0),"")</f>
        <v/>
      </c>
    </row>
    <row r="9342" spans="4:6">
      <c r="D9342" s="40" t="str">
        <f>IFERROR(VLOOKUP(C9342,参数表!A:D,2,0),"")</f>
        <v/>
      </c>
      <c r="E9342" s="10" t="str">
        <f>IFERROR(VLOOKUP(C9342,参数表!A:D,3,0),"")</f>
        <v/>
      </c>
      <c r="F9342" s="10" t="str">
        <f>IFERROR(VLOOKUP(C9342,参数表!A:D,4,0),"")</f>
        <v/>
      </c>
    </row>
    <row r="9343" spans="4:6">
      <c r="D9343" s="40" t="str">
        <f>IFERROR(VLOOKUP(C9343,参数表!A:D,2,0),"")</f>
        <v/>
      </c>
      <c r="E9343" s="10" t="str">
        <f>IFERROR(VLOOKUP(C9343,参数表!A:D,3,0),"")</f>
        <v/>
      </c>
      <c r="F9343" s="10" t="str">
        <f>IFERROR(VLOOKUP(C9343,参数表!A:D,4,0),"")</f>
        <v/>
      </c>
    </row>
    <row r="9344" spans="4:6">
      <c r="D9344" s="40" t="str">
        <f>IFERROR(VLOOKUP(C9344,参数表!A:D,2,0),"")</f>
        <v/>
      </c>
      <c r="E9344" s="10" t="str">
        <f>IFERROR(VLOOKUP(C9344,参数表!A:D,3,0),"")</f>
        <v/>
      </c>
      <c r="F9344" s="10" t="str">
        <f>IFERROR(VLOOKUP(C9344,参数表!A:D,4,0),"")</f>
        <v/>
      </c>
    </row>
    <row r="9345" spans="4:6">
      <c r="D9345" s="40" t="str">
        <f>IFERROR(VLOOKUP(C9345,参数表!A:D,2,0),"")</f>
        <v/>
      </c>
      <c r="E9345" s="10" t="str">
        <f>IFERROR(VLOOKUP(C9345,参数表!A:D,3,0),"")</f>
        <v/>
      </c>
      <c r="F9345" s="10" t="str">
        <f>IFERROR(VLOOKUP(C9345,参数表!A:D,4,0),"")</f>
        <v/>
      </c>
    </row>
    <row r="9346" spans="4:6">
      <c r="D9346" s="40" t="str">
        <f>IFERROR(VLOOKUP(C9346,参数表!A:D,2,0),"")</f>
        <v/>
      </c>
      <c r="E9346" s="10" t="str">
        <f>IFERROR(VLOOKUP(C9346,参数表!A:D,3,0),"")</f>
        <v/>
      </c>
      <c r="F9346" s="10" t="str">
        <f>IFERROR(VLOOKUP(C9346,参数表!A:D,4,0),"")</f>
        <v/>
      </c>
    </row>
    <row r="9347" spans="4:6">
      <c r="D9347" s="40" t="str">
        <f>IFERROR(VLOOKUP(C9347,参数表!A:D,2,0),"")</f>
        <v/>
      </c>
      <c r="E9347" s="10" t="str">
        <f>IFERROR(VLOOKUP(C9347,参数表!A:D,3,0),"")</f>
        <v/>
      </c>
      <c r="F9347" s="10" t="str">
        <f>IFERROR(VLOOKUP(C9347,参数表!A:D,4,0),"")</f>
        <v/>
      </c>
    </row>
    <row r="9348" spans="4:6">
      <c r="D9348" s="40" t="str">
        <f>IFERROR(VLOOKUP(C9348,参数表!A:D,2,0),"")</f>
        <v/>
      </c>
      <c r="E9348" s="10" t="str">
        <f>IFERROR(VLOOKUP(C9348,参数表!A:D,3,0),"")</f>
        <v/>
      </c>
      <c r="F9348" s="10" t="str">
        <f>IFERROR(VLOOKUP(C9348,参数表!A:D,4,0),"")</f>
        <v/>
      </c>
    </row>
    <row r="9349" spans="4:6">
      <c r="D9349" s="40" t="str">
        <f>IFERROR(VLOOKUP(C9349,参数表!A:D,2,0),"")</f>
        <v/>
      </c>
      <c r="E9349" s="10" t="str">
        <f>IFERROR(VLOOKUP(C9349,参数表!A:D,3,0),"")</f>
        <v/>
      </c>
      <c r="F9349" s="10" t="str">
        <f>IFERROR(VLOOKUP(C9349,参数表!A:D,4,0),"")</f>
        <v/>
      </c>
    </row>
    <row r="9350" spans="4:6">
      <c r="D9350" s="40" t="str">
        <f>IFERROR(VLOOKUP(C9350,参数表!A:D,2,0),"")</f>
        <v/>
      </c>
      <c r="E9350" s="10" t="str">
        <f>IFERROR(VLOOKUP(C9350,参数表!A:D,3,0),"")</f>
        <v/>
      </c>
      <c r="F9350" s="10" t="str">
        <f>IFERROR(VLOOKUP(C9350,参数表!A:D,4,0),"")</f>
        <v/>
      </c>
    </row>
    <row r="9351" spans="4:6">
      <c r="D9351" s="40" t="str">
        <f>IFERROR(VLOOKUP(C9351,参数表!A:D,2,0),"")</f>
        <v/>
      </c>
      <c r="E9351" s="10" t="str">
        <f>IFERROR(VLOOKUP(C9351,参数表!A:D,3,0),"")</f>
        <v/>
      </c>
      <c r="F9351" s="10" t="str">
        <f>IFERROR(VLOOKUP(C9351,参数表!A:D,4,0),"")</f>
        <v/>
      </c>
    </row>
    <row r="9352" spans="4:6">
      <c r="D9352" s="40" t="str">
        <f>IFERROR(VLOOKUP(C9352,参数表!A:D,2,0),"")</f>
        <v/>
      </c>
      <c r="E9352" s="10" t="str">
        <f>IFERROR(VLOOKUP(C9352,参数表!A:D,3,0),"")</f>
        <v/>
      </c>
      <c r="F9352" s="10" t="str">
        <f>IFERROR(VLOOKUP(C9352,参数表!A:D,4,0),"")</f>
        <v/>
      </c>
    </row>
    <row r="9353" spans="4:6">
      <c r="D9353" s="40" t="str">
        <f>IFERROR(VLOOKUP(C9353,参数表!A:D,2,0),"")</f>
        <v/>
      </c>
      <c r="E9353" s="10" t="str">
        <f>IFERROR(VLOOKUP(C9353,参数表!A:D,3,0),"")</f>
        <v/>
      </c>
      <c r="F9353" s="10" t="str">
        <f>IFERROR(VLOOKUP(C9353,参数表!A:D,4,0),"")</f>
        <v/>
      </c>
    </row>
    <row r="9354" spans="4:6">
      <c r="D9354" s="40" t="str">
        <f>IFERROR(VLOOKUP(C9354,参数表!A:D,2,0),"")</f>
        <v/>
      </c>
      <c r="E9354" s="10" t="str">
        <f>IFERROR(VLOOKUP(C9354,参数表!A:D,3,0),"")</f>
        <v/>
      </c>
      <c r="F9354" s="10" t="str">
        <f>IFERROR(VLOOKUP(C9354,参数表!A:D,4,0),"")</f>
        <v/>
      </c>
    </row>
    <row r="9355" spans="4:6">
      <c r="D9355" s="40" t="str">
        <f>IFERROR(VLOOKUP(C9355,参数表!A:D,2,0),"")</f>
        <v/>
      </c>
      <c r="E9355" s="10" t="str">
        <f>IFERROR(VLOOKUP(C9355,参数表!A:D,3,0),"")</f>
        <v/>
      </c>
      <c r="F9355" s="10" t="str">
        <f>IFERROR(VLOOKUP(C9355,参数表!A:D,4,0),"")</f>
        <v/>
      </c>
    </row>
    <row r="9356" spans="4:6">
      <c r="D9356" s="40" t="str">
        <f>IFERROR(VLOOKUP(C9356,参数表!A:D,2,0),"")</f>
        <v/>
      </c>
      <c r="E9356" s="10" t="str">
        <f>IFERROR(VLOOKUP(C9356,参数表!A:D,3,0),"")</f>
        <v/>
      </c>
      <c r="F9356" s="10" t="str">
        <f>IFERROR(VLOOKUP(C9356,参数表!A:D,4,0),"")</f>
        <v/>
      </c>
    </row>
    <row r="9357" spans="4:6">
      <c r="D9357" s="40" t="str">
        <f>IFERROR(VLOOKUP(C9357,参数表!A:D,2,0),"")</f>
        <v/>
      </c>
      <c r="E9357" s="10" t="str">
        <f>IFERROR(VLOOKUP(C9357,参数表!A:D,3,0),"")</f>
        <v/>
      </c>
      <c r="F9357" s="10" t="str">
        <f>IFERROR(VLOOKUP(C9357,参数表!A:D,4,0),"")</f>
        <v/>
      </c>
    </row>
    <row r="9358" spans="4:6">
      <c r="D9358" s="40" t="str">
        <f>IFERROR(VLOOKUP(C9358,参数表!A:D,2,0),"")</f>
        <v/>
      </c>
      <c r="E9358" s="10" t="str">
        <f>IFERROR(VLOOKUP(C9358,参数表!A:D,3,0),"")</f>
        <v/>
      </c>
      <c r="F9358" s="10" t="str">
        <f>IFERROR(VLOOKUP(C9358,参数表!A:D,4,0),"")</f>
        <v/>
      </c>
    </row>
    <row r="9359" spans="4:6">
      <c r="D9359" s="40" t="str">
        <f>IFERROR(VLOOKUP(C9359,参数表!A:D,2,0),"")</f>
        <v/>
      </c>
      <c r="E9359" s="10" t="str">
        <f>IFERROR(VLOOKUP(C9359,参数表!A:D,3,0),"")</f>
        <v/>
      </c>
      <c r="F9359" s="10" t="str">
        <f>IFERROR(VLOOKUP(C9359,参数表!A:D,4,0),"")</f>
        <v/>
      </c>
    </row>
    <row r="9360" spans="4:6">
      <c r="D9360" s="40" t="str">
        <f>IFERROR(VLOOKUP(C9360,参数表!A:D,2,0),"")</f>
        <v/>
      </c>
      <c r="E9360" s="10" t="str">
        <f>IFERROR(VLOOKUP(C9360,参数表!A:D,3,0),"")</f>
        <v/>
      </c>
      <c r="F9360" s="10" t="str">
        <f>IFERROR(VLOOKUP(C9360,参数表!A:D,4,0),"")</f>
        <v/>
      </c>
    </row>
    <row r="9361" spans="4:6">
      <c r="D9361" s="40" t="str">
        <f>IFERROR(VLOOKUP(C9361,参数表!A:D,2,0),"")</f>
        <v/>
      </c>
      <c r="E9361" s="10" t="str">
        <f>IFERROR(VLOOKUP(C9361,参数表!A:D,3,0),"")</f>
        <v/>
      </c>
      <c r="F9361" s="10" t="str">
        <f>IFERROR(VLOOKUP(C9361,参数表!A:D,4,0),"")</f>
        <v/>
      </c>
    </row>
    <row r="9362" spans="4:6">
      <c r="D9362" s="40" t="str">
        <f>IFERROR(VLOOKUP(C9362,参数表!A:D,2,0),"")</f>
        <v/>
      </c>
      <c r="E9362" s="10" t="str">
        <f>IFERROR(VLOOKUP(C9362,参数表!A:D,3,0),"")</f>
        <v/>
      </c>
      <c r="F9362" s="10" t="str">
        <f>IFERROR(VLOOKUP(C9362,参数表!A:D,4,0),"")</f>
        <v/>
      </c>
    </row>
    <row r="9363" spans="4:6">
      <c r="D9363" s="40" t="str">
        <f>IFERROR(VLOOKUP(C9363,参数表!A:D,2,0),"")</f>
        <v/>
      </c>
      <c r="E9363" s="10" t="str">
        <f>IFERROR(VLOOKUP(C9363,参数表!A:D,3,0),"")</f>
        <v/>
      </c>
      <c r="F9363" s="10" t="str">
        <f>IFERROR(VLOOKUP(C9363,参数表!A:D,4,0),"")</f>
        <v/>
      </c>
    </row>
    <row r="9364" spans="4:6">
      <c r="D9364" s="40" t="str">
        <f>IFERROR(VLOOKUP(C9364,参数表!A:D,2,0),"")</f>
        <v/>
      </c>
      <c r="E9364" s="10" t="str">
        <f>IFERROR(VLOOKUP(C9364,参数表!A:D,3,0),"")</f>
        <v/>
      </c>
      <c r="F9364" s="10" t="str">
        <f>IFERROR(VLOOKUP(C9364,参数表!A:D,4,0),"")</f>
        <v/>
      </c>
    </row>
    <row r="9365" spans="4:6">
      <c r="D9365" s="40" t="str">
        <f>IFERROR(VLOOKUP(C9365,参数表!A:D,2,0),"")</f>
        <v/>
      </c>
      <c r="E9365" s="10" t="str">
        <f>IFERROR(VLOOKUP(C9365,参数表!A:D,3,0),"")</f>
        <v/>
      </c>
      <c r="F9365" s="10" t="str">
        <f>IFERROR(VLOOKUP(C9365,参数表!A:D,4,0),"")</f>
        <v/>
      </c>
    </row>
    <row r="9366" spans="4:6">
      <c r="D9366" s="40" t="str">
        <f>IFERROR(VLOOKUP(C9366,参数表!A:D,2,0),"")</f>
        <v/>
      </c>
      <c r="E9366" s="10" t="str">
        <f>IFERROR(VLOOKUP(C9366,参数表!A:D,3,0),"")</f>
        <v/>
      </c>
      <c r="F9366" s="10" t="str">
        <f>IFERROR(VLOOKUP(C9366,参数表!A:D,4,0),"")</f>
        <v/>
      </c>
    </row>
    <row r="9367" spans="4:6">
      <c r="D9367" s="40" t="str">
        <f>IFERROR(VLOOKUP(C9367,参数表!A:D,2,0),"")</f>
        <v/>
      </c>
      <c r="E9367" s="10" t="str">
        <f>IFERROR(VLOOKUP(C9367,参数表!A:D,3,0),"")</f>
        <v/>
      </c>
      <c r="F9367" s="10" t="str">
        <f>IFERROR(VLOOKUP(C9367,参数表!A:D,4,0),"")</f>
        <v/>
      </c>
    </row>
    <row r="9368" spans="4:6">
      <c r="D9368" s="40" t="str">
        <f>IFERROR(VLOOKUP(C9368,参数表!A:D,2,0),"")</f>
        <v/>
      </c>
      <c r="E9368" s="10" t="str">
        <f>IFERROR(VLOOKUP(C9368,参数表!A:D,3,0),"")</f>
        <v/>
      </c>
      <c r="F9368" s="10" t="str">
        <f>IFERROR(VLOOKUP(C9368,参数表!A:D,4,0),"")</f>
        <v/>
      </c>
    </row>
    <row r="9369" spans="4:6">
      <c r="D9369" s="40" t="str">
        <f>IFERROR(VLOOKUP(C9369,参数表!A:D,2,0),"")</f>
        <v/>
      </c>
      <c r="E9369" s="10" t="str">
        <f>IFERROR(VLOOKUP(C9369,参数表!A:D,3,0),"")</f>
        <v/>
      </c>
      <c r="F9369" s="10" t="str">
        <f>IFERROR(VLOOKUP(C9369,参数表!A:D,4,0),"")</f>
        <v/>
      </c>
    </row>
    <row r="9370" spans="4:6">
      <c r="D9370" s="40" t="str">
        <f>IFERROR(VLOOKUP(C9370,参数表!A:D,2,0),"")</f>
        <v/>
      </c>
      <c r="E9370" s="10" t="str">
        <f>IFERROR(VLOOKUP(C9370,参数表!A:D,3,0),"")</f>
        <v/>
      </c>
      <c r="F9370" s="10" t="str">
        <f>IFERROR(VLOOKUP(C9370,参数表!A:D,4,0),"")</f>
        <v/>
      </c>
    </row>
    <row r="9371" spans="4:6">
      <c r="D9371" s="40" t="str">
        <f>IFERROR(VLOOKUP(C9371,参数表!A:D,2,0),"")</f>
        <v/>
      </c>
      <c r="E9371" s="10" t="str">
        <f>IFERROR(VLOOKUP(C9371,参数表!A:D,3,0),"")</f>
        <v/>
      </c>
      <c r="F9371" s="10" t="str">
        <f>IFERROR(VLOOKUP(C9371,参数表!A:D,4,0),"")</f>
        <v/>
      </c>
    </row>
    <row r="9372" spans="4:6">
      <c r="D9372" s="40" t="str">
        <f>IFERROR(VLOOKUP(C9372,参数表!A:D,2,0),"")</f>
        <v/>
      </c>
      <c r="E9372" s="10" t="str">
        <f>IFERROR(VLOOKUP(C9372,参数表!A:D,3,0),"")</f>
        <v/>
      </c>
      <c r="F9372" s="10" t="str">
        <f>IFERROR(VLOOKUP(C9372,参数表!A:D,4,0),"")</f>
        <v/>
      </c>
    </row>
    <row r="9373" spans="4:6">
      <c r="D9373" s="40" t="str">
        <f>IFERROR(VLOOKUP(C9373,参数表!A:D,2,0),"")</f>
        <v/>
      </c>
      <c r="E9373" s="10" t="str">
        <f>IFERROR(VLOOKUP(C9373,参数表!A:D,3,0),"")</f>
        <v/>
      </c>
      <c r="F9373" s="10" t="str">
        <f>IFERROR(VLOOKUP(C9373,参数表!A:D,4,0),"")</f>
        <v/>
      </c>
    </row>
    <row r="9374" spans="4:6">
      <c r="D9374" s="40" t="str">
        <f>IFERROR(VLOOKUP(C9374,参数表!A:D,2,0),"")</f>
        <v/>
      </c>
      <c r="E9374" s="10" t="str">
        <f>IFERROR(VLOOKUP(C9374,参数表!A:D,3,0),"")</f>
        <v/>
      </c>
      <c r="F9374" s="10" t="str">
        <f>IFERROR(VLOOKUP(C9374,参数表!A:D,4,0),"")</f>
        <v/>
      </c>
    </row>
    <row r="9375" spans="4:6">
      <c r="D9375" s="40" t="str">
        <f>IFERROR(VLOOKUP(C9375,参数表!A:D,2,0),"")</f>
        <v/>
      </c>
      <c r="E9375" s="10" t="str">
        <f>IFERROR(VLOOKUP(C9375,参数表!A:D,3,0),"")</f>
        <v/>
      </c>
      <c r="F9375" s="10" t="str">
        <f>IFERROR(VLOOKUP(C9375,参数表!A:D,4,0),"")</f>
        <v/>
      </c>
    </row>
    <row r="9376" spans="4:6">
      <c r="D9376" s="40" t="str">
        <f>IFERROR(VLOOKUP(C9376,参数表!A:D,2,0),"")</f>
        <v/>
      </c>
      <c r="E9376" s="10" t="str">
        <f>IFERROR(VLOOKUP(C9376,参数表!A:D,3,0),"")</f>
        <v/>
      </c>
      <c r="F9376" s="10" t="str">
        <f>IFERROR(VLOOKUP(C9376,参数表!A:D,4,0),"")</f>
        <v/>
      </c>
    </row>
    <row r="9377" spans="4:6">
      <c r="D9377" s="40" t="str">
        <f>IFERROR(VLOOKUP(C9377,参数表!A:D,2,0),"")</f>
        <v/>
      </c>
      <c r="E9377" s="10" t="str">
        <f>IFERROR(VLOOKUP(C9377,参数表!A:D,3,0),"")</f>
        <v/>
      </c>
      <c r="F9377" s="10" t="str">
        <f>IFERROR(VLOOKUP(C9377,参数表!A:D,4,0),"")</f>
        <v/>
      </c>
    </row>
    <row r="9378" spans="4:6">
      <c r="D9378" s="40" t="str">
        <f>IFERROR(VLOOKUP(C9378,参数表!A:D,2,0),"")</f>
        <v/>
      </c>
      <c r="E9378" s="10" t="str">
        <f>IFERROR(VLOOKUP(C9378,参数表!A:D,3,0),"")</f>
        <v/>
      </c>
      <c r="F9378" s="10" t="str">
        <f>IFERROR(VLOOKUP(C9378,参数表!A:D,4,0),"")</f>
        <v/>
      </c>
    </row>
    <row r="9379" spans="4:6">
      <c r="D9379" s="40" t="str">
        <f>IFERROR(VLOOKUP(C9379,参数表!A:D,2,0),"")</f>
        <v/>
      </c>
      <c r="E9379" s="10" t="str">
        <f>IFERROR(VLOOKUP(C9379,参数表!A:D,3,0),"")</f>
        <v/>
      </c>
      <c r="F9379" s="10" t="str">
        <f>IFERROR(VLOOKUP(C9379,参数表!A:D,4,0),"")</f>
        <v/>
      </c>
    </row>
    <row r="9380" spans="4:6">
      <c r="D9380" s="40" t="str">
        <f>IFERROR(VLOOKUP(C9380,参数表!A:D,2,0),"")</f>
        <v/>
      </c>
      <c r="E9380" s="10" t="str">
        <f>IFERROR(VLOOKUP(C9380,参数表!A:D,3,0),"")</f>
        <v/>
      </c>
      <c r="F9380" s="10" t="str">
        <f>IFERROR(VLOOKUP(C9380,参数表!A:D,4,0),"")</f>
        <v/>
      </c>
    </row>
    <row r="9381" spans="4:6">
      <c r="D9381" s="40" t="str">
        <f>IFERROR(VLOOKUP(C9381,参数表!A:D,2,0),"")</f>
        <v/>
      </c>
      <c r="E9381" s="10" t="str">
        <f>IFERROR(VLOOKUP(C9381,参数表!A:D,3,0),"")</f>
        <v/>
      </c>
      <c r="F9381" s="10" t="str">
        <f>IFERROR(VLOOKUP(C9381,参数表!A:D,4,0),"")</f>
        <v/>
      </c>
    </row>
    <row r="9382" spans="4:6">
      <c r="D9382" s="40" t="str">
        <f>IFERROR(VLOOKUP(C9382,参数表!A:D,2,0),"")</f>
        <v/>
      </c>
      <c r="E9382" s="10" t="str">
        <f>IFERROR(VLOOKUP(C9382,参数表!A:D,3,0),"")</f>
        <v/>
      </c>
      <c r="F9382" s="10" t="str">
        <f>IFERROR(VLOOKUP(C9382,参数表!A:D,4,0),"")</f>
        <v/>
      </c>
    </row>
    <row r="9383" spans="4:6">
      <c r="D9383" s="40" t="str">
        <f>IFERROR(VLOOKUP(C9383,参数表!A:D,2,0),"")</f>
        <v/>
      </c>
      <c r="E9383" s="10" t="str">
        <f>IFERROR(VLOOKUP(C9383,参数表!A:D,3,0),"")</f>
        <v/>
      </c>
      <c r="F9383" s="10" t="str">
        <f>IFERROR(VLOOKUP(C9383,参数表!A:D,4,0),"")</f>
        <v/>
      </c>
    </row>
    <row r="9384" spans="4:6">
      <c r="D9384" s="40" t="str">
        <f>IFERROR(VLOOKUP(C9384,参数表!A:D,2,0),"")</f>
        <v/>
      </c>
      <c r="E9384" s="10" t="str">
        <f>IFERROR(VLOOKUP(C9384,参数表!A:D,3,0),"")</f>
        <v/>
      </c>
      <c r="F9384" s="10" t="str">
        <f>IFERROR(VLOOKUP(C9384,参数表!A:D,4,0),"")</f>
        <v/>
      </c>
    </row>
    <row r="9385" spans="4:6">
      <c r="D9385" s="40" t="str">
        <f>IFERROR(VLOOKUP(C9385,参数表!A:D,2,0),"")</f>
        <v/>
      </c>
      <c r="E9385" s="10" t="str">
        <f>IFERROR(VLOOKUP(C9385,参数表!A:D,3,0),"")</f>
        <v/>
      </c>
      <c r="F9385" s="10" t="str">
        <f>IFERROR(VLOOKUP(C9385,参数表!A:D,4,0),"")</f>
        <v/>
      </c>
    </row>
    <row r="9386" spans="4:6">
      <c r="D9386" s="40" t="str">
        <f>IFERROR(VLOOKUP(C9386,参数表!A:D,2,0),"")</f>
        <v/>
      </c>
      <c r="E9386" s="10" t="str">
        <f>IFERROR(VLOOKUP(C9386,参数表!A:D,3,0),"")</f>
        <v/>
      </c>
      <c r="F9386" s="10" t="str">
        <f>IFERROR(VLOOKUP(C9386,参数表!A:D,4,0),"")</f>
        <v/>
      </c>
    </row>
    <row r="9387" spans="4:6">
      <c r="D9387" s="40" t="str">
        <f>IFERROR(VLOOKUP(C9387,参数表!A:D,2,0),"")</f>
        <v/>
      </c>
      <c r="E9387" s="10" t="str">
        <f>IFERROR(VLOOKUP(C9387,参数表!A:D,3,0),"")</f>
        <v/>
      </c>
      <c r="F9387" s="10" t="str">
        <f>IFERROR(VLOOKUP(C9387,参数表!A:D,4,0),"")</f>
        <v/>
      </c>
    </row>
    <row r="9388" spans="4:6">
      <c r="D9388" s="40" t="str">
        <f>IFERROR(VLOOKUP(C9388,参数表!A:D,2,0),"")</f>
        <v/>
      </c>
      <c r="E9388" s="10" t="str">
        <f>IFERROR(VLOOKUP(C9388,参数表!A:D,3,0),"")</f>
        <v/>
      </c>
      <c r="F9388" s="10" t="str">
        <f>IFERROR(VLOOKUP(C9388,参数表!A:D,4,0),"")</f>
        <v/>
      </c>
    </row>
    <row r="9389" spans="4:6">
      <c r="D9389" s="40" t="str">
        <f>IFERROR(VLOOKUP(C9389,参数表!A:D,2,0),"")</f>
        <v/>
      </c>
      <c r="E9389" s="10" t="str">
        <f>IFERROR(VLOOKUP(C9389,参数表!A:D,3,0),"")</f>
        <v/>
      </c>
      <c r="F9389" s="10" t="str">
        <f>IFERROR(VLOOKUP(C9389,参数表!A:D,4,0),"")</f>
        <v/>
      </c>
    </row>
    <row r="9390" spans="4:6">
      <c r="D9390" s="40" t="str">
        <f>IFERROR(VLOOKUP(C9390,参数表!A:D,2,0),"")</f>
        <v/>
      </c>
      <c r="E9390" s="10" t="str">
        <f>IFERROR(VLOOKUP(C9390,参数表!A:D,3,0),"")</f>
        <v/>
      </c>
      <c r="F9390" s="10" t="str">
        <f>IFERROR(VLOOKUP(C9390,参数表!A:D,4,0),"")</f>
        <v/>
      </c>
    </row>
    <row r="9391" spans="4:6">
      <c r="D9391" s="40" t="str">
        <f>IFERROR(VLOOKUP(C9391,参数表!A:D,2,0),"")</f>
        <v/>
      </c>
      <c r="E9391" s="10" t="str">
        <f>IFERROR(VLOOKUP(C9391,参数表!A:D,3,0),"")</f>
        <v/>
      </c>
      <c r="F9391" s="10" t="str">
        <f>IFERROR(VLOOKUP(C9391,参数表!A:D,4,0),"")</f>
        <v/>
      </c>
    </row>
    <row r="9392" spans="4:6">
      <c r="D9392" s="40" t="str">
        <f>IFERROR(VLOOKUP(C9392,参数表!A:D,2,0),"")</f>
        <v/>
      </c>
      <c r="E9392" s="10" t="str">
        <f>IFERROR(VLOOKUP(C9392,参数表!A:D,3,0),"")</f>
        <v/>
      </c>
      <c r="F9392" s="10" t="str">
        <f>IFERROR(VLOOKUP(C9392,参数表!A:D,4,0),"")</f>
        <v/>
      </c>
    </row>
    <row r="9393" spans="4:6">
      <c r="D9393" s="40" t="str">
        <f>IFERROR(VLOOKUP(C9393,参数表!A:D,2,0),"")</f>
        <v/>
      </c>
      <c r="E9393" s="10" t="str">
        <f>IFERROR(VLOOKUP(C9393,参数表!A:D,3,0),"")</f>
        <v/>
      </c>
      <c r="F9393" s="10" t="str">
        <f>IFERROR(VLOOKUP(C9393,参数表!A:D,4,0),"")</f>
        <v/>
      </c>
    </row>
    <row r="9394" spans="4:6">
      <c r="D9394" s="40" t="str">
        <f>IFERROR(VLOOKUP(C9394,参数表!A:D,2,0),"")</f>
        <v/>
      </c>
      <c r="E9394" s="10" t="str">
        <f>IFERROR(VLOOKUP(C9394,参数表!A:D,3,0),"")</f>
        <v/>
      </c>
      <c r="F9394" s="10" t="str">
        <f>IFERROR(VLOOKUP(C9394,参数表!A:D,4,0),"")</f>
        <v/>
      </c>
    </row>
    <row r="9395" spans="4:6">
      <c r="D9395" s="40" t="str">
        <f>IFERROR(VLOOKUP(C9395,参数表!A:D,2,0),"")</f>
        <v/>
      </c>
      <c r="E9395" s="10" t="str">
        <f>IFERROR(VLOOKUP(C9395,参数表!A:D,3,0),"")</f>
        <v/>
      </c>
      <c r="F9395" s="10" t="str">
        <f>IFERROR(VLOOKUP(C9395,参数表!A:D,4,0),"")</f>
        <v/>
      </c>
    </row>
    <row r="9396" spans="4:6">
      <c r="D9396" s="40" t="str">
        <f>IFERROR(VLOOKUP(C9396,参数表!A:D,2,0),"")</f>
        <v/>
      </c>
      <c r="E9396" s="10" t="str">
        <f>IFERROR(VLOOKUP(C9396,参数表!A:D,3,0),"")</f>
        <v/>
      </c>
      <c r="F9396" s="10" t="str">
        <f>IFERROR(VLOOKUP(C9396,参数表!A:D,4,0),"")</f>
        <v/>
      </c>
    </row>
    <row r="9397" spans="4:6">
      <c r="D9397" s="40" t="str">
        <f>IFERROR(VLOOKUP(C9397,参数表!A:D,2,0),"")</f>
        <v/>
      </c>
      <c r="E9397" s="10" t="str">
        <f>IFERROR(VLOOKUP(C9397,参数表!A:D,3,0),"")</f>
        <v/>
      </c>
      <c r="F9397" s="10" t="str">
        <f>IFERROR(VLOOKUP(C9397,参数表!A:D,4,0),"")</f>
        <v/>
      </c>
    </row>
    <row r="9398" spans="4:6">
      <c r="D9398" s="40" t="str">
        <f>IFERROR(VLOOKUP(C9398,参数表!A:D,2,0),"")</f>
        <v/>
      </c>
      <c r="E9398" s="10" t="str">
        <f>IFERROR(VLOOKUP(C9398,参数表!A:D,3,0),"")</f>
        <v/>
      </c>
      <c r="F9398" s="10" t="str">
        <f>IFERROR(VLOOKUP(C9398,参数表!A:D,4,0),"")</f>
        <v/>
      </c>
    </row>
    <row r="9399" spans="4:6">
      <c r="D9399" s="40" t="str">
        <f>IFERROR(VLOOKUP(C9399,参数表!A:D,2,0),"")</f>
        <v/>
      </c>
      <c r="E9399" s="10" t="str">
        <f>IFERROR(VLOOKUP(C9399,参数表!A:D,3,0),"")</f>
        <v/>
      </c>
      <c r="F9399" s="10" t="str">
        <f>IFERROR(VLOOKUP(C9399,参数表!A:D,4,0),"")</f>
        <v/>
      </c>
    </row>
    <row r="9400" spans="4:6">
      <c r="D9400" s="40" t="str">
        <f>IFERROR(VLOOKUP(C9400,参数表!A:D,2,0),"")</f>
        <v/>
      </c>
      <c r="E9400" s="10" t="str">
        <f>IFERROR(VLOOKUP(C9400,参数表!A:D,3,0),"")</f>
        <v/>
      </c>
      <c r="F9400" s="10" t="str">
        <f>IFERROR(VLOOKUP(C9400,参数表!A:D,4,0),"")</f>
        <v/>
      </c>
    </row>
    <row r="9401" spans="4:6">
      <c r="D9401" s="40" t="str">
        <f>IFERROR(VLOOKUP(C9401,参数表!A:D,2,0),"")</f>
        <v/>
      </c>
      <c r="E9401" s="10" t="str">
        <f>IFERROR(VLOOKUP(C9401,参数表!A:D,3,0),"")</f>
        <v/>
      </c>
      <c r="F9401" s="10" t="str">
        <f>IFERROR(VLOOKUP(C9401,参数表!A:D,4,0),"")</f>
        <v/>
      </c>
    </row>
    <row r="9402" spans="4:6">
      <c r="D9402" s="40" t="str">
        <f>IFERROR(VLOOKUP(C9402,参数表!A:D,2,0),"")</f>
        <v/>
      </c>
      <c r="E9402" s="10" t="str">
        <f>IFERROR(VLOOKUP(C9402,参数表!A:D,3,0),"")</f>
        <v/>
      </c>
      <c r="F9402" s="10" t="str">
        <f>IFERROR(VLOOKUP(C9402,参数表!A:D,4,0),"")</f>
        <v/>
      </c>
    </row>
    <row r="9403" spans="4:6">
      <c r="D9403" s="40" t="str">
        <f>IFERROR(VLOOKUP(C9403,参数表!A:D,2,0),"")</f>
        <v/>
      </c>
      <c r="E9403" s="10" t="str">
        <f>IFERROR(VLOOKUP(C9403,参数表!A:D,3,0),"")</f>
        <v/>
      </c>
      <c r="F9403" s="10" t="str">
        <f>IFERROR(VLOOKUP(C9403,参数表!A:D,4,0),"")</f>
        <v/>
      </c>
    </row>
    <row r="9404" spans="4:6">
      <c r="D9404" s="40" t="str">
        <f>IFERROR(VLOOKUP(C9404,参数表!A:D,2,0),"")</f>
        <v/>
      </c>
      <c r="E9404" s="10" t="str">
        <f>IFERROR(VLOOKUP(C9404,参数表!A:D,3,0),"")</f>
        <v/>
      </c>
      <c r="F9404" s="10" t="str">
        <f>IFERROR(VLOOKUP(C9404,参数表!A:D,4,0),"")</f>
        <v/>
      </c>
    </row>
    <row r="9405" spans="4:6">
      <c r="D9405" s="40" t="str">
        <f>IFERROR(VLOOKUP(C9405,参数表!A:D,2,0),"")</f>
        <v/>
      </c>
      <c r="E9405" s="10" t="str">
        <f>IFERROR(VLOOKUP(C9405,参数表!A:D,3,0),"")</f>
        <v/>
      </c>
      <c r="F9405" s="10" t="str">
        <f>IFERROR(VLOOKUP(C9405,参数表!A:D,4,0),"")</f>
        <v/>
      </c>
    </row>
    <row r="9406" spans="4:6">
      <c r="D9406" s="40" t="str">
        <f>IFERROR(VLOOKUP(C9406,参数表!A:D,2,0),"")</f>
        <v/>
      </c>
      <c r="E9406" s="10" t="str">
        <f>IFERROR(VLOOKUP(C9406,参数表!A:D,3,0),"")</f>
        <v/>
      </c>
      <c r="F9406" s="10" t="str">
        <f>IFERROR(VLOOKUP(C9406,参数表!A:D,4,0),"")</f>
        <v/>
      </c>
    </row>
    <row r="9407" spans="4:6">
      <c r="D9407" s="40" t="str">
        <f>IFERROR(VLOOKUP(C9407,参数表!A:D,2,0),"")</f>
        <v/>
      </c>
      <c r="E9407" s="10" t="str">
        <f>IFERROR(VLOOKUP(C9407,参数表!A:D,3,0),"")</f>
        <v/>
      </c>
      <c r="F9407" s="10" t="str">
        <f>IFERROR(VLOOKUP(C9407,参数表!A:D,4,0),"")</f>
        <v/>
      </c>
    </row>
    <row r="9408" spans="4:6">
      <c r="D9408" s="40" t="str">
        <f>IFERROR(VLOOKUP(C9408,参数表!A:D,2,0),"")</f>
        <v/>
      </c>
      <c r="E9408" s="10" t="str">
        <f>IFERROR(VLOOKUP(C9408,参数表!A:D,3,0),"")</f>
        <v/>
      </c>
      <c r="F9408" s="10" t="str">
        <f>IFERROR(VLOOKUP(C9408,参数表!A:D,4,0),"")</f>
        <v/>
      </c>
    </row>
    <row r="9409" spans="4:6">
      <c r="D9409" s="40" t="str">
        <f>IFERROR(VLOOKUP(C9409,参数表!A:D,2,0),"")</f>
        <v/>
      </c>
      <c r="E9409" s="10" t="str">
        <f>IFERROR(VLOOKUP(C9409,参数表!A:D,3,0),"")</f>
        <v/>
      </c>
      <c r="F9409" s="10" t="str">
        <f>IFERROR(VLOOKUP(C9409,参数表!A:D,4,0),"")</f>
        <v/>
      </c>
    </row>
    <row r="9410" spans="4:6">
      <c r="D9410" s="40" t="str">
        <f>IFERROR(VLOOKUP(C9410,参数表!A:D,2,0),"")</f>
        <v/>
      </c>
      <c r="E9410" s="10" t="str">
        <f>IFERROR(VLOOKUP(C9410,参数表!A:D,3,0),"")</f>
        <v/>
      </c>
      <c r="F9410" s="10" t="str">
        <f>IFERROR(VLOOKUP(C9410,参数表!A:D,4,0),"")</f>
        <v/>
      </c>
    </row>
    <row r="9411" spans="4:6">
      <c r="D9411" s="40" t="str">
        <f>IFERROR(VLOOKUP(C9411,参数表!A:D,2,0),"")</f>
        <v/>
      </c>
      <c r="E9411" s="10" t="str">
        <f>IFERROR(VLOOKUP(C9411,参数表!A:D,3,0),"")</f>
        <v/>
      </c>
      <c r="F9411" s="10" t="str">
        <f>IFERROR(VLOOKUP(C9411,参数表!A:D,4,0),"")</f>
        <v/>
      </c>
    </row>
    <row r="9412" spans="4:6">
      <c r="D9412" s="40" t="str">
        <f>IFERROR(VLOOKUP(C9412,参数表!A:D,2,0),"")</f>
        <v/>
      </c>
      <c r="E9412" s="10" t="str">
        <f>IFERROR(VLOOKUP(C9412,参数表!A:D,3,0),"")</f>
        <v/>
      </c>
      <c r="F9412" s="10" t="str">
        <f>IFERROR(VLOOKUP(C9412,参数表!A:D,4,0),"")</f>
        <v/>
      </c>
    </row>
    <row r="9413" spans="4:6">
      <c r="D9413" s="40" t="str">
        <f>IFERROR(VLOOKUP(C9413,参数表!A:D,2,0),"")</f>
        <v/>
      </c>
      <c r="E9413" s="10" t="str">
        <f>IFERROR(VLOOKUP(C9413,参数表!A:D,3,0),"")</f>
        <v/>
      </c>
      <c r="F9413" s="10" t="str">
        <f>IFERROR(VLOOKUP(C9413,参数表!A:D,4,0),"")</f>
        <v/>
      </c>
    </row>
    <row r="9414" spans="4:6">
      <c r="D9414" s="40" t="str">
        <f>IFERROR(VLOOKUP(C9414,参数表!A:D,2,0),"")</f>
        <v/>
      </c>
      <c r="E9414" s="10" t="str">
        <f>IFERROR(VLOOKUP(C9414,参数表!A:D,3,0),"")</f>
        <v/>
      </c>
      <c r="F9414" s="10" t="str">
        <f>IFERROR(VLOOKUP(C9414,参数表!A:D,4,0),"")</f>
        <v/>
      </c>
    </row>
    <row r="9415" spans="4:6">
      <c r="D9415" s="40" t="str">
        <f>IFERROR(VLOOKUP(C9415,参数表!A:D,2,0),"")</f>
        <v/>
      </c>
      <c r="E9415" s="10" t="str">
        <f>IFERROR(VLOOKUP(C9415,参数表!A:D,3,0),"")</f>
        <v/>
      </c>
      <c r="F9415" s="10" t="str">
        <f>IFERROR(VLOOKUP(C9415,参数表!A:D,4,0),"")</f>
        <v/>
      </c>
    </row>
    <row r="9416" spans="4:6">
      <c r="D9416" s="40" t="str">
        <f>IFERROR(VLOOKUP(C9416,参数表!A:D,2,0),"")</f>
        <v/>
      </c>
      <c r="E9416" s="10" t="str">
        <f>IFERROR(VLOOKUP(C9416,参数表!A:D,3,0),"")</f>
        <v/>
      </c>
      <c r="F9416" s="10" t="str">
        <f>IFERROR(VLOOKUP(C9416,参数表!A:D,4,0),"")</f>
        <v/>
      </c>
    </row>
    <row r="9417" spans="4:6">
      <c r="D9417" s="40" t="str">
        <f>IFERROR(VLOOKUP(C9417,参数表!A:D,2,0),"")</f>
        <v/>
      </c>
      <c r="E9417" s="10" t="str">
        <f>IFERROR(VLOOKUP(C9417,参数表!A:D,3,0),"")</f>
        <v/>
      </c>
      <c r="F9417" s="10" t="str">
        <f>IFERROR(VLOOKUP(C9417,参数表!A:D,4,0),"")</f>
        <v/>
      </c>
    </row>
    <row r="9418" spans="4:6">
      <c r="D9418" s="40" t="str">
        <f>IFERROR(VLOOKUP(C9418,参数表!A:D,2,0),"")</f>
        <v/>
      </c>
      <c r="E9418" s="10" t="str">
        <f>IFERROR(VLOOKUP(C9418,参数表!A:D,3,0),"")</f>
        <v/>
      </c>
      <c r="F9418" s="10" t="str">
        <f>IFERROR(VLOOKUP(C9418,参数表!A:D,4,0),"")</f>
        <v/>
      </c>
    </row>
    <row r="9419" spans="4:6">
      <c r="D9419" s="40" t="str">
        <f>IFERROR(VLOOKUP(C9419,参数表!A:D,2,0),"")</f>
        <v/>
      </c>
      <c r="E9419" s="10" t="str">
        <f>IFERROR(VLOOKUP(C9419,参数表!A:D,3,0),"")</f>
        <v/>
      </c>
      <c r="F9419" s="10" t="str">
        <f>IFERROR(VLOOKUP(C9419,参数表!A:D,4,0),"")</f>
        <v/>
      </c>
    </row>
    <row r="9420" spans="4:6">
      <c r="D9420" s="40" t="str">
        <f>IFERROR(VLOOKUP(C9420,参数表!A:D,2,0),"")</f>
        <v/>
      </c>
      <c r="E9420" s="10" t="str">
        <f>IFERROR(VLOOKUP(C9420,参数表!A:D,3,0),"")</f>
        <v/>
      </c>
      <c r="F9420" s="10" t="str">
        <f>IFERROR(VLOOKUP(C9420,参数表!A:D,4,0),"")</f>
        <v/>
      </c>
    </row>
    <row r="9421" spans="4:6">
      <c r="D9421" s="40" t="str">
        <f>IFERROR(VLOOKUP(C9421,参数表!A:D,2,0),"")</f>
        <v/>
      </c>
      <c r="E9421" s="10" t="str">
        <f>IFERROR(VLOOKUP(C9421,参数表!A:D,3,0),"")</f>
        <v/>
      </c>
      <c r="F9421" s="10" t="str">
        <f>IFERROR(VLOOKUP(C9421,参数表!A:D,4,0),"")</f>
        <v/>
      </c>
    </row>
    <row r="9422" spans="4:6">
      <c r="D9422" s="40" t="str">
        <f>IFERROR(VLOOKUP(C9422,参数表!A:D,2,0),"")</f>
        <v/>
      </c>
      <c r="E9422" s="10" t="str">
        <f>IFERROR(VLOOKUP(C9422,参数表!A:D,3,0),"")</f>
        <v/>
      </c>
      <c r="F9422" s="10" t="str">
        <f>IFERROR(VLOOKUP(C9422,参数表!A:D,4,0),"")</f>
        <v/>
      </c>
    </row>
    <row r="9423" spans="4:6">
      <c r="D9423" s="40" t="str">
        <f>IFERROR(VLOOKUP(C9423,参数表!A:D,2,0),"")</f>
        <v/>
      </c>
      <c r="E9423" s="10" t="str">
        <f>IFERROR(VLOOKUP(C9423,参数表!A:D,3,0),"")</f>
        <v/>
      </c>
      <c r="F9423" s="10" t="str">
        <f>IFERROR(VLOOKUP(C9423,参数表!A:D,4,0),"")</f>
        <v/>
      </c>
    </row>
    <row r="9424" spans="4:6">
      <c r="D9424" s="40" t="str">
        <f>IFERROR(VLOOKUP(C9424,参数表!A:D,2,0),"")</f>
        <v/>
      </c>
      <c r="E9424" s="10" t="str">
        <f>IFERROR(VLOOKUP(C9424,参数表!A:D,3,0),"")</f>
        <v/>
      </c>
      <c r="F9424" s="10" t="str">
        <f>IFERROR(VLOOKUP(C9424,参数表!A:D,4,0),"")</f>
        <v/>
      </c>
    </row>
    <row r="9425" spans="4:6">
      <c r="D9425" s="40" t="str">
        <f>IFERROR(VLOOKUP(C9425,参数表!A:D,2,0),"")</f>
        <v/>
      </c>
      <c r="E9425" s="10" t="str">
        <f>IFERROR(VLOOKUP(C9425,参数表!A:D,3,0),"")</f>
        <v/>
      </c>
      <c r="F9425" s="10" t="str">
        <f>IFERROR(VLOOKUP(C9425,参数表!A:D,4,0),"")</f>
        <v/>
      </c>
    </row>
    <row r="9426" spans="4:6">
      <c r="D9426" s="40" t="str">
        <f>IFERROR(VLOOKUP(C9426,参数表!A:D,2,0),"")</f>
        <v/>
      </c>
      <c r="E9426" s="10" t="str">
        <f>IFERROR(VLOOKUP(C9426,参数表!A:D,3,0),"")</f>
        <v/>
      </c>
      <c r="F9426" s="10" t="str">
        <f>IFERROR(VLOOKUP(C9426,参数表!A:D,4,0),"")</f>
        <v/>
      </c>
    </row>
    <row r="9427" spans="4:6">
      <c r="D9427" s="40" t="str">
        <f>IFERROR(VLOOKUP(C9427,参数表!A:D,2,0),"")</f>
        <v/>
      </c>
      <c r="E9427" s="10" t="str">
        <f>IFERROR(VLOOKUP(C9427,参数表!A:D,3,0),"")</f>
        <v/>
      </c>
      <c r="F9427" s="10" t="str">
        <f>IFERROR(VLOOKUP(C9427,参数表!A:D,4,0),"")</f>
        <v/>
      </c>
    </row>
    <row r="9428" spans="4:6">
      <c r="D9428" s="40" t="str">
        <f>IFERROR(VLOOKUP(C9428,参数表!A:D,2,0),"")</f>
        <v/>
      </c>
      <c r="E9428" s="10" t="str">
        <f>IFERROR(VLOOKUP(C9428,参数表!A:D,3,0),"")</f>
        <v/>
      </c>
      <c r="F9428" s="10" t="str">
        <f>IFERROR(VLOOKUP(C9428,参数表!A:D,4,0),"")</f>
        <v/>
      </c>
    </row>
    <row r="9429" spans="4:6">
      <c r="D9429" s="40" t="str">
        <f>IFERROR(VLOOKUP(C9429,参数表!A:D,2,0),"")</f>
        <v/>
      </c>
      <c r="E9429" s="10" t="str">
        <f>IFERROR(VLOOKUP(C9429,参数表!A:D,3,0),"")</f>
        <v/>
      </c>
      <c r="F9429" s="10" t="str">
        <f>IFERROR(VLOOKUP(C9429,参数表!A:D,4,0),"")</f>
        <v/>
      </c>
    </row>
    <row r="9430" spans="4:6">
      <c r="D9430" s="40" t="str">
        <f>IFERROR(VLOOKUP(C9430,参数表!A:D,2,0),"")</f>
        <v/>
      </c>
      <c r="E9430" s="10" t="str">
        <f>IFERROR(VLOOKUP(C9430,参数表!A:D,3,0),"")</f>
        <v/>
      </c>
      <c r="F9430" s="10" t="str">
        <f>IFERROR(VLOOKUP(C9430,参数表!A:D,4,0),"")</f>
        <v/>
      </c>
    </row>
    <row r="9431" spans="4:6">
      <c r="D9431" s="40" t="str">
        <f>IFERROR(VLOOKUP(C9431,参数表!A:D,2,0),"")</f>
        <v/>
      </c>
      <c r="E9431" s="10" t="str">
        <f>IFERROR(VLOOKUP(C9431,参数表!A:D,3,0),"")</f>
        <v/>
      </c>
      <c r="F9431" s="10" t="str">
        <f>IFERROR(VLOOKUP(C9431,参数表!A:D,4,0),"")</f>
        <v/>
      </c>
    </row>
    <row r="9432" spans="4:6">
      <c r="D9432" s="40" t="str">
        <f>IFERROR(VLOOKUP(C9432,参数表!A:D,2,0),"")</f>
        <v/>
      </c>
      <c r="E9432" s="10" t="str">
        <f>IFERROR(VLOOKUP(C9432,参数表!A:D,3,0),"")</f>
        <v/>
      </c>
      <c r="F9432" s="10" t="str">
        <f>IFERROR(VLOOKUP(C9432,参数表!A:D,4,0),"")</f>
        <v/>
      </c>
    </row>
    <row r="9433" spans="4:6">
      <c r="D9433" s="40" t="str">
        <f>IFERROR(VLOOKUP(C9433,参数表!A:D,2,0),"")</f>
        <v/>
      </c>
      <c r="E9433" s="10" t="str">
        <f>IFERROR(VLOOKUP(C9433,参数表!A:D,3,0),"")</f>
        <v/>
      </c>
      <c r="F9433" s="10" t="str">
        <f>IFERROR(VLOOKUP(C9433,参数表!A:D,4,0),"")</f>
        <v/>
      </c>
    </row>
    <row r="9434" spans="4:6">
      <c r="D9434" s="40" t="str">
        <f>IFERROR(VLOOKUP(C9434,参数表!A:D,2,0),"")</f>
        <v/>
      </c>
      <c r="E9434" s="10" t="str">
        <f>IFERROR(VLOOKUP(C9434,参数表!A:D,3,0),"")</f>
        <v/>
      </c>
      <c r="F9434" s="10" t="str">
        <f>IFERROR(VLOOKUP(C9434,参数表!A:D,4,0),"")</f>
        <v/>
      </c>
    </row>
    <row r="9435" spans="4:6">
      <c r="D9435" s="40" t="str">
        <f>IFERROR(VLOOKUP(C9435,参数表!A:D,2,0),"")</f>
        <v/>
      </c>
      <c r="E9435" s="10" t="str">
        <f>IFERROR(VLOOKUP(C9435,参数表!A:D,3,0),"")</f>
        <v/>
      </c>
      <c r="F9435" s="10" t="str">
        <f>IFERROR(VLOOKUP(C9435,参数表!A:D,4,0),"")</f>
        <v/>
      </c>
    </row>
    <row r="9436" spans="4:6">
      <c r="D9436" s="40" t="str">
        <f>IFERROR(VLOOKUP(C9436,参数表!A:D,2,0),"")</f>
        <v/>
      </c>
      <c r="E9436" s="10" t="str">
        <f>IFERROR(VLOOKUP(C9436,参数表!A:D,3,0),"")</f>
        <v/>
      </c>
      <c r="F9436" s="10" t="str">
        <f>IFERROR(VLOOKUP(C9436,参数表!A:D,4,0),"")</f>
        <v/>
      </c>
    </row>
    <row r="9437" spans="4:6">
      <c r="D9437" s="40" t="str">
        <f>IFERROR(VLOOKUP(C9437,参数表!A:D,2,0),"")</f>
        <v/>
      </c>
      <c r="E9437" s="10" t="str">
        <f>IFERROR(VLOOKUP(C9437,参数表!A:D,3,0),"")</f>
        <v/>
      </c>
      <c r="F9437" s="10" t="str">
        <f>IFERROR(VLOOKUP(C9437,参数表!A:D,4,0),"")</f>
        <v/>
      </c>
    </row>
    <row r="9438" spans="4:6">
      <c r="D9438" s="40" t="str">
        <f>IFERROR(VLOOKUP(C9438,参数表!A:D,2,0),"")</f>
        <v/>
      </c>
      <c r="E9438" s="10" t="str">
        <f>IFERROR(VLOOKUP(C9438,参数表!A:D,3,0),"")</f>
        <v/>
      </c>
      <c r="F9438" s="10" t="str">
        <f>IFERROR(VLOOKUP(C9438,参数表!A:D,4,0),"")</f>
        <v/>
      </c>
    </row>
    <row r="9439" spans="4:6">
      <c r="D9439" s="40" t="str">
        <f>IFERROR(VLOOKUP(C9439,参数表!A:D,2,0),"")</f>
        <v/>
      </c>
      <c r="E9439" s="10" t="str">
        <f>IFERROR(VLOOKUP(C9439,参数表!A:D,3,0),"")</f>
        <v/>
      </c>
      <c r="F9439" s="10" t="str">
        <f>IFERROR(VLOOKUP(C9439,参数表!A:D,4,0),"")</f>
        <v/>
      </c>
    </row>
    <row r="9440" spans="4:6">
      <c r="D9440" s="40" t="str">
        <f>IFERROR(VLOOKUP(C9440,参数表!A:D,2,0),"")</f>
        <v/>
      </c>
      <c r="E9440" s="10" t="str">
        <f>IFERROR(VLOOKUP(C9440,参数表!A:D,3,0),"")</f>
        <v/>
      </c>
      <c r="F9440" s="10" t="str">
        <f>IFERROR(VLOOKUP(C9440,参数表!A:D,4,0),"")</f>
        <v/>
      </c>
    </row>
    <row r="9441" spans="4:6">
      <c r="D9441" s="40" t="str">
        <f>IFERROR(VLOOKUP(C9441,参数表!A:D,2,0),"")</f>
        <v/>
      </c>
      <c r="E9441" s="10" t="str">
        <f>IFERROR(VLOOKUP(C9441,参数表!A:D,3,0),"")</f>
        <v/>
      </c>
      <c r="F9441" s="10" t="str">
        <f>IFERROR(VLOOKUP(C9441,参数表!A:D,4,0),"")</f>
        <v/>
      </c>
    </row>
    <row r="9442" spans="4:6">
      <c r="D9442" s="40" t="str">
        <f>IFERROR(VLOOKUP(C9442,参数表!A:D,2,0),"")</f>
        <v/>
      </c>
      <c r="E9442" s="10" t="str">
        <f>IFERROR(VLOOKUP(C9442,参数表!A:D,3,0),"")</f>
        <v/>
      </c>
      <c r="F9442" s="10" t="str">
        <f>IFERROR(VLOOKUP(C9442,参数表!A:D,4,0),"")</f>
        <v/>
      </c>
    </row>
    <row r="9443" spans="4:6">
      <c r="D9443" s="40" t="str">
        <f>IFERROR(VLOOKUP(C9443,参数表!A:D,2,0),"")</f>
        <v/>
      </c>
      <c r="E9443" s="10" t="str">
        <f>IFERROR(VLOOKUP(C9443,参数表!A:D,3,0),"")</f>
        <v/>
      </c>
      <c r="F9443" s="10" t="str">
        <f>IFERROR(VLOOKUP(C9443,参数表!A:D,4,0),"")</f>
        <v/>
      </c>
    </row>
    <row r="9444" spans="4:6">
      <c r="D9444" s="40" t="str">
        <f>IFERROR(VLOOKUP(C9444,参数表!A:D,2,0),"")</f>
        <v/>
      </c>
      <c r="E9444" s="10" t="str">
        <f>IFERROR(VLOOKUP(C9444,参数表!A:D,3,0),"")</f>
        <v/>
      </c>
      <c r="F9444" s="10" t="str">
        <f>IFERROR(VLOOKUP(C9444,参数表!A:D,4,0),"")</f>
        <v/>
      </c>
    </row>
    <row r="9445" spans="4:6">
      <c r="D9445" s="40" t="str">
        <f>IFERROR(VLOOKUP(C9445,参数表!A:D,2,0),"")</f>
        <v/>
      </c>
      <c r="E9445" s="10" t="str">
        <f>IFERROR(VLOOKUP(C9445,参数表!A:D,3,0),"")</f>
        <v/>
      </c>
      <c r="F9445" s="10" t="str">
        <f>IFERROR(VLOOKUP(C9445,参数表!A:D,4,0),"")</f>
        <v/>
      </c>
    </row>
    <row r="9446" spans="4:6">
      <c r="D9446" s="40" t="str">
        <f>IFERROR(VLOOKUP(C9446,参数表!A:D,2,0),"")</f>
        <v/>
      </c>
      <c r="E9446" s="10" t="str">
        <f>IFERROR(VLOOKUP(C9446,参数表!A:D,3,0),"")</f>
        <v/>
      </c>
      <c r="F9446" s="10" t="str">
        <f>IFERROR(VLOOKUP(C9446,参数表!A:D,4,0),"")</f>
        <v/>
      </c>
    </row>
    <row r="9447" spans="4:6">
      <c r="D9447" s="40" t="str">
        <f>IFERROR(VLOOKUP(C9447,参数表!A:D,2,0),"")</f>
        <v/>
      </c>
      <c r="E9447" s="10" t="str">
        <f>IFERROR(VLOOKUP(C9447,参数表!A:D,3,0),"")</f>
        <v/>
      </c>
      <c r="F9447" s="10" t="str">
        <f>IFERROR(VLOOKUP(C9447,参数表!A:D,4,0),"")</f>
        <v/>
      </c>
    </row>
    <row r="9448" spans="4:6">
      <c r="D9448" s="40" t="str">
        <f>IFERROR(VLOOKUP(C9448,参数表!A:D,2,0),"")</f>
        <v/>
      </c>
      <c r="E9448" s="10" t="str">
        <f>IFERROR(VLOOKUP(C9448,参数表!A:D,3,0),"")</f>
        <v/>
      </c>
      <c r="F9448" s="10" t="str">
        <f>IFERROR(VLOOKUP(C9448,参数表!A:D,4,0),"")</f>
        <v/>
      </c>
    </row>
    <row r="9449" spans="4:6">
      <c r="D9449" s="40" t="str">
        <f>IFERROR(VLOOKUP(C9449,参数表!A:D,2,0),"")</f>
        <v/>
      </c>
      <c r="E9449" s="10" t="str">
        <f>IFERROR(VLOOKUP(C9449,参数表!A:D,3,0),"")</f>
        <v/>
      </c>
      <c r="F9449" s="10" t="str">
        <f>IFERROR(VLOOKUP(C9449,参数表!A:D,4,0),"")</f>
        <v/>
      </c>
    </row>
    <row r="9450" spans="4:6">
      <c r="D9450" s="40" t="str">
        <f>IFERROR(VLOOKUP(C9450,参数表!A:D,2,0),"")</f>
        <v/>
      </c>
      <c r="E9450" s="10" t="str">
        <f>IFERROR(VLOOKUP(C9450,参数表!A:D,3,0),"")</f>
        <v/>
      </c>
      <c r="F9450" s="10" t="str">
        <f>IFERROR(VLOOKUP(C9450,参数表!A:D,4,0),"")</f>
        <v/>
      </c>
    </row>
    <row r="9451" spans="4:6">
      <c r="D9451" s="40" t="str">
        <f>IFERROR(VLOOKUP(C9451,参数表!A:D,2,0),"")</f>
        <v/>
      </c>
      <c r="E9451" s="10" t="str">
        <f>IFERROR(VLOOKUP(C9451,参数表!A:D,3,0),"")</f>
        <v/>
      </c>
      <c r="F9451" s="10" t="str">
        <f>IFERROR(VLOOKUP(C9451,参数表!A:D,4,0),"")</f>
        <v/>
      </c>
    </row>
    <row r="9452" spans="4:6">
      <c r="D9452" s="40" t="str">
        <f>IFERROR(VLOOKUP(C9452,参数表!A:D,2,0),"")</f>
        <v/>
      </c>
      <c r="E9452" s="10" t="str">
        <f>IFERROR(VLOOKUP(C9452,参数表!A:D,3,0),"")</f>
        <v/>
      </c>
      <c r="F9452" s="10" t="str">
        <f>IFERROR(VLOOKUP(C9452,参数表!A:D,4,0),"")</f>
        <v/>
      </c>
    </row>
    <row r="9453" spans="4:6">
      <c r="D9453" s="40" t="str">
        <f>IFERROR(VLOOKUP(C9453,参数表!A:D,2,0),"")</f>
        <v/>
      </c>
      <c r="E9453" s="10" t="str">
        <f>IFERROR(VLOOKUP(C9453,参数表!A:D,3,0),"")</f>
        <v/>
      </c>
      <c r="F9453" s="10" t="str">
        <f>IFERROR(VLOOKUP(C9453,参数表!A:D,4,0),"")</f>
        <v/>
      </c>
    </row>
    <row r="9454" spans="4:6">
      <c r="D9454" s="40" t="str">
        <f>IFERROR(VLOOKUP(C9454,参数表!A:D,2,0),"")</f>
        <v/>
      </c>
      <c r="E9454" s="10" t="str">
        <f>IFERROR(VLOOKUP(C9454,参数表!A:D,3,0),"")</f>
        <v/>
      </c>
      <c r="F9454" s="10" t="str">
        <f>IFERROR(VLOOKUP(C9454,参数表!A:D,4,0),"")</f>
        <v/>
      </c>
    </row>
    <row r="9455" spans="4:6">
      <c r="D9455" s="40" t="str">
        <f>IFERROR(VLOOKUP(C9455,参数表!A:D,2,0),"")</f>
        <v/>
      </c>
      <c r="E9455" s="10" t="str">
        <f>IFERROR(VLOOKUP(C9455,参数表!A:D,3,0),"")</f>
        <v/>
      </c>
      <c r="F9455" s="10" t="str">
        <f>IFERROR(VLOOKUP(C9455,参数表!A:D,4,0),"")</f>
        <v/>
      </c>
    </row>
    <row r="9456" spans="4:6">
      <c r="D9456" s="40" t="str">
        <f>IFERROR(VLOOKUP(C9456,参数表!A:D,2,0),"")</f>
        <v/>
      </c>
      <c r="E9456" s="10" t="str">
        <f>IFERROR(VLOOKUP(C9456,参数表!A:D,3,0),"")</f>
        <v/>
      </c>
      <c r="F9456" s="10" t="str">
        <f>IFERROR(VLOOKUP(C9456,参数表!A:D,4,0),"")</f>
        <v/>
      </c>
    </row>
    <row r="9457" spans="4:6">
      <c r="D9457" s="40" t="str">
        <f>IFERROR(VLOOKUP(C9457,参数表!A:D,2,0),"")</f>
        <v/>
      </c>
      <c r="E9457" s="10" t="str">
        <f>IFERROR(VLOOKUP(C9457,参数表!A:D,3,0),"")</f>
        <v/>
      </c>
      <c r="F9457" s="10" t="str">
        <f>IFERROR(VLOOKUP(C9457,参数表!A:D,4,0),"")</f>
        <v/>
      </c>
    </row>
    <row r="9458" spans="4:6">
      <c r="D9458" s="40" t="str">
        <f>IFERROR(VLOOKUP(C9458,参数表!A:D,2,0),"")</f>
        <v/>
      </c>
      <c r="E9458" s="10" t="str">
        <f>IFERROR(VLOOKUP(C9458,参数表!A:D,3,0),"")</f>
        <v/>
      </c>
      <c r="F9458" s="10" t="str">
        <f>IFERROR(VLOOKUP(C9458,参数表!A:D,4,0),"")</f>
        <v/>
      </c>
    </row>
    <row r="9459" spans="4:6">
      <c r="D9459" s="40" t="str">
        <f>IFERROR(VLOOKUP(C9459,参数表!A:D,2,0),"")</f>
        <v/>
      </c>
      <c r="E9459" s="10" t="str">
        <f>IFERROR(VLOOKUP(C9459,参数表!A:D,3,0),"")</f>
        <v/>
      </c>
      <c r="F9459" s="10" t="str">
        <f>IFERROR(VLOOKUP(C9459,参数表!A:D,4,0),"")</f>
        <v/>
      </c>
    </row>
    <row r="9460" spans="4:6">
      <c r="D9460" s="40" t="str">
        <f>IFERROR(VLOOKUP(C9460,参数表!A:D,2,0),"")</f>
        <v/>
      </c>
      <c r="E9460" s="10" t="str">
        <f>IFERROR(VLOOKUP(C9460,参数表!A:D,3,0),"")</f>
        <v/>
      </c>
      <c r="F9460" s="10" t="str">
        <f>IFERROR(VLOOKUP(C9460,参数表!A:D,4,0),"")</f>
        <v/>
      </c>
    </row>
    <row r="9461" spans="4:6">
      <c r="D9461" s="40" t="str">
        <f>IFERROR(VLOOKUP(C9461,参数表!A:D,2,0),"")</f>
        <v/>
      </c>
      <c r="E9461" s="10" t="str">
        <f>IFERROR(VLOOKUP(C9461,参数表!A:D,3,0),"")</f>
        <v/>
      </c>
      <c r="F9461" s="10" t="str">
        <f>IFERROR(VLOOKUP(C9461,参数表!A:D,4,0),"")</f>
        <v/>
      </c>
    </row>
    <row r="9462" spans="4:6">
      <c r="D9462" s="40" t="str">
        <f>IFERROR(VLOOKUP(C9462,参数表!A:D,2,0),"")</f>
        <v/>
      </c>
      <c r="E9462" s="10" t="str">
        <f>IFERROR(VLOOKUP(C9462,参数表!A:D,3,0),"")</f>
        <v/>
      </c>
      <c r="F9462" s="10" t="str">
        <f>IFERROR(VLOOKUP(C9462,参数表!A:D,4,0),"")</f>
        <v/>
      </c>
    </row>
    <row r="9463" spans="4:6">
      <c r="D9463" s="40" t="str">
        <f>IFERROR(VLOOKUP(C9463,参数表!A:D,2,0),"")</f>
        <v/>
      </c>
      <c r="E9463" s="10" t="str">
        <f>IFERROR(VLOOKUP(C9463,参数表!A:D,3,0),"")</f>
        <v/>
      </c>
      <c r="F9463" s="10" t="str">
        <f>IFERROR(VLOOKUP(C9463,参数表!A:D,4,0),"")</f>
        <v/>
      </c>
    </row>
    <row r="9464" spans="4:6">
      <c r="D9464" s="40" t="str">
        <f>IFERROR(VLOOKUP(C9464,参数表!A:D,2,0),"")</f>
        <v/>
      </c>
      <c r="E9464" s="10" t="str">
        <f>IFERROR(VLOOKUP(C9464,参数表!A:D,3,0),"")</f>
        <v/>
      </c>
      <c r="F9464" s="10" t="str">
        <f>IFERROR(VLOOKUP(C9464,参数表!A:D,4,0),"")</f>
        <v/>
      </c>
    </row>
    <row r="9465" spans="4:6">
      <c r="D9465" s="40" t="str">
        <f>IFERROR(VLOOKUP(C9465,参数表!A:D,2,0),"")</f>
        <v/>
      </c>
      <c r="E9465" s="10" t="str">
        <f>IFERROR(VLOOKUP(C9465,参数表!A:D,3,0),"")</f>
        <v/>
      </c>
      <c r="F9465" s="10" t="str">
        <f>IFERROR(VLOOKUP(C9465,参数表!A:D,4,0),"")</f>
        <v/>
      </c>
    </row>
    <row r="9466" spans="4:6">
      <c r="D9466" s="40" t="str">
        <f>IFERROR(VLOOKUP(C9466,参数表!A:D,2,0),"")</f>
        <v/>
      </c>
      <c r="E9466" s="10" t="str">
        <f>IFERROR(VLOOKUP(C9466,参数表!A:D,3,0),"")</f>
        <v/>
      </c>
      <c r="F9466" s="10" t="str">
        <f>IFERROR(VLOOKUP(C9466,参数表!A:D,4,0),"")</f>
        <v/>
      </c>
    </row>
    <row r="9467" spans="4:6">
      <c r="D9467" s="40" t="str">
        <f>IFERROR(VLOOKUP(C9467,参数表!A:D,2,0),"")</f>
        <v/>
      </c>
      <c r="E9467" s="10" t="str">
        <f>IFERROR(VLOOKUP(C9467,参数表!A:D,3,0),"")</f>
        <v/>
      </c>
      <c r="F9467" s="10" t="str">
        <f>IFERROR(VLOOKUP(C9467,参数表!A:D,4,0),"")</f>
        <v/>
      </c>
    </row>
    <row r="9468" spans="4:6">
      <c r="D9468" s="40" t="str">
        <f>IFERROR(VLOOKUP(C9468,参数表!A:D,2,0),"")</f>
        <v/>
      </c>
      <c r="E9468" s="10" t="str">
        <f>IFERROR(VLOOKUP(C9468,参数表!A:D,3,0),"")</f>
        <v/>
      </c>
      <c r="F9468" s="10" t="str">
        <f>IFERROR(VLOOKUP(C9468,参数表!A:D,4,0),"")</f>
        <v/>
      </c>
    </row>
    <row r="9469" spans="4:6">
      <c r="D9469" s="40" t="str">
        <f>IFERROR(VLOOKUP(C9469,参数表!A:D,2,0),"")</f>
        <v/>
      </c>
      <c r="E9469" s="10" t="str">
        <f>IFERROR(VLOOKUP(C9469,参数表!A:D,3,0),"")</f>
        <v/>
      </c>
      <c r="F9469" s="10" t="str">
        <f>IFERROR(VLOOKUP(C9469,参数表!A:D,4,0),"")</f>
        <v/>
      </c>
    </row>
    <row r="9470" spans="4:6">
      <c r="D9470" s="40" t="str">
        <f>IFERROR(VLOOKUP(C9470,参数表!A:D,2,0),"")</f>
        <v/>
      </c>
      <c r="E9470" s="10" t="str">
        <f>IFERROR(VLOOKUP(C9470,参数表!A:D,3,0),"")</f>
        <v/>
      </c>
      <c r="F9470" s="10" t="str">
        <f>IFERROR(VLOOKUP(C9470,参数表!A:D,4,0),"")</f>
        <v/>
      </c>
    </row>
    <row r="9471" spans="4:6">
      <c r="D9471" s="40" t="str">
        <f>IFERROR(VLOOKUP(C9471,参数表!A:D,2,0),"")</f>
        <v/>
      </c>
      <c r="E9471" s="10" t="str">
        <f>IFERROR(VLOOKUP(C9471,参数表!A:D,3,0),"")</f>
        <v/>
      </c>
      <c r="F9471" s="10" t="str">
        <f>IFERROR(VLOOKUP(C9471,参数表!A:D,4,0),"")</f>
        <v/>
      </c>
    </row>
    <row r="9472" spans="4:6">
      <c r="D9472" s="40" t="str">
        <f>IFERROR(VLOOKUP(C9472,参数表!A:D,2,0),"")</f>
        <v/>
      </c>
      <c r="E9472" s="10" t="str">
        <f>IFERROR(VLOOKUP(C9472,参数表!A:D,3,0),"")</f>
        <v/>
      </c>
      <c r="F9472" s="10" t="str">
        <f>IFERROR(VLOOKUP(C9472,参数表!A:D,4,0),"")</f>
        <v/>
      </c>
    </row>
    <row r="9473" spans="4:6">
      <c r="D9473" s="40" t="str">
        <f>IFERROR(VLOOKUP(C9473,参数表!A:D,2,0),"")</f>
        <v/>
      </c>
      <c r="E9473" s="10" t="str">
        <f>IFERROR(VLOOKUP(C9473,参数表!A:D,3,0),"")</f>
        <v/>
      </c>
      <c r="F9473" s="10" t="str">
        <f>IFERROR(VLOOKUP(C9473,参数表!A:D,4,0),"")</f>
        <v/>
      </c>
    </row>
    <row r="9474" spans="4:6">
      <c r="D9474" s="40" t="str">
        <f>IFERROR(VLOOKUP(C9474,参数表!A:D,2,0),"")</f>
        <v/>
      </c>
      <c r="E9474" s="10" t="str">
        <f>IFERROR(VLOOKUP(C9474,参数表!A:D,3,0),"")</f>
        <v/>
      </c>
      <c r="F9474" s="10" t="str">
        <f>IFERROR(VLOOKUP(C9474,参数表!A:D,4,0),"")</f>
        <v/>
      </c>
    </row>
    <row r="9475" spans="4:6">
      <c r="D9475" s="40" t="str">
        <f>IFERROR(VLOOKUP(C9475,参数表!A:D,2,0),"")</f>
        <v/>
      </c>
      <c r="E9475" s="10" t="str">
        <f>IFERROR(VLOOKUP(C9475,参数表!A:D,3,0),"")</f>
        <v/>
      </c>
      <c r="F9475" s="10" t="str">
        <f>IFERROR(VLOOKUP(C9475,参数表!A:D,4,0),"")</f>
        <v/>
      </c>
    </row>
    <row r="9476" spans="4:6">
      <c r="D9476" s="40" t="str">
        <f>IFERROR(VLOOKUP(C9476,参数表!A:D,2,0),"")</f>
        <v/>
      </c>
      <c r="E9476" s="10" t="str">
        <f>IFERROR(VLOOKUP(C9476,参数表!A:D,3,0),"")</f>
        <v/>
      </c>
      <c r="F9476" s="10" t="str">
        <f>IFERROR(VLOOKUP(C9476,参数表!A:D,4,0),"")</f>
        <v/>
      </c>
    </row>
    <row r="9477" spans="4:6">
      <c r="D9477" s="40" t="str">
        <f>IFERROR(VLOOKUP(C9477,参数表!A:D,2,0),"")</f>
        <v/>
      </c>
      <c r="E9477" s="10" t="str">
        <f>IFERROR(VLOOKUP(C9477,参数表!A:D,3,0),"")</f>
        <v/>
      </c>
      <c r="F9477" s="10" t="str">
        <f>IFERROR(VLOOKUP(C9477,参数表!A:D,4,0),"")</f>
        <v/>
      </c>
    </row>
    <row r="9478" spans="4:6">
      <c r="D9478" s="40" t="str">
        <f>IFERROR(VLOOKUP(C9478,参数表!A:D,2,0),"")</f>
        <v/>
      </c>
      <c r="E9478" s="10" t="str">
        <f>IFERROR(VLOOKUP(C9478,参数表!A:D,3,0),"")</f>
        <v/>
      </c>
      <c r="F9478" s="10" t="str">
        <f>IFERROR(VLOOKUP(C9478,参数表!A:D,4,0),"")</f>
        <v/>
      </c>
    </row>
    <row r="9479" spans="4:6">
      <c r="D9479" s="40" t="str">
        <f>IFERROR(VLOOKUP(C9479,参数表!A:D,2,0),"")</f>
        <v/>
      </c>
      <c r="E9479" s="10" t="str">
        <f>IFERROR(VLOOKUP(C9479,参数表!A:D,3,0),"")</f>
        <v/>
      </c>
      <c r="F9479" s="10" t="str">
        <f>IFERROR(VLOOKUP(C9479,参数表!A:D,4,0),"")</f>
        <v/>
      </c>
    </row>
    <row r="9480" spans="4:6">
      <c r="D9480" s="40" t="str">
        <f>IFERROR(VLOOKUP(C9480,参数表!A:D,2,0),"")</f>
        <v/>
      </c>
      <c r="E9480" s="10" t="str">
        <f>IFERROR(VLOOKUP(C9480,参数表!A:D,3,0),"")</f>
        <v/>
      </c>
      <c r="F9480" s="10" t="str">
        <f>IFERROR(VLOOKUP(C9480,参数表!A:D,4,0),"")</f>
        <v/>
      </c>
    </row>
    <row r="9481" spans="4:6">
      <c r="D9481" s="40" t="str">
        <f>IFERROR(VLOOKUP(C9481,参数表!A:D,2,0),"")</f>
        <v/>
      </c>
      <c r="E9481" s="10" t="str">
        <f>IFERROR(VLOOKUP(C9481,参数表!A:D,3,0),"")</f>
        <v/>
      </c>
      <c r="F9481" s="10" t="str">
        <f>IFERROR(VLOOKUP(C9481,参数表!A:D,4,0),"")</f>
        <v/>
      </c>
    </row>
    <row r="9482" spans="4:6">
      <c r="D9482" s="40" t="str">
        <f>IFERROR(VLOOKUP(C9482,参数表!A:D,2,0),"")</f>
        <v/>
      </c>
      <c r="E9482" s="10" t="str">
        <f>IFERROR(VLOOKUP(C9482,参数表!A:D,3,0),"")</f>
        <v/>
      </c>
      <c r="F9482" s="10" t="str">
        <f>IFERROR(VLOOKUP(C9482,参数表!A:D,4,0),"")</f>
        <v/>
      </c>
    </row>
    <row r="9483" spans="4:6">
      <c r="D9483" s="40" t="str">
        <f>IFERROR(VLOOKUP(C9483,参数表!A:D,2,0),"")</f>
        <v/>
      </c>
      <c r="E9483" s="10" t="str">
        <f>IFERROR(VLOOKUP(C9483,参数表!A:D,3,0),"")</f>
        <v/>
      </c>
      <c r="F9483" s="10" t="str">
        <f>IFERROR(VLOOKUP(C9483,参数表!A:D,4,0),"")</f>
        <v/>
      </c>
    </row>
    <row r="9484" spans="4:6">
      <c r="D9484" s="40" t="str">
        <f>IFERROR(VLOOKUP(C9484,参数表!A:D,2,0),"")</f>
        <v/>
      </c>
      <c r="E9484" s="10" t="str">
        <f>IFERROR(VLOOKUP(C9484,参数表!A:D,3,0),"")</f>
        <v/>
      </c>
      <c r="F9484" s="10" t="str">
        <f>IFERROR(VLOOKUP(C9484,参数表!A:D,4,0),"")</f>
        <v/>
      </c>
    </row>
    <row r="9485" spans="4:6">
      <c r="D9485" s="40" t="str">
        <f>IFERROR(VLOOKUP(C9485,参数表!A:D,2,0),"")</f>
        <v/>
      </c>
      <c r="E9485" s="10" t="str">
        <f>IFERROR(VLOOKUP(C9485,参数表!A:D,3,0),"")</f>
        <v/>
      </c>
      <c r="F9485" s="10" t="str">
        <f>IFERROR(VLOOKUP(C9485,参数表!A:D,4,0),"")</f>
        <v/>
      </c>
    </row>
    <row r="9486" spans="4:6">
      <c r="D9486" s="40" t="str">
        <f>IFERROR(VLOOKUP(C9486,参数表!A:D,2,0),"")</f>
        <v/>
      </c>
      <c r="E9486" s="10" t="str">
        <f>IFERROR(VLOOKUP(C9486,参数表!A:D,3,0),"")</f>
        <v/>
      </c>
      <c r="F9486" s="10" t="str">
        <f>IFERROR(VLOOKUP(C9486,参数表!A:D,4,0),"")</f>
        <v/>
      </c>
    </row>
    <row r="9487" spans="4:6">
      <c r="D9487" s="40" t="str">
        <f>IFERROR(VLOOKUP(C9487,参数表!A:D,2,0),"")</f>
        <v/>
      </c>
      <c r="E9487" s="10" t="str">
        <f>IFERROR(VLOOKUP(C9487,参数表!A:D,3,0),"")</f>
        <v/>
      </c>
      <c r="F9487" s="10" t="str">
        <f>IFERROR(VLOOKUP(C9487,参数表!A:D,4,0),"")</f>
        <v/>
      </c>
    </row>
    <row r="9488" spans="4:6">
      <c r="D9488" s="40" t="str">
        <f>IFERROR(VLOOKUP(C9488,参数表!A:D,2,0),"")</f>
        <v/>
      </c>
      <c r="E9488" s="10" t="str">
        <f>IFERROR(VLOOKUP(C9488,参数表!A:D,3,0),"")</f>
        <v/>
      </c>
      <c r="F9488" s="10" t="str">
        <f>IFERROR(VLOOKUP(C9488,参数表!A:D,4,0),"")</f>
        <v/>
      </c>
    </row>
    <row r="9489" spans="4:6">
      <c r="D9489" s="40" t="str">
        <f>IFERROR(VLOOKUP(C9489,参数表!A:D,2,0),"")</f>
        <v/>
      </c>
      <c r="E9489" s="10" t="str">
        <f>IFERROR(VLOOKUP(C9489,参数表!A:D,3,0),"")</f>
        <v/>
      </c>
      <c r="F9489" s="10" t="str">
        <f>IFERROR(VLOOKUP(C9489,参数表!A:D,4,0),"")</f>
        <v/>
      </c>
    </row>
    <row r="9490" spans="4:6">
      <c r="D9490" s="40" t="str">
        <f>IFERROR(VLOOKUP(C9490,参数表!A:D,2,0),"")</f>
        <v/>
      </c>
      <c r="E9490" s="10" t="str">
        <f>IFERROR(VLOOKUP(C9490,参数表!A:D,3,0),"")</f>
        <v/>
      </c>
      <c r="F9490" s="10" t="str">
        <f>IFERROR(VLOOKUP(C9490,参数表!A:D,4,0),"")</f>
        <v/>
      </c>
    </row>
    <row r="9491" spans="4:6">
      <c r="D9491" s="40" t="str">
        <f>IFERROR(VLOOKUP(C9491,参数表!A:D,2,0),"")</f>
        <v/>
      </c>
      <c r="E9491" s="10" t="str">
        <f>IFERROR(VLOOKUP(C9491,参数表!A:D,3,0),"")</f>
        <v/>
      </c>
      <c r="F9491" s="10" t="str">
        <f>IFERROR(VLOOKUP(C9491,参数表!A:D,4,0),"")</f>
        <v/>
      </c>
    </row>
    <row r="9492" spans="4:6">
      <c r="D9492" s="40" t="str">
        <f>IFERROR(VLOOKUP(C9492,参数表!A:D,2,0),"")</f>
        <v/>
      </c>
      <c r="E9492" s="10" t="str">
        <f>IFERROR(VLOOKUP(C9492,参数表!A:D,3,0),"")</f>
        <v/>
      </c>
      <c r="F9492" s="10" t="str">
        <f>IFERROR(VLOOKUP(C9492,参数表!A:D,4,0),"")</f>
        <v/>
      </c>
    </row>
    <row r="9493" spans="4:6">
      <c r="D9493" s="40" t="str">
        <f>IFERROR(VLOOKUP(C9493,参数表!A:D,2,0),"")</f>
        <v/>
      </c>
      <c r="E9493" s="10" t="str">
        <f>IFERROR(VLOOKUP(C9493,参数表!A:D,3,0),"")</f>
        <v/>
      </c>
      <c r="F9493" s="10" t="str">
        <f>IFERROR(VLOOKUP(C9493,参数表!A:D,4,0),"")</f>
        <v/>
      </c>
    </row>
    <row r="9494" spans="4:6">
      <c r="D9494" s="40" t="str">
        <f>IFERROR(VLOOKUP(C9494,参数表!A:D,2,0),"")</f>
        <v/>
      </c>
      <c r="E9494" s="10" t="str">
        <f>IFERROR(VLOOKUP(C9494,参数表!A:D,3,0),"")</f>
        <v/>
      </c>
      <c r="F9494" s="10" t="str">
        <f>IFERROR(VLOOKUP(C9494,参数表!A:D,4,0),"")</f>
        <v/>
      </c>
    </row>
    <row r="9495" spans="4:6">
      <c r="D9495" s="40" t="str">
        <f>IFERROR(VLOOKUP(C9495,参数表!A:D,2,0),"")</f>
        <v/>
      </c>
      <c r="E9495" s="10" t="str">
        <f>IFERROR(VLOOKUP(C9495,参数表!A:D,3,0),"")</f>
        <v/>
      </c>
      <c r="F9495" s="10" t="str">
        <f>IFERROR(VLOOKUP(C9495,参数表!A:D,4,0),"")</f>
        <v/>
      </c>
    </row>
    <row r="9496" spans="4:6">
      <c r="D9496" s="40" t="str">
        <f>IFERROR(VLOOKUP(C9496,参数表!A:D,2,0),"")</f>
        <v/>
      </c>
      <c r="E9496" s="10" t="str">
        <f>IFERROR(VLOOKUP(C9496,参数表!A:D,3,0),"")</f>
        <v/>
      </c>
      <c r="F9496" s="10" t="str">
        <f>IFERROR(VLOOKUP(C9496,参数表!A:D,4,0),"")</f>
        <v/>
      </c>
    </row>
    <row r="9497" spans="4:6">
      <c r="D9497" s="40" t="str">
        <f>IFERROR(VLOOKUP(C9497,参数表!A:D,2,0),"")</f>
        <v/>
      </c>
      <c r="E9497" s="10" t="str">
        <f>IFERROR(VLOOKUP(C9497,参数表!A:D,3,0),"")</f>
        <v/>
      </c>
      <c r="F9497" s="10" t="str">
        <f>IFERROR(VLOOKUP(C9497,参数表!A:D,4,0),"")</f>
        <v/>
      </c>
    </row>
    <row r="9498" spans="4:6">
      <c r="D9498" s="40" t="str">
        <f>IFERROR(VLOOKUP(C9498,参数表!A:D,2,0),"")</f>
        <v/>
      </c>
      <c r="E9498" s="10" t="str">
        <f>IFERROR(VLOOKUP(C9498,参数表!A:D,3,0),"")</f>
        <v/>
      </c>
      <c r="F9498" s="10" t="str">
        <f>IFERROR(VLOOKUP(C9498,参数表!A:D,4,0),"")</f>
        <v/>
      </c>
    </row>
    <row r="9499" spans="4:6">
      <c r="D9499" s="40" t="str">
        <f>IFERROR(VLOOKUP(C9499,参数表!A:D,2,0),"")</f>
        <v/>
      </c>
      <c r="E9499" s="10" t="str">
        <f>IFERROR(VLOOKUP(C9499,参数表!A:D,3,0),"")</f>
        <v/>
      </c>
      <c r="F9499" s="10" t="str">
        <f>IFERROR(VLOOKUP(C9499,参数表!A:D,4,0),"")</f>
        <v/>
      </c>
    </row>
    <row r="9500" spans="4:6">
      <c r="D9500" s="40" t="str">
        <f>IFERROR(VLOOKUP(C9500,参数表!A:D,2,0),"")</f>
        <v/>
      </c>
      <c r="E9500" s="10" t="str">
        <f>IFERROR(VLOOKUP(C9500,参数表!A:D,3,0),"")</f>
        <v/>
      </c>
      <c r="F9500" s="10" t="str">
        <f>IFERROR(VLOOKUP(C9500,参数表!A:D,4,0),"")</f>
        <v/>
      </c>
    </row>
    <row r="9501" spans="4:6">
      <c r="D9501" s="40" t="str">
        <f>IFERROR(VLOOKUP(C9501,参数表!A:D,2,0),"")</f>
        <v/>
      </c>
      <c r="E9501" s="10" t="str">
        <f>IFERROR(VLOOKUP(C9501,参数表!A:D,3,0),"")</f>
        <v/>
      </c>
      <c r="F9501" s="10" t="str">
        <f>IFERROR(VLOOKUP(C9501,参数表!A:D,4,0),"")</f>
        <v/>
      </c>
    </row>
    <row r="9502" spans="4:6">
      <c r="D9502" s="40" t="str">
        <f>IFERROR(VLOOKUP(C9502,参数表!A:D,2,0),"")</f>
        <v/>
      </c>
      <c r="E9502" s="10" t="str">
        <f>IFERROR(VLOOKUP(C9502,参数表!A:D,3,0),"")</f>
        <v/>
      </c>
      <c r="F9502" s="10" t="str">
        <f>IFERROR(VLOOKUP(C9502,参数表!A:D,4,0),"")</f>
        <v/>
      </c>
    </row>
    <row r="9503" spans="4:6">
      <c r="D9503" s="40" t="str">
        <f>IFERROR(VLOOKUP(C9503,参数表!A:D,2,0),"")</f>
        <v/>
      </c>
      <c r="E9503" s="10" t="str">
        <f>IFERROR(VLOOKUP(C9503,参数表!A:D,3,0),"")</f>
        <v/>
      </c>
      <c r="F9503" s="10" t="str">
        <f>IFERROR(VLOOKUP(C9503,参数表!A:D,4,0),"")</f>
        <v/>
      </c>
    </row>
    <row r="9504" spans="4:6">
      <c r="D9504" s="40" t="str">
        <f>IFERROR(VLOOKUP(C9504,参数表!A:D,2,0),"")</f>
        <v/>
      </c>
      <c r="E9504" s="10" t="str">
        <f>IFERROR(VLOOKUP(C9504,参数表!A:D,3,0),"")</f>
        <v/>
      </c>
      <c r="F9504" s="10" t="str">
        <f>IFERROR(VLOOKUP(C9504,参数表!A:D,4,0),"")</f>
        <v/>
      </c>
    </row>
    <row r="9505" spans="4:6">
      <c r="D9505" s="40" t="str">
        <f>IFERROR(VLOOKUP(C9505,参数表!A:D,2,0),"")</f>
        <v/>
      </c>
      <c r="E9505" s="10" t="str">
        <f>IFERROR(VLOOKUP(C9505,参数表!A:D,3,0),"")</f>
        <v/>
      </c>
      <c r="F9505" s="10" t="str">
        <f>IFERROR(VLOOKUP(C9505,参数表!A:D,4,0),"")</f>
        <v/>
      </c>
    </row>
    <row r="9506" spans="4:6">
      <c r="D9506" s="40" t="str">
        <f>IFERROR(VLOOKUP(C9506,参数表!A:D,2,0),"")</f>
        <v/>
      </c>
      <c r="E9506" s="10" t="str">
        <f>IFERROR(VLOOKUP(C9506,参数表!A:D,3,0),"")</f>
        <v/>
      </c>
      <c r="F9506" s="10" t="str">
        <f>IFERROR(VLOOKUP(C9506,参数表!A:D,4,0),"")</f>
        <v/>
      </c>
    </row>
    <row r="9507" spans="4:6">
      <c r="D9507" s="40" t="str">
        <f>IFERROR(VLOOKUP(C9507,参数表!A:D,2,0),"")</f>
        <v/>
      </c>
      <c r="E9507" s="10" t="str">
        <f>IFERROR(VLOOKUP(C9507,参数表!A:D,3,0),"")</f>
        <v/>
      </c>
      <c r="F9507" s="10" t="str">
        <f>IFERROR(VLOOKUP(C9507,参数表!A:D,4,0),"")</f>
        <v/>
      </c>
    </row>
    <row r="9508" spans="4:6">
      <c r="D9508" s="40" t="str">
        <f>IFERROR(VLOOKUP(C9508,参数表!A:D,2,0),"")</f>
        <v/>
      </c>
      <c r="E9508" s="10" t="str">
        <f>IFERROR(VLOOKUP(C9508,参数表!A:D,3,0),"")</f>
        <v/>
      </c>
      <c r="F9508" s="10" t="str">
        <f>IFERROR(VLOOKUP(C9508,参数表!A:D,4,0),"")</f>
        <v/>
      </c>
    </row>
    <row r="9509" spans="4:6">
      <c r="D9509" s="40" t="str">
        <f>IFERROR(VLOOKUP(C9509,参数表!A:D,2,0),"")</f>
        <v/>
      </c>
      <c r="E9509" s="10" t="str">
        <f>IFERROR(VLOOKUP(C9509,参数表!A:D,3,0),"")</f>
        <v/>
      </c>
      <c r="F9509" s="10" t="str">
        <f>IFERROR(VLOOKUP(C9509,参数表!A:D,4,0),"")</f>
        <v/>
      </c>
    </row>
    <row r="9510" spans="4:6">
      <c r="D9510" s="40" t="str">
        <f>IFERROR(VLOOKUP(C9510,参数表!A:D,2,0),"")</f>
        <v/>
      </c>
      <c r="E9510" s="10" t="str">
        <f>IFERROR(VLOOKUP(C9510,参数表!A:D,3,0),"")</f>
        <v/>
      </c>
      <c r="F9510" s="10" t="str">
        <f>IFERROR(VLOOKUP(C9510,参数表!A:D,4,0),"")</f>
        <v/>
      </c>
    </row>
    <row r="9511" spans="4:6">
      <c r="D9511" s="40" t="str">
        <f>IFERROR(VLOOKUP(C9511,参数表!A:D,2,0),"")</f>
        <v/>
      </c>
      <c r="E9511" s="10" t="str">
        <f>IFERROR(VLOOKUP(C9511,参数表!A:D,3,0),"")</f>
        <v/>
      </c>
      <c r="F9511" s="10" t="str">
        <f>IFERROR(VLOOKUP(C9511,参数表!A:D,4,0),"")</f>
        <v/>
      </c>
    </row>
    <row r="9512" spans="4:6">
      <c r="D9512" s="40" t="str">
        <f>IFERROR(VLOOKUP(C9512,参数表!A:D,2,0),"")</f>
        <v/>
      </c>
      <c r="E9512" s="10" t="str">
        <f>IFERROR(VLOOKUP(C9512,参数表!A:D,3,0),"")</f>
        <v/>
      </c>
      <c r="F9512" s="10" t="str">
        <f>IFERROR(VLOOKUP(C9512,参数表!A:D,4,0),"")</f>
        <v/>
      </c>
    </row>
    <row r="9513" spans="4:6">
      <c r="D9513" s="40" t="str">
        <f>IFERROR(VLOOKUP(C9513,参数表!A:D,2,0),"")</f>
        <v/>
      </c>
      <c r="E9513" s="10" t="str">
        <f>IFERROR(VLOOKUP(C9513,参数表!A:D,3,0),"")</f>
        <v/>
      </c>
      <c r="F9513" s="10" t="str">
        <f>IFERROR(VLOOKUP(C9513,参数表!A:D,4,0),"")</f>
        <v/>
      </c>
    </row>
    <row r="9514" spans="4:6">
      <c r="D9514" s="40" t="str">
        <f>IFERROR(VLOOKUP(C9514,参数表!A:D,2,0),"")</f>
        <v/>
      </c>
      <c r="E9514" s="10" t="str">
        <f>IFERROR(VLOOKUP(C9514,参数表!A:D,3,0),"")</f>
        <v/>
      </c>
      <c r="F9514" s="10" t="str">
        <f>IFERROR(VLOOKUP(C9514,参数表!A:D,4,0),"")</f>
        <v/>
      </c>
    </row>
    <row r="9515" spans="4:6">
      <c r="D9515" s="40" t="str">
        <f>IFERROR(VLOOKUP(C9515,参数表!A:D,2,0),"")</f>
        <v/>
      </c>
      <c r="E9515" s="10" t="str">
        <f>IFERROR(VLOOKUP(C9515,参数表!A:D,3,0),"")</f>
        <v/>
      </c>
      <c r="F9515" s="10" t="str">
        <f>IFERROR(VLOOKUP(C9515,参数表!A:D,4,0),"")</f>
        <v/>
      </c>
    </row>
    <row r="9516" spans="4:6">
      <c r="D9516" s="40" t="str">
        <f>IFERROR(VLOOKUP(C9516,参数表!A:D,2,0),"")</f>
        <v/>
      </c>
      <c r="E9516" s="10" t="str">
        <f>IFERROR(VLOOKUP(C9516,参数表!A:D,3,0),"")</f>
        <v/>
      </c>
      <c r="F9516" s="10" t="str">
        <f>IFERROR(VLOOKUP(C9516,参数表!A:D,4,0),"")</f>
        <v/>
      </c>
    </row>
    <row r="9517" spans="4:6">
      <c r="D9517" s="40" t="str">
        <f>IFERROR(VLOOKUP(C9517,参数表!A:D,2,0),"")</f>
        <v/>
      </c>
      <c r="E9517" s="10" t="str">
        <f>IFERROR(VLOOKUP(C9517,参数表!A:D,3,0),"")</f>
        <v/>
      </c>
      <c r="F9517" s="10" t="str">
        <f>IFERROR(VLOOKUP(C9517,参数表!A:D,4,0),"")</f>
        <v/>
      </c>
    </row>
    <row r="9518" spans="4:6">
      <c r="D9518" s="40" t="str">
        <f>IFERROR(VLOOKUP(C9518,参数表!A:D,2,0),"")</f>
        <v/>
      </c>
      <c r="E9518" s="10" t="str">
        <f>IFERROR(VLOOKUP(C9518,参数表!A:D,3,0),"")</f>
        <v/>
      </c>
      <c r="F9518" s="10" t="str">
        <f>IFERROR(VLOOKUP(C9518,参数表!A:D,4,0),"")</f>
        <v/>
      </c>
    </row>
    <row r="9519" spans="4:6">
      <c r="D9519" s="40" t="str">
        <f>IFERROR(VLOOKUP(C9519,参数表!A:D,2,0),"")</f>
        <v/>
      </c>
      <c r="E9519" s="10" t="str">
        <f>IFERROR(VLOOKUP(C9519,参数表!A:D,3,0),"")</f>
        <v/>
      </c>
      <c r="F9519" s="10" t="str">
        <f>IFERROR(VLOOKUP(C9519,参数表!A:D,4,0),"")</f>
        <v/>
      </c>
    </row>
    <row r="9520" spans="4:6">
      <c r="D9520" s="40" t="str">
        <f>IFERROR(VLOOKUP(C9520,参数表!A:D,2,0),"")</f>
        <v/>
      </c>
      <c r="E9520" s="10" t="str">
        <f>IFERROR(VLOOKUP(C9520,参数表!A:D,3,0),"")</f>
        <v/>
      </c>
      <c r="F9520" s="10" t="str">
        <f>IFERROR(VLOOKUP(C9520,参数表!A:D,4,0),"")</f>
        <v/>
      </c>
    </row>
    <row r="9521" spans="4:6">
      <c r="D9521" s="40" t="str">
        <f>IFERROR(VLOOKUP(C9521,参数表!A:D,2,0),"")</f>
        <v/>
      </c>
      <c r="E9521" s="10" t="str">
        <f>IFERROR(VLOOKUP(C9521,参数表!A:D,3,0),"")</f>
        <v/>
      </c>
      <c r="F9521" s="10" t="str">
        <f>IFERROR(VLOOKUP(C9521,参数表!A:D,4,0),"")</f>
        <v/>
      </c>
    </row>
    <row r="9522" spans="4:6">
      <c r="D9522" s="40" t="str">
        <f>IFERROR(VLOOKUP(C9522,参数表!A:D,2,0),"")</f>
        <v/>
      </c>
      <c r="E9522" s="10" t="str">
        <f>IFERROR(VLOOKUP(C9522,参数表!A:D,3,0),"")</f>
        <v/>
      </c>
      <c r="F9522" s="10" t="str">
        <f>IFERROR(VLOOKUP(C9522,参数表!A:D,4,0),"")</f>
        <v/>
      </c>
    </row>
    <row r="9523" spans="4:6">
      <c r="D9523" s="40" t="str">
        <f>IFERROR(VLOOKUP(C9523,参数表!A:D,2,0),"")</f>
        <v/>
      </c>
      <c r="E9523" s="10" t="str">
        <f>IFERROR(VLOOKUP(C9523,参数表!A:D,3,0),"")</f>
        <v/>
      </c>
      <c r="F9523" s="10" t="str">
        <f>IFERROR(VLOOKUP(C9523,参数表!A:D,4,0),"")</f>
        <v/>
      </c>
    </row>
    <row r="9524" spans="4:6">
      <c r="D9524" s="40" t="str">
        <f>IFERROR(VLOOKUP(C9524,参数表!A:D,2,0),"")</f>
        <v/>
      </c>
      <c r="E9524" s="10" t="str">
        <f>IFERROR(VLOOKUP(C9524,参数表!A:D,3,0),"")</f>
        <v/>
      </c>
      <c r="F9524" s="10" t="str">
        <f>IFERROR(VLOOKUP(C9524,参数表!A:D,4,0),"")</f>
        <v/>
      </c>
    </row>
    <row r="9525" spans="4:6">
      <c r="D9525" s="40" t="str">
        <f>IFERROR(VLOOKUP(C9525,参数表!A:D,2,0),"")</f>
        <v/>
      </c>
      <c r="E9525" s="10" t="str">
        <f>IFERROR(VLOOKUP(C9525,参数表!A:D,3,0),"")</f>
        <v/>
      </c>
      <c r="F9525" s="10" t="str">
        <f>IFERROR(VLOOKUP(C9525,参数表!A:D,4,0),"")</f>
        <v/>
      </c>
    </row>
    <row r="9526" spans="4:6">
      <c r="D9526" s="40" t="str">
        <f>IFERROR(VLOOKUP(C9526,参数表!A:D,2,0),"")</f>
        <v/>
      </c>
      <c r="E9526" s="10" t="str">
        <f>IFERROR(VLOOKUP(C9526,参数表!A:D,3,0),"")</f>
        <v/>
      </c>
      <c r="F9526" s="10" t="str">
        <f>IFERROR(VLOOKUP(C9526,参数表!A:D,4,0),"")</f>
        <v/>
      </c>
    </row>
    <row r="9527" spans="4:6">
      <c r="D9527" s="40" t="str">
        <f>IFERROR(VLOOKUP(C9527,参数表!A:D,2,0),"")</f>
        <v/>
      </c>
      <c r="E9527" s="10" t="str">
        <f>IFERROR(VLOOKUP(C9527,参数表!A:D,3,0),"")</f>
        <v/>
      </c>
      <c r="F9527" s="10" t="str">
        <f>IFERROR(VLOOKUP(C9527,参数表!A:D,4,0),"")</f>
        <v/>
      </c>
    </row>
    <row r="9528" spans="4:6">
      <c r="D9528" s="40" t="str">
        <f>IFERROR(VLOOKUP(C9528,参数表!A:D,2,0),"")</f>
        <v/>
      </c>
      <c r="E9528" s="10" t="str">
        <f>IFERROR(VLOOKUP(C9528,参数表!A:D,3,0),"")</f>
        <v/>
      </c>
      <c r="F9528" s="10" t="str">
        <f>IFERROR(VLOOKUP(C9528,参数表!A:D,4,0),"")</f>
        <v/>
      </c>
    </row>
    <row r="9529" spans="4:6">
      <c r="D9529" s="40" t="str">
        <f>IFERROR(VLOOKUP(C9529,参数表!A:D,2,0),"")</f>
        <v/>
      </c>
      <c r="E9529" s="10" t="str">
        <f>IFERROR(VLOOKUP(C9529,参数表!A:D,3,0),"")</f>
        <v/>
      </c>
      <c r="F9529" s="10" t="str">
        <f>IFERROR(VLOOKUP(C9529,参数表!A:D,4,0),"")</f>
        <v/>
      </c>
    </row>
    <row r="9530" spans="4:6">
      <c r="D9530" s="40" t="str">
        <f>IFERROR(VLOOKUP(C9530,参数表!A:D,2,0),"")</f>
        <v/>
      </c>
      <c r="E9530" s="10" t="str">
        <f>IFERROR(VLOOKUP(C9530,参数表!A:D,3,0),"")</f>
        <v/>
      </c>
      <c r="F9530" s="10" t="str">
        <f>IFERROR(VLOOKUP(C9530,参数表!A:D,4,0),"")</f>
        <v/>
      </c>
    </row>
    <row r="9531" spans="4:6">
      <c r="D9531" s="40" t="str">
        <f>IFERROR(VLOOKUP(C9531,参数表!A:D,2,0),"")</f>
        <v/>
      </c>
      <c r="E9531" s="10" t="str">
        <f>IFERROR(VLOOKUP(C9531,参数表!A:D,3,0),"")</f>
        <v/>
      </c>
      <c r="F9531" s="10" t="str">
        <f>IFERROR(VLOOKUP(C9531,参数表!A:D,4,0),"")</f>
        <v/>
      </c>
    </row>
    <row r="9532" spans="4:6">
      <c r="D9532" s="40" t="str">
        <f>IFERROR(VLOOKUP(C9532,参数表!A:D,2,0),"")</f>
        <v/>
      </c>
      <c r="E9532" s="10" t="str">
        <f>IFERROR(VLOOKUP(C9532,参数表!A:D,3,0),"")</f>
        <v/>
      </c>
      <c r="F9532" s="10" t="str">
        <f>IFERROR(VLOOKUP(C9532,参数表!A:D,4,0),"")</f>
        <v/>
      </c>
    </row>
    <row r="9533" spans="4:6">
      <c r="D9533" s="40" t="str">
        <f>IFERROR(VLOOKUP(C9533,参数表!A:D,2,0),"")</f>
        <v/>
      </c>
      <c r="E9533" s="10" t="str">
        <f>IFERROR(VLOOKUP(C9533,参数表!A:D,3,0),"")</f>
        <v/>
      </c>
      <c r="F9533" s="10" t="str">
        <f>IFERROR(VLOOKUP(C9533,参数表!A:D,4,0),"")</f>
        <v/>
      </c>
    </row>
    <row r="9534" spans="4:6">
      <c r="D9534" s="40" t="str">
        <f>IFERROR(VLOOKUP(C9534,参数表!A:D,2,0),"")</f>
        <v/>
      </c>
      <c r="E9534" s="10" t="str">
        <f>IFERROR(VLOOKUP(C9534,参数表!A:D,3,0),"")</f>
        <v/>
      </c>
      <c r="F9534" s="10" t="str">
        <f>IFERROR(VLOOKUP(C9534,参数表!A:D,4,0),"")</f>
        <v/>
      </c>
    </row>
    <row r="9535" spans="4:6">
      <c r="D9535" s="40" t="str">
        <f>IFERROR(VLOOKUP(C9535,参数表!A:D,2,0),"")</f>
        <v/>
      </c>
      <c r="E9535" s="10" t="str">
        <f>IFERROR(VLOOKUP(C9535,参数表!A:D,3,0),"")</f>
        <v/>
      </c>
      <c r="F9535" s="10" t="str">
        <f>IFERROR(VLOOKUP(C9535,参数表!A:D,4,0),"")</f>
        <v/>
      </c>
    </row>
    <row r="9536" spans="4:6">
      <c r="D9536" s="40" t="str">
        <f>IFERROR(VLOOKUP(C9536,参数表!A:D,2,0),"")</f>
        <v/>
      </c>
      <c r="E9536" s="10" t="str">
        <f>IFERROR(VLOOKUP(C9536,参数表!A:D,3,0),"")</f>
        <v/>
      </c>
      <c r="F9536" s="10" t="str">
        <f>IFERROR(VLOOKUP(C9536,参数表!A:D,4,0),"")</f>
        <v/>
      </c>
    </row>
    <row r="9537" spans="4:6">
      <c r="D9537" s="40" t="str">
        <f>IFERROR(VLOOKUP(C9537,参数表!A:D,2,0),"")</f>
        <v/>
      </c>
      <c r="E9537" s="10" t="str">
        <f>IFERROR(VLOOKUP(C9537,参数表!A:D,3,0),"")</f>
        <v/>
      </c>
      <c r="F9537" s="10" t="str">
        <f>IFERROR(VLOOKUP(C9537,参数表!A:D,4,0),"")</f>
        <v/>
      </c>
    </row>
    <row r="9538" spans="4:6">
      <c r="D9538" s="40" t="str">
        <f>IFERROR(VLOOKUP(C9538,参数表!A:D,2,0),"")</f>
        <v/>
      </c>
      <c r="E9538" s="10" t="str">
        <f>IFERROR(VLOOKUP(C9538,参数表!A:D,3,0),"")</f>
        <v/>
      </c>
      <c r="F9538" s="10" t="str">
        <f>IFERROR(VLOOKUP(C9538,参数表!A:D,4,0),"")</f>
        <v/>
      </c>
    </row>
    <row r="9539" spans="4:6">
      <c r="D9539" s="40" t="str">
        <f>IFERROR(VLOOKUP(C9539,参数表!A:D,2,0),"")</f>
        <v/>
      </c>
      <c r="E9539" s="10" t="str">
        <f>IFERROR(VLOOKUP(C9539,参数表!A:D,3,0),"")</f>
        <v/>
      </c>
      <c r="F9539" s="10" t="str">
        <f>IFERROR(VLOOKUP(C9539,参数表!A:D,4,0),"")</f>
        <v/>
      </c>
    </row>
    <row r="9540" spans="4:6">
      <c r="D9540" s="40" t="str">
        <f>IFERROR(VLOOKUP(C9540,参数表!A:D,2,0),"")</f>
        <v/>
      </c>
      <c r="E9540" s="10" t="str">
        <f>IFERROR(VLOOKUP(C9540,参数表!A:D,3,0),"")</f>
        <v/>
      </c>
      <c r="F9540" s="10" t="str">
        <f>IFERROR(VLOOKUP(C9540,参数表!A:D,4,0),"")</f>
        <v/>
      </c>
    </row>
    <row r="9541" spans="4:6">
      <c r="D9541" s="40" t="str">
        <f>IFERROR(VLOOKUP(C9541,参数表!A:D,2,0),"")</f>
        <v/>
      </c>
      <c r="E9541" s="10" t="str">
        <f>IFERROR(VLOOKUP(C9541,参数表!A:D,3,0),"")</f>
        <v/>
      </c>
      <c r="F9541" s="10" t="str">
        <f>IFERROR(VLOOKUP(C9541,参数表!A:D,4,0),"")</f>
        <v/>
      </c>
    </row>
    <row r="9542" spans="4:6">
      <c r="D9542" s="40" t="str">
        <f>IFERROR(VLOOKUP(C9542,参数表!A:D,2,0),"")</f>
        <v/>
      </c>
      <c r="E9542" s="10" t="str">
        <f>IFERROR(VLOOKUP(C9542,参数表!A:D,3,0),"")</f>
        <v/>
      </c>
      <c r="F9542" s="10" t="str">
        <f>IFERROR(VLOOKUP(C9542,参数表!A:D,4,0),"")</f>
        <v/>
      </c>
    </row>
    <row r="9543" spans="4:6">
      <c r="D9543" s="40" t="str">
        <f>IFERROR(VLOOKUP(C9543,参数表!A:D,2,0),"")</f>
        <v/>
      </c>
      <c r="E9543" s="10" t="str">
        <f>IFERROR(VLOOKUP(C9543,参数表!A:D,3,0),"")</f>
        <v/>
      </c>
      <c r="F9543" s="10" t="str">
        <f>IFERROR(VLOOKUP(C9543,参数表!A:D,4,0),"")</f>
        <v/>
      </c>
    </row>
    <row r="9544" spans="4:6">
      <c r="D9544" s="40" t="str">
        <f>IFERROR(VLOOKUP(C9544,参数表!A:D,2,0),"")</f>
        <v/>
      </c>
      <c r="E9544" s="10" t="str">
        <f>IFERROR(VLOOKUP(C9544,参数表!A:D,3,0),"")</f>
        <v/>
      </c>
      <c r="F9544" s="10" t="str">
        <f>IFERROR(VLOOKUP(C9544,参数表!A:D,4,0),"")</f>
        <v/>
      </c>
    </row>
    <row r="9545" spans="4:6">
      <c r="D9545" s="40" t="str">
        <f>IFERROR(VLOOKUP(C9545,参数表!A:D,2,0),"")</f>
        <v/>
      </c>
      <c r="E9545" s="10" t="str">
        <f>IFERROR(VLOOKUP(C9545,参数表!A:D,3,0),"")</f>
        <v/>
      </c>
      <c r="F9545" s="10" t="str">
        <f>IFERROR(VLOOKUP(C9545,参数表!A:D,4,0),"")</f>
        <v/>
      </c>
    </row>
  </sheetData>
  <pageMargins left="0.699305555555556" right="0.699305555555556" top="0.75" bottom="0.75" header="0.3" footer="0.3"/>
  <pageSetup paperSize="9" orientation="portrait"/>
  <headerFooter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240"/>
  <sheetViews>
    <sheetView showGridLines="0" workbookViewId="0">
      <pane ySplit="1" topLeftCell="A59" activePane="bottomLeft" state="frozen"/>
      <selection/>
      <selection pane="bottomLeft" activeCell="I19" sqref="I19"/>
    </sheetView>
  </sheetViews>
  <sheetFormatPr defaultColWidth="9" defaultRowHeight="13.5" outlineLevelCol="7"/>
  <cols>
    <col min="1" max="1" width="2.625" hidden="1" customWidth="1"/>
    <col min="2" max="2" width="9.5" style="26" customWidth="1"/>
    <col min="3" max="3" width="10.25" style="26" customWidth="1"/>
    <col min="4" max="6" width="10.25" style="10" customWidth="1"/>
    <col min="7" max="7" width="6" style="26" customWidth="1"/>
    <col min="8" max="8" width="9" style="26" customWidth="1"/>
    <col min="9" max="9" width="11.25" customWidth="1"/>
  </cols>
  <sheetData>
    <row r="1" ht="48.95" customHeight="1" spans="1:8">
      <c r="A1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21" t="s">
        <v>6</v>
      </c>
      <c r="H1" s="21" t="s">
        <v>12</v>
      </c>
    </row>
    <row r="2" spans="1:8">
      <c r="A2" s="33" t="str">
        <f>COUNTIF($C$1:C2,C2)&amp;C2</f>
        <v>1A0001</v>
      </c>
      <c r="B2" s="34">
        <v>43466</v>
      </c>
      <c r="C2" s="26" t="s">
        <v>13</v>
      </c>
      <c r="D2" s="35" t="str">
        <f>IFERROR(VLOOKUP(C2,参数表!$A:$E,2,0),"")</f>
        <v>A</v>
      </c>
      <c r="E2" s="36" t="str">
        <f>IFERROR(VLOOKUP(C2,参数表!$A:$E,3,0),"")</f>
        <v>AA</v>
      </c>
      <c r="F2" s="36" t="str">
        <f>IFERROR(VLOOKUP(C2,参数表!$A:$E,4,0),"")</f>
        <v>AAA</v>
      </c>
      <c r="G2" s="26">
        <v>4</v>
      </c>
      <c r="H2" s="26" t="s">
        <v>14</v>
      </c>
    </row>
    <row r="3" ht="15.75" spans="1:6">
      <c r="A3" s="33" t="str">
        <f>COUNTIF($C$1:C3,C3)&amp;C3</f>
        <v>0</v>
      </c>
      <c r="B3" s="34"/>
      <c r="C3" s="3"/>
      <c r="D3" s="35" t="str">
        <f>IFERROR(VLOOKUP(C3,参数表!$A:$E,2,0),"")</f>
        <v/>
      </c>
      <c r="E3" s="36" t="str">
        <f>IFERROR(VLOOKUP(C3,参数表!$A:$E,3,0),"")</f>
        <v/>
      </c>
      <c r="F3" s="36" t="str">
        <f>IFERROR(VLOOKUP(C3,参数表!$A:$E,4,0),"")</f>
        <v/>
      </c>
    </row>
    <row r="4" ht="15.75" spans="1:6">
      <c r="A4" s="33" t="str">
        <f>COUNTIF($C$1:C4,C4)&amp;C4</f>
        <v>0</v>
      </c>
      <c r="B4" s="34"/>
      <c r="C4" s="3"/>
      <c r="D4" s="35" t="str">
        <f>IFERROR(VLOOKUP(C4,参数表!$A:$E,2,0),"")</f>
        <v/>
      </c>
      <c r="E4" s="36" t="str">
        <f>IFERROR(VLOOKUP(C4,参数表!$A:$E,3,0),"")</f>
        <v/>
      </c>
      <c r="F4" s="36" t="str">
        <f>IFERROR(VLOOKUP(C4,参数表!$A:$E,4,0),"")</f>
        <v/>
      </c>
    </row>
    <row r="5" ht="15.75" spans="1:6">
      <c r="A5" s="33" t="str">
        <f>COUNTIF($C$1:C5,C5)&amp;C5</f>
        <v>0</v>
      </c>
      <c r="B5" s="34"/>
      <c r="C5" s="3"/>
      <c r="D5" s="35" t="str">
        <f>IFERROR(VLOOKUP(C5,参数表!$A:$E,2,0),"")</f>
        <v/>
      </c>
      <c r="E5" s="36" t="str">
        <f>IFERROR(VLOOKUP(C5,参数表!$A:$E,3,0),"")</f>
        <v/>
      </c>
      <c r="F5" s="36" t="str">
        <f>IFERROR(VLOOKUP(C5,参数表!$A:$E,4,0),"")</f>
        <v/>
      </c>
    </row>
    <row r="6" ht="15.75" spans="1:6">
      <c r="A6" s="33" t="str">
        <f>COUNTIF($C$1:C6,C6)&amp;C6</f>
        <v>0</v>
      </c>
      <c r="B6" s="34"/>
      <c r="C6" s="3"/>
      <c r="D6" s="35" t="str">
        <f>IFERROR(VLOOKUP(C6,参数表!$A:$E,2,0),"")</f>
        <v/>
      </c>
      <c r="E6" s="36" t="str">
        <f>IFERROR(VLOOKUP(C6,参数表!$A:$E,3,0),"")</f>
        <v/>
      </c>
      <c r="F6" s="36" t="str">
        <f>IFERROR(VLOOKUP(C6,参数表!$A:$E,4,0),"")</f>
        <v/>
      </c>
    </row>
    <row r="7" ht="15.75" spans="1:6">
      <c r="A7" s="33" t="str">
        <f>COUNTIF($C$1:C7,C7)&amp;C7</f>
        <v>0</v>
      </c>
      <c r="B7" s="34"/>
      <c r="C7" s="3"/>
      <c r="D7" s="35" t="str">
        <f>IFERROR(VLOOKUP(C7,参数表!$A:$E,2,0),"")</f>
        <v/>
      </c>
      <c r="E7" s="36" t="str">
        <f>IFERROR(VLOOKUP(C7,参数表!$A:$E,3,0),"")</f>
        <v/>
      </c>
      <c r="F7" s="36" t="str">
        <f>IFERROR(VLOOKUP(C7,参数表!$A:$E,4,0),"")</f>
        <v/>
      </c>
    </row>
    <row r="8" ht="15.75" spans="1:6">
      <c r="A8" s="33" t="str">
        <f>COUNTIF($C$1:C8,C8)&amp;C8</f>
        <v>0</v>
      </c>
      <c r="B8" s="34"/>
      <c r="C8" s="3"/>
      <c r="D8" s="35" t="str">
        <f>IFERROR(VLOOKUP(C8,参数表!$A:$E,2,0),"")</f>
        <v/>
      </c>
      <c r="E8" s="36" t="str">
        <f>IFERROR(VLOOKUP(C8,参数表!$A:$E,3,0),"")</f>
        <v/>
      </c>
      <c r="F8" s="36" t="str">
        <f>IFERROR(VLOOKUP(C8,参数表!$A:$E,4,0),"")</f>
        <v/>
      </c>
    </row>
    <row r="9" ht="15.75" spans="1:7">
      <c r="A9" s="33" t="str">
        <f>COUNTIF($C$1:C9,C9)&amp;C9</f>
        <v>0</v>
      </c>
      <c r="B9" s="34"/>
      <c r="C9" s="3"/>
      <c r="D9" s="35" t="str">
        <f>IFERROR(VLOOKUP(C9,参数表!$A:$E,2,0),"")</f>
        <v/>
      </c>
      <c r="E9" s="36" t="str">
        <f>IFERROR(VLOOKUP(C9,参数表!$A:$E,3,0),"")</f>
        <v/>
      </c>
      <c r="F9" s="36" t="str">
        <f>IFERROR(VLOOKUP(C9,参数表!$A:$E,4,0),"")</f>
        <v/>
      </c>
      <c r="G9" s="37"/>
    </row>
    <row r="10" ht="15.75" spans="1:7">
      <c r="A10" s="33" t="str">
        <f>COUNTIF($C$1:C10,C10)&amp;C10</f>
        <v>0</v>
      </c>
      <c r="B10" s="34"/>
      <c r="C10" s="3"/>
      <c r="D10" s="35" t="str">
        <f>IFERROR(VLOOKUP(C10,参数表!$A:$E,2,0),"")</f>
        <v/>
      </c>
      <c r="E10" s="36" t="str">
        <f>IFERROR(VLOOKUP(C10,参数表!$A:$E,3,0),"")</f>
        <v/>
      </c>
      <c r="F10" s="36" t="str">
        <f>IFERROR(VLOOKUP(C10,参数表!$A:$E,4,0),"")</f>
        <v/>
      </c>
      <c r="G10" s="37"/>
    </row>
    <row r="11" ht="15.75" spans="1:7">
      <c r="A11" s="33" t="str">
        <f>COUNTIF($C$1:C11,C11)&amp;C11</f>
        <v>0</v>
      </c>
      <c r="B11" s="34"/>
      <c r="C11" s="3"/>
      <c r="D11" s="35" t="str">
        <f>IFERROR(VLOOKUP(C11,参数表!$A:$E,2,0),"")</f>
        <v/>
      </c>
      <c r="E11" s="36" t="str">
        <f>IFERROR(VLOOKUP(C11,参数表!$A:$E,3,0),"")</f>
        <v/>
      </c>
      <c r="F11" s="36" t="str">
        <f>IFERROR(VLOOKUP(C11,参数表!$A:$E,4,0),"")</f>
        <v/>
      </c>
      <c r="G11" s="37"/>
    </row>
    <row r="12" ht="15.75" spans="1:7">
      <c r="A12" s="33" t="str">
        <f>COUNTIF($C$1:C12,C12)&amp;C12</f>
        <v>0</v>
      </c>
      <c r="B12" s="34"/>
      <c r="C12" s="3"/>
      <c r="D12" s="35" t="str">
        <f>IFERROR(VLOOKUP(C12,参数表!$A:$E,2,0),"")</f>
        <v/>
      </c>
      <c r="E12" s="36" t="str">
        <f>IFERROR(VLOOKUP(C12,参数表!$A:$E,3,0),"")</f>
        <v/>
      </c>
      <c r="F12" s="36" t="str">
        <f>IFERROR(VLOOKUP(C12,参数表!$A:$E,4,0),"")</f>
        <v/>
      </c>
      <c r="G12" s="37"/>
    </row>
    <row r="13" ht="15.75" spans="1:6">
      <c r="A13" s="33" t="str">
        <f>COUNTIF($C$1:C13,C13)&amp;C13</f>
        <v>0</v>
      </c>
      <c r="B13" s="34"/>
      <c r="C13" s="3"/>
      <c r="D13" s="35" t="str">
        <f>IFERROR(VLOOKUP(C13,参数表!$A:$E,2,0),"")</f>
        <v/>
      </c>
      <c r="E13" s="36" t="str">
        <f>IFERROR(VLOOKUP(C13,参数表!$A:$E,3,0),"")</f>
        <v/>
      </c>
      <c r="F13" s="36" t="str">
        <f>IFERROR(VLOOKUP(C13,参数表!$A:$E,4,0),"")</f>
        <v/>
      </c>
    </row>
    <row r="14" ht="15.75" spans="1:6">
      <c r="A14" s="33" t="str">
        <f>COUNTIF($C$1:C14,C14)&amp;C14</f>
        <v>0</v>
      </c>
      <c r="B14" s="34"/>
      <c r="C14" s="38"/>
      <c r="D14" s="35" t="str">
        <f>IFERROR(VLOOKUP(C14,参数表!$A:$E,2,0),"")</f>
        <v/>
      </c>
      <c r="E14" s="36" t="str">
        <f>IFERROR(VLOOKUP(C14,参数表!$A:$E,3,0),"")</f>
        <v/>
      </c>
      <c r="F14" s="36" t="str">
        <f>IFERROR(VLOOKUP(C14,参数表!$A:$E,4,0),"")</f>
        <v/>
      </c>
    </row>
    <row r="15" ht="15.75" spans="1:7">
      <c r="A15" s="33" t="str">
        <f>COUNTIF($C$1:C15,C15)&amp;C15</f>
        <v>0</v>
      </c>
      <c r="B15" s="34"/>
      <c r="C15" s="3"/>
      <c r="D15" s="35" t="str">
        <f>IFERROR(VLOOKUP(C15,参数表!$A:$E,2,0),"")</f>
        <v/>
      </c>
      <c r="E15" s="36" t="str">
        <f>IFERROR(VLOOKUP(C15,参数表!$A:$E,3,0),"")</f>
        <v/>
      </c>
      <c r="F15" s="36" t="str">
        <f>IFERROR(VLOOKUP(C15,参数表!$A:$E,4,0),"")</f>
        <v/>
      </c>
      <c r="G15" s="37"/>
    </row>
    <row r="16" ht="15.75" spans="1:6">
      <c r="A16" s="33" t="str">
        <f>COUNTIF($C$1:C16,C16)&amp;C16</f>
        <v>0</v>
      </c>
      <c r="B16" s="34"/>
      <c r="C16" s="3"/>
      <c r="D16" s="35" t="str">
        <f>IFERROR(VLOOKUP(C16,参数表!$A:$E,2,0),"")</f>
        <v/>
      </c>
      <c r="E16" s="36" t="str">
        <f>IFERROR(VLOOKUP(C16,参数表!$A:$E,3,0),"")</f>
        <v/>
      </c>
      <c r="F16" s="36" t="str">
        <f>IFERROR(VLOOKUP(C16,参数表!$A:$E,4,0),"")</f>
        <v/>
      </c>
    </row>
    <row r="17" ht="15.75" spans="1:6">
      <c r="A17" s="33" t="str">
        <f>COUNTIF($C$1:C17,C17)&amp;C17</f>
        <v>0</v>
      </c>
      <c r="B17" s="34"/>
      <c r="C17" s="3"/>
      <c r="D17" s="35" t="str">
        <f>IFERROR(VLOOKUP(C17,参数表!$A:$E,2,0),"")</f>
        <v/>
      </c>
      <c r="E17" s="36" t="str">
        <f>IFERROR(VLOOKUP(C17,参数表!$A:$E,3,0),"")</f>
        <v/>
      </c>
      <c r="F17" s="36" t="str">
        <f>IFERROR(VLOOKUP(C17,参数表!$A:$E,4,0),"")</f>
        <v/>
      </c>
    </row>
    <row r="18" ht="15.75" spans="1:6">
      <c r="A18" s="33" t="str">
        <f>COUNTIF($C$1:C18,C18)&amp;C18</f>
        <v>0</v>
      </c>
      <c r="B18" s="34"/>
      <c r="C18" s="3"/>
      <c r="D18" s="35" t="str">
        <f>IFERROR(VLOOKUP(C18,参数表!$A:$E,2,0),"")</f>
        <v/>
      </c>
      <c r="E18" s="36" t="str">
        <f>IFERROR(VLOOKUP(C18,参数表!$A:$E,3,0),"")</f>
        <v/>
      </c>
      <c r="F18" s="36" t="str">
        <f>IFERROR(VLOOKUP(C18,参数表!$A:$E,4,0),"")</f>
        <v/>
      </c>
    </row>
    <row r="19" ht="15.75" spans="1:6">
      <c r="A19" s="33" t="str">
        <f>COUNTIF($C$1:C19,C19)&amp;C19</f>
        <v>0</v>
      </c>
      <c r="B19" s="34"/>
      <c r="C19" s="3"/>
      <c r="D19" s="35" t="str">
        <f>IFERROR(VLOOKUP(C19,参数表!$A:$E,2,0),"")</f>
        <v/>
      </c>
      <c r="E19" s="36" t="str">
        <f>IFERROR(VLOOKUP(C19,参数表!$A:$E,3,0),"")</f>
        <v/>
      </c>
      <c r="F19" s="36" t="str">
        <f>IFERROR(VLOOKUP(C19,参数表!$A:$E,4,0),"")</f>
        <v/>
      </c>
    </row>
    <row r="20" spans="1:6">
      <c r="A20" s="33" t="str">
        <f>COUNTIF($C$1:C20,C20)&amp;C20</f>
        <v>0</v>
      </c>
      <c r="B20" s="34"/>
      <c r="C20" s="7"/>
      <c r="D20" s="35" t="str">
        <f>IFERROR(VLOOKUP(C20,参数表!$A:$E,2,0),"")</f>
        <v/>
      </c>
      <c r="E20" s="36" t="str">
        <f>IFERROR(VLOOKUP(C20,参数表!$A:$E,3,0),"")</f>
        <v/>
      </c>
      <c r="F20" s="36" t="str">
        <f>IFERROR(VLOOKUP(C20,参数表!$A:$E,4,0),"")</f>
        <v/>
      </c>
    </row>
    <row r="21" spans="1:6">
      <c r="A21" s="33" t="str">
        <f>COUNTIF($C$1:C21,C21)&amp;C21</f>
        <v>0</v>
      </c>
      <c r="B21" s="34"/>
      <c r="C21" s="7"/>
      <c r="D21" s="35" t="str">
        <f>IFERROR(VLOOKUP(C21,参数表!$A:$E,2,0),"")</f>
        <v/>
      </c>
      <c r="E21" s="36" t="str">
        <f>IFERROR(VLOOKUP(C21,参数表!$A:$E,3,0),"")</f>
        <v/>
      </c>
      <c r="F21" s="36" t="str">
        <f>IFERROR(VLOOKUP(C21,参数表!$A:$E,4,0),"")</f>
        <v/>
      </c>
    </row>
    <row r="22" spans="1:6">
      <c r="A22" s="33" t="str">
        <f>COUNTIF($C$1:C22,C22)&amp;C22</f>
        <v>0</v>
      </c>
      <c r="B22" s="34"/>
      <c r="C22" s="7"/>
      <c r="D22" s="35" t="str">
        <f>IFERROR(VLOOKUP(C22,参数表!$A:$E,2,0),"")</f>
        <v/>
      </c>
      <c r="E22" s="36" t="str">
        <f>IFERROR(VLOOKUP(C22,参数表!$A:$E,3,0),"")</f>
        <v/>
      </c>
      <c r="F22" s="36" t="str">
        <f>IFERROR(VLOOKUP(C22,参数表!$A:$E,4,0),"")</f>
        <v/>
      </c>
    </row>
    <row r="23" spans="1:6">
      <c r="A23" s="33" t="str">
        <f>COUNTIF($C$1:C23,C23)&amp;C23</f>
        <v>0</v>
      </c>
      <c r="B23" s="34"/>
      <c r="C23" s="7"/>
      <c r="D23" s="35" t="str">
        <f>IFERROR(VLOOKUP(C23,参数表!$A:$E,2,0),"")</f>
        <v/>
      </c>
      <c r="E23" s="36" t="str">
        <f>IFERROR(VLOOKUP(C23,参数表!$A:$E,3,0),"")</f>
        <v/>
      </c>
      <c r="F23" s="36" t="str">
        <f>IFERROR(VLOOKUP(C23,参数表!$A:$E,4,0),"")</f>
        <v/>
      </c>
    </row>
    <row r="24" spans="1:6">
      <c r="A24" s="33" t="str">
        <f>COUNTIF($C$1:C24,C24)&amp;C24</f>
        <v>0</v>
      </c>
      <c r="B24" s="34"/>
      <c r="C24" s="7"/>
      <c r="D24" s="35" t="str">
        <f>IFERROR(VLOOKUP(C24,参数表!$A:$E,2,0),"")</f>
        <v/>
      </c>
      <c r="E24" s="36" t="str">
        <f>IFERROR(VLOOKUP(C24,参数表!$A:$E,3,0),"")</f>
        <v/>
      </c>
      <c r="F24" s="36" t="str">
        <f>IFERROR(VLOOKUP(C24,参数表!$A:$E,4,0),"")</f>
        <v/>
      </c>
    </row>
    <row r="25" spans="1:6">
      <c r="A25" s="33" t="str">
        <f>COUNTIF($C$1:C25,C25)&amp;C25</f>
        <v>0</v>
      </c>
      <c r="B25" s="34"/>
      <c r="C25" s="7"/>
      <c r="D25" s="35" t="str">
        <f>IFERROR(VLOOKUP(C25,参数表!$A:$E,2,0),"")</f>
        <v/>
      </c>
      <c r="E25" s="36" t="str">
        <f>IFERROR(VLOOKUP(C25,参数表!$A:$E,3,0),"")</f>
        <v/>
      </c>
      <c r="F25" s="36" t="str">
        <f>IFERROR(VLOOKUP(C25,参数表!$A:$E,4,0),"")</f>
        <v/>
      </c>
    </row>
    <row r="26" spans="1:6">
      <c r="A26" s="33" t="str">
        <f>COUNTIF($C$1:C26,C26)&amp;C26</f>
        <v>0</v>
      </c>
      <c r="B26" s="34"/>
      <c r="C26" s="7"/>
      <c r="D26" s="35" t="str">
        <f>IFERROR(VLOOKUP(C26,参数表!$A:$E,2,0),"")</f>
        <v/>
      </c>
      <c r="E26" s="36" t="str">
        <f>IFERROR(VLOOKUP(C26,参数表!$A:$E,3,0),"")</f>
        <v/>
      </c>
      <c r="F26" s="36" t="str">
        <f>IFERROR(VLOOKUP(C26,参数表!$A:$E,4,0),"")</f>
        <v/>
      </c>
    </row>
    <row r="27" spans="1:6">
      <c r="A27" s="33" t="str">
        <f>COUNTIF($C$1:C27,C27)&amp;C27</f>
        <v>0</v>
      </c>
      <c r="B27" s="34"/>
      <c r="C27" s="7"/>
      <c r="D27" s="35" t="str">
        <f>IFERROR(VLOOKUP(C27,参数表!$A:$E,2,0),"")</f>
        <v/>
      </c>
      <c r="E27" s="36" t="str">
        <f>IFERROR(VLOOKUP(C27,参数表!$A:$E,3,0),"")</f>
        <v/>
      </c>
      <c r="F27" s="36" t="str">
        <f>IFERROR(VLOOKUP(C27,参数表!$A:$E,4,0),"")</f>
        <v/>
      </c>
    </row>
    <row r="28" spans="1:6">
      <c r="A28" s="33" t="str">
        <f>COUNTIF($C$1:C28,C28)&amp;C28</f>
        <v>0</v>
      </c>
      <c r="B28" s="34"/>
      <c r="C28" s="7"/>
      <c r="D28" s="35" t="str">
        <f>IFERROR(VLOOKUP(C28,参数表!$A:$E,2,0),"")</f>
        <v/>
      </c>
      <c r="E28" s="36" t="str">
        <f>IFERROR(VLOOKUP(C28,参数表!$A:$E,3,0),"")</f>
        <v/>
      </c>
      <c r="F28" s="36" t="str">
        <f>IFERROR(VLOOKUP(C28,参数表!$A:$E,4,0),"")</f>
        <v/>
      </c>
    </row>
    <row r="29" ht="15.75" spans="1:7">
      <c r="A29" s="33" t="str">
        <f>COUNTIF($C$1:C29,C29)&amp;C29</f>
        <v>0</v>
      </c>
      <c r="B29" s="34"/>
      <c r="C29" s="3"/>
      <c r="D29" s="35" t="str">
        <f>IFERROR(VLOOKUP(C29,参数表!$A:$E,2,0),"")</f>
        <v/>
      </c>
      <c r="E29" s="36" t="str">
        <f>IFERROR(VLOOKUP(C29,参数表!$A:$E,3,0),"")</f>
        <v/>
      </c>
      <c r="F29" s="36" t="str">
        <f>IFERROR(VLOOKUP(C29,参数表!$A:$E,4,0),"")</f>
        <v/>
      </c>
      <c r="G29" s="4"/>
    </row>
    <row r="30" spans="1:6">
      <c r="A30" s="33" t="str">
        <f>COUNTIF($C$1:C30,C30)&amp;C30</f>
        <v>0</v>
      </c>
      <c r="D30" s="35" t="str">
        <f>IFERROR(VLOOKUP(C30,参数表!$A:$E,2,0),"")</f>
        <v/>
      </c>
      <c r="E30" s="36" t="str">
        <f>IFERROR(VLOOKUP(C30,参数表!$A:$E,3,0),"")</f>
        <v/>
      </c>
      <c r="F30" s="36" t="str">
        <f>IFERROR(VLOOKUP(C30,参数表!$A:$E,4,0),"")</f>
        <v/>
      </c>
    </row>
    <row r="31" spans="1:6">
      <c r="A31" s="33" t="str">
        <f>COUNTIF($C$1:C31,C31)&amp;C31</f>
        <v>0</v>
      </c>
      <c r="D31" s="35" t="str">
        <f>IFERROR(VLOOKUP(C31,参数表!$A:$E,2,0),"")</f>
        <v/>
      </c>
      <c r="E31" s="36" t="str">
        <f>IFERROR(VLOOKUP(C31,参数表!$A:$E,3,0),"")</f>
        <v/>
      </c>
      <c r="F31" s="36" t="str">
        <f>IFERROR(VLOOKUP(C31,参数表!$A:$E,4,0),"")</f>
        <v/>
      </c>
    </row>
    <row r="32" spans="1:6">
      <c r="A32" s="33" t="str">
        <f>COUNTIF($C$1:C32,C32)&amp;C32</f>
        <v>0</v>
      </c>
      <c r="D32" s="35" t="str">
        <f>IFERROR(VLOOKUP(C32,参数表!$A:$E,2,0),"")</f>
        <v/>
      </c>
      <c r="E32" s="36" t="str">
        <f>IFERROR(VLOOKUP(C32,参数表!$A:$E,3,0),"")</f>
        <v/>
      </c>
      <c r="F32" s="36" t="str">
        <f>IFERROR(VLOOKUP(C32,参数表!$A:$E,4,0),"")</f>
        <v/>
      </c>
    </row>
    <row r="33" spans="1:6">
      <c r="A33" s="33" t="str">
        <f>COUNTIF($C$1:C33,C33)&amp;C33</f>
        <v>0</v>
      </c>
      <c r="D33" s="35" t="str">
        <f>IFERROR(VLOOKUP(C33,参数表!$A:$E,2,0),"")</f>
        <v/>
      </c>
      <c r="E33" s="36" t="str">
        <f>IFERROR(VLOOKUP(C33,参数表!$A:$E,3,0),"")</f>
        <v/>
      </c>
      <c r="F33" s="36" t="str">
        <f>IFERROR(VLOOKUP(C33,参数表!$A:$E,4,0),"")</f>
        <v/>
      </c>
    </row>
    <row r="34" spans="1:6">
      <c r="A34" s="33" t="str">
        <f>COUNTIF($C$1:C34,C34)&amp;C34</f>
        <v>0</v>
      </c>
      <c r="D34" s="35" t="str">
        <f>IFERROR(VLOOKUP(C34,参数表!$A:$E,2,0),"")</f>
        <v/>
      </c>
      <c r="E34" s="36" t="str">
        <f>IFERROR(VLOOKUP(C34,参数表!$A:$E,3,0),"")</f>
        <v/>
      </c>
      <c r="F34" s="36" t="str">
        <f>IFERROR(VLOOKUP(C34,参数表!$A:$E,4,0),"")</f>
        <v/>
      </c>
    </row>
    <row r="35" spans="1:6">
      <c r="A35" s="33" t="str">
        <f>COUNTIF($C$1:C35,C35)&amp;C35</f>
        <v>0</v>
      </c>
      <c r="D35" s="35" t="str">
        <f>IFERROR(VLOOKUP(C35,参数表!$A:$E,2,0),"")</f>
        <v/>
      </c>
      <c r="E35" s="36" t="str">
        <f>IFERROR(VLOOKUP(C35,参数表!$A:$E,3,0),"")</f>
        <v/>
      </c>
      <c r="F35" s="36" t="str">
        <f>IFERROR(VLOOKUP(C35,参数表!$A:$E,4,0),"")</f>
        <v/>
      </c>
    </row>
    <row r="36" spans="1:6">
      <c r="A36" s="33" t="str">
        <f>COUNTIF($C$1:C36,C36)&amp;C36</f>
        <v>0</v>
      </c>
      <c r="D36" s="35" t="str">
        <f>IFERROR(VLOOKUP(C36,参数表!$A:$E,2,0),"")</f>
        <v/>
      </c>
      <c r="E36" s="36" t="str">
        <f>IFERROR(VLOOKUP(C36,参数表!$A:$E,3,0),"")</f>
        <v/>
      </c>
      <c r="F36" s="36" t="str">
        <f>IFERROR(VLOOKUP(C36,参数表!$A:$E,4,0),"")</f>
        <v/>
      </c>
    </row>
    <row r="37" spans="1:6">
      <c r="A37" s="33" t="str">
        <f>COUNTIF($C$1:C37,C37)&amp;C37</f>
        <v>0</v>
      </c>
      <c r="D37" s="35" t="str">
        <f>IFERROR(VLOOKUP(C37,参数表!$A:$E,2,0),"")</f>
        <v/>
      </c>
      <c r="E37" s="36" t="str">
        <f>IFERROR(VLOOKUP(C37,参数表!$A:$E,3,0),"")</f>
        <v/>
      </c>
      <c r="F37" s="36" t="str">
        <f>IFERROR(VLOOKUP(C37,参数表!$A:$E,4,0),"")</f>
        <v/>
      </c>
    </row>
    <row r="38" spans="1:6">
      <c r="A38" s="33" t="str">
        <f>COUNTIF($C$1:C38,C38)&amp;C38</f>
        <v>0</v>
      </c>
      <c r="D38" s="35" t="str">
        <f>IFERROR(VLOOKUP(C38,参数表!$A:$E,2,0),"")</f>
        <v/>
      </c>
      <c r="E38" s="36" t="str">
        <f>IFERROR(VLOOKUP(C38,参数表!$A:$E,3,0),"")</f>
        <v/>
      </c>
      <c r="F38" s="36" t="str">
        <f>IFERROR(VLOOKUP(C38,参数表!$A:$E,4,0),"")</f>
        <v/>
      </c>
    </row>
    <row r="39" spans="1:6">
      <c r="A39" s="33" t="str">
        <f>COUNTIF($C$1:C39,C39)&amp;C39</f>
        <v>0</v>
      </c>
      <c r="D39" s="35" t="str">
        <f>IFERROR(VLOOKUP(C39,参数表!$A:$E,2,0),"")</f>
        <v/>
      </c>
      <c r="E39" s="36" t="str">
        <f>IFERROR(VLOOKUP(C39,参数表!$A:$E,3,0),"")</f>
        <v/>
      </c>
      <c r="F39" s="36" t="str">
        <f>IFERROR(VLOOKUP(C39,参数表!$A:$E,4,0),"")</f>
        <v/>
      </c>
    </row>
    <row r="40" spans="1:6">
      <c r="A40" s="33" t="str">
        <f>COUNTIF($C$1:C40,C40)&amp;C40</f>
        <v>0</v>
      </c>
      <c r="D40" s="35" t="str">
        <f>IFERROR(VLOOKUP(C40,参数表!$A:$E,2,0),"")</f>
        <v/>
      </c>
      <c r="E40" s="36" t="str">
        <f>IFERROR(VLOOKUP(C40,参数表!$A:$E,3,0),"")</f>
        <v/>
      </c>
      <c r="F40" s="36" t="str">
        <f>IFERROR(VLOOKUP(C40,参数表!$A:$E,4,0),"")</f>
        <v/>
      </c>
    </row>
    <row r="41" spans="1:6">
      <c r="A41" s="33" t="str">
        <f>COUNTIF($C$1:C41,C41)&amp;C41</f>
        <v>0</v>
      </c>
      <c r="D41" s="35" t="str">
        <f>IFERROR(VLOOKUP(C41,参数表!$A:$E,2,0),"")</f>
        <v/>
      </c>
      <c r="E41" s="36" t="str">
        <f>IFERROR(VLOOKUP(C41,参数表!$A:$E,3,0),"")</f>
        <v/>
      </c>
      <c r="F41" s="36" t="str">
        <f>IFERROR(VLOOKUP(C41,参数表!$A:$E,4,0),"")</f>
        <v/>
      </c>
    </row>
    <row r="42" spans="1:6">
      <c r="A42" s="33" t="str">
        <f>COUNTIF($C$1:C42,C42)&amp;C42</f>
        <v>0</v>
      </c>
      <c r="D42" s="35" t="str">
        <f>IFERROR(VLOOKUP(C42,参数表!$A:$E,2,0),"")</f>
        <v/>
      </c>
      <c r="E42" s="36" t="str">
        <f>IFERROR(VLOOKUP(C42,参数表!$A:$E,3,0),"")</f>
        <v/>
      </c>
      <c r="F42" s="36" t="str">
        <f>IFERROR(VLOOKUP(C42,参数表!$A:$E,4,0),"")</f>
        <v/>
      </c>
    </row>
    <row r="43" spans="1:6">
      <c r="A43" s="33" t="str">
        <f>COUNTIF($C$1:C43,C43)&amp;C43</f>
        <v>0</v>
      </c>
      <c r="D43" s="35" t="str">
        <f>IFERROR(VLOOKUP(C43,参数表!$A:$E,2,0),"")</f>
        <v/>
      </c>
      <c r="E43" s="36" t="str">
        <f>IFERROR(VLOOKUP(C43,参数表!$A:$E,3,0),"")</f>
        <v/>
      </c>
      <c r="F43" s="36" t="str">
        <f>IFERROR(VLOOKUP(C43,参数表!$A:$E,4,0),"")</f>
        <v/>
      </c>
    </row>
    <row r="44" spans="1:6">
      <c r="A44" s="33" t="str">
        <f>COUNTIF($C$1:C44,C44)&amp;C44</f>
        <v>0</v>
      </c>
      <c r="D44" s="35" t="str">
        <f>IFERROR(VLOOKUP(C44,参数表!$A:$E,2,0),"")</f>
        <v/>
      </c>
      <c r="E44" s="36" t="str">
        <f>IFERROR(VLOOKUP(C44,参数表!$A:$E,3,0),"")</f>
        <v/>
      </c>
      <c r="F44" s="36" t="str">
        <f>IFERROR(VLOOKUP(C44,参数表!$A:$E,4,0),"")</f>
        <v/>
      </c>
    </row>
    <row r="45" spans="1:6">
      <c r="A45" s="33" t="str">
        <f>COUNTIF($C$1:C45,C45)&amp;C45</f>
        <v>0</v>
      </c>
      <c r="D45" s="35" t="str">
        <f>IFERROR(VLOOKUP(C45,参数表!$A:$E,2,0),"")</f>
        <v/>
      </c>
      <c r="E45" s="36" t="str">
        <f>IFERROR(VLOOKUP(C45,参数表!$A:$E,3,0),"")</f>
        <v/>
      </c>
      <c r="F45" s="36" t="str">
        <f>IFERROR(VLOOKUP(C45,参数表!$A:$E,4,0),"")</f>
        <v/>
      </c>
    </row>
    <row r="46" spans="1:6">
      <c r="A46" s="33" t="str">
        <f>COUNTIF($C$1:C46,C46)&amp;C46</f>
        <v>0</v>
      </c>
      <c r="D46" s="35" t="str">
        <f>IFERROR(VLOOKUP(C46,参数表!$A:$E,2,0),"")</f>
        <v/>
      </c>
      <c r="E46" s="36" t="str">
        <f>IFERROR(VLOOKUP(C46,参数表!$A:$E,3,0),"")</f>
        <v/>
      </c>
      <c r="F46" s="36" t="str">
        <f>IFERROR(VLOOKUP(C46,参数表!$A:$E,4,0),"")</f>
        <v/>
      </c>
    </row>
    <row r="47" spans="1:6">
      <c r="A47" s="33" t="str">
        <f>COUNTIF($C$1:C47,C47)&amp;C47</f>
        <v>0</v>
      </c>
      <c r="D47" s="35" t="str">
        <f>IFERROR(VLOOKUP(C47,参数表!$A:$E,2,0),"")</f>
        <v/>
      </c>
      <c r="E47" s="36" t="str">
        <f>IFERROR(VLOOKUP(C47,参数表!$A:$E,3,0),"")</f>
        <v/>
      </c>
      <c r="F47" s="36" t="str">
        <f>IFERROR(VLOOKUP(C47,参数表!$A:$E,4,0),"")</f>
        <v/>
      </c>
    </row>
    <row r="48" spans="1:6">
      <c r="A48" s="33" t="str">
        <f>COUNTIF($C$1:C48,C48)&amp;C48</f>
        <v>0</v>
      </c>
      <c r="D48" s="35" t="str">
        <f>IFERROR(VLOOKUP(C48,参数表!$A:$E,2,0),"")</f>
        <v/>
      </c>
      <c r="E48" s="36" t="str">
        <f>IFERROR(VLOOKUP(C48,参数表!$A:$E,3,0),"")</f>
        <v/>
      </c>
      <c r="F48" s="36" t="str">
        <f>IFERROR(VLOOKUP(C48,参数表!$A:$E,4,0),"")</f>
        <v/>
      </c>
    </row>
    <row r="49" spans="1:6">
      <c r="A49" s="33" t="str">
        <f>COUNTIF($C$1:C49,C49)&amp;C49</f>
        <v>0</v>
      </c>
      <c r="D49" s="35" t="str">
        <f>IFERROR(VLOOKUP(C49,参数表!$A:$E,2,0),"")</f>
        <v/>
      </c>
      <c r="E49" s="36" t="str">
        <f>IFERROR(VLOOKUP(C49,参数表!$A:$E,3,0),"")</f>
        <v/>
      </c>
      <c r="F49" s="36" t="str">
        <f>IFERROR(VLOOKUP(C49,参数表!$A:$E,4,0),"")</f>
        <v/>
      </c>
    </row>
    <row r="50" spans="1:6">
      <c r="A50" s="33" t="str">
        <f>COUNTIF($C$1:C50,C50)&amp;C50</f>
        <v>0</v>
      </c>
      <c r="D50" s="35" t="str">
        <f>IFERROR(VLOOKUP(C50,参数表!$A:$E,2,0),"")</f>
        <v/>
      </c>
      <c r="E50" s="36" t="str">
        <f>IFERROR(VLOOKUP(C50,参数表!$A:$E,3,0),"")</f>
        <v/>
      </c>
      <c r="F50" s="36" t="str">
        <f>IFERROR(VLOOKUP(C50,参数表!$A:$E,4,0),"")</f>
        <v/>
      </c>
    </row>
    <row r="51" spans="1:6">
      <c r="A51" s="33" t="str">
        <f>COUNTIF($C$1:C51,C51)&amp;C51</f>
        <v>0</v>
      </c>
      <c r="D51" s="35" t="str">
        <f>IFERROR(VLOOKUP(C51,参数表!$A:$E,2,0),"")</f>
        <v/>
      </c>
      <c r="E51" s="36" t="str">
        <f>IFERROR(VLOOKUP(C51,参数表!$A:$E,3,0),"")</f>
        <v/>
      </c>
      <c r="F51" s="36" t="str">
        <f>IFERROR(VLOOKUP(C51,参数表!$A:$E,4,0),"")</f>
        <v/>
      </c>
    </row>
    <row r="52" spans="1:6">
      <c r="A52" s="33" t="str">
        <f>COUNTIF($C$1:C52,C52)&amp;C52</f>
        <v>0</v>
      </c>
      <c r="D52" s="35" t="str">
        <f>IFERROR(VLOOKUP(C52,参数表!$A:$E,2,0),"")</f>
        <v/>
      </c>
      <c r="E52" s="36" t="str">
        <f>IFERROR(VLOOKUP(C52,参数表!$A:$E,3,0),"")</f>
        <v/>
      </c>
      <c r="F52" s="36" t="str">
        <f>IFERROR(VLOOKUP(C52,参数表!$A:$E,4,0),"")</f>
        <v/>
      </c>
    </row>
    <row r="53" spans="1:6">
      <c r="A53" s="33" t="str">
        <f>COUNTIF($C$1:C53,C53)&amp;C53</f>
        <v>0</v>
      </c>
      <c r="D53" s="35" t="str">
        <f>IFERROR(VLOOKUP(C53,参数表!$A:$E,2,0),"")</f>
        <v/>
      </c>
      <c r="E53" s="36" t="str">
        <f>IFERROR(VLOOKUP(C53,参数表!$A:$E,3,0),"")</f>
        <v/>
      </c>
      <c r="F53" s="36" t="str">
        <f>IFERROR(VLOOKUP(C53,参数表!$A:$E,4,0),"")</f>
        <v/>
      </c>
    </row>
    <row r="54" spans="1:6">
      <c r="A54" s="33" t="str">
        <f>COUNTIF($C$1:C54,C54)&amp;C54</f>
        <v>0</v>
      </c>
      <c r="D54" s="35" t="str">
        <f>IFERROR(VLOOKUP(C54,参数表!$A:$E,2,0),"")</f>
        <v/>
      </c>
      <c r="E54" s="36" t="str">
        <f>IFERROR(VLOOKUP(C54,参数表!$A:$E,3,0),"")</f>
        <v/>
      </c>
      <c r="F54" s="36" t="str">
        <f>IFERROR(VLOOKUP(C54,参数表!$A:$E,4,0),"")</f>
        <v/>
      </c>
    </row>
    <row r="55" spans="1:6">
      <c r="A55" s="33" t="str">
        <f>COUNTIF($C$1:C55,C55)&amp;C55</f>
        <v>0</v>
      </c>
      <c r="D55" s="35" t="str">
        <f>IFERROR(VLOOKUP(C55,参数表!$A:$E,2,0),"")</f>
        <v/>
      </c>
      <c r="E55" s="36" t="str">
        <f>IFERROR(VLOOKUP(C55,参数表!$A:$E,3,0),"")</f>
        <v/>
      </c>
      <c r="F55" s="36" t="str">
        <f>IFERROR(VLOOKUP(C55,参数表!$A:$E,4,0),"")</f>
        <v/>
      </c>
    </row>
    <row r="56" spans="1:6">
      <c r="A56" s="33" t="str">
        <f>COUNTIF($C$1:C56,C56)&amp;C56</f>
        <v>0</v>
      </c>
      <c r="D56" s="35" t="str">
        <f>IFERROR(VLOOKUP(C56,参数表!$A:$E,2,0),"")</f>
        <v/>
      </c>
      <c r="E56" s="36" t="str">
        <f>IFERROR(VLOOKUP(C56,参数表!$A:$E,3,0),"")</f>
        <v/>
      </c>
      <c r="F56" s="36" t="str">
        <f>IFERROR(VLOOKUP(C56,参数表!$A:$E,4,0),"")</f>
        <v/>
      </c>
    </row>
    <row r="57" spans="1:6">
      <c r="A57" s="33" t="str">
        <f>COUNTIF($C$1:C57,C57)&amp;C57</f>
        <v>0</v>
      </c>
      <c r="D57" s="35" t="str">
        <f>IFERROR(VLOOKUP(C57,参数表!$A:$E,2,0),"")</f>
        <v/>
      </c>
      <c r="E57" s="36" t="str">
        <f>IFERROR(VLOOKUP(C57,参数表!$A:$E,3,0),"")</f>
        <v/>
      </c>
      <c r="F57" s="36" t="str">
        <f>IFERROR(VLOOKUP(C57,参数表!$A:$E,4,0),"")</f>
        <v/>
      </c>
    </row>
    <row r="58" spans="1:6">
      <c r="A58" s="33" t="str">
        <f>COUNTIF($C$1:C58,C58)&amp;C58</f>
        <v>0</v>
      </c>
      <c r="D58" s="35" t="str">
        <f>IFERROR(VLOOKUP(C58,参数表!$A:$E,2,0),"")</f>
        <v/>
      </c>
      <c r="E58" s="36" t="str">
        <f>IFERROR(VLOOKUP(C58,参数表!$A:$E,3,0),"")</f>
        <v/>
      </c>
      <c r="F58" s="36" t="str">
        <f>IFERROR(VLOOKUP(C58,参数表!$A:$E,4,0),"")</f>
        <v/>
      </c>
    </row>
    <row r="59" spans="1:6">
      <c r="A59" s="33" t="str">
        <f>COUNTIF($C$1:C59,C59)&amp;C59</f>
        <v>0</v>
      </c>
      <c r="D59" s="35" t="str">
        <f>IFERROR(VLOOKUP(C59,参数表!$A:$E,2,0),"")</f>
        <v/>
      </c>
      <c r="E59" s="36" t="str">
        <f>IFERROR(VLOOKUP(C59,参数表!$A:$E,3,0),"")</f>
        <v/>
      </c>
      <c r="F59" s="36" t="str">
        <f>IFERROR(VLOOKUP(C59,参数表!$A:$E,4,0),"")</f>
        <v/>
      </c>
    </row>
    <row r="60" spans="1:6">
      <c r="A60" s="33" t="str">
        <f>COUNTIF($C$1:C60,C60)&amp;C60</f>
        <v>0</v>
      </c>
      <c r="D60" s="35" t="str">
        <f>IFERROR(VLOOKUP(C60,参数表!$A:$E,2,0),"")</f>
        <v/>
      </c>
      <c r="E60" s="36" t="str">
        <f>IFERROR(VLOOKUP(C60,参数表!$A:$E,3,0),"")</f>
        <v/>
      </c>
      <c r="F60" s="36" t="str">
        <f>IFERROR(VLOOKUP(C60,参数表!$A:$E,4,0),"")</f>
        <v/>
      </c>
    </row>
    <row r="61" spans="1:6">
      <c r="A61" s="33" t="str">
        <f>COUNTIF($C$1:C61,C61)&amp;C61</f>
        <v>0</v>
      </c>
      <c r="D61" s="35" t="str">
        <f>IFERROR(VLOOKUP(C61,参数表!$A:$E,2,0),"")</f>
        <v/>
      </c>
      <c r="E61" s="36" t="str">
        <f>IFERROR(VLOOKUP(C61,参数表!$A:$E,3,0),"")</f>
        <v/>
      </c>
      <c r="F61" s="36" t="str">
        <f>IFERROR(VLOOKUP(C61,参数表!$A:$E,4,0),"")</f>
        <v/>
      </c>
    </row>
    <row r="62" spans="1:6">
      <c r="A62" s="33" t="str">
        <f>COUNTIF($C$1:C62,C62)&amp;C62</f>
        <v>0</v>
      </c>
      <c r="D62" s="35" t="str">
        <f>IFERROR(VLOOKUP(C62,参数表!$A:$E,2,0),"")</f>
        <v/>
      </c>
      <c r="E62" s="36" t="str">
        <f>IFERROR(VLOOKUP(C62,参数表!$A:$E,3,0),"")</f>
        <v/>
      </c>
      <c r="F62" s="36" t="str">
        <f>IFERROR(VLOOKUP(C62,参数表!$A:$E,4,0),"")</f>
        <v/>
      </c>
    </row>
    <row r="63" spans="1:6">
      <c r="A63" s="33" t="str">
        <f>COUNTIF($C$1:C63,C63)&amp;C63</f>
        <v>0</v>
      </c>
      <c r="D63" s="35" t="str">
        <f>IFERROR(VLOOKUP(C63,参数表!$A:$E,2,0),"")</f>
        <v/>
      </c>
      <c r="E63" s="36" t="str">
        <f>IFERROR(VLOOKUP(C63,参数表!$A:$E,3,0),"")</f>
        <v/>
      </c>
      <c r="F63" s="36" t="str">
        <f>IFERROR(VLOOKUP(C63,参数表!$A:$E,4,0),"")</f>
        <v/>
      </c>
    </row>
    <row r="64" spans="1:6">
      <c r="A64" s="33" t="str">
        <f>COUNTIF($C$1:C64,C64)&amp;C64</f>
        <v>0</v>
      </c>
      <c r="D64" s="35" t="str">
        <f>IFERROR(VLOOKUP(C64,参数表!$A:$E,2,0),"")</f>
        <v/>
      </c>
      <c r="E64" s="36" t="str">
        <f>IFERROR(VLOOKUP(C64,参数表!$A:$E,3,0),"")</f>
        <v/>
      </c>
      <c r="F64" s="36" t="str">
        <f>IFERROR(VLOOKUP(C64,参数表!$A:$E,4,0),"")</f>
        <v/>
      </c>
    </row>
    <row r="65" spans="1:6">
      <c r="A65" s="33" t="str">
        <f>COUNTIF($C$1:C65,C65)&amp;C65</f>
        <v>0</v>
      </c>
      <c r="D65" s="35" t="str">
        <f>IFERROR(VLOOKUP(C65,参数表!$A:$E,2,0),"")</f>
        <v/>
      </c>
      <c r="E65" s="36" t="str">
        <f>IFERROR(VLOOKUP(C65,参数表!$A:$E,3,0),"")</f>
        <v/>
      </c>
      <c r="F65" s="36" t="str">
        <f>IFERROR(VLOOKUP(C65,参数表!$A:$E,4,0),"")</f>
        <v/>
      </c>
    </row>
    <row r="66" spans="1:6">
      <c r="A66" s="33" t="str">
        <f>COUNTIF($C$1:C66,C66)&amp;C66</f>
        <v>0</v>
      </c>
      <c r="D66" s="35" t="str">
        <f>IFERROR(VLOOKUP(C66,参数表!$A:$E,2,0),"")</f>
        <v/>
      </c>
      <c r="E66" s="36" t="str">
        <f>IFERROR(VLOOKUP(C66,参数表!$A:$E,3,0),"")</f>
        <v/>
      </c>
      <c r="F66" s="36" t="str">
        <f>IFERROR(VLOOKUP(C66,参数表!$A:$E,4,0),"")</f>
        <v/>
      </c>
    </row>
    <row r="67" spans="1:6">
      <c r="A67" s="33" t="str">
        <f>COUNTIF($C$1:C67,C67)&amp;C67</f>
        <v>0</v>
      </c>
      <c r="D67" s="35" t="str">
        <f>IFERROR(VLOOKUP(C67,参数表!$A:$E,2,0),"")</f>
        <v/>
      </c>
      <c r="E67" s="36" t="str">
        <f>IFERROR(VLOOKUP(C67,参数表!$A:$E,3,0),"")</f>
        <v/>
      </c>
      <c r="F67" s="36" t="str">
        <f>IFERROR(VLOOKUP(C67,参数表!$A:$E,4,0),"")</f>
        <v/>
      </c>
    </row>
    <row r="68" spans="1:6">
      <c r="A68" s="33" t="str">
        <f>COUNTIF($C$1:C68,C68)&amp;C68</f>
        <v>0</v>
      </c>
      <c r="D68" s="35" t="str">
        <f>IFERROR(VLOOKUP(C68,参数表!$A:$E,2,0),"")</f>
        <v/>
      </c>
      <c r="E68" s="36" t="str">
        <f>IFERROR(VLOOKUP(C68,参数表!$A:$E,3,0),"")</f>
        <v/>
      </c>
      <c r="F68" s="36" t="str">
        <f>IFERROR(VLOOKUP(C68,参数表!$A:$E,4,0),"")</f>
        <v/>
      </c>
    </row>
    <row r="69" spans="1:6">
      <c r="A69" s="33" t="str">
        <f>COUNTIF($C$1:C69,C69)&amp;C69</f>
        <v>0</v>
      </c>
      <c r="D69" s="35" t="str">
        <f>IFERROR(VLOOKUP(C69,参数表!$A:$E,2,0),"")</f>
        <v/>
      </c>
      <c r="E69" s="36" t="str">
        <f>IFERROR(VLOOKUP(C69,参数表!$A:$E,3,0),"")</f>
        <v/>
      </c>
      <c r="F69" s="36" t="str">
        <f>IFERROR(VLOOKUP(C69,参数表!$A:$E,4,0),"")</f>
        <v/>
      </c>
    </row>
    <row r="70" spans="1:6">
      <c r="A70" s="33" t="str">
        <f>COUNTIF($C$1:C70,C70)&amp;C70</f>
        <v>0</v>
      </c>
      <c r="D70" s="35" t="str">
        <f>IFERROR(VLOOKUP(C70,参数表!$A:$E,2,0),"")</f>
        <v/>
      </c>
      <c r="E70" s="36" t="str">
        <f>IFERROR(VLOOKUP(C70,参数表!$A:$E,3,0),"")</f>
        <v/>
      </c>
      <c r="F70" s="36" t="str">
        <f>IFERROR(VLOOKUP(C70,参数表!$A:$E,4,0),"")</f>
        <v/>
      </c>
    </row>
    <row r="71" spans="1:6">
      <c r="A71" s="33" t="str">
        <f>COUNTIF($C$1:C71,C71)&amp;C71</f>
        <v>0</v>
      </c>
      <c r="D71" s="35" t="str">
        <f>IFERROR(VLOOKUP(C71,参数表!$A:$E,2,0),"")</f>
        <v/>
      </c>
      <c r="E71" s="36" t="str">
        <f>IFERROR(VLOOKUP(C71,参数表!$A:$E,3,0),"")</f>
        <v/>
      </c>
      <c r="F71" s="36" t="str">
        <f>IFERROR(VLOOKUP(C71,参数表!$A:$E,4,0),"")</f>
        <v/>
      </c>
    </row>
    <row r="72" spans="1:6">
      <c r="A72" s="33" t="str">
        <f>COUNTIF($C$1:C72,C72)&amp;C72</f>
        <v>0</v>
      </c>
      <c r="D72" s="35" t="str">
        <f>IFERROR(VLOOKUP(C72,参数表!$A:$E,2,0),"")</f>
        <v/>
      </c>
      <c r="E72" s="36" t="str">
        <f>IFERROR(VLOOKUP(C72,参数表!$A:$E,3,0),"")</f>
        <v/>
      </c>
      <c r="F72" s="36" t="str">
        <f>IFERROR(VLOOKUP(C72,参数表!$A:$E,4,0),"")</f>
        <v/>
      </c>
    </row>
    <row r="73" spans="1:6">
      <c r="A73" s="33" t="str">
        <f>COUNTIF($C$1:C73,C73)&amp;C73</f>
        <v>0</v>
      </c>
      <c r="D73" s="35" t="str">
        <f>IFERROR(VLOOKUP(C73,参数表!$A:$E,2,0),"")</f>
        <v/>
      </c>
      <c r="E73" s="36" t="str">
        <f>IFERROR(VLOOKUP(C73,参数表!$A:$E,3,0),"")</f>
        <v/>
      </c>
      <c r="F73" s="36" t="str">
        <f>IFERROR(VLOOKUP(C73,参数表!$A:$E,4,0),"")</f>
        <v/>
      </c>
    </row>
    <row r="74" spans="1:6">
      <c r="A74" s="33" t="str">
        <f>COUNTIF($C$1:C74,C74)&amp;C74</f>
        <v>0</v>
      </c>
      <c r="D74" s="35" t="str">
        <f>IFERROR(VLOOKUP(C74,参数表!$A:$E,2,0),"")</f>
        <v/>
      </c>
      <c r="E74" s="36" t="str">
        <f>IFERROR(VLOOKUP(C74,参数表!$A:$E,3,0),"")</f>
        <v/>
      </c>
      <c r="F74" s="36" t="str">
        <f>IFERROR(VLOOKUP(C74,参数表!$A:$E,4,0),"")</f>
        <v/>
      </c>
    </row>
    <row r="75" spans="1:6">
      <c r="A75" s="33" t="str">
        <f>COUNTIF($C$1:C75,C75)&amp;C75</f>
        <v>0</v>
      </c>
      <c r="D75" s="35" t="str">
        <f>IFERROR(VLOOKUP(C75,参数表!$A:$E,2,0),"")</f>
        <v/>
      </c>
      <c r="E75" s="36" t="str">
        <f>IFERROR(VLOOKUP(C75,参数表!$A:$E,3,0),"")</f>
        <v/>
      </c>
      <c r="F75" s="36" t="str">
        <f>IFERROR(VLOOKUP(C75,参数表!$A:$E,4,0),"")</f>
        <v/>
      </c>
    </row>
    <row r="76" spans="1:6">
      <c r="A76" s="33" t="str">
        <f>COUNTIF($C$1:C76,C76)&amp;C76</f>
        <v>0</v>
      </c>
      <c r="D76" s="35" t="str">
        <f>IFERROR(VLOOKUP(C76,参数表!$A:$E,2,0),"")</f>
        <v/>
      </c>
      <c r="E76" s="36" t="str">
        <f>IFERROR(VLOOKUP(C76,参数表!$A:$E,3,0),"")</f>
        <v/>
      </c>
      <c r="F76" s="36" t="str">
        <f>IFERROR(VLOOKUP(C76,参数表!$A:$E,4,0),"")</f>
        <v/>
      </c>
    </row>
    <row r="77" spans="1:6">
      <c r="A77" s="33" t="str">
        <f>COUNTIF($C$1:C77,C77)&amp;C77</f>
        <v>0</v>
      </c>
      <c r="D77" s="35" t="str">
        <f>IFERROR(VLOOKUP(C77,参数表!$A:$E,2,0),"")</f>
        <v/>
      </c>
      <c r="E77" s="36" t="str">
        <f>IFERROR(VLOOKUP(C77,参数表!$A:$E,3,0),"")</f>
        <v/>
      </c>
      <c r="F77" s="36" t="str">
        <f>IFERROR(VLOOKUP(C77,参数表!$A:$E,4,0),"")</f>
        <v/>
      </c>
    </row>
    <row r="78" spans="1:6">
      <c r="A78" s="33" t="str">
        <f>COUNTIF($C$1:C78,C78)&amp;C78</f>
        <v>0</v>
      </c>
      <c r="D78" s="35" t="str">
        <f>IFERROR(VLOOKUP(C78,参数表!$A:$E,2,0),"")</f>
        <v/>
      </c>
      <c r="E78" s="36" t="str">
        <f>IFERROR(VLOOKUP(C78,参数表!$A:$E,3,0),"")</f>
        <v/>
      </c>
      <c r="F78" s="36" t="str">
        <f>IFERROR(VLOOKUP(C78,参数表!$A:$E,4,0),"")</f>
        <v/>
      </c>
    </row>
    <row r="79" spans="1:6">
      <c r="A79" s="33" t="str">
        <f>COUNTIF($C$1:C79,C79)&amp;C79</f>
        <v>0</v>
      </c>
      <c r="D79" s="35" t="str">
        <f>IFERROR(VLOOKUP(C79,参数表!$A:$E,2,0),"")</f>
        <v/>
      </c>
      <c r="E79" s="36" t="str">
        <f>IFERROR(VLOOKUP(C79,参数表!$A:$E,3,0),"")</f>
        <v/>
      </c>
      <c r="F79" s="36" t="str">
        <f>IFERROR(VLOOKUP(C79,参数表!$A:$E,4,0),"")</f>
        <v/>
      </c>
    </row>
    <row r="80" spans="1:6">
      <c r="A80" s="33" t="str">
        <f>COUNTIF($C$1:C80,C80)&amp;C80</f>
        <v>0</v>
      </c>
      <c r="D80" s="35" t="str">
        <f>IFERROR(VLOOKUP(C80,参数表!$A:$E,2,0),"")</f>
        <v/>
      </c>
      <c r="E80" s="36" t="str">
        <f>IFERROR(VLOOKUP(C80,参数表!$A:$E,3,0),"")</f>
        <v/>
      </c>
      <c r="F80" s="36" t="str">
        <f>IFERROR(VLOOKUP(C80,参数表!$A:$E,4,0),"")</f>
        <v/>
      </c>
    </row>
    <row r="81" spans="1:6">
      <c r="A81" s="33" t="str">
        <f>COUNTIF($C$1:C81,C81)&amp;C81</f>
        <v>0</v>
      </c>
      <c r="D81" s="35" t="str">
        <f>IFERROR(VLOOKUP(C81,参数表!$A:$E,2,0),"")</f>
        <v/>
      </c>
      <c r="E81" s="36" t="str">
        <f>IFERROR(VLOOKUP(C81,参数表!$A:$E,3,0),"")</f>
        <v/>
      </c>
      <c r="F81" s="36" t="str">
        <f>IFERROR(VLOOKUP(C81,参数表!$A:$E,4,0),"")</f>
        <v/>
      </c>
    </row>
    <row r="82" spans="1:6">
      <c r="A82" s="33" t="str">
        <f>COUNTIF($C$1:C82,C82)&amp;C82</f>
        <v>0</v>
      </c>
      <c r="D82" s="35" t="str">
        <f>IFERROR(VLOOKUP(C82,参数表!$A:$E,2,0),"")</f>
        <v/>
      </c>
      <c r="E82" s="36" t="str">
        <f>IFERROR(VLOOKUP(C82,参数表!$A:$E,3,0),"")</f>
        <v/>
      </c>
      <c r="F82" s="36" t="str">
        <f>IFERROR(VLOOKUP(C82,参数表!$A:$E,4,0),"")</f>
        <v/>
      </c>
    </row>
    <row r="83" spans="1:6">
      <c r="A83" s="33" t="str">
        <f>COUNTIF($C$1:C83,C83)&amp;C83</f>
        <v>0</v>
      </c>
      <c r="D83" s="35" t="str">
        <f>IFERROR(VLOOKUP(C83,参数表!$A:$E,2,0),"")</f>
        <v/>
      </c>
      <c r="E83" s="36" t="str">
        <f>IFERROR(VLOOKUP(C83,参数表!$A:$E,3,0),"")</f>
        <v/>
      </c>
      <c r="F83" s="36" t="str">
        <f>IFERROR(VLOOKUP(C83,参数表!$A:$E,4,0),"")</f>
        <v/>
      </c>
    </row>
    <row r="84" spans="1:6">
      <c r="A84" s="33" t="str">
        <f>COUNTIF($C$1:C84,C84)&amp;C84</f>
        <v>0</v>
      </c>
      <c r="D84" s="35" t="str">
        <f>IFERROR(VLOOKUP(C84,参数表!$A:$E,2,0),"")</f>
        <v/>
      </c>
      <c r="E84" s="36" t="str">
        <f>IFERROR(VLOOKUP(C84,参数表!$A:$E,3,0),"")</f>
        <v/>
      </c>
      <c r="F84" s="36" t="str">
        <f>IFERROR(VLOOKUP(C84,参数表!$A:$E,4,0),"")</f>
        <v/>
      </c>
    </row>
    <row r="85" spans="1:6">
      <c r="A85" s="33" t="str">
        <f>COUNTIF($C$1:C85,C85)&amp;C85</f>
        <v>0</v>
      </c>
      <c r="D85" s="35" t="str">
        <f>IFERROR(VLOOKUP(C85,参数表!$A:$E,2,0),"")</f>
        <v/>
      </c>
      <c r="E85" s="36" t="str">
        <f>IFERROR(VLOOKUP(C85,参数表!$A:$E,3,0),"")</f>
        <v/>
      </c>
      <c r="F85" s="36" t="str">
        <f>IFERROR(VLOOKUP(C85,参数表!$A:$E,4,0),"")</f>
        <v/>
      </c>
    </row>
    <row r="86" spans="1:6">
      <c r="A86" s="33" t="str">
        <f>COUNTIF($C$1:C86,C86)&amp;C86</f>
        <v>0</v>
      </c>
      <c r="D86" s="35" t="str">
        <f>IFERROR(VLOOKUP(C86,参数表!$A:$E,2,0),"")</f>
        <v/>
      </c>
      <c r="E86" s="36" t="str">
        <f>IFERROR(VLOOKUP(C86,参数表!$A:$E,3,0),"")</f>
        <v/>
      </c>
      <c r="F86" s="36" t="str">
        <f>IFERROR(VLOOKUP(C86,参数表!$A:$E,4,0),"")</f>
        <v/>
      </c>
    </row>
    <row r="87" spans="1:6">
      <c r="A87" s="33" t="str">
        <f>COUNTIF($C$1:C87,C87)&amp;C87</f>
        <v>0</v>
      </c>
      <c r="D87" s="35" t="str">
        <f>IFERROR(VLOOKUP(C87,参数表!$A:$E,2,0),"")</f>
        <v/>
      </c>
      <c r="E87" s="36" t="str">
        <f>IFERROR(VLOOKUP(C87,参数表!$A:$E,3,0),"")</f>
        <v/>
      </c>
      <c r="F87" s="36" t="str">
        <f>IFERROR(VLOOKUP(C87,参数表!$A:$E,4,0),"")</f>
        <v/>
      </c>
    </row>
    <row r="88" spans="1:6">
      <c r="A88" s="33" t="str">
        <f>COUNTIF($C$1:C87,C2)&amp;C2</f>
        <v>1A0001</v>
      </c>
      <c r="D88" s="35" t="str">
        <f>IFERROR(VLOOKUP(C88,参数表!$A:$E,2,0),"")</f>
        <v/>
      </c>
      <c r="E88" s="36" t="str">
        <f>IFERROR(VLOOKUP(C88,参数表!$A:$E,3,0),"")</f>
        <v/>
      </c>
      <c r="F88" s="36" t="str">
        <f>IFERROR(VLOOKUP(C88,参数表!$A:$E,4,0),"")</f>
        <v/>
      </c>
    </row>
    <row r="89" spans="1:6">
      <c r="A89" s="33" t="str">
        <f>COUNTIF($C$1:C89,C89)&amp;C89</f>
        <v>0</v>
      </c>
      <c r="D89" s="35" t="str">
        <f>IFERROR(VLOOKUP(C89,参数表!$A:$E,2,0),"")</f>
        <v/>
      </c>
      <c r="E89" s="36" t="str">
        <f>IFERROR(VLOOKUP(C89,参数表!$A:$E,3,0),"")</f>
        <v/>
      </c>
      <c r="F89" s="36" t="str">
        <f>IFERROR(VLOOKUP(C89,参数表!$A:$E,4,0),"")</f>
        <v/>
      </c>
    </row>
    <row r="90" spans="1:6">
      <c r="A90" s="33" t="str">
        <f>COUNTIF($C$1:C90,C90)&amp;C90</f>
        <v>0</v>
      </c>
      <c r="D90" s="35" t="str">
        <f>IFERROR(VLOOKUP(C90,参数表!$A:$E,2,0),"")</f>
        <v/>
      </c>
      <c r="E90" s="36" t="str">
        <f>IFERROR(VLOOKUP(C90,参数表!$A:$E,3,0),"")</f>
        <v/>
      </c>
      <c r="F90" s="36" t="str">
        <f>IFERROR(VLOOKUP(C90,参数表!$A:$E,4,0),"")</f>
        <v/>
      </c>
    </row>
    <row r="91" spans="1:6">
      <c r="A91" s="33" t="str">
        <f>COUNTIF($C$1:C91,C91)&amp;C91</f>
        <v>0</v>
      </c>
      <c r="D91" s="35" t="str">
        <f>IFERROR(VLOOKUP(C91,参数表!$A:$E,2,0),"")</f>
        <v/>
      </c>
      <c r="E91" s="36" t="str">
        <f>IFERROR(VLOOKUP(C91,参数表!$A:$E,3,0),"")</f>
        <v/>
      </c>
      <c r="F91" s="36" t="str">
        <f>IFERROR(VLOOKUP(C91,参数表!$A:$E,4,0),"")</f>
        <v/>
      </c>
    </row>
    <row r="92" spans="1:6">
      <c r="A92" s="33" t="str">
        <f>COUNTIF($C$1:C92,C92)&amp;C92</f>
        <v>0</v>
      </c>
      <c r="D92" s="35" t="str">
        <f>IFERROR(VLOOKUP(C92,参数表!$A:$E,2,0),"")</f>
        <v/>
      </c>
      <c r="E92" s="36" t="str">
        <f>IFERROR(VLOOKUP(C92,参数表!$A:$E,3,0),"")</f>
        <v/>
      </c>
      <c r="F92" s="36" t="str">
        <f>IFERROR(VLOOKUP(C92,参数表!$A:$E,4,0),"")</f>
        <v/>
      </c>
    </row>
    <row r="93" spans="1:6">
      <c r="A93" s="33" t="str">
        <f>COUNTIF($C$1:C93,C93)&amp;C93</f>
        <v>0</v>
      </c>
      <c r="D93" s="35" t="str">
        <f>IFERROR(VLOOKUP(C93,参数表!$A:$E,2,0),"")</f>
        <v/>
      </c>
      <c r="E93" s="36" t="str">
        <f>IFERROR(VLOOKUP(C93,参数表!$A:$E,3,0),"")</f>
        <v/>
      </c>
      <c r="F93" s="36" t="str">
        <f>IFERROR(VLOOKUP(C93,参数表!$A:$E,4,0),"")</f>
        <v/>
      </c>
    </row>
    <row r="94" spans="1:6">
      <c r="A94" s="33" t="str">
        <f>COUNTIF($C$1:C94,C94)&amp;C94</f>
        <v>0</v>
      </c>
      <c r="D94" s="35" t="str">
        <f>IFERROR(VLOOKUP(C94,参数表!$A:$E,2,0),"")</f>
        <v/>
      </c>
      <c r="E94" s="36" t="str">
        <f>IFERROR(VLOOKUP(C94,参数表!$A:$E,3,0),"")</f>
        <v/>
      </c>
      <c r="F94" s="36" t="str">
        <f>IFERROR(VLOOKUP(C94,参数表!$A:$E,4,0),"")</f>
        <v/>
      </c>
    </row>
    <row r="95" spans="1:6">
      <c r="A95" s="33" t="str">
        <f>COUNTIF($C$1:C95,C95)&amp;C95</f>
        <v>0</v>
      </c>
      <c r="D95" s="35" t="str">
        <f>IFERROR(VLOOKUP(C95,参数表!$A:$E,2,0),"")</f>
        <v/>
      </c>
      <c r="E95" s="36" t="str">
        <f>IFERROR(VLOOKUP(C95,参数表!$A:$E,3,0),"")</f>
        <v/>
      </c>
      <c r="F95" s="36" t="str">
        <f>IFERROR(VLOOKUP(C95,参数表!$A:$E,4,0),"")</f>
        <v/>
      </c>
    </row>
    <row r="96" spans="1:6">
      <c r="A96" s="33" t="str">
        <f>COUNTIF($C$1:C96,C96)&amp;C96</f>
        <v>0</v>
      </c>
      <c r="D96" s="35" t="str">
        <f>IFERROR(VLOOKUP(C96,参数表!$A:$E,2,0),"")</f>
        <v/>
      </c>
      <c r="E96" s="36" t="str">
        <f>IFERROR(VLOOKUP(C96,参数表!$A:$E,3,0),"")</f>
        <v/>
      </c>
      <c r="F96" s="36" t="str">
        <f>IFERROR(VLOOKUP(C96,参数表!$A:$E,4,0),"")</f>
        <v/>
      </c>
    </row>
    <row r="97" spans="1:6">
      <c r="A97" s="33" t="str">
        <f>COUNTIF($C$1:C97,C97)&amp;C97</f>
        <v>0</v>
      </c>
      <c r="D97" s="35" t="str">
        <f>IFERROR(VLOOKUP(C97,参数表!$A:$E,2,0),"")</f>
        <v/>
      </c>
      <c r="E97" s="36" t="str">
        <f>IFERROR(VLOOKUP(C97,参数表!$A:$E,3,0),"")</f>
        <v/>
      </c>
      <c r="F97" s="36" t="str">
        <f>IFERROR(VLOOKUP(C97,参数表!$A:$E,4,0),"")</f>
        <v/>
      </c>
    </row>
    <row r="98" spans="1:6">
      <c r="A98" s="33" t="str">
        <f>COUNTIF($C$1:C98,C98)&amp;C98</f>
        <v>0</v>
      </c>
      <c r="D98" s="35" t="str">
        <f>IFERROR(VLOOKUP(C98,参数表!$A:$E,2,0),"")</f>
        <v/>
      </c>
      <c r="E98" s="36" t="str">
        <f>IFERROR(VLOOKUP(C98,参数表!$A:$E,3,0),"")</f>
        <v/>
      </c>
      <c r="F98" s="36" t="str">
        <f>IFERROR(VLOOKUP(C98,参数表!$A:$E,4,0),"")</f>
        <v/>
      </c>
    </row>
    <row r="99" spans="1:6">
      <c r="A99" s="33" t="str">
        <f>COUNTIF($C$1:C99,C99)&amp;C99</f>
        <v>0</v>
      </c>
      <c r="D99" s="35" t="str">
        <f>IFERROR(VLOOKUP(C99,参数表!$A:$E,2,0),"")</f>
        <v/>
      </c>
      <c r="E99" s="36" t="str">
        <f>IFERROR(VLOOKUP(C99,参数表!$A:$E,3,0),"")</f>
        <v/>
      </c>
      <c r="F99" s="36" t="str">
        <f>IFERROR(VLOOKUP(C99,参数表!$A:$E,4,0),"")</f>
        <v/>
      </c>
    </row>
    <row r="100" spans="1:6">
      <c r="A100" s="33" t="str">
        <f>COUNTIF($C$1:C100,C100)&amp;C100</f>
        <v>0</v>
      </c>
      <c r="D100" s="35" t="str">
        <f>IFERROR(VLOOKUP(C100,参数表!$A:$E,2,0),"")</f>
        <v/>
      </c>
      <c r="E100" s="36" t="str">
        <f>IFERROR(VLOOKUP(C100,参数表!$A:$E,3,0),"")</f>
        <v/>
      </c>
      <c r="F100" s="36" t="str">
        <f>IFERROR(VLOOKUP(C100,参数表!$A:$E,4,0),"")</f>
        <v/>
      </c>
    </row>
    <row r="101" spans="1:6">
      <c r="A101" s="33" t="str">
        <f>COUNTIF($C$1:C101,C101)&amp;C101</f>
        <v>0</v>
      </c>
      <c r="D101" s="35" t="str">
        <f>IFERROR(VLOOKUP(C101,参数表!$A:$E,2,0),"")</f>
        <v/>
      </c>
      <c r="E101" s="36" t="str">
        <f>IFERROR(VLOOKUP(C101,参数表!$A:$E,3,0),"")</f>
        <v/>
      </c>
      <c r="F101" s="36" t="str">
        <f>IFERROR(VLOOKUP(C101,参数表!$A:$E,4,0),"")</f>
        <v/>
      </c>
    </row>
    <row r="102" spans="1:6">
      <c r="A102" s="33" t="str">
        <f>COUNTIF($C$1:C102,C102)&amp;C102</f>
        <v>0</v>
      </c>
      <c r="D102" s="35" t="str">
        <f>IFERROR(VLOOKUP(C102,参数表!$A:$E,2,0),"")</f>
        <v/>
      </c>
      <c r="E102" s="36" t="str">
        <f>IFERROR(VLOOKUP(C102,参数表!$A:$E,3,0),"")</f>
        <v/>
      </c>
      <c r="F102" s="36" t="str">
        <f>IFERROR(VLOOKUP(C102,参数表!$A:$E,4,0),"")</f>
        <v/>
      </c>
    </row>
    <row r="103" spans="1:6">
      <c r="A103" s="33" t="str">
        <f>COUNTIF($C$1:C103,C103)&amp;C103</f>
        <v>0</v>
      </c>
      <c r="D103" s="35" t="str">
        <f>IFERROR(VLOOKUP(C103,参数表!$A:$E,2,0),"")</f>
        <v/>
      </c>
      <c r="E103" s="36" t="str">
        <f>IFERROR(VLOOKUP(C103,参数表!$A:$E,3,0),"")</f>
        <v/>
      </c>
      <c r="F103" s="36" t="str">
        <f>IFERROR(VLOOKUP(C103,参数表!$A:$E,4,0),"")</f>
        <v/>
      </c>
    </row>
    <row r="104" spans="1:6">
      <c r="A104" s="33" t="str">
        <f>COUNTIF($C$1:C104,C104)&amp;C104</f>
        <v>0</v>
      </c>
      <c r="D104" s="35" t="str">
        <f>IFERROR(VLOOKUP(C104,参数表!$A:$E,2,0),"")</f>
        <v/>
      </c>
      <c r="E104" s="36" t="str">
        <f>IFERROR(VLOOKUP(C104,参数表!$A:$E,3,0),"")</f>
        <v/>
      </c>
      <c r="F104" s="36" t="str">
        <f>IFERROR(VLOOKUP(C104,参数表!$A:$E,4,0),"")</f>
        <v/>
      </c>
    </row>
    <row r="105" spans="1:6">
      <c r="A105" s="33" t="str">
        <f>COUNTIF($C$1:C105,C105)&amp;C105</f>
        <v>0</v>
      </c>
      <c r="D105" s="35" t="str">
        <f>IFERROR(VLOOKUP(C105,参数表!$A:$E,2,0),"")</f>
        <v/>
      </c>
      <c r="E105" s="36" t="str">
        <f>IFERROR(VLOOKUP(C105,参数表!$A:$E,3,0),"")</f>
        <v/>
      </c>
      <c r="F105" s="36" t="str">
        <f>IFERROR(VLOOKUP(C105,参数表!$A:$E,4,0),"")</f>
        <v/>
      </c>
    </row>
    <row r="106" spans="1:6">
      <c r="A106" s="33" t="str">
        <f>COUNTIF($C$1:C106,C106)&amp;C106</f>
        <v>0</v>
      </c>
      <c r="D106" s="35" t="str">
        <f>IFERROR(VLOOKUP(C106,参数表!$A:$E,2,0),"")</f>
        <v/>
      </c>
      <c r="E106" s="36" t="str">
        <f>IFERROR(VLOOKUP(C106,参数表!$A:$E,3,0),"")</f>
        <v/>
      </c>
      <c r="F106" s="36" t="str">
        <f>IFERROR(VLOOKUP(C106,参数表!$A:$E,4,0),"")</f>
        <v/>
      </c>
    </row>
    <row r="107" spans="1:6">
      <c r="A107" s="33" t="str">
        <f>COUNTIF($C$1:C107,C107)&amp;C107</f>
        <v>0</v>
      </c>
      <c r="D107" s="35" t="str">
        <f>IFERROR(VLOOKUP(C107,参数表!$A:$E,2,0),"")</f>
        <v/>
      </c>
      <c r="E107" s="36" t="str">
        <f>IFERROR(VLOOKUP(C107,参数表!$A:$E,3,0),"")</f>
        <v/>
      </c>
      <c r="F107" s="36" t="str">
        <f>IFERROR(VLOOKUP(C107,参数表!$A:$E,4,0),"")</f>
        <v/>
      </c>
    </row>
    <row r="108" spans="1:6">
      <c r="A108" s="33" t="str">
        <f>COUNTIF($C$1:C108,C108)&amp;C108</f>
        <v>0</v>
      </c>
      <c r="D108" s="35" t="str">
        <f>IFERROR(VLOOKUP(C108,参数表!$A:$E,2,0),"")</f>
        <v/>
      </c>
      <c r="E108" s="36" t="str">
        <f>IFERROR(VLOOKUP(C108,参数表!$A:$E,3,0),"")</f>
        <v/>
      </c>
      <c r="F108" s="36" t="str">
        <f>IFERROR(VLOOKUP(C108,参数表!$A:$E,4,0),"")</f>
        <v/>
      </c>
    </row>
    <row r="109" spans="1:6">
      <c r="A109" s="33" t="str">
        <f>COUNTIF($C$1:C109,C109)&amp;C109</f>
        <v>0</v>
      </c>
      <c r="D109" s="35" t="str">
        <f>IFERROR(VLOOKUP(C109,参数表!$A:$E,2,0),"")</f>
        <v/>
      </c>
      <c r="E109" s="36" t="str">
        <f>IFERROR(VLOOKUP(C109,参数表!$A:$E,3,0),"")</f>
        <v/>
      </c>
      <c r="F109" s="36" t="str">
        <f>IFERROR(VLOOKUP(C109,参数表!$A:$E,4,0),"")</f>
        <v/>
      </c>
    </row>
    <row r="110" spans="1:6">
      <c r="A110" s="33" t="str">
        <f>COUNTIF($C$1:C110,C110)&amp;C110</f>
        <v>0</v>
      </c>
      <c r="D110" s="35" t="str">
        <f>IFERROR(VLOOKUP(C110,参数表!$A:$E,2,0),"")</f>
        <v/>
      </c>
      <c r="E110" s="36" t="str">
        <f>IFERROR(VLOOKUP(C110,参数表!$A:$E,3,0),"")</f>
        <v/>
      </c>
      <c r="F110" s="36" t="str">
        <f>IFERROR(VLOOKUP(C110,参数表!$A:$E,4,0),"")</f>
        <v/>
      </c>
    </row>
    <row r="111" spans="1:6">
      <c r="A111" s="33" t="str">
        <f>COUNTIF($C$1:C111,C111)&amp;C111</f>
        <v>0</v>
      </c>
      <c r="D111" s="35" t="str">
        <f>IFERROR(VLOOKUP(C111,参数表!$A:$E,2,0),"")</f>
        <v/>
      </c>
      <c r="E111" s="36" t="str">
        <f>IFERROR(VLOOKUP(C111,参数表!$A:$E,3,0),"")</f>
        <v/>
      </c>
      <c r="F111" s="36" t="str">
        <f>IFERROR(VLOOKUP(C111,参数表!$A:$E,4,0),"")</f>
        <v/>
      </c>
    </row>
    <row r="112" spans="1:6">
      <c r="A112" s="33" t="str">
        <f>COUNTIF($C$1:C112,C112)&amp;C112</f>
        <v>0</v>
      </c>
      <c r="D112" s="35" t="str">
        <f>IFERROR(VLOOKUP(C112,参数表!$A:$E,2,0),"")</f>
        <v/>
      </c>
      <c r="E112" s="36" t="str">
        <f>IFERROR(VLOOKUP(C112,参数表!$A:$E,3,0),"")</f>
        <v/>
      </c>
      <c r="F112" s="36" t="str">
        <f>IFERROR(VLOOKUP(C112,参数表!$A:$E,4,0),"")</f>
        <v/>
      </c>
    </row>
    <row r="113" spans="1:6">
      <c r="A113" s="33" t="str">
        <f>COUNTIF($C$1:C113,C113)&amp;C113</f>
        <v>0</v>
      </c>
      <c r="D113" s="35" t="str">
        <f>IFERROR(VLOOKUP(C113,参数表!$A:$E,2,0),"")</f>
        <v/>
      </c>
      <c r="E113" s="36" t="str">
        <f>IFERROR(VLOOKUP(C113,参数表!$A:$E,3,0),"")</f>
        <v/>
      </c>
      <c r="F113" s="36" t="str">
        <f>IFERROR(VLOOKUP(C113,参数表!$A:$E,4,0),"")</f>
        <v/>
      </c>
    </row>
    <row r="114" spans="1:6">
      <c r="A114" s="33" t="str">
        <f>COUNTIF($C$1:C114,C114)&amp;C114</f>
        <v>0</v>
      </c>
      <c r="D114" s="35" t="str">
        <f>IFERROR(VLOOKUP(C114,参数表!$A:$E,2,0),"")</f>
        <v/>
      </c>
      <c r="E114" s="36" t="str">
        <f>IFERROR(VLOOKUP(C114,参数表!$A:$E,3,0),"")</f>
        <v/>
      </c>
      <c r="F114" s="36" t="str">
        <f>IFERROR(VLOOKUP(C114,参数表!$A:$E,4,0),"")</f>
        <v/>
      </c>
    </row>
    <row r="115" spans="1:6">
      <c r="A115" s="33" t="str">
        <f>COUNTIF($C$1:C115,C115)&amp;C115</f>
        <v>0</v>
      </c>
      <c r="D115" s="35" t="str">
        <f>IFERROR(VLOOKUP(C115,参数表!$A:$E,2,0),"")</f>
        <v/>
      </c>
      <c r="E115" s="36" t="str">
        <f>IFERROR(VLOOKUP(C115,参数表!$A:$E,3,0),"")</f>
        <v/>
      </c>
      <c r="F115" s="36" t="str">
        <f>IFERROR(VLOOKUP(C115,参数表!$A:$E,4,0),"")</f>
        <v/>
      </c>
    </row>
    <row r="116" spans="1:6">
      <c r="A116" s="33" t="str">
        <f>COUNTIF($C$1:C116,C116)&amp;C116</f>
        <v>0</v>
      </c>
      <c r="D116" s="35" t="str">
        <f>IFERROR(VLOOKUP(C116,参数表!$A:$E,2,0),"")</f>
        <v/>
      </c>
      <c r="E116" s="36" t="str">
        <f>IFERROR(VLOOKUP(C116,参数表!$A:$E,3,0),"")</f>
        <v/>
      </c>
      <c r="F116" s="36" t="str">
        <f>IFERROR(VLOOKUP(C116,参数表!$A:$E,4,0),"")</f>
        <v/>
      </c>
    </row>
    <row r="117" spans="1:6">
      <c r="A117" s="33" t="str">
        <f>COUNTIF($C$1:C117,C117)&amp;C117</f>
        <v>0</v>
      </c>
      <c r="D117" s="35" t="str">
        <f>IFERROR(VLOOKUP(C117,参数表!$A:$E,2,0),"")</f>
        <v/>
      </c>
      <c r="E117" s="36" t="str">
        <f>IFERROR(VLOOKUP(C117,参数表!$A:$E,3,0),"")</f>
        <v/>
      </c>
      <c r="F117" s="36" t="str">
        <f>IFERROR(VLOOKUP(C117,参数表!$A:$E,4,0),"")</f>
        <v/>
      </c>
    </row>
    <row r="118" spans="1:6">
      <c r="A118" s="33" t="str">
        <f>COUNTIF($C$1:C118,C118)&amp;C118</f>
        <v>0</v>
      </c>
      <c r="D118" s="35" t="str">
        <f>IFERROR(VLOOKUP(C118,参数表!$A:$E,2,0),"")</f>
        <v/>
      </c>
      <c r="E118" s="36" t="str">
        <f>IFERROR(VLOOKUP(C118,参数表!$A:$E,3,0),"")</f>
        <v/>
      </c>
      <c r="F118" s="36" t="str">
        <f>IFERROR(VLOOKUP(C118,参数表!$A:$E,4,0),"")</f>
        <v/>
      </c>
    </row>
    <row r="119" spans="1:6">
      <c r="A119" s="33" t="str">
        <f>COUNTIF($C$1:C119,C119)&amp;C119</f>
        <v>0</v>
      </c>
      <c r="D119" s="35" t="str">
        <f>IFERROR(VLOOKUP(C119,参数表!$A:$E,2,0),"")</f>
        <v/>
      </c>
      <c r="E119" s="36" t="str">
        <f>IFERROR(VLOOKUP(C119,参数表!$A:$E,3,0),"")</f>
        <v/>
      </c>
      <c r="F119" s="36" t="str">
        <f>IFERROR(VLOOKUP(C119,参数表!$A:$E,4,0),"")</f>
        <v/>
      </c>
    </row>
    <row r="120" spans="1:6">
      <c r="A120" s="33" t="str">
        <f>COUNTIF($C$1:C120,C120)&amp;C120</f>
        <v>0</v>
      </c>
      <c r="D120" s="35" t="str">
        <f>IFERROR(VLOOKUP(C120,参数表!$A:$E,2,0),"")</f>
        <v/>
      </c>
      <c r="E120" s="36" t="str">
        <f>IFERROR(VLOOKUP(C120,参数表!$A:$E,3,0),"")</f>
        <v/>
      </c>
      <c r="F120" s="36" t="str">
        <f>IFERROR(VLOOKUP(C120,参数表!$A:$E,4,0),"")</f>
        <v/>
      </c>
    </row>
    <row r="121" spans="1:6">
      <c r="A121" s="33" t="str">
        <f>COUNTIF($C$1:C121,C121)&amp;C121</f>
        <v>0</v>
      </c>
      <c r="D121" s="35" t="str">
        <f>IFERROR(VLOOKUP(C121,参数表!$A:$E,2,0),"")</f>
        <v/>
      </c>
      <c r="E121" s="36" t="str">
        <f>IFERROR(VLOOKUP(C121,参数表!$A:$E,3,0),"")</f>
        <v/>
      </c>
      <c r="F121" s="36" t="str">
        <f>IFERROR(VLOOKUP(C121,参数表!$A:$E,4,0),"")</f>
        <v/>
      </c>
    </row>
    <row r="122" spans="1:6">
      <c r="A122" s="33" t="str">
        <f>COUNTIF($C$1:C122,C122)&amp;C122</f>
        <v>0</v>
      </c>
      <c r="D122" s="35" t="str">
        <f>IFERROR(VLOOKUP(C122,参数表!$A:$E,2,0),"")</f>
        <v/>
      </c>
      <c r="E122" s="36" t="str">
        <f>IFERROR(VLOOKUP(C122,参数表!$A:$E,3,0),"")</f>
        <v/>
      </c>
      <c r="F122" s="36" t="str">
        <f>IFERROR(VLOOKUP(C122,参数表!$A:$E,4,0),"")</f>
        <v/>
      </c>
    </row>
    <row r="123" spans="1:6">
      <c r="A123" s="33" t="str">
        <f>COUNTIF($C$1:C123,C123)&amp;C123</f>
        <v>0</v>
      </c>
      <c r="D123" s="35" t="str">
        <f>IFERROR(VLOOKUP(C123,参数表!$A:$E,2,0),"")</f>
        <v/>
      </c>
      <c r="E123" s="36" t="str">
        <f>IFERROR(VLOOKUP(C123,参数表!$A:$E,3,0),"")</f>
        <v/>
      </c>
      <c r="F123" s="36" t="str">
        <f>IFERROR(VLOOKUP(C123,参数表!$A:$E,4,0),"")</f>
        <v/>
      </c>
    </row>
    <row r="124" spans="1:6">
      <c r="A124" s="33" t="str">
        <f>COUNTIF($C$1:C124,C124)&amp;C124</f>
        <v>0</v>
      </c>
      <c r="D124" s="35" t="str">
        <f>IFERROR(VLOOKUP(C124,参数表!$A:$E,2,0),"")</f>
        <v/>
      </c>
      <c r="E124" s="36" t="str">
        <f>IFERROR(VLOOKUP(C124,参数表!$A:$E,3,0),"")</f>
        <v/>
      </c>
      <c r="F124" s="36" t="str">
        <f>IFERROR(VLOOKUP(C124,参数表!$A:$E,4,0),"")</f>
        <v/>
      </c>
    </row>
    <row r="125" spans="1:6">
      <c r="A125" s="33" t="str">
        <f>COUNTIF($C$1:C125,C125)&amp;C125</f>
        <v>0</v>
      </c>
      <c r="D125" s="35" t="str">
        <f>IFERROR(VLOOKUP(C125,参数表!$A:$E,2,0),"")</f>
        <v/>
      </c>
      <c r="E125" s="36" t="str">
        <f>IFERROR(VLOOKUP(C125,参数表!$A:$E,3,0),"")</f>
        <v/>
      </c>
      <c r="F125" s="36" t="str">
        <f>IFERROR(VLOOKUP(C125,参数表!$A:$E,4,0),"")</f>
        <v/>
      </c>
    </row>
    <row r="126" spans="1:6">
      <c r="A126" s="33" t="str">
        <f>COUNTIF($C$1:C126,C126)&amp;C126</f>
        <v>0</v>
      </c>
      <c r="D126" s="35" t="str">
        <f>IFERROR(VLOOKUP(C126,参数表!$A:$E,2,0),"")</f>
        <v/>
      </c>
      <c r="E126" s="36" t="str">
        <f>IFERROR(VLOOKUP(C126,参数表!$A:$E,3,0),"")</f>
        <v/>
      </c>
      <c r="F126" s="36" t="str">
        <f>IFERROR(VLOOKUP(C126,参数表!$A:$E,4,0),"")</f>
        <v/>
      </c>
    </row>
    <row r="127" spans="1:6">
      <c r="A127" s="33" t="str">
        <f>COUNTIF($C$1:C127,C127)&amp;C127</f>
        <v>0</v>
      </c>
      <c r="D127" s="35" t="str">
        <f>IFERROR(VLOOKUP(C127,参数表!$A:$E,2,0),"")</f>
        <v/>
      </c>
      <c r="E127" s="36" t="str">
        <f>IFERROR(VLOOKUP(C127,参数表!$A:$E,3,0),"")</f>
        <v/>
      </c>
      <c r="F127" s="36" t="str">
        <f>IFERROR(VLOOKUP(C127,参数表!$A:$E,4,0),"")</f>
        <v/>
      </c>
    </row>
    <row r="128" spans="1:6">
      <c r="A128" s="33" t="str">
        <f>COUNTIF($C$1:C128,C128)&amp;C128</f>
        <v>0</v>
      </c>
      <c r="D128" s="35" t="str">
        <f>IFERROR(VLOOKUP(C128,参数表!$A:$E,2,0),"")</f>
        <v/>
      </c>
      <c r="E128" s="36" t="str">
        <f>IFERROR(VLOOKUP(C128,参数表!$A:$E,3,0),"")</f>
        <v/>
      </c>
      <c r="F128" s="36" t="str">
        <f>IFERROR(VLOOKUP(C128,参数表!$A:$E,4,0),"")</f>
        <v/>
      </c>
    </row>
    <row r="129" spans="1:6">
      <c r="A129" s="33" t="str">
        <f>COUNTIF($C$1:C129,C129)&amp;C129</f>
        <v>0</v>
      </c>
      <c r="D129" s="35" t="str">
        <f>IFERROR(VLOOKUP(C129,参数表!$A:$E,2,0),"")</f>
        <v/>
      </c>
      <c r="E129" s="36" t="str">
        <f>IFERROR(VLOOKUP(C129,参数表!$A:$E,3,0),"")</f>
        <v/>
      </c>
      <c r="F129" s="36" t="str">
        <f>IFERROR(VLOOKUP(C129,参数表!$A:$E,4,0),"")</f>
        <v/>
      </c>
    </row>
    <row r="130" spans="1:6">
      <c r="A130" s="33" t="str">
        <f>COUNTIF($C$1:C130,C130)&amp;C130</f>
        <v>0</v>
      </c>
      <c r="D130" s="35" t="str">
        <f>IFERROR(VLOOKUP(C130,参数表!$A:$E,2,0),"")</f>
        <v/>
      </c>
      <c r="E130" s="36" t="str">
        <f>IFERROR(VLOOKUP(C130,参数表!$A:$E,3,0),"")</f>
        <v/>
      </c>
      <c r="F130" s="36" t="str">
        <f>IFERROR(VLOOKUP(C130,参数表!$A:$E,4,0),"")</f>
        <v/>
      </c>
    </row>
    <row r="131" spans="1:6">
      <c r="A131" s="33" t="str">
        <f>COUNTIF($C$1:C131,C131)&amp;C131</f>
        <v>0</v>
      </c>
      <c r="D131" s="35" t="str">
        <f>IFERROR(VLOOKUP(C131,参数表!$A:$E,2,0),"")</f>
        <v/>
      </c>
      <c r="E131" s="36" t="str">
        <f>IFERROR(VLOOKUP(C131,参数表!$A:$E,3,0),"")</f>
        <v/>
      </c>
      <c r="F131" s="36" t="str">
        <f>IFERROR(VLOOKUP(C131,参数表!$A:$E,4,0),"")</f>
        <v/>
      </c>
    </row>
    <row r="132" spans="1:6">
      <c r="A132" s="33" t="str">
        <f>COUNTIF($C$1:C132,C132)&amp;C132</f>
        <v>0</v>
      </c>
      <c r="D132" s="35" t="str">
        <f>IFERROR(VLOOKUP(C132,参数表!$A:$E,2,0),"")</f>
        <v/>
      </c>
      <c r="E132" s="36" t="str">
        <f>IFERROR(VLOOKUP(C132,参数表!$A:$E,3,0),"")</f>
        <v/>
      </c>
      <c r="F132" s="36" t="str">
        <f>IFERROR(VLOOKUP(C132,参数表!$A:$E,4,0),"")</f>
        <v/>
      </c>
    </row>
    <row r="133" spans="1:6">
      <c r="A133" s="33" t="str">
        <f>COUNTIF($C$1:C133,C133)&amp;C133</f>
        <v>0</v>
      </c>
      <c r="D133" s="35" t="str">
        <f>IFERROR(VLOOKUP(C133,参数表!$A:$E,2,0),"")</f>
        <v/>
      </c>
      <c r="E133" s="36" t="str">
        <f>IFERROR(VLOOKUP(C133,参数表!$A:$E,3,0),"")</f>
        <v/>
      </c>
      <c r="F133" s="36" t="str">
        <f>IFERROR(VLOOKUP(C133,参数表!$A:$E,4,0),"")</f>
        <v/>
      </c>
    </row>
    <row r="134" spans="1:6">
      <c r="A134" s="33" t="str">
        <f>COUNTIF($C$1:C134,C134)&amp;C134</f>
        <v>0</v>
      </c>
      <c r="D134" s="35" t="str">
        <f>IFERROR(VLOOKUP(C134,参数表!$A:$E,2,0),"")</f>
        <v/>
      </c>
      <c r="E134" s="36" t="str">
        <f>IFERROR(VLOOKUP(C134,参数表!$A:$E,3,0),"")</f>
        <v/>
      </c>
      <c r="F134" s="36" t="str">
        <f>IFERROR(VLOOKUP(C134,参数表!$A:$E,4,0),"")</f>
        <v/>
      </c>
    </row>
    <row r="135" spans="1:6">
      <c r="A135" s="33" t="str">
        <f>COUNTIF($C$1:C135,C135)&amp;C135</f>
        <v>0</v>
      </c>
      <c r="D135" s="35" t="str">
        <f>IFERROR(VLOOKUP(C135,参数表!$A:$E,2,0),"")</f>
        <v/>
      </c>
      <c r="E135" s="36" t="str">
        <f>IFERROR(VLOOKUP(C135,参数表!$A:$E,3,0),"")</f>
        <v/>
      </c>
      <c r="F135" s="36" t="str">
        <f>IFERROR(VLOOKUP(C135,参数表!$A:$E,4,0),"")</f>
        <v/>
      </c>
    </row>
    <row r="136" spans="1:6">
      <c r="A136" s="33" t="str">
        <f>COUNTIF($C$1:C136,C136)&amp;C136</f>
        <v>0</v>
      </c>
      <c r="D136" s="35" t="str">
        <f>IFERROR(VLOOKUP(C136,参数表!$A:$E,2,0),"")</f>
        <v/>
      </c>
      <c r="E136" s="36" t="str">
        <f>IFERROR(VLOOKUP(C136,参数表!$A:$E,3,0),"")</f>
        <v/>
      </c>
      <c r="F136" s="36" t="str">
        <f>IFERROR(VLOOKUP(C136,参数表!$A:$E,4,0),"")</f>
        <v/>
      </c>
    </row>
    <row r="137" spans="1:6">
      <c r="A137" s="33" t="str">
        <f>COUNTIF($C$1:C137,C137)&amp;C137</f>
        <v>0</v>
      </c>
      <c r="D137" s="35" t="str">
        <f>IFERROR(VLOOKUP(C137,参数表!$A:$E,2,0),"")</f>
        <v/>
      </c>
      <c r="E137" s="36" t="str">
        <f>IFERROR(VLOOKUP(C137,参数表!$A:$E,3,0),"")</f>
        <v/>
      </c>
      <c r="F137" s="36" t="str">
        <f>IFERROR(VLOOKUP(C137,参数表!$A:$E,4,0),"")</f>
        <v/>
      </c>
    </row>
    <row r="138" spans="1:6">
      <c r="A138" s="33" t="str">
        <f>COUNTIF($C$1:C138,C138)&amp;C138</f>
        <v>0</v>
      </c>
      <c r="D138" s="35" t="str">
        <f>IFERROR(VLOOKUP(C138,参数表!$A:$E,2,0),"")</f>
        <v/>
      </c>
      <c r="E138" s="36" t="str">
        <f>IFERROR(VLOOKUP(C138,参数表!$A:$E,3,0),"")</f>
        <v/>
      </c>
      <c r="F138" s="36" t="str">
        <f>IFERROR(VLOOKUP(C138,参数表!$A:$E,4,0),"")</f>
        <v/>
      </c>
    </row>
    <row r="139" spans="1:6">
      <c r="A139" s="33" t="str">
        <f>COUNTIF($C$1:C139,C139)&amp;C139</f>
        <v>0</v>
      </c>
      <c r="D139" s="35" t="str">
        <f>IFERROR(VLOOKUP(C139,参数表!$A:$E,2,0),"")</f>
        <v/>
      </c>
      <c r="E139" s="36" t="str">
        <f>IFERROR(VLOOKUP(C139,参数表!$A:$E,3,0),"")</f>
        <v/>
      </c>
      <c r="F139" s="36" t="str">
        <f>IFERROR(VLOOKUP(C139,参数表!$A:$E,4,0),"")</f>
        <v/>
      </c>
    </row>
    <row r="140" spans="1:6">
      <c r="A140" s="33" t="str">
        <f>COUNTIF($C$1:C140,C140)&amp;C140</f>
        <v>0</v>
      </c>
      <c r="D140" s="35" t="str">
        <f>IFERROR(VLOOKUP(C140,参数表!$A:$E,2,0),"")</f>
        <v/>
      </c>
      <c r="E140" s="36" t="str">
        <f>IFERROR(VLOOKUP(C140,参数表!$A:$E,3,0),"")</f>
        <v/>
      </c>
      <c r="F140" s="36" t="str">
        <f>IFERROR(VLOOKUP(C140,参数表!$A:$E,4,0),"")</f>
        <v/>
      </c>
    </row>
    <row r="141" spans="1:6">
      <c r="A141" s="33" t="str">
        <f>COUNTIF($C$1:C141,C141)&amp;C141</f>
        <v>0</v>
      </c>
      <c r="D141" s="35" t="str">
        <f>IFERROR(VLOOKUP(C141,参数表!$A:$E,2,0),"")</f>
        <v/>
      </c>
      <c r="E141" s="36" t="str">
        <f>IFERROR(VLOOKUP(C141,参数表!$A:$E,3,0),"")</f>
        <v/>
      </c>
      <c r="F141" s="36" t="str">
        <f>IFERROR(VLOOKUP(C141,参数表!$A:$E,4,0),"")</f>
        <v/>
      </c>
    </row>
    <row r="142" spans="1:6">
      <c r="A142" s="33" t="str">
        <f>COUNTIF($C$1:C142,C142)&amp;C142</f>
        <v>0</v>
      </c>
      <c r="D142" s="35" t="str">
        <f>IFERROR(VLOOKUP(C142,参数表!$A:$E,2,0),"")</f>
        <v/>
      </c>
      <c r="E142" s="36" t="str">
        <f>IFERROR(VLOOKUP(C142,参数表!$A:$E,3,0),"")</f>
        <v/>
      </c>
      <c r="F142" s="36" t="str">
        <f>IFERROR(VLOOKUP(C142,参数表!$A:$E,4,0),"")</f>
        <v/>
      </c>
    </row>
    <row r="143" spans="1:6">
      <c r="A143" s="33" t="str">
        <f>COUNTIF($C$1:C143,C143)&amp;C143</f>
        <v>0</v>
      </c>
      <c r="D143" s="35" t="str">
        <f>IFERROR(VLOOKUP(C143,参数表!$A:$E,2,0),"")</f>
        <v/>
      </c>
      <c r="E143" s="36" t="str">
        <f>IFERROR(VLOOKUP(C143,参数表!$A:$E,3,0),"")</f>
        <v/>
      </c>
      <c r="F143" s="36" t="str">
        <f>IFERROR(VLOOKUP(C143,参数表!$A:$E,4,0),"")</f>
        <v/>
      </c>
    </row>
    <row r="144" spans="1:6">
      <c r="A144" s="33" t="str">
        <f>COUNTIF($C$1:C144,C144)&amp;C144</f>
        <v>0</v>
      </c>
      <c r="D144" s="35" t="str">
        <f>IFERROR(VLOOKUP(C144,参数表!$A:$E,2,0),"")</f>
        <v/>
      </c>
      <c r="E144" s="36" t="str">
        <f>IFERROR(VLOOKUP(C144,参数表!$A:$E,3,0),"")</f>
        <v/>
      </c>
      <c r="F144" s="36" t="str">
        <f>IFERROR(VLOOKUP(C144,参数表!$A:$E,4,0),"")</f>
        <v/>
      </c>
    </row>
    <row r="145" spans="1:6">
      <c r="A145" s="33" t="str">
        <f>COUNTIF($C$1:C145,C145)&amp;C145</f>
        <v>0</v>
      </c>
      <c r="D145" s="35" t="str">
        <f>IFERROR(VLOOKUP(C145,参数表!$A:$E,2,0),"")</f>
        <v/>
      </c>
      <c r="E145" s="36" t="str">
        <f>IFERROR(VLOOKUP(C145,参数表!$A:$E,3,0),"")</f>
        <v/>
      </c>
      <c r="F145" s="36" t="str">
        <f>IFERROR(VLOOKUP(C145,参数表!$A:$E,4,0),"")</f>
        <v/>
      </c>
    </row>
    <row r="146" spans="1:6">
      <c r="A146" s="33" t="str">
        <f>COUNTIF($C$1:C146,C146)&amp;C146</f>
        <v>0</v>
      </c>
      <c r="D146" s="35" t="str">
        <f>IFERROR(VLOOKUP(C146,参数表!$A:$E,2,0),"")</f>
        <v/>
      </c>
      <c r="E146" s="36" t="str">
        <f>IFERROR(VLOOKUP(C146,参数表!$A:$E,3,0),"")</f>
        <v/>
      </c>
      <c r="F146" s="36" t="str">
        <f>IFERROR(VLOOKUP(C146,参数表!$A:$E,4,0),"")</f>
        <v/>
      </c>
    </row>
    <row r="147" spans="1:6">
      <c r="A147" s="33" t="str">
        <f>COUNTIF($C$1:C147,C147)&amp;C147</f>
        <v>0</v>
      </c>
      <c r="D147" s="35" t="str">
        <f>IFERROR(VLOOKUP(C147,参数表!$A:$E,2,0),"")</f>
        <v/>
      </c>
      <c r="E147" s="36" t="str">
        <f>IFERROR(VLOOKUP(C147,参数表!$A:$E,3,0),"")</f>
        <v/>
      </c>
      <c r="F147" s="36" t="str">
        <f>IFERROR(VLOOKUP(C147,参数表!$A:$E,4,0),"")</f>
        <v/>
      </c>
    </row>
    <row r="148" spans="1:6">
      <c r="A148" s="33" t="str">
        <f>COUNTIF($C$1:C148,C148)&amp;C148</f>
        <v>0</v>
      </c>
      <c r="D148" s="35" t="str">
        <f>IFERROR(VLOOKUP(C148,参数表!$A:$E,2,0),"")</f>
        <v/>
      </c>
      <c r="E148" s="36" t="str">
        <f>IFERROR(VLOOKUP(C148,参数表!$A:$E,3,0),"")</f>
        <v/>
      </c>
      <c r="F148" s="36" t="str">
        <f>IFERROR(VLOOKUP(C148,参数表!$A:$E,4,0),"")</f>
        <v/>
      </c>
    </row>
    <row r="149" spans="1:6">
      <c r="A149" s="33" t="str">
        <f>COUNTIF($C$1:C149,C149)&amp;C149</f>
        <v>0</v>
      </c>
      <c r="D149" s="35" t="str">
        <f>IFERROR(VLOOKUP(C149,参数表!$A:$E,2,0),"")</f>
        <v/>
      </c>
      <c r="E149" s="36" t="str">
        <f>IFERROR(VLOOKUP(C149,参数表!$A:$E,3,0),"")</f>
        <v/>
      </c>
      <c r="F149" s="36" t="str">
        <f>IFERROR(VLOOKUP(C149,参数表!$A:$E,4,0),"")</f>
        <v/>
      </c>
    </row>
    <row r="150" spans="1:6">
      <c r="A150" s="33" t="str">
        <f>COUNTIF($C$1:C150,C150)&amp;C150</f>
        <v>0</v>
      </c>
      <c r="D150" s="35" t="str">
        <f>IFERROR(VLOOKUP(C150,参数表!$A:$E,2,0),"")</f>
        <v/>
      </c>
      <c r="E150" s="36" t="str">
        <f>IFERROR(VLOOKUP(C150,参数表!$A:$E,3,0),"")</f>
        <v/>
      </c>
      <c r="F150" s="36" t="str">
        <f>IFERROR(VLOOKUP(C150,参数表!$A:$E,4,0),"")</f>
        <v/>
      </c>
    </row>
    <row r="151" spans="1:6">
      <c r="A151" s="33" t="str">
        <f>COUNTIF($C$1:C151,C151)&amp;C151</f>
        <v>0</v>
      </c>
      <c r="D151" s="35" t="str">
        <f>IFERROR(VLOOKUP(C151,参数表!$A:$E,2,0),"")</f>
        <v/>
      </c>
      <c r="E151" s="36" t="str">
        <f>IFERROR(VLOOKUP(C151,参数表!$A:$E,3,0),"")</f>
        <v/>
      </c>
      <c r="F151" s="36" t="str">
        <f>IFERROR(VLOOKUP(C151,参数表!$A:$E,4,0),"")</f>
        <v/>
      </c>
    </row>
    <row r="152" spans="1:6">
      <c r="A152" s="33" t="str">
        <f>COUNTIF($C$1:C152,C152)&amp;C152</f>
        <v>0</v>
      </c>
      <c r="D152" s="35" t="str">
        <f>IFERROR(VLOOKUP(C152,参数表!$A:$E,2,0),"")</f>
        <v/>
      </c>
      <c r="E152" s="36" t="str">
        <f>IFERROR(VLOOKUP(C152,参数表!$A:$E,3,0),"")</f>
        <v/>
      </c>
      <c r="F152" s="36" t="str">
        <f>IFERROR(VLOOKUP(C152,参数表!$A:$E,4,0),"")</f>
        <v/>
      </c>
    </row>
    <row r="153" spans="1:6">
      <c r="A153" s="33" t="str">
        <f>COUNTIF($C$1:C153,C153)&amp;C153</f>
        <v>0</v>
      </c>
      <c r="D153" s="35" t="str">
        <f>IFERROR(VLOOKUP(C153,参数表!$A:$E,2,0),"")</f>
        <v/>
      </c>
      <c r="E153" s="36" t="str">
        <f>IFERROR(VLOOKUP(C153,参数表!$A:$E,3,0),"")</f>
        <v/>
      </c>
      <c r="F153" s="36" t="str">
        <f>IFERROR(VLOOKUP(C153,参数表!$A:$E,4,0),"")</f>
        <v/>
      </c>
    </row>
    <row r="154" spans="1:6">
      <c r="A154" s="33" t="str">
        <f>COUNTIF($C$1:C154,C154)&amp;C154</f>
        <v>0</v>
      </c>
      <c r="D154" s="35" t="str">
        <f>IFERROR(VLOOKUP(C154,参数表!$A:$E,2,0),"")</f>
        <v/>
      </c>
      <c r="E154" s="36" t="str">
        <f>IFERROR(VLOOKUP(C154,参数表!$A:$E,3,0),"")</f>
        <v/>
      </c>
      <c r="F154" s="36" t="str">
        <f>IFERROR(VLOOKUP(C154,参数表!$A:$E,4,0),"")</f>
        <v/>
      </c>
    </row>
    <row r="155" spans="1:6">
      <c r="A155" s="33" t="str">
        <f>COUNTIF($C$1:C155,C155)&amp;C155</f>
        <v>0</v>
      </c>
      <c r="D155" s="35" t="str">
        <f>IFERROR(VLOOKUP(C155,参数表!$A:$E,2,0),"")</f>
        <v/>
      </c>
      <c r="E155" s="36" t="str">
        <f>IFERROR(VLOOKUP(C155,参数表!$A:$E,3,0),"")</f>
        <v/>
      </c>
      <c r="F155" s="36" t="str">
        <f>IFERROR(VLOOKUP(C155,参数表!$A:$E,4,0),"")</f>
        <v/>
      </c>
    </row>
    <row r="156" spans="1:6">
      <c r="A156" s="33" t="str">
        <f>COUNTIF($C$1:C156,C156)&amp;C156</f>
        <v>0</v>
      </c>
      <c r="D156" s="35" t="str">
        <f>IFERROR(VLOOKUP(C156,参数表!$A:$E,2,0),"")</f>
        <v/>
      </c>
      <c r="E156" s="36" t="str">
        <f>IFERROR(VLOOKUP(C156,参数表!$A:$E,3,0),"")</f>
        <v/>
      </c>
      <c r="F156" s="36" t="str">
        <f>IFERROR(VLOOKUP(C156,参数表!$A:$E,4,0),"")</f>
        <v/>
      </c>
    </row>
    <row r="157" spans="1:6">
      <c r="A157" s="33" t="str">
        <f>COUNTIF($C$1:C157,C157)&amp;C157</f>
        <v>0</v>
      </c>
      <c r="D157" s="35" t="str">
        <f>IFERROR(VLOOKUP(C157,参数表!$A:$E,2,0),"")</f>
        <v/>
      </c>
      <c r="E157" s="36" t="str">
        <f>IFERROR(VLOOKUP(C157,参数表!$A:$E,3,0),"")</f>
        <v/>
      </c>
      <c r="F157" s="36" t="str">
        <f>IFERROR(VLOOKUP(C157,参数表!$A:$E,4,0),"")</f>
        <v/>
      </c>
    </row>
    <row r="158" spans="1:6">
      <c r="A158" s="33" t="str">
        <f>COUNTIF($C$1:C158,C158)&amp;C158</f>
        <v>0</v>
      </c>
      <c r="D158" s="35" t="str">
        <f>IFERROR(VLOOKUP(C158,参数表!$A:$E,2,0),"")</f>
        <v/>
      </c>
      <c r="E158" s="36" t="str">
        <f>IFERROR(VLOOKUP(C158,参数表!$A:$E,3,0),"")</f>
        <v/>
      </c>
      <c r="F158" s="36" t="str">
        <f>IFERROR(VLOOKUP(C158,参数表!$A:$E,4,0),"")</f>
        <v/>
      </c>
    </row>
    <row r="159" spans="1:6">
      <c r="A159" s="33" t="str">
        <f>COUNTIF($C$1:C159,C159)&amp;C159</f>
        <v>0</v>
      </c>
      <c r="D159" s="35" t="str">
        <f>IFERROR(VLOOKUP(C159,参数表!$A:$E,2,0),"")</f>
        <v/>
      </c>
      <c r="E159" s="36" t="str">
        <f>IFERROR(VLOOKUP(C159,参数表!$A:$E,3,0),"")</f>
        <v/>
      </c>
      <c r="F159" s="36" t="str">
        <f>IFERROR(VLOOKUP(C159,参数表!$A:$E,4,0),"")</f>
        <v/>
      </c>
    </row>
    <row r="160" spans="1:6">
      <c r="A160" s="33" t="str">
        <f>COUNTIF($C$1:C160,C160)&amp;C160</f>
        <v>0</v>
      </c>
      <c r="D160" s="35" t="str">
        <f>IFERROR(VLOOKUP(C160,参数表!$A:$E,2,0),"")</f>
        <v/>
      </c>
      <c r="E160" s="36" t="str">
        <f>IFERROR(VLOOKUP(C160,参数表!$A:$E,3,0),"")</f>
        <v/>
      </c>
      <c r="F160" s="36" t="str">
        <f>IFERROR(VLOOKUP(C160,参数表!$A:$E,4,0),"")</f>
        <v/>
      </c>
    </row>
    <row r="161" spans="1:6">
      <c r="A161" s="33" t="str">
        <f>COUNTIF($C$1:C161,C161)&amp;C161</f>
        <v>0</v>
      </c>
      <c r="D161" s="35" t="str">
        <f>IFERROR(VLOOKUP(C161,参数表!$A:$E,2,0),"")</f>
        <v/>
      </c>
      <c r="E161" s="36" t="str">
        <f>IFERROR(VLOOKUP(C161,参数表!$A:$E,3,0),"")</f>
        <v/>
      </c>
      <c r="F161" s="36" t="str">
        <f>IFERROR(VLOOKUP(C161,参数表!$A:$E,4,0),"")</f>
        <v/>
      </c>
    </row>
    <row r="162" spans="1:6">
      <c r="A162" s="33" t="str">
        <f>COUNTIF($C$1:C162,C162)&amp;C162</f>
        <v>0</v>
      </c>
      <c r="D162" s="35" t="str">
        <f>IFERROR(VLOOKUP(C162,参数表!$A:$E,2,0),"")</f>
        <v/>
      </c>
      <c r="E162" s="36" t="str">
        <f>IFERROR(VLOOKUP(C162,参数表!$A:$E,3,0),"")</f>
        <v/>
      </c>
      <c r="F162" s="36" t="str">
        <f>IFERROR(VLOOKUP(C162,参数表!$A:$E,4,0),"")</f>
        <v/>
      </c>
    </row>
    <row r="163" spans="1:6">
      <c r="A163" s="33" t="str">
        <f>COUNTIF($C$1:C163,C163)&amp;C163</f>
        <v>0</v>
      </c>
      <c r="D163" s="35" t="str">
        <f>IFERROR(VLOOKUP(C163,参数表!$A:$E,2,0),"")</f>
        <v/>
      </c>
      <c r="E163" s="36" t="str">
        <f>IFERROR(VLOOKUP(C163,参数表!$A:$E,3,0),"")</f>
        <v/>
      </c>
      <c r="F163" s="36" t="str">
        <f>IFERROR(VLOOKUP(C163,参数表!$A:$E,4,0),"")</f>
        <v/>
      </c>
    </row>
    <row r="164" spans="1:6">
      <c r="A164" s="33" t="str">
        <f>COUNTIF($C$1:C164,C164)&amp;C164</f>
        <v>0</v>
      </c>
      <c r="D164" s="35" t="str">
        <f>IFERROR(VLOOKUP(C164,参数表!$A:$E,2,0),"")</f>
        <v/>
      </c>
      <c r="E164" s="36" t="str">
        <f>IFERROR(VLOOKUP(C164,参数表!$A:$E,3,0),"")</f>
        <v/>
      </c>
      <c r="F164" s="36" t="str">
        <f>IFERROR(VLOOKUP(C164,参数表!$A:$E,4,0),"")</f>
        <v/>
      </c>
    </row>
    <row r="165" spans="1:6">
      <c r="A165" s="33" t="str">
        <f>COUNTIF($C$1:C165,C165)&amp;C165</f>
        <v>0</v>
      </c>
      <c r="D165" s="35" t="str">
        <f>IFERROR(VLOOKUP(C165,参数表!$A:$E,2,0),"")</f>
        <v/>
      </c>
      <c r="E165" s="36" t="str">
        <f>IFERROR(VLOOKUP(C165,参数表!$A:$E,3,0),"")</f>
        <v/>
      </c>
      <c r="F165" s="36" t="str">
        <f>IFERROR(VLOOKUP(C165,参数表!$A:$E,4,0),"")</f>
        <v/>
      </c>
    </row>
    <row r="166" spans="1:6">
      <c r="A166" s="33" t="str">
        <f>COUNTIF($C$1:C166,C166)&amp;C166</f>
        <v>0</v>
      </c>
      <c r="D166" s="35" t="str">
        <f>IFERROR(VLOOKUP(C166,参数表!$A:$E,2,0),"")</f>
        <v/>
      </c>
      <c r="E166" s="36" t="str">
        <f>IFERROR(VLOOKUP(C166,参数表!$A:$E,3,0),"")</f>
        <v/>
      </c>
      <c r="F166" s="36" t="str">
        <f>IFERROR(VLOOKUP(C166,参数表!$A:$E,4,0),"")</f>
        <v/>
      </c>
    </row>
    <row r="167" spans="1:6">
      <c r="A167" s="33" t="str">
        <f>COUNTIF($C$1:C167,C167)&amp;C167</f>
        <v>0</v>
      </c>
      <c r="D167" s="35" t="str">
        <f>IFERROR(VLOOKUP(C167,参数表!$A:$E,2,0),"")</f>
        <v/>
      </c>
      <c r="E167" s="36" t="str">
        <f>IFERROR(VLOOKUP(C167,参数表!$A:$E,3,0),"")</f>
        <v/>
      </c>
      <c r="F167" s="36" t="str">
        <f>IFERROR(VLOOKUP(C167,参数表!$A:$E,4,0),"")</f>
        <v/>
      </c>
    </row>
    <row r="168" spans="1:6">
      <c r="A168" s="33" t="str">
        <f>COUNTIF($C$1:C168,C168)&amp;C168</f>
        <v>0</v>
      </c>
      <c r="D168" s="35" t="str">
        <f>IFERROR(VLOOKUP(C168,参数表!$A:$E,2,0),"")</f>
        <v/>
      </c>
      <c r="E168" s="36" t="str">
        <f>IFERROR(VLOOKUP(C168,参数表!$A:$E,3,0),"")</f>
        <v/>
      </c>
      <c r="F168" s="36" t="str">
        <f>IFERROR(VLOOKUP(C168,参数表!$A:$E,4,0),"")</f>
        <v/>
      </c>
    </row>
    <row r="169" spans="1:6">
      <c r="A169" s="33" t="str">
        <f>COUNTIF($C$1:C169,C169)&amp;C169</f>
        <v>0</v>
      </c>
      <c r="D169" s="35" t="str">
        <f>IFERROR(VLOOKUP(C169,参数表!$A:$E,2,0),"")</f>
        <v/>
      </c>
      <c r="E169" s="36" t="str">
        <f>IFERROR(VLOOKUP(C169,参数表!$A:$E,3,0),"")</f>
        <v/>
      </c>
      <c r="F169" s="36" t="str">
        <f>IFERROR(VLOOKUP(C169,参数表!$A:$E,4,0),"")</f>
        <v/>
      </c>
    </row>
    <row r="170" spans="1:6">
      <c r="A170" s="33" t="str">
        <f>COUNTIF($C$1:C170,C170)&amp;C170</f>
        <v>0</v>
      </c>
      <c r="D170" s="35" t="str">
        <f>IFERROR(VLOOKUP(C170,参数表!$A:$E,2,0),"")</f>
        <v/>
      </c>
      <c r="E170" s="36" t="str">
        <f>IFERROR(VLOOKUP(C170,参数表!$A:$E,3,0),"")</f>
        <v/>
      </c>
      <c r="F170" s="36" t="str">
        <f>IFERROR(VLOOKUP(C170,参数表!$A:$E,4,0),"")</f>
        <v/>
      </c>
    </row>
    <row r="171" spans="1:6">
      <c r="A171" s="33" t="str">
        <f>COUNTIF($C$1:C171,C171)&amp;C171</f>
        <v>0</v>
      </c>
      <c r="D171" s="35" t="str">
        <f>IFERROR(VLOOKUP(C171,参数表!$A:$E,2,0),"")</f>
        <v/>
      </c>
      <c r="E171" s="36" t="str">
        <f>IFERROR(VLOOKUP(C171,参数表!$A:$E,3,0),"")</f>
        <v/>
      </c>
      <c r="F171" s="36" t="str">
        <f>IFERROR(VLOOKUP(C171,参数表!$A:$E,4,0),"")</f>
        <v/>
      </c>
    </row>
    <row r="172" spans="1:6">
      <c r="A172" s="33" t="str">
        <f>COUNTIF($C$1:C172,C172)&amp;C172</f>
        <v>0</v>
      </c>
      <c r="D172" s="35" t="str">
        <f>IFERROR(VLOOKUP(C172,参数表!$A:$E,2,0),"")</f>
        <v/>
      </c>
      <c r="E172" s="36" t="str">
        <f>IFERROR(VLOOKUP(C172,参数表!$A:$E,3,0),"")</f>
        <v/>
      </c>
      <c r="F172" s="36" t="str">
        <f>IFERROR(VLOOKUP(C172,参数表!$A:$E,4,0),"")</f>
        <v/>
      </c>
    </row>
    <row r="173" spans="1:6">
      <c r="A173" s="33" t="str">
        <f>COUNTIF($C$1:C173,C173)&amp;C173</f>
        <v>0</v>
      </c>
      <c r="D173" s="35" t="str">
        <f>IFERROR(VLOOKUP(C173,参数表!$A:$E,2,0),"")</f>
        <v/>
      </c>
      <c r="E173" s="36" t="str">
        <f>IFERROR(VLOOKUP(C173,参数表!$A:$E,3,0),"")</f>
        <v/>
      </c>
      <c r="F173" s="36" t="str">
        <f>IFERROR(VLOOKUP(C173,参数表!$A:$E,4,0),"")</f>
        <v/>
      </c>
    </row>
    <row r="174" spans="1:6">
      <c r="A174" s="33" t="str">
        <f>COUNTIF($C$1:C174,C174)&amp;C174</f>
        <v>0</v>
      </c>
      <c r="D174" s="35" t="str">
        <f>IFERROR(VLOOKUP(C174,参数表!$A:$E,2,0),"")</f>
        <v/>
      </c>
      <c r="E174" s="36" t="str">
        <f>IFERROR(VLOOKUP(C174,参数表!$A:$E,3,0),"")</f>
        <v/>
      </c>
      <c r="F174" s="36" t="str">
        <f>IFERROR(VLOOKUP(C174,参数表!$A:$E,4,0),"")</f>
        <v/>
      </c>
    </row>
    <row r="175" spans="1:6">
      <c r="A175" s="33" t="str">
        <f>COUNTIF($C$1:C175,C175)&amp;C175</f>
        <v>0</v>
      </c>
      <c r="D175" s="35" t="str">
        <f>IFERROR(VLOOKUP(C175,参数表!$A:$E,2,0),"")</f>
        <v/>
      </c>
      <c r="E175" s="36" t="str">
        <f>IFERROR(VLOOKUP(C175,参数表!$A:$E,3,0),"")</f>
        <v/>
      </c>
      <c r="F175" s="36" t="str">
        <f>IFERROR(VLOOKUP(C175,参数表!$A:$E,4,0),"")</f>
        <v/>
      </c>
    </row>
    <row r="176" spans="1:6">
      <c r="A176" s="33" t="str">
        <f>COUNTIF($C$1:C176,C176)&amp;C176</f>
        <v>0</v>
      </c>
      <c r="D176" s="35" t="str">
        <f>IFERROR(VLOOKUP(C176,参数表!$A:$E,2,0),"")</f>
        <v/>
      </c>
      <c r="E176" s="36" t="str">
        <f>IFERROR(VLOOKUP(C176,参数表!$A:$E,3,0),"")</f>
        <v/>
      </c>
      <c r="F176" s="36" t="str">
        <f>IFERROR(VLOOKUP(C176,参数表!$A:$E,4,0),"")</f>
        <v/>
      </c>
    </row>
    <row r="177" spans="1:6">
      <c r="A177" s="33" t="str">
        <f>COUNTIF($C$1:C177,C177)&amp;C177</f>
        <v>0</v>
      </c>
      <c r="D177" s="35" t="str">
        <f>IFERROR(VLOOKUP(C177,参数表!$A:$E,2,0),"")</f>
        <v/>
      </c>
      <c r="E177" s="36" t="str">
        <f>IFERROR(VLOOKUP(C177,参数表!$A:$E,3,0),"")</f>
        <v/>
      </c>
      <c r="F177" s="36" t="str">
        <f>IFERROR(VLOOKUP(C177,参数表!$A:$E,4,0),"")</f>
        <v/>
      </c>
    </row>
    <row r="178" spans="1:6">
      <c r="A178" s="33" t="str">
        <f>COUNTIF($C$1:C178,C178)&amp;C178</f>
        <v>0</v>
      </c>
      <c r="D178" s="35" t="str">
        <f>IFERROR(VLOOKUP(C178,参数表!$A:$E,2,0),"")</f>
        <v/>
      </c>
      <c r="E178" s="36" t="str">
        <f>IFERROR(VLOOKUP(C178,参数表!$A:$E,3,0),"")</f>
        <v/>
      </c>
      <c r="F178" s="36" t="str">
        <f>IFERROR(VLOOKUP(C178,参数表!$A:$E,4,0),"")</f>
        <v/>
      </c>
    </row>
    <row r="179" spans="1:6">
      <c r="A179" s="33" t="str">
        <f>COUNTIF($C$1:C179,C179)&amp;C179</f>
        <v>0</v>
      </c>
      <c r="D179" s="35" t="str">
        <f>IFERROR(VLOOKUP(C179,参数表!$A:$E,2,0),"")</f>
        <v/>
      </c>
      <c r="E179" s="36" t="str">
        <f>IFERROR(VLOOKUP(C179,参数表!$A:$E,3,0),"")</f>
        <v/>
      </c>
      <c r="F179" s="36" t="str">
        <f>IFERROR(VLOOKUP(C179,参数表!$A:$E,4,0),"")</f>
        <v/>
      </c>
    </row>
    <row r="180" spans="1:6">
      <c r="A180" s="33" t="str">
        <f>COUNTIF($C$1:C180,C180)&amp;C180</f>
        <v>0</v>
      </c>
      <c r="D180" s="35" t="str">
        <f>IFERROR(VLOOKUP(C180,参数表!$A:$E,2,0),"")</f>
        <v/>
      </c>
      <c r="E180" s="36" t="str">
        <f>IFERROR(VLOOKUP(C180,参数表!$A:$E,3,0),"")</f>
        <v/>
      </c>
      <c r="F180" s="36" t="str">
        <f>IFERROR(VLOOKUP(C180,参数表!$A:$E,4,0),"")</f>
        <v/>
      </c>
    </row>
    <row r="181" spans="1:6">
      <c r="A181" s="33" t="str">
        <f>COUNTIF($C$1:C181,C181)&amp;C181</f>
        <v>0</v>
      </c>
      <c r="D181" s="35" t="str">
        <f>IFERROR(VLOOKUP(C181,参数表!$A:$E,2,0),"")</f>
        <v/>
      </c>
      <c r="E181" s="36" t="str">
        <f>IFERROR(VLOOKUP(C181,参数表!$A:$E,3,0),"")</f>
        <v/>
      </c>
      <c r="F181" s="36" t="str">
        <f>IFERROR(VLOOKUP(C181,参数表!$A:$E,4,0),"")</f>
        <v/>
      </c>
    </row>
    <row r="182" spans="1:6">
      <c r="A182" s="33" t="str">
        <f>COUNTIF($C$1:C182,C182)&amp;C182</f>
        <v>0</v>
      </c>
      <c r="D182" s="35" t="str">
        <f>IFERROR(VLOOKUP(C182,参数表!$A:$E,2,0),"")</f>
        <v/>
      </c>
      <c r="E182" s="36" t="str">
        <f>IFERROR(VLOOKUP(C182,参数表!$A:$E,3,0),"")</f>
        <v/>
      </c>
      <c r="F182" s="36" t="str">
        <f>IFERROR(VLOOKUP(C182,参数表!$A:$E,4,0),"")</f>
        <v/>
      </c>
    </row>
    <row r="183" spans="1:6">
      <c r="A183" s="33" t="str">
        <f>COUNTIF($C$1:C183,C183)&amp;C183</f>
        <v>0</v>
      </c>
      <c r="D183" s="35" t="str">
        <f>IFERROR(VLOOKUP(C183,参数表!$A:$E,2,0),"")</f>
        <v/>
      </c>
      <c r="E183" s="36" t="str">
        <f>IFERROR(VLOOKUP(C183,参数表!$A:$E,3,0),"")</f>
        <v/>
      </c>
      <c r="F183" s="36" t="str">
        <f>IFERROR(VLOOKUP(C183,参数表!$A:$E,4,0),"")</f>
        <v/>
      </c>
    </row>
    <row r="184" spans="1:6">
      <c r="A184" s="33" t="str">
        <f>COUNTIF($C$1:C184,C184)&amp;C184</f>
        <v>0</v>
      </c>
      <c r="D184" s="35" t="str">
        <f>IFERROR(VLOOKUP(C184,参数表!$A:$E,2,0),"")</f>
        <v/>
      </c>
      <c r="E184" s="36" t="str">
        <f>IFERROR(VLOOKUP(C184,参数表!$A:$E,3,0),"")</f>
        <v/>
      </c>
      <c r="F184" s="36" t="str">
        <f>IFERROR(VLOOKUP(C184,参数表!$A:$E,4,0),"")</f>
        <v/>
      </c>
    </row>
    <row r="185" spans="1:6">
      <c r="A185" s="33" t="str">
        <f>COUNTIF($C$1:C185,C185)&amp;C185</f>
        <v>0</v>
      </c>
      <c r="D185" s="35" t="str">
        <f>IFERROR(VLOOKUP(C185,参数表!$A:$E,2,0),"")</f>
        <v/>
      </c>
      <c r="E185" s="36" t="str">
        <f>IFERROR(VLOOKUP(C185,参数表!$A:$E,3,0),"")</f>
        <v/>
      </c>
      <c r="F185" s="36" t="str">
        <f>IFERROR(VLOOKUP(C185,参数表!$A:$E,4,0),"")</f>
        <v/>
      </c>
    </row>
    <row r="186" spans="1:6">
      <c r="A186" s="33" t="str">
        <f>COUNTIF($C$1:C186,C186)&amp;C186</f>
        <v>0</v>
      </c>
      <c r="D186" s="35" t="str">
        <f>IFERROR(VLOOKUP(C186,参数表!$A:$E,2,0),"")</f>
        <v/>
      </c>
      <c r="E186" s="36" t="str">
        <f>IFERROR(VLOOKUP(C186,参数表!$A:$E,3,0),"")</f>
        <v/>
      </c>
      <c r="F186" s="36" t="str">
        <f>IFERROR(VLOOKUP(C186,参数表!$A:$E,4,0),"")</f>
        <v/>
      </c>
    </row>
    <row r="187" spans="1:6">
      <c r="A187" s="33" t="str">
        <f>COUNTIF($C$1:C187,C187)&amp;C187</f>
        <v>0</v>
      </c>
      <c r="D187" s="35" t="str">
        <f>IFERROR(VLOOKUP(C187,参数表!$A:$E,2,0),"")</f>
        <v/>
      </c>
      <c r="E187" s="36" t="str">
        <f>IFERROR(VLOOKUP(C187,参数表!$A:$E,3,0),"")</f>
        <v/>
      </c>
      <c r="F187" s="36" t="str">
        <f>IFERROR(VLOOKUP(C187,参数表!$A:$E,4,0),"")</f>
        <v/>
      </c>
    </row>
    <row r="188" spans="1:6">
      <c r="A188" s="33" t="str">
        <f>COUNTIF($C$1:C188,C188)&amp;C188</f>
        <v>0</v>
      </c>
      <c r="D188" s="35" t="str">
        <f>IFERROR(VLOOKUP(C188,参数表!$A:$E,2,0),"")</f>
        <v/>
      </c>
      <c r="E188" s="36" t="str">
        <f>IFERROR(VLOOKUP(C188,参数表!$A:$E,3,0),"")</f>
        <v/>
      </c>
      <c r="F188" s="36" t="str">
        <f>IFERROR(VLOOKUP(C188,参数表!$A:$E,4,0),"")</f>
        <v/>
      </c>
    </row>
    <row r="189" spans="1:6">
      <c r="A189" s="33" t="str">
        <f>COUNTIF($C$1:C189,C189)&amp;C189</f>
        <v>0</v>
      </c>
      <c r="D189" s="35" t="str">
        <f>IFERROR(VLOOKUP(C189,参数表!$A:$E,2,0),"")</f>
        <v/>
      </c>
      <c r="E189" s="36" t="str">
        <f>IFERROR(VLOOKUP(C189,参数表!$A:$E,3,0),"")</f>
        <v/>
      </c>
      <c r="F189" s="36" t="str">
        <f>IFERROR(VLOOKUP(C189,参数表!$A:$E,4,0),"")</f>
        <v/>
      </c>
    </row>
    <row r="190" spans="1:6">
      <c r="A190" s="33" t="str">
        <f>COUNTIF($C$1:C190,C190)&amp;C190</f>
        <v>0</v>
      </c>
      <c r="D190" s="35" t="str">
        <f>IFERROR(VLOOKUP(C190,参数表!$A:$E,2,0),"")</f>
        <v/>
      </c>
      <c r="E190" s="36" t="str">
        <f>IFERROR(VLOOKUP(C190,参数表!$A:$E,3,0),"")</f>
        <v/>
      </c>
      <c r="F190" s="36" t="str">
        <f>IFERROR(VLOOKUP(C190,参数表!$A:$E,4,0),"")</f>
        <v/>
      </c>
    </row>
    <row r="191" spans="1:6">
      <c r="A191" s="33" t="str">
        <f>COUNTIF($C$1:C191,C191)&amp;C191</f>
        <v>0</v>
      </c>
      <c r="D191" s="35" t="str">
        <f>IFERROR(VLOOKUP(C191,参数表!$A:$E,2,0),"")</f>
        <v/>
      </c>
      <c r="E191" s="36" t="str">
        <f>IFERROR(VLOOKUP(C191,参数表!$A:$E,3,0),"")</f>
        <v/>
      </c>
      <c r="F191" s="36" t="str">
        <f>IFERROR(VLOOKUP(C191,参数表!$A:$E,4,0),"")</f>
        <v/>
      </c>
    </row>
    <row r="192" spans="1:6">
      <c r="A192" s="33" t="str">
        <f>COUNTIF($C$1:C192,C192)&amp;C192</f>
        <v>0</v>
      </c>
      <c r="D192" s="35" t="str">
        <f>IFERROR(VLOOKUP(C192,参数表!$A:$E,2,0),"")</f>
        <v/>
      </c>
      <c r="E192" s="36" t="str">
        <f>IFERROR(VLOOKUP(C192,参数表!$A:$E,3,0),"")</f>
        <v/>
      </c>
      <c r="F192" s="36" t="str">
        <f>IFERROR(VLOOKUP(C192,参数表!$A:$E,4,0),"")</f>
        <v/>
      </c>
    </row>
    <row r="193" spans="1:6">
      <c r="A193" s="33" t="str">
        <f>COUNTIF($C$1:C193,C193)&amp;C193</f>
        <v>0</v>
      </c>
      <c r="D193" s="35" t="str">
        <f>IFERROR(VLOOKUP(C193,参数表!$A:$E,2,0),"")</f>
        <v/>
      </c>
      <c r="E193" s="36" t="str">
        <f>IFERROR(VLOOKUP(C193,参数表!$A:$E,3,0),"")</f>
        <v/>
      </c>
      <c r="F193" s="36" t="str">
        <f>IFERROR(VLOOKUP(C193,参数表!$A:$E,4,0),"")</f>
        <v/>
      </c>
    </row>
    <row r="194" spans="1:6">
      <c r="A194" s="33" t="str">
        <f>COUNTIF($C$1:C194,C194)&amp;C194</f>
        <v>0</v>
      </c>
      <c r="D194" s="35" t="str">
        <f>IFERROR(VLOOKUP(C194,参数表!$A:$E,2,0),"")</f>
        <v/>
      </c>
      <c r="E194" s="36" t="str">
        <f>IFERROR(VLOOKUP(C194,参数表!$A:$E,3,0),"")</f>
        <v/>
      </c>
      <c r="F194" s="36" t="str">
        <f>IFERROR(VLOOKUP(C194,参数表!$A:$E,4,0),"")</f>
        <v/>
      </c>
    </row>
    <row r="195" spans="1:6">
      <c r="A195" s="33" t="str">
        <f>COUNTIF($C$1:C195,C195)&amp;C195</f>
        <v>0</v>
      </c>
      <c r="D195" s="35" t="str">
        <f>IFERROR(VLOOKUP(C195,参数表!$A:$E,2,0),"")</f>
        <v/>
      </c>
      <c r="E195" s="36" t="str">
        <f>IFERROR(VLOOKUP(C195,参数表!$A:$E,3,0),"")</f>
        <v/>
      </c>
      <c r="F195" s="36" t="str">
        <f>IFERROR(VLOOKUP(C195,参数表!$A:$E,4,0),"")</f>
        <v/>
      </c>
    </row>
    <row r="196" spans="1:6">
      <c r="A196" s="33" t="str">
        <f>COUNTIF($C$1:C196,C196)&amp;C196</f>
        <v>0</v>
      </c>
      <c r="D196" s="35" t="str">
        <f>IFERROR(VLOOKUP(C196,参数表!$A:$E,2,0),"")</f>
        <v/>
      </c>
      <c r="E196" s="36" t="str">
        <f>IFERROR(VLOOKUP(C196,参数表!$A:$E,3,0),"")</f>
        <v/>
      </c>
      <c r="F196" s="36" t="str">
        <f>IFERROR(VLOOKUP(C196,参数表!$A:$E,4,0),"")</f>
        <v/>
      </c>
    </row>
    <row r="197" spans="1:6">
      <c r="A197" s="33" t="str">
        <f>COUNTIF($C$1:C197,C197)&amp;C197</f>
        <v>0</v>
      </c>
      <c r="D197" s="35" t="str">
        <f>IFERROR(VLOOKUP(C197,参数表!$A:$E,2,0),"")</f>
        <v/>
      </c>
      <c r="E197" s="36" t="str">
        <f>IFERROR(VLOOKUP(C197,参数表!$A:$E,3,0),"")</f>
        <v/>
      </c>
      <c r="F197" s="36" t="str">
        <f>IFERROR(VLOOKUP(C197,参数表!$A:$E,4,0),"")</f>
        <v/>
      </c>
    </row>
    <row r="198" spans="1:6">
      <c r="A198" s="33" t="str">
        <f>COUNTIF($C$1:C198,C198)&amp;C198</f>
        <v>0</v>
      </c>
      <c r="D198" s="35" t="str">
        <f>IFERROR(VLOOKUP(C198,参数表!$A:$E,2,0),"")</f>
        <v/>
      </c>
      <c r="E198" s="36" t="str">
        <f>IFERROR(VLOOKUP(C198,参数表!$A:$E,3,0),"")</f>
        <v/>
      </c>
      <c r="F198" s="36" t="str">
        <f>IFERROR(VLOOKUP(C198,参数表!$A:$E,4,0),"")</f>
        <v/>
      </c>
    </row>
    <row r="199" spans="1:6">
      <c r="A199" s="33" t="str">
        <f>COUNTIF($C$1:C199,C199)&amp;C199</f>
        <v>0</v>
      </c>
      <c r="D199" s="35" t="str">
        <f>IFERROR(VLOOKUP(C199,参数表!$A:$E,2,0),"")</f>
        <v/>
      </c>
      <c r="E199" s="36" t="str">
        <f>IFERROR(VLOOKUP(C199,参数表!$A:$E,3,0),"")</f>
        <v/>
      </c>
      <c r="F199" s="36" t="str">
        <f>IFERROR(VLOOKUP(C199,参数表!$A:$E,4,0),"")</f>
        <v/>
      </c>
    </row>
    <row r="200" spans="1:6">
      <c r="A200" s="33" t="str">
        <f>COUNTIF($C$1:C200,C200)&amp;C200</f>
        <v>0</v>
      </c>
      <c r="D200" s="35" t="str">
        <f>IFERROR(VLOOKUP(C200,参数表!$A:$E,2,0),"")</f>
        <v/>
      </c>
      <c r="E200" s="36" t="str">
        <f>IFERROR(VLOOKUP(C200,参数表!$A:$E,3,0),"")</f>
        <v/>
      </c>
      <c r="F200" s="36" t="str">
        <f>IFERROR(VLOOKUP(C200,参数表!$A:$E,4,0),"")</f>
        <v/>
      </c>
    </row>
    <row r="201" spans="1:6">
      <c r="A201" s="33" t="str">
        <f>COUNTIF($C$1:C201,C201)&amp;C201</f>
        <v>0</v>
      </c>
      <c r="D201" s="35" t="str">
        <f>IFERROR(VLOOKUP(C201,参数表!$A:$E,2,0),"")</f>
        <v/>
      </c>
      <c r="E201" s="36" t="str">
        <f>IFERROR(VLOOKUP(C201,参数表!$A:$E,3,0),"")</f>
        <v/>
      </c>
      <c r="F201" s="36" t="str">
        <f>IFERROR(VLOOKUP(C201,参数表!$A:$E,4,0),"")</f>
        <v/>
      </c>
    </row>
    <row r="202" spans="1:6">
      <c r="A202" s="33" t="str">
        <f>COUNTIF($C$1:C202,C202)&amp;C202</f>
        <v>0</v>
      </c>
      <c r="D202" s="35" t="str">
        <f>IFERROR(VLOOKUP(C202,参数表!$A:$E,2,0),"")</f>
        <v/>
      </c>
      <c r="E202" s="36" t="str">
        <f>IFERROR(VLOOKUP(C202,参数表!$A:$E,3,0),"")</f>
        <v/>
      </c>
      <c r="F202" s="36" t="str">
        <f>IFERROR(VLOOKUP(C202,参数表!$A:$E,4,0),"")</f>
        <v/>
      </c>
    </row>
    <row r="203" spans="1:6">
      <c r="A203" s="33" t="str">
        <f>COUNTIF($C$1:C203,C203)&amp;C203</f>
        <v>0</v>
      </c>
      <c r="D203" s="35" t="str">
        <f>IFERROR(VLOOKUP(C203,参数表!$A:$E,2,0),"")</f>
        <v/>
      </c>
      <c r="E203" s="36" t="str">
        <f>IFERROR(VLOOKUP(C203,参数表!$A:$E,3,0),"")</f>
        <v/>
      </c>
      <c r="F203" s="36" t="str">
        <f>IFERROR(VLOOKUP(C203,参数表!$A:$E,4,0),"")</f>
        <v/>
      </c>
    </row>
    <row r="204" spans="1:6">
      <c r="A204" s="33" t="str">
        <f>COUNTIF($C$1:C204,C204)&amp;C204</f>
        <v>0</v>
      </c>
      <c r="D204" s="35" t="str">
        <f>IFERROR(VLOOKUP(C204,参数表!$A:$E,2,0),"")</f>
        <v/>
      </c>
      <c r="E204" s="36" t="str">
        <f>IFERROR(VLOOKUP(C204,参数表!$A:$E,3,0),"")</f>
        <v/>
      </c>
      <c r="F204" s="36" t="str">
        <f>IFERROR(VLOOKUP(C204,参数表!$A:$E,4,0),"")</f>
        <v/>
      </c>
    </row>
    <row r="205" spans="1:6">
      <c r="A205" s="33" t="str">
        <f>COUNTIF($C$1:C205,C205)&amp;C205</f>
        <v>0</v>
      </c>
      <c r="D205" s="35" t="str">
        <f>IFERROR(VLOOKUP(C205,参数表!$A:$E,2,0),"")</f>
        <v/>
      </c>
      <c r="E205" s="36" t="str">
        <f>IFERROR(VLOOKUP(C205,参数表!$A:$E,3,0),"")</f>
        <v/>
      </c>
      <c r="F205" s="36" t="str">
        <f>IFERROR(VLOOKUP(C205,参数表!$A:$E,4,0),"")</f>
        <v/>
      </c>
    </row>
    <row r="206" spans="1:6">
      <c r="A206" s="33" t="str">
        <f>COUNTIF($C$1:C206,C206)&amp;C206</f>
        <v>0</v>
      </c>
      <c r="D206" s="35" t="str">
        <f>IFERROR(VLOOKUP(C206,参数表!$A:$E,2,0),"")</f>
        <v/>
      </c>
      <c r="E206" s="36" t="str">
        <f>IFERROR(VLOOKUP(C206,参数表!$A:$E,3,0),"")</f>
        <v/>
      </c>
      <c r="F206" s="36" t="str">
        <f>IFERROR(VLOOKUP(C206,参数表!$A:$E,4,0),"")</f>
        <v/>
      </c>
    </row>
    <row r="207" spans="1:6">
      <c r="A207" s="33" t="str">
        <f>COUNTIF($C$1:C207,C207)&amp;C207</f>
        <v>0</v>
      </c>
      <c r="D207" s="35" t="str">
        <f>IFERROR(VLOOKUP(C207,参数表!$A:$E,2,0),"")</f>
        <v/>
      </c>
      <c r="E207" s="36" t="str">
        <f>IFERROR(VLOOKUP(C207,参数表!$A:$E,3,0),"")</f>
        <v/>
      </c>
      <c r="F207" s="36" t="str">
        <f>IFERROR(VLOOKUP(C207,参数表!$A:$E,4,0),"")</f>
        <v/>
      </c>
    </row>
    <row r="208" spans="1:6">
      <c r="A208" s="33" t="str">
        <f>COUNTIF($C$1:C208,C208)&amp;C208</f>
        <v>0</v>
      </c>
      <c r="D208" s="35" t="str">
        <f>IFERROR(VLOOKUP(C208,参数表!$A:$E,2,0),"")</f>
        <v/>
      </c>
      <c r="E208" s="36" t="str">
        <f>IFERROR(VLOOKUP(C208,参数表!$A:$E,3,0),"")</f>
        <v/>
      </c>
      <c r="F208" s="36" t="str">
        <f>IFERROR(VLOOKUP(C208,参数表!$A:$E,4,0),"")</f>
        <v/>
      </c>
    </row>
    <row r="209" spans="1:6">
      <c r="A209" s="33" t="str">
        <f>COUNTIF($C$1:C209,C209)&amp;C209</f>
        <v>0</v>
      </c>
      <c r="D209" s="35" t="str">
        <f>IFERROR(VLOOKUP(C209,参数表!$A:$E,2,0),"")</f>
        <v/>
      </c>
      <c r="E209" s="36" t="str">
        <f>IFERROR(VLOOKUP(C209,参数表!$A:$E,3,0),"")</f>
        <v/>
      </c>
      <c r="F209" s="36" t="str">
        <f>IFERROR(VLOOKUP(C209,参数表!$A:$E,4,0),"")</f>
        <v/>
      </c>
    </row>
    <row r="210" spans="1:6">
      <c r="A210" s="33" t="str">
        <f>COUNTIF($C$1:C210,C210)&amp;C210</f>
        <v>0</v>
      </c>
      <c r="D210" s="35" t="str">
        <f>IFERROR(VLOOKUP(C210,参数表!$A:$E,2,0),"")</f>
        <v/>
      </c>
      <c r="E210" s="36" t="str">
        <f>IFERROR(VLOOKUP(C210,参数表!$A:$E,3,0),"")</f>
        <v/>
      </c>
      <c r="F210" s="36" t="str">
        <f>IFERROR(VLOOKUP(C210,参数表!$A:$E,4,0),"")</f>
        <v/>
      </c>
    </row>
    <row r="211" spans="1:6">
      <c r="A211" s="33" t="str">
        <f>COUNTIF($C$1:C211,C211)&amp;C211</f>
        <v>0</v>
      </c>
      <c r="D211" s="35" t="str">
        <f>IFERROR(VLOOKUP(C211,参数表!$A:$E,2,0),"")</f>
        <v/>
      </c>
      <c r="E211" s="36" t="str">
        <f>IFERROR(VLOOKUP(C211,参数表!$A:$E,3,0),"")</f>
        <v/>
      </c>
      <c r="F211" s="36" t="str">
        <f>IFERROR(VLOOKUP(C211,参数表!$A:$E,4,0),"")</f>
        <v/>
      </c>
    </row>
    <row r="212" spans="1:6">
      <c r="A212" s="33" t="str">
        <f>COUNTIF($C$1:C212,C212)&amp;C212</f>
        <v>0</v>
      </c>
      <c r="D212" s="35" t="str">
        <f>IFERROR(VLOOKUP(C212,参数表!$A:$E,2,0),"")</f>
        <v/>
      </c>
      <c r="E212" s="36" t="str">
        <f>IFERROR(VLOOKUP(C212,参数表!$A:$E,3,0),"")</f>
        <v/>
      </c>
      <c r="F212" s="36" t="str">
        <f>IFERROR(VLOOKUP(C212,参数表!$A:$E,4,0),"")</f>
        <v/>
      </c>
    </row>
    <row r="213" spans="1:6">
      <c r="A213" s="33" t="str">
        <f>COUNTIF($C$1:C213,C213)&amp;C213</f>
        <v>0</v>
      </c>
      <c r="D213" s="35" t="str">
        <f>IFERROR(VLOOKUP(C213,参数表!$A:$E,2,0),"")</f>
        <v/>
      </c>
      <c r="E213" s="36" t="str">
        <f>IFERROR(VLOOKUP(C213,参数表!$A:$E,3,0),"")</f>
        <v/>
      </c>
      <c r="F213" s="36" t="str">
        <f>IFERROR(VLOOKUP(C213,参数表!$A:$E,4,0),"")</f>
        <v/>
      </c>
    </row>
    <row r="214" spans="1:6">
      <c r="A214" s="33" t="str">
        <f>COUNTIF($C$1:C214,C214)&amp;C214</f>
        <v>0</v>
      </c>
      <c r="D214" s="35" t="str">
        <f>IFERROR(VLOOKUP(C214,参数表!$A:$E,2,0),"")</f>
        <v/>
      </c>
      <c r="E214" s="36" t="str">
        <f>IFERROR(VLOOKUP(C214,参数表!$A:$E,3,0),"")</f>
        <v/>
      </c>
      <c r="F214" s="36" t="str">
        <f>IFERROR(VLOOKUP(C214,参数表!$A:$E,4,0),"")</f>
        <v/>
      </c>
    </row>
    <row r="215" spans="1:6">
      <c r="A215" s="33" t="str">
        <f>COUNTIF($C$1:C215,C215)&amp;C215</f>
        <v>0</v>
      </c>
      <c r="D215" s="35" t="str">
        <f>IFERROR(VLOOKUP(C215,参数表!$A:$E,2,0),"")</f>
        <v/>
      </c>
      <c r="E215" s="36" t="str">
        <f>IFERROR(VLOOKUP(C215,参数表!$A:$E,3,0),"")</f>
        <v/>
      </c>
      <c r="F215" s="36" t="str">
        <f>IFERROR(VLOOKUP(C215,参数表!$A:$E,4,0),"")</f>
        <v/>
      </c>
    </row>
    <row r="216" spans="1:6">
      <c r="A216" s="33" t="str">
        <f>COUNTIF($C$1:C216,C216)&amp;C216</f>
        <v>0</v>
      </c>
      <c r="D216" s="35" t="str">
        <f>IFERROR(VLOOKUP(C216,参数表!$A:$E,2,0),"")</f>
        <v/>
      </c>
      <c r="E216" s="36" t="str">
        <f>IFERROR(VLOOKUP(C216,参数表!$A:$E,3,0),"")</f>
        <v/>
      </c>
      <c r="F216" s="36" t="str">
        <f>IFERROR(VLOOKUP(C216,参数表!$A:$E,4,0),"")</f>
        <v/>
      </c>
    </row>
    <row r="217" spans="1:6">
      <c r="A217" s="33" t="str">
        <f>COUNTIF($C$1:C217,C217)&amp;C217</f>
        <v>0</v>
      </c>
      <c r="D217" s="35" t="str">
        <f>IFERROR(VLOOKUP(C217,参数表!$A:$E,2,0),"")</f>
        <v/>
      </c>
      <c r="E217" s="36" t="str">
        <f>IFERROR(VLOOKUP(C217,参数表!$A:$E,3,0),"")</f>
        <v/>
      </c>
      <c r="F217" s="36" t="str">
        <f>IFERROR(VLOOKUP(C217,参数表!$A:$E,4,0),"")</f>
        <v/>
      </c>
    </row>
    <row r="218" spans="1:6">
      <c r="A218" s="33" t="str">
        <f>COUNTIF($C$1:C218,C218)&amp;C218</f>
        <v>0</v>
      </c>
      <c r="D218" s="35" t="str">
        <f>IFERROR(VLOOKUP(C218,参数表!$A:$E,2,0),"")</f>
        <v/>
      </c>
      <c r="E218" s="36" t="str">
        <f>IFERROR(VLOOKUP(C218,参数表!$A:$E,3,0),"")</f>
        <v/>
      </c>
      <c r="F218" s="36" t="str">
        <f>IFERROR(VLOOKUP(C218,参数表!$A:$E,4,0),"")</f>
        <v/>
      </c>
    </row>
    <row r="219" spans="1:6">
      <c r="A219" s="33" t="str">
        <f>COUNTIF($C$1:C219,C219)&amp;C219</f>
        <v>0</v>
      </c>
      <c r="D219" s="35" t="str">
        <f>IFERROR(VLOOKUP(C219,参数表!$A:$E,2,0),"")</f>
        <v/>
      </c>
      <c r="E219" s="36" t="str">
        <f>IFERROR(VLOOKUP(C219,参数表!$A:$E,3,0),"")</f>
        <v/>
      </c>
      <c r="F219" s="36" t="str">
        <f>IFERROR(VLOOKUP(C219,参数表!$A:$E,4,0),"")</f>
        <v/>
      </c>
    </row>
    <row r="220" spans="1:6">
      <c r="A220" s="33" t="str">
        <f>COUNTIF($C$1:C220,C220)&amp;C220</f>
        <v>0</v>
      </c>
      <c r="D220" s="35" t="str">
        <f>IFERROR(VLOOKUP(C220,参数表!$A:$E,2,0),"")</f>
        <v/>
      </c>
      <c r="E220" s="36" t="str">
        <f>IFERROR(VLOOKUP(C220,参数表!$A:$E,3,0),"")</f>
        <v/>
      </c>
      <c r="F220" s="36" t="str">
        <f>IFERROR(VLOOKUP(C220,参数表!$A:$E,4,0),"")</f>
        <v/>
      </c>
    </row>
    <row r="221" spans="1:6">
      <c r="A221" s="33" t="str">
        <f>COUNTIF($C$1:C221,C221)&amp;C221</f>
        <v>0</v>
      </c>
      <c r="D221" s="35" t="str">
        <f>IFERROR(VLOOKUP(C221,参数表!$A:$E,2,0),"")</f>
        <v/>
      </c>
      <c r="E221" s="36" t="str">
        <f>IFERROR(VLOOKUP(C221,参数表!$A:$E,3,0),"")</f>
        <v/>
      </c>
      <c r="F221" s="36" t="str">
        <f>IFERROR(VLOOKUP(C221,参数表!$A:$E,4,0),"")</f>
        <v/>
      </c>
    </row>
    <row r="222" spans="1:6">
      <c r="A222" s="33" t="str">
        <f>COUNTIF($C$1:C222,C222)&amp;C222</f>
        <v>0</v>
      </c>
      <c r="D222" s="35" t="str">
        <f>IFERROR(VLOOKUP(C222,参数表!$A:$E,2,0),"")</f>
        <v/>
      </c>
      <c r="E222" s="36" t="str">
        <f>IFERROR(VLOOKUP(C222,参数表!$A:$E,3,0),"")</f>
        <v/>
      </c>
      <c r="F222" s="36" t="str">
        <f>IFERROR(VLOOKUP(C222,参数表!$A:$E,4,0),"")</f>
        <v/>
      </c>
    </row>
    <row r="223" spans="1:6">
      <c r="A223" s="33" t="str">
        <f>COUNTIF($C$1:C223,C223)&amp;C223</f>
        <v>0</v>
      </c>
      <c r="D223" s="35" t="str">
        <f>IFERROR(VLOOKUP(C223,参数表!$A:$E,2,0),"")</f>
        <v/>
      </c>
      <c r="E223" s="36" t="str">
        <f>IFERROR(VLOOKUP(C223,参数表!$A:$E,3,0),"")</f>
        <v/>
      </c>
      <c r="F223" s="36" t="str">
        <f>IFERROR(VLOOKUP(C223,参数表!$A:$E,4,0),"")</f>
        <v/>
      </c>
    </row>
    <row r="224" spans="1:6">
      <c r="A224" s="33" t="str">
        <f>COUNTIF($C$1:C224,C224)&amp;C224</f>
        <v>0</v>
      </c>
      <c r="D224" s="35" t="str">
        <f>IFERROR(VLOOKUP(C224,参数表!$A:$E,2,0),"")</f>
        <v/>
      </c>
      <c r="E224" s="36" t="str">
        <f>IFERROR(VLOOKUP(C224,参数表!$A:$E,3,0),"")</f>
        <v/>
      </c>
      <c r="F224" s="36" t="str">
        <f>IFERROR(VLOOKUP(C224,参数表!$A:$E,4,0),"")</f>
        <v/>
      </c>
    </row>
    <row r="225" spans="1:6">
      <c r="A225" s="33" t="str">
        <f>COUNTIF($C$1:C225,C225)&amp;C225</f>
        <v>0</v>
      </c>
      <c r="D225" s="35" t="str">
        <f>IFERROR(VLOOKUP(C225,参数表!$A:$E,2,0),"")</f>
        <v/>
      </c>
      <c r="E225" s="36" t="str">
        <f>IFERROR(VLOOKUP(C225,参数表!$A:$E,3,0),"")</f>
        <v/>
      </c>
      <c r="F225" s="36" t="str">
        <f>IFERROR(VLOOKUP(C225,参数表!$A:$E,4,0),"")</f>
        <v/>
      </c>
    </row>
    <row r="226" spans="1:6">
      <c r="A226" s="33" t="str">
        <f>COUNTIF($C$1:C226,C226)&amp;C226</f>
        <v>0</v>
      </c>
      <c r="D226" s="35" t="str">
        <f>IFERROR(VLOOKUP(C226,参数表!$A:$E,2,0),"")</f>
        <v/>
      </c>
      <c r="E226" s="36" t="str">
        <f>IFERROR(VLOOKUP(C226,参数表!$A:$E,3,0),"")</f>
        <v/>
      </c>
      <c r="F226" s="36" t="str">
        <f>IFERROR(VLOOKUP(C226,参数表!$A:$E,4,0),"")</f>
        <v/>
      </c>
    </row>
    <row r="227" spans="1:6">
      <c r="A227" s="33" t="str">
        <f>COUNTIF($C$1:C227,C227)&amp;C227</f>
        <v>0</v>
      </c>
      <c r="D227" s="35" t="str">
        <f>IFERROR(VLOOKUP(C227,参数表!$A:$E,2,0),"")</f>
        <v/>
      </c>
      <c r="E227" s="36" t="str">
        <f>IFERROR(VLOOKUP(C227,参数表!$A:$E,3,0),"")</f>
        <v/>
      </c>
      <c r="F227" s="36" t="str">
        <f>IFERROR(VLOOKUP(C227,参数表!$A:$E,4,0),"")</f>
        <v/>
      </c>
    </row>
    <row r="228" spans="1:6">
      <c r="A228" s="33" t="str">
        <f>COUNTIF($C$1:C228,C228)&amp;C228</f>
        <v>0</v>
      </c>
      <c r="D228" s="35" t="str">
        <f>IFERROR(VLOOKUP(C228,参数表!$A:$E,2,0),"")</f>
        <v/>
      </c>
      <c r="E228" s="36" t="str">
        <f>IFERROR(VLOOKUP(C228,参数表!$A:$E,3,0),"")</f>
        <v/>
      </c>
      <c r="F228" s="36" t="str">
        <f>IFERROR(VLOOKUP(C228,参数表!$A:$E,4,0),"")</f>
        <v/>
      </c>
    </row>
    <row r="229" spans="1:6">
      <c r="A229" s="33" t="str">
        <f>COUNTIF($C$1:C229,C229)&amp;C229</f>
        <v>0</v>
      </c>
      <c r="D229" s="35" t="str">
        <f>IFERROR(VLOOKUP(C229,参数表!$A:$E,2,0),"")</f>
        <v/>
      </c>
      <c r="E229" s="36" t="str">
        <f>IFERROR(VLOOKUP(C229,参数表!$A:$E,3,0),"")</f>
        <v/>
      </c>
      <c r="F229" s="36" t="str">
        <f>IFERROR(VLOOKUP(C229,参数表!$A:$E,4,0),"")</f>
        <v/>
      </c>
    </row>
    <row r="230" spans="1:6">
      <c r="A230" s="33" t="str">
        <f>COUNTIF($C$1:C230,C230)&amp;C230</f>
        <v>0</v>
      </c>
      <c r="D230" s="35" t="str">
        <f>IFERROR(VLOOKUP(C230,参数表!$A:$E,2,0),"")</f>
        <v/>
      </c>
      <c r="E230" s="36" t="str">
        <f>IFERROR(VLOOKUP(C230,参数表!$A:$E,3,0),"")</f>
        <v/>
      </c>
      <c r="F230" s="36" t="str">
        <f>IFERROR(VLOOKUP(C230,参数表!$A:$E,4,0),"")</f>
        <v/>
      </c>
    </row>
    <row r="231" spans="1:6">
      <c r="A231" s="33" t="str">
        <f>COUNTIF($C$1:C231,C231)&amp;C231</f>
        <v>0</v>
      </c>
      <c r="D231" s="35" t="str">
        <f>IFERROR(VLOOKUP(C231,参数表!$A:$E,2,0),"")</f>
        <v/>
      </c>
      <c r="E231" s="36" t="str">
        <f>IFERROR(VLOOKUP(C231,参数表!$A:$E,3,0),"")</f>
        <v/>
      </c>
      <c r="F231" s="36" t="str">
        <f>IFERROR(VLOOKUP(C231,参数表!$A:$E,4,0),"")</f>
        <v/>
      </c>
    </row>
    <row r="232" spans="1:6">
      <c r="A232" s="33" t="str">
        <f>COUNTIF($C$1:C232,C232)&amp;C232</f>
        <v>0</v>
      </c>
      <c r="D232" s="35" t="str">
        <f>IFERROR(VLOOKUP(C232,参数表!$A:$E,2,0),"")</f>
        <v/>
      </c>
      <c r="E232" s="36" t="str">
        <f>IFERROR(VLOOKUP(C232,参数表!$A:$E,3,0),"")</f>
        <v/>
      </c>
      <c r="F232" s="36" t="str">
        <f>IFERROR(VLOOKUP(C232,参数表!$A:$E,4,0),"")</f>
        <v/>
      </c>
    </row>
    <row r="233" spans="1:6">
      <c r="A233" s="33" t="str">
        <f>COUNTIF($C$1:C233,C233)&amp;C233</f>
        <v>0</v>
      </c>
      <c r="D233" s="35" t="str">
        <f>IFERROR(VLOOKUP(C233,参数表!$A:$E,2,0),"")</f>
        <v/>
      </c>
      <c r="E233" s="36" t="str">
        <f>IFERROR(VLOOKUP(C233,参数表!$A:$E,3,0),"")</f>
        <v/>
      </c>
      <c r="F233" s="36" t="str">
        <f>IFERROR(VLOOKUP(C233,参数表!$A:$E,4,0),"")</f>
        <v/>
      </c>
    </row>
    <row r="234" spans="1:6">
      <c r="A234" s="33" t="str">
        <f>COUNTIF($C$1:C234,C234)&amp;C234</f>
        <v>0</v>
      </c>
      <c r="D234" s="35" t="str">
        <f>IFERROR(VLOOKUP(C234,参数表!$A:$E,2,0),"")</f>
        <v/>
      </c>
      <c r="E234" s="36" t="str">
        <f>IFERROR(VLOOKUP(C234,参数表!$A:$E,3,0),"")</f>
        <v/>
      </c>
      <c r="F234" s="36" t="str">
        <f>IFERROR(VLOOKUP(C234,参数表!$A:$E,4,0),"")</f>
        <v/>
      </c>
    </row>
    <row r="235" spans="1:6">
      <c r="A235" s="33" t="str">
        <f>COUNTIF($C$1:C235,C235)&amp;C235</f>
        <v>0</v>
      </c>
      <c r="D235" s="35" t="str">
        <f>IFERROR(VLOOKUP(C235,参数表!$A:$E,2,0),"")</f>
        <v/>
      </c>
      <c r="E235" s="36" t="str">
        <f>IFERROR(VLOOKUP(C235,参数表!$A:$E,3,0),"")</f>
        <v/>
      </c>
      <c r="F235" s="36" t="str">
        <f>IFERROR(VLOOKUP(C235,参数表!$A:$E,4,0),"")</f>
        <v/>
      </c>
    </row>
    <row r="236" spans="1:6">
      <c r="A236" s="33" t="str">
        <f>COUNTIF($C$1:C236,C236)&amp;C236</f>
        <v>0</v>
      </c>
      <c r="D236" s="35" t="str">
        <f>IFERROR(VLOOKUP(C236,参数表!$A:$E,2,0),"")</f>
        <v/>
      </c>
      <c r="E236" s="36" t="str">
        <f>IFERROR(VLOOKUP(C236,参数表!$A:$E,3,0),"")</f>
        <v/>
      </c>
      <c r="F236" s="36" t="str">
        <f>IFERROR(VLOOKUP(C236,参数表!$A:$E,4,0),"")</f>
        <v/>
      </c>
    </row>
    <row r="237" spans="1:6">
      <c r="A237" s="33" t="str">
        <f>COUNTIF($C$1:C237,C237)&amp;C237</f>
        <v>0</v>
      </c>
      <c r="D237" s="35" t="str">
        <f>IFERROR(VLOOKUP(C237,参数表!$A:$E,2,0),"")</f>
        <v/>
      </c>
      <c r="E237" s="36" t="str">
        <f>IFERROR(VLOOKUP(C237,参数表!$A:$E,3,0),"")</f>
        <v/>
      </c>
      <c r="F237" s="36" t="str">
        <f>IFERROR(VLOOKUP(C237,参数表!$A:$E,4,0),"")</f>
        <v/>
      </c>
    </row>
    <row r="238" spans="1:6">
      <c r="A238" s="33" t="str">
        <f>COUNTIF($C$1:C238,C238)&amp;C238</f>
        <v>0</v>
      </c>
      <c r="D238" s="35" t="str">
        <f>IFERROR(VLOOKUP(C238,参数表!$A:$E,2,0),"")</f>
        <v/>
      </c>
      <c r="E238" s="36" t="str">
        <f>IFERROR(VLOOKUP(C238,参数表!$A:$E,3,0),"")</f>
        <v/>
      </c>
      <c r="F238" s="36" t="str">
        <f>IFERROR(VLOOKUP(C238,参数表!$A:$E,4,0),"")</f>
        <v/>
      </c>
    </row>
    <row r="239" spans="1:6">
      <c r="A239" s="33" t="str">
        <f>COUNTIF($C$1:C239,C239)&amp;C239</f>
        <v>0</v>
      </c>
      <c r="D239" s="35" t="str">
        <f>IFERROR(VLOOKUP(C239,参数表!$A:$E,2,0),"")</f>
        <v/>
      </c>
      <c r="E239" s="36" t="str">
        <f>IFERROR(VLOOKUP(C239,参数表!$A:$E,3,0),"")</f>
        <v/>
      </c>
      <c r="F239" s="36" t="str">
        <f>IFERROR(VLOOKUP(C239,参数表!$A:$E,4,0),"")</f>
        <v/>
      </c>
    </row>
    <row r="240" spans="1:6">
      <c r="A240" s="33" t="str">
        <f>COUNTIF($C$1:C240,C240)&amp;C240</f>
        <v>0</v>
      </c>
      <c r="D240" s="35" t="str">
        <f>IFERROR(VLOOKUP(C240,参数表!$A:$E,2,0),"")</f>
        <v/>
      </c>
      <c r="E240" s="36" t="str">
        <f>IFERROR(VLOOKUP(C240,参数表!$A:$E,3,0),"")</f>
        <v/>
      </c>
      <c r="F240" s="36" t="str">
        <f>IFERROR(VLOOKUP(C240,参数表!$A:$E,4,0),"")</f>
        <v/>
      </c>
    </row>
    <row r="241" spans="1:6">
      <c r="A241" s="33" t="str">
        <f>COUNTIF($C$1:C241,C241)&amp;C241</f>
        <v>0</v>
      </c>
      <c r="D241" s="35" t="str">
        <f>IFERROR(VLOOKUP(C241,参数表!$A:$E,2,0),"")</f>
        <v/>
      </c>
      <c r="E241" s="36" t="str">
        <f>IFERROR(VLOOKUP(C241,参数表!$A:$E,3,0),"")</f>
        <v/>
      </c>
      <c r="F241" s="36" t="str">
        <f>IFERROR(VLOOKUP(C241,参数表!$A:$E,4,0),"")</f>
        <v/>
      </c>
    </row>
    <row r="242" spans="1:6">
      <c r="A242" s="33" t="str">
        <f>COUNTIF($C$1:C242,C242)&amp;C242</f>
        <v>0</v>
      </c>
      <c r="D242" s="35" t="str">
        <f>IFERROR(VLOOKUP(C242,参数表!$A:$E,2,0),"")</f>
        <v/>
      </c>
      <c r="E242" s="36" t="str">
        <f>IFERROR(VLOOKUP(C242,参数表!$A:$E,3,0),"")</f>
        <v/>
      </c>
      <c r="F242" s="36" t="str">
        <f>IFERROR(VLOOKUP(C242,参数表!$A:$E,4,0),"")</f>
        <v/>
      </c>
    </row>
    <row r="243" spans="1:6">
      <c r="A243" s="33" t="str">
        <f>COUNTIF($C$1:C243,C243)&amp;C243</f>
        <v>0</v>
      </c>
      <c r="D243" s="35" t="str">
        <f>IFERROR(VLOOKUP(C243,参数表!$A:$E,2,0),"")</f>
        <v/>
      </c>
      <c r="E243" s="36" t="str">
        <f>IFERROR(VLOOKUP(C243,参数表!$A:$E,3,0),"")</f>
        <v/>
      </c>
      <c r="F243" s="36" t="str">
        <f>IFERROR(VLOOKUP(C243,参数表!$A:$E,4,0),"")</f>
        <v/>
      </c>
    </row>
    <row r="244" spans="1:6">
      <c r="A244" s="33" t="str">
        <f>COUNTIF($C$1:C244,C244)&amp;C244</f>
        <v>0</v>
      </c>
      <c r="D244" s="35" t="str">
        <f>IFERROR(VLOOKUP(C244,参数表!$A:$E,2,0),"")</f>
        <v/>
      </c>
      <c r="E244" s="36" t="str">
        <f>IFERROR(VLOOKUP(C244,参数表!$A:$E,3,0),"")</f>
        <v/>
      </c>
      <c r="F244" s="36" t="str">
        <f>IFERROR(VLOOKUP(C244,参数表!$A:$E,4,0),"")</f>
        <v/>
      </c>
    </row>
    <row r="245" spans="1:6">
      <c r="A245" s="33" t="str">
        <f>COUNTIF($C$1:C245,C245)&amp;C245</f>
        <v>0</v>
      </c>
      <c r="D245" s="35" t="str">
        <f>IFERROR(VLOOKUP(C245,参数表!$A:$E,2,0),"")</f>
        <v/>
      </c>
      <c r="E245" s="36" t="str">
        <f>IFERROR(VLOOKUP(C245,参数表!$A:$E,3,0),"")</f>
        <v/>
      </c>
      <c r="F245" s="36" t="str">
        <f>IFERROR(VLOOKUP(C245,参数表!$A:$E,4,0),"")</f>
        <v/>
      </c>
    </row>
    <row r="246" spans="1:6">
      <c r="A246" s="33" t="str">
        <f>COUNTIF($C$1:C246,C246)&amp;C246</f>
        <v>0</v>
      </c>
      <c r="D246" s="35" t="str">
        <f>IFERROR(VLOOKUP(C246,参数表!$A:$E,2,0),"")</f>
        <v/>
      </c>
      <c r="E246" s="36" t="str">
        <f>IFERROR(VLOOKUP(C246,参数表!$A:$E,3,0),"")</f>
        <v/>
      </c>
      <c r="F246" s="36" t="str">
        <f>IFERROR(VLOOKUP(C246,参数表!$A:$E,4,0),"")</f>
        <v/>
      </c>
    </row>
    <row r="247" spans="1:6">
      <c r="A247" s="33" t="str">
        <f>COUNTIF($C$1:C247,C247)&amp;C247</f>
        <v>0</v>
      </c>
      <c r="D247" s="35" t="str">
        <f>IFERROR(VLOOKUP(C247,参数表!$A:$E,2,0),"")</f>
        <v/>
      </c>
      <c r="E247" s="36" t="str">
        <f>IFERROR(VLOOKUP(C247,参数表!$A:$E,3,0),"")</f>
        <v/>
      </c>
      <c r="F247" s="36" t="str">
        <f>IFERROR(VLOOKUP(C247,参数表!$A:$E,4,0),"")</f>
        <v/>
      </c>
    </row>
    <row r="248" spans="1:6">
      <c r="A248" s="33" t="str">
        <f>COUNTIF($C$1:C248,C248)&amp;C248</f>
        <v>0</v>
      </c>
      <c r="D248" s="35" t="str">
        <f>IFERROR(VLOOKUP(C248,参数表!$A:$E,2,0),"")</f>
        <v/>
      </c>
      <c r="E248" s="36" t="str">
        <f>IFERROR(VLOOKUP(C248,参数表!$A:$E,3,0),"")</f>
        <v/>
      </c>
      <c r="F248" s="36" t="str">
        <f>IFERROR(VLOOKUP(C248,参数表!$A:$E,4,0),"")</f>
        <v/>
      </c>
    </row>
    <row r="249" spans="1:6">
      <c r="A249" s="33" t="str">
        <f>COUNTIF($C$1:C249,C249)&amp;C249</f>
        <v>0</v>
      </c>
      <c r="D249" s="35" t="str">
        <f>IFERROR(VLOOKUP(C249,参数表!$A:$E,2,0),"")</f>
        <v/>
      </c>
      <c r="E249" s="36" t="str">
        <f>IFERROR(VLOOKUP(C249,参数表!$A:$E,3,0),"")</f>
        <v/>
      </c>
      <c r="F249" s="36" t="str">
        <f>IFERROR(VLOOKUP(C249,参数表!$A:$E,4,0),"")</f>
        <v/>
      </c>
    </row>
    <row r="250" spans="1:6">
      <c r="A250" s="33" t="str">
        <f>COUNTIF($C$1:C250,C250)&amp;C250</f>
        <v>0</v>
      </c>
      <c r="D250" s="35" t="str">
        <f>IFERROR(VLOOKUP(C250,参数表!$A:$E,2,0),"")</f>
        <v/>
      </c>
      <c r="E250" s="36" t="str">
        <f>IFERROR(VLOOKUP(C250,参数表!$A:$E,3,0),"")</f>
        <v/>
      </c>
      <c r="F250" s="36" t="str">
        <f>IFERROR(VLOOKUP(C250,参数表!$A:$E,4,0),"")</f>
        <v/>
      </c>
    </row>
    <row r="251" spans="1:6">
      <c r="A251" s="33" t="str">
        <f>COUNTIF($C$1:C251,C251)&amp;C251</f>
        <v>0</v>
      </c>
      <c r="D251" s="35" t="str">
        <f>IFERROR(VLOOKUP(C251,参数表!$A:$E,2,0),"")</f>
        <v/>
      </c>
      <c r="E251" s="36" t="str">
        <f>IFERROR(VLOOKUP(C251,参数表!$A:$E,3,0),"")</f>
        <v/>
      </c>
      <c r="F251" s="36" t="str">
        <f>IFERROR(VLOOKUP(C251,参数表!$A:$E,4,0),"")</f>
        <v/>
      </c>
    </row>
    <row r="252" spans="1:6">
      <c r="A252" s="33" t="str">
        <f>COUNTIF($C$1:C252,C252)&amp;C252</f>
        <v>0</v>
      </c>
      <c r="D252" s="35" t="str">
        <f>IFERROR(VLOOKUP(C252,参数表!$A:$E,2,0),"")</f>
        <v/>
      </c>
      <c r="E252" s="36" t="str">
        <f>IFERROR(VLOOKUP(C252,参数表!$A:$E,3,0),"")</f>
        <v/>
      </c>
      <c r="F252" s="36" t="str">
        <f>IFERROR(VLOOKUP(C252,参数表!$A:$E,4,0),"")</f>
        <v/>
      </c>
    </row>
    <row r="253" spans="1:6">
      <c r="A253" s="33" t="str">
        <f>COUNTIF($C$1:C253,C253)&amp;C253</f>
        <v>0</v>
      </c>
      <c r="D253" s="35" t="str">
        <f>IFERROR(VLOOKUP(C253,参数表!$A:$E,2,0),"")</f>
        <v/>
      </c>
      <c r="E253" s="36" t="str">
        <f>IFERROR(VLOOKUP(C253,参数表!$A:$E,3,0),"")</f>
        <v/>
      </c>
      <c r="F253" s="36" t="str">
        <f>IFERROR(VLOOKUP(C253,参数表!$A:$E,4,0),"")</f>
        <v/>
      </c>
    </row>
    <row r="254" spans="1:6">
      <c r="A254" s="33" t="str">
        <f>COUNTIF($C$1:C254,C254)&amp;C254</f>
        <v>0</v>
      </c>
      <c r="D254" s="35" t="str">
        <f>IFERROR(VLOOKUP(C254,参数表!$A:$E,2,0),"")</f>
        <v/>
      </c>
      <c r="E254" s="36" t="str">
        <f>IFERROR(VLOOKUP(C254,参数表!$A:$E,3,0),"")</f>
        <v/>
      </c>
      <c r="F254" s="36" t="str">
        <f>IFERROR(VLOOKUP(C254,参数表!$A:$E,4,0),"")</f>
        <v/>
      </c>
    </row>
    <row r="255" spans="1:6">
      <c r="A255" s="33" t="str">
        <f>COUNTIF($C$1:C255,C255)&amp;C255</f>
        <v>0</v>
      </c>
      <c r="D255" s="35" t="str">
        <f>IFERROR(VLOOKUP(C255,参数表!$A:$E,2,0),"")</f>
        <v/>
      </c>
      <c r="E255" s="36" t="str">
        <f>IFERROR(VLOOKUP(C255,参数表!$A:$E,3,0),"")</f>
        <v/>
      </c>
      <c r="F255" s="36" t="str">
        <f>IFERROR(VLOOKUP(C255,参数表!$A:$E,4,0),"")</f>
        <v/>
      </c>
    </row>
    <row r="256" spans="1:6">
      <c r="A256" s="33" t="str">
        <f>COUNTIF($C$1:C256,C256)&amp;C256</f>
        <v>0</v>
      </c>
      <c r="D256" s="35" t="str">
        <f>IFERROR(VLOOKUP(C256,参数表!$A:$E,2,0),"")</f>
        <v/>
      </c>
      <c r="E256" s="36" t="str">
        <f>IFERROR(VLOOKUP(C256,参数表!$A:$E,3,0),"")</f>
        <v/>
      </c>
      <c r="F256" s="36" t="str">
        <f>IFERROR(VLOOKUP(C256,参数表!$A:$E,4,0),"")</f>
        <v/>
      </c>
    </row>
    <row r="257" spans="1:6">
      <c r="A257" s="33" t="str">
        <f>COUNTIF($C$1:C257,C257)&amp;C257</f>
        <v>0</v>
      </c>
      <c r="D257" s="35" t="str">
        <f>IFERROR(VLOOKUP(C257,参数表!$A:$E,2,0),"")</f>
        <v/>
      </c>
      <c r="E257" s="36" t="str">
        <f>IFERROR(VLOOKUP(C257,参数表!$A:$E,3,0),"")</f>
        <v/>
      </c>
      <c r="F257" s="36" t="str">
        <f>IFERROR(VLOOKUP(C257,参数表!$A:$E,4,0),"")</f>
        <v/>
      </c>
    </row>
    <row r="258" spans="1:6">
      <c r="A258" s="33" t="str">
        <f>COUNTIF($C$1:C258,C258)&amp;C258</f>
        <v>0</v>
      </c>
      <c r="D258" s="35" t="str">
        <f>IFERROR(VLOOKUP(C258,参数表!$A:$E,2,0),"")</f>
        <v/>
      </c>
      <c r="E258" s="36" t="str">
        <f>IFERROR(VLOOKUP(C258,参数表!$A:$E,3,0),"")</f>
        <v/>
      </c>
      <c r="F258" s="36" t="str">
        <f>IFERROR(VLOOKUP(C258,参数表!$A:$E,4,0),"")</f>
        <v/>
      </c>
    </row>
    <row r="259" spans="1:6">
      <c r="A259" s="33" t="str">
        <f>COUNTIF($C$1:C259,C259)&amp;C259</f>
        <v>0</v>
      </c>
      <c r="D259" s="35" t="str">
        <f>IFERROR(VLOOKUP(C259,参数表!$A:$E,2,0),"")</f>
        <v/>
      </c>
      <c r="E259" s="36" t="str">
        <f>IFERROR(VLOOKUP(C259,参数表!$A:$E,3,0),"")</f>
        <v/>
      </c>
      <c r="F259" s="36" t="str">
        <f>IFERROR(VLOOKUP(C259,参数表!$A:$E,4,0),"")</f>
        <v/>
      </c>
    </row>
    <row r="260" spans="1:6">
      <c r="A260" s="33" t="str">
        <f>COUNTIF($C$1:C260,C260)&amp;C260</f>
        <v>0</v>
      </c>
      <c r="D260" s="35" t="str">
        <f>IFERROR(VLOOKUP(C260,参数表!$A:$E,2,0),"")</f>
        <v/>
      </c>
      <c r="E260" s="36" t="str">
        <f>IFERROR(VLOOKUP(C260,参数表!$A:$E,3,0),"")</f>
        <v/>
      </c>
      <c r="F260" s="36" t="str">
        <f>IFERROR(VLOOKUP(C260,参数表!$A:$E,4,0),"")</f>
        <v/>
      </c>
    </row>
    <row r="261" spans="1:6">
      <c r="A261" s="33" t="str">
        <f>COUNTIF($C$1:C261,C261)&amp;C261</f>
        <v>0</v>
      </c>
      <c r="D261" s="35" t="str">
        <f>IFERROR(VLOOKUP(C261,参数表!$A:$E,2,0),"")</f>
        <v/>
      </c>
      <c r="E261" s="36" t="str">
        <f>IFERROR(VLOOKUP(C261,参数表!$A:$E,3,0),"")</f>
        <v/>
      </c>
      <c r="F261" s="36" t="str">
        <f>IFERROR(VLOOKUP(C261,参数表!$A:$E,4,0),"")</f>
        <v/>
      </c>
    </row>
    <row r="262" spans="1:6">
      <c r="A262" s="33" t="str">
        <f>COUNTIF($C$1:C262,C262)&amp;C262</f>
        <v>0</v>
      </c>
      <c r="D262" s="35" t="str">
        <f>IFERROR(VLOOKUP(C262,参数表!$A:$E,2,0),"")</f>
        <v/>
      </c>
      <c r="E262" s="36" t="str">
        <f>IFERROR(VLOOKUP(C262,参数表!$A:$E,3,0),"")</f>
        <v/>
      </c>
      <c r="F262" s="36" t="str">
        <f>IFERROR(VLOOKUP(C262,参数表!$A:$E,4,0),"")</f>
        <v/>
      </c>
    </row>
    <row r="263" spans="1:6">
      <c r="A263" s="33" t="str">
        <f>COUNTIF($C$1:C263,C263)&amp;C263</f>
        <v>0</v>
      </c>
      <c r="D263" s="35" t="str">
        <f>IFERROR(VLOOKUP(C263,参数表!$A:$E,2,0),"")</f>
        <v/>
      </c>
      <c r="E263" s="36" t="str">
        <f>IFERROR(VLOOKUP(C263,参数表!$A:$E,3,0),"")</f>
        <v/>
      </c>
      <c r="F263" s="36" t="str">
        <f>IFERROR(VLOOKUP(C263,参数表!$A:$E,4,0),"")</f>
        <v/>
      </c>
    </row>
    <row r="264" spans="1:6">
      <c r="A264" s="33" t="str">
        <f>COUNTIF($C$1:C264,C264)&amp;C264</f>
        <v>0</v>
      </c>
      <c r="D264" s="35" t="str">
        <f>IFERROR(VLOOKUP(C264,参数表!$A:$E,2,0),"")</f>
        <v/>
      </c>
      <c r="E264" s="36" t="str">
        <f>IFERROR(VLOOKUP(C264,参数表!$A:$E,3,0),"")</f>
        <v/>
      </c>
      <c r="F264" s="36" t="str">
        <f>IFERROR(VLOOKUP(C264,参数表!$A:$E,4,0),"")</f>
        <v/>
      </c>
    </row>
    <row r="265" spans="1:6">
      <c r="A265" s="33" t="str">
        <f>COUNTIF($C$1:C265,C265)&amp;C265</f>
        <v>0</v>
      </c>
      <c r="D265" s="35" t="str">
        <f>IFERROR(VLOOKUP(C265,参数表!$A:$E,2,0),"")</f>
        <v/>
      </c>
      <c r="E265" s="36" t="str">
        <f>IFERROR(VLOOKUP(C265,参数表!$A:$E,3,0),"")</f>
        <v/>
      </c>
      <c r="F265" s="36" t="str">
        <f>IFERROR(VLOOKUP(C265,参数表!$A:$E,4,0),"")</f>
        <v/>
      </c>
    </row>
    <row r="266" spans="1:6">
      <c r="A266" s="33" t="str">
        <f>COUNTIF($C$1:C266,C266)&amp;C266</f>
        <v>0</v>
      </c>
      <c r="D266" s="35" t="str">
        <f>IFERROR(VLOOKUP(C266,参数表!$A:$E,2,0),"")</f>
        <v/>
      </c>
      <c r="E266" s="36" t="str">
        <f>IFERROR(VLOOKUP(C266,参数表!$A:$E,3,0),"")</f>
        <v/>
      </c>
      <c r="F266" s="36" t="str">
        <f>IFERROR(VLOOKUP(C266,参数表!$A:$E,4,0),"")</f>
        <v/>
      </c>
    </row>
    <row r="267" spans="1:6">
      <c r="A267" s="33" t="str">
        <f>COUNTIF($C$1:C267,C267)&amp;C267</f>
        <v>0</v>
      </c>
      <c r="D267" s="35" t="str">
        <f>IFERROR(VLOOKUP(C267,参数表!$A:$E,2,0),"")</f>
        <v/>
      </c>
      <c r="E267" s="36" t="str">
        <f>IFERROR(VLOOKUP(C267,参数表!$A:$E,3,0),"")</f>
        <v/>
      </c>
      <c r="F267" s="36" t="str">
        <f>IFERROR(VLOOKUP(C267,参数表!$A:$E,4,0),"")</f>
        <v/>
      </c>
    </row>
    <row r="268" spans="1:6">
      <c r="A268" s="33" t="str">
        <f>COUNTIF($C$1:C268,C268)&amp;C268</f>
        <v>0</v>
      </c>
      <c r="D268" s="35" t="str">
        <f>IFERROR(VLOOKUP(C268,参数表!$A:$E,2,0),"")</f>
        <v/>
      </c>
      <c r="E268" s="36" t="str">
        <f>IFERROR(VLOOKUP(C268,参数表!$A:$E,3,0),"")</f>
        <v/>
      </c>
      <c r="F268" s="36" t="str">
        <f>IFERROR(VLOOKUP(C268,参数表!$A:$E,4,0),"")</f>
        <v/>
      </c>
    </row>
    <row r="269" spans="1:6">
      <c r="A269" s="33" t="str">
        <f>COUNTIF($C$1:C269,C269)&amp;C269</f>
        <v>0</v>
      </c>
      <c r="D269" s="35" t="str">
        <f>IFERROR(VLOOKUP(C269,参数表!$A:$E,2,0),"")</f>
        <v/>
      </c>
      <c r="E269" s="36" t="str">
        <f>IFERROR(VLOOKUP(C269,参数表!$A:$E,3,0),"")</f>
        <v/>
      </c>
      <c r="F269" s="36" t="str">
        <f>IFERROR(VLOOKUP(C269,参数表!$A:$E,4,0),"")</f>
        <v/>
      </c>
    </row>
    <row r="270" spans="1:6">
      <c r="A270" s="33" t="str">
        <f>COUNTIF($C$1:C270,C270)&amp;C270</f>
        <v>0</v>
      </c>
      <c r="D270" s="35" t="str">
        <f>IFERROR(VLOOKUP(C270,参数表!$A:$E,2,0),"")</f>
        <v/>
      </c>
      <c r="E270" s="36" t="str">
        <f>IFERROR(VLOOKUP(C270,参数表!$A:$E,3,0),"")</f>
        <v/>
      </c>
      <c r="F270" s="36" t="str">
        <f>IFERROR(VLOOKUP(C270,参数表!$A:$E,4,0),"")</f>
        <v/>
      </c>
    </row>
    <row r="271" spans="1:6">
      <c r="A271" s="33" t="str">
        <f>COUNTIF($C$1:C271,C271)&amp;C271</f>
        <v>0</v>
      </c>
      <c r="D271" s="35" t="str">
        <f>IFERROR(VLOOKUP(C271,参数表!$A:$E,2,0),"")</f>
        <v/>
      </c>
      <c r="E271" s="36" t="str">
        <f>IFERROR(VLOOKUP(C271,参数表!$A:$E,3,0),"")</f>
        <v/>
      </c>
      <c r="F271" s="36" t="str">
        <f>IFERROR(VLOOKUP(C271,参数表!$A:$E,4,0),"")</f>
        <v/>
      </c>
    </row>
    <row r="272" spans="1:6">
      <c r="A272" s="33" t="str">
        <f>COUNTIF($C$1:C272,C272)&amp;C272</f>
        <v>0</v>
      </c>
      <c r="D272" s="35" t="str">
        <f>IFERROR(VLOOKUP(C272,参数表!$A:$E,2,0),"")</f>
        <v/>
      </c>
      <c r="E272" s="36" t="str">
        <f>IFERROR(VLOOKUP(C272,参数表!$A:$E,3,0),"")</f>
        <v/>
      </c>
      <c r="F272" s="36" t="str">
        <f>IFERROR(VLOOKUP(C272,参数表!$A:$E,4,0),"")</f>
        <v/>
      </c>
    </row>
    <row r="273" spans="1:6">
      <c r="A273" s="33" t="str">
        <f>COUNTIF($C$1:C273,C273)&amp;C273</f>
        <v>0</v>
      </c>
      <c r="D273" s="35" t="str">
        <f>IFERROR(VLOOKUP(C273,参数表!$A:$E,2,0),"")</f>
        <v/>
      </c>
      <c r="E273" s="36" t="str">
        <f>IFERROR(VLOOKUP(C273,参数表!$A:$E,3,0),"")</f>
        <v/>
      </c>
      <c r="F273" s="36" t="str">
        <f>IFERROR(VLOOKUP(C273,参数表!$A:$E,4,0),"")</f>
        <v/>
      </c>
    </row>
    <row r="274" spans="1:6">
      <c r="A274" s="33" t="str">
        <f>COUNTIF($C$1:C274,C274)&amp;C274</f>
        <v>0</v>
      </c>
      <c r="D274" s="35" t="str">
        <f>IFERROR(VLOOKUP(C274,参数表!$A:$E,2,0),"")</f>
        <v/>
      </c>
      <c r="E274" s="36" t="str">
        <f>IFERROR(VLOOKUP(C274,参数表!$A:$E,3,0),"")</f>
        <v/>
      </c>
      <c r="F274" s="36" t="str">
        <f>IFERROR(VLOOKUP(C274,参数表!$A:$E,4,0),"")</f>
        <v/>
      </c>
    </row>
    <row r="275" spans="1:6">
      <c r="A275" s="33" t="str">
        <f>COUNTIF($C$1:C275,C275)&amp;C275</f>
        <v>0</v>
      </c>
      <c r="D275" s="35" t="str">
        <f>IFERROR(VLOOKUP(C275,参数表!$A:$E,2,0),"")</f>
        <v/>
      </c>
      <c r="E275" s="36" t="str">
        <f>IFERROR(VLOOKUP(C275,参数表!$A:$E,3,0),"")</f>
        <v/>
      </c>
      <c r="F275" s="36" t="str">
        <f>IFERROR(VLOOKUP(C275,参数表!$A:$E,4,0),"")</f>
        <v/>
      </c>
    </row>
    <row r="276" spans="1:6">
      <c r="A276" s="33" t="str">
        <f>COUNTIF($C$1:C276,C276)&amp;C276</f>
        <v>0</v>
      </c>
      <c r="D276" s="35" t="str">
        <f>IFERROR(VLOOKUP(C276,参数表!$A:$E,2,0),"")</f>
        <v/>
      </c>
      <c r="E276" s="36" t="str">
        <f>IFERROR(VLOOKUP(C276,参数表!$A:$E,3,0),"")</f>
        <v/>
      </c>
      <c r="F276" s="36" t="str">
        <f>IFERROR(VLOOKUP(C276,参数表!$A:$E,4,0),"")</f>
        <v/>
      </c>
    </row>
    <row r="277" spans="1:6">
      <c r="A277" s="33" t="str">
        <f>COUNTIF($C$1:C277,C277)&amp;C277</f>
        <v>0</v>
      </c>
      <c r="D277" s="35" t="str">
        <f>IFERROR(VLOOKUP(C277,参数表!$A:$E,2,0),"")</f>
        <v/>
      </c>
      <c r="E277" s="36" t="str">
        <f>IFERROR(VLOOKUP(C277,参数表!$A:$E,3,0),"")</f>
        <v/>
      </c>
      <c r="F277" s="36" t="str">
        <f>IFERROR(VLOOKUP(C277,参数表!$A:$E,4,0),"")</f>
        <v/>
      </c>
    </row>
    <row r="278" spans="1:6">
      <c r="A278" s="33" t="str">
        <f>COUNTIF($C$1:C278,C278)&amp;C278</f>
        <v>0</v>
      </c>
      <c r="D278" s="35" t="str">
        <f>IFERROR(VLOOKUP(C278,参数表!$A:$E,2,0),"")</f>
        <v/>
      </c>
      <c r="E278" s="36" t="str">
        <f>IFERROR(VLOOKUP(C278,参数表!$A:$E,3,0),"")</f>
        <v/>
      </c>
      <c r="F278" s="36" t="str">
        <f>IFERROR(VLOOKUP(C278,参数表!$A:$E,4,0),"")</f>
        <v/>
      </c>
    </row>
    <row r="279" spans="1:6">
      <c r="A279" s="33" t="str">
        <f>COUNTIF($C$1:C279,C279)&amp;C279</f>
        <v>0</v>
      </c>
      <c r="D279" s="35" t="str">
        <f>IFERROR(VLOOKUP(C279,参数表!$A:$E,2,0),"")</f>
        <v/>
      </c>
      <c r="E279" s="36" t="str">
        <f>IFERROR(VLOOKUP(C279,参数表!$A:$E,3,0),"")</f>
        <v/>
      </c>
      <c r="F279" s="36" t="str">
        <f>IFERROR(VLOOKUP(C279,参数表!$A:$E,4,0),"")</f>
        <v/>
      </c>
    </row>
    <row r="280" spans="1:6">
      <c r="A280" s="33" t="str">
        <f>COUNTIF($C$1:C280,C280)&amp;C280</f>
        <v>0</v>
      </c>
      <c r="D280" s="35" t="str">
        <f>IFERROR(VLOOKUP(C280,参数表!$A:$E,2,0),"")</f>
        <v/>
      </c>
      <c r="E280" s="36" t="str">
        <f>IFERROR(VLOOKUP(C280,参数表!$A:$E,3,0),"")</f>
        <v/>
      </c>
      <c r="F280" s="36" t="str">
        <f>IFERROR(VLOOKUP(C280,参数表!$A:$E,4,0),"")</f>
        <v/>
      </c>
    </row>
    <row r="281" spans="1:6">
      <c r="A281" s="33" t="str">
        <f>COUNTIF($C$1:C281,C281)&amp;C281</f>
        <v>0</v>
      </c>
      <c r="D281" s="35" t="str">
        <f>IFERROR(VLOOKUP(C281,参数表!$A:$E,2,0),"")</f>
        <v/>
      </c>
      <c r="E281" s="36" t="str">
        <f>IFERROR(VLOOKUP(C281,参数表!$A:$E,3,0),"")</f>
        <v/>
      </c>
      <c r="F281" s="36" t="str">
        <f>IFERROR(VLOOKUP(C281,参数表!$A:$E,4,0),"")</f>
        <v/>
      </c>
    </row>
    <row r="282" spans="1:6">
      <c r="A282" s="33" t="str">
        <f>COUNTIF($C$1:C282,C282)&amp;C282</f>
        <v>0</v>
      </c>
      <c r="D282" s="35" t="str">
        <f>IFERROR(VLOOKUP(C282,参数表!$A:$E,2,0),"")</f>
        <v/>
      </c>
      <c r="E282" s="36" t="str">
        <f>IFERROR(VLOOKUP(C282,参数表!$A:$E,3,0),"")</f>
        <v/>
      </c>
      <c r="F282" s="36" t="str">
        <f>IFERROR(VLOOKUP(C282,参数表!$A:$E,4,0),"")</f>
        <v/>
      </c>
    </row>
    <row r="283" spans="1:6">
      <c r="A283" s="33" t="str">
        <f>COUNTIF($C$1:C283,C283)&amp;C283</f>
        <v>0</v>
      </c>
      <c r="D283" s="35" t="str">
        <f>IFERROR(VLOOKUP(C283,参数表!$A:$E,2,0),"")</f>
        <v/>
      </c>
      <c r="E283" s="36" t="str">
        <f>IFERROR(VLOOKUP(C283,参数表!$A:$E,3,0),"")</f>
        <v/>
      </c>
      <c r="F283" s="36" t="str">
        <f>IFERROR(VLOOKUP(C283,参数表!$A:$E,4,0),"")</f>
        <v/>
      </c>
    </row>
    <row r="284" spans="1:6">
      <c r="A284" s="33" t="str">
        <f>COUNTIF($C$1:C284,C284)&amp;C284</f>
        <v>0</v>
      </c>
      <c r="D284" s="35" t="str">
        <f>IFERROR(VLOOKUP(C284,参数表!$A:$E,2,0),"")</f>
        <v/>
      </c>
      <c r="E284" s="36" t="str">
        <f>IFERROR(VLOOKUP(C284,参数表!$A:$E,3,0),"")</f>
        <v/>
      </c>
      <c r="F284" s="36" t="str">
        <f>IFERROR(VLOOKUP(C284,参数表!$A:$E,4,0),"")</f>
        <v/>
      </c>
    </row>
    <row r="285" spans="1:6">
      <c r="A285" s="33" t="str">
        <f>COUNTIF($C$1:C285,C285)&amp;C285</f>
        <v>0</v>
      </c>
      <c r="D285" s="35" t="str">
        <f>IFERROR(VLOOKUP(C285,参数表!$A:$E,2,0),"")</f>
        <v/>
      </c>
      <c r="E285" s="36" t="str">
        <f>IFERROR(VLOOKUP(C285,参数表!$A:$E,3,0),"")</f>
        <v/>
      </c>
      <c r="F285" s="36" t="str">
        <f>IFERROR(VLOOKUP(C285,参数表!$A:$E,4,0),"")</f>
        <v/>
      </c>
    </row>
    <row r="286" spans="1:6">
      <c r="A286" s="33" t="str">
        <f>COUNTIF($C$1:C286,C286)&amp;C286</f>
        <v>0</v>
      </c>
      <c r="D286" s="35" t="str">
        <f>IFERROR(VLOOKUP(C286,参数表!$A:$E,2,0),"")</f>
        <v/>
      </c>
      <c r="E286" s="36" t="str">
        <f>IFERROR(VLOOKUP(C286,参数表!$A:$E,3,0),"")</f>
        <v/>
      </c>
      <c r="F286" s="36" t="str">
        <f>IFERROR(VLOOKUP(C286,参数表!$A:$E,4,0),"")</f>
        <v/>
      </c>
    </row>
    <row r="287" spans="1:6">
      <c r="A287" s="33" t="str">
        <f>COUNTIF($C$1:C287,C287)&amp;C287</f>
        <v>0</v>
      </c>
      <c r="D287" s="35" t="str">
        <f>IFERROR(VLOOKUP(C287,参数表!$A:$E,2,0),"")</f>
        <v/>
      </c>
      <c r="E287" s="36" t="str">
        <f>IFERROR(VLOOKUP(C287,参数表!$A:$E,3,0),"")</f>
        <v/>
      </c>
      <c r="F287" s="36" t="str">
        <f>IFERROR(VLOOKUP(C287,参数表!$A:$E,4,0),"")</f>
        <v/>
      </c>
    </row>
    <row r="288" spans="1:6">
      <c r="A288" s="33" t="str">
        <f>COUNTIF($C$1:C288,C288)&amp;C288</f>
        <v>0</v>
      </c>
      <c r="D288" s="35" t="str">
        <f>IFERROR(VLOOKUP(C288,参数表!$A:$E,2,0),"")</f>
        <v/>
      </c>
      <c r="E288" s="36" t="str">
        <f>IFERROR(VLOOKUP(C288,参数表!$A:$E,3,0),"")</f>
        <v/>
      </c>
      <c r="F288" s="36" t="str">
        <f>IFERROR(VLOOKUP(C288,参数表!$A:$E,4,0),"")</f>
        <v/>
      </c>
    </row>
    <row r="289" spans="1:6">
      <c r="A289" s="33" t="str">
        <f>COUNTIF($C$1:C289,C289)&amp;C289</f>
        <v>0</v>
      </c>
      <c r="D289" s="35" t="str">
        <f>IFERROR(VLOOKUP(C289,参数表!$A:$E,2,0),"")</f>
        <v/>
      </c>
      <c r="E289" s="36" t="str">
        <f>IFERROR(VLOOKUP(C289,参数表!$A:$E,3,0),"")</f>
        <v/>
      </c>
      <c r="F289" s="36" t="str">
        <f>IFERROR(VLOOKUP(C289,参数表!$A:$E,4,0),"")</f>
        <v/>
      </c>
    </row>
    <row r="290" spans="1:6">
      <c r="A290" s="33" t="str">
        <f>COUNTIF($C$1:C290,C290)&amp;C290</f>
        <v>0</v>
      </c>
      <c r="D290" s="35" t="str">
        <f>IFERROR(VLOOKUP(C290,参数表!$A:$E,2,0),"")</f>
        <v/>
      </c>
      <c r="E290" s="36" t="str">
        <f>IFERROR(VLOOKUP(C290,参数表!$A:$E,3,0),"")</f>
        <v/>
      </c>
      <c r="F290" s="36" t="str">
        <f>IFERROR(VLOOKUP(C290,参数表!$A:$E,4,0),"")</f>
        <v/>
      </c>
    </row>
    <row r="291" spans="1:6">
      <c r="A291" s="33" t="str">
        <f>COUNTIF($C$1:C291,C291)&amp;C291</f>
        <v>0</v>
      </c>
      <c r="D291" s="35" t="str">
        <f>IFERROR(VLOOKUP(C291,参数表!$A:$E,2,0),"")</f>
        <v/>
      </c>
      <c r="E291" s="36" t="str">
        <f>IFERROR(VLOOKUP(C291,参数表!$A:$E,3,0),"")</f>
        <v/>
      </c>
      <c r="F291" s="36" t="str">
        <f>IFERROR(VLOOKUP(C291,参数表!$A:$E,4,0),"")</f>
        <v/>
      </c>
    </row>
    <row r="292" spans="1:6">
      <c r="A292" s="33" t="str">
        <f>COUNTIF($C$1:C292,C292)&amp;C292</f>
        <v>0</v>
      </c>
      <c r="D292" s="35" t="str">
        <f>IFERROR(VLOOKUP(C292,参数表!$A:$E,2,0),"")</f>
        <v/>
      </c>
      <c r="E292" s="36" t="str">
        <f>IFERROR(VLOOKUP(C292,参数表!$A:$E,3,0),"")</f>
        <v/>
      </c>
      <c r="F292" s="36" t="str">
        <f>IFERROR(VLOOKUP(C292,参数表!$A:$E,4,0),"")</f>
        <v/>
      </c>
    </row>
    <row r="293" spans="1:6">
      <c r="A293" s="33" t="str">
        <f>COUNTIF($C$1:C293,C293)&amp;C293</f>
        <v>0</v>
      </c>
      <c r="D293" s="35" t="str">
        <f>IFERROR(VLOOKUP(C293,参数表!$A:$E,2,0),"")</f>
        <v/>
      </c>
      <c r="E293" s="36" t="str">
        <f>IFERROR(VLOOKUP(C293,参数表!$A:$E,3,0),"")</f>
        <v/>
      </c>
      <c r="F293" s="36" t="str">
        <f>IFERROR(VLOOKUP(C293,参数表!$A:$E,4,0),"")</f>
        <v/>
      </c>
    </row>
    <row r="294" spans="1:6">
      <c r="A294" s="33" t="str">
        <f>COUNTIF($C$1:C294,C294)&amp;C294</f>
        <v>0</v>
      </c>
      <c r="D294" s="35" t="str">
        <f>IFERROR(VLOOKUP(C294,参数表!$A:$E,2,0),"")</f>
        <v/>
      </c>
      <c r="E294" s="36" t="str">
        <f>IFERROR(VLOOKUP(C294,参数表!$A:$E,3,0),"")</f>
        <v/>
      </c>
      <c r="F294" s="36" t="str">
        <f>IFERROR(VLOOKUP(C294,参数表!$A:$E,4,0),"")</f>
        <v/>
      </c>
    </row>
    <row r="295" spans="1:6">
      <c r="A295" s="33" t="str">
        <f>COUNTIF($C$1:C295,C295)&amp;C295</f>
        <v>0</v>
      </c>
      <c r="D295" s="35" t="str">
        <f>IFERROR(VLOOKUP(C295,参数表!$A:$E,2,0),"")</f>
        <v/>
      </c>
      <c r="E295" s="36" t="str">
        <f>IFERROR(VLOOKUP(C295,参数表!$A:$E,3,0),"")</f>
        <v/>
      </c>
      <c r="F295" s="36" t="str">
        <f>IFERROR(VLOOKUP(C295,参数表!$A:$E,4,0),"")</f>
        <v/>
      </c>
    </row>
    <row r="296" spans="1:6">
      <c r="A296" s="33" t="str">
        <f>COUNTIF($C$1:C296,C296)&amp;C296</f>
        <v>0</v>
      </c>
      <c r="D296" s="35" t="str">
        <f>IFERROR(VLOOKUP(C296,参数表!$A:$E,2,0),"")</f>
        <v/>
      </c>
      <c r="E296" s="36" t="str">
        <f>IFERROR(VLOOKUP(C296,参数表!$A:$E,3,0),"")</f>
        <v/>
      </c>
      <c r="F296" s="36" t="str">
        <f>IFERROR(VLOOKUP(C296,参数表!$A:$E,4,0),"")</f>
        <v/>
      </c>
    </row>
    <row r="297" spans="1:6">
      <c r="A297" s="33" t="str">
        <f>COUNTIF($C$1:C297,C297)&amp;C297</f>
        <v>0</v>
      </c>
      <c r="D297" s="35" t="str">
        <f>IFERROR(VLOOKUP(C297,参数表!$A:$E,2,0),"")</f>
        <v/>
      </c>
      <c r="E297" s="36" t="str">
        <f>IFERROR(VLOOKUP(C297,参数表!$A:$E,3,0),"")</f>
        <v/>
      </c>
      <c r="F297" s="36" t="str">
        <f>IFERROR(VLOOKUP(C297,参数表!$A:$E,4,0),"")</f>
        <v/>
      </c>
    </row>
    <row r="298" spans="1:6">
      <c r="A298" s="33" t="str">
        <f>COUNTIF($C$1:C298,C298)&amp;C298</f>
        <v>0</v>
      </c>
      <c r="D298" s="35" t="str">
        <f>IFERROR(VLOOKUP(C298,参数表!$A:$E,2,0),"")</f>
        <v/>
      </c>
      <c r="E298" s="36" t="str">
        <f>IFERROR(VLOOKUP(C298,参数表!$A:$E,3,0),"")</f>
        <v/>
      </c>
      <c r="F298" s="36" t="str">
        <f>IFERROR(VLOOKUP(C298,参数表!$A:$E,4,0),"")</f>
        <v/>
      </c>
    </row>
    <row r="299" spans="1:6">
      <c r="A299" s="33" t="str">
        <f>COUNTIF($C$1:C299,C299)&amp;C299</f>
        <v>0</v>
      </c>
      <c r="D299" s="35" t="str">
        <f>IFERROR(VLOOKUP(C299,参数表!$A:$E,2,0),"")</f>
        <v/>
      </c>
      <c r="E299" s="36" t="str">
        <f>IFERROR(VLOOKUP(C299,参数表!$A:$E,3,0),"")</f>
        <v/>
      </c>
      <c r="F299" s="36" t="str">
        <f>IFERROR(VLOOKUP(C299,参数表!$A:$E,4,0),"")</f>
        <v/>
      </c>
    </row>
    <row r="300" spans="1:6">
      <c r="A300" s="33" t="str">
        <f>COUNTIF($C$1:C300,C300)&amp;C300</f>
        <v>0</v>
      </c>
      <c r="D300" s="35" t="str">
        <f>IFERROR(VLOOKUP(C300,参数表!$A:$E,2,0),"")</f>
        <v/>
      </c>
      <c r="E300" s="36" t="str">
        <f>IFERROR(VLOOKUP(C300,参数表!$A:$E,3,0),"")</f>
        <v/>
      </c>
      <c r="F300" s="36" t="str">
        <f>IFERROR(VLOOKUP(C300,参数表!$A:$E,4,0),"")</f>
        <v/>
      </c>
    </row>
    <row r="301" spans="1:6">
      <c r="A301" s="33" t="str">
        <f>COUNTIF($C$1:C301,C301)&amp;C301</f>
        <v>0</v>
      </c>
      <c r="D301" s="35" t="str">
        <f>IFERROR(VLOOKUP(C301,参数表!$A:$E,2,0),"")</f>
        <v/>
      </c>
      <c r="E301" s="36" t="str">
        <f>IFERROR(VLOOKUP(C301,参数表!$A:$E,3,0),"")</f>
        <v/>
      </c>
      <c r="F301" s="36" t="str">
        <f>IFERROR(VLOOKUP(C301,参数表!$A:$E,4,0),"")</f>
        <v/>
      </c>
    </row>
    <row r="302" spans="1:6">
      <c r="A302" s="33" t="str">
        <f>COUNTIF($C$1:C302,C302)&amp;C302</f>
        <v>0</v>
      </c>
      <c r="D302" s="35" t="str">
        <f>IFERROR(VLOOKUP(C302,参数表!$A:$E,2,0),"")</f>
        <v/>
      </c>
      <c r="E302" s="36" t="str">
        <f>IFERROR(VLOOKUP(C302,参数表!$A:$E,3,0),"")</f>
        <v/>
      </c>
      <c r="F302" s="36" t="str">
        <f>IFERROR(VLOOKUP(C302,参数表!$A:$E,4,0),"")</f>
        <v/>
      </c>
    </row>
    <row r="303" spans="1:6">
      <c r="A303" s="33" t="str">
        <f>COUNTIF($C$1:C303,C303)&amp;C303</f>
        <v>0</v>
      </c>
      <c r="D303" s="35" t="str">
        <f>IFERROR(VLOOKUP(C303,参数表!$A:$E,2,0),"")</f>
        <v/>
      </c>
      <c r="E303" s="36" t="str">
        <f>IFERROR(VLOOKUP(C303,参数表!$A:$E,3,0),"")</f>
        <v/>
      </c>
      <c r="F303" s="36" t="str">
        <f>IFERROR(VLOOKUP(C303,参数表!$A:$E,4,0),"")</f>
        <v/>
      </c>
    </row>
    <row r="304" spans="1:6">
      <c r="A304" s="33" t="str">
        <f>COUNTIF($C$1:C304,C304)&amp;C304</f>
        <v>0</v>
      </c>
      <c r="D304" s="35" t="str">
        <f>IFERROR(VLOOKUP(C304,参数表!$A:$E,2,0),"")</f>
        <v/>
      </c>
      <c r="E304" s="36" t="str">
        <f>IFERROR(VLOOKUP(C304,参数表!$A:$E,3,0),"")</f>
        <v/>
      </c>
      <c r="F304" s="36" t="str">
        <f>IFERROR(VLOOKUP(C304,参数表!$A:$E,4,0),"")</f>
        <v/>
      </c>
    </row>
    <row r="305" spans="1:6">
      <c r="A305" s="33" t="str">
        <f>COUNTIF($C$1:C305,C305)&amp;C305</f>
        <v>0</v>
      </c>
      <c r="D305" s="35" t="str">
        <f>IFERROR(VLOOKUP(C305,参数表!$A:$E,2,0),"")</f>
        <v/>
      </c>
      <c r="E305" s="36" t="str">
        <f>IFERROR(VLOOKUP(C305,参数表!$A:$E,3,0),"")</f>
        <v/>
      </c>
      <c r="F305" s="36" t="str">
        <f>IFERROR(VLOOKUP(C305,参数表!$A:$E,4,0),"")</f>
        <v/>
      </c>
    </row>
    <row r="306" spans="1:6">
      <c r="A306" s="33" t="str">
        <f>COUNTIF($C$1:C306,C306)&amp;C306</f>
        <v>0</v>
      </c>
      <c r="D306" s="35" t="str">
        <f>IFERROR(VLOOKUP(C306,参数表!$A:$E,2,0),"")</f>
        <v/>
      </c>
      <c r="E306" s="36" t="str">
        <f>IFERROR(VLOOKUP(C306,参数表!$A:$E,3,0),"")</f>
        <v/>
      </c>
      <c r="F306" s="36" t="str">
        <f>IFERROR(VLOOKUP(C306,参数表!$A:$E,4,0),"")</f>
        <v/>
      </c>
    </row>
    <row r="307" spans="1:6">
      <c r="A307" s="33" t="str">
        <f>COUNTIF($C$1:C307,C307)&amp;C307</f>
        <v>0</v>
      </c>
      <c r="D307" s="35" t="str">
        <f>IFERROR(VLOOKUP(C307,参数表!$A:$E,2,0),"")</f>
        <v/>
      </c>
      <c r="E307" s="36" t="str">
        <f>IFERROR(VLOOKUP(C307,参数表!$A:$E,3,0),"")</f>
        <v/>
      </c>
      <c r="F307" s="36" t="str">
        <f>IFERROR(VLOOKUP(C307,参数表!$A:$E,4,0),"")</f>
        <v/>
      </c>
    </row>
    <row r="308" spans="1:6">
      <c r="A308" s="33" t="str">
        <f>COUNTIF($C$1:C308,C308)&amp;C308</f>
        <v>0</v>
      </c>
      <c r="D308" s="35" t="str">
        <f>IFERROR(VLOOKUP(C308,参数表!$A:$E,2,0),"")</f>
        <v/>
      </c>
      <c r="E308" s="36" t="str">
        <f>IFERROR(VLOOKUP(C308,参数表!$A:$E,3,0),"")</f>
        <v/>
      </c>
      <c r="F308" s="36" t="str">
        <f>IFERROR(VLOOKUP(C308,参数表!$A:$E,4,0),"")</f>
        <v/>
      </c>
    </row>
    <row r="309" spans="1:6">
      <c r="A309" s="33" t="str">
        <f>COUNTIF($C$1:C309,C309)&amp;C309</f>
        <v>0</v>
      </c>
      <c r="D309" s="35" t="str">
        <f>IFERROR(VLOOKUP(C309,参数表!$A:$E,2,0),"")</f>
        <v/>
      </c>
      <c r="E309" s="36" t="str">
        <f>IFERROR(VLOOKUP(C309,参数表!$A:$E,3,0),"")</f>
        <v/>
      </c>
      <c r="F309" s="36" t="str">
        <f>IFERROR(VLOOKUP(C309,参数表!$A:$E,4,0),"")</f>
        <v/>
      </c>
    </row>
    <row r="310" spans="1:6">
      <c r="A310" s="33" t="str">
        <f>COUNTIF($C$1:C310,C310)&amp;C310</f>
        <v>0</v>
      </c>
      <c r="D310" s="35" t="str">
        <f>IFERROR(VLOOKUP(C310,参数表!$A:$E,2,0),"")</f>
        <v/>
      </c>
      <c r="E310" s="36" t="str">
        <f>IFERROR(VLOOKUP(C310,参数表!$A:$E,3,0),"")</f>
        <v/>
      </c>
      <c r="F310" s="36" t="str">
        <f>IFERROR(VLOOKUP(C310,参数表!$A:$E,4,0),"")</f>
        <v/>
      </c>
    </row>
    <row r="311" spans="1:6">
      <c r="A311" s="33" t="str">
        <f>COUNTIF($C$1:C311,C311)&amp;C311</f>
        <v>0</v>
      </c>
      <c r="D311" s="35" t="str">
        <f>IFERROR(VLOOKUP(C311,参数表!$A:$E,2,0),"")</f>
        <v/>
      </c>
      <c r="E311" s="36" t="str">
        <f>IFERROR(VLOOKUP(C311,参数表!$A:$E,3,0),"")</f>
        <v/>
      </c>
      <c r="F311" s="36" t="str">
        <f>IFERROR(VLOOKUP(C311,参数表!$A:$E,4,0),"")</f>
        <v/>
      </c>
    </row>
    <row r="312" spans="1:6">
      <c r="A312" s="33" t="str">
        <f>COUNTIF($C$1:C312,C312)&amp;C312</f>
        <v>0</v>
      </c>
      <c r="D312" s="35" t="str">
        <f>IFERROR(VLOOKUP(C312,参数表!$A:$E,2,0),"")</f>
        <v/>
      </c>
      <c r="E312" s="36" t="str">
        <f>IFERROR(VLOOKUP(C312,参数表!$A:$E,3,0),"")</f>
        <v/>
      </c>
      <c r="F312" s="36" t="str">
        <f>IFERROR(VLOOKUP(C312,参数表!$A:$E,4,0),"")</f>
        <v/>
      </c>
    </row>
    <row r="313" spans="1:6">
      <c r="A313" s="33" t="str">
        <f>COUNTIF($C$1:C313,C313)&amp;C313</f>
        <v>0</v>
      </c>
      <c r="D313" s="35" t="str">
        <f>IFERROR(VLOOKUP(C313,参数表!$A:$E,2,0),"")</f>
        <v/>
      </c>
      <c r="E313" s="36" t="str">
        <f>IFERROR(VLOOKUP(C313,参数表!$A:$E,3,0),"")</f>
        <v/>
      </c>
      <c r="F313" s="36" t="str">
        <f>IFERROR(VLOOKUP(C313,参数表!$A:$E,4,0),"")</f>
        <v/>
      </c>
    </row>
    <row r="314" spans="1:6">
      <c r="A314" s="33" t="str">
        <f>COUNTIF($C$1:C314,C314)&amp;C314</f>
        <v>0</v>
      </c>
      <c r="D314" s="35" t="str">
        <f>IFERROR(VLOOKUP(C314,参数表!$A:$E,2,0),"")</f>
        <v/>
      </c>
      <c r="E314" s="36" t="str">
        <f>IFERROR(VLOOKUP(C314,参数表!$A:$E,3,0),"")</f>
        <v/>
      </c>
      <c r="F314" s="36" t="str">
        <f>IFERROR(VLOOKUP(C314,参数表!$A:$E,4,0),"")</f>
        <v/>
      </c>
    </row>
    <row r="315" spans="1:6">
      <c r="A315" s="33" t="str">
        <f>COUNTIF($C$1:C315,C315)&amp;C315</f>
        <v>0</v>
      </c>
      <c r="D315" s="35" t="str">
        <f>IFERROR(VLOOKUP(C315,参数表!$A:$E,2,0),"")</f>
        <v/>
      </c>
      <c r="E315" s="36" t="str">
        <f>IFERROR(VLOOKUP(C315,参数表!$A:$E,3,0),"")</f>
        <v/>
      </c>
      <c r="F315" s="36" t="str">
        <f>IFERROR(VLOOKUP(C315,参数表!$A:$E,4,0),"")</f>
        <v/>
      </c>
    </row>
    <row r="316" spans="1:6">
      <c r="A316" s="33" t="str">
        <f>COUNTIF($C$1:C316,C316)&amp;C316</f>
        <v>0</v>
      </c>
      <c r="D316" s="35" t="str">
        <f>IFERROR(VLOOKUP(C316,参数表!$A:$E,2,0),"")</f>
        <v/>
      </c>
      <c r="E316" s="36" t="str">
        <f>IFERROR(VLOOKUP(C316,参数表!$A:$E,3,0),"")</f>
        <v/>
      </c>
      <c r="F316" s="36" t="str">
        <f>IFERROR(VLOOKUP(C316,参数表!$A:$E,4,0),"")</f>
        <v/>
      </c>
    </row>
    <row r="317" spans="1:6">
      <c r="A317" s="33" t="str">
        <f>COUNTIF($C$1:C317,C317)&amp;C317</f>
        <v>0</v>
      </c>
      <c r="D317" s="35" t="str">
        <f>IFERROR(VLOOKUP(C317,参数表!$A:$E,2,0),"")</f>
        <v/>
      </c>
      <c r="E317" s="36" t="str">
        <f>IFERROR(VLOOKUP(C317,参数表!$A:$E,3,0),"")</f>
        <v/>
      </c>
      <c r="F317" s="36" t="str">
        <f>IFERROR(VLOOKUP(C317,参数表!$A:$E,4,0),"")</f>
        <v/>
      </c>
    </row>
    <row r="318" spans="1:6">
      <c r="A318" s="33" t="str">
        <f>COUNTIF($C$1:C318,C318)&amp;C318</f>
        <v>0</v>
      </c>
      <c r="D318" s="35" t="str">
        <f>IFERROR(VLOOKUP(C318,参数表!$A:$E,2,0),"")</f>
        <v/>
      </c>
      <c r="E318" s="36" t="str">
        <f>IFERROR(VLOOKUP(C318,参数表!$A:$E,3,0),"")</f>
        <v/>
      </c>
      <c r="F318" s="36" t="str">
        <f>IFERROR(VLOOKUP(C318,参数表!$A:$E,4,0),"")</f>
        <v/>
      </c>
    </row>
    <row r="319" spans="1:6">
      <c r="A319" s="33" t="str">
        <f>COUNTIF($C$1:C319,C319)&amp;C319</f>
        <v>0</v>
      </c>
      <c r="D319" s="35" t="str">
        <f>IFERROR(VLOOKUP(C319,参数表!$A:$E,2,0),"")</f>
        <v/>
      </c>
      <c r="E319" s="36" t="str">
        <f>IFERROR(VLOOKUP(C319,参数表!$A:$E,3,0),"")</f>
        <v/>
      </c>
      <c r="F319" s="36" t="str">
        <f>IFERROR(VLOOKUP(C319,参数表!$A:$E,4,0),"")</f>
        <v/>
      </c>
    </row>
    <row r="320" spans="1:6">
      <c r="A320" s="33" t="str">
        <f>COUNTIF($C$1:C320,C320)&amp;C320</f>
        <v>0</v>
      </c>
      <c r="D320" s="35" t="str">
        <f>IFERROR(VLOOKUP(C320,参数表!$A:$E,2,0),"")</f>
        <v/>
      </c>
      <c r="E320" s="36" t="str">
        <f>IFERROR(VLOOKUP(C320,参数表!$A:$E,3,0),"")</f>
        <v/>
      </c>
      <c r="F320" s="36" t="str">
        <f>IFERROR(VLOOKUP(C320,参数表!$A:$E,4,0),"")</f>
        <v/>
      </c>
    </row>
    <row r="321" spans="1:6">
      <c r="A321" s="33" t="str">
        <f>COUNTIF($C$1:C321,C321)&amp;C321</f>
        <v>0</v>
      </c>
      <c r="D321" s="35" t="str">
        <f>IFERROR(VLOOKUP(C321,参数表!$A:$E,2,0),"")</f>
        <v/>
      </c>
      <c r="E321" s="36" t="str">
        <f>IFERROR(VLOOKUP(C321,参数表!$A:$E,3,0),"")</f>
        <v/>
      </c>
      <c r="F321" s="36" t="str">
        <f>IFERROR(VLOOKUP(C321,参数表!$A:$E,4,0),"")</f>
        <v/>
      </c>
    </row>
    <row r="322" spans="1:6">
      <c r="A322" s="33" t="str">
        <f>COUNTIF($C$1:C322,C322)&amp;C322</f>
        <v>0</v>
      </c>
      <c r="D322" s="35" t="str">
        <f>IFERROR(VLOOKUP(C322,参数表!$A:$E,2,0),"")</f>
        <v/>
      </c>
      <c r="E322" s="36" t="str">
        <f>IFERROR(VLOOKUP(C322,参数表!$A:$E,3,0),"")</f>
        <v/>
      </c>
      <c r="F322" s="36" t="str">
        <f>IFERROR(VLOOKUP(C322,参数表!$A:$E,4,0),"")</f>
        <v/>
      </c>
    </row>
    <row r="323" spans="1:6">
      <c r="A323" s="33" t="str">
        <f>COUNTIF($C$1:C323,C323)&amp;C323</f>
        <v>0</v>
      </c>
      <c r="D323" s="35" t="str">
        <f>IFERROR(VLOOKUP(C323,参数表!$A:$E,2,0),"")</f>
        <v/>
      </c>
      <c r="E323" s="36" t="str">
        <f>IFERROR(VLOOKUP(C323,参数表!$A:$E,3,0),"")</f>
        <v/>
      </c>
      <c r="F323" s="36" t="str">
        <f>IFERROR(VLOOKUP(C323,参数表!$A:$E,4,0),"")</f>
        <v/>
      </c>
    </row>
    <row r="324" spans="1:6">
      <c r="A324" s="33" t="str">
        <f>COUNTIF($C$1:C324,C324)&amp;C324</f>
        <v>0</v>
      </c>
      <c r="D324" s="35" t="str">
        <f>IFERROR(VLOOKUP(C324,参数表!$A:$E,2,0),"")</f>
        <v/>
      </c>
      <c r="E324" s="36" t="str">
        <f>IFERROR(VLOOKUP(C324,参数表!$A:$E,3,0),"")</f>
        <v/>
      </c>
      <c r="F324" s="36" t="str">
        <f>IFERROR(VLOOKUP(C324,参数表!$A:$E,4,0),"")</f>
        <v/>
      </c>
    </row>
    <row r="325" spans="1:6">
      <c r="A325" s="33" t="str">
        <f>COUNTIF($C$1:C325,C325)&amp;C325</f>
        <v>0</v>
      </c>
      <c r="D325" s="35" t="str">
        <f>IFERROR(VLOOKUP(C325,参数表!$A:$E,2,0),"")</f>
        <v/>
      </c>
      <c r="E325" s="36" t="str">
        <f>IFERROR(VLOOKUP(C325,参数表!$A:$E,3,0),"")</f>
        <v/>
      </c>
      <c r="F325" s="36" t="str">
        <f>IFERROR(VLOOKUP(C325,参数表!$A:$E,4,0),"")</f>
        <v/>
      </c>
    </row>
    <row r="326" spans="1:6">
      <c r="A326" s="33" t="str">
        <f>COUNTIF($C$1:C326,C326)&amp;C326</f>
        <v>0</v>
      </c>
      <c r="D326" s="35" t="str">
        <f>IFERROR(VLOOKUP(C326,参数表!$A:$E,2,0),"")</f>
        <v/>
      </c>
      <c r="E326" s="36" t="str">
        <f>IFERROR(VLOOKUP(C326,参数表!$A:$E,3,0),"")</f>
        <v/>
      </c>
      <c r="F326" s="36" t="str">
        <f>IFERROR(VLOOKUP(C326,参数表!$A:$E,4,0),"")</f>
        <v/>
      </c>
    </row>
    <row r="327" spans="1:6">
      <c r="A327" s="33" t="str">
        <f>COUNTIF($C$1:C327,C327)&amp;C327</f>
        <v>0</v>
      </c>
      <c r="D327" s="35" t="str">
        <f>IFERROR(VLOOKUP(C327,参数表!$A:$E,2,0),"")</f>
        <v/>
      </c>
      <c r="E327" s="36" t="str">
        <f>IFERROR(VLOOKUP(C327,参数表!$A:$E,3,0),"")</f>
        <v/>
      </c>
      <c r="F327" s="36" t="str">
        <f>IFERROR(VLOOKUP(C327,参数表!$A:$E,4,0),"")</f>
        <v/>
      </c>
    </row>
    <row r="328" spans="1:6">
      <c r="A328" s="33" t="str">
        <f>COUNTIF($C$1:C328,C328)&amp;C328</f>
        <v>0</v>
      </c>
      <c r="D328" s="35" t="str">
        <f>IFERROR(VLOOKUP(C328,参数表!$A:$E,2,0),"")</f>
        <v/>
      </c>
      <c r="E328" s="36" t="str">
        <f>IFERROR(VLOOKUP(C328,参数表!$A:$E,3,0),"")</f>
        <v/>
      </c>
      <c r="F328" s="36" t="str">
        <f>IFERROR(VLOOKUP(C328,参数表!$A:$E,4,0),"")</f>
        <v/>
      </c>
    </row>
    <row r="329" spans="1:6">
      <c r="A329" s="33" t="str">
        <f>COUNTIF($C$1:C329,C329)&amp;C329</f>
        <v>0</v>
      </c>
      <c r="D329" s="35" t="str">
        <f>IFERROR(VLOOKUP(C329,参数表!$A:$E,2,0),"")</f>
        <v/>
      </c>
      <c r="E329" s="36" t="str">
        <f>IFERROR(VLOOKUP(C329,参数表!$A:$E,3,0),"")</f>
        <v/>
      </c>
      <c r="F329" s="36" t="str">
        <f>IFERROR(VLOOKUP(C329,参数表!$A:$E,4,0),"")</f>
        <v/>
      </c>
    </row>
    <row r="330" spans="1:6">
      <c r="A330" s="33" t="str">
        <f>COUNTIF($C$1:C330,C330)&amp;C330</f>
        <v>0</v>
      </c>
      <c r="D330" s="35" t="str">
        <f>IFERROR(VLOOKUP(C330,参数表!$A:$E,2,0),"")</f>
        <v/>
      </c>
      <c r="E330" s="36" t="str">
        <f>IFERROR(VLOOKUP(C330,参数表!$A:$E,3,0),"")</f>
        <v/>
      </c>
      <c r="F330" s="36" t="str">
        <f>IFERROR(VLOOKUP(C330,参数表!$A:$E,4,0),"")</f>
        <v/>
      </c>
    </row>
    <row r="331" spans="1:6">
      <c r="A331" s="33" t="str">
        <f>COUNTIF($C$1:C331,C331)&amp;C331</f>
        <v>0</v>
      </c>
      <c r="D331" s="35" t="str">
        <f>IFERROR(VLOOKUP(C331,参数表!$A:$E,2,0),"")</f>
        <v/>
      </c>
      <c r="E331" s="36" t="str">
        <f>IFERROR(VLOOKUP(C331,参数表!$A:$E,3,0),"")</f>
        <v/>
      </c>
      <c r="F331" s="36" t="str">
        <f>IFERROR(VLOOKUP(C331,参数表!$A:$E,4,0),"")</f>
        <v/>
      </c>
    </row>
    <row r="332" spans="1:6">
      <c r="A332" s="33" t="str">
        <f>COUNTIF($C$1:C332,C332)&amp;C332</f>
        <v>0</v>
      </c>
      <c r="D332" s="35" t="str">
        <f>IFERROR(VLOOKUP(C332,参数表!$A:$E,2,0),"")</f>
        <v/>
      </c>
      <c r="E332" s="36" t="str">
        <f>IFERROR(VLOOKUP(C332,参数表!$A:$E,3,0),"")</f>
        <v/>
      </c>
      <c r="F332" s="36" t="str">
        <f>IFERROR(VLOOKUP(C332,参数表!$A:$E,4,0),"")</f>
        <v/>
      </c>
    </row>
    <row r="333" spans="1:6">
      <c r="A333" s="33" t="str">
        <f>COUNTIF($C$1:C333,C333)&amp;C333</f>
        <v>0</v>
      </c>
      <c r="D333" s="35" t="str">
        <f>IFERROR(VLOOKUP(C333,参数表!$A:$E,2,0),"")</f>
        <v/>
      </c>
      <c r="E333" s="36" t="str">
        <f>IFERROR(VLOOKUP(C333,参数表!$A:$E,3,0),"")</f>
        <v/>
      </c>
      <c r="F333" s="36" t="str">
        <f>IFERROR(VLOOKUP(C333,参数表!$A:$E,4,0),"")</f>
        <v/>
      </c>
    </row>
    <row r="334" spans="1:6">
      <c r="A334" s="33" t="str">
        <f>COUNTIF($C$1:C334,C334)&amp;C334</f>
        <v>0</v>
      </c>
      <c r="D334" s="35" t="str">
        <f>IFERROR(VLOOKUP(C334,参数表!$A:$E,2,0),"")</f>
        <v/>
      </c>
      <c r="E334" s="36" t="str">
        <f>IFERROR(VLOOKUP(C334,参数表!$A:$E,3,0),"")</f>
        <v/>
      </c>
      <c r="F334" s="36" t="str">
        <f>IFERROR(VLOOKUP(C334,参数表!$A:$E,4,0),"")</f>
        <v/>
      </c>
    </row>
    <row r="335" spans="1:6">
      <c r="A335" s="33" t="str">
        <f>COUNTIF($C$1:C335,C335)&amp;C335</f>
        <v>0</v>
      </c>
      <c r="D335" s="35" t="str">
        <f>IFERROR(VLOOKUP(C335,参数表!$A:$E,2,0),"")</f>
        <v/>
      </c>
      <c r="E335" s="36" t="str">
        <f>IFERROR(VLOOKUP(C335,参数表!$A:$E,3,0),"")</f>
        <v/>
      </c>
      <c r="F335" s="36" t="str">
        <f>IFERROR(VLOOKUP(C335,参数表!$A:$E,4,0),"")</f>
        <v/>
      </c>
    </row>
    <row r="336" spans="1:6">
      <c r="A336" s="33" t="str">
        <f>COUNTIF($C$1:C336,C336)&amp;C336</f>
        <v>0</v>
      </c>
      <c r="D336" s="35" t="str">
        <f>IFERROR(VLOOKUP(C336,参数表!$A:$E,2,0),"")</f>
        <v/>
      </c>
      <c r="E336" s="36" t="str">
        <f>IFERROR(VLOOKUP(C336,参数表!$A:$E,3,0),"")</f>
        <v/>
      </c>
      <c r="F336" s="36" t="str">
        <f>IFERROR(VLOOKUP(C336,参数表!$A:$E,4,0),"")</f>
        <v/>
      </c>
    </row>
    <row r="337" spans="1:6">
      <c r="A337" s="33" t="str">
        <f>COUNTIF($C$1:C337,C337)&amp;C337</f>
        <v>0</v>
      </c>
      <c r="D337" s="35" t="str">
        <f>IFERROR(VLOOKUP(C337,参数表!$A:$E,2,0),"")</f>
        <v/>
      </c>
      <c r="E337" s="36" t="str">
        <f>IFERROR(VLOOKUP(C337,参数表!$A:$E,3,0),"")</f>
        <v/>
      </c>
      <c r="F337" s="36" t="str">
        <f>IFERROR(VLOOKUP(C337,参数表!$A:$E,4,0),"")</f>
        <v/>
      </c>
    </row>
    <row r="338" spans="1:6">
      <c r="A338" s="33" t="str">
        <f>COUNTIF($C$1:C338,C338)&amp;C338</f>
        <v>0</v>
      </c>
      <c r="D338" s="35" t="str">
        <f>IFERROR(VLOOKUP(C338,参数表!$A:$E,2,0),"")</f>
        <v/>
      </c>
      <c r="E338" s="36" t="str">
        <f>IFERROR(VLOOKUP(C338,参数表!$A:$E,3,0),"")</f>
        <v/>
      </c>
      <c r="F338" s="36" t="str">
        <f>IFERROR(VLOOKUP(C338,参数表!$A:$E,4,0),"")</f>
        <v/>
      </c>
    </row>
    <row r="339" spans="1:6">
      <c r="A339" s="33" t="str">
        <f>COUNTIF($C$1:C339,C339)&amp;C339</f>
        <v>0</v>
      </c>
      <c r="D339" s="35" t="str">
        <f>IFERROR(VLOOKUP(C339,参数表!$A:$E,2,0),"")</f>
        <v/>
      </c>
      <c r="E339" s="36" t="str">
        <f>IFERROR(VLOOKUP(C339,参数表!$A:$E,3,0),"")</f>
        <v/>
      </c>
      <c r="F339" s="36" t="str">
        <f>IFERROR(VLOOKUP(C339,参数表!$A:$E,4,0),"")</f>
        <v/>
      </c>
    </row>
    <row r="340" spans="1:6">
      <c r="A340" s="33" t="str">
        <f>COUNTIF($C$1:C340,C340)&amp;C340</f>
        <v>0</v>
      </c>
      <c r="D340" s="35" t="str">
        <f>IFERROR(VLOOKUP(C340,参数表!$A:$E,2,0),"")</f>
        <v/>
      </c>
      <c r="E340" s="36" t="str">
        <f>IFERROR(VLOOKUP(C340,参数表!$A:$E,3,0),"")</f>
        <v/>
      </c>
      <c r="F340" s="36" t="str">
        <f>IFERROR(VLOOKUP(C340,参数表!$A:$E,4,0),"")</f>
        <v/>
      </c>
    </row>
    <row r="341" spans="1:6">
      <c r="A341" s="33" t="str">
        <f>COUNTIF($C$1:C341,C341)&amp;C341</f>
        <v>0</v>
      </c>
      <c r="D341" s="35" t="str">
        <f>IFERROR(VLOOKUP(C341,参数表!$A:$E,2,0),"")</f>
        <v/>
      </c>
      <c r="E341" s="36" t="str">
        <f>IFERROR(VLOOKUP(C341,参数表!$A:$E,3,0),"")</f>
        <v/>
      </c>
      <c r="F341" s="36" t="str">
        <f>IFERROR(VLOOKUP(C341,参数表!$A:$E,4,0),"")</f>
        <v/>
      </c>
    </row>
    <row r="342" spans="1:6">
      <c r="A342" s="33" t="str">
        <f>COUNTIF($C$1:C342,C342)&amp;C342</f>
        <v>0</v>
      </c>
      <c r="D342" s="35" t="str">
        <f>IFERROR(VLOOKUP(C342,参数表!$A:$E,2,0),"")</f>
        <v/>
      </c>
      <c r="E342" s="36" t="str">
        <f>IFERROR(VLOOKUP(C342,参数表!$A:$E,3,0),"")</f>
        <v/>
      </c>
      <c r="F342" s="36" t="str">
        <f>IFERROR(VLOOKUP(C342,参数表!$A:$E,4,0),"")</f>
        <v/>
      </c>
    </row>
    <row r="343" spans="1:6">
      <c r="A343" s="33" t="str">
        <f>COUNTIF($C$1:C343,C343)&amp;C343</f>
        <v>0</v>
      </c>
      <c r="D343" s="35" t="str">
        <f>IFERROR(VLOOKUP(C343,参数表!$A:$E,2,0),"")</f>
        <v/>
      </c>
      <c r="E343" s="36" t="str">
        <f>IFERROR(VLOOKUP(C343,参数表!$A:$E,3,0),"")</f>
        <v/>
      </c>
      <c r="F343" s="36" t="str">
        <f>IFERROR(VLOOKUP(C343,参数表!$A:$E,4,0),"")</f>
        <v/>
      </c>
    </row>
    <row r="344" spans="1:6">
      <c r="A344" s="33" t="str">
        <f>COUNTIF($C$1:C344,C344)&amp;C344</f>
        <v>0</v>
      </c>
      <c r="D344" s="35" t="str">
        <f>IFERROR(VLOOKUP(C344,参数表!$A:$E,2,0),"")</f>
        <v/>
      </c>
      <c r="E344" s="36" t="str">
        <f>IFERROR(VLOOKUP(C344,参数表!$A:$E,3,0),"")</f>
        <v/>
      </c>
      <c r="F344" s="36" t="str">
        <f>IFERROR(VLOOKUP(C344,参数表!$A:$E,4,0),"")</f>
        <v/>
      </c>
    </row>
    <row r="345" spans="1:6">
      <c r="A345" s="33" t="str">
        <f>COUNTIF($C$1:C345,C345)&amp;C345</f>
        <v>0</v>
      </c>
      <c r="D345" s="35" t="str">
        <f>IFERROR(VLOOKUP(C345,参数表!$A:$E,2,0),"")</f>
        <v/>
      </c>
      <c r="E345" s="36" t="str">
        <f>IFERROR(VLOOKUP(C345,参数表!$A:$E,3,0),"")</f>
        <v/>
      </c>
      <c r="F345" s="36" t="str">
        <f>IFERROR(VLOOKUP(C345,参数表!$A:$E,4,0),"")</f>
        <v/>
      </c>
    </row>
    <row r="346" spans="1:6">
      <c r="A346" s="33" t="str">
        <f>COUNTIF($C$1:C346,C346)&amp;C346</f>
        <v>0</v>
      </c>
      <c r="D346" s="35" t="str">
        <f>IFERROR(VLOOKUP(C346,参数表!$A:$E,2,0),"")</f>
        <v/>
      </c>
      <c r="E346" s="36" t="str">
        <f>IFERROR(VLOOKUP(C346,参数表!$A:$E,3,0),"")</f>
        <v/>
      </c>
      <c r="F346" s="36" t="str">
        <f>IFERROR(VLOOKUP(C346,参数表!$A:$E,4,0),"")</f>
        <v/>
      </c>
    </row>
    <row r="347" spans="1:6">
      <c r="A347" s="33" t="str">
        <f>COUNTIF($C$1:C347,C347)&amp;C347</f>
        <v>0</v>
      </c>
      <c r="D347" s="35" t="str">
        <f>IFERROR(VLOOKUP(C347,参数表!$A:$E,2,0),"")</f>
        <v/>
      </c>
      <c r="E347" s="36" t="str">
        <f>IFERROR(VLOOKUP(C347,参数表!$A:$E,3,0),"")</f>
        <v/>
      </c>
      <c r="F347" s="36" t="str">
        <f>IFERROR(VLOOKUP(C347,参数表!$A:$E,4,0),"")</f>
        <v/>
      </c>
    </row>
    <row r="348" spans="1:6">
      <c r="A348" s="33" t="str">
        <f>COUNTIF($C$1:C348,C348)&amp;C348</f>
        <v>0</v>
      </c>
      <c r="D348" s="35" t="str">
        <f>IFERROR(VLOOKUP(C348,参数表!$A:$E,2,0),"")</f>
        <v/>
      </c>
      <c r="E348" s="36" t="str">
        <f>IFERROR(VLOOKUP(C348,参数表!$A:$E,3,0),"")</f>
        <v/>
      </c>
      <c r="F348" s="36" t="str">
        <f>IFERROR(VLOOKUP(C348,参数表!$A:$E,4,0),"")</f>
        <v/>
      </c>
    </row>
    <row r="349" spans="1:6">
      <c r="A349" s="33" t="str">
        <f>COUNTIF($C$1:C349,C349)&amp;C349</f>
        <v>0</v>
      </c>
      <c r="D349" s="35" t="str">
        <f>IFERROR(VLOOKUP(C349,参数表!$A:$E,2,0),"")</f>
        <v/>
      </c>
      <c r="E349" s="36" t="str">
        <f>IFERROR(VLOOKUP(C349,参数表!$A:$E,3,0),"")</f>
        <v/>
      </c>
      <c r="F349" s="36" t="str">
        <f>IFERROR(VLOOKUP(C349,参数表!$A:$E,4,0),"")</f>
        <v/>
      </c>
    </row>
    <row r="350" spans="1:6">
      <c r="A350" s="33" t="str">
        <f>COUNTIF($C$1:C350,C350)&amp;C350</f>
        <v>0</v>
      </c>
      <c r="D350" s="35" t="str">
        <f>IFERROR(VLOOKUP(C350,参数表!$A:$E,2,0),"")</f>
        <v/>
      </c>
      <c r="E350" s="36" t="str">
        <f>IFERROR(VLOOKUP(C350,参数表!$A:$E,3,0),"")</f>
        <v/>
      </c>
      <c r="F350" s="36" t="str">
        <f>IFERROR(VLOOKUP(C350,参数表!$A:$E,4,0),"")</f>
        <v/>
      </c>
    </row>
    <row r="351" spans="1:6">
      <c r="A351" s="33" t="str">
        <f>COUNTIF($C$1:C351,C351)&amp;C351</f>
        <v>0</v>
      </c>
      <c r="D351" s="35" t="str">
        <f>IFERROR(VLOOKUP(C351,参数表!$A:$E,2,0),"")</f>
        <v/>
      </c>
      <c r="E351" s="36" t="str">
        <f>IFERROR(VLOOKUP(C351,参数表!$A:$E,3,0),"")</f>
        <v/>
      </c>
      <c r="F351" s="36" t="str">
        <f>IFERROR(VLOOKUP(C351,参数表!$A:$E,4,0),"")</f>
        <v/>
      </c>
    </row>
    <row r="352" spans="1:6">
      <c r="A352" s="33" t="str">
        <f>COUNTIF($C$1:C352,C352)&amp;C352</f>
        <v>0</v>
      </c>
      <c r="D352" s="35" t="str">
        <f>IFERROR(VLOOKUP(C352,参数表!$A:$E,2,0),"")</f>
        <v/>
      </c>
      <c r="E352" s="36" t="str">
        <f>IFERROR(VLOOKUP(C352,参数表!$A:$E,3,0),"")</f>
        <v/>
      </c>
      <c r="F352" s="36" t="str">
        <f>IFERROR(VLOOKUP(C352,参数表!$A:$E,4,0),"")</f>
        <v/>
      </c>
    </row>
    <row r="353" spans="1:6">
      <c r="A353" s="33" t="str">
        <f>COUNTIF($C$1:C353,C353)&amp;C353</f>
        <v>0</v>
      </c>
      <c r="D353" s="35" t="str">
        <f>IFERROR(VLOOKUP(C353,参数表!$A:$E,2,0),"")</f>
        <v/>
      </c>
      <c r="E353" s="36" t="str">
        <f>IFERROR(VLOOKUP(C353,参数表!$A:$E,3,0),"")</f>
        <v/>
      </c>
      <c r="F353" s="36" t="str">
        <f>IFERROR(VLOOKUP(C353,参数表!$A:$E,4,0),"")</f>
        <v/>
      </c>
    </row>
    <row r="354" spans="1:6">
      <c r="A354" s="33" t="str">
        <f>COUNTIF($C$1:C354,C354)&amp;C354</f>
        <v>0</v>
      </c>
      <c r="D354" s="35" t="str">
        <f>IFERROR(VLOOKUP(C354,参数表!$A:$E,2,0),"")</f>
        <v/>
      </c>
      <c r="E354" s="36" t="str">
        <f>IFERROR(VLOOKUP(C354,参数表!$A:$E,3,0),"")</f>
        <v/>
      </c>
      <c r="F354" s="36" t="str">
        <f>IFERROR(VLOOKUP(C354,参数表!$A:$E,4,0),"")</f>
        <v/>
      </c>
    </row>
    <row r="355" spans="1:6">
      <c r="A355" s="33" t="str">
        <f>COUNTIF($C$1:C355,C355)&amp;C355</f>
        <v>0</v>
      </c>
      <c r="D355" s="35" t="str">
        <f>IFERROR(VLOOKUP(C355,参数表!$A:$E,2,0),"")</f>
        <v/>
      </c>
      <c r="E355" s="36" t="str">
        <f>IFERROR(VLOOKUP(C355,参数表!$A:$E,3,0),"")</f>
        <v/>
      </c>
      <c r="F355" s="36" t="str">
        <f>IFERROR(VLOOKUP(C355,参数表!$A:$E,4,0),"")</f>
        <v/>
      </c>
    </row>
    <row r="356" spans="1:6">
      <c r="A356" s="33" t="str">
        <f>COUNTIF($C$1:C356,C356)&amp;C356</f>
        <v>0</v>
      </c>
      <c r="D356" s="35" t="str">
        <f>IFERROR(VLOOKUP(C356,参数表!$A:$E,2,0),"")</f>
        <v/>
      </c>
      <c r="E356" s="36" t="str">
        <f>IFERROR(VLOOKUP(C356,参数表!$A:$E,3,0),"")</f>
        <v/>
      </c>
      <c r="F356" s="36" t="str">
        <f>IFERROR(VLOOKUP(C356,参数表!$A:$E,4,0),"")</f>
        <v/>
      </c>
    </row>
    <row r="357" spans="1:6">
      <c r="A357" s="33" t="str">
        <f>COUNTIF($C$1:C357,C357)&amp;C357</f>
        <v>0</v>
      </c>
      <c r="D357" s="35" t="str">
        <f>IFERROR(VLOOKUP(C357,参数表!$A:$E,2,0),"")</f>
        <v/>
      </c>
      <c r="E357" s="36" t="str">
        <f>IFERROR(VLOOKUP(C357,参数表!$A:$E,3,0),"")</f>
        <v/>
      </c>
      <c r="F357" s="36" t="str">
        <f>IFERROR(VLOOKUP(C357,参数表!$A:$E,4,0),"")</f>
        <v/>
      </c>
    </row>
    <row r="358" spans="1:6">
      <c r="A358" s="33" t="str">
        <f>COUNTIF($C$1:C358,C358)&amp;C358</f>
        <v>0</v>
      </c>
      <c r="D358" s="35" t="str">
        <f>IFERROR(VLOOKUP(C358,参数表!$A:$E,2,0),"")</f>
        <v/>
      </c>
      <c r="E358" s="36" t="str">
        <f>IFERROR(VLOOKUP(C358,参数表!$A:$E,3,0),"")</f>
        <v/>
      </c>
      <c r="F358" s="36" t="str">
        <f>IFERROR(VLOOKUP(C358,参数表!$A:$E,4,0),"")</f>
        <v/>
      </c>
    </row>
    <row r="359" spans="1:6">
      <c r="A359" s="33" t="str">
        <f>COUNTIF($C$1:C359,C359)&amp;C359</f>
        <v>0</v>
      </c>
      <c r="D359" s="35" t="str">
        <f>IFERROR(VLOOKUP(C359,参数表!$A:$E,2,0),"")</f>
        <v/>
      </c>
      <c r="E359" s="36" t="str">
        <f>IFERROR(VLOOKUP(C359,参数表!$A:$E,3,0),"")</f>
        <v/>
      </c>
      <c r="F359" s="36" t="str">
        <f>IFERROR(VLOOKUP(C359,参数表!$A:$E,4,0),"")</f>
        <v/>
      </c>
    </row>
    <row r="360" spans="1:6">
      <c r="A360" s="33" t="str">
        <f>COUNTIF($C$1:C360,C360)&amp;C360</f>
        <v>0</v>
      </c>
      <c r="D360" s="35" t="str">
        <f>IFERROR(VLOOKUP(C360,参数表!$A:$E,2,0),"")</f>
        <v/>
      </c>
      <c r="E360" s="36" t="str">
        <f>IFERROR(VLOOKUP(C360,参数表!$A:$E,3,0),"")</f>
        <v/>
      </c>
      <c r="F360" s="36" t="str">
        <f>IFERROR(VLOOKUP(C360,参数表!$A:$E,4,0),"")</f>
        <v/>
      </c>
    </row>
    <row r="361" spans="1:6">
      <c r="A361" s="33" t="str">
        <f>COUNTIF($C$1:C361,C361)&amp;C361</f>
        <v>0</v>
      </c>
      <c r="D361" s="35" t="str">
        <f>IFERROR(VLOOKUP(C361,参数表!$A:$E,2,0),"")</f>
        <v/>
      </c>
      <c r="E361" s="36" t="str">
        <f>IFERROR(VLOOKUP(C361,参数表!$A:$E,3,0),"")</f>
        <v/>
      </c>
      <c r="F361" s="36" t="str">
        <f>IFERROR(VLOOKUP(C361,参数表!$A:$E,4,0),"")</f>
        <v/>
      </c>
    </row>
    <row r="362" spans="1:6">
      <c r="A362" s="33" t="str">
        <f>COUNTIF($C$1:C362,C362)&amp;C362</f>
        <v>0</v>
      </c>
      <c r="D362" s="35" t="str">
        <f>IFERROR(VLOOKUP(C362,参数表!$A:$E,2,0),"")</f>
        <v/>
      </c>
      <c r="E362" s="36" t="str">
        <f>IFERROR(VLOOKUP(C362,参数表!$A:$E,3,0),"")</f>
        <v/>
      </c>
      <c r="F362" s="36" t="str">
        <f>IFERROR(VLOOKUP(C362,参数表!$A:$E,4,0),"")</f>
        <v/>
      </c>
    </row>
    <row r="363" spans="1:6">
      <c r="A363" s="33" t="str">
        <f>COUNTIF($C$1:C363,C363)&amp;C363</f>
        <v>0</v>
      </c>
      <c r="D363" s="35" t="str">
        <f>IFERROR(VLOOKUP(C363,参数表!$A:$E,2,0),"")</f>
        <v/>
      </c>
      <c r="E363" s="36" t="str">
        <f>IFERROR(VLOOKUP(C363,参数表!$A:$E,3,0),"")</f>
        <v/>
      </c>
      <c r="F363" s="36" t="str">
        <f>IFERROR(VLOOKUP(C363,参数表!$A:$E,4,0),"")</f>
        <v/>
      </c>
    </row>
    <row r="364" spans="1:6">
      <c r="A364" s="33" t="str">
        <f>COUNTIF($C$1:C364,C364)&amp;C364</f>
        <v>0</v>
      </c>
      <c r="D364" s="35" t="str">
        <f>IFERROR(VLOOKUP(C364,参数表!$A:$E,2,0),"")</f>
        <v/>
      </c>
      <c r="E364" s="36" t="str">
        <f>IFERROR(VLOOKUP(C364,参数表!$A:$E,3,0),"")</f>
        <v/>
      </c>
      <c r="F364" s="36" t="str">
        <f>IFERROR(VLOOKUP(C364,参数表!$A:$E,4,0),"")</f>
        <v/>
      </c>
    </row>
    <row r="365" spans="1:6">
      <c r="A365" s="33" t="str">
        <f>COUNTIF($C$1:C365,C365)&amp;C365</f>
        <v>0</v>
      </c>
      <c r="D365" s="35" t="str">
        <f>IFERROR(VLOOKUP(C365,参数表!$A:$E,2,0),"")</f>
        <v/>
      </c>
      <c r="E365" s="36" t="str">
        <f>IFERROR(VLOOKUP(C365,参数表!$A:$E,3,0),"")</f>
        <v/>
      </c>
      <c r="F365" s="36" t="str">
        <f>IFERROR(VLOOKUP(C365,参数表!$A:$E,4,0),"")</f>
        <v/>
      </c>
    </row>
    <row r="366" spans="1:6">
      <c r="A366" s="33" t="str">
        <f>COUNTIF($C$1:C366,C366)&amp;C366</f>
        <v>0</v>
      </c>
      <c r="D366" s="35" t="str">
        <f>IFERROR(VLOOKUP(C366,参数表!$A:$E,2,0),"")</f>
        <v/>
      </c>
      <c r="E366" s="36" t="str">
        <f>IFERROR(VLOOKUP(C366,参数表!$A:$E,3,0),"")</f>
        <v/>
      </c>
      <c r="F366" s="36" t="str">
        <f>IFERROR(VLOOKUP(C366,参数表!$A:$E,4,0),"")</f>
        <v/>
      </c>
    </row>
    <row r="367" spans="1:6">
      <c r="A367" s="33" t="str">
        <f>COUNTIF($C$1:C367,C367)&amp;C367</f>
        <v>0</v>
      </c>
      <c r="D367" s="35" t="str">
        <f>IFERROR(VLOOKUP(C367,参数表!$A:$E,2,0),"")</f>
        <v/>
      </c>
      <c r="E367" s="36" t="str">
        <f>IFERROR(VLOOKUP(C367,参数表!$A:$E,3,0),"")</f>
        <v/>
      </c>
      <c r="F367" s="36" t="str">
        <f>IFERROR(VLOOKUP(C367,参数表!$A:$E,4,0),"")</f>
        <v/>
      </c>
    </row>
    <row r="368" spans="1:6">
      <c r="A368" s="33" t="str">
        <f>COUNTIF($C$1:C368,C368)&amp;C368</f>
        <v>0</v>
      </c>
      <c r="D368" s="35" t="str">
        <f>IFERROR(VLOOKUP(C368,参数表!$A:$E,2,0),"")</f>
        <v/>
      </c>
      <c r="E368" s="36" t="str">
        <f>IFERROR(VLOOKUP(C368,参数表!$A:$E,3,0),"")</f>
        <v/>
      </c>
      <c r="F368" s="36" t="str">
        <f>IFERROR(VLOOKUP(C368,参数表!$A:$E,4,0),"")</f>
        <v/>
      </c>
    </row>
    <row r="369" spans="1:6">
      <c r="A369" s="33" t="str">
        <f>COUNTIF($C$1:C369,C369)&amp;C369</f>
        <v>0</v>
      </c>
      <c r="D369" s="35" t="str">
        <f>IFERROR(VLOOKUP(C369,参数表!$A:$E,2,0),"")</f>
        <v/>
      </c>
      <c r="E369" s="36" t="str">
        <f>IFERROR(VLOOKUP(C369,参数表!$A:$E,3,0),"")</f>
        <v/>
      </c>
      <c r="F369" s="36" t="str">
        <f>IFERROR(VLOOKUP(C369,参数表!$A:$E,4,0),"")</f>
        <v/>
      </c>
    </row>
    <row r="370" spans="1:6">
      <c r="A370" s="33" t="str">
        <f>COUNTIF($C$1:C370,C370)&amp;C370</f>
        <v>0</v>
      </c>
      <c r="D370" s="35" t="str">
        <f>IFERROR(VLOOKUP(C370,参数表!$A:$E,2,0),"")</f>
        <v/>
      </c>
      <c r="E370" s="36" t="str">
        <f>IFERROR(VLOOKUP(C370,参数表!$A:$E,3,0),"")</f>
        <v/>
      </c>
      <c r="F370" s="36" t="str">
        <f>IFERROR(VLOOKUP(C370,参数表!$A:$E,4,0),"")</f>
        <v/>
      </c>
    </row>
    <row r="371" spans="1:6">
      <c r="A371" s="33" t="str">
        <f>COUNTIF($C$1:C371,C371)&amp;C371</f>
        <v>0</v>
      </c>
      <c r="D371" s="35" t="str">
        <f>IFERROR(VLOOKUP(C371,参数表!$A:$E,2,0),"")</f>
        <v/>
      </c>
      <c r="E371" s="36" t="str">
        <f>IFERROR(VLOOKUP(C371,参数表!$A:$E,3,0),"")</f>
        <v/>
      </c>
      <c r="F371" s="36" t="str">
        <f>IFERROR(VLOOKUP(C371,参数表!$A:$E,4,0),"")</f>
        <v/>
      </c>
    </row>
    <row r="372" spans="1:6">
      <c r="A372" s="33" t="str">
        <f>COUNTIF($C$1:C372,C372)&amp;C372</f>
        <v>0</v>
      </c>
      <c r="D372" s="35" t="str">
        <f>IFERROR(VLOOKUP(C372,参数表!$A:$E,2,0),"")</f>
        <v/>
      </c>
      <c r="E372" s="36" t="str">
        <f>IFERROR(VLOOKUP(C372,参数表!$A:$E,3,0),"")</f>
        <v/>
      </c>
      <c r="F372" s="36" t="str">
        <f>IFERROR(VLOOKUP(C372,参数表!$A:$E,4,0),"")</f>
        <v/>
      </c>
    </row>
    <row r="373" spans="1:6">
      <c r="A373" s="33" t="str">
        <f>COUNTIF($C$1:C373,C373)&amp;C373</f>
        <v>0</v>
      </c>
      <c r="D373" s="35" t="str">
        <f>IFERROR(VLOOKUP(C373,参数表!$A:$E,2,0),"")</f>
        <v/>
      </c>
      <c r="E373" s="36" t="str">
        <f>IFERROR(VLOOKUP(C373,参数表!$A:$E,3,0),"")</f>
        <v/>
      </c>
      <c r="F373" s="36" t="str">
        <f>IFERROR(VLOOKUP(C373,参数表!$A:$E,4,0),"")</f>
        <v/>
      </c>
    </row>
    <row r="374" spans="1:6">
      <c r="A374" s="33" t="str">
        <f>COUNTIF($C$1:C374,C374)&amp;C374</f>
        <v>0</v>
      </c>
      <c r="D374" s="35" t="str">
        <f>IFERROR(VLOOKUP(C374,参数表!$A:$E,2,0),"")</f>
        <v/>
      </c>
      <c r="E374" s="36" t="str">
        <f>IFERROR(VLOOKUP(C374,参数表!$A:$E,3,0),"")</f>
        <v/>
      </c>
      <c r="F374" s="36" t="str">
        <f>IFERROR(VLOOKUP(C374,参数表!$A:$E,4,0),"")</f>
        <v/>
      </c>
    </row>
    <row r="375" spans="1:6">
      <c r="A375" s="33" t="str">
        <f>COUNTIF($C$1:C375,C375)&amp;C375</f>
        <v>0</v>
      </c>
      <c r="D375" s="35" t="str">
        <f>IFERROR(VLOOKUP(C375,参数表!$A:$E,2,0),"")</f>
        <v/>
      </c>
      <c r="E375" s="36" t="str">
        <f>IFERROR(VLOOKUP(C375,参数表!$A:$E,3,0),"")</f>
        <v/>
      </c>
      <c r="F375" s="36" t="str">
        <f>IFERROR(VLOOKUP(C375,参数表!$A:$E,4,0),"")</f>
        <v/>
      </c>
    </row>
    <row r="376" spans="1:6">
      <c r="A376" s="33" t="str">
        <f>COUNTIF($C$1:C376,C376)&amp;C376</f>
        <v>0</v>
      </c>
      <c r="D376" s="35" t="str">
        <f>IFERROR(VLOOKUP(C376,参数表!$A:$E,2,0),"")</f>
        <v/>
      </c>
      <c r="E376" s="36" t="str">
        <f>IFERROR(VLOOKUP(C376,参数表!$A:$E,3,0),"")</f>
        <v/>
      </c>
      <c r="F376" s="36" t="str">
        <f>IFERROR(VLOOKUP(C376,参数表!$A:$E,4,0),"")</f>
        <v/>
      </c>
    </row>
    <row r="377" spans="1:6">
      <c r="A377" s="33" t="str">
        <f>COUNTIF($C$1:C377,C377)&amp;C377</f>
        <v>0</v>
      </c>
      <c r="D377" s="35" t="str">
        <f>IFERROR(VLOOKUP(C377,参数表!$A:$E,2,0),"")</f>
        <v/>
      </c>
      <c r="E377" s="36" t="str">
        <f>IFERROR(VLOOKUP(C377,参数表!$A:$E,3,0),"")</f>
        <v/>
      </c>
      <c r="F377" s="36" t="str">
        <f>IFERROR(VLOOKUP(C377,参数表!$A:$E,4,0),"")</f>
        <v/>
      </c>
    </row>
    <row r="378" spans="1:6">
      <c r="A378" s="33" t="str">
        <f>COUNTIF($C$1:C378,C378)&amp;C378</f>
        <v>0</v>
      </c>
      <c r="D378" s="35" t="str">
        <f>IFERROR(VLOOKUP(C378,参数表!$A:$E,2,0),"")</f>
        <v/>
      </c>
      <c r="E378" s="36" t="str">
        <f>IFERROR(VLOOKUP(C378,参数表!$A:$E,3,0),"")</f>
        <v/>
      </c>
      <c r="F378" s="36" t="str">
        <f>IFERROR(VLOOKUP(C378,参数表!$A:$E,4,0),"")</f>
        <v/>
      </c>
    </row>
    <row r="379" spans="1:6">
      <c r="A379" s="33" t="str">
        <f>COUNTIF($C$1:C379,C379)&amp;C379</f>
        <v>0</v>
      </c>
      <c r="D379" s="35" t="str">
        <f>IFERROR(VLOOKUP(C379,参数表!$A:$E,2,0),"")</f>
        <v/>
      </c>
      <c r="E379" s="36" t="str">
        <f>IFERROR(VLOOKUP(C379,参数表!$A:$E,3,0),"")</f>
        <v/>
      </c>
      <c r="F379" s="36" t="str">
        <f>IFERROR(VLOOKUP(C379,参数表!$A:$E,4,0),"")</f>
        <v/>
      </c>
    </row>
    <row r="380" spans="1:6">
      <c r="A380" s="33" t="str">
        <f>COUNTIF($C$1:C380,C380)&amp;C380</f>
        <v>0</v>
      </c>
      <c r="D380" s="35" t="str">
        <f>IFERROR(VLOOKUP(C380,参数表!$A:$E,2,0),"")</f>
        <v/>
      </c>
      <c r="E380" s="36" t="str">
        <f>IFERROR(VLOOKUP(C380,参数表!$A:$E,3,0),"")</f>
        <v/>
      </c>
      <c r="F380" s="36" t="str">
        <f>IFERROR(VLOOKUP(C380,参数表!$A:$E,4,0),"")</f>
        <v/>
      </c>
    </row>
    <row r="381" spans="1:6">
      <c r="A381" s="33" t="str">
        <f>COUNTIF($C$1:C381,C381)&amp;C381</f>
        <v>0</v>
      </c>
      <c r="D381" s="35" t="str">
        <f>IFERROR(VLOOKUP(C381,参数表!$A:$E,2,0),"")</f>
        <v/>
      </c>
      <c r="E381" s="36" t="str">
        <f>IFERROR(VLOOKUP(C381,参数表!$A:$E,3,0),"")</f>
        <v/>
      </c>
      <c r="F381" s="36" t="str">
        <f>IFERROR(VLOOKUP(C381,参数表!$A:$E,4,0),"")</f>
        <v/>
      </c>
    </row>
    <row r="382" spans="1:6">
      <c r="A382" s="33" t="str">
        <f>COUNTIF($C$1:C382,C382)&amp;C382</f>
        <v>0</v>
      </c>
      <c r="D382" s="35" t="str">
        <f>IFERROR(VLOOKUP(C382,参数表!$A:$E,2,0),"")</f>
        <v/>
      </c>
      <c r="E382" s="36" t="str">
        <f>IFERROR(VLOOKUP(C382,参数表!$A:$E,3,0),"")</f>
        <v/>
      </c>
      <c r="F382" s="36" t="str">
        <f>IFERROR(VLOOKUP(C382,参数表!$A:$E,4,0),"")</f>
        <v/>
      </c>
    </row>
    <row r="383" spans="1:6">
      <c r="A383" s="33" t="str">
        <f>COUNTIF($C$1:C383,C383)&amp;C383</f>
        <v>0</v>
      </c>
      <c r="D383" s="35" t="str">
        <f>IFERROR(VLOOKUP(C383,参数表!$A:$E,2,0),"")</f>
        <v/>
      </c>
      <c r="E383" s="36" t="str">
        <f>IFERROR(VLOOKUP(C383,参数表!$A:$E,3,0),"")</f>
        <v/>
      </c>
      <c r="F383" s="36" t="str">
        <f>IFERROR(VLOOKUP(C383,参数表!$A:$E,4,0),"")</f>
        <v/>
      </c>
    </row>
    <row r="384" spans="1:6">
      <c r="A384" s="33" t="str">
        <f>COUNTIF($C$1:C384,C384)&amp;C384</f>
        <v>0</v>
      </c>
      <c r="D384" s="35" t="str">
        <f>IFERROR(VLOOKUP(C384,参数表!$A:$E,2,0),"")</f>
        <v/>
      </c>
      <c r="E384" s="36" t="str">
        <f>IFERROR(VLOOKUP(C384,参数表!$A:$E,3,0),"")</f>
        <v/>
      </c>
      <c r="F384" s="36" t="str">
        <f>IFERROR(VLOOKUP(C384,参数表!$A:$E,4,0),"")</f>
        <v/>
      </c>
    </row>
    <row r="385" spans="1:6">
      <c r="A385" s="33" t="str">
        <f>COUNTIF($C$1:C385,C385)&amp;C385</f>
        <v>0</v>
      </c>
      <c r="D385" s="35" t="str">
        <f>IFERROR(VLOOKUP(C385,参数表!$A:$E,2,0),"")</f>
        <v/>
      </c>
      <c r="E385" s="36" t="str">
        <f>IFERROR(VLOOKUP(C385,参数表!$A:$E,3,0),"")</f>
        <v/>
      </c>
      <c r="F385" s="36" t="str">
        <f>IFERROR(VLOOKUP(C385,参数表!$A:$E,4,0),"")</f>
        <v/>
      </c>
    </row>
    <row r="386" spans="1:6">
      <c r="A386" s="33" t="str">
        <f>COUNTIF($C$1:C386,C386)&amp;C386</f>
        <v>0</v>
      </c>
      <c r="D386" s="35" t="str">
        <f>IFERROR(VLOOKUP(C386,参数表!$A:$E,2,0),"")</f>
        <v/>
      </c>
      <c r="E386" s="36" t="str">
        <f>IFERROR(VLOOKUP(C386,参数表!$A:$E,3,0),"")</f>
        <v/>
      </c>
      <c r="F386" s="36" t="str">
        <f>IFERROR(VLOOKUP(C386,参数表!$A:$E,4,0),"")</f>
        <v/>
      </c>
    </row>
    <row r="387" spans="1:6">
      <c r="A387" s="33" t="str">
        <f>COUNTIF($C$1:C387,C387)&amp;C387</f>
        <v>0</v>
      </c>
      <c r="D387" s="35" t="str">
        <f>IFERROR(VLOOKUP(C387,参数表!$A:$E,2,0),"")</f>
        <v/>
      </c>
      <c r="E387" s="36" t="str">
        <f>IFERROR(VLOOKUP(C387,参数表!$A:$E,3,0),"")</f>
        <v/>
      </c>
      <c r="F387" s="36" t="str">
        <f>IFERROR(VLOOKUP(C387,参数表!$A:$E,4,0),"")</f>
        <v/>
      </c>
    </row>
    <row r="388" spans="1:6">
      <c r="A388" s="33" t="str">
        <f>COUNTIF($C$1:C388,C388)&amp;C388</f>
        <v>0</v>
      </c>
      <c r="D388" s="35" t="str">
        <f>IFERROR(VLOOKUP(C388,参数表!$A:$E,2,0),"")</f>
        <v/>
      </c>
      <c r="E388" s="36" t="str">
        <f>IFERROR(VLOOKUP(C388,参数表!$A:$E,3,0),"")</f>
        <v/>
      </c>
      <c r="F388" s="36" t="str">
        <f>IFERROR(VLOOKUP(C388,参数表!$A:$E,4,0),"")</f>
        <v/>
      </c>
    </row>
    <row r="389" spans="1:6">
      <c r="A389" s="33" t="str">
        <f>COUNTIF($C$1:C389,C389)&amp;C389</f>
        <v>0</v>
      </c>
      <c r="D389" s="35" t="str">
        <f>IFERROR(VLOOKUP(C389,参数表!$A:$E,2,0),"")</f>
        <v/>
      </c>
      <c r="E389" s="36" t="str">
        <f>IFERROR(VLOOKUP(C389,参数表!$A:$E,3,0),"")</f>
        <v/>
      </c>
      <c r="F389" s="36" t="str">
        <f>IFERROR(VLOOKUP(C389,参数表!$A:$E,4,0),"")</f>
        <v/>
      </c>
    </row>
    <row r="390" spans="1:6">
      <c r="A390" s="33" t="str">
        <f>COUNTIF($C$1:C390,C390)&amp;C390</f>
        <v>0</v>
      </c>
      <c r="D390" s="35" t="str">
        <f>IFERROR(VLOOKUP(C390,参数表!$A:$E,2,0),"")</f>
        <v/>
      </c>
      <c r="E390" s="36" t="str">
        <f>IFERROR(VLOOKUP(C390,参数表!$A:$E,3,0),"")</f>
        <v/>
      </c>
      <c r="F390" s="36" t="str">
        <f>IFERROR(VLOOKUP(C390,参数表!$A:$E,4,0),"")</f>
        <v/>
      </c>
    </row>
    <row r="391" spans="1:6">
      <c r="A391" s="33" t="str">
        <f>COUNTIF($C$1:C391,C391)&amp;C391</f>
        <v>0</v>
      </c>
      <c r="D391" s="35" t="str">
        <f>IFERROR(VLOOKUP(C391,参数表!$A:$E,2,0),"")</f>
        <v/>
      </c>
      <c r="E391" s="36" t="str">
        <f>IFERROR(VLOOKUP(C391,参数表!$A:$E,3,0),"")</f>
        <v/>
      </c>
      <c r="F391" s="36" t="str">
        <f>IFERROR(VLOOKUP(C391,参数表!$A:$E,4,0),"")</f>
        <v/>
      </c>
    </row>
    <row r="392" spans="1:6">
      <c r="A392" s="33" t="str">
        <f>COUNTIF($C$1:C392,C392)&amp;C392</f>
        <v>0</v>
      </c>
      <c r="D392" s="35" t="str">
        <f>IFERROR(VLOOKUP(C392,参数表!$A:$E,2,0),"")</f>
        <v/>
      </c>
      <c r="E392" s="36" t="str">
        <f>IFERROR(VLOOKUP(C392,参数表!$A:$E,3,0),"")</f>
        <v/>
      </c>
      <c r="F392" s="36" t="str">
        <f>IFERROR(VLOOKUP(C392,参数表!$A:$E,4,0),"")</f>
        <v/>
      </c>
    </row>
    <row r="393" spans="1:6">
      <c r="A393" s="33" t="str">
        <f>COUNTIF($C$1:C393,C393)&amp;C393</f>
        <v>0</v>
      </c>
      <c r="D393" s="35" t="str">
        <f>IFERROR(VLOOKUP(C393,参数表!$A:$E,2,0),"")</f>
        <v/>
      </c>
      <c r="E393" s="36" t="str">
        <f>IFERROR(VLOOKUP(C393,参数表!$A:$E,3,0),"")</f>
        <v/>
      </c>
      <c r="F393" s="36" t="str">
        <f>IFERROR(VLOOKUP(C393,参数表!$A:$E,4,0),"")</f>
        <v/>
      </c>
    </row>
    <row r="394" spans="1:6">
      <c r="A394" s="33" t="str">
        <f>COUNTIF($C$1:C394,C394)&amp;C394</f>
        <v>0</v>
      </c>
      <c r="D394" s="35" t="str">
        <f>IFERROR(VLOOKUP(C394,参数表!$A:$E,2,0),"")</f>
        <v/>
      </c>
      <c r="E394" s="36" t="str">
        <f>IFERROR(VLOOKUP(C394,参数表!$A:$E,3,0),"")</f>
        <v/>
      </c>
      <c r="F394" s="36" t="str">
        <f>IFERROR(VLOOKUP(C394,参数表!$A:$E,4,0),"")</f>
        <v/>
      </c>
    </row>
    <row r="395" spans="1:6">
      <c r="A395" s="33" t="str">
        <f>COUNTIF($C$1:C395,C395)&amp;C395</f>
        <v>0</v>
      </c>
      <c r="D395" s="35" t="str">
        <f>IFERROR(VLOOKUP(C395,参数表!$A:$E,2,0),"")</f>
        <v/>
      </c>
      <c r="E395" s="36" t="str">
        <f>IFERROR(VLOOKUP(C395,参数表!$A:$E,3,0),"")</f>
        <v/>
      </c>
      <c r="F395" s="36" t="str">
        <f>IFERROR(VLOOKUP(C395,参数表!$A:$E,4,0),"")</f>
        <v/>
      </c>
    </row>
    <row r="396" spans="1:6">
      <c r="A396" s="33" t="str">
        <f>COUNTIF($C$1:C396,C396)&amp;C396</f>
        <v>0</v>
      </c>
      <c r="D396" s="35" t="str">
        <f>IFERROR(VLOOKUP(C396,参数表!$A:$E,2,0),"")</f>
        <v/>
      </c>
      <c r="E396" s="36" t="str">
        <f>IFERROR(VLOOKUP(C396,参数表!$A:$E,3,0),"")</f>
        <v/>
      </c>
      <c r="F396" s="36" t="str">
        <f>IFERROR(VLOOKUP(C396,参数表!$A:$E,4,0),"")</f>
        <v/>
      </c>
    </row>
    <row r="397" spans="1:6">
      <c r="A397" s="33" t="str">
        <f>COUNTIF($C$1:C397,C397)&amp;C397</f>
        <v>0</v>
      </c>
      <c r="D397" s="35" t="str">
        <f>IFERROR(VLOOKUP(C397,参数表!$A:$E,2,0),"")</f>
        <v/>
      </c>
      <c r="E397" s="36" t="str">
        <f>IFERROR(VLOOKUP(C397,参数表!$A:$E,3,0),"")</f>
        <v/>
      </c>
      <c r="F397" s="36" t="str">
        <f>IFERROR(VLOOKUP(C397,参数表!$A:$E,4,0),"")</f>
        <v/>
      </c>
    </row>
    <row r="398" spans="1:6">
      <c r="A398" s="33" t="str">
        <f>COUNTIF($C$1:C398,C398)&amp;C398</f>
        <v>0</v>
      </c>
      <c r="D398" s="35" t="str">
        <f>IFERROR(VLOOKUP(C398,参数表!$A:$E,2,0),"")</f>
        <v/>
      </c>
      <c r="E398" s="36" t="str">
        <f>IFERROR(VLOOKUP(C398,参数表!$A:$E,3,0),"")</f>
        <v/>
      </c>
      <c r="F398" s="36" t="str">
        <f>IFERROR(VLOOKUP(C398,参数表!$A:$E,4,0),"")</f>
        <v/>
      </c>
    </row>
    <row r="399" spans="1:6">
      <c r="A399" s="33" t="str">
        <f>COUNTIF($C$1:C399,C399)&amp;C399</f>
        <v>0</v>
      </c>
      <c r="D399" s="35" t="str">
        <f>IFERROR(VLOOKUP(C399,参数表!$A:$E,2,0),"")</f>
        <v/>
      </c>
      <c r="E399" s="36" t="str">
        <f>IFERROR(VLOOKUP(C399,参数表!$A:$E,3,0),"")</f>
        <v/>
      </c>
      <c r="F399" s="36" t="str">
        <f>IFERROR(VLOOKUP(C399,参数表!$A:$E,4,0),"")</f>
        <v/>
      </c>
    </row>
    <row r="400" spans="1:6">
      <c r="A400" s="33" t="str">
        <f>COUNTIF($C$1:C400,C400)&amp;C400</f>
        <v>0</v>
      </c>
      <c r="D400" s="35" t="str">
        <f>IFERROR(VLOOKUP(C400,参数表!$A:$E,2,0),"")</f>
        <v/>
      </c>
      <c r="E400" s="36" t="str">
        <f>IFERROR(VLOOKUP(C400,参数表!$A:$E,3,0),"")</f>
        <v/>
      </c>
      <c r="F400" s="36" t="str">
        <f>IFERROR(VLOOKUP(C400,参数表!$A:$E,4,0),"")</f>
        <v/>
      </c>
    </row>
    <row r="401" spans="1:6">
      <c r="A401" s="33" t="str">
        <f>COUNTIF($C$1:C401,C401)&amp;C401</f>
        <v>0</v>
      </c>
      <c r="D401" s="35" t="str">
        <f>IFERROR(VLOOKUP(C401,参数表!$A:$E,2,0),"")</f>
        <v/>
      </c>
      <c r="E401" s="36" t="str">
        <f>IFERROR(VLOOKUP(C401,参数表!$A:$E,3,0),"")</f>
        <v/>
      </c>
      <c r="F401" s="36" t="str">
        <f>IFERROR(VLOOKUP(C401,参数表!$A:$E,4,0),"")</f>
        <v/>
      </c>
    </row>
    <row r="402" spans="1:6">
      <c r="A402" s="33" t="str">
        <f>COUNTIF($C$1:C402,C402)&amp;C402</f>
        <v>0</v>
      </c>
      <c r="D402" s="35" t="str">
        <f>IFERROR(VLOOKUP(C402,参数表!$A:$E,2,0),"")</f>
        <v/>
      </c>
      <c r="E402" s="36" t="str">
        <f>IFERROR(VLOOKUP(C402,参数表!$A:$E,3,0),"")</f>
        <v/>
      </c>
      <c r="F402" s="36" t="str">
        <f>IFERROR(VLOOKUP(C402,参数表!$A:$E,4,0),"")</f>
        <v/>
      </c>
    </row>
    <row r="403" spans="1:6">
      <c r="A403" s="33" t="str">
        <f>COUNTIF($C$1:C403,C403)&amp;C403</f>
        <v>0</v>
      </c>
      <c r="D403" s="35" t="str">
        <f>IFERROR(VLOOKUP(C403,参数表!$A:$E,2,0),"")</f>
        <v/>
      </c>
      <c r="E403" s="36" t="str">
        <f>IFERROR(VLOOKUP(C403,参数表!$A:$E,3,0),"")</f>
        <v/>
      </c>
      <c r="F403" s="36" t="str">
        <f>IFERROR(VLOOKUP(C403,参数表!$A:$E,4,0),"")</f>
        <v/>
      </c>
    </row>
    <row r="404" spans="1:6">
      <c r="A404" s="33" t="str">
        <f>COUNTIF($C$1:C404,C404)&amp;C404</f>
        <v>0</v>
      </c>
      <c r="D404" s="35" t="str">
        <f>IFERROR(VLOOKUP(C404,参数表!$A:$E,2,0),"")</f>
        <v/>
      </c>
      <c r="E404" s="36" t="str">
        <f>IFERROR(VLOOKUP(C404,参数表!$A:$E,3,0),"")</f>
        <v/>
      </c>
      <c r="F404" s="36" t="str">
        <f>IFERROR(VLOOKUP(C404,参数表!$A:$E,4,0),"")</f>
        <v/>
      </c>
    </row>
    <row r="405" spans="1:6">
      <c r="A405" s="33" t="str">
        <f>COUNTIF($C$1:C405,C405)&amp;C405</f>
        <v>0</v>
      </c>
      <c r="D405" s="35" t="str">
        <f>IFERROR(VLOOKUP(C405,参数表!$A:$E,2,0),"")</f>
        <v/>
      </c>
      <c r="E405" s="36" t="str">
        <f>IFERROR(VLOOKUP(C405,参数表!$A:$E,3,0),"")</f>
        <v/>
      </c>
      <c r="F405" s="36" t="str">
        <f>IFERROR(VLOOKUP(C405,参数表!$A:$E,4,0),"")</f>
        <v/>
      </c>
    </row>
    <row r="406" spans="1:6">
      <c r="A406" s="33" t="str">
        <f>COUNTIF($C$1:C406,C406)&amp;C406</f>
        <v>0</v>
      </c>
      <c r="D406" s="35" t="str">
        <f>IFERROR(VLOOKUP(C406,参数表!$A:$E,2,0),"")</f>
        <v/>
      </c>
      <c r="E406" s="36" t="str">
        <f>IFERROR(VLOOKUP(C406,参数表!$A:$E,3,0),"")</f>
        <v/>
      </c>
      <c r="F406" s="36" t="str">
        <f>IFERROR(VLOOKUP(C406,参数表!$A:$E,4,0),"")</f>
        <v/>
      </c>
    </row>
    <row r="407" spans="1:6">
      <c r="A407" s="33" t="str">
        <f>COUNTIF($C$1:C407,C407)&amp;C407</f>
        <v>0</v>
      </c>
      <c r="D407" s="35" t="str">
        <f>IFERROR(VLOOKUP(C407,参数表!$A:$E,2,0),"")</f>
        <v/>
      </c>
      <c r="E407" s="36" t="str">
        <f>IFERROR(VLOOKUP(C407,参数表!$A:$E,3,0),"")</f>
        <v/>
      </c>
      <c r="F407" s="36" t="str">
        <f>IFERROR(VLOOKUP(C407,参数表!$A:$E,4,0),"")</f>
        <v/>
      </c>
    </row>
    <row r="408" spans="1:6">
      <c r="A408" s="33" t="str">
        <f>COUNTIF($C$1:C408,C408)&amp;C408</f>
        <v>0</v>
      </c>
      <c r="D408" s="35" t="str">
        <f>IFERROR(VLOOKUP(C408,参数表!$A:$E,2,0),"")</f>
        <v/>
      </c>
      <c r="E408" s="36" t="str">
        <f>IFERROR(VLOOKUP(C408,参数表!$A:$E,3,0),"")</f>
        <v/>
      </c>
      <c r="F408" s="36" t="str">
        <f>IFERROR(VLOOKUP(C408,参数表!$A:$E,4,0),"")</f>
        <v/>
      </c>
    </row>
    <row r="409" spans="1:6">
      <c r="A409" s="33" t="str">
        <f>COUNTIF($C$1:C409,C409)&amp;C409</f>
        <v>0</v>
      </c>
      <c r="D409" s="35" t="str">
        <f>IFERROR(VLOOKUP(C409,参数表!$A:$E,2,0),"")</f>
        <v/>
      </c>
      <c r="E409" s="36" t="str">
        <f>IFERROR(VLOOKUP(C409,参数表!$A:$E,3,0),"")</f>
        <v/>
      </c>
      <c r="F409" s="36" t="str">
        <f>IFERROR(VLOOKUP(C409,参数表!$A:$E,4,0),"")</f>
        <v/>
      </c>
    </row>
    <row r="410" spans="1:6">
      <c r="A410" s="33" t="str">
        <f>COUNTIF($C$1:C410,C410)&amp;C410</f>
        <v>0</v>
      </c>
      <c r="D410" s="35" t="str">
        <f>IFERROR(VLOOKUP(C410,参数表!$A:$E,2,0),"")</f>
        <v/>
      </c>
      <c r="E410" s="36" t="str">
        <f>IFERROR(VLOOKUP(C410,参数表!$A:$E,3,0),"")</f>
        <v/>
      </c>
      <c r="F410" s="36" t="str">
        <f>IFERROR(VLOOKUP(C410,参数表!$A:$E,4,0),"")</f>
        <v/>
      </c>
    </row>
    <row r="411" spans="1:6">
      <c r="A411" s="33" t="str">
        <f>COUNTIF($C$1:C411,C411)&amp;C411</f>
        <v>0</v>
      </c>
      <c r="D411" s="35" t="str">
        <f>IFERROR(VLOOKUP(C411,参数表!$A:$E,2,0),"")</f>
        <v/>
      </c>
      <c r="E411" s="36" t="str">
        <f>IFERROR(VLOOKUP(C411,参数表!$A:$E,3,0),"")</f>
        <v/>
      </c>
      <c r="F411" s="36" t="str">
        <f>IFERROR(VLOOKUP(C411,参数表!$A:$E,4,0),"")</f>
        <v/>
      </c>
    </row>
    <row r="412" spans="1:6">
      <c r="A412" s="33" t="str">
        <f>COUNTIF($C$1:C412,C412)&amp;C412</f>
        <v>0</v>
      </c>
      <c r="D412" s="35" t="str">
        <f>IFERROR(VLOOKUP(C412,参数表!$A:$E,2,0),"")</f>
        <v/>
      </c>
      <c r="E412" s="36" t="str">
        <f>IFERROR(VLOOKUP(C412,参数表!$A:$E,3,0),"")</f>
        <v/>
      </c>
      <c r="F412" s="36" t="str">
        <f>IFERROR(VLOOKUP(C412,参数表!$A:$E,4,0),"")</f>
        <v/>
      </c>
    </row>
    <row r="413" spans="1:6">
      <c r="A413" s="33" t="str">
        <f>COUNTIF($C$1:C413,C413)&amp;C413</f>
        <v>0</v>
      </c>
      <c r="D413" s="35" t="str">
        <f>IFERROR(VLOOKUP(C413,参数表!$A:$E,2,0),"")</f>
        <v/>
      </c>
      <c r="E413" s="36" t="str">
        <f>IFERROR(VLOOKUP(C413,参数表!$A:$E,3,0),"")</f>
        <v/>
      </c>
      <c r="F413" s="36" t="str">
        <f>IFERROR(VLOOKUP(C413,参数表!$A:$E,4,0),"")</f>
        <v/>
      </c>
    </row>
    <row r="414" spans="1:6">
      <c r="A414" s="33" t="str">
        <f>COUNTIF($C$1:C414,C414)&amp;C414</f>
        <v>0</v>
      </c>
      <c r="D414" s="35" t="str">
        <f>IFERROR(VLOOKUP(C414,参数表!$A:$E,2,0),"")</f>
        <v/>
      </c>
      <c r="E414" s="36" t="str">
        <f>IFERROR(VLOOKUP(C414,参数表!$A:$E,3,0),"")</f>
        <v/>
      </c>
      <c r="F414" s="36" t="str">
        <f>IFERROR(VLOOKUP(C414,参数表!$A:$E,4,0),"")</f>
        <v/>
      </c>
    </row>
    <row r="415" spans="1:6">
      <c r="A415" s="33" t="str">
        <f>COUNTIF($C$1:C415,C415)&amp;C415</f>
        <v>0</v>
      </c>
      <c r="D415" s="35" t="str">
        <f>IFERROR(VLOOKUP(C415,参数表!$A:$E,2,0),"")</f>
        <v/>
      </c>
      <c r="E415" s="36" t="str">
        <f>IFERROR(VLOOKUP(C415,参数表!$A:$E,3,0),"")</f>
        <v/>
      </c>
      <c r="F415" s="36" t="str">
        <f>IFERROR(VLOOKUP(C415,参数表!$A:$E,4,0),"")</f>
        <v/>
      </c>
    </row>
    <row r="416" spans="1:6">
      <c r="A416" s="33" t="str">
        <f>COUNTIF($C$1:C416,C416)&amp;C416</f>
        <v>0</v>
      </c>
      <c r="D416" s="35" t="str">
        <f>IFERROR(VLOOKUP(C416,参数表!$A:$E,2,0),"")</f>
        <v/>
      </c>
      <c r="E416" s="36" t="str">
        <f>IFERROR(VLOOKUP(C416,参数表!$A:$E,3,0),"")</f>
        <v/>
      </c>
      <c r="F416" s="36" t="str">
        <f>IFERROR(VLOOKUP(C416,参数表!$A:$E,4,0),"")</f>
        <v/>
      </c>
    </row>
    <row r="417" spans="1:6">
      <c r="A417" s="33" t="str">
        <f>COUNTIF($C$1:C417,C417)&amp;C417</f>
        <v>0</v>
      </c>
      <c r="D417" s="35" t="str">
        <f>IFERROR(VLOOKUP(C417,参数表!$A:$E,2,0),"")</f>
        <v/>
      </c>
      <c r="E417" s="36" t="str">
        <f>IFERROR(VLOOKUP(C417,参数表!$A:$E,3,0),"")</f>
        <v/>
      </c>
      <c r="F417" s="36" t="str">
        <f>IFERROR(VLOOKUP(C417,参数表!$A:$E,4,0),"")</f>
        <v/>
      </c>
    </row>
    <row r="418" spans="1:6">
      <c r="A418" s="33" t="str">
        <f>COUNTIF($C$1:C418,C418)&amp;C418</f>
        <v>0</v>
      </c>
      <c r="D418" s="35" t="str">
        <f>IFERROR(VLOOKUP(C418,参数表!$A:$E,2,0),"")</f>
        <v/>
      </c>
      <c r="E418" s="36" t="str">
        <f>IFERROR(VLOOKUP(C418,参数表!$A:$E,3,0),"")</f>
        <v/>
      </c>
      <c r="F418" s="36" t="str">
        <f>IFERROR(VLOOKUP(C418,参数表!$A:$E,4,0),"")</f>
        <v/>
      </c>
    </row>
    <row r="419" spans="1:6">
      <c r="A419" s="33" t="str">
        <f>COUNTIF($C$1:C419,C419)&amp;C419</f>
        <v>0</v>
      </c>
      <c r="D419" s="35" t="str">
        <f>IFERROR(VLOOKUP(C419,参数表!$A:$E,2,0),"")</f>
        <v/>
      </c>
      <c r="E419" s="36" t="str">
        <f>IFERROR(VLOOKUP(C419,参数表!$A:$E,3,0),"")</f>
        <v/>
      </c>
      <c r="F419" s="36" t="str">
        <f>IFERROR(VLOOKUP(C419,参数表!$A:$E,4,0),"")</f>
        <v/>
      </c>
    </row>
    <row r="420" spans="1:6">
      <c r="A420" s="33" t="str">
        <f>COUNTIF($C$1:C420,C420)&amp;C420</f>
        <v>0</v>
      </c>
      <c r="D420" s="35" t="str">
        <f>IFERROR(VLOOKUP(C420,参数表!$A:$E,2,0),"")</f>
        <v/>
      </c>
      <c r="E420" s="36" t="str">
        <f>IFERROR(VLOOKUP(C420,参数表!$A:$E,3,0),"")</f>
        <v/>
      </c>
      <c r="F420" s="36" t="str">
        <f>IFERROR(VLOOKUP(C420,参数表!$A:$E,4,0),"")</f>
        <v/>
      </c>
    </row>
    <row r="421" spans="1:6">
      <c r="A421" s="33" t="str">
        <f>COUNTIF($C$1:C421,C421)&amp;C421</f>
        <v>0</v>
      </c>
      <c r="D421" s="35" t="str">
        <f>IFERROR(VLOOKUP(C421,参数表!$A:$E,2,0),"")</f>
        <v/>
      </c>
      <c r="E421" s="36" t="str">
        <f>IFERROR(VLOOKUP(C421,参数表!$A:$E,3,0),"")</f>
        <v/>
      </c>
      <c r="F421" s="36" t="str">
        <f>IFERROR(VLOOKUP(C421,参数表!$A:$E,4,0),"")</f>
        <v/>
      </c>
    </row>
    <row r="422" spans="1:6">
      <c r="A422" s="33" t="str">
        <f>COUNTIF($C$1:C422,C422)&amp;C422</f>
        <v>0</v>
      </c>
      <c r="D422" s="35" t="str">
        <f>IFERROR(VLOOKUP(C422,参数表!$A:$E,2,0),"")</f>
        <v/>
      </c>
      <c r="E422" s="36" t="str">
        <f>IFERROR(VLOOKUP(C422,参数表!$A:$E,3,0),"")</f>
        <v/>
      </c>
      <c r="F422" s="36" t="str">
        <f>IFERROR(VLOOKUP(C422,参数表!$A:$E,4,0),"")</f>
        <v/>
      </c>
    </row>
    <row r="423" spans="1:6">
      <c r="A423" s="33" t="str">
        <f>COUNTIF($C$1:C423,C423)&amp;C423</f>
        <v>0</v>
      </c>
      <c r="D423" s="35" t="str">
        <f>IFERROR(VLOOKUP(C423,参数表!$A:$E,2,0),"")</f>
        <v/>
      </c>
      <c r="E423" s="36" t="str">
        <f>IFERROR(VLOOKUP(C423,参数表!$A:$E,3,0),"")</f>
        <v/>
      </c>
      <c r="F423" s="36" t="str">
        <f>IFERROR(VLOOKUP(C423,参数表!$A:$E,4,0),"")</f>
        <v/>
      </c>
    </row>
    <row r="424" spans="1:6">
      <c r="A424" s="33" t="str">
        <f>COUNTIF($C$1:C424,C424)&amp;C424</f>
        <v>0</v>
      </c>
      <c r="D424" s="35" t="str">
        <f>IFERROR(VLOOKUP(C424,参数表!$A:$E,2,0),"")</f>
        <v/>
      </c>
      <c r="E424" s="36" t="str">
        <f>IFERROR(VLOOKUP(C424,参数表!$A:$E,3,0),"")</f>
        <v/>
      </c>
      <c r="F424" s="36" t="str">
        <f>IFERROR(VLOOKUP(C424,参数表!$A:$E,4,0),"")</f>
        <v/>
      </c>
    </row>
    <row r="425" spans="1:6">
      <c r="A425" s="33" t="str">
        <f>COUNTIF($C$1:C425,C425)&amp;C425</f>
        <v>0</v>
      </c>
      <c r="D425" s="35" t="str">
        <f>IFERROR(VLOOKUP(C425,参数表!$A:$E,2,0),"")</f>
        <v/>
      </c>
      <c r="E425" s="36" t="str">
        <f>IFERROR(VLOOKUP(C425,参数表!$A:$E,3,0),"")</f>
        <v/>
      </c>
      <c r="F425" s="36" t="str">
        <f>IFERROR(VLOOKUP(C425,参数表!$A:$E,4,0),"")</f>
        <v/>
      </c>
    </row>
    <row r="426" spans="1:6">
      <c r="A426" s="33" t="str">
        <f>COUNTIF($C$1:C426,C426)&amp;C426</f>
        <v>0</v>
      </c>
      <c r="D426" s="35" t="str">
        <f>IFERROR(VLOOKUP(C426,参数表!$A:$E,2,0),"")</f>
        <v/>
      </c>
      <c r="E426" s="36" t="str">
        <f>IFERROR(VLOOKUP(C426,参数表!$A:$E,3,0),"")</f>
        <v/>
      </c>
      <c r="F426" s="36" t="str">
        <f>IFERROR(VLOOKUP(C426,参数表!$A:$E,4,0),"")</f>
        <v/>
      </c>
    </row>
    <row r="427" spans="1:6">
      <c r="A427" s="33" t="str">
        <f>COUNTIF($C$1:C427,C427)&amp;C427</f>
        <v>0</v>
      </c>
      <c r="D427" s="35" t="str">
        <f>IFERROR(VLOOKUP(C427,参数表!$A:$E,2,0),"")</f>
        <v/>
      </c>
      <c r="E427" s="36" t="str">
        <f>IFERROR(VLOOKUP(C427,参数表!$A:$E,3,0),"")</f>
        <v/>
      </c>
      <c r="F427" s="36" t="str">
        <f>IFERROR(VLOOKUP(C427,参数表!$A:$E,4,0),"")</f>
        <v/>
      </c>
    </row>
    <row r="428" spans="1:6">
      <c r="A428" s="33" t="str">
        <f>COUNTIF($C$1:C428,C428)&amp;C428</f>
        <v>0</v>
      </c>
      <c r="D428" s="35" t="str">
        <f>IFERROR(VLOOKUP(C428,参数表!$A:$E,2,0),"")</f>
        <v/>
      </c>
      <c r="E428" s="36" t="str">
        <f>IFERROR(VLOOKUP(C428,参数表!$A:$E,3,0),"")</f>
        <v/>
      </c>
      <c r="F428" s="36" t="str">
        <f>IFERROR(VLOOKUP(C428,参数表!$A:$E,4,0),"")</f>
        <v/>
      </c>
    </row>
    <row r="429" spans="1:6">
      <c r="A429" s="33" t="str">
        <f>COUNTIF($C$1:C429,C429)&amp;C429</f>
        <v>0</v>
      </c>
      <c r="D429" s="35" t="str">
        <f>IFERROR(VLOOKUP(C429,参数表!$A:$E,2,0),"")</f>
        <v/>
      </c>
      <c r="E429" s="36" t="str">
        <f>IFERROR(VLOOKUP(C429,参数表!$A:$E,3,0),"")</f>
        <v/>
      </c>
      <c r="F429" s="36" t="str">
        <f>IFERROR(VLOOKUP(C429,参数表!$A:$E,4,0),"")</f>
        <v/>
      </c>
    </row>
    <row r="430" spans="1:6">
      <c r="A430" s="33" t="str">
        <f>COUNTIF($C$1:C430,C430)&amp;C430</f>
        <v>0</v>
      </c>
      <c r="D430" s="35" t="str">
        <f>IFERROR(VLOOKUP(C430,参数表!$A:$E,2,0),"")</f>
        <v/>
      </c>
      <c r="E430" s="36" t="str">
        <f>IFERROR(VLOOKUP(C430,参数表!$A:$E,3,0),"")</f>
        <v/>
      </c>
      <c r="F430" s="36" t="str">
        <f>IFERROR(VLOOKUP(C430,参数表!$A:$E,4,0),"")</f>
        <v/>
      </c>
    </row>
    <row r="431" spans="1:6">
      <c r="A431" s="33" t="str">
        <f>COUNTIF($C$1:C431,C431)&amp;C431</f>
        <v>0</v>
      </c>
      <c r="D431" s="35" t="str">
        <f>IFERROR(VLOOKUP(C431,参数表!$A:$E,2,0),"")</f>
        <v/>
      </c>
      <c r="E431" s="36" t="str">
        <f>IFERROR(VLOOKUP(C431,参数表!$A:$E,3,0),"")</f>
        <v/>
      </c>
      <c r="F431" s="36" t="str">
        <f>IFERROR(VLOOKUP(C431,参数表!$A:$E,4,0),"")</f>
        <v/>
      </c>
    </row>
    <row r="432" spans="1:6">
      <c r="A432" s="33" t="str">
        <f>COUNTIF($C$1:C432,C432)&amp;C432</f>
        <v>0</v>
      </c>
      <c r="D432" s="35" t="str">
        <f>IFERROR(VLOOKUP(C432,参数表!$A:$E,2,0),"")</f>
        <v/>
      </c>
      <c r="E432" s="36" t="str">
        <f>IFERROR(VLOOKUP(C432,参数表!$A:$E,3,0),"")</f>
        <v/>
      </c>
      <c r="F432" s="36" t="str">
        <f>IFERROR(VLOOKUP(C432,参数表!$A:$E,4,0),"")</f>
        <v/>
      </c>
    </row>
    <row r="433" spans="1:6">
      <c r="A433" s="33" t="str">
        <f>COUNTIF($C$1:C433,C433)&amp;C433</f>
        <v>0</v>
      </c>
      <c r="D433" s="35" t="str">
        <f>IFERROR(VLOOKUP(C433,参数表!$A:$E,2,0),"")</f>
        <v/>
      </c>
      <c r="E433" s="36" t="str">
        <f>IFERROR(VLOOKUP(C433,参数表!$A:$E,3,0),"")</f>
        <v/>
      </c>
      <c r="F433" s="36" t="str">
        <f>IFERROR(VLOOKUP(C433,参数表!$A:$E,4,0),"")</f>
        <v/>
      </c>
    </row>
    <row r="434" spans="1:6">
      <c r="A434" s="33" t="str">
        <f>COUNTIF($C$1:C434,C434)&amp;C434</f>
        <v>0</v>
      </c>
      <c r="D434" s="35" t="str">
        <f>IFERROR(VLOOKUP(C434,参数表!$A:$E,2,0),"")</f>
        <v/>
      </c>
      <c r="E434" s="36" t="str">
        <f>IFERROR(VLOOKUP(C434,参数表!$A:$E,3,0),"")</f>
        <v/>
      </c>
      <c r="F434" s="36" t="str">
        <f>IFERROR(VLOOKUP(C434,参数表!$A:$E,4,0),"")</f>
        <v/>
      </c>
    </row>
    <row r="435" spans="1:6">
      <c r="A435" s="33" t="str">
        <f>COUNTIF($C$1:C435,C435)&amp;C435</f>
        <v>0</v>
      </c>
      <c r="D435" s="35" t="str">
        <f>IFERROR(VLOOKUP(C435,参数表!$A:$E,2,0),"")</f>
        <v/>
      </c>
      <c r="E435" s="36" t="str">
        <f>IFERROR(VLOOKUP(C435,参数表!$A:$E,3,0),"")</f>
        <v/>
      </c>
      <c r="F435" s="36" t="str">
        <f>IFERROR(VLOOKUP(C435,参数表!$A:$E,4,0),"")</f>
        <v/>
      </c>
    </row>
    <row r="436" spans="1:6">
      <c r="A436" s="33" t="str">
        <f>COUNTIF($C$1:C436,C436)&amp;C436</f>
        <v>0</v>
      </c>
      <c r="D436" s="35" t="str">
        <f>IFERROR(VLOOKUP(C436,参数表!$A:$E,2,0),"")</f>
        <v/>
      </c>
      <c r="E436" s="36" t="str">
        <f>IFERROR(VLOOKUP(C436,参数表!$A:$E,3,0),"")</f>
        <v/>
      </c>
      <c r="F436" s="36" t="str">
        <f>IFERROR(VLOOKUP(C436,参数表!$A:$E,4,0),"")</f>
        <v/>
      </c>
    </row>
    <row r="437" spans="1:6">
      <c r="A437" s="33" t="str">
        <f>COUNTIF($C$1:C437,C437)&amp;C437</f>
        <v>0</v>
      </c>
      <c r="D437" s="35" t="str">
        <f>IFERROR(VLOOKUP(C437,参数表!$A:$E,2,0),"")</f>
        <v/>
      </c>
      <c r="E437" s="36" t="str">
        <f>IFERROR(VLOOKUP(C437,参数表!$A:$E,3,0),"")</f>
        <v/>
      </c>
      <c r="F437" s="36" t="str">
        <f>IFERROR(VLOOKUP(C437,参数表!$A:$E,4,0),"")</f>
        <v/>
      </c>
    </row>
    <row r="438" spans="1:6">
      <c r="A438" s="33" t="str">
        <f>COUNTIF($C$1:C438,C438)&amp;C438</f>
        <v>0</v>
      </c>
      <c r="D438" s="35" t="str">
        <f>IFERROR(VLOOKUP(C438,参数表!$A:$E,2,0),"")</f>
        <v/>
      </c>
      <c r="E438" s="36" t="str">
        <f>IFERROR(VLOOKUP(C438,参数表!$A:$E,3,0),"")</f>
        <v/>
      </c>
      <c r="F438" s="36" t="str">
        <f>IFERROR(VLOOKUP(C438,参数表!$A:$E,4,0),"")</f>
        <v/>
      </c>
    </row>
    <row r="439" spans="1:6">
      <c r="A439" s="33" t="str">
        <f>COUNTIF($C$1:C439,C439)&amp;C439</f>
        <v>0</v>
      </c>
      <c r="D439" s="35" t="str">
        <f>IFERROR(VLOOKUP(C439,参数表!$A:$E,2,0),"")</f>
        <v/>
      </c>
      <c r="E439" s="36" t="str">
        <f>IFERROR(VLOOKUP(C439,参数表!$A:$E,3,0),"")</f>
        <v/>
      </c>
      <c r="F439" s="36" t="str">
        <f>IFERROR(VLOOKUP(C439,参数表!$A:$E,4,0),"")</f>
        <v/>
      </c>
    </row>
    <row r="440" spans="1:6">
      <c r="A440" s="33" t="str">
        <f>COUNTIF($C$1:C440,C440)&amp;C440</f>
        <v>0</v>
      </c>
      <c r="D440" s="35" t="str">
        <f>IFERROR(VLOOKUP(C440,参数表!$A:$E,2,0),"")</f>
        <v/>
      </c>
      <c r="E440" s="36" t="str">
        <f>IFERROR(VLOOKUP(C440,参数表!$A:$E,3,0),"")</f>
        <v/>
      </c>
      <c r="F440" s="36" t="str">
        <f>IFERROR(VLOOKUP(C440,参数表!$A:$E,4,0),"")</f>
        <v/>
      </c>
    </row>
    <row r="441" spans="1:6">
      <c r="A441" s="33" t="str">
        <f>COUNTIF($C$1:C441,C441)&amp;C441</f>
        <v>0</v>
      </c>
      <c r="D441" s="35" t="str">
        <f>IFERROR(VLOOKUP(C441,参数表!$A:$E,2,0),"")</f>
        <v/>
      </c>
      <c r="E441" s="36" t="str">
        <f>IFERROR(VLOOKUP(C441,参数表!$A:$E,3,0),"")</f>
        <v/>
      </c>
      <c r="F441" s="36" t="str">
        <f>IFERROR(VLOOKUP(C441,参数表!$A:$E,4,0),"")</f>
        <v/>
      </c>
    </row>
    <row r="442" spans="1:6">
      <c r="A442" s="33" t="str">
        <f>COUNTIF($C$1:C442,C442)&amp;C442</f>
        <v>0</v>
      </c>
      <c r="D442" s="35" t="str">
        <f>IFERROR(VLOOKUP(C442,参数表!$A:$E,2,0),"")</f>
        <v/>
      </c>
      <c r="E442" s="36" t="str">
        <f>IFERROR(VLOOKUP(C442,参数表!$A:$E,3,0),"")</f>
        <v/>
      </c>
      <c r="F442" s="36" t="str">
        <f>IFERROR(VLOOKUP(C442,参数表!$A:$E,4,0),"")</f>
        <v/>
      </c>
    </row>
    <row r="443" spans="1:6">
      <c r="A443" s="33" t="str">
        <f>COUNTIF($C$1:C443,C443)&amp;C443</f>
        <v>0</v>
      </c>
      <c r="D443" s="35" t="str">
        <f>IFERROR(VLOOKUP(C443,参数表!$A:$E,2,0),"")</f>
        <v/>
      </c>
      <c r="E443" s="36" t="str">
        <f>IFERROR(VLOOKUP(C443,参数表!$A:$E,3,0),"")</f>
        <v/>
      </c>
      <c r="F443" s="36" t="str">
        <f>IFERROR(VLOOKUP(C443,参数表!$A:$E,4,0),"")</f>
        <v/>
      </c>
    </row>
    <row r="444" spans="1:6">
      <c r="A444" s="33" t="str">
        <f>COUNTIF($C$1:C444,C444)&amp;C444</f>
        <v>0</v>
      </c>
      <c r="D444" s="35" t="str">
        <f>IFERROR(VLOOKUP(C444,参数表!$A:$E,2,0),"")</f>
        <v/>
      </c>
      <c r="E444" s="36" t="str">
        <f>IFERROR(VLOOKUP(C444,参数表!$A:$E,3,0),"")</f>
        <v/>
      </c>
      <c r="F444" s="36" t="str">
        <f>IFERROR(VLOOKUP(C444,参数表!$A:$E,4,0),"")</f>
        <v/>
      </c>
    </row>
    <row r="445" spans="1:6">
      <c r="A445" s="33" t="str">
        <f>COUNTIF($C$1:C445,C445)&amp;C445</f>
        <v>0</v>
      </c>
      <c r="D445" s="35" t="str">
        <f>IFERROR(VLOOKUP(C445,参数表!$A:$E,2,0),"")</f>
        <v/>
      </c>
      <c r="E445" s="36" t="str">
        <f>IFERROR(VLOOKUP(C445,参数表!$A:$E,3,0),"")</f>
        <v/>
      </c>
      <c r="F445" s="36" t="str">
        <f>IFERROR(VLOOKUP(C445,参数表!$A:$E,4,0),"")</f>
        <v/>
      </c>
    </row>
    <row r="446" spans="1:6">
      <c r="A446" s="33" t="str">
        <f>COUNTIF($C$1:C446,C446)&amp;C446</f>
        <v>0</v>
      </c>
      <c r="D446" s="35" t="str">
        <f>IFERROR(VLOOKUP(C446,参数表!$A:$E,2,0),"")</f>
        <v/>
      </c>
      <c r="E446" s="36" t="str">
        <f>IFERROR(VLOOKUP(C446,参数表!$A:$E,3,0),"")</f>
        <v/>
      </c>
      <c r="F446" s="36" t="str">
        <f>IFERROR(VLOOKUP(C446,参数表!$A:$E,4,0),"")</f>
        <v/>
      </c>
    </row>
    <row r="447" spans="1:6">
      <c r="A447" s="33" t="str">
        <f>COUNTIF($C$1:C447,C447)&amp;C447</f>
        <v>0</v>
      </c>
      <c r="D447" s="35" t="str">
        <f>IFERROR(VLOOKUP(C447,参数表!$A:$E,2,0),"")</f>
        <v/>
      </c>
      <c r="E447" s="36" t="str">
        <f>IFERROR(VLOOKUP(C447,参数表!$A:$E,3,0),"")</f>
        <v/>
      </c>
      <c r="F447" s="36" t="str">
        <f>IFERROR(VLOOKUP(C447,参数表!$A:$E,4,0),"")</f>
        <v/>
      </c>
    </row>
    <row r="448" spans="1:6">
      <c r="A448" s="33" t="str">
        <f>COUNTIF($C$1:C448,C448)&amp;C448</f>
        <v>0</v>
      </c>
      <c r="D448" s="35" t="str">
        <f>IFERROR(VLOOKUP(C448,参数表!$A:$E,2,0),"")</f>
        <v/>
      </c>
      <c r="E448" s="36" t="str">
        <f>IFERROR(VLOOKUP(C448,参数表!$A:$E,3,0),"")</f>
        <v/>
      </c>
      <c r="F448" s="36" t="str">
        <f>IFERROR(VLOOKUP(C448,参数表!$A:$E,4,0),"")</f>
        <v/>
      </c>
    </row>
    <row r="449" spans="1:6">
      <c r="A449" s="33" t="str">
        <f>COUNTIF($C$1:C449,C449)&amp;C449</f>
        <v>0</v>
      </c>
      <c r="D449" s="35" t="str">
        <f>IFERROR(VLOOKUP(C449,参数表!$A:$E,2,0),"")</f>
        <v/>
      </c>
      <c r="E449" s="36" t="str">
        <f>IFERROR(VLOOKUP(C449,参数表!$A:$E,3,0),"")</f>
        <v/>
      </c>
      <c r="F449" s="36" t="str">
        <f>IFERROR(VLOOKUP(C449,参数表!$A:$E,4,0),"")</f>
        <v/>
      </c>
    </row>
    <row r="450" spans="1:6">
      <c r="A450" s="33" t="str">
        <f>COUNTIF($C$1:C450,C450)&amp;C450</f>
        <v>0</v>
      </c>
      <c r="D450" s="35" t="str">
        <f>IFERROR(VLOOKUP(C450,参数表!$A:$E,2,0),"")</f>
        <v/>
      </c>
      <c r="E450" s="36" t="str">
        <f>IFERROR(VLOOKUP(C450,参数表!$A:$E,3,0),"")</f>
        <v/>
      </c>
      <c r="F450" s="36" t="str">
        <f>IFERROR(VLOOKUP(C450,参数表!$A:$E,4,0),"")</f>
        <v/>
      </c>
    </row>
    <row r="451" spans="1:6">
      <c r="A451" s="33" t="str">
        <f>COUNTIF($C$1:C451,C451)&amp;C451</f>
        <v>0</v>
      </c>
      <c r="D451" s="35" t="str">
        <f>IFERROR(VLOOKUP(C451,参数表!$A:$E,2,0),"")</f>
        <v/>
      </c>
      <c r="E451" s="36" t="str">
        <f>IFERROR(VLOOKUP(C451,参数表!$A:$E,3,0),"")</f>
        <v/>
      </c>
      <c r="F451" s="36" t="str">
        <f>IFERROR(VLOOKUP(C451,参数表!$A:$E,4,0),"")</f>
        <v/>
      </c>
    </row>
    <row r="452" spans="1:6">
      <c r="A452" s="33" t="str">
        <f>COUNTIF($C$1:C452,C452)&amp;C452</f>
        <v>0</v>
      </c>
      <c r="D452" s="35" t="str">
        <f>IFERROR(VLOOKUP(C452,参数表!$A:$E,2,0),"")</f>
        <v/>
      </c>
      <c r="E452" s="36" t="str">
        <f>IFERROR(VLOOKUP(C452,参数表!$A:$E,3,0),"")</f>
        <v/>
      </c>
      <c r="F452" s="36" t="str">
        <f>IFERROR(VLOOKUP(C452,参数表!$A:$E,4,0),"")</f>
        <v/>
      </c>
    </row>
    <row r="453" spans="1:6">
      <c r="A453" s="33" t="str">
        <f>COUNTIF($C$1:C453,C453)&amp;C453</f>
        <v>0</v>
      </c>
      <c r="D453" s="35" t="str">
        <f>IFERROR(VLOOKUP(C453,参数表!$A:$E,2,0),"")</f>
        <v/>
      </c>
      <c r="E453" s="36" t="str">
        <f>IFERROR(VLOOKUP(C453,参数表!$A:$E,3,0),"")</f>
        <v/>
      </c>
      <c r="F453" s="36" t="str">
        <f>IFERROR(VLOOKUP(C453,参数表!$A:$E,4,0),"")</f>
        <v/>
      </c>
    </row>
    <row r="454" spans="1:6">
      <c r="A454" s="33" t="str">
        <f>COUNTIF($C$1:C454,C454)&amp;C454</f>
        <v>0</v>
      </c>
      <c r="D454" s="35" t="str">
        <f>IFERROR(VLOOKUP(C454,参数表!$A:$E,2,0),"")</f>
        <v/>
      </c>
      <c r="E454" s="36" t="str">
        <f>IFERROR(VLOOKUP(C454,参数表!$A:$E,3,0),"")</f>
        <v/>
      </c>
      <c r="F454" s="36" t="str">
        <f>IFERROR(VLOOKUP(C454,参数表!$A:$E,4,0),"")</f>
        <v/>
      </c>
    </row>
    <row r="455" spans="1:6">
      <c r="A455" s="33" t="str">
        <f>COUNTIF($C$1:C455,C455)&amp;C455</f>
        <v>0</v>
      </c>
      <c r="D455" s="35" t="str">
        <f>IFERROR(VLOOKUP(C455,参数表!$A:$E,2,0),"")</f>
        <v/>
      </c>
      <c r="E455" s="36" t="str">
        <f>IFERROR(VLOOKUP(C455,参数表!$A:$E,3,0),"")</f>
        <v/>
      </c>
      <c r="F455" s="36" t="str">
        <f>IFERROR(VLOOKUP(C455,参数表!$A:$E,4,0),"")</f>
        <v/>
      </c>
    </row>
    <row r="456" spans="1:6">
      <c r="A456" s="33" t="str">
        <f>COUNTIF($C$1:C456,C456)&amp;C456</f>
        <v>0</v>
      </c>
      <c r="D456" s="35" t="str">
        <f>IFERROR(VLOOKUP(C456,参数表!$A:$E,2,0),"")</f>
        <v/>
      </c>
      <c r="E456" s="36" t="str">
        <f>IFERROR(VLOOKUP(C456,参数表!$A:$E,3,0),"")</f>
        <v/>
      </c>
      <c r="F456" s="36" t="str">
        <f>IFERROR(VLOOKUP(C456,参数表!$A:$E,4,0),"")</f>
        <v/>
      </c>
    </row>
    <row r="457" spans="1:6">
      <c r="A457" s="33" t="str">
        <f>COUNTIF($C$1:C457,C457)&amp;C457</f>
        <v>0</v>
      </c>
      <c r="D457" s="35" t="str">
        <f>IFERROR(VLOOKUP(C457,参数表!$A:$E,2,0),"")</f>
        <v/>
      </c>
      <c r="E457" s="36" t="str">
        <f>IFERROR(VLOOKUP(C457,参数表!$A:$E,3,0),"")</f>
        <v/>
      </c>
      <c r="F457" s="36" t="str">
        <f>IFERROR(VLOOKUP(C457,参数表!$A:$E,4,0),"")</f>
        <v/>
      </c>
    </row>
    <row r="458" spans="1:6">
      <c r="A458" s="33" t="str">
        <f>COUNTIF($C$1:C458,C458)&amp;C458</f>
        <v>0</v>
      </c>
      <c r="D458" s="35" t="str">
        <f>IFERROR(VLOOKUP(C458,参数表!$A:$E,2,0),"")</f>
        <v/>
      </c>
      <c r="E458" s="36" t="str">
        <f>IFERROR(VLOOKUP(C458,参数表!$A:$E,3,0),"")</f>
        <v/>
      </c>
      <c r="F458" s="36" t="str">
        <f>IFERROR(VLOOKUP(C458,参数表!$A:$E,4,0),"")</f>
        <v/>
      </c>
    </row>
    <row r="459" spans="1:6">
      <c r="A459" s="33" t="str">
        <f>COUNTIF($C$1:C459,C459)&amp;C459</f>
        <v>0</v>
      </c>
      <c r="D459" s="35" t="str">
        <f>IFERROR(VLOOKUP(C459,参数表!$A:$E,2,0),"")</f>
        <v/>
      </c>
      <c r="E459" s="36" t="str">
        <f>IFERROR(VLOOKUP(C459,参数表!$A:$E,3,0),"")</f>
        <v/>
      </c>
      <c r="F459" s="36" t="str">
        <f>IFERROR(VLOOKUP(C459,参数表!$A:$E,4,0),"")</f>
        <v/>
      </c>
    </row>
    <row r="460" spans="1:6">
      <c r="A460" s="33" t="str">
        <f>COUNTIF($C$1:C460,C460)&amp;C460</f>
        <v>0</v>
      </c>
      <c r="D460" s="35" t="str">
        <f>IFERROR(VLOOKUP(C460,参数表!$A:$E,2,0),"")</f>
        <v/>
      </c>
      <c r="E460" s="36" t="str">
        <f>IFERROR(VLOOKUP(C460,参数表!$A:$E,3,0),"")</f>
        <v/>
      </c>
      <c r="F460" s="36" t="str">
        <f>IFERROR(VLOOKUP(C460,参数表!$A:$E,4,0),"")</f>
        <v/>
      </c>
    </row>
    <row r="461" spans="1:6">
      <c r="A461" s="33" t="str">
        <f>COUNTIF($C$1:C461,C461)&amp;C461</f>
        <v>0</v>
      </c>
      <c r="D461" s="35" t="str">
        <f>IFERROR(VLOOKUP(C461,参数表!$A:$E,2,0),"")</f>
        <v/>
      </c>
      <c r="E461" s="36" t="str">
        <f>IFERROR(VLOOKUP(C461,参数表!$A:$E,3,0),"")</f>
        <v/>
      </c>
      <c r="F461" s="36" t="str">
        <f>IFERROR(VLOOKUP(C461,参数表!$A:$E,4,0),"")</f>
        <v/>
      </c>
    </row>
    <row r="462" spans="1:6">
      <c r="A462" s="33" t="str">
        <f>COUNTIF($C$1:C462,C462)&amp;C462</f>
        <v>0</v>
      </c>
      <c r="D462" s="35" t="str">
        <f>IFERROR(VLOOKUP(C462,参数表!$A:$E,2,0),"")</f>
        <v/>
      </c>
      <c r="E462" s="36" t="str">
        <f>IFERROR(VLOOKUP(C462,参数表!$A:$E,3,0),"")</f>
        <v/>
      </c>
      <c r="F462" s="36" t="str">
        <f>IFERROR(VLOOKUP(C462,参数表!$A:$E,4,0),"")</f>
        <v/>
      </c>
    </row>
    <row r="463" spans="1:6">
      <c r="A463" s="33" t="str">
        <f>COUNTIF($C$1:C463,C463)&amp;C463</f>
        <v>0</v>
      </c>
      <c r="D463" s="35" t="str">
        <f>IFERROR(VLOOKUP(C463,参数表!$A:$E,2,0),"")</f>
        <v/>
      </c>
      <c r="E463" s="36" t="str">
        <f>IFERROR(VLOOKUP(C463,参数表!$A:$E,3,0),"")</f>
        <v/>
      </c>
      <c r="F463" s="36" t="str">
        <f>IFERROR(VLOOKUP(C463,参数表!$A:$E,4,0),"")</f>
        <v/>
      </c>
    </row>
    <row r="464" spans="1:6">
      <c r="A464" s="33" t="str">
        <f>COUNTIF($C$1:C464,C464)&amp;C464</f>
        <v>0</v>
      </c>
      <c r="D464" s="35" t="str">
        <f>IFERROR(VLOOKUP(C464,参数表!$A:$E,2,0),"")</f>
        <v/>
      </c>
      <c r="E464" s="36" t="str">
        <f>IFERROR(VLOOKUP(C464,参数表!$A:$E,3,0),"")</f>
        <v/>
      </c>
      <c r="F464" s="36" t="str">
        <f>IFERROR(VLOOKUP(C464,参数表!$A:$E,4,0),"")</f>
        <v/>
      </c>
    </row>
    <row r="465" spans="1:6">
      <c r="A465" s="33" t="str">
        <f>COUNTIF($C$1:C465,C465)&amp;C465</f>
        <v>0</v>
      </c>
      <c r="D465" s="35" t="str">
        <f>IFERROR(VLOOKUP(C465,参数表!$A:$E,2,0),"")</f>
        <v/>
      </c>
      <c r="E465" s="36" t="str">
        <f>IFERROR(VLOOKUP(C465,参数表!$A:$E,3,0),"")</f>
        <v/>
      </c>
      <c r="F465" s="36" t="str">
        <f>IFERROR(VLOOKUP(C465,参数表!$A:$E,4,0),"")</f>
        <v/>
      </c>
    </row>
    <row r="466" spans="1:6">
      <c r="A466" s="33" t="str">
        <f>COUNTIF($C$1:C466,C466)&amp;C466</f>
        <v>0</v>
      </c>
      <c r="D466" s="35" t="str">
        <f>IFERROR(VLOOKUP(C466,参数表!$A:$E,2,0),"")</f>
        <v/>
      </c>
      <c r="E466" s="36" t="str">
        <f>IFERROR(VLOOKUP(C466,参数表!$A:$E,3,0),"")</f>
        <v/>
      </c>
      <c r="F466" s="36" t="str">
        <f>IFERROR(VLOOKUP(C466,参数表!$A:$E,4,0),"")</f>
        <v/>
      </c>
    </row>
    <row r="467" spans="1:6">
      <c r="A467" s="33" t="str">
        <f>COUNTIF($C$1:C467,C467)&amp;C467</f>
        <v>0</v>
      </c>
      <c r="D467" s="35" t="str">
        <f>IFERROR(VLOOKUP(C467,参数表!$A:$E,2,0),"")</f>
        <v/>
      </c>
      <c r="E467" s="36" t="str">
        <f>IFERROR(VLOOKUP(C467,参数表!$A:$E,3,0),"")</f>
        <v/>
      </c>
      <c r="F467" s="36" t="str">
        <f>IFERROR(VLOOKUP(C467,参数表!$A:$E,4,0),"")</f>
        <v/>
      </c>
    </row>
    <row r="468" spans="1:6">
      <c r="A468" s="33" t="str">
        <f>COUNTIF($C$1:C468,C468)&amp;C468</f>
        <v>0</v>
      </c>
      <c r="D468" s="35" t="str">
        <f>IFERROR(VLOOKUP(C468,参数表!$A:$E,2,0),"")</f>
        <v/>
      </c>
      <c r="E468" s="36" t="str">
        <f>IFERROR(VLOOKUP(C468,参数表!$A:$E,3,0),"")</f>
        <v/>
      </c>
      <c r="F468" s="36" t="str">
        <f>IFERROR(VLOOKUP(C468,参数表!$A:$E,4,0),"")</f>
        <v/>
      </c>
    </row>
    <row r="469" spans="1:6">
      <c r="A469" s="33" t="str">
        <f>COUNTIF($C$1:C469,C469)&amp;C469</f>
        <v>0</v>
      </c>
      <c r="D469" s="35" t="str">
        <f>IFERROR(VLOOKUP(C469,参数表!$A:$E,2,0),"")</f>
        <v/>
      </c>
      <c r="E469" s="36" t="str">
        <f>IFERROR(VLOOKUP(C469,参数表!$A:$E,3,0),"")</f>
        <v/>
      </c>
      <c r="F469" s="36" t="str">
        <f>IFERROR(VLOOKUP(C469,参数表!$A:$E,4,0),"")</f>
        <v/>
      </c>
    </row>
    <row r="470" spans="1:6">
      <c r="A470" s="33" t="str">
        <f>COUNTIF($C$1:C470,C470)&amp;C470</f>
        <v>0</v>
      </c>
      <c r="D470" s="35" t="str">
        <f>IFERROR(VLOOKUP(C470,参数表!$A:$E,2,0),"")</f>
        <v/>
      </c>
      <c r="E470" s="36" t="str">
        <f>IFERROR(VLOOKUP(C470,参数表!$A:$E,3,0),"")</f>
        <v/>
      </c>
      <c r="F470" s="36" t="str">
        <f>IFERROR(VLOOKUP(C470,参数表!$A:$E,4,0),"")</f>
        <v/>
      </c>
    </row>
    <row r="471" spans="1:6">
      <c r="A471" s="33" t="str">
        <f>COUNTIF($C$1:C471,C471)&amp;C471</f>
        <v>0</v>
      </c>
      <c r="D471" s="35" t="str">
        <f>IFERROR(VLOOKUP(C471,参数表!$A:$E,2,0),"")</f>
        <v/>
      </c>
      <c r="E471" s="36" t="str">
        <f>IFERROR(VLOOKUP(C471,参数表!$A:$E,3,0),"")</f>
        <v/>
      </c>
      <c r="F471" s="36" t="str">
        <f>IFERROR(VLOOKUP(C471,参数表!$A:$E,4,0),"")</f>
        <v/>
      </c>
    </row>
    <row r="472" spans="1:6">
      <c r="A472" s="33" t="str">
        <f>COUNTIF($C$1:C472,C472)&amp;C472</f>
        <v>0</v>
      </c>
      <c r="D472" s="35" t="str">
        <f>IFERROR(VLOOKUP(C472,参数表!$A:$E,2,0),"")</f>
        <v/>
      </c>
      <c r="E472" s="36" t="str">
        <f>IFERROR(VLOOKUP(C472,参数表!$A:$E,3,0),"")</f>
        <v/>
      </c>
      <c r="F472" s="36" t="str">
        <f>IFERROR(VLOOKUP(C472,参数表!$A:$E,4,0),"")</f>
        <v/>
      </c>
    </row>
    <row r="473" spans="1:6">
      <c r="A473" s="33" t="str">
        <f>COUNTIF($C$1:C473,C473)&amp;C473</f>
        <v>0</v>
      </c>
      <c r="D473" s="35" t="str">
        <f>IFERROR(VLOOKUP(C473,参数表!$A:$E,2,0),"")</f>
        <v/>
      </c>
      <c r="E473" s="36" t="str">
        <f>IFERROR(VLOOKUP(C473,参数表!$A:$E,3,0),"")</f>
        <v/>
      </c>
      <c r="F473" s="36" t="str">
        <f>IFERROR(VLOOKUP(C473,参数表!$A:$E,4,0),"")</f>
        <v/>
      </c>
    </row>
    <row r="474" spans="1:6">
      <c r="A474" s="33" t="str">
        <f>COUNTIF($C$1:C474,C474)&amp;C474</f>
        <v>0</v>
      </c>
      <c r="D474" s="35" t="str">
        <f>IFERROR(VLOOKUP(C474,参数表!$A:$E,2,0),"")</f>
        <v/>
      </c>
      <c r="E474" s="36" t="str">
        <f>IFERROR(VLOOKUP(C474,参数表!$A:$E,3,0),"")</f>
        <v/>
      </c>
      <c r="F474" s="36" t="str">
        <f>IFERROR(VLOOKUP(C474,参数表!$A:$E,4,0),"")</f>
        <v/>
      </c>
    </row>
    <row r="475" spans="1:6">
      <c r="A475" s="33" t="str">
        <f>COUNTIF($C$1:C475,C475)&amp;C475</f>
        <v>0</v>
      </c>
      <c r="D475" s="35" t="str">
        <f>IFERROR(VLOOKUP(C475,参数表!$A:$E,2,0),"")</f>
        <v/>
      </c>
      <c r="E475" s="36" t="str">
        <f>IFERROR(VLOOKUP(C475,参数表!$A:$E,3,0),"")</f>
        <v/>
      </c>
      <c r="F475" s="36" t="str">
        <f>IFERROR(VLOOKUP(C475,参数表!$A:$E,4,0),"")</f>
        <v/>
      </c>
    </row>
    <row r="476" spans="1:6">
      <c r="A476" s="33" t="str">
        <f>COUNTIF($C$1:C476,C476)&amp;C476</f>
        <v>0</v>
      </c>
      <c r="D476" s="35" t="str">
        <f>IFERROR(VLOOKUP(C476,参数表!$A:$E,2,0),"")</f>
        <v/>
      </c>
      <c r="E476" s="36" t="str">
        <f>IFERROR(VLOOKUP(C476,参数表!$A:$E,3,0),"")</f>
        <v/>
      </c>
      <c r="F476" s="36" t="str">
        <f>IFERROR(VLOOKUP(C476,参数表!$A:$E,4,0),"")</f>
        <v/>
      </c>
    </row>
    <row r="477" spans="1:6">
      <c r="A477" s="33" t="str">
        <f>COUNTIF($C$1:C477,C477)&amp;C477</f>
        <v>0</v>
      </c>
      <c r="D477" s="35" t="str">
        <f>IFERROR(VLOOKUP(C477,参数表!$A:$E,2,0),"")</f>
        <v/>
      </c>
      <c r="E477" s="36" t="str">
        <f>IFERROR(VLOOKUP(C477,参数表!$A:$E,3,0),"")</f>
        <v/>
      </c>
      <c r="F477" s="36" t="str">
        <f>IFERROR(VLOOKUP(C477,参数表!$A:$E,4,0),"")</f>
        <v/>
      </c>
    </row>
    <row r="478" spans="1:6">
      <c r="A478" s="33" t="str">
        <f>COUNTIF($C$1:C478,C478)&amp;C478</f>
        <v>0</v>
      </c>
      <c r="D478" s="35" t="str">
        <f>IFERROR(VLOOKUP(C478,参数表!$A:$E,2,0),"")</f>
        <v/>
      </c>
      <c r="E478" s="36" t="str">
        <f>IFERROR(VLOOKUP(C478,参数表!$A:$E,3,0),"")</f>
        <v/>
      </c>
      <c r="F478" s="36" t="str">
        <f>IFERROR(VLOOKUP(C478,参数表!$A:$E,4,0),"")</f>
        <v/>
      </c>
    </row>
    <row r="479" spans="1:6">
      <c r="A479" s="33" t="str">
        <f>COUNTIF($C$1:C479,C479)&amp;C479</f>
        <v>0</v>
      </c>
      <c r="D479" s="35" t="str">
        <f>IFERROR(VLOOKUP(C479,参数表!$A:$E,2,0),"")</f>
        <v/>
      </c>
      <c r="E479" s="36" t="str">
        <f>IFERROR(VLOOKUP(C479,参数表!$A:$E,3,0),"")</f>
        <v/>
      </c>
      <c r="F479" s="36" t="str">
        <f>IFERROR(VLOOKUP(C479,参数表!$A:$E,4,0),"")</f>
        <v/>
      </c>
    </row>
    <row r="480" spans="1:6">
      <c r="A480" s="33" t="str">
        <f>COUNTIF($C$1:C480,C480)&amp;C480</f>
        <v>0</v>
      </c>
      <c r="D480" s="35" t="str">
        <f>IFERROR(VLOOKUP(C480,参数表!$A:$E,2,0),"")</f>
        <v/>
      </c>
      <c r="E480" s="36" t="str">
        <f>IFERROR(VLOOKUP(C480,参数表!$A:$E,3,0),"")</f>
        <v/>
      </c>
      <c r="F480" s="36" t="str">
        <f>IFERROR(VLOOKUP(C480,参数表!$A:$E,4,0),"")</f>
        <v/>
      </c>
    </row>
    <row r="481" spans="1:6">
      <c r="A481" s="33" t="str">
        <f>COUNTIF($C$1:C481,C481)&amp;C481</f>
        <v>0</v>
      </c>
      <c r="D481" s="35" t="str">
        <f>IFERROR(VLOOKUP(C481,参数表!$A:$E,2,0),"")</f>
        <v/>
      </c>
      <c r="E481" s="36" t="str">
        <f>IFERROR(VLOOKUP(C481,参数表!$A:$E,3,0),"")</f>
        <v/>
      </c>
      <c r="F481" s="36" t="str">
        <f>IFERROR(VLOOKUP(C481,参数表!$A:$E,4,0),"")</f>
        <v/>
      </c>
    </row>
    <row r="482" spans="1:6">
      <c r="A482" s="33" t="str">
        <f>COUNTIF($C$1:C482,C482)&amp;C482</f>
        <v>0</v>
      </c>
      <c r="D482" s="35" t="str">
        <f>IFERROR(VLOOKUP(C482,参数表!$A:$E,2,0),"")</f>
        <v/>
      </c>
      <c r="E482" s="36" t="str">
        <f>IFERROR(VLOOKUP(C482,参数表!$A:$E,3,0),"")</f>
        <v/>
      </c>
      <c r="F482" s="36" t="str">
        <f>IFERROR(VLOOKUP(C482,参数表!$A:$E,4,0),"")</f>
        <v/>
      </c>
    </row>
    <row r="483" spans="1:6">
      <c r="A483" s="33" t="str">
        <f>COUNTIF($C$1:C483,C483)&amp;C483</f>
        <v>0</v>
      </c>
      <c r="D483" s="35" t="str">
        <f>IFERROR(VLOOKUP(C483,参数表!$A:$E,2,0),"")</f>
        <v/>
      </c>
      <c r="E483" s="36" t="str">
        <f>IFERROR(VLOOKUP(C483,参数表!$A:$E,3,0),"")</f>
        <v/>
      </c>
      <c r="F483" s="36" t="str">
        <f>IFERROR(VLOOKUP(C483,参数表!$A:$E,4,0),"")</f>
        <v/>
      </c>
    </row>
    <row r="484" spans="1:6">
      <c r="A484" s="33" t="str">
        <f>COUNTIF($C$1:C484,C484)&amp;C484</f>
        <v>0</v>
      </c>
      <c r="D484" s="35" t="str">
        <f>IFERROR(VLOOKUP(C484,参数表!$A:$E,2,0),"")</f>
        <v/>
      </c>
      <c r="E484" s="36" t="str">
        <f>IFERROR(VLOOKUP(C484,参数表!$A:$E,3,0),"")</f>
        <v/>
      </c>
      <c r="F484" s="36" t="str">
        <f>IFERROR(VLOOKUP(C484,参数表!$A:$E,4,0),"")</f>
        <v/>
      </c>
    </row>
    <row r="485" spans="1:6">
      <c r="A485" s="33" t="str">
        <f>COUNTIF($C$1:C485,C485)&amp;C485</f>
        <v>0</v>
      </c>
      <c r="D485" s="35" t="str">
        <f>IFERROR(VLOOKUP(C485,参数表!$A:$E,2,0),"")</f>
        <v/>
      </c>
      <c r="E485" s="36" t="str">
        <f>IFERROR(VLOOKUP(C485,参数表!$A:$E,3,0),"")</f>
        <v/>
      </c>
      <c r="F485" s="36" t="str">
        <f>IFERROR(VLOOKUP(C485,参数表!$A:$E,4,0),"")</f>
        <v/>
      </c>
    </row>
    <row r="486" spans="1:6">
      <c r="A486" s="33" t="str">
        <f>COUNTIF($C$1:C486,C486)&amp;C486</f>
        <v>0</v>
      </c>
      <c r="D486" s="35" t="str">
        <f>IFERROR(VLOOKUP(C486,参数表!$A:$E,2,0),"")</f>
        <v/>
      </c>
      <c r="E486" s="36" t="str">
        <f>IFERROR(VLOOKUP(C486,参数表!$A:$E,3,0),"")</f>
        <v/>
      </c>
      <c r="F486" s="36" t="str">
        <f>IFERROR(VLOOKUP(C486,参数表!$A:$E,4,0),"")</f>
        <v/>
      </c>
    </row>
    <row r="487" spans="1:6">
      <c r="A487" s="33" t="str">
        <f>COUNTIF($C$1:C487,C487)&amp;C487</f>
        <v>0</v>
      </c>
      <c r="D487" s="35" t="str">
        <f>IFERROR(VLOOKUP(C487,参数表!$A:$E,2,0),"")</f>
        <v/>
      </c>
      <c r="E487" s="36" t="str">
        <f>IFERROR(VLOOKUP(C487,参数表!$A:$E,3,0),"")</f>
        <v/>
      </c>
      <c r="F487" s="36" t="str">
        <f>IFERROR(VLOOKUP(C487,参数表!$A:$E,4,0),"")</f>
        <v/>
      </c>
    </row>
    <row r="488" spans="1:6">
      <c r="A488" s="33" t="str">
        <f>COUNTIF($C$1:C488,C488)&amp;C488</f>
        <v>0</v>
      </c>
      <c r="D488" s="35" t="str">
        <f>IFERROR(VLOOKUP(C488,参数表!$A:$E,2,0),"")</f>
        <v/>
      </c>
      <c r="E488" s="36" t="str">
        <f>IFERROR(VLOOKUP(C488,参数表!$A:$E,3,0),"")</f>
        <v/>
      </c>
      <c r="F488" s="36" t="str">
        <f>IFERROR(VLOOKUP(C488,参数表!$A:$E,4,0),"")</f>
        <v/>
      </c>
    </row>
    <row r="489" spans="1:6">
      <c r="A489" s="33" t="str">
        <f>COUNTIF($C$1:C489,C489)&amp;C489</f>
        <v>0</v>
      </c>
      <c r="D489" s="35" t="str">
        <f>IFERROR(VLOOKUP(C489,参数表!$A:$E,2,0),"")</f>
        <v/>
      </c>
      <c r="E489" s="36" t="str">
        <f>IFERROR(VLOOKUP(C489,参数表!$A:$E,3,0),"")</f>
        <v/>
      </c>
      <c r="F489" s="36" t="str">
        <f>IFERROR(VLOOKUP(C489,参数表!$A:$E,4,0),"")</f>
        <v/>
      </c>
    </row>
    <row r="490" spans="1:6">
      <c r="A490" s="33" t="str">
        <f>COUNTIF($C$1:C490,C490)&amp;C490</f>
        <v>0</v>
      </c>
      <c r="D490" s="35" t="str">
        <f>IFERROR(VLOOKUP(C490,参数表!$A:$E,2,0),"")</f>
        <v/>
      </c>
      <c r="E490" s="36" t="str">
        <f>IFERROR(VLOOKUP(C490,参数表!$A:$E,3,0),"")</f>
        <v/>
      </c>
      <c r="F490" s="36" t="str">
        <f>IFERROR(VLOOKUP(C490,参数表!$A:$E,4,0),"")</f>
        <v/>
      </c>
    </row>
    <row r="491" spans="1:6">
      <c r="A491" s="33" t="str">
        <f>COUNTIF($C$1:C491,C491)&amp;C491</f>
        <v>0</v>
      </c>
      <c r="D491" s="35" t="str">
        <f>IFERROR(VLOOKUP(C491,参数表!$A:$E,2,0),"")</f>
        <v/>
      </c>
      <c r="E491" s="36" t="str">
        <f>IFERROR(VLOOKUP(C491,参数表!$A:$E,3,0),"")</f>
        <v/>
      </c>
      <c r="F491" s="36" t="str">
        <f>IFERROR(VLOOKUP(C491,参数表!$A:$E,4,0),"")</f>
        <v/>
      </c>
    </row>
    <row r="492" spans="1:6">
      <c r="A492" s="33" t="str">
        <f>COUNTIF($C$1:C492,C492)&amp;C492</f>
        <v>0</v>
      </c>
      <c r="D492" s="35" t="str">
        <f>IFERROR(VLOOKUP(C492,参数表!$A:$E,2,0),"")</f>
        <v/>
      </c>
      <c r="E492" s="36" t="str">
        <f>IFERROR(VLOOKUP(C492,参数表!$A:$E,3,0),"")</f>
        <v/>
      </c>
      <c r="F492" s="36" t="str">
        <f>IFERROR(VLOOKUP(C492,参数表!$A:$E,4,0),"")</f>
        <v/>
      </c>
    </row>
    <row r="493" spans="1:6">
      <c r="A493" s="33" t="str">
        <f>COUNTIF($C$1:C493,C493)&amp;C493</f>
        <v>0</v>
      </c>
      <c r="D493" s="35" t="str">
        <f>IFERROR(VLOOKUP(C493,参数表!$A:$E,2,0),"")</f>
        <v/>
      </c>
      <c r="E493" s="36" t="str">
        <f>IFERROR(VLOOKUP(C493,参数表!$A:$E,3,0),"")</f>
        <v/>
      </c>
      <c r="F493" s="36" t="str">
        <f>IFERROR(VLOOKUP(C493,参数表!$A:$E,4,0),"")</f>
        <v/>
      </c>
    </row>
    <row r="494" spans="1:6">
      <c r="A494" s="33" t="str">
        <f>COUNTIF($C$1:C494,C494)&amp;C494</f>
        <v>0</v>
      </c>
      <c r="D494" s="35" t="str">
        <f>IFERROR(VLOOKUP(C494,参数表!$A:$E,2,0),"")</f>
        <v/>
      </c>
      <c r="E494" s="36" t="str">
        <f>IFERROR(VLOOKUP(C494,参数表!$A:$E,3,0),"")</f>
        <v/>
      </c>
      <c r="F494" s="36" t="str">
        <f>IFERROR(VLOOKUP(C494,参数表!$A:$E,4,0),"")</f>
        <v/>
      </c>
    </row>
    <row r="495" spans="1:6">
      <c r="A495" s="33" t="str">
        <f>COUNTIF($C$1:C495,C495)&amp;C495</f>
        <v>0</v>
      </c>
      <c r="D495" s="35" t="str">
        <f>IFERROR(VLOOKUP(C495,参数表!$A:$E,2,0),"")</f>
        <v/>
      </c>
      <c r="E495" s="36" t="str">
        <f>IFERROR(VLOOKUP(C495,参数表!$A:$E,3,0),"")</f>
        <v/>
      </c>
      <c r="F495" s="36" t="str">
        <f>IFERROR(VLOOKUP(C495,参数表!$A:$E,4,0),"")</f>
        <v/>
      </c>
    </row>
    <row r="496" spans="1:6">
      <c r="A496" s="33" t="str">
        <f>COUNTIF($C$1:C496,C496)&amp;C496</f>
        <v>0</v>
      </c>
      <c r="D496" s="35" t="str">
        <f>IFERROR(VLOOKUP(C496,参数表!$A:$E,2,0),"")</f>
        <v/>
      </c>
      <c r="E496" s="36" t="str">
        <f>IFERROR(VLOOKUP(C496,参数表!$A:$E,3,0),"")</f>
        <v/>
      </c>
      <c r="F496" s="36" t="str">
        <f>IFERROR(VLOOKUP(C496,参数表!$A:$E,4,0),"")</f>
        <v/>
      </c>
    </row>
    <row r="497" spans="1:6">
      <c r="A497" s="33" t="str">
        <f>COUNTIF($C$1:C497,C497)&amp;C497</f>
        <v>0</v>
      </c>
      <c r="D497" s="35" t="str">
        <f>IFERROR(VLOOKUP(C497,参数表!$A:$E,2,0),"")</f>
        <v/>
      </c>
      <c r="E497" s="36" t="str">
        <f>IFERROR(VLOOKUP(C497,参数表!$A:$E,3,0),"")</f>
        <v/>
      </c>
      <c r="F497" s="36" t="str">
        <f>IFERROR(VLOOKUP(C497,参数表!$A:$E,4,0),"")</f>
        <v/>
      </c>
    </row>
    <row r="498" spans="1:6">
      <c r="A498" s="33" t="str">
        <f>COUNTIF($C$1:C498,C498)&amp;C498</f>
        <v>0</v>
      </c>
      <c r="D498" s="35" t="str">
        <f>IFERROR(VLOOKUP(C498,参数表!$A:$E,2,0),"")</f>
        <v/>
      </c>
      <c r="E498" s="36" t="str">
        <f>IFERROR(VLOOKUP(C498,参数表!$A:$E,3,0),"")</f>
        <v/>
      </c>
      <c r="F498" s="36" t="str">
        <f>IFERROR(VLOOKUP(C498,参数表!$A:$E,4,0),"")</f>
        <v/>
      </c>
    </row>
    <row r="499" spans="1:6">
      <c r="A499" s="33" t="str">
        <f>COUNTIF($C$1:C499,C499)&amp;C499</f>
        <v>0</v>
      </c>
      <c r="D499" s="35" t="str">
        <f>IFERROR(VLOOKUP(C499,参数表!$A:$E,2,0),"")</f>
        <v/>
      </c>
      <c r="E499" s="36" t="str">
        <f>IFERROR(VLOOKUP(C499,参数表!$A:$E,3,0),"")</f>
        <v/>
      </c>
      <c r="F499" s="36" t="str">
        <f>IFERROR(VLOOKUP(C499,参数表!$A:$E,4,0),"")</f>
        <v/>
      </c>
    </row>
    <row r="500" spans="1:6">
      <c r="A500" s="33" t="str">
        <f>COUNTIF($C$1:C500,C500)&amp;C500</f>
        <v>0</v>
      </c>
      <c r="D500" s="35" t="str">
        <f>IFERROR(VLOOKUP(C500,参数表!$A:$E,2,0),"")</f>
        <v/>
      </c>
      <c r="E500" s="36" t="str">
        <f>IFERROR(VLOOKUP(C500,参数表!$A:$E,3,0),"")</f>
        <v/>
      </c>
      <c r="F500" s="36" t="str">
        <f>IFERROR(VLOOKUP(C500,参数表!$A:$E,4,0),"")</f>
        <v/>
      </c>
    </row>
    <row r="501" spans="1:6">
      <c r="A501" s="33" t="str">
        <f>COUNTIF($C$1:C501,C501)&amp;C501</f>
        <v>0</v>
      </c>
      <c r="D501" s="35" t="str">
        <f>IFERROR(VLOOKUP(C501,参数表!$A:$E,2,0),"")</f>
        <v/>
      </c>
      <c r="E501" s="36" t="str">
        <f>IFERROR(VLOOKUP(C501,参数表!$A:$E,3,0),"")</f>
        <v/>
      </c>
      <c r="F501" s="36" t="str">
        <f>IFERROR(VLOOKUP(C501,参数表!$A:$E,4,0),"")</f>
        <v/>
      </c>
    </row>
    <row r="502" spans="1:6">
      <c r="A502" s="33" t="str">
        <f>COUNTIF($C$1:C502,C502)&amp;C502</f>
        <v>0</v>
      </c>
      <c r="D502" s="35" t="str">
        <f>IFERROR(VLOOKUP(C502,参数表!$A:$E,2,0),"")</f>
        <v/>
      </c>
      <c r="E502" s="36" t="str">
        <f>IFERROR(VLOOKUP(C502,参数表!$A:$E,3,0),"")</f>
        <v/>
      </c>
      <c r="F502" s="36" t="str">
        <f>IFERROR(VLOOKUP(C502,参数表!$A:$E,4,0),"")</f>
        <v/>
      </c>
    </row>
    <row r="503" spans="1:6">
      <c r="A503" s="33" t="str">
        <f>COUNTIF($C$1:C503,C503)&amp;C503</f>
        <v>0</v>
      </c>
      <c r="D503" s="35" t="str">
        <f>IFERROR(VLOOKUP(C503,参数表!$A:$E,2,0),"")</f>
        <v/>
      </c>
      <c r="E503" s="36" t="str">
        <f>IFERROR(VLOOKUP(C503,参数表!$A:$E,3,0),"")</f>
        <v/>
      </c>
      <c r="F503" s="36" t="str">
        <f>IFERROR(VLOOKUP(C503,参数表!$A:$E,4,0),"")</f>
        <v/>
      </c>
    </row>
    <row r="504" spans="1:6">
      <c r="A504" s="33" t="str">
        <f>COUNTIF($C$1:C504,C504)&amp;C504</f>
        <v>0</v>
      </c>
      <c r="D504" s="35" t="str">
        <f>IFERROR(VLOOKUP(C504,参数表!$A:$E,2,0),"")</f>
        <v/>
      </c>
      <c r="E504" s="36" t="str">
        <f>IFERROR(VLOOKUP(C504,参数表!$A:$E,3,0),"")</f>
        <v/>
      </c>
      <c r="F504" s="36" t="str">
        <f>IFERROR(VLOOKUP(C504,参数表!$A:$E,4,0),"")</f>
        <v/>
      </c>
    </row>
    <row r="505" spans="1:6">
      <c r="A505" s="33" t="str">
        <f>COUNTIF($C$1:C505,C505)&amp;C505</f>
        <v>0</v>
      </c>
      <c r="D505" s="35" t="str">
        <f>IFERROR(VLOOKUP(C505,参数表!$A:$E,2,0),"")</f>
        <v/>
      </c>
      <c r="E505" s="36" t="str">
        <f>IFERROR(VLOOKUP(C505,参数表!$A:$E,3,0),"")</f>
        <v/>
      </c>
      <c r="F505" s="36" t="str">
        <f>IFERROR(VLOOKUP(C505,参数表!$A:$E,4,0),"")</f>
        <v/>
      </c>
    </row>
    <row r="506" spans="1:6">
      <c r="A506" s="33" t="str">
        <f>COUNTIF($C$1:C506,C506)&amp;C506</f>
        <v>0</v>
      </c>
      <c r="D506" s="35" t="str">
        <f>IFERROR(VLOOKUP(C506,参数表!$A:$E,2,0),"")</f>
        <v/>
      </c>
      <c r="E506" s="36" t="str">
        <f>IFERROR(VLOOKUP(C506,参数表!$A:$E,3,0),"")</f>
        <v/>
      </c>
      <c r="F506" s="36" t="str">
        <f>IFERROR(VLOOKUP(C506,参数表!$A:$E,4,0),"")</f>
        <v/>
      </c>
    </row>
    <row r="507" spans="1:6">
      <c r="A507" s="33" t="str">
        <f>COUNTIF($C$1:C507,C507)&amp;C507</f>
        <v>0</v>
      </c>
      <c r="D507" s="35" t="str">
        <f>IFERROR(VLOOKUP(C507,参数表!$A:$E,2,0),"")</f>
        <v/>
      </c>
      <c r="E507" s="36" t="str">
        <f>IFERROR(VLOOKUP(C507,参数表!$A:$E,3,0),"")</f>
        <v/>
      </c>
      <c r="F507" s="36" t="str">
        <f>IFERROR(VLOOKUP(C507,参数表!$A:$E,4,0),"")</f>
        <v/>
      </c>
    </row>
    <row r="508" spans="1:6">
      <c r="A508" s="33" t="str">
        <f>COUNTIF($C$1:C508,C508)&amp;C508</f>
        <v>0</v>
      </c>
      <c r="D508" s="35" t="str">
        <f>IFERROR(VLOOKUP(C508,参数表!$A:$E,2,0),"")</f>
        <v/>
      </c>
      <c r="E508" s="36" t="str">
        <f>IFERROR(VLOOKUP(C508,参数表!$A:$E,3,0),"")</f>
        <v/>
      </c>
      <c r="F508" s="36" t="str">
        <f>IFERROR(VLOOKUP(C508,参数表!$A:$E,4,0),"")</f>
        <v/>
      </c>
    </row>
    <row r="509" spans="1:6">
      <c r="A509" s="33" t="str">
        <f>COUNTIF($C$1:C509,C509)&amp;C509</f>
        <v>0</v>
      </c>
      <c r="D509" s="35" t="str">
        <f>IFERROR(VLOOKUP(C509,参数表!$A:$E,2,0),"")</f>
        <v/>
      </c>
      <c r="E509" s="36" t="str">
        <f>IFERROR(VLOOKUP(C509,参数表!$A:$E,3,0),"")</f>
        <v/>
      </c>
      <c r="F509" s="36" t="str">
        <f>IFERROR(VLOOKUP(C509,参数表!$A:$E,4,0),"")</f>
        <v/>
      </c>
    </row>
    <row r="510" spans="1:6">
      <c r="A510" s="33" t="str">
        <f>COUNTIF($C$1:C510,C510)&amp;C510</f>
        <v>0</v>
      </c>
      <c r="D510" s="35" t="str">
        <f>IFERROR(VLOOKUP(C510,参数表!$A:$E,2,0),"")</f>
        <v/>
      </c>
      <c r="E510" s="36" t="str">
        <f>IFERROR(VLOOKUP(C510,参数表!$A:$E,3,0),"")</f>
        <v/>
      </c>
      <c r="F510" s="36" t="str">
        <f>IFERROR(VLOOKUP(C510,参数表!$A:$E,4,0),"")</f>
        <v/>
      </c>
    </row>
    <row r="511" spans="1:6">
      <c r="A511" s="33" t="str">
        <f>COUNTIF($C$1:C511,C511)&amp;C511</f>
        <v>0</v>
      </c>
      <c r="D511" s="35" t="str">
        <f>IFERROR(VLOOKUP(C511,参数表!$A:$E,2,0),"")</f>
        <v/>
      </c>
      <c r="E511" s="36" t="str">
        <f>IFERROR(VLOOKUP(C511,参数表!$A:$E,3,0),"")</f>
        <v/>
      </c>
      <c r="F511" s="36" t="str">
        <f>IFERROR(VLOOKUP(C511,参数表!$A:$E,4,0),"")</f>
        <v/>
      </c>
    </row>
    <row r="512" spans="1:6">
      <c r="A512" s="33" t="str">
        <f>COUNTIF($C$1:C512,C512)&amp;C512</f>
        <v>0</v>
      </c>
      <c r="D512" s="35" t="str">
        <f>IFERROR(VLOOKUP(C512,参数表!$A:$E,2,0),"")</f>
        <v/>
      </c>
      <c r="E512" s="36" t="str">
        <f>IFERROR(VLOOKUP(C512,参数表!$A:$E,3,0),"")</f>
        <v/>
      </c>
      <c r="F512" s="36" t="str">
        <f>IFERROR(VLOOKUP(C512,参数表!$A:$E,4,0),"")</f>
        <v/>
      </c>
    </row>
    <row r="513" spans="1:6">
      <c r="A513" s="33" t="str">
        <f>COUNTIF($C$1:C513,C513)&amp;C513</f>
        <v>0</v>
      </c>
      <c r="D513" s="35" t="str">
        <f>IFERROR(VLOOKUP(C513,参数表!$A:$E,2,0),"")</f>
        <v/>
      </c>
      <c r="E513" s="36" t="str">
        <f>IFERROR(VLOOKUP(C513,参数表!$A:$E,3,0),"")</f>
        <v/>
      </c>
      <c r="F513" s="36" t="str">
        <f>IFERROR(VLOOKUP(C513,参数表!$A:$E,4,0),"")</f>
        <v/>
      </c>
    </row>
    <row r="514" spans="1:6">
      <c r="A514" s="33" t="str">
        <f>COUNTIF($C$1:C514,C514)&amp;C514</f>
        <v>0</v>
      </c>
      <c r="D514" s="35" t="str">
        <f>IFERROR(VLOOKUP(C514,参数表!$A:$E,2,0),"")</f>
        <v/>
      </c>
      <c r="E514" s="36" t="str">
        <f>IFERROR(VLOOKUP(C514,参数表!$A:$E,3,0),"")</f>
        <v/>
      </c>
      <c r="F514" s="36" t="str">
        <f>IFERROR(VLOOKUP(C514,参数表!$A:$E,4,0),"")</f>
        <v/>
      </c>
    </row>
    <row r="515" spans="1:6">
      <c r="A515" s="33" t="str">
        <f>COUNTIF($C$1:C515,C515)&amp;C515</f>
        <v>0</v>
      </c>
      <c r="D515" s="35" t="str">
        <f>IFERROR(VLOOKUP(C515,参数表!$A:$E,2,0),"")</f>
        <v/>
      </c>
      <c r="E515" s="36" t="str">
        <f>IFERROR(VLOOKUP(C515,参数表!$A:$E,3,0),"")</f>
        <v/>
      </c>
      <c r="F515" s="36" t="str">
        <f>IFERROR(VLOOKUP(C515,参数表!$A:$E,4,0),"")</f>
        <v/>
      </c>
    </row>
    <row r="516" spans="1:6">
      <c r="A516" s="33" t="str">
        <f>COUNTIF($C$1:C516,C516)&amp;C516</f>
        <v>0</v>
      </c>
      <c r="D516" s="35" t="str">
        <f>IFERROR(VLOOKUP(C516,参数表!$A:$E,2,0),"")</f>
        <v/>
      </c>
      <c r="E516" s="36" t="str">
        <f>IFERROR(VLOOKUP(C516,参数表!$A:$E,3,0),"")</f>
        <v/>
      </c>
      <c r="F516" s="36" t="str">
        <f>IFERROR(VLOOKUP(C516,参数表!$A:$E,4,0),"")</f>
        <v/>
      </c>
    </row>
    <row r="517" spans="1:6">
      <c r="A517" s="33" t="str">
        <f>COUNTIF($C$1:C517,C517)&amp;C517</f>
        <v>0</v>
      </c>
      <c r="D517" s="35" t="str">
        <f>IFERROR(VLOOKUP(C517,参数表!$A:$E,2,0),"")</f>
        <v/>
      </c>
      <c r="E517" s="36" t="str">
        <f>IFERROR(VLOOKUP(C517,参数表!$A:$E,3,0),"")</f>
        <v/>
      </c>
      <c r="F517" s="36" t="str">
        <f>IFERROR(VLOOKUP(C517,参数表!$A:$E,4,0),"")</f>
        <v/>
      </c>
    </row>
    <row r="518" spans="1:6">
      <c r="A518" s="33" t="str">
        <f>COUNTIF($C$1:C518,C518)&amp;C518</f>
        <v>0</v>
      </c>
      <c r="D518" s="35" t="str">
        <f>IFERROR(VLOOKUP(C518,参数表!$A:$E,2,0),"")</f>
        <v/>
      </c>
      <c r="E518" s="36" t="str">
        <f>IFERROR(VLOOKUP(C518,参数表!$A:$E,3,0),"")</f>
        <v/>
      </c>
      <c r="F518" s="36" t="str">
        <f>IFERROR(VLOOKUP(C518,参数表!$A:$E,4,0),"")</f>
        <v/>
      </c>
    </row>
    <row r="519" spans="1:6">
      <c r="A519" s="33" t="str">
        <f>COUNTIF($C$1:C519,C519)&amp;C519</f>
        <v>0</v>
      </c>
      <c r="D519" s="35" t="str">
        <f>IFERROR(VLOOKUP(C519,参数表!$A:$E,2,0),"")</f>
        <v/>
      </c>
      <c r="E519" s="36" t="str">
        <f>IFERROR(VLOOKUP(C519,参数表!$A:$E,3,0),"")</f>
        <v/>
      </c>
      <c r="F519" s="36" t="str">
        <f>IFERROR(VLOOKUP(C519,参数表!$A:$E,4,0),"")</f>
        <v/>
      </c>
    </row>
    <row r="520" spans="1:6">
      <c r="A520" s="33" t="str">
        <f>COUNTIF($C$1:C520,C520)&amp;C520</f>
        <v>0</v>
      </c>
      <c r="D520" s="35" t="str">
        <f>IFERROR(VLOOKUP(C520,参数表!$A:$E,2,0),"")</f>
        <v/>
      </c>
      <c r="E520" s="36" t="str">
        <f>IFERROR(VLOOKUP(C520,参数表!$A:$E,3,0),"")</f>
        <v/>
      </c>
      <c r="F520" s="36" t="str">
        <f>IFERROR(VLOOKUP(C520,参数表!$A:$E,4,0),"")</f>
        <v/>
      </c>
    </row>
    <row r="521" spans="1:6">
      <c r="A521" s="33" t="str">
        <f>COUNTIF($C$1:C521,C521)&amp;C521</f>
        <v>0</v>
      </c>
      <c r="D521" s="35" t="str">
        <f>IFERROR(VLOOKUP(C521,参数表!$A:$E,2,0),"")</f>
        <v/>
      </c>
      <c r="E521" s="36" t="str">
        <f>IFERROR(VLOOKUP(C521,参数表!$A:$E,3,0),"")</f>
        <v/>
      </c>
      <c r="F521" s="36" t="str">
        <f>IFERROR(VLOOKUP(C521,参数表!$A:$E,4,0),"")</f>
        <v/>
      </c>
    </row>
    <row r="522" spans="1:6">
      <c r="A522" s="33" t="str">
        <f>COUNTIF($C$1:C522,C522)&amp;C522</f>
        <v>0</v>
      </c>
      <c r="D522" s="35" t="str">
        <f>IFERROR(VLOOKUP(C522,参数表!$A:$E,2,0),"")</f>
        <v/>
      </c>
      <c r="E522" s="36" t="str">
        <f>IFERROR(VLOOKUP(C522,参数表!$A:$E,3,0),"")</f>
        <v/>
      </c>
      <c r="F522" s="36" t="str">
        <f>IFERROR(VLOOKUP(C522,参数表!$A:$E,4,0),"")</f>
        <v/>
      </c>
    </row>
    <row r="523" spans="1:6">
      <c r="A523" s="33" t="str">
        <f>COUNTIF($C$1:C523,C523)&amp;C523</f>
        <v>0</v>
      </c>
      <c r="D523" s="35" t="str">
        <f>IFERROR(VLOOKUP(C523,参数表!$A:$E,2,0),"")</f>
        <v/>
      </c>
      <c r="E523" s="36" t="str">
        <f>IFERROR(VLOOKUP(C523,参数表!$A:$E,3,0),"")</f>
        <v/>
      </c>
      <c r="F523" s="36" t="str">
        <f>IFERROR(VLOOKUP(C523,参数表!$A:$E,4,0),"")</f>
        <v/>
      </c>
    </row>
    <row r="524" spans="1:6">
      <c r="A524" s="33" t="str">
        <f>COUNTIF($C$1:C524,C524)&amp;C524</f>
        <v>0</v>
      </c>
      <c r="D524" s="35" t="str">
        <f>IFERROR(VLOOKUP(C524,参数表!$A:$E,2,0),"")</f>
        <v/>
      </c>
      <c r="E524" s="36" t="str">
        <f>IFERROR(VLOOKUP(C524,参数表!$A:$E,3,0),"")</f>
        <v/>
      </c>
      <c r="F524" s="36" t="str">
        <f>IFERROR(VLOOKUP(C524,参数表!$A:$E,4,0),"")</f>
        <v/>
      </c>
    </row>
    <row r="525" spans="1:6">
      <c r="A525" s="33" t="str">
        <f>COUNTIF($C$1:C525,C525)&amp;C525</f>
        <v>0</v>
      </c>
      <c r="D525" s="35" t="str">
        <f>IFERROR(VLOOKUP(C525,参数表!$A:$E,2,0),"")</f>
        <v/>
      </c>
      <c r="E525" s="36" t="str">
        <f>IFERROR(VLOOKUP(C525,参数表!$A:$E,3,0),"")</f>
        <v/>
      </c>
      <c r="F525" s="36" t="str">
        <f>IFERROR(VLOOKUP(C525,参数表!$A:$E,4,0),"")</f>
        <v/>
      </c>
    </row>
    <row r="526" spans="1:6">
      <c r="A526" s="33" t="str">
        <f>COUNTIF($C$1:C526,C526)&amp;C526</f>
        <v>0</v>
      </c>
      <c r="D526" s="35" t="str">
        <f>IFERROR(VLOOKUP(C526,参数表!$A:$E,2,0),"")</f>
        <v/>
      </c>
      <c r="E526" s="36" t="str">
        <f>IFERROR(VLOOKUP(C526,参数表!$A:$E,3,0),"")</f>
        <v/>
      </c>
      <c r="F526" s="36" t="str">
        <f>IFERROR(VLOOKUP(C526,参数表!$A:$E,4,0),"")</f>
        <v/>
      </c>
    </row>
    <row r="527" spans="1:6">
      <c r="A527" s="33" t="str">
        <f>COUNTIF($C$1:C527,C527)&amp;C527</f>
        <v>0</v>
      </c>
      <c r="D527" s="35" t="str">
        <f>IFERROR(VLOOKUP(C527,参数表!$A:$E,2,0),"")</f>
        <v/>
      </c>
      <c r="E527" s="36" t="str">
        <f>IFERROR(VLOOKUP(C527,参数表!$A:$E,3,0),"")</f>
        <v/>
      </c>
      <c r="F527" s="36" t="str">
        <f>IFERROR(VLOOKUP(C527,参数表!$A:$E,4,0),"")</f>
        <v/>
      </c>
    </row>
    <row r="528" spans="1:6">
      <c r="A528" s="33" t="str">
        <f>COUNTIF($C$1:C528,C528)&amp;C528</f>
        <v>0</v>
      </c>
      <c r="D528" s="35" t="str">
        <f>IFERROR(VLOOKUP(C528,参数表!$A:$E,2,0),"")</f>
        <v/>
      </c>
      <c r="E528" s="36" t="str">
        <f>IFERROR(VLOOKUP(C528,参数表!$A:$E,3,0),"")</f>
        <v/>
      </c>
      <c r="F528" s="36" t="str">
        <f>IFERROR(VLOOKUP(C528,参数表!$A:$E,4,0),"")</f>
        <v/>
      </c>
    </row>
    <row r="529" spans="1:6">
      <c r="A529" s="33" t="str">
        <f>COUNTIF($C$1:C529,C529)&amp;C529</f>
        <v>0</v>
      </c>
      <c r="D529" s="35" t="str">
        <f>IFERROR(VLOOKUP(C529,参数表!$A:$E,2,0),"")</f>
        <v/>
      </c>
      <c r="E529" s="36" t="str">
        <f>IFERROR(VLOOKUP(C529,参数表!$A:$E,3,0),"")</f>
        <v/>
      </c>
      <c r="F529" s="36" t="str">
        <f>IFERROR(VLOOKUP(C529,参数表!$A:$E,4,0),"")</f>
        <v/>
      </c>
    </row>
    <row r="530" spans="1:6">
      <c r="A530" s="33" t="str">
        <f>COUNTIF($C$1:C530,C530)&amp;C530</f>
        <v>0</v>
      </c>
      <c r="D530" s="35" t="str">
        <f>IFERROR(VLOOKUP(C530,参数表!$A:$E,2,0),"")</f>
        <v/>
      </c>
      <c r="E530" s="36" t="str">
        <f>IFERROR(VLOOKUP(C530,参数表!$A:$E,3,0),"")</f>
        <v/>
      </c>
      <c r="F530" s="36" t="str">
        <f>IFERROR(VLOOKUP(C530,参数表!$A:$E,4,0),"")</f>
        <v/>
      </c>
    </row>
    <row r="531" spans="1:6">
      <c r="A531" s="33" t="str">
        <f>COUNTIF($C$1:C531,C531)&amp;C531</f>
        <v>0</v>
      </c>
      <c r="D531" s="35" t="str">
        <f>IFERROR(VLOOKUP(C531,参数表!$A:$E,2,0),"")</f>
        <v/>
      </c>
      <c r="E531" s="36" t="str">
        <f>IFERROR(VLOOKUP(C531,参数表!$A:$E,3,0),"")</f>
        <v/>
      </c>
      <c r="F531" s="36" t="str">
        <f>IFERROR(VLOOKUP(C531,参数表!$A:$E,4,0),"")</f>
        <v/>
      </c>
    </row>
    <row r="532" spans="1:6">
      <c r="A532" s="33" t="str">
        <f>COUNTIF($C$1:C532,C532)&amp;C532</f>
        <v>0</v>
      </c>
      <c r="D532" s="35" t="str">
        <f>IFERROR(VLOOKUP(C532,参数表!$A:$E,2,0),"")</f>
        <v/>
      </c>
      <c r="E532" s="36" t="str">
        <f>IFERROR(VLOOKUP(C532,参数表!$A:$E,3,0),"")</f>
        <v/>
      </c>
      <c r="F532" s="36" t="str">
        <f>IFERROR(VLOOKUP(C532,参数表!$A:$E,4,0),"")</f>
        <v/>
      </c>
    </row>
    <row r="533" spans="1:6">
      <c r="A533" s="33" t="str">
        <f>COUNTIF($C$1:C533,C533)&amp;C533</f>
        <v>0</v>
      </c>
      <c r="D533" s="35" t="str">
        <f>IFERROR(VLOOKUP(C533,参数表!$A:$E,2,0),"")</f>
        <v/>
      </c>
      <c r="E533" s="36" t="str">
        <f>IFERROR(VLOOKUP(C533,参数表!$A:$E,3,0),"")</f>
        <v/>
      </c>
      <c r="F533" s="36" t="str">
        <f>IFERROR(VLOOKUP(C533,参数表!$A:$E,4,0),"")</f>
        <v/>
      </c>
    </row>
    <row r="534" spans="1:6">
      <c r="A534" s="33" t="str">
        <f>COUNTIF($C$1:C534,C534)&amp;C534</f>
        <v>0</v>
      </c>
      <c r="D534" s="35" t="str">
        <f>IFERROR(VLOOKUP(C534,参数表!$A:$E,2,0),"")</f>
        <v/>
      </c>
      <c r="E534" s="36" t="str">
        <f>IFERROR(VLOOKUP(C534,参数表!$A:$E,3,0),"")</f>
        <v/>
      </c>
      <c r="F534" s="36" t="str">
        <f>IFERROR(VLOOKUP(C534,参数表!$A:$E,4,0),"")</f>
        <v/>
      </c>
    </row>
    <row r="535" spans="1:6">
      <c r="A535" s="33" t="str">
        <f>COUNTIF($C$1:C535,C535)&amp;C535</f>
        <v>0</v>
      </c>
      <c r="D535" s="35" t="str">
        <f>IFERROR(VLOOKUP(C535,参数表!$A:$E,2,0),"")</f>
        <v/>
      </c>
      <c r="E535" s="36" t="str">
        <f>IFERROR(VLOOKUP(C535,参数表!$A:$E,3,0),"")</f>
        <v/>
      </c>
      <c r="F535" s="36" t="str">
        <f>IFERROR(VLOOKUP(C535,参数表!$A:$E,4,0),"")</f>
        <v/>
      </c>
    </row>
    <row r="536" spans="1:6">
      <c r="A536" s="33" t="str">
        <f>COUNTIF($C$1:C536,C536)&amp;C536</f>
        <v>0</v>
      </c>
      <c r="D536" s="35" t="str">
        <f>IFERROR(VLOOKUP(C536,参数表!$A:$E,2,0),"")</f>
        <v/>
      </c>
      <c r="E536" s="36" t="str">
        <f>IFERROR(VLOOKUP(C536,参数表!$A:$E,3,0),"")</f>
        <v/>
      </c>
      <c r="F536" s="36" t="str">
        <f>IFERROR(VLOOKUP(C536,参数表!$A:$E,4,0),"")</f>
        <v/>
      </c>
    </row>
    <row r="537" spans="1:6">
      <c r="A537" s="33" t="str">
        <f>COUNTIF($C$1:C537,C537)&amp;C537</f>
        <v>0</v>
      </c>
      <c r="D537" s="35" t="str">
        <f>IFERROR(VLOOKUP(C537,参数表!$A:$E,2,0),"")</f>
        <v/>
      </c>
      <c r="E537" s="36" t="str">
        <f>IFERROR(VLOOKUP(C537,参数表!$A:$E,3,0),"")</f>
        <v/>
      </c>
      <c r="F537" s="36" t="str">
        <f>IFERROR(VLOOKUP(C537,参数表!$A:$E,4,0),"")</f>
        <v/>
      </c>
    </row>
    <row r="538" spans="1:6">
      <c r="A538" s="33" t="str">
        <f>COUNTIF($C$1:C538,C538)&amp;C538</f>
        <v>0</v>
      </c>
      <c r="D538" s="35" t="str">
        <f>IFERROR(VLOOKUP(C538,参数表!$A:$E,2,0),"")</f>
        <v/>
      </c>
      <c r="E538" s="36" t="str">
        <f>IFERROR(VLOOKUP(C538,参数表!$A:$E,3,0),"")</f>
        <v/>
      </c>
      <c r="F538" s="36" t="str">
        <f>IFERROR(VLOOKUP(C538,参数表!$A:$E,4,0),"")</f>
        <v/>
      </c>
    </row>
    <row r="539" spans="1:6">
      <c r="A539" s="33" t="str">
        <f>COUNTIF($C$1:C539,C539)&amp;C539</f>
        <v>0</v>
      </c>
      <c r="D539" s="35" t="str">
        <f>IFERROR(VLOOKUP(C539,参数表!$A:$E,2,0),"")</f>
        <v/>
      </c>
      <c r="E539" s="36" t="str">
        <f>IFERROR(VLOOKUP(C539,参数表!$A:$E,3,0),"")</f>
        <v/>
      </c>
      <c r="F539" s="36" t="str">
        <f>IFERROR(VLOOKUP(C539,参数表!$A:$E,4,0),"")</f>
        <v/>
      </c>
    </row>
    <row r="540" spans="1:6">
      <c r="A540" s="33" t="str">
        <f>COUNTIF($C$1:C540,C540)&amp;C540</f>
        <v>0</v>
      </c>
      <c r="D540" s="35" t="str">
        <f>IFERROR(VLOOKUP(C540,参数表!$A:$E,2,0),"")</f>
        <v/>
      </c>
      <c r="E540" s="36" t="str">
        <f>IFERROR(VLOOKUP(C540,参数表!$A:$E,3,0),"")</f>
        <v/>
      </c>
      <c r="F540" s="36" t="str">
        <f>IFERROR(VLOOKUP(C540,参数表!$A:$E,4,0),"")</f>
        <v/>
      </c>
    </row>
    <row r="541" spans="1:6">
      <c r="A541" s="33" t="str">
        <f>COUNTIF($C$1:C541,C541)&amp;C541</f>
        <v>0</v>
      </c>
      <c r="D541" s="35" t="str">
        <f>IFERROR(VLOOKUP(C541,参数表!$A:$E,2,0),"")</f>
        <v/>
      </c>
      <c r="E541" s="36" t="str">
        <f>IFERROR(VLOOKUP(C541,参数表!$A:$E,3,0),"")</f>
        <v/>
      </c>
      <c r="F541" s="36" t="str">
        <f>IFERROR(VLOOKUP(C541,参数表!$A:$E,4,0),"")</f>
        <v/>
      </c>
    </row>
    <row r="542" spans="1:6">
      <c r="A542" s="33" t="str">
        <f>COUNTIF($C$1:C542,C542)&amp;C542</f>
        <v>0</v>
      </c>
      <c r="D542" s="35" t="str">
        <f>IFERROR(VLOOKUP(C542,参数表!$A:$E,2,0),"")</f>
        <v/>
      </c>
      <c r="E542" s="36" t="str">
        <f>IFERROR(VLOOKUP(C542,参数表!$A:$E,3,0),"")</f>
        <v/>
      </c>
      <c r="F542" s="36" t="str">
        <f>IFERROR(VLOOKUP(C542,参数表!$A:$E,4,0),"")</f>
        <v/>
      </c>
    </row>
    <row r="543" spans="1:6">
      <c r="A543" s="33" t="str">
        <f>COUNTIF($C$1:C543,C543)&amp;C543</f>
        <v>0</v>
      </c>
      <c r="D543" s="35" t="str">
        <f>IFERROR(VLOOKUP(C543,参数表!$A:$E,2,0),"")</f>
        <v/>
      </c>
      <c r="E543" s="36" t="str">
        <f>IFERROR(VLOOKUP(C543,参数表!$A:$E,3,0),"")</f>
        <v/>
      </c>
      <c r="F543" s="36" t="str">
        <f>IFERROR(VLOOKUP(C543,参数表!$A:$E,4,0),"")</f>
        <v/>
      </c>
    </row>
    <row r="544" spans="1:6">
      <c r="A544" s="33" t="str">
        <f>COUNTIF($C$1:C544,C544)&amp;C544</f>
        <v>0</v>
      </c>
      <c r="D544" s="35" t="str">
        <f>IFERROR(VLOOKUP(C544,参数表!$A:$E,2,0),"")</f>
        <v/>
      </c>
      <c r="E544" s="36" t="str">
        <f>IFERROR(VLOOKUP(C544,参数表!$A:$E,3,0),"")</f>
        <v/>
      </c>
      <c r="F544" s="36" t="str">
        <f>IFERROR(VLOOKUP(C544,参数表!$A:$E,4,0),"")</f>
        <v/>
      </c>
    </row>
    <row r="545" spans="1:6">
      <c r="A545" s="33" t="str">
        <f>COUNTIF($C$1:C545,C545)&amp;C545</f>
        <v>0</v>
      </c>
      <c r="D545" s="35" t="str">
        <f>IFERROR(VLOOKUP(C545,参数表!$A:$E,2,0),"")</f>
        <v/>
      </c>
      <c r="E545" s="36" t="str">
        <f>IFERROR(VLOOKUP(C545,参数表!$A:$E,3,0),"")</f>
        <v/>
      </c>
      <c r="F545" s="36" t="str">
        <f>IFERROR(VLOOKUP(C545,参数表!$A:$E,4,0),"")</f>
        <v/>
      </c>
    </row>
    <row r="546" spans="1:6">
      <c r="A546" s="33" t="str">
        <f>COUNTIF($C$1:C546,C546)&amp;C546</f>
        <v>0</v>
      </c>
      <c r="D546" s="35" t="str">
        <f>IFERROR(VLOOKUP(C546,参数表!$A:$E,2,0),"")</f>
        <v/>
      </c>
      <c r="E546" s="36" t="str">
        <f>IFERROR(VLOOKUP(C546,参数表!$A:$E,3,0),"")</f>
        <v/>
      </c>
      <c r="F546" s="36" t="str">
        <f>IFERROR(VLOOKUP(C546,参数表!$A:$E,4,0),"")</f>
        <v/>
      </c>
    </row>
    <row r="547" spans="1:6">
      <c r="A547" s="33" t="str">
        <f>COUNTIF($C$1:C547,C547)&amp;C547</f>
        <v>0</v>
      </c>
      <c r="D547" s="35" t="str">
        <f>IFERROR(VLOOKUP(C547,参数表!$A:$E,2,0),"")</f>
        <v/>
      </c>
      <c r="E547" s="36" t="str">
        <f>IFERROR(VLOOKUP(C547,参数表!$A:$E,3,0),"")</f>
        <v/>
      </c>
      <c r="F547" s="36" t="str">
        <f>IFERROR(VLOOKUP(C547,参数表!$A:$E,4,0),"")</f>
        <v/>
      </c>
    </row>
    <row r="548" spans="1:6">
      <c r="A548" s="33" t="str">
        <f>COUNTIF($C$1:C548,C548)&amp;C548</f>
        <v>0</v>
      </c>
      <c r="D548" s="35" t="str">
        <f>IFERROR(VLOOKUP(C548,参数表!$A:$E,2,0),"")</f>
        <v/>
      </c>
      <c r="E548" s="36" t="str">
        <f>IFERROR(VLOOKUP(C548,参数表!$A:$E,3,0),"")</f>
        <v/>
      </c>
      <c r="F548" s="36" t="str">
        <f>IFERROR(VLOOKUP(C548,参数表!$A:$E,4,0),"")</f>
        <v/>
      </c>
    </row>
    <row r="549" spans="1:6">
      <c r="A549" s="33" t="str">
        <f>COUNTIF($C$1:C549,C549)&amp;C549</f>
        <v>0</v>
      </c>
      <c r="D549" s="35" t="str">
        <f>IFERROR(VLOOKUP(C549,参数表!$A:$E,2,0),"")</f>
        <v/>
      </c>
      <c r="E549" s="36" t="str">
        <f>IFERROR(VLOOKUP(C549,参数表!$A:$E,3,0),"")</f>
        <v/>
      </c>
      <c r="F549" s="36" t="str">
        <f>IFERROR(VLOOKUP(C549,参数表!$A:$E,4,0),"")</f>
        <v/>
      </c>
    </row>
    <row r="550" spans="1:6">
      <c r="A550" s="33" t="str">
        <f>COUNTIF($C$1:C550,C550)&amp;C550</f>
        <v>0</v>
      </c>
      <c r="D550" s="35" t="str">
        <f>IFERROR(VLOOKUP(C550,参数表!$A:$E,2,0),"")</f>
        <v/>
      </c>
      <c r="E550" s="36" t="str">
        <f>IFERROR(VLOOKUP(C550,参数表!$A:$E,3,0),"")</f>
        <v/>
      </c>
      <c r="F550" s="36" t="str">
        <f>IFERROR(VLOOKUP(C550,参数表!$A:$E,4,0),"")</f>
        <v/>
      </c>
    </row>
    <row r="551" spans="1:6">
      <c r="A551" s="33" t="str">
        <f>COUNTIF($C$1:C551,C551)&amp;C551</f>
        <v>0</v>
      </c>
      <c r="D551" s="35" t="str">
        <f>IFERROR(VLOOKUP(C551,参数表!$A:$E,2,0),"")</f>
        <v/>
      </c>
      <c r="E551" s="36" t="str">
        <f>IFERROR(VLOOKUP(C551,参数表!$A:$E,3,0),"")</f>
        <v/>
      </c>
      <c r="F551" s="36" t="str">
        <f>IFERROR(VLOOKUP(C551,参数表!$A:$E,4,0),"")</f>
        <v/>
      </c>
    </row>
    <row r="552" spans="1:6">
      <c r="A552" s="33" t="str">
        <f>COUNTIF($C$1:C552,C552)&amp;C552</f>
        <v>0</v>
      </c>
      <c r="D552" s="35" t="str">
        <f>IFERROR(VLOOKUP(C552,参数表!$A:$E,2,0),"")</f>
        <v/>
      </c>
      <c r="E552" s="36" t="str">
        <f>IFERROR(VLOOKUP(C552,参数表!$A:$E,3,0),"")</f>
        <v/>
      </c>
      <c r="F552" s="36" t="str">
        <f>IFERROR(VLOOKUP(C552,参数表!$A:$E,4,0),"")</f>
        <v/>
      </c>
    </row>
    <row r="553" spans="1:6">
      <c r="A553" s="33" t="str">
        <f>COUNTIF($C$1:C553,C553)&amp;C553</f>
        <v>0</v>
      </c>
      <c r="D553" s="35" t="str">
        <f>IFERROR(VLOOKUP(C553,参数表!$A:$E,2,0),"")</f>
        <v/>
      </c>
      <c r="E553" s="36" t="str">
        <f>IFERROR(VLOOKUP(C553,参数表!$A:$E,3,0),"")</f>
        <v/>
      </c>
      <c r="F553" s="36" t="str">
        <f>IFERROR(VLOOKUP(C553,参数表!$A:$E,4,0),"")</f>
        <v/>
      </c>
    </row>
    <row r="554" spans="1:6">
      <c r="A554" s="33" t="str">
        <f>COUNTIF($C$1:C554,C554)&amp;C554</f>
        <v>0</v>
      </c>
      <c r="D554" s="35" t="str">
        <f>IFERROR(VLOOKUP(C554,参数表!$A:$E,2,0),"")</f>
        <v/>
      </c>
      <c r="E554" s="36" t="str">
        <f>IFERROR(VLOOKUP(C554,参数表!$A:$E,3,0),"")</f>
        <v/>
      </c>
      <c r="F554" s="36" t="str">
        <f>IFERROR(VLOOKUP(C554,参数表!$A:$E,4,0),"")</f>
        <v/>
      </c>
    </row>
    <row r="555" spans="1:6">
      <c r="A555" s="33" t="str">
        <f>COUNTIF($C$1:C555,C555)&amp;C555</f>
        <v>0</v>
      </c>
      <c r="D555" s="35" t="str">
        <f>IFERROR(VLOOKUP(C555,参数表!$A:$E,2,0),"")</f>
        <v/>
      </c>
      <c r="E555" s="36" t="str">
        <f>IFERROR(VLOOKUP(C555,参数表!$A:$E,3,0),"")</f>
        <v/>
      </c>
      <c r="F555" s="36" t="str">
        <f>IFERROR(VLOOKUP(C555,参数表!$A:$E,4,0),"")</f>
        <v/>
      </c>
    </row>
    <row r="556" spans="1:6">
      <c r="A556" s="33" t="str">
        <f>COUNTIF($C$1:C556,C556)&amp;C556</f>
        <v>0</v>
      </c>
      <c r="D556" s="35" t="str">
        <f>IFERROR(VLOOKUP(C556,参数表!$A:$E,2,0),"")</f>
        <v/>
      </c>
      <c r="E556" s="36" t="str">
        <f>IFERROR(VLOOKUP(C556,参数表!$A:$E,3,0),"")</f>
        <v/>
      </c>
      <c r="F556" s="36" t="str">
        <f>IFERROR(VLOOKUP(C556,参数表!$A:$E,4,0),"")</f>
        <v/>
      </c>
    </row>
    <row r="557" spans="1:6">
      <c r="A557" s="33" t="str">
        <f>COUNTIF($C$1:C557,C557)&amp;C557</f>
        <v>0</v>
      </c>
      <c r="D557" s="35" t="str">
        <f>IFERROR(VLOOKUP(C557,参数表!$A:$E,2,0),"")</f>
        <v/>
      </c>
      <c r="E557" s="36" t="str">
        <f>IFERROR(VLOOKUP(C557,参数表!$A:$E,3,0),"")</f>
        <v/>
      </c>
      <c r="F557" s="36" t="str">
        <f>IFERROR(VLOOKUP(C557,参数表!$A:$E,4,0),"")</f>
        <v/>
      </c>
    </row>
    <row r="558" spans="1:6">
      <c r="A558" s="33" t="str">
        <f>COUNTIF($C$1:C558,C558)&amp;C558</f>
        <v>0</v>
      </c>
      <c r="D558" s="35" t="str">
        <f>IFERROR(VLOOKUP(C558,参数表!$A:$E,2,0),"")</f>
        <v/>
      </c>
      <c r="E558" s="36" t="str">
        <f>IFERROR(VLOOKUP(C558,参数表!$A:$E,3,0),"")</f>
        <v/>
      </c>
      <c r="F558" s="36" t="str">
        <f>IFERROR(VLOOKUP(C558,参数表!$A:$E,4,0),"")</f>
        <v/>
      </c>
    </row>
    <row r="559" spans="1:6">
      <c r="A559" s="33" t="str">
        <f>COUNTIF($C$1:C559,C559)&amp;C559</f>
        <v>0</v>
      </c>
      <c r="D559" s="35" t="str">
        <f>IFERROR(VLOOKUP(C559,参数表!$A:$E,2,0),"")</f>
        <v/>
      </c>
      <c r="E559" s="36" t="str">
        <f>IFERROR(VLOOKUP(C559,参数表!$A:$E,3,0),"")</f>
        <v/>
      </c>
      <c r="F559" s="36" t="str">
        <f>IFERROR(VLOOKUP(C559,参数表!$A:$E,4,0),"")</f>
        <v/>
      </c>
    </row>
    <row r="560" spans="1:6">
      <c r="A560" s="33" t="str">
        <f>COUNTIF($C$1:C560,C560)&amp;C560</f>
        <v>0</v>
      </c>
      <c r="D560" s="35" t="str">
        <f>IFERROR(VLOOKUP(C560,参数表!$A:$E,2,0),"")</f>
        <v/>
      </c>
      <c r="E560" s="36" t="str">
        <f>IFERROR(VLOOKUP(C560,参数表!$A:$E,3,0),"")</f>
        <v/>
      </c>
      <c r="F560" s="36" t="str">
        <f>IFERROR(VLOOKUP(C560,参数表!$A:$E,4,0),"")</f>
        <v/>
      </c>
    </row>
    <row r="561" spans="1:6">
      <c r="A561" s="33" t="str">
        <f>COUNTIF($C$1:C561,C561)&amp;C561</f>
        <v>0</v>
      </c>
      <c r="D561" s="35" t="str">
        <f>IFERROR(VLOOKUP(C561,参数表!$A:$E,2,0),"")</f>
        <v/>
      </c>
      <c r="E561" s="36" t="str">
        <f>IFERROR(VLOOKUP(C561,参数表!$A:$E,3,0),"")</f>
        <v/>
      </c>
      <c r="F561" s="36" t="str">
        <f>IFERROR(VLOOKUP(C561,参数表!$A:$E,4,0),"")</f>
        <v/>
      </c>
    </row>
    <row r="562" spans="1:6">
      <c r="A562" s="33" t="str">
        <f>COUNTIF($C$1:C562,C562)&amp;C562</f>
        <v>0</v>
      </c>
      <c r="D562" s="35" t="str">
        <f>IFERROR(VLOOKUP(C562,参数表!$A:$E,2,0),"")</f>
        <v/>
      </c>
      <c r="E562" s="36" t="str">
        <f>IFERROR(VLOOKUP(C562,参数表!$A:$E,3,0),"")</f>
        <v/>
      </c>
      <c r="F562" s="36" t="str">
        <f>IFERROR(VLOOKUP(C562,参数表!$A:$E,4,0),"")</f>
        <v/>
      </c>
    </row>
    <row r="563" spans="1:6">
      <c r="A563" s="33" t="str">
        <f>COUNTIF($C$1:C563,C563)&amp;C563</f>
        <v>0</v>
      </c>
      <c r="D563" s="35" t="str">
        <f>IFERROR(VLOOKUP(C563,参数表!$A:$E,2,0),"")</f>
        <v/>
      </c>
      <c r="E563" s="36" t="str">
        <f>IFERROR(VLOOKUP(C563,参数表!$A:$E,3,0),"")</f>
        <v/>
      </c>
      <c r="F563" s="36" t="str">
        <f>IFERROR(VLOOKUP(C563,参数表!$A:$E,4,0),"")</f>
        <v/>
      </c>
    </row>
    <row r="564" spans="1:6">
      <c r="A564" s="33" t="str">
        <f>COUNTIF($C$1:C564,C564)&amp;C564</f>
        <v>0</v>
      </c>
      <c r="D564" s="35" t="str">
        <f>IFERROR(VLOOKUP(C564,参数表!$A:$E,2,0),"")</f>
        <v/>
      </c>
      <c r="E564" s="36" t="str">
        <f>IFERROR(VLOOKUP(C564,参数表!$A:$E,3,0),"")</f>
        <v/>
      </c>
      <c r="F564" s="36" t="str">
        <f>IFERROR(VLOOKUP(C564,参数表!$A:$E,4,0),"")</f>
        <v/>
      </c>
    </row>
    <row r="565" spans="1:6">
      <c r="A565" s="33" t="str">
        <f>COUNTIF($C$1:C565,C565)&amp;C565</f>
        <v>0</v>
      </c>
      <c r="D565" s="35" t="str">
        <f>IFERROR(VLOOKUP(C565,参数表!$A:$E,2,0),"")</f>
        <v/>
      </c>
      <c r="E565" s="36" t="str">
        <f>IFERROR(VLOOKUP(C565,参数表!$A:$E,3,0),"")</f>
        <v/>
      </c>
      <c r="F565" s="36" t="str">
        <f>IFERROR(VLOOKUP(C565,参数表!$A:$E,4,0),"")</f>
        <v/>
      </c>
    </row>
    <row r="566" spans="1:6">
      <c r="A566" s="33" t="str">
        <f>COUNTIF($C$1:C566,C566)&amp;C566</f>
        <v>0</v>
      </c>
      <c r="D566" s="35" t="str">
        <f>IFERROR(VLOOKUP(C566,参数表!$A:$E,2,0),"")</f>
        <v/>
      </c>
      <c r="E566" s="36" t="str">
        <f>IFERROR(VLOOKUP(C566,参数表!$A:$E,3,0),"")</f>
        <v/>
      </c>
      <c r="F566" s="36" t="str">
        <f>IFERROR(VLOOKUP(C566,参数表!$A:$E,4,0),"")</f>
        <v/>
      </c>
    </row>
    <row r="567" spans="1:6">
      <c r="A567" s="33" t="str">
        <f>COUNTIF($C$1:C567,C567)&amp;C567</f>
        <v>0</v>
      </c>
      <c r="D567" s="35" t="str">
        <f>IFERROR(VLOOKUP(C567,参数表!$A:$E,2,0),"")</f>
        <v/>
      </c>
      <c r="E567" s="36" t="str">
        <f>IFERROR(VLOOKUP(C567,参数表!$A:$E,3,0),"")</f>
        <v/>
      </c>
      <c r="F567" s="36" t="str">
        <f>IFERROR(VLOOKUP(C567,参数表!$A:$E,4,0),"")</f>
        <v/>
      </c>
    </row>
    <row r="568" spans="1:6">
      <c r="A568" s="33" t="str">
        <f>COUNTIF($C$1:C568,C568)&amp;C568</f>
        <v>0</v>
      </c>
      <c r="D568" s="35" t="str">
        <f>IFERROR(VLOOKUP(C568,参数表!$A:$E,2,0),"")</f>
        <v/>
      </c>
      <c r="E568" s="36" t="str">
        <f>IFERROR(VLOOKUP(C568,参数表!$A:$E,3,0),"")</f>
        <v/>
      </c>
      <c r="F568" s="36" t="str">
        <f>IFERROR(VLOOKUP(C568,参数表!$A:$E,4,0),"")</f>
        <v/>
      </c>
    </row>
    <row r="569" spans="1:6">
      <c r="A569" s="33" t="str">
        <f>COUNTIF($C$1:C569,C569)&amp;C569</f>
        <v>0</v>
      </c>
      <c r="D569" s="35" t="str">
        <f>IFERROR(VLOOKUP(C569,参数表!$A:$E,2,0),"")</f>
        <v/>
      </c>
      <c r="E569" s="36" t="str">
        <f>IFERROR(VLOOKUP(C569,参数表!$A:$E,3,0),"")</f>
        <v/>
      </c>
      <c r="F569" s="36" t="str">
        <f>IFERROR(VLOOKUP(C569,参数表!$A:$E,4,0),"")</f>
        <v/>
      </c>
    </row>
    <row r="570" spans="1:6">
      <c r="A570" s="33" t="str">
        <f>COUNTIF($C$1:C570,C570)&amp;C570</f>
        <v>0</v>
      </c>
      <c r="D570" s="35" t="str">
        <f>IFERROR(VLOOKUP(C570,参数表!$A:$E,2,0),"")</f>
        <v/>
      </c>
      <c r="E570" s="36" t="str">
        <f>IFERROR(VLOOKUP(C570,参数表!$A:$E,3,0),"")</f>
        <v/>
      </c>
      <c r="F570" s="36" t="str">
        <f>IFERROR(VLOOKUP(C570,参数表!$A:$E,4,0),"")</f>
        <v/>
      </c>
    </row>
    <row r="571" spans="1:6">
      <c r="A571" s="33" t="str">
        <f>COUNTIF($C$1:C571,C571)&amp;C571</f>
        <v>0</v>
      </c>
      <c r="D571" s="35" t="str">
        <f>IFERROR(VLOOKUP(C571,参数表!$A:$E,2,0),"")</f>
        <v/>
      </c>
      <c r="E571" s="36" t="str">
        <f>IFERROR(VLOOKUP(C571,参数表!$A:$E,3,0),"")</f>
        <v/>
      </c>
      <c r="F571" s="36" t="str">
        <f>IFERROR(VLOOKUP(C571,参数表!$A:$E,4,0),"")</f>
        <v/>
      </c>
    </row>
    <row r="572" spans="1:6">
      <c r="A572" s="33" t="str">
        <f>COUNTIF($C$1:C572,C572)&amp;C572</f>
        <v>0</v>
      </c>
      <c r="D572" s="35" t="str">
        <f>IFERROR(VLOOKUP(C572,参数表!$A:$E,2,0),"")</f>
        <v/>
      </c>
      <c r="E572" s="36" t="str">
        <f>IFERROR(VLOOKUP(C572,参数表!$A:$E,3,0),"")</f>
        <v/>
      </c>
      <c r="F572" s="36" t="str">
        <f>IFERROR(VLOOKUP(C572,参数表!$A:$E,4,0),"")</f>
        <v/>
      </c>
    </row>
    <row r="573" spans="1:6">
      <c r="A573" s="33" t="str">
        <f>COUNTIF($C$1:C573,C573)&amp;C573</f>
        <v>0</v>
      </c>
      <c r="D573" s="35" t="str">
        <f>IFERROR(VLOOKUP(C573,参数表!$A:$E,2,0),"")</f>
        <v/>
      </c>
      <c r="E573" s="36" t="str">
        <f>IFERROR(VLOOKUP(C573,参数表!$A:$E,3,0),"")</f>
        <v/>
      </c>
      <c r="F573" s="36" t="str">
        <f>IFERROR(VLOOKUP(C573,参数表!$A:$E,4,0),"")</f>
        <v/>
      </c>
    </row>
    <row r="574" spans="1:6">
      <c r="A574" s="33" t="str">
        <f>COUNTIF($C$1:C574,C574)&amp;C574</f>
        <v>0</v>
      </c>
      <c r="D574" s="35" t="str">
        <f>IFERROR(VLOOKUP(C574,参数表!$A:$E,2,0),"")</f>
        <v/>
      </c>
      <c r="E574" s="36" t="str">
        <f>IFERROR(VLOOKUP(C574,参数表!$A:$E,3,0),"")</f>
        <v/>
      </c>
      <c r="F574" s="36" t="str">
        <f>IFERROR(VLOOKUP(C574,参数表!$A:$E,4,0),"")</f>
        <v/>
      </c>
    </row>
    <row r="575" spans="1:6">
      <c r="A575" s="33" t="str">
        <f>COUNTIF($C$1:C575,C575)&amp;C575</f>
        <v>0</v>
      </c>
      <c r="D575" s="35" t="str">
        <f>IFERROR(VLOOKUP(C575,参数表!$A:$E,2,0),"")</f>
        <v/>
      </c>
      <c r="E575" s="36" t="str">
        <f>IFERROR(VLOOKUP(C575,参数表!$A:$E,3,0),"")</f>
        <v/>
      </c>
      <c r="F575" s="36" t="str">
        <f>IFERROR(VLOOKUP(C575,参数表!$A:$E,4,0),"")</f>
        <v/>
      </c>
    </row>
    <row r="576" spans="1:6">
      <c r="A576" s="33" t="str">
        <f>COUNTIF($C$1:C576,C576)&amp;C576</f>
        <v>0</v>
      </c>
      <c r="D576" s="35" t="str">
        <f>IFERROR(VLOOKUP(C576,参数表!$A:$E,2,0),"")</f>
        <v/>
      </c>
      <c r="E576" s="36" t="str">
        <f>IFERROR(VLOOKUP(C576,参数表!$A:$E,3,0),"")</f>
        <v/>
      </c>
      <c r="F576" s="36" t="str">
        <f>IFERROR(VLOOKUP(C576,参数表!$A:$E,4,0),"")</f>
        <v/>
      </c>
    </row>
    <row r="577" spans="1:6">
      <c r="A577" s="33" t="str">
        <f>COUNTIF($C$1:C577,C577)&amp;C577</f>
        <v>0</v>
      </c>
      <c r="D577" s="35" t="str">
        <f>IFERROR(VLOOKUP(C577,参数表!$A:$E,2,0),"")</f>
        <v/>
      </c>
      <c r="E577" s="36" t="str">
        <f>IFERROR(VLOOKUP(C577,参数表!$A:$E,3,0),"")</f>
        <v/>
      </c>
      <c r="F577" s="36" t="str">
        <f>IFERROR(VLOOKUP(C577,参数表!$A:$E,4,0),"")</f>
        <v/>
      </c>
    </row>
    <row r="578" spans="1:6">
      <c r="A578" s="33" t="str">
        <f>COUNTIF($C$1:C578,C578)&amp;C578</f>
        <v>0</v>
      </c>
      <c r="D578" s="35" t="str">
        <f>IFERROR(VLOOKUP(C578,参数表!$A:$E,2,0),"")</f>
        <v/>
      </c>
      <c r="E578" s="36" t="str">
        <f>IFERROR(VLOOKUP(C578,参数表!$A:$E,3,0),"")</f>
        <v/>
      </c>
      <c r="F578" s="36" t="str">
        <f>IFERROR(VLOOKUP(C578,参数表!$A:$E,4,0),"")</f>
        <v/>
      </c>
    </row>
    <row r="579" spans="1:6">
      <c r="A579" s="33" t="str">
        <f>COUNTIF($C$1:C579,C579)&amp;C579</f>
        <v>0</v>
      </c>
      <c r="D579" s="35" t="str">
        <f>IFERROR(VLOOKUP(C579,参数表!$A:$E,2,0),"")</f>
        <v/>
      </c>
      <c r="E579" s="36" t="str">
        <f>IFERROR(VLOOKUP(C579,参数表!$A:$E,3,0),"")</f>
        <v/>
      </c>
      <c r="F579" s="36" t="str">
        <f>IFERROR(VLOOKUP(C579,参数表!$A:$E,4,0),"")</f>
        <v/>
      </c>
    </row>
    <row r="580" spans="1:6">
      <c r="A580" s="33" t="str">
        <f>COUNTIF($C$1:C580,C580)&amp;C580</f>
        <v>0</v>
      </c>
      <c r="D580" s="35" t="str">
        <f>IFERROR(VLOOKUP(C580,参数表!$A:$E,2,0),"")</f>
        <v/>
      </c>
      <c r="E580" s="36" t="str">
        <f>IFERROR(VLOOKUP(C580,参数表!$A:$E,3,0),"")</f>
        <v/>
      </c>
      <c r="F580" s="36" t="str">
        <f>IFERROR(VLOOKUP(C580,参数表!$A:$E,4,0),"")</f>
        <v/>
      </c>
    </row>
    <row r="581" spans="1:6">
      <c r="A581" s="33" t="str">
        <f>COUNTIF($C$1:C581,C581)&amp;C581</f>
        <v>0</v>
      </c>
      <c r="D581" s="35" t="str">
        <f>IFERROR(VLOOKUP(C581,参数表!$A:$E,2,0),"")</f>
        <v/>
      </c>
      <c r="E581" s="36" t="str">
        <f>IFERROR(VLOOKUP(C581,参数表!$A:$E,3,0),"")</f>
        <v/>
      </c>
      <c r="F581" s="36" t="str">
        <f>IFERROR(VLOOKUP(C581,参数表!$A:$E,4,0),"")</f>
        <v/>
      </c>
    </row>
    <row r="582" spans="1:6">
      <c r="A582" s="33" t="str">
        <f>COUNTIF($C$1:C582,C582)&amp;C582</f>
        <v>0</v>
      </c>
      <c r="D582" s="35" t="str">
        <f>IFERROR(VLOOKUP(C582,参数表!$A:$E,2,0),"")</f>
        <v/>
      </c>
      <c r="E582" s="36" t="str">
        <f>IFERROR(VLOOKUP(C582,参数表!$A:$E,3,0),"")</f>
        <v/>
      </c>
      <c r="F582" s="36" t="str">
        <f>IFERROR(VLOOKUP(C582,参数表!$A:$E,4,0),"")</f>
        <v/>
      </c>
    </row>
    <row r="583" spans="1:6">
      <c r="A583" s="33" t="str">
        <f>COUNTIF($C$1:C583,C583)&amp;C583</f>
        <v>0</v>
      </c>
      <c r="D583" s="35" t="str">
        <f>IFERROR(VLOOKUP(C583,参数表!$A:$E,2,0),"")</f>
        <v/>
      </c>
      <c r="E583" s="36" t="str">
        <f>IFERROR(VLOOKUP(C583,参数表!$A:$E,3,0),"")</f>
        <v/>
      </c>
      <c r="F583" s="36" t="str">
        <f>IFERROR(VLOOKUP(C583,参数表!$A:$E,4,0),"")</f>
        <v/>
      </c>
    </row>
    <row r="584" spans="1:6">
      <c r="A584" s="33" t="str">
        <f>COUNTIF($C$1:C584,C584)&amp;C584</f>
        <v>0</v>
      </c>
      <c r="D584" s="35" t="str">
        <f>IFERROR(VLOOKUP(C584,参数表!$A:$E,2,0),"")</f>
        <v/>
      </c>
      <c r="E584" s="36" t="str">
        <f>IFERROR(VLOOKUP(C584,参数表!$A:$E,3,0),"")</f>
        <v/>
      </c>
      <c r="F584" s="36" t="str">
        <f>IFERROR(VLOOKUP(C584,参数表!$A:$E,4,0),"")</f>
        <v/>
      </c>
    </row>
    <row r="585" spans="1:6">
      <c r="A585" s="33" t="str">
        <f>COUNTIF($C$1:C585,C585)&amp;C585</f>
        <v>0</v>
      </c>
      <c r="D585" s="35" t="str">
        <f>IFERROR(VLOOKUP(C585,参数表!$A:$E,2,0),"")</f>
        <v/>
      </c>
      <c r="E585" s="36" t="str">
        <f>IFERROR(VLOOKUP(C585,参数表!$A:$E,3,0),"")</f>
        <v/>
      </c>
      <c r="F585" s="36" t="str">
        <f>IFERROR(VLOOKUP(C585,参数表!$A:$E,4,0),"")</f>
        <v/>
      </c>
    </row>
    <row r="586" spans="1:6">
      <c r="A586" s="33" t="str">
        <f>COUNTIF($C$1:C586,C586)&amp;C586</f>
        <v>0</v>
      </c>
      <c r="D586" s="35" t="str">
        <f>IFERROR(VLOOKUP(C586,参数表!$A:$E,2,0),"")</f>
        <v/>
      </c>
      <c r="E586" s="36" t="str">
        <f>IFERROR(VLOOKUP(C586,参数表!$A:$E,3,0),"")</f>
        <v/>
      </c>
      <c r="F586" s="36" t="str">
        <f>IFERROR(VLOOKUP(C586,参数表!$A:$E,4,0),"")</f>
        <v/>
      </c>
    </row>
    <row r="587" spans="1:6">
      <c r="A587" s="33" t="str">
        <f>COUNTIF($C$1:C587,C587)&amp;C587</f>
        <v>0</v>
      </c>
      <c r="D587" s="35" t="str">
        <f>IFERROR(VLOOKUP(C587,参数表!$A:$E,2,0),"")</f>
        <v/>
      </c>
      <c r="E587" s="36" t="str">
        <f>IFERROR(VLOOKUP(C587,参数表!$A:$E,3,0),"")</f>
        <v/>
      </c>
      <c r="F587" s="36" t="str">
        <f>IFERROR(VLOOKUP(C587,参数表!$A:$E,4,0),"")</f>
        <v/>
      </c>
    </row>
    <row r="588" spans="1:6">
      <c r="A588" s="33" t="str">
        <f>COUNTIF($C$1:C588,C588)&amp;C588</f>
        <v>0</v>
      </c>
      <c r="D588" s="35" t="str">
        <f>IFERROR(VLOOKUP(C588,参数表!$A:$E,2,0),"")</f>
        <v/>
      </c>
      <c r="E588" s="36" t="str">
        <f>IFERROR(VLOOKUP(C588,参数表!$A:$E,3,0),"")</f>
        <v/>
      </c>
      <c r="F588" s="36" t="str">
        <f>IFERROR(VLOOKUP(C588,参数表!$A:$E,4,0),"")</f>
        <v/>
      </c>
    </row>
    <row r="589" spans="1:6">
      <c r="A589" s="33" t="str">
        <f>COUNTIF($C$1:C589,C589)&amp;C589</f>
        <v>0</v>
      </c>
      <c r="D589" s="35" t="str">
        <f>IFERROR(VLOOKUP(C589,参数表!$A:$E,2,0),"")</f>
        <v/>
      </c>
      <c r="E589" s="36" t="str">
        <f>IFERROR(VLOOKUP(C589,参数表!$A:$E,3,0),"")</f>
        <v/>
      </c>
      <c r="F589" s="36" t="str">
        <f>IFERROR(VLOOKUP(C589,参数表!$A:$E,4,0),"")</f>
        <v/>
      </c>
    </row>
    <row r="590" spans="1:6">
      <c r="A590" s="33" t="str">
        <f>COUNTIF($C$1:C590,C590)&amp;C590</f>
        <v>0</v>
      </c>
      <c r="D590" s="35" t="str">
        <f>IFERROR(VLOOKUP(C590,参数表!$A:$E,2,0),"")</f>
        <v/>
      </c>
      <c r="E590" s="36" t="str">
        <f>IFERROR(VLOOKUP(C590,参数表!$A:$E,3,0),"")</f>
        <v/>
      </c>
      <c r="F590" s="36" t="str">
        <f>IFERROR(VLOOKUP(C590,参数表!$A:$E,4,0),"")</f>
        <v/>
      </c>
    </row>
    <row r="591" spans="1:6">
      <c r="A591" s="33" t="str">
        <f>COUNTIF($C$1:C591,C591)&amp;C591</f>
        <v>0</v>
      </c>
      <c r="D591" s="35" t="str">
        <f>IFERROR(VLOOKUP(C591,参数表!$A:$E,2,0),"")</f>
        <v/>
      </c>
      <c r="E591" s="36" t="str">
        <f>IFERROR(VLOOKUP(C591,参数表!$A:$E,3,0),"")</f>
        <v/>
      </c>
      <c r="F591" s="36" t="str">
        <f>IFERROR(VLOOKUP(C591,参数表!$A:$E,4,0),"")</f>
        <v/>
      </c>
    </row>
    <row r="592" spans="1:6">
      <c r="A592" s="33" t="str">
        <f>COUNTIF($C$1:C592,C592)&amp;C592</f>
        <v>0</v>
      </c>
      <c r="D592" s="35" t="str">
        <f>IFERROR(VLOOKUP(C592,参数表!$A:$E,2,0),"")</f>
        <v/>
      </c>
      <c r="E592" s="36" t="str">
        <f>IFERROR(VLOOKUP(C592,参数表!$A:$E,3,0),"")</f>
        <v/>
      </c>
      <c r="F592" s="36" t="str">
        <f>IFERROR(VLOOKUP(C592,参数表!$A:$E,4,0),"")</f>
        <v/>
      </c>
    </row>
    <row r="593" spans="1:6">
      <c r="A593" s="33" t="str">
        <f>COUNTIF($C$1:C593,C593)&amp;C593</f>
        <v>0</v>
      </c>
      <c r="D593" s="35" t="str">
        <f>IFERROR(VLOOKUP(C593,参数表!$A:$E,2,0),"")</f>
        <v/>
      </c>
      <c r="E593" s="36" t="str">
        <f>IFERROR(VLOOKUP(C593,参数表!$A:$E,3,0),"")</f>
        <v/>
      </c>
      <c r="F593" s="36" t="str">
        <f>IFERROR(VLOOKUP(C593,参数表!$A:$E,4,0),"")</f>
        <v/>
      </c>
    </row>
    <row r="594" spans="1:6">
      <c r="A594" s="33" t="str">
        <f>COUNTIF($C$1:C594,C594)&amp;C594</f>
        <v>0</v>
      </c>
      <c r="D594" s="35" t="str">
        <f>IFERROR(VLOOKUP(C594,参数表!$A:$E,2,0),"")</f>
        <v/>
      </c>
      <c r="E594" s="36" t="str">
        <f>IFERROR(VLOOKUP(C594,参数表!$A:$E,3,0),"")</f>
        <v/>
      </c>
      <c r="F594" s="36" t="str">
        <f>IFERROR(VLOOKUP(C594,参数表!$A:$E,4,0),"")</f>
        <v/>
      </c>
    </row>
    <row r="595" spans="1:6">
      <c r="A595" s="33" t="str">
        <f>COUNTIF($C$1:C595,C595)&amp;C595</f>
        <v>0</v>
      </c>
      <c r="D595" s="35" t="str">
        <f>IFERROR(VLOOKUP(C595,参数表!$A:$E,2,0),"")</f>
        <v/>
      </c>
      <c r="E595" s="36" t="str">
        <f>IFERROR(VLOOKUP(C595,参数表!$A:$E,3,0),"")</f>
        <v/>
      </c>
      <c r="F595" s="36" t="str">
        <f>IFERROR(VLOOKUP(C595,参数表!$A:$E,4,0),"")</f>
        <v/>
      </c>
    </row>
    <row r="596" spans="1:6">
      <c r="A596" s="33" t="str">
        <f>COUNTIF($C$1:C596,C596)&amp;C596</f>
        <v>0</v>
      </c>
      <c r="D596" s="35" t="str">
        <f>IFERROR(VLOOKUP(C596,参数表!$A:$E,2,0),"")</f>
        <v/>
      </c>
      <c r="E596" s="36" t="str">
        <f>IFERROR(VLOOKUP(C596,参数表!$A:$E,3,0),"")</f>
        <v/>
      </c>
      <c r="F596" s="36" t="str">
        <f>IFERROR(VLOOKUP(C596,参数表!$A:$E,4,0),"")</f>
        <v/>
      </c>
    </row>
    <row r="597" spans="1:6">
      <c r="A597" s="33" t="str">
        <f>COUNTIF($C$1:C597,C597)&amp;C597</f>
        <v>0</v>
      </c>
      <c r="D597" s="35" t="str">
        <f>IFERROR(VLOOKUP(C597,参数表!$A:$E,2,0),"")</f>
        <v/>
      </c>
      <c r="E597" s="36" t="str">
        <f>IFERROR(VLOOKUP(C597,参数表!$A:$E,3,0),"")</f>
        <v/>
      </c>
      <c r="F597" s="36" t="str">
        <f>IFERROR(VLOOKUP(C597,参数表!$A:$E,4,0),"")</f>
        <v/>
      </c>
    </row>
    <row r="598" spans="1:6">
      <c r="A598" s="33" t="str">
        <f>COUNTIF($C$1:C598,C598)&amp;C598</f>
        <v>0</v>
      </c>
      <c r="D598" s="35" t="str">
        <f>IFERROR(VLOOKUP(C598,参数表!$A:$E,2,0),"")</f>
        <v/>
      </c>
      <c r="E598" s="36" t="str">
        <f>IFERROR(VLOOKUP(C598,参数表!$A:$E,3,0),"")</f>
        <v/>
      </c>
      <c r="F598" s="36" t="str">
        <f>IFERROR(VLOOKUP(C598,参数表!$A:$E,4,0),"")</f>
        <v/>
      </c>
    </row>
    <row r="599" spans="1:6">
      <c r="A599" s="33" t="str">
        <f>COUNTIF($C$1:C599,C599)&amp;C599</f>
        <v>0</v>
      </c>
      <c r="D599" s="35" t="str">
        <f>IFERROR(VLOOKUP(C599,参数表!$A:$E,2,0),"")</f>
        <v/>
      </c>
      <c r="E599" s="36" t="str">
        <f>IFERROR(VLOOKUP(C599,参数表!$A:$E,3,0),"")</f>
        <v/>
      </c>
      <c r="F599" s="36" t="str">
        <f>IFERROR(VLOOKUP(C599,参数表!$A:$E,4,0),"")</f>
        <v/>
      </c>
    </row>
    <row r="600" spans="1:6">
      <c r="A600" s="33" t="str">
        <f>COUNTIF($C$1:C600,C600)&amp;C600</f>
        <v>0</v>
      </c>
      <c r="D600" s="35" t="str">
        <f>IFERROR(VLOOKUP(C600,参数表!$A:$E,2,0),"")</f>
        <v/>
      </c>
      <c r="E600" s="36" t="str">
        <f>IFERROR(VLOOKUP(C600,参数表!$A:$E,3,0),"")</f>
        <v/>
      </c>
      <c r="F600" s="36" t="str">
        <f>IFERROR(VLOOKUP(C600,参数表!$A:$E,4,0),"")</f>
        <v/>
      </c>
    </row>
    <row r="601" spans="1:6">
      <c r="A601" s="33" t="str">
        <f>COUNTIF($C$1:C601,C601)&amp;C601</f>
        <v>0</v>
      </c>
      <c r="D601" s="35" t="str">
        <f>IFERROR(VLOOKUP(C601,参数表!$A:$E,2,0),"")</f>
        <v/>
      </c>
      <c r="E601" s="36" t="str">
        <f>IFERROR(VLOOKUP(C601,参数表!$A:$E,3,0),"")</f>
        <v/>
      </c>
      <c r="F601" s="36" t="str">
        <f>IFERROR(VLOOKUP(C601,参数表!$A:$E,4,0),"")</f>
        <v/>
      </c>
    </row>
    <row r="602" spans="1:6">
      <c r="A602" s="33" t="str">
        <f>COUNTIF($C$1:C602,C602)&amp;C602</f>
        <v>0</v>
      </c>
      <c r="D602" s="35" t="str">
        <f>IFERROR(VLOOKUP(C602,参数表!$A:$E,2,0),"")</f>
        <v/>
      </c>
      <c r="E602" s="36" t="str">
        <f>IFERROR(VLOOKUP(C602,参数表!$A:$E,3,0),"")</f>
        <v/>
      </c>
      <c r="F602" s="36" t="str">
        <f>IFERROR(VLOOKUP(C602,参数表!$A:$E,4,0),"")</f>
        <v/>
      </c>
    </row>
    <row r="603" spans="1:6">
      <c r="A603" s="33" t="str">
        <f>COUNTIF($C$1:C603,C603)&amp;C603</f>
        <v>0</v>
      </c>
      <c r="D603" s="35" t="str">
        <f>IFERROR(VLOOKUP(C603,参数表!$A:$E,2,0),"")</f>
        <v/>
      </c>
      <c r="E603" s="36" t="str">
        <f>IFERROR(VLOOKUP(C603,参数表!$A:$E,3,0),"")</f>
        <v/>
      </c>
      <c r="F603" s="36" t="str">
        <f>IFERROR(VLOOKUP(C603,参数表!$A:$E,4,0),"")</f>
        <v/>
      </c>
    </row>
    <row r="604" spans="1:6">
      <c r="A604" s="33" t="str">
        <f>COUNTIF($C$1:C604,C604)&amp;C604</f>
        <v>0</v>
      </c>
      <c r="D604" s="35" t="str">
        <f>IFERROR(VLOOKUP(C604,参数表!$A:$E,2,0),"")</f>
        <v/>
      </c>
      <c r="E604" s="36" t="str">
        <f>IFERROR(VLOOKUP(C604,参数表!$A:$E,3,0),"")</f>
        <v/>
      </c>
      <c r="F604" s="36" t="str">
        <f>IFERROR(VLOOKUP(C604,参数表!$A:$E,4,0),"")</f>
        <v/>
      </c>
    </row>
    <row r="605" spans="1:6">
      <c r="A605" s="33" t="str">
        <f>COUNTIF($C$1:C605,C605)&amp;C605</f>
        <v>0</v>
      </c>
      <c r="D605" s="35" t="str">
        <f>IFERROR(VLOOKUP(C605,参数表!$A:$E,2,0),"")</f>
        <v/>
      </c>
      <c r="E605" s="36" t="str">
        <f>IFERROR(VLOOKUP(C605,参数表!$A:$E,3,0),"")</f>
        <v/>
      </c>
      <c r="F605" s="36" t="str">
        <f>IFERROR(VLOOKUP(C605,参数表!$A:$E,4,0),"")</f>
        <v/>
      </c>
    </row>
    <row r="606" spans="1:6">
      <c r="A606" s="33" t="str">
        <f>COUNTIF($C$1:C606,C606)&amp;C606</f>
        <v>0</v>
      </c>
      <c r="D606" s="35" t="str">
        <f>IFERROR(VLOOKUP(C606,参数表!$A:$E,2,0),"")</f>
        <v/>
      </c>
      <c r="E606" s="36" t="str">
        <f>IFERROR(VLOOKUP(C606,参数表!$A:$E,3,0),"")</f>
        <v/>
      </c>
      <c r="F606" s="36" t="str">
        <f>IFERROR(VLOOKUP(C606,参数表!$A:$E,4,0),"")</f>
        <v/>
      </c>
    </row>
    <row r="607" spans="1:6">
      <c r="A607" s="33" t="str">
        <f>COUNTIF($C$1:C607,C607)&amp;C607</f>
        <v>0</v>
      </c>
      <c r="D607" s="35" t="str">
        <f>IFERROR(VLOOKUP(C607,参数表!$A:$E,2,0),"")</f>
        <v/>
      </c>
      <c r="E607" s="36" t="str">
        <f>IFERROR(VLOOKUP(C607,参数表!$A:$E,3,0),"")</f>
        <v/>
      </c>
      <c r="F607" s="36" t="str">
        <f>IFERROR(VLOOKUP(C607,参数表!$A:$E,4,0),"")</f>
        <v/>
      </c>
    </row>
    <row r="608" spans="1:6">
      <c r="A608" s="33" t="str">
        <f>COUNTIF($C$1:C608,C608)&amp;C608</f>
        <v>0</v>
      </c>
      <c r="D608" s="35" t="str">
        <f>IFERROR(VLOOKUP(C608,参数表!$A:$E,2,0),"")</f>
        <v/>
      </c>
      <c r="E608" s="36" t="str">
        <f>IFERROR(VLOOKUP(C608,参数表!$A:$E,3,0),"")</f>
        <v/>
      </c>
      <c r="F608" s="36" t="str">
        <f>IFERROR(VLOOKUP(C608,参数表!$A:$E,4,0),"")</f>
        <v/>
      </c>
    </row>
    <row r="609" spans="1:6">
      <c r="A609" s="33" t="str">
        <f>COUNTIF($C$1:C609,C609)&amp;C609</f>
        <v>0</v>
      </c>
      <c r="D609" s="35" t="str">
        <f>IFERROR(VLOOKUP(C609,参数表!$A:$E,2,0),"")</f>
        <v/>
      </c>
      <c r="E609" s="36" t="str">
        <f>IFERROR(VLOOKUP(C609,参数表!$A:$E,3,0),"")</f>
        <v/>
      </c>
      <c r="F609" s="36" t="str">
        <f>IFERROR(VLOOKUP(C609,参数表!$A:$E,4,0),"")</f>
        <v/>
      </c>
    </row>
    <row r="610" spans="1:6">
      <c r="A610" s="33" t="str">
        <f>COUNTIF($C$1:C610,C610)&amp;C610</f>
        <v>0</v>
      </c>
      <c r="D610" s="35" t="str">
        <f>IFERROR(VLOOKUP(C610,参数表!$A:$E,2,0),"")</f>
        <v/>
      </c>
      <c r="E610" s="36" t="str">
        <f>IFERROR(VLOOKUP(C610,参数表!$A:$E,3,0),"")</f>
        <v/>
      </c>
      <c r="F610" s="36" t="str">
        <f>IFERROR(VLOOKUP(C610,参数表!$A:$E,4,0),"")</f>
        <v/>
      </c>
    </row>
    <row r="611" spans="1:6">
      <c r="A611" s="33" t="str">
        <f>COUNTIF($C$1:C611,C611)&amp;C611</f>
        <v>0</v>
      </c>
      <c r="D611" s="35" t="str">
        <f>IFERROR(VLOOKUP(C611,参数表!$A:$E,2,0),"")</f>
        <v/>
      </c>
      <c r="E611" s="36" t="str">
        <f>IFERROR(VLOOKUP(C611,参数表!$A:$E,3,0),"")</f>
        <v/>
      </c>
      <c r="F611" s="36" t="str">
        <f>IFERROR(VLOOKUP(C611,参数表!$A:$E,4,0),"")</f>
        <v/>
      </c>
    </row>
    <row r="612" spans="1:6">
      <c r="A612" s="33" t="str">
        <f>COUNTIF($C$1:C612,C612)&amp;C612</f>
        <v>0</v>
      </c>
      <c r="D612" s="35" t="str">
        <f>IFERROR(VLOOKUP(C612,参数表!$A:$E,2,0),"")</f>
        <v/>
      </c>
      <c r="E612" s="36" t="str">
        <f>IFERROR(VLOOKUP(C612,参数表!$A:$E,3,0),"")</f>
        <v/>
      </c>
      <c r="F612" s="36" t="str">
        <f>IFERROR(VLOOKUP(C612,参数表!$A:$E,4,0),"")</f>
        <v/>
      </c>
    </row>
    <row r="613" spans="1:6">
      <c r="A613" s="33" t="str">
        <f>COUNTIF($C$1:C613,C613)&amp;C613</f>
        <v>0</v>
      </c>
      <c r="D613" s="35" t="str">
        <f>IFERROR(VLOOKUP(C613,参数表!$A:$E,2,0),"")</f>
        <v/>
      </c>
      <c r="E613" s="36" t="str">
        <f>IFERROR(VLOOKUP(C613,参数表!$A:$E,3,0),"")</f>
        <v/>
      </c>
      <c r="F613" s="36" t="str">
        <f>IFERROR(VLOOKUP(C613,参数表!$A:$E,4,0),"")</f>
        <v/>
      </c>
    </row>
    <row r="614" spans="1:6">
      <c r="A614" s="33" t="str">
        <f>COUNTIF($C$1:C614,C614)&amp;C614</f>
        <v>0</v>
      </c>
      <c r="D614" s="35" t="str">
        <f>IFERROR(VLOOKUP(C614,参数表!$A:$E,2,0),"")</f>
        <v/>
      </c>
      <c r="E614" s="36" t="str">
        <f>IFERROR(VLOOKUP(C614,参数表!$A:$E,3,0),"")</f>
        <v/>
      </c>
      <c r="F614" s="36" t="str">
        <f>IFERROR(VLOOKUP(C614,参数表!$A:$E,4,0),"")</f>
        <v/>
      </c>
    </row>
    <row r="615" spans="1:6">
      <c r="A615" s="33" t="str">
        <f>COUNTIF($C$1:C615,C615)&amp;C615</f>
        <v>0</v>
      </c>
      <c r="D615" s="35" t="str">
        <f>IFERROR(VLOOKUP(C615,参数表!$A:$E,2,0),"")</f>
        <v/>
      </c>
      <c r="E615" s="36" t="str">
        <f>IFERROR(VLOOKUP(C615,参数表!$A:$E,3,0),"")</f>
        <v/>
      </c>
      <c r="F615" s="36" t="str">
        <f>IFERROR(VLOOKUP(C615,参数表!$A:$E,4,0),"")</f>
        <v/>
      </c>
    </row>
    <row r="616" spans="1:6">
      <c r="A616" s="33" t="str">
        <f>COUNTIF($C$1:C616,C616)&amp;C616</f>
        <v>0</v>
      </c>
      <c r="D616" s="35" t="str">
        <f>IFERROR(VLOOKUP(C616,参数表!$A:$E,2,0),"")</f>
        <v/>
      </c>
      <c r="E616" s="36" t="str">
        <f>IFERROR(VLOOKUP(C616,参数表!$A:$E,3,0),"")</f>
        <v/>
      </c>
      <c r="F616" s="36" t="str">
        <f>IFERROR(VLOOKUP(C616,参数表!$A:$E,4,0),"")</f>
        <v/>
      </c>
    </row>
    <row r="617" spans="1:6">
      <c r="A617" s="33" t="str">
        <f>COUNTIF($C$1:C617,C617)&amp;C617</f>
        <v>0</v>
      </c>
      <c r="D617" s="35" t="str">
        <f>IFERROR(VLOOKUP(C617,参数表!$A:$E,2,0),"")</f>
        <v/>
      </c>
      <c r="E617" s="36" t="str">
        <f>IFERROR(VLOOKUP(C617,参数表!$A:$E,3,0),"")</f>
        <v/>
      </c>
      <c r="F617" s="36" t="str">
        <f>IFERROR(VLOOKUP(C617,参数表!$A:$E,4,0),"")</f>
        <v/>
      </c>
    </row>
    <row r="618" spans="1:6">
      <c r="A618" s="33" t="str">
        <f>COUNTIF($C$1:C618,C618)&amp;C618</f>
        <v>0</v>
      </c>
      <c r="D618" s="35" t="str">
        <f>IFERROR(VLOOKUP(C618,参数表!$A:$E,2,0),"")</f>
        <v/>
      </c>
      <c r="E618" s="36" t="str">
        <f>IFERROR(VLOOKUP(C618,参数表!$A:$E,3,0),"")</f>
        <v/>
      </c>
      <c r="F618" s="36" t="str">
        <f>IFERROR(VLOOKUP(C618,参数表!$A:$E,4,0),"")</f>
        <v/>
      </c>
    </row>
    <row r="619" spans="1:6">
      <c r="A619" s="33" t="str">
        <f>COUNTIF($C$1:C619,C619)&amp;C619</f>
        <v>0</v>
      </c>
      <c r="D619" s="35" t="str">
        <f>IFERROR(VLOOKUP(C619,参数表!$A:$E,2,0),"")</f>
        <v/>
      </c>
      <c r="E619" s="36" t="str">
        <f>IFERROR(VLOOKUP(C619,参数表!$A:$E,3,0),"")</f>
        <v/>
      </c>
      <c r="F619" s="36" t="str">
        <f>IFERROR(VLOOKUP(C619,参数表!$A:$E,4,0),"")</f>
        <v/>
      </c>
    </row>
    <row r="620" spans="1:6">
      <c r="A620" s="33" t="str">
        <f>COUNTIF($C$1:C620,C620)&amp;C620</f>
        <v>0</v>
      </c>
      <c r="D620" s="35" t="str">
        <f>IFERROR(VLOOKUP(C620,参数表!$A:$E,2,0),"")</f>
        <v/>
      </c>
      <c r="E620" s="36" t="str">
        <f>IFERROR(VLOOKUP(C620,参数表!$A:$E,3,0),"")</f>
        <v/>
      </c>
      <c r="F620" s="36" t="str">
        <f>IFERROR(VLOOKUP(C620,参数表!$A:$E,4,0),"")</f>
        <v/>
      </c>
    </row>
    <row r="621" spans="1:6">
      <c r="A621" s="33" t="str">
        <f>COUNTIF($C$1:C621,C621)&amp;C621</f>
        <v>0</v>
      </c>
      <c r="D621" s="35" t="str">
        <f>IFERROR(VLOOKUP(C621,参数表!$A:$E,2,0),"")</f>
        <v/>
      </c>
      <c r="E621" s="36" t="str">
        <f>IFERROR(VLOOKUP(C621,参数表!$A:$E,3,0),"")</f>
        <v/>
      </c>
      <c r="F621" s="36" t="str">
        <f>IFERROR(VLOOKUP(C621,参数表!$A:$E,4,0),"")</f>
        <v/>
      </c>
    </row>
    <row r="622" spans="1:6">
      <c r="A622" s="33" t="str">
        <f>COUNTIF($C$1:C622,C622)&amp;C622</f>
        <v>0</v>
      </c>
      <c r="D622" s="35" t="str">
        <f>IFERROR(VLOOKUP(C622,参数表!$A:$E,2,0),"")</f>
        <v/>
      </c>
      <c r="E622" s="36" t="str">
        <f>IFERROR(VLOOKUP(C622,参数表!$A:$E,3,0),"")</f>
        <v/>
      </c>
      <c r="F622" s="36" t="str">
        <f>IFERROR(VLOOKUP(C622,参数表!$A:$E,4,0),"")</f>
        <v/>
      </c>
    </row>
    <row r="623" spans="1:6">
      <c r="A623" s="33" t="str">
        <f>COUNTIF($C$1:C623,C623)&amp;C623</f>
        <v>0</v>
      </c>
      <c r="D623" s="35" t="str">
        <f>IFERROR(VLOOKUP(C623,参数表!$A:$E,2,0),"")</f>
        <v/>
      </c>
      <c r="E623" s="36" t="str">
        <f>IFERROR(VLOOKUP(C623,参数表!$A:$E,3,0),"")</f>
        <v/>
      </c>
      <c r="F623" s="36" t="str">
        <f>IFERROR(VLOOKUP(C623,参数表!$A:$E,4,0),"")</f>
        <v/>
      </c>
    </row>
    <row r="624" spans="1:6">
      <c r="A624" s="33" t="str">
        <f>COUNTIF($C$1:C624,C624)&amp;C624</f>
        <v>0</v>
      </c>
      <c r="D624" s="35" t="str">
        <f>IFERROR(VLOOKUP(C624,参数表!$A:$E,2,0),"")</f>
        <v/>
      </c>
      <c r="E624" s="36" t="str">
        <f>IFERROR(VLOOKUP(C624,参数表!$A:$E,3,0),"")</f>
        <v/>
      </c>
      <c r="F624" s="36" t="str">
        <f>IFERROR(VLOOKUP(C624,参数表!$A:$E,4,0),"")</f>
        <v/>
      </c>
    </row>
    <row r="625" spans="1:6">
      <c r="A625" s="33" t="str">
        <f>COUNTIF($C$1:C625,C625)&amp;C625</f>
        <v>0</v>
      </c>
      <c r="D625" s="35" t="str">
        <f>IFERROR(VLOOKUP(C625,参数表!$A:$E,2,0),"")</f>
        <v/>
      </c>
      <c r="E625" s="36" t="str">
        <f>IFERROR(VLOOKUP(C625,参数表!$A:$E,3,0),"")</f>
        <v/>
      </c>
      <c r="F625" s="36" t="str">
        <f>IFERROR(VLOOKUP(C625,参数表!$A:$E,4,0),"")</f>
        <v/>
      </c>
    </row>
    <row r="626" spans="1:6">
      <c r="A626" s="33" t="str">
        <f>COUNTIF($C$1:C626,C626)&amp;C626</f>
        <v>0</v>
      </c>
      <c r="D626" s="35" t="str">
        <f>IFERROR(VLOOKUP(C626,参数表!$A:$E,2,0),"")</f>
        <v/>
      </c>
      <c r="E626" s="36" t="str">
        <f>IFERROR(VLOOKUP(C626,参数表!$A:$E,3,0),"")</f>
        <v/>
      </c>
      <c r="F626" s="36" t="str">
        <f>IFERROR(VLOOKUP(C626,参数表!$A:$E,4,0),"")</f>
        <v/>
      </c>
    </row>
    <row r="627" spans="1:6">
      <c r="A627" s="33" t="str">
        <f>COUNTIF($C$1:C627,C627)&amp;C627</f>
        <v>0</v>
      </c>
      <c r="D627" s="35" t="str">
        <f>IFERROR(VLOOKUP(C627,参数表!$A:$E,2,0),"")</f>
        <v/>
      </c>
      <c r="E627" s="36" t="str">
        <f>IFERROR(VLOOKUP(C627,参数表!$A:$E,3,0),"")</f>
        <v/>
      </c>
      <c r="F627" s="36" t="str">
        <f>IFERROR(VLOOKUP(C627,参数表!$A:$E,4,0),"")</f>
        <v/>
      </c>
    </row>
    <row r="628" spans="1:6">
      <c r="A628" s="33" t="str">
        <f>COUNTIF($C$1:C628,C628)&amp;C628</f>
        <v>0</v>
      </c>
      <c r="D628" s="35" t="str">
        <f>IFERROR(VLOOKUP(C628,参数表!$A:$E,2,0),"")</f>
        <v/>
      </c>
      <c r="E628" s="36" t="str">
        <f>IFERROR(VLOOKUP(C628,参数表!$A:$E,3,0),"")</f>
        <v/>
      </c>
      <c r="F628" s="36" t="str">
        <f>IFERROR(VLOOKUP(C628,参数表!$A:$E,4,0),"")</f>
        <v/>
      </c>
    </row>
    <row r="629" spans="1:6">
      <c r="A629" s="33" t="str">
        <f>COUNTIF($C$1:C629,C629)&amp;C629</f>
        <v>0</v>
      </c>
      <c r="D629" s="35" t="str">
        <f>IFERROR(VLOOKUP(C629,参数表!$A:$E,2,0),"")</f>
        <v/>
      </c>
      <c r="E629" s="36" t="str">
        <f>IFERROR(VLOOKUP(C629,参数表!$A:$E,3,0),"")</f>
        <v/>
      </c>
      <c r="F629" s="36" t="str">
        <f>IFERROR(VLOOKUP(C629,参数表!$A:$E,4,0),"")</f>
        <v/>
      </c>
    </row>
    <row r="630" spans="1:6">
      <c r="A630" s="33" t="str">
        <f>COUNTIF($C$1:C630,C630)&amp;C630</f>
        <v>0</v>
      </c>
      <c r="D630" s="35" t="str">
        <f>IFERROR(VLOOKUP(C630,参数表!$A:$E,2,0),"")</f>
        <v/>
      </c>
      <c r="E630" s="36" t="str">
        <f>IFERROR(VLOOKUP(C630,参数表!$A:$E,3,0),"")</f>
        <v/>
      </c>
      <c r="F630" s="36" t="str">
        <f>IFERROR(VLOOKUP(C630,参数表!$A:$E,4,0),"")</f>
        <v/>
      </c>
    </row>
    <row r="631" spans="1:6">
      <c r="A631" s="33" t="str">
        <f>COUNTIF($C$1:C631,C631)&amp;C631</f>
        <v>0</v>
      </c>
      <c r="D631" s="35" t="str">
        <f>IFERROR(VLOOKUP(C631,参数表!$A:$E,2,0),"")</f>
        <v/>
      </c>
      <c r="E631" s="36" t="str">
        <f>IFERROR(VLOOKUP(C631,参数表!$A:$E,3,0),"")</f>
        <v/>
      </c>
      <c r="F631" s="36" t="str">
        <f>IFERROR(VLOOKUP(C631,参数表!$A:$E,4,0),"")</f>
        <v/>
      </c>
    </row>
    <row r="632" spans="1:6">
      <c r="A632" s="33" t="str">
        <f>COUNTIF($C$1:C632,C632)&amp;C632</f>
        <v>0</v>
      </c>
      <c r="D632" s="35" t="str">
        <f>IFERROR(VLOOKUP(C632,参数表!$A:$E,2,0),"")</f>
        <v/>
      </c>
      <c r="E632" s="36" t="str">
        <f>IFERROR(VLOOKUP(C632,参数表!$A:$E,3,0),"")</f>
        <v/>
      </c>
      <c r="F632" s="36" t="str">
        <f>IFERROR(VLOOKUP(C632,参数表!$A:$E,4,0),"")</f>
        <v/>
      </c>
    </row>
    <row r="633" spans="1:6">
      <c r="A633" s="33" t="str">
        <f>COUNTIF($C$1:C633,C633)&amp;C633</f>
        <v>0</v>
      </c>
      <c r="D633" s="35" t="str">
        <f>IFERROR(VLOOKUP(C633,参数表!$A:$E,2,0),"")</f>
        <v/>
      </c>
      <c r="E633" s="36" t="str">
        <f>IFERROR(VLOOKUP(C633,参数表!$A:$E,3,0),"")</f>
        <v/>
      </c>
      <c r="F633" s="36" t="str">
        <f>IFERROR(VLOOKUP(C633,参数表!$A:$E,4,0),"")</f>
        <v/>
      </c>
    </row>
    <row r="634" spans="1:6">
      <c r="A634" s="33" t="str">
        <f>COUNTIF($C$1:C634,C634)&amp;C634</f>
        <v>0</v>
      </c>
      <c r="D634" s="35" t="str">
        <f>IFERROR(VLOOKUP(C634,参数表!$A:$E,2,0),"")</f>
        <v/>
      </c>
      <c r="E634" s="36" t="str">
        <f>IFERROR(VLOOKUP(C634,参数表!$A:$E,3,0),"")</f>
        <v/>
      </c>
      <c r="F634" s="36" t="str">
        <f>IFERROR(VLOOKUP(C634,参数表!$A:$E,4,0),"")</f>
        <v/>
      </c>
    </row>
    <row r="635" spans="1:6">
      <c r="A635" s="33" t="str">
        <f>COUNTIF($C$1:C635,C635)&amp;C635</f>
        <v>0</v>
      </c>
      <c r="D635" s="35" t="str">
        <f>IFERROR(VLOOKUP(C635,参数表!$A:$E,2,0),"")</f>
        <v/>
      </c>
      <c r="E635" s="36" t="str">
        <f>IFERROR(VLOOKUP(C635,参数表!$A:$E,3,0),"")</f>
        <v/>
      </c>
      <c r="F635" s="36" t="str">
        <f>IFERROR(VLOOKUP(C635,参数表!$A:$E,4,0),"")</f>
        <v/>
      </c>
    </row>
    <row r="636" spans="1:6">
      <c r="A636" s="33" t="str">
        <f>COUNTIF($C$1:C636,C636)&amp;C636</f>
        <v>0</v>
      </c>
      <c r="D636" s="35" t="str">
        <f>IFERROR(VLOOKUP(C636,参数表!$A:$E,2,0),"")</f>
        <v/>
      </c>
      <c r="E636" s="36" t="str">
        <f>IFERROR(VLOOKUP(C636,参数表!$A:$E,3,0),"")</f>
        <v/>
      </c>
      <c r="F636" s="36" t="str">
        <f>IFERROR(VLOOKUP(C636,参数表!$A:$E,4,0),"")</f>
        <v/>
      </c>
    </row>
    <row r="637" spans="1:6">
      <c r="A637" s="33" t="str">
        <f>COUNTIF($C$1:C637,C637)&amp;C637</f>
        <v>0</v>
      </c>
      <c r="D637" s="35" t="str">
        <f>IFERROR(VLOOKUP(C637,参数表!$A:$E,2,0),"")</f>
        <v/>
      </c>
      <c r="E637" s="36" t="str">
        <f>IFERROR(VLOOKUP(C637,参数表!$A:$E,3,0),"")</f>
        <v/>
      </c>
      <c r="F637" s="36" t="str">
        <f>IFERROR(VLOOKUP(C637,参数表!$A:$E,4,0),"")</f>
        <v/>
      </c>
    </row>
    <row r="638" spans="1:6">
      <c r="A638" s="33" t="str">
        <f>COUNTIF($C$1:C638,C638)&amp;C638</f>
        <v>0</v>
      </c>
      <c r="D638" s="35" t="str">
        <f>IFERROR(VLOOKUP(C638,参数表!$A:$E,2,0),"")</f>
        <v/>
      </c>
      <c r="E638" s="36" t="str">
        <f>IFERROR(VLOOKUP(C638,参数表!$A:$E,3,0),"")</f>
        <v/>
      </c>
      <c r="F638" s="36" t="str">
        <f>IFERROR(VLOOKUP(C638,参数表!$A:$E,4,0),"")</f>
        <v/>
      </c>
    </row>
    <row r="639" spans="1:6">
      <c r="A639" s="33" t="str">
        <f>COUNTIF($C$1:C639,C639)&amp;C639</f>
        <v>0</v>
      </c>
      <c r="D639" s="35" t="str">
        <f>IFERROR(VLOOKUP(C639,参数表!$A:$E,2,0),"")</f>
        <v/>
      </c>
      <c r="E639" s="36" t="str">
        <f>IFERROR(VLOOKUP(C639,参数表!$A:$E,3,0),"")</f>
        <v/>
      </c>
      <c r="F639" s="36" t="str">
        <f>IFERROR(VLOOKUP(C639,参数表!$A:$E,4,0),"")</f>
        <v/>
      </c>
    </row>
    <row r="640" spans="1:6">
      <c r="A640" s="33" t="str">
        <f>COUNTIF($C$1:C640,C640)&amp;C640</f>
        <v>0</v>
      </c>
      <c r="D640" s="35" t="str">
        <f>IFERROR(VLOOKUP(C640,参数表!$A:$E,2,0),"")</f>
        <v/>
      </c>
      <c r="E640" s="36" t="str">
        <f>IFERROR(VLOOKUP(C640,参数表!$A:$E,3,0),"")</f>
        <v/>
      </c>
      <c r="F640" s="36" t="str">
        <f>IFERROR(VLOOKUP(C640,参数表!$A:$E,4,0),"")</f>
        <v/>
      </c>
    </row>
    <row r="641" spans="1:6">
      <c r="A641" s="33" t="str">
        <f>COUNTIF($C$1:C641,C641)&amp;C641</f>
        <v>0</v>
      </c>
      <c r="D641" s="35" t="str">
        <f>IFERROR(VLOOKUP(C641,参数表!$A:$E,2,0),"")</f>
        <v/>
      </c>
      <c r="E641" s="36" t="str">
        <f>IFERROR(VLOOKUP(C641,参数表!$A:$E,3,0),"")</f>
        <v/>
      </c>
      <c r="F641" s="36" t="str">
        <f>IFERROR(VLOOKUP(C641,参数表!$A:$E,4,0),"")</f>
        <v/>
      </c>
    </row>
    <row r="642" spans="1:6">
      <c r="A642" s="33" t="str">
        <f>COUNTIF($C$1:C642,C642)&amp;C642</f>
        <v>0</v>
      </c>
      <c r="D642" s="35" t="str">
        <f>IFERROR(VLOOKUP(C642,参数表!$A:$E,2,0),"")</f>
        <v/>
      </c>
      <c r="E642" s="36" t="str">
        <f>IFERROR(VLOOKUP(C642,参数表!$A:$E,3,0),"")</f>
        <v/>
      </c>
      <c r="F642" s="36" t="str">
        <f>IFERROR(VLOOKUP(C642,参数表!$A:$E,4,0),"")</f>
        <v/>
      </c>
    </row>
    <row r="643" spans="1:6">
      <c r="A643" s="33" t="str">
        <f>COUNTIF($C$1:C643,C643)&amp;C643</f>
        <v>0</v>
      </c>
      <c r="D643" s="35" t="str">
        <f>IFERROR(VLOOKUP(C643,参数表!$A:$E,2,0),"")</f>
        <v/>
      </c>
      <c r="E643" s="36" t="str">
        <f>IFERROR(VLOOKUP(C643,参数表!$A:$E,3,0),"")</f>
        <v/>
      </c>
      <c r="F643" s="36" t="str">
        <f>IFERROR(VLOOKUP(C643,参数表!$A:$E,4,0),"")</f>
        <v/>
      </c>
    </row>
    <row r="644" spans="1:6">
      <c r="A644" s="33" t="str">
        <f>COUNTIF($C$1:C644,C644)&amp;C644</f>
        <v>0</v>
      </c>
      <c r="D644" s="35" t="str">
        <f>IFERROR(VLOOKUP(C644,参数表!$A:$E,2,0),"")</f>
        <v/>
      </c>
      <c r="E644" s="36" t="str">
        <f>IFERROR(VLOOKUP(C644,参数表!$A:$E,3,0),"")</f>
        <v/>
      </c>
      <c r="F644" s="36" t="str">
        <f>IFERROR(VLOOKUP(C644,参数表!$A:$E,4,0),"")</f>
        <v/>
      </c>
    </row>
    <row r="645" spans="1:6">
      <c r="A645" s="33" t="str">
        <f>COUNTIF($C$1:C645,C645)&amp;C645</f>
        <v>0</v>
      </c>
      <c r="D645" s="35" t="str">
        <f>IFERROR(VLOOKUP(C645,参数表!$A:$E,2,0),"")</f>
        <v/>
      </c>
      <c r="E645" s="36" t="str">
        <f>IFERROR(VLOOKUP(C645,参数表!$A:$E,3,0),"")</f>
        <v/>
      </c>
      <c r="F645" s="36" t="str">
        <f>IFERROR(VLOOKUP(C645,参数表!$A:$E,4,0),"")</f>
        <v/>
      </c>
    </row>
    <row r="646" spans="1:6">
      <c r="A646" s="33" t="str">
        <f>COUNTIF($C$1:C646,C646)&amp;C646</f>
        <v>0</v>
      </c>
      <c r="D646" s="35" t="str">
        <f>IFERROR(VLOOKUP(C646,参数表!$A:$E,2,0),"")</f>
        <v/>
      </c>
      <c r="E646" s="36" t="str">
        <f>IFERROR(VLOOKUP(C646,参数表!$A:$E,3,0),"")</f>
        <v/>
      </c>
      <c r="F646" s="36" t="str">
        <f>IFERROR(VLOOKUP(C646,参数表!$A:$E,4,0),"")</f>
        <v/>
      </c>
    </row>
    <row r="647" spans="1:6">
      <c r="A647" s="33" t="str">
        <f>COUNTIF($C$1:C647,C647)&amp;C647</f>
        <v>0</v>
      </c>
      <c r="D647" s="35" t="str">
        <f>IFERROR(VLOOKUP(C647,参数表!$A:$E,2,0),"")</f>
        <v/>
      </c>
      <c r="E647" s="36" t="str">
        <f>IFERROR(VLOOKUP(C647,参数表!$A:$E,3,0),"")</f>
        <v/>
      </c>
      <c r="F647" s="36" t="str">
        <f>IFERROR(VLOOKUP(C647,参数表!$A:$E,4,0),"")</f>
        <v/>
      </c>
    </row>
    <row r="648" spans="1:6">
      <c r="A648" s="33" t="str">
        <f>COUNTIF($C$1:C648,C648)&amp;C648</f>
        <v>0</v>
      </c>
      <c r="D648" s="35" t="str">
        <f>IFERROR(VLOOKUP(C648,参数表!$A:$E,2,0),"")</f>
        <v/>
      </c>
      <c r="E648" s="36" t="str">
        <f>IFERROR(VLOOKUP(C648,参数表!$A:$E,3,0),"")</f>
        <v/>
      </c>
      <c r="F648" s="36" t="str">
        <f>IFERROR(VLOOKUP(C648,参数表!$A:$E,4,0),"")</f>
        <v/>
      </c>
    </row>
    <row r="649" spans="1:6">
      <c r="A649" s="33" t="str">
        <f>COUNTIF($C$1:C649,C649)&amp;C649</f>
        <v>0</v>
      </c>
      <c r="D649" s="35" t="str">
        <f>IFERROR(VLOOKUP(C649,参数表!$A:$E,2,0),"")</f>
        <v/>
      </c>
      <c r="E649" s="36" t="str">
        <f>IFERROR(VLOOKUP(C649,参数表!$A:$E,3,0),"")</f>
        <v/>
      </c>
      <c r="F649" s="36" t="str">
        <f>IFERROR(VLOOKUP(C649,参数表!$A:$E,4,0),"")</f>
        <v/>
      </c>
    </row>
    <row r="650" spans="1:6">
      <c r="A650" s="33" t="str">
        <f>COUNTIF($C$1:C650,C650)&amp;C650</f>
        <v>0</v>
      </c>
      <c r="D650" s="35" t="str">
        <f>IFERROR(VLOOKUP(C650,参数表!$A:$E,2,0),"")</f>
        <v/>
      </c>
      <c r="E650" s="36" t="str">
        <f>IFERROR(VLOOKUP(C650,参数表!$A:$E,3,0),"")</f>
        <v/>
      </c>
      <c r="F650" s="36" t="str">
        <f>IFERROR(VLOOKUP(C650,参数表!$A:$E,4,0),"")</f>
        <v/>
      </c>
    </row>
    <row r="651" spans="1:6">
      <c r="A651" s="33" t="str">
        <f>COUNTIF($C$1:C651,C651)&amp;C651</f>
        <v>0</v>
      </c>
      <c r="D651" s="35" t="str">
        <f>IFERROR(VLOOKUP(C651,参数表!$A:$E,2,0),"")</f>
        <v/>
      </c>
      <c r="E651" s="36" t="str">
        <f>IFERROR(VLOOKUP(C651,参数表!$A:$E,3,0),"")</f>
        <v/>
      </c>
      <c r="F651" s="36" t="str">
        <f>IFERROR(VLOOKUP(C651,参数表!$A:$E,4,0),"")</f>
        <v/>
      </c>
    </row>
    <row r="652" spans="1:6">
      <c r="A652" s="33" t="str">
        <f>COUNTIF($C$1:C652,C652)&amp;C652</f>
        <v>0</v>
      </c>
      <c r="D652" s="35" t="str">
        <f>IFERROR(VLOOKUP(C652,参数表!$A:$E,2,0),"")</f>
        <v/>
      </c>
      <c r="E652" s="36" t="str">
        <f>IFERROR(VLOOKUP(C652,参数表!$A:$E,3,0),"")</f>
        <v/>
      </c>
      <c r="F652" s="36" t="str">
        <f>IFERROR(VLOOKUP(C652,参数表!$A:$E,4,0),"")</f>
        <v/>
      </c>
    </row>
    <row r="653" spans="1:6">
      <c r="A653" s="33" t="str">
        <f>COUNTIF($C$1:C653,C653)&amp;C653</f>
        <v>0</v>
      </c>
      <c r="D653" s="35" t="str">
        <f>IFERROR(VLOOKUP(C653,参数表!$A:$E,2,0),"")</f>
        <v/>
      </c>
      <c r="E653" s="36" t="str">
        <f>IFERROR(VLOOKUP(C653,参数表!$A:$E,3,0),"")</f>
        <v/>
      </c>
      <c r="F653" s="36" t="str">
        <f>IFERROR(VLOOKUP(C653,参数表!$A:$E,4,0),"")</f>
        <v/>
      </c>
    </row>
    <row r="654" spans="1:6">
      <c r="A654" s="33" t="str">
        <f>COUNTIF($C$1:C654,C654)&amp;C654</f>
        <v>0</v>
      </c>
      <c r="D654" s="35" t="str">
        <f>IFERROR(VLOOKUP(C654,参数表!$A:$E,2,0),"")</f>
        <v/>
      </c>
      <c r="E654" s="36" t="str">
        <f>IFERROR(VLOOKUP(C654,参数表!$A:$E,3,0),"")</f>
        <v/>
      </c>
      <c r="F654" s="36" t="str">
        <f>IFERROR(VLOOKUP(C654,参数表!$A:$E,4,0),"")</f>
        <v/>
      </c>
    </row>
    <row r="655" spans="1:6">
      <c r="A655" s="33" t="str">
        <f>COUNTIF($C$1:C655,C655)&amp;C655</f>
        <v>0</v>
      </c>
      <c r="D655" s="35" t="str">
        <f>IFERROR(VLOOKUP(C655,参数表!$A:$E,2,0),"")</f>
        <v/>
      </c>
      <c r="E655" s="36" t="str">
        <f>IFERROR(VLOOKUP(C655,参数表!$A:$E,3,0),"")</f>
        <v/>
      </c>
      <c r="F655" s="36" t="str">
        <f>IFERROR(VLOOKUP(C655,参数表!$A:$E,4,0),"")</f>
        <v/>
      </c>
    </row>
    <row r="656" spans="1:6">
      <c r="A656" s="33" t="str">
        <f>COUNTIF($C$1:C656,C656)&amp;C656</f>
        <v>0</v>
      </c>
      <c r="D656" s="35" t="str">
        <f>IFERROR(VLOOKUP(C656,参数表!$A:$E,2,0),"")</f>
        <v/>
      </c>
      <c r="E656" s="36" t="str">
        <f>IFERROR(VLOOKUP(C656,参数表!$A:$E,3,0),"")</f>
        <v/>
      </c>
      <c r="F656" s="36" t="str">
        <f>IFERROR(VLOOKUP(C656,参数表!$A:$E,4,0),"")</f>
        <v/>
      </c>
    </row>
    <row r="657" spans="1:6">
      <c r="A657" s="33" t="str">
        <f>COUNTIF($C$1:C657,C657)&amp;C657</f>
        <v>0</v>
      </c>
      <c r="D657" s="35" t="str">
        <f>IFERROR(VLOOKUP(C657,参数表!$A:$E,2,0),"")</f>
        <v/>
      </c>
      <c r="E657" s="36" t="str">
        <f>IFERROR(VLOOKUP(C657,参数表!$A:$E,3,0),"")</f>
        <v/>
      </c>
      <c r="F657" s="36" t="str">
        <f>IFERROR(VLOOKUP(C657,参数表!$A:$E,4,0),"")</f>
        <v/>
      </c>
    </row>
    <row r="658" spans="1:6">
      <c r="A658" s="33" t="str">
        <f>COUNTIF($C$1:C658,C658)&amp;C658</f>
        <v>0</v>
      </c>
      <c r="D658" s="35" t="str">
        <f>IFERROR(VLOOKUP(C658,参数表!$A:$E,2,0),"")</f>
        <v/>
      </c>
      <c r="E658" s="36" t="str">
        <f>IFERROR(VLOOKUP(C658,参数表!$A:$E,3,0),"")</f>
        <v/>
      </c>
      <c r="F658" s="36" t="str">
        <f>IFERROR(VLOOKUP(C658,参数表!$A:$E,4,0),"")</f>
        <v/>
      </c>
    </row>
    <row r="659" spans="1:6">
      <c r="A659" s="33" t="str">
        <f>COUNTIF($C$1:C659,C659)&amp;C659</f>
        <v>0</v>
      </c>
      <c r="D659" s="35" t="str">
        <f>IFERROR(VLOOKUP(C659,参数表!$A:$E,2,0),"")</f>
        <v/>
      </c>
      <c r="E659" s="36" t="str">
        <f>IFERROR(VLOOKUP(C659,参数表!$A:$E,3,0),"")</f>
        <v/>
      </c>
      <c r="F659" s="36" t="str">
        <f>IFERROR(VLOOKUP(C659,参数表!$A:$E,4,0),"")</f>
        <v/>
      </c>
    </row>
    <row r="660" spans="1:6">
      <c r="A660" s="33" t="str">
        <f>COUNTIF($C$1:C660,C660)&amp;C660</f>
        <v>0</v>
      </c>
      <c r="D660" s="35" t="str">
        <f>IFERROR(VLOOKUP(C660,参数表!$A:$E,2,0),"")</f>
        <v/>
      </c>
      <c r="E660" s="36" t="str">
        <f>IFERROR(VLOOKUP(C660,参数表!$A:$E,3,0),"")</f>
        <v/>
      </c>
      <c r="F660" s="36" t="str">
        <f>IFERROR(VLOOKUP(C660,参数表!$A:$E,4,0),"")</f>
        <v/>
      </c>
    </row>
    <row r="661" spans="1:6">
      <c r="A661" s="33" t="str">
        <f>COUNTIF($C$1:C661,C661)&amp;C661</f>
        <v>0</v>
      </c>
      <c r="D661" s="35" t="str">
        <f>IFERROR(VLOOKUP(C661,参数表!$A:$E,2,0),"")</f>
        <v/>
      </c>
      <c r="E661" s="36" t="str">
        <f>IFERROR(VLOOKUP(C661,参数表!$A:$E,3,0),"")</f>
        <v/>
      </c>
      <c r="F661" s="36" t="str">
        <f>IFERROR(VLOOKUP(C661,参数表!$A:$E,4,0),"")</f>
        <v/>
      </c>
    </row>
    <row r="662" spans="1:6">
      <c r="A662" s="33" t="str">
        <f>COUNTIF($C$1:C662,C662)&amp;C662</f>
        <v>0</v>
      </c>
      <c r="D662" s="35" t="str">
        <f>IFERROR(VLOOKUP(C662,参数表!$A:$E,2,0),"")</f>
        <v/>
      </c>
      <c r="E662" s="36" t="str">
        <f>IFERROR(VLOOKUP(C662,参数表!$A:$E,3,0),"")</f>
        <v/>
      </c>
      <c r="F662" s="36" t="str">
        <f>IFERROR(VLOOKUP(C662,参数表!$A:$E,4,0),"")</f>
        <v/>
      </c>
    </row>
    <row r="663" spans="1:6">
      <c r="A663" s="33" t="str">
        <f>COUNTIF($C$1:C663,C663)&amp;C663</f>
        <v>0</v>
      </c>
      <c r="D663" s="35" t="str">
        <f>IFERROR(VLOOKUP(C663,参数表!$A:$E,2,0),"")</f>
        <v/>
      </c>
      <c r="E663" s="36" t="str">
        <f>IFERROR(VLOOKUP(C663,参数表!$A:$E,3,0),"")</f>
        <v/>
      </c>
      <c r="F663" s="36" t="str">
        <f>IFERROR(VLOOKUP(C663,参数表!$A:$E,4,0),"")</f>
        <v/>
      </c>
    </row>
    <row r="664" spans="1:6">
      <c r="A664" s="33" t="str">
        <f>COUNTIF($C$1:C664,C664)&amp;C664</f>
        <v>0</v>
      </c>
      <c r="D664" s="35" t="str">
        <f>IFERROR(VLOOKUP(C664,参数表!$A:$E,2,0),"")</f>
        <v/>
      </c>
      <c r="E664" s="36" t="str">
        <f>IFERROR(VLOOKUP(C664,参数表!$A:$E,3,0),"")</f>
        <v/>
      </c>
      <c r="F664" s="36" t="str">
        <f>IFERROR(VLOOKUP(C664,参数表!$A:$E,4,0),"")</f>
        <v/>
      </c>
    </row>
    <row r="665" spans="1:6">
      <c r="A665" s="33" t="str">
        <f>COUNTIF($C$1:C665,C665)&amp;C665</f>
        <v>0</v>
      </c>
      <c r="D665" s="35" t="str">
        <f>IFERROR(VLOOKUP(C665,参数表!$A:$E,2,0),"")</f>
        <v/>
      </c>
      <c r="E665" s="36" t="str">
        <f>IFERROR(VLOOKUP(C665,参数表!$A:$E,3,0),"")</f>
        <v/>
      </c>
      <c r="F665" s="36" t="str">
        <f>IFERROR(VLOOKUP(C665,参数表!$A:$E,4,0),"")</f>
        <v/>
      </c>
    </row>
    <row r="666" spans="1:6">
      <c r="A666" s="33" t="str">
        <f>COUNTIF($C$1:C666,C666)&amp;C666</f>
        <v>0</v>
      </c>
      <c r="D666" s="35" t="str">
        <f>IFERROR(VLOOKUP(C666,参数表!$A:$E,2,0),"")</f>
        <v/>
      </c>
      <c r="E666" s="36" t="str">
        <f>IFERROR(VLOOKUP(C666,参数表!$A:$E,3,0),"")</f>
        <v/>
      </c>
      <c r="F666" s="36" t="str">
        <f>IFERROR(VLOOKUP(C666,参数表!$A:$E,4,0),"")</f>
        <v/>
      </c>
    </row>
    <row r="667" spans="1:6">
      <c r="A667" s="33" t="str">
        <f>COUNTIF($C$1:C667,C667)&amp;C667</f>
        <v>0</v>
      </c>
      <c r="D667" s="35" t="str">
        <f>IFERROR(VLOOKUP(C667,参数表!$A:$E,2,0),"")</f>
        <v/>
      </c>
      <c r="E667" s="36" t="str">
        <f>IFERROR(VLOOKUP(C667,参数表!$A:$E,3,0),"")</f>
        <v/>
      </c>
      <c r="F667" s="36" t="str">
        <f>IFERROR(VLOOKUP(C667,参数表!$A:$E,4,0),"")</f>
        <v/>
      </c>
    </row>
    <row r="668" spans="1:6">
      <c r="A668" s="33" t="str">
        <f>COUNTIF($C$1:C668,C668)&amp;C668</f>
        <v>0</v>
      </c>
      <c r="D668" s="35" t="str">
        <f>IFERROR(VLOOKUP(C668,参数表!$A:$E,2,0),"")</f>
        <v/>
      </c>
      <c r="E668" s="36" t="str">
        <f>IFERROR(VLOOKUP(C668,参数表!$A:$E,3,0),"")</f>
        <v/>
      </c>
      <c r="F668" s="36" t="str">
        <f>IFERROR(VLOOKUP(C668,参数表!$A:$E,4,0),"")</f>
        <v/>
      </c>
    </row>
    <row r="669" spans="1:6">
      <c r="A669" s="33" t="str">
        <f>COUNTIF($C$1:C669,C669)&amp;C669</f>
        <v>0</v>
      </c>
      <c r="D669" s="35" t="str">
        <f>IFERROR(VLOOKUP(C669,参数表!$A:$E,2,0),"")</f>
        <v/>
      </c>
      <c r="E669" s="36" t="str">
        <f>IFERROR(VLOOKUP(C669,参数表!$A:$E,3,0),"")</f>
        <v/>
      </c>
      <c r="F669" s="36" t="str">
        <f>IFERROR(VLOOKUP(C669,参数表!$A:$E,4,0),"")</f>
        <v/>
      </c>
    </row>
    <row r="670" spans="1:6">
      <c r="A670" s="33" t="str">
        <f>COUNTIF($C$1:C670,C670)&amp;C670</f>
        <v>0</v>
      </c>
      <c r="D670" s="35" t="str">
        <f>IFERROR(VLOOKUP(C670,参数表!$A:$E,2,0),"")</f>
        <v/>
      </c>
      <c r="E670" s="36" t="str">
        <f>IFERROR(VLOOKUP(C670,参数表!$A:$E,3,0),"")</f>
        <v/>
      </c>
      <c r="F670" s="36" t="str">
        <f>IFERROR(VLOOKUP(C670,参数表!$A:$E,4,0),"")</f>
        <v/>
      </c>
    </row>
    <row r="671" spans="1:6">
      <c r="A671" s="33" t="str">
        <f>COUNTIF($C$1:C671,C671)&amp;C671</f>
        <v>0</v>
      </c>
      <c r="D671" s="35" t="str">
        <f>IFERROR(VLOOKUP(C671,参数表!$A:$E,2,0),"")</f>
        <v/>
      </c>
      <c r="E671" s="36" t="str">
        <f>IFERROR(VLOOKUP(C671,参数表!$A:$E,3,0),"")</f>
        <v/>
      </c>
      <c r="F671" s="36" t="str">
        <f>IFERROR(VLOOKUP(C671,参数表!$A:$E,4,0),"")</f>
        <v/>
      </c>
    </row>
    <row r="672" spans="1:6">
      <c r="A672" s="33" t="str">
        <f>COUNTIF($C$1:C672,C672)&amp;C672</f>
        <v>0</v>
      </c>
      <c r="D672" s="35" t="str">
        <f>IFERROR(VLOOKUP(C672,参数表!$A:$E,2,0),"")</f>
        <v/>
      </c>
      <c r="E672" s="36" t="str">
        <f>IFERROR(VLOOKUP(C672,参数表!$A:$E,3,0),"")</f>
        <v/>
      </c>
      <c r="F672" s="36" t="str">
        <f>IFERROR(VLOOKUP(C672,参数表!$A:$E,4,0),"")</f>
        <v/>
      </c>
    </row>
    <row r="673" spans="1:6">
      <c r="A673" s="33" t="str">
        <f>COUNTIF($C$1:C673,C673)&amp;C673</f>
        <v>0</v>
      </c>
      <c r="D673" s="35" t="str">
        <f>IFERROR(VLOOKUP(C673,参数表!$A:$E,2,0),"")</f>
        <v/>
      </c>
      <c r="E673" s="36" t="str">
        <f>IFERROR(VLOOKUP(C673,参数表!$A:$E,3,0),"")</f>
        <v/>
      </c>
      <c r="F673" s="36" t="str">
        <f>IFERROR(VLOOKUP(C673,参数表!$A:$E,4,0),"")</f>
        <v/>
      </c>
    </row>
    <row r="674" spans="1:6">
      <c r="A674" s="33" t="str">
        <f>COUNTIF($C$1:C674,C674)&amp;C674</f>
        <v>0</v>
      </c>
      <c r="D674" s="35" t="str">
        <f>IFERROR(VLOOKUP(C674,参数表!$A:$E,2,0),"")</f>
        <v/>
      </c>
      <c r="E674" s="36" t="str">
        <f>IFERROR(VLOOKUP(C674,参数表!$A:$E,3,0),"")</f>
        <v/>
      </c>
      <c r="F674" s="36" t="str">
        <f>IFERROR(VLOOKUP(C674,参数表!$A:$E,4,0),"")</f>
        <v/>
      </c>
    </row>
    <row r="675" spans="1:6">
      <c r="A675" s="33" t="str">
        <f>COUNTIF($C$1:C675,C675)&amp;C675</f>
        <v>0</v>
      </c>
      <c r="D675" s="35" t="str">
        <f>IFERROR(VLOOKUP(C675,参数表!$A:$E,2,0),"")</f>
        <v/>
      </c>
      <c r="E675" s="36" t="str">
        <f>IFERROR(VLOOKUP(C675,参数表!$A:$E,3,0),"")</f>
        <v/>
      </c>
      <c r="F675" s="36" t="str">
        <f>IFERROR(VLOOKUP(C675,参数表!$A:$E,4,0),"")</f>
        <v/>
      </c>
    </row>
    <row r="676" spans="1:6">
      <c r="A676" s="33" t="str">
        <f>COUNTIF($C$1:C676,C676)&amp;C676</f>
        <v>0</v>
      </c>
      <c r="D676" s="35" t="str">
        <f>IFERROR(VLOOKUP(C676,参数表!$A:$E,2,0),"")</f>
        <v/>
      </c>
      <c r="E676" s="36" t="str">
        <f>IFERROR(VLOOKUP(C676,参数表!$A:$E,3,0),"")</f>
        <v/>
      </c>
      <c r="F676" s="36" t="str">
        <f>IFERROR(VLOOKUP(C676,参数表!$A:$E,4,0),"")</f>
        <v/>
      </c>
    </row>
    <row r="677" spans="1:6">
      <c r="A677" s="33" t="str">
        <f>COUNTIF($C$1:C677,C677)&amp;C677</f>
        <v>0</v>
      </c>
      <c r="D677" s="35" t="str">
        <f>IFERROR(VLOOKUP(C677,参数表!$A:$E,2,0),"")</f>
        <v/>
      </c>
      <c r="E677" s="36" t="str">
        <f>IFERROR(VLOOKUP(C677,参数表!$A:$E,3,0),"")</f>
        <v/>
      </c>
      <c r="F677" s="36" t="str">
        <f>IFERROR(VLOOKUP(C677,参数表!$A:$E,4,0),"")</f>
        <v/>
      </c>
    </row>
    <row r="678" spans="1:6">
      <c r="A678" s="33" t="str">
        <f>COUNTIF($C$1:C678,C678)&amp;C678</f>
        <v>0</v>
      </c>
      <c r="D678" s="35" t="str">
        <f>IFERROR(VLOOKUP(C678,参数表!$A:$E,2,0),"")</f>
        <v/>
      </c>
      <c r="E678" s="36" t="str">
        <f>IFERROR(VLOOKUP(C678,参数表!$A:$E,3,0),"")</f>
        <v/>
      </c>
      <c r="F678" s="36" t="str">
        <f>IFERROR(VLOOKUP(C678,参数表!$A:$E,4,0),"")</f>
        <v/>
      </c>
    </row>
    <row r="679" spans="1:6">
      <c r="A679" s="33" t="str">
        <f>COUNTIF($C$1:C679,C679)&amp;C679</f>
        <v>0</v>
      </c>
      <c r="D679" s="35" t="str">
        <f>IFERROR(VLOOKUP(C679,参数表!$A:$E,2,0),"")</f>
        <v/>
      </c>
      <c r="E679" s="36" t="str">
        <f>IFERROR(VLOOKUP(C679,参数表!$A:$E,3,0),"")</f>
        <v/>
      </c>
      <c r="F679" s="36" t="str">
        <f>IFERROR(VLOOKUP(C679,参数表!$A:$E,4,0),"")</f>
        <v/>
      </c>
    </row>
    <row r="680" spans="1:6">
      <c r="A680" s="33" t="str">
        <f>COUNTIF($C$1:C680,C680)&amp;C680</f>
        <v>0</v>
      </c>
      <c r="D680" s="35" t="str">
        <f>IFERROR(VLOOKUP(C680,参数表!$A:$E,2,0),"")</f>
        <v/>
      </c>
      <c r="E680" s="36" t="str">
        <f>IFERROR(VLOOKUP(C680,参数表!$A:$E,3,0),"")</f>
        <v/>
      </c>
      <c r="F680" s="36" t="str">
        <f>IFERROR(VLOOKUP(C680,参数表!$A:$E,4,0),"")</f>
        <v/>
      </c>
    </row>
    <row r="681" spans="1:6">
      <c r="A681" s="33" t="str">
        <f>COUNTIF($C$1:C681,C681)&amp;C681</f>
        <v>0</v>
      </c>
      <c r="D681" s="35" t="str">
        <f>IFERROR(VLOOKUP(C681,参数表!$A:$E,2,0),"")</f>
        <v/>
      </c>
      <c r="E681" s="36" t="str">
        <f>IFERROR(VLOOKUP(C681,参数表!$A:$E,3,0),"")</f>
        <v/>
      </c>
      <c r="F681" s="36" t="str">
        <f>IFERROR(VLOOKUP(C681,参数表!$A:$E,4,0),"")</f>
        <v/>
      </c>
    </row>
    <row r="682" spans="1:6">
      <c r="A682" s="33" t="str">
        <f>COUNTIF($C$1:C682,C682)&amp;C682</f>
        <v>0</v>
      </c>
      <c r="D682" s="35" t="str">
        <f>IFERROR(VLOOKUP(C682,参数表!$A:$E,2,0),"")</f>
        <v/>
      </c>
      <c r="E682" s="36" t="str">
        <f>IFERROR(VLOOKUP(C682,参数表!$A:$E,3,0),"")</f>
        <v/>
      </c>
      <c r="F682" s="36" t="str">
        <f>IFERROR(VLOOKUP(C682,参数表!$A:$E,4,0),"")</f>
        <v/>
      </c>
    </row>
    <row r="683" spans="1:6">
      <c r="A683" s="33" t="str">
        <f>COUNTIF($C$1:C683,C683)&amp;C683</f>
        <v>0</v>
      </c>
      <c r="D683" s="35" t="str">
        <f>IFERROR(VLOOKUP(C683,参数表!$A:$E,2,0),"")</f>
        <v/>
      </c>
      <c r="E683" s="36" t="str">
        <f>IFERROR(VLOOKUP(C683,参数表!$A:$E,3,0),"")</f>
        <v/>
      </c>
      <c r="F683" s="36" t="str">
        <f>IFERROR(VLOOKUP(C683,参数表!$A:$E,4,0),"")</f>
        <v/>
      </c>
    </row>
    <row r="684" spans="1:6">
      <c r="A684" s="33" t="str">
        <f>COUNTIF($C$1:C684,C684)&amp;C684</f>
        <v>0</v>
      </c>
      <c r="D684" s="35" t="str">
        <f>IFERROR(VLOOKUP(C684,参数表!$A:$E,2,0),"")</f>
        <v/>
      </c>
      <c r="E684" s="36" t="str">
        <f>IFERROR(VLOOKUP(C684,参数表!$A:$E,3,0),"")</f>
        <v/>
      </c>
      <c r="F684" s="36" t="str">
        <f>IFERROR(VLOOKUP(C684,参数表!$A:$E,4,0),"")</f>
        <v/>
      </c>
    </row>
    <row r="685" spans="1:6">
      <c r="A685" s="33" t="str">
        <f>COUNTIF($C$1:C685,C685)&amp;C685</f>
        <v>0</v>
      </c>
      <c r="D685" s="35" t="str">
        <f>IFERROR(VLOOKUP(C685,参数表!$A:$E,2,0),"")</f>
        <v/>
      </c>
      <c r="E685" s="36" t="str">
        <f>IFERROR(VLOOKUP(C685,参数表!$A:$E,3,0),"")</f>
        <v/>
      </c>
      <c r="F685" s="36" t="str">
        <f>IFERROR(VLOOKUP(C685,参数表!$A:$E,4,0),"")</f>
        <v/>
      </c>
    </row>
    <row r="686" spans="1:6">
      <c r="A686" s="33" t="str">
        <f>COUNTIF($C$1:C686,C686)&amp;C686</f>
        <v>0</v>
      </c>
      <c r="D686" s="35" t="str">
        <f>IFERROR(VLOOKUP(C686,参数表!$A:$E,2,0),"")</f>
        <v/>
      </c>
      <c r="E686" s="36" t="str">
        <f>IFERROR(VLOOKUP(C686,参数表!$A:$E,3,0),"")</f>
        <v/>
      </c>
      <c r="F686" s="36" t="str">
        <f>IFERROR(VLOOKUP(C686,参数表!$A:$E,4,0),"")</f>
        <v/>
      </c>
    </row>
    <row r="687" spans="1:6">
      <c r="A687" s="33" t="str">
        <f>COUNTIF($C$1:C687,C687)&amp;C687</f>
        <v>0</v>
      </c>
      <c r="D687" s="35" t="str">
        <f>IFERROR(VLOOKUP(C687,参数表!$A:$E,2,0),"")</f>
        <v/>
      </c>
      <c r="E687" s="36" t="str">
        <f>IFERROR(VLOOKUP(C687,参数表!$A:$E,3,0),"")</f>
        <v/>
      </c>
      <c r="F687" s="36" t="str">
        <f>IFERROR(VLOOKUP(C687,参数表!$A:$E,4,0),"")</f>
        <v/>
      </c>
    </row>
    <row r="688" spans="1:6">
      <c r="A688" s="33" t="str">
        <f>COUNTIF($C$1:C688,C688)&amp;C688</f>
        <v>0</v>
      </c>
      <c r="D688" s="35" t="str">
        <f>IFERROR(VLOOKUP(C688,参数表!$A:$E,2,0),"")</f>
        <v/>
      </c>
      <c r="E688" s="36" t="str">
        <f>IFERROR(VLOOKUP(C688,参数表!$A:$E,3,0),"")</f>
        <v/>
      </c>
      <c r="F688" s="36" t="str">
        <f>IFERROR(VLOOKUP(C688,参数表!$A:$E,4,0),"")</f>
        <v/>
      </c>
    </row>
    <row r="689" spans="1:6">
      <c r="A689" s="33" t="str">
        <f>COUNTIF($C$1:C689,C689)&amp;C689</f>
        <v>0</v>
      </c>
      <c r="D689" s="35" t="str">
        <f>IFERROR(VLOOKUP(C689,参数表!$A:$E,2,0),"")</f>
        <v/>
      </c>
      <c r="E689" s="36" t="str">
        <f>IFERROR(VLOOKUP(C689,参数表!$A:$E,3,0),"")</f>
        <v/>
      </c>
      <c r="F689" s="36" t="str">
        <f>IFERROR(VLOOKUP(C689,参数表!$A:$E,4,0),"")</f>
        <v/>
      </c>
    </row>
    <row r="690" spans="1:6">
      <c r="A690" s="33" t="str">
        <f>COUNTIF($C$1:C690,C690)&amp;C690</f>
        <v>0</v>
      </c>
      <c r="D690" s="35" t="str">
        <f>IFERROR(VLOOKUP(C690,参数表!$A:$E,2,0),"")</f>
        <v/>
      </c>
      <c r="E690" s="36" t="str">
        <f>IFERROR(VLOOKUP(C690,参数表!$A:$E,3,0),"")</f>
        <v/>
      </c>
      <c r="F690" s="36" t="str">
        <f>IFERROR(VLOOKUP(C690,参数表!$A:$E,4,0),"")</f>
        <v/>
      </c>
    </row>
    <row r="691" spans="1:6">
      <c r="A691" s="33" t="str">
        <f>COUNTIF($C$1:C691,C691)&amp;C691</f>
        <v>0</v>
      </c>
      <c r="D691" s="35" t="str">
        <f>IFERROR(VLOOKUP(C691,参数表!$A:$E,2,0),"")</f>
        <v/>
      </c>
      <c r="E691" s="36" t="str">
        <f>IFERROR(VLOOKUP(C691,参数表!$A:$E,3,0),"")</f>
        <v/>
      </c>
      <c r="F691" s="36" t="str">
        <f>IFERROR(VLOOKUP(C691,参数表!$A:$E,4,0),"")</f>
        <v/>
      </c>
    </row>
    <row r="692" spans="1:6">
      <c r="A692" s="33" t="str">
        <f>COUNTIF($C$1:C692,C692)&amp;C692</f>
        <v>0</v>
      </c>
      <c r="D692" s="35" t="str">
        <f>IFERROR(VLOOKUP(C692,参数表!$A:$E,2,0),"")</f>
        <v/>
      </c>
      <c r="E692" s="36" t="str">
        <f>IFERROR(VLOOKUP(C692,参数表!$A:$E,3,0),"")</f>
        <v/>
      </c>
      <c r="F692" s="36" t="str">
        <f>IFERROR(VLOOKUP(C692,参数表!$A:$E,4,0),"")</f>
        <v/>
      </c>
    </row>
    <row r="693" spans="1:6">
      <c r="A693" s="33" t="str">
        <f>COUNTIF($C$1:C693,C693)&amp;C693</f>
        <v>0</v>
      </c>
      <c r="D693" s="35" t="str">
        <f>IFERROR(VLOOKUP(C693,参数表!$A:$E,2,0),"")</f>
        <v/>
      </c>
      <c r="E693" s="36" t="str">
        <f>IFERROR(VLOOKUP(C693,参数表!$A:$E,3,0),"")</f>
        <v/>
      </c>
      <c r="F693" s="36" t="str">
        <f>IFERROR(VLOOKUP(C693,参数表!$A:$E,4,0),"")</f>
        <v/>
      </c>
    </row>
    <row r="694" spans="1:6">
      <c r="A694" s="33" t="str">
        <f>COUNTIF($C$1:C694,C694)&amp;C694</f>
        <v>0</v>
      </c>
      <c r="D694" s="35" t="str">
        <f>IFERROR(VLOOKUP(C694,参数表!$A:$E,2,0),"")</f>
        <v/>
      </c>
      <c r="E694" s="36" t="str">
        <f>IFERROR(VLOOKUP(C694,参数表!$A:$E,3,0),"")</f>
        <v/>
      </c>
      <c r="F694" s="36" t="str">
        <f>IFERROR(VLOOKUP(C694,参数表!$A:$E,4,0),"")</f>
        <v/>
      </c>
    </row>
    <row r="695" spans="1:6">
      <c r="A695" s="33" t="str">
        <f>COUNTIF($C$1:C695,C695)&amp;C695</f>
        <v>0</v>
      </c>
      <c r="D695" s="35" t="str">
        <f>IFERROR(VLOOKUP(C695,参数表!$A:$E,2,0),"")</f>
        <v/>
      </c>
      <c r="E695" s="36" t="str">
        <f>IFERROR(VLOOKUP(C695,参数表!$A:$E,3,0),"")</f>
        <v/>
      </c>
      <c r="F695" s="36" t="str">
        <f>IFERROR(VLOOKUP(C695,参数表!$A:$E,4,0),"")</f>
        <v/>
      </c>
    </row>
    <row r="696" spans="1:6">
      <c r="A696" s="33" t="str">
        <f>COUNTIF($C$1:C696,C696)&amp;C696</f>
        <v>0</v>
      </c>
      <c r="D696" s="35" t="str">
        <f>IFERROR(VLOOKUP(C696,参数表!$A:$E,2,0),"")</f>
        <v/>
      </c>
      <c r="E696" s="36" t="str">
        <f>IFERROR(VLOOKUP(C696,参数表!$A:$E,3,0),"")</f>
        <v/>
      </c>
      <c r="F696" s="36" t="str">
        <f>IFERROR(VLOOKUP(C696,参数表!$A:$E,4,0),"")</f>
        <v/>
      </c>
    </row>
    <row r="697" spans="1:6">
      <c r="A697" s="33" t="str">
        <f>COUNTIF($C$1:C697,C697)&amp;C697</f>
        <v>0</v>
      </c>
      <c r="D697" s="35" t="str">
        <f>IFERROR(VLOOKUP(C697,参数表!$A:$E,2,0),"")</f>
        <v/>
      </c>
      <c r="E697" s="36" t="str">
        <f>IFERROR(VLOOKUP(C697,参数表!$A:$E,3,0),"")</f>
        <v/>
      </c>
      <c r="F697" s="36" t="str">
        <f>IFERROR(VLOOKUP(C697,参数表!$A:$E,4,0),"")</f>
        <v/>
      </c>
    </row>
    <row r="698" spans="1:6">
      <c r="A698" s="33" t="str">
        <f>COUNTIF($C$1:C698,C698)&amp;C698</f>
        <v>0</v>
      </c>
      <c r="D698" s="35" t="str">
        <f>IFERROR(VLOOKUP(C698,参数表!$A:$E,2,0),"")</f>
        <v/>
      </c>
      <c r="E698" s="36" t="str">
        <f>IFERROR(VLOOKUP(C698,参数表!$A:$E,3,0),"")</f>
        <v/>
      </c>
      <c r="F698" s="36" t="str">
        <f>IFERROR(VLOOKUP(C698,参数表!$A:$E,4,0),"")</f>
        <v/>
      </c>
    </row>
    <row r="699" spans="1:6">
      <c r="A699" s="33" t="str">
        <f>COUNTIF($C$1:C699,C699)&amp;C699</f>
        <v>0</v>
      </c>
      <c r="D699" s="35" t="str">
        <f>IFERROR(VLOOKUP(C699,参数表!$A:$E,2,0),"")</f>
        <v/>
      </c>
      <c r="E699" s="36" t="str">
        <f>IFERROR(VLOOKUP(C699,参数表!$A:$E,3,0),"")</f>
        <v/>
      </c>
      <c r="F699" s="36" t="str">
        <f>IFERROR(VLOOKUP(C699,参数表!$A:$E,4,0),"")</f>
        <v/>
      </c>
    </row>
    <row r="700" spans="1:6">
      <c r="A700" s="33" t="str">
        <f>COUNTIF($C$1:C700,C700)&amp;C700</f>
        <v>0</v>
      </c>
      <c r="D700" s="35" t="str">
        <f>IFERROR(VLOOKUP(C700,参数表!$A:$E,2,0),"")</f>
        <v/>
      </c>
      <c r="E700" s="36" t="str">
        <f>IFERROR(VLOOKUP(C700,参数表!$A:$E,3,0),"")</f>
        <v/>
      </c>
      <c r="F700" s="36" t="str">
        <f>IFERROR(VLOOKUP(C700,参数表!$A:$E,4,0),"")</f>
        <v/>
      </c>
    </row>
    <row r="701" spans="1:6">
      <c r="A701" s="33" t="str">
        <f>COUNTIF($C$1:C701,C701)&amp;C701</f>
        <v>0</v>
      </c>
      <c r="D701" s="35" t="str">
        <f>IFERROR(VLOOKUP(C701,参数表!$A:$E,2,0),"")</f>
        <v/>
      </c>
      <c r="E701" s="36" t="str">
        <f>IFERROR(VLOOKUP(C701,参数表!$A:$E,3,0),"")</f>
        <v/>
      </c>
      <c r="F701" s="36" t="str">
        <f>IFERROR(VLOOKUP(C701,参数表!$A:$E,4,0),"")</f>
        <v/>
      </c>
    </row>
    <row r="702" spans="1:6">
      <c r="A702" s="33" t="str">
        <f>COUNTIF($C$1:C702,C702)&amp;C702</f>
        <v>0</v>
      </c>
      <c r="D702" s="35" t="str">
        <f>IFERROR(VLOOKUP(C702,参数表!$A:$E,2,0),"")</f>
        <v/>
      </c>
      <c r="E702" s="36" t="str">
        <f>IFERROR(VLOOKUP(C702,参数表!$A:$E,3,0),"")</f>
        <v/>
      </c>
      <c r="F702" s="36" t="str">
        <f>IFERROR(VLOOKUP(C702,参数表!$A:$E,4,0),"")</f>
        <v/>
      </c>
    </row>
    <row r="703" spans="1:6">
      <c r="A703" s="33" t="str">
        <f>COUNTIF($C$1:C703,C703)&amp;C703</f>
        <v>0</v>
      </c>
      <c r="D703" s="35" t="str">
        <f>IFERROR(VLOOKUP(C703,参数表!$A:$E,2,0),"")</f>
        <v/>
      </c>
      <c r="E703" s="36" t="str">
        <f>IFERROR(VLOOKUP(C703,参数表!$A:$E,3,0),"")</f>
        <v/>
      </c>
      <c r="F703" s="36" t="str">
        <f>IFERROR(VLOOKUP(C703,参数表!$A:$E,4,0),"")</f>
        <v/>
      </c>
    </row>
    <row r="704" spans="1:6">
      <c r="A704" s="33" t="str">
        <f>COUNTIF($C$1:C704,C704)&amp;C704</f>
        <v>0</v>
      </c>
      <c r="D704" s="35" t="str">
        <f>IFERROR(VLOOKUP(C704,参数表!$A:$E,2,0),"")</f>
        <v/>
      </c>
      <c r="E704" s="36" t="str">
        <f>IFERROR(VLOOKUP(C704,参数表!$A:$E,3,0),"")</f>
        <v/>
      </c>
      <c r="F704" s="36" t="str">
        <f>IFERROR(VLOOKUP(C704,参数表!$A:$E,4,0),"")</f>
        <v/>
      </c>
    </row>
    <row r="705" spans="1:6">
      <c r="A705" s="33" t="str">
        <f>COUNTIF($C$1:C705,C705)&amp;C705</f>
        <v>0</v>
      </c>
      <c r="D705" s="35" t="str">
        <f>IFERROR(VLOOKUP(C705,参数表!$A:$E,2,0),"")</f>
        <v/>
      </c>
      <c r="E705" s="36" t="str">
        <f>IFERROR(VLOOKUP(C705,参数表!$A:$E,3,0),"")</f>
        <v/>
      </c>
      <c r="F705" s="36" t="str">
        <f>IFERROR(VLOOKUP(C705,参数表!$A:$E,4,0),"")</f>
        <v/>
      </c>
    </row>
    <row r="706" spans="1:6">
      <c r="A706" s="33" t="str">
        <f>COUNTIF($C$1:C706,C706)&amp;C706</f>
        <v>0</v>
      </c>
      <c r="D706" s="35" t="str">
        <f>IFERROR(VLOOKUP(C706,参数表!$A:$E,2,0),"")</f>
        <v/>
      </c>
      <c r="E706" s="36" t="str">
        <f>IFERROR(VLOOKUP(C706,参数表!$A:$E,3,0),"")</f>
        <v/>
      </c>
      <c r="F706" s="36" t="str">
        <f>IFERROR(VLOOKUP(C706,参数表!$A:$E,4,0),"")</f>
        <v/>
      </c>
    </row>
    <row r="707" spans="1:6">
      <c r="A707" s="33" t="str">
        <f>COUNTIF($C$1:C707,C707)&amp;C707</f>
        <v>0</v>
      </c>
      <c r="D707" s="35" t="str">
        <f>IFERROR(VLOOKUP(C707,参数表!$A:$E,2,0),"")</f>
        <v/>
      </c>
      <c r="E707" s="36" t="str">
        <f>IFERROR(VLOOKUP(C707,参数表!$A:$E,3,0),"")</f>
        <v/>
      </c>
      <c r="F707" s="36" t="str">
        <f>IFERROR(VLOOKUP(C707,参数表!$A:$E,4,0),"")</f>
        <v/>
      </c>
    </row>
    <row r="708" spans="1:6">
      <c r="A708" s="33" t="str">
        <f>COUNTIF($C$1:C708,C708)&amp;C708</f>
        <v>0</v>
      </c>
      <c r="D708" s="35" t="str">
        <f>IFERROR(VLOOKUP(C708,参数表!$A:$E,2,0),"")</f>
        <v/>
      </c>
      <c r="E708" s="36" t="str">
        <f>IFERROR(VLOOKUP(C708,参数表!$A:$E,3,0),"")</f>
        <v/>
      </c>
      <c r="F708" s="36" t="str">
        <f>IFERROR(VLOOKUP(C708,参数表!$A:$E,4,0),"")</f>
        <v/>
      </c>
    </row>
    <row r="709" spans="1:6">
      <c r="A709" s="33" t="str">
        <f>COUNTIF($C$1:C709,C709)&amp;C709</f>
        <v>0</v>
      </c>
      <c r="D709" s="35" t="str">
        <f>IFERROR(VLOOKUP(C709,参数表!$A:$E,2,0),"")</f>
        <v/>
      </c>
      <c r="E709" s="36" t="str">
        <f>IFERROR(VLOOKUP(C709,参数表!$A:$E,3,0),"")</f>
        <v/>
      </c>
      <c r="F709" s="36" t="str">
        <f>IFERROR(VLOOKUP(C709,参数表!$A:$E,4,0),"")</f>
        <v/>
      </c>
    </row>
    <row r="710" spans="1:6">
      <c r="A710" s="33" t="str">
        <f>COUNTIF($C$1:C710,C710)&amp;C710</f>
        <v>0</v>
      </c>
      <c r="D710" s="35" t="str">
        <f>IFERROR(VLOOKUP(C710,参数表!$A:$E,2,0),"")</f>
        <v/>
      </c>
      <c r="E710" s="36" t="str">
        <f>IFERROR(VLOOKUP(C710,参数表!$A:$E,3,0),"")</f>
        <v/>
      </c>
      <c r="F710" s="36" t="str">
        <f>IFERROR(VLOOKUP(C710,参数表!$A:$E,4,0),"")</f>
        <v/>
      </c>
    </row>
    <row r="711" spans="1:6">
      <c r="A711" s="33" t="str">
        <f>COUNTIF($C$1:C711,C711)&amp;C711</f>
        <v>0</v>
      </c>
      <c r="D711" s="35" t="str">
        <f>IFERROR(VLOOKUP(C711,参数表!$A:$E,2,0),"")</f>
        <v/>
      </c>
      <c r="E711" s="36" t="str">
        <f>IFERROR(VLOOKUP(C711,参数表!$A:$E,3,0),"")</f>
        <v/>
      </c>
      <c r="F711" s="36" t="str">
        <f>IFERROR(VLOOKUP(C711,参数表!$A:$E,4,0),"")</f>
        <v/>
      </c>
    </row>
    <row r="712" spans="1:6">
      <c r="A712" s="33" t="str">
        <f>COUNTIF($C$1:C712,C712)&amp;C712</f>
        <v>0</v>
      </c>
      <c r="D712" s="35" t="str">
        <f>IFERROR(VLOOKUP(C712,参数表!$A:$E,2,0),"")</f>
        <v/>
      </c>
      <c r="E712" s="36" t="str">
        <f>IFERROR(VLOOKUP(C712,参数表!$A:$E,3,0),"")</f>
        <v/>
      </c>
      <c r="F712" s="36" t="str">
        <f>IFERROR(VLOOKUP(C712,参数表!$A:$E,4,0),"")</f>
        <v/>
      </c>
    </row>
    <row r="713" spans="1:6">
      <c r="A713" s="33" t="str">
        <f>COUNTIF($C$1:C713,C713)&amp;C713</f>
        <v>0</v>
      </c>
      <c r="D713" s="35" t="str">
        <f>IFERROR(VLOOKUP(C713,参数表!$A:$E,2,0),"")</f>
        <v/>
      </c>
      <c r="E713" s="36" t="str">
        <f>IFERROR(VLOOKUP(C713,参数表!$A:$E,3,0),"")</f>
        <v/>
      </c>
      <c r="F713" s="36" t="str">
        <f>IFERROR(VLOOKUP(C713,参数表!$A:$E,4,0),"")</f>
        <v/>
      </c>
    </row>
    <row r="714" spans="1:6">
      <c r="A714" s="33" t="str">
        <f>COUNTIF($C$1:C714,C714)&amp;C714</f>
        <v>0</v>
      </c>
      <c r="D714" s="35" t="str">
        <f>IFERROR(VLOOKUP(C714,参数表!$A:$E,2,0),"")</f>
        <v/>
      </c>
      <c r="E714" s="36" t="str">
        <f>IFERROR(VLOOKUP(C714,参数表!$A:$E,3,0),"")</f>
        <v/>
      </c>
      <c r="F714" s="36" t="str">
        <f>IFERROR(VLOOKUP(C714,参数表!$A:$E,4,0),"")</f>
        <v/>
      </c>
    </row>
    <row r="715" spans="1:6">
      <c r="A715" s="33" t="str">
        <f>COUNTIF($C$1:C715,C715)&amp;C715</f>
        <v>0</v>
      </c>
      <c r="D715" s="35" t="str">
        <f>IFERROR(VLOOKUP(C715,参数表!$A:$E,2,0),"")</f>
        <v/>
      </c>
      <c r="E715" s="36" t="str">
        <f>IFERROR(VLOOKUP(C715,参数表!$A:$E,3,0),"")</f>
        <v/>
      </c>
      <c r="F715" s="36" t="str">
        <f>IFERROR(VLOOKUP(C715,参数表!$A:$E,4,0),"")</f>
        <v/>
      </c>
    </row>
    <row r="716" spans="1:6">
      <c r="A716" s="33" t="str">
        <f>COUNTIF($C$1:C716,C716)&amp;C716</f>
        <v>0</v>
      </c>
      <c r="D716" s="35" t="str">
        <f>IFERROR(VLOOKUP(C716,参数表!$A:$E,2,0),"")</f>
        <v/>
      </c>
      <c r="E716" s="36" t="str">
        <f>IFERROR(VLOOKUP(C716,参数表!$A:$E,3,0),"")</f>
        <v/>
      </c>
      <c r="F716" s="36" t="str">
        <f>IFERROR(VLOOKUP(C716,参数表!$A:$E,4,0),"")</f>
        <v/>
      </c>
    </row>
    <row r="717" spans="1:6">
      <c r="A717" s="33" t="str">
        <f>COUNTIF($C$1:C717,C717)&amp;C717</f>
        <v>0</v>
      </c>
      <c r="D717" s="35" t="str">
        <f>IFERROR(VLOOKUP(C717,参数表!$A:$E,2,0),"")</f>
        <v/>
      </c>
      <c r="E717" s="36" t="str">
        <f>IFERROR(VLOOKUP(C717,参数表!$A:$E,3,0),"")</f>
        <v/>
      </c>
      <c r="F717" s="36" t="str">
        <f>IFERROR(VLOOKUP(C717,参数表!$A:$E,4,0),"")</f>
        <v/>
      </c>
    </row>
    <row r="718" spans="1:6">
      <c r="A718" s="33" t="str">
        <f>COUNTIF($C$1:C718,C718)&amp;C718</f>
        <v>0</v>
      </c>
      <c r="D718" s="35" t="str">
        <f>IFERROR(VLOOKUP(C718,参数表!$A:$E,2,0),"")</f>
        <v/>
      </c>
      <c r="E718" s="36" t="str">
        <f>IFERROR(VLOOKUP(C718,参数表!$A:$E,3,0),"")</f>
        <v/>
      </c>
      <c r="F718" s="36" t="str">
        <f>IFERROR(VLOOKUP(C718,参数表!$A:$E,4,0),"")</f>
        <v/>
      </c>
    </row>
    <row r="719" spans="1:6">
      <c r="A719" s="33" t="str">
        <f>COUNTIF($C$1:C719,C719)&amp;C719</f>
        <v>0</v>
      </c>
      <c r="D719" s="35" t="str">
        <f>IFERROR(VLOOKUP(C719,参数表!$A:$E,2,0),"")</f>
        <v/>
      </c>
      <c r="E719" s="36" t="str">
        <f>IFERROR(VLOOKUP(C719,参数表!$A:$E,3,0),"")</f>
        <v/>
      </c>
      <c r="F719" s="36" t="str">
        <f>IFERROR(VLOOKUP(C719,参数表!$A:$E,4,0),"")</f>
        <v/>
      </c>
    </row>
    <row r="720" spans="1:6">
      <c r="A720" s="33" t="str">
        <f>COUNTIF($C$1:C720,C720)&amp;C720</f>
        <v>0</v>
      </c>
      <c r="D720" s="35" t="str">
        <f>IFERROR(VLOOKUP(C720,参数表!$A:$E,2,0),"")</f>
        <v/>
      </c>
      <c r="E720" s="36" t="str">
        <f>IFERROR(VLOOKUP(C720,参数表!$A:$E,3,0),"")</f>
        <v/>
      </c>
      <c r="F720" s="36" t="str">
        <f>IFERROR(VLOOKUP(C720,参数表!$A:$E,4,0),"")</f>
        <v/>
      </c>
    </row>
    <row r="721" spans="1:6">
      <c r="A721" s="33" t="str">
        <f>COUNTIF($C$1:C721,C721)&amp;C721</f>
        <v>0</v>
      </c>
      <c r="D721" s="35" t="str">
        <f>IFERROR(VLOOKUP(C721,参数表!$A:$E,2,0),"")</f>
        <v/>
      </c>
      <c r="E721" s="36" t="str">
        <f>IFERROR(VLOOKUP(C721,参数表!$A:$E,3,0),"")</f>
        <v/>
      </c>
      <c r="F721" s="36" t="str">
        <f>IFERROR(VLOOKUP(C721,参数表!$A:$E,4,0),"")</f>
        <v/>
      </c>
    </row>
    <row r="722" spans="1:6">
      <c r="A722" s="33" t="str">
        <f>COUNTIF($C$1:C722,C722)&amp;C722</f>
        <v>0</v>
      </c>
      <c r="D722" s="35" t="str">
        <f>IFERROR(VLOOKUP(C722,参数表!$A:$E,2,0),"")</f>
        <v/>
      </c>
      <c r="E722" s="36" t="str">
        <f>IFERROR(VLOOKUP(C722,参数表!$A:$E,3,0),"")</f>
        <v/>
      </c>
      <c r="F722" s="36" t="str">
        <f>IFERROR(VLOOKUP(C722,参数表!$A:$E,4,0),"")</f>
        <v/>
      </c>
    </row>
    <row r="723" spans="1:6">
      <c r="A723" s="33" t="str">
        <f>COUNTIF($C$1:C723,C723)&amp;C723</f>
        <v>0</v>
      </c>
      <c r="D723" s="35" t="str">
        <f>IFERROR(VLOOKUP(C723,参数表!$A:$E,2,0),"")</f>
        <v/>
      </c>
      <c r="E723" s="36" t="str">
        <f>IFERROR(VLOOKUP(C723,参数表!$A:$E,3,0),"")</f>
        <v/>
      </c>
      <c r="F723" s="36" t="str">
        <f>IFERROR(VLOOKUP(C723,参数表!$A:$E,4,0),"")</f>
        <v/>
      </c>
    </row>
    <row r="724" spans="1:6">
      <c r="A724" s="33" t="str">
        <f>COUNTIF($C$1:C724,C724)&amp;C724</f>
        <v>0</v>
      </c>
      <c r="D724" s="35" t="str">
        <f>IFERROR(VLOOKUP(C724,参数表!$A:$E,2,0),"")</f>
        <v/>
      </c>
      <c r="E724" s="36" t="str">
        <f>IFERROR(VLOOKUP(C724,参数表!$A:$E,3,0),"")</f>
        <v/>
      </c>
      <c r="F724" s="36" t="str">
        <f>IFERROR(VLOOKUP(C724,参数表!$A:$E,4,0),"")</f>
        <v/>
      </c>
    </row>
    <row r="725" spans="1:6">
      <c r="A725" s="33" t="str">
        <f>COUNTIF($C$1:C725,C725)&amp;C725</f>
        <v>0</v>
      </c>
      <c r="D725" s="35" t="str">
        <f>IFERROR(VLOOKUP(C725,参数表!$A:$E,2,0),"")</f>
        <v/>
      </c>
      <c r="E725" s="36" t="str">
        <f>IFERROR(VLOOKUP(C725,参数表!$A:$E,3,0),"")</f>
        <v/>
      </c>
      <c r="F725" s="36" t="str">
        <f>IFERROR(VLOOKUP(C725,参数表!$A:$E,4,0),"")</f>
        <v/>
      </c>
    </row>
    <row r="726" spans="1:6">
      <c r="A726" s="33" t="str">
        <f>COUNTIF($C$1:C726,C726)&amp;C726</f>
        <v>0</v>
      </c>
      <c r="D726" s="35" t="str">
        <f>IFERROR(VLOOKUP(C726,参数表!$A:$E,2,0),"")</f>
        <v/>
      </c>
      <c r="E726" s="36" t="str">
        <f>IFERROR(VLOOKUP(C726,参数表!$A:$E,3,0),"")</f>
        <v/>
      </c>
      <c r="F726" s="36" t="str">
        <f>IFERROR(VLOOKUP(C726,参数表!$A:$E,4,0),"")</f>
        <v/>
      </c>
    </row>
    <row r="727" spans="1:6">
      <c r="A727" s="33" t="str">
        <f>COUNTIF($C$1:C727,C727)&amp;C727</f>
        <v>0</v>
      </c>
      <c r="D727" s="35" t="str">
        <f>IFERROR(VLOOKUP(C727,参数表!$A:$E,2,0),"")</f>
        <v/>
      </c>
      <c r="E727" s="36" t="str">
        <f>IFERROR(VLOOKUP(C727,参数表!$A:$E,3,0),"")</f>
        <v/>
      </c>
      <c r="F727" s="36" t="str">
        <f>IFERROR(VLOOKUP(C727,参数表!$A:$E,4,0),"")</f>
        <v/>
      </c>
    </row>
    <row r="728" spans="1:6">
      <c r="A728" s="33" t="str">
        <f>COUNTIF($C$1:C728,C728)&amp;C728</f>
        <v>0</v>
      </c>
      <c r="D728" s="35" t="str">
        <f>IFERROR(VLOOKUP(C728,参数表!$A:$E,2,0),"")</f>
        <v/>
      </c>
      <c r="E728" s="36" t="str">
        <f>IFERROR(VLOOKUP(C728,参数表!$A:$E,3,0),"")</f>
        <v/>
      </c>
      <c r="F728" s="36" t="str">
        <f>IFERROR(VLOOKUP(C728,参数表!$A:$E,4,0),"")</f>
        <v/>
      </c>
    </row>
    <row r="729" spans="1:6">
      <c r="A729" s="33" t="str">
        <f>COUNTIF($C$1:C729,C729)&amp;C729</f>
        <v>0</v>
      </c>
      <c r="D729" s="35" t="str">
        <f>IFERROR(VLOOKUP(C729,参数表!$A:$E,2,0),"")</f>
        <v/>
      </c>
      <c r="E729" s="36" t="str">
        <f>IFERROR(VLOOKUP(C729,参数表!$A:$E,3,0),"")</f>
        <v/>
      </c>
      <c r="F729" s="36" t="str">
        <f>IFERROR(VLOOKUP(C729,参数表!$A:$E,4,0),"")</f>
        <v/>
      </c>
    </row>
    <row r="730" spans="1:6">
      <c r="A730" s="33" t="str">
        <f>COUNTIF($C$1:C730,C730)&amp;C730</f>
        <v>0</v>
      </c>
      <c r="D730" s="35" t="str">
        <f>IFERROR(VLOOKUP(C730,参数表!$A:$E,2,0),"")</f>
        <v/>
      </c>
      <c r="E730" s="36" t="str">
        <f>IFERROR(VLOOKUP(C730,参数表!$A:$E,3,0),"")</f>
        <v/>
      </c>
      <c r="F730" s="36" t="str">
        <f>IFERROR(VLOOKUP(C730,参数表!$A:$E,4,0),"")</f>
        <v/>
      </c>
    </row>
    <row r="731" spans="1:6">
      <c r="A731" s="33" t="str">
        <f>COUNTIF($C$1:C731,C731)&amp;C731</f>
        <v>0</v>
      </c>
      <c r="D731" s="35" t="str">
        <f>IFERROR(VLOOKUP(C731,参数表!$A:$E,2,0),"")</f>
        <v/>
      </c>
      <c r="E731" s="36" t="str">
        <f>IFERROR(VLOOKUP(C731,参数表!$A:$E,3,0),"")</f>
        <v/>
      </c>
      <c r="F731" s="36" t="str">
        <f>IFERROR(VLOOKUP(C731,参数表!$A:$E,4,0),"")</f>
        <v/>
      </c>
    </row>
    <row r="732" spans="1:6">
      <c r="A732" s="33" t="str">
        <f>COUNTIF($C$1:C732,C732)&amp;C732</f>
        <v>0</v>
      </c>
      <c r="D732" s="35" t="str">
        <f>IFERROR(VLOOKUP(C732,参数表!$A:$E,2,0),"")</f>
        <v/>
      </c>
      <c r="E732" s="36" t="str">
        <f>IFERROR(VLOOKUP(C732,参数表!$A:$E,3,0),"")</f>
        <v/>
      </c>
      <c r="F732" s="36" t="str">
        <f>IFERROR(VLOOKUP(C732,参数表!$A:$E,4,0),"")</f>
        <v/>
      </c>
    </row>
    <row r="733" spans="1:6">
      <c r="A733" s="33" t="str">
        <f>COUNTIF($C$1:C733,C733)&amp;C733</f>
        <v>0</v>
      </c>
      <c r="D733" s="35" t="str">
        <f>IFERROR(VLOOKUP(C733,参数表!$A:$E,2,0),"")</f>
        <v/>
      </c>
      <c r="E733" s="36" t="str">
        <f>IFERROR(VLOOKUP(C733,参数表!$A:$E,3,0),"")</f>
        <v/>
      </c>
      <c r="F733" s="36" t="str">
        <f>IFERROR(VLOOKUP(C733,参数表!$A:$E,4,0),"")</f>
        <v/>
      </c>
    </row>
    <row r="734" spans="1:6">
      <c r="A734" s="33" t="str">
        <f>COUNTIF($C$1:C734,C734)&amp;C734</f>
        <v>0</v>
      </c>
      <c r="D734" s="35" t="str">
        <f>IFERROR(VLOOKUP(C734,参数表!$A:$E,2,0),"")</f>
        <v/>
      </c>
      <c r="E734" s="36" t="str">
        <f>IFERROR(VLOOKUP(C734,参数表!$A:$E,3,0),"")</f>
        <v/>
      </c>
      <c r="F734" s="36" t="str">
        <f>IFERROR(VLOOKUP(C734,参数表!$A:$E,4,0),"")</f>
        <v/>
      </c>
    </row>
    <row r="735" spans="1:6">
      <c r="A735" s="33" t="str">
        <f>COUNTIF($C$1:C735,C735)&amp;C735</f>
        <v>0</v>
      </c>
      <c r="D735" s="35" t="str">
        <f>IFERROR(VLOOKUP(C735,参数表!$A:$E,2,0),"")</f>
        <v/>
      </c>
      <c r="E735" s="36" t="str">
        <f>IFERROR(VLOOKUP(C735,参数表!$A:$E,3,0),"")</f>
        <v/>
      </c>
      <c r="F735" s="36" t="str">
        <f>IFERROR(VLOOKUP(C735,参数表!$A:$E,4,0),"")</f>
        <v/>
      </c>
    </row>
    <row r="736" spans="1:6">
      <c r="A736" s="33" t="str">
        <f>COUNTIF($C$1:C736,C736)&amp;C736</f>
        <v>0</v>
      </c>
      <c r="D736" s="35" t="str">
        <f>IFERROR(VLOOKUP(C736,参数表!$A:$E,2,0),"")</f>
        <v/>
      </c>
      <c r="E736" s="36" t="str">
        <f>IFERROR(VLOOKUP(C736,参数表!$A:$E,3,0),"")</f>
        <v/>
      </c>
      <c r="F736" s="36" t="str">
        <f>IFERROR(VLOOKUP(C736,参数表!$A:$E,4,0),"")</f>
        <v/>
      </c>
    </row>
    <row r="737" spans="1:6">
      <c r="A737" s="33" t="str">
        <f>COUNTIF($C$1:C737,C737)&amp;C737</f>
        <v>0</v>
      </c>
      <c r="D737" s="35" t="str">
        <f>IFERROR(VLOOKUP(C737,参数表!$A:$E,2,0),"")</f>
        <v/>
      </c>
      <c r="E737" s="36" t="str">
        <f>IFERROR(VLOOKUP(C737,参数表!$A:$E,3,0),"")</f>
        <v/>
      </c>
      <c r="F737" s="36" t="str">
        <f>IFERROR(VLOOKUP(C737,参数表!$A:$E,4,0),"")</f>
        <v/>
      </c>
    </row>
    <row r="738" spans="1:6">
      <c r="A738" s="33" t="str">
        <f>COUNTIF($C$1:C738,C738)&amp;C738</f>
        <v>0</v>
      </c>
      <c r="D738" s="35" t="str">
        <f>IFERROR(VLOOKUP(C738,参数表!$A:$E,2,0),"")</f>
        <v/>
      </c>
      <c r="E738" s="36" t="str">
        <f>IFERROR(VLOOKUP(C738,参数表!$A:$E,3,0),"")</f>
        <v/>
      </c>
      <c r="F738" s="36" t="str">
        <f>IFERROR(VLOOKUP(C738,参数表!$A:$E,4,0),"")</f>
        <v/>
      </c>
    </row>
    <row r="739" spans="1:6">
      <c r="A739" s="33" t="str">
        <f>COUNTIF($C$1:C739,C739)&amp;C739</f>
        <v>0</v>
      </c>
      <c r="D739" s="35" t="str">
        <f>IFERROR(VLOOKUP(C739,参数表!$A:$E,2,0),"")</f>
        <v/>
      </c>
      <c r="E739" s="36" t="str">
        <f>IFERROR(VLOOKUP(C739,参数表!$A:$E,3,0),"")</f>
        <v/>
      </c>
      <c r="F739" s="36" t="str">
        <f>IFERROR(VLOOKUP(C739,参数表!$A:$E,4,0),"")</f>
        <v/>
      </c>
    </row>
    <row r="740" spans="1:6">
      <c r="A740" s="33" t="str">
        <f>COUNTIF($C$1:C740,C740)&amp;C740</f>
        <v>0</v>
      </c>
      <c r="D740" s="35" t="str">
        <f>IFERROR(VLOOKUP(C740,参数表!$A:$E,2,0),"")</f>
        <v/>
      </c>
      <c r="E740" s="36" t="str">
        <f>IFERROR(VLOOKUP(C740,参数表!$A:$E,3,0),"")</f>
        <v/>
      </c>
      <c r="F740" s="36" t="str">
        <f>IFERROR(VLOOKUP(C740,参数表!$A:$E,4,0),"")</f>
        <v/>
      </c>
    </row>
    <row r="741" spans="1:6">
      <c r="A741" s="33" t="str">
        <f>COUNTIF($C$1:C741,C741)&amp;C741</f>
        <v>0</v>
      </c>
      <c r="D741" s="35" t="str">
        <f>IFERROR(VLOOKUP(C741,参数表!$A:$E,2,0),"")</f>
        <v/>
      </c>
      <c r="E741" s="36" t="str">
        <f>IFERROR(VLOOKUP(C741,参数表!$A:$E,3,0),"")</f>
        <v/>
      </c>
      <c r="F741" s="36" t="str">
        <f>IFERROR(VLOOKUP(C741,参数表!$A:$E,4,0),"")</f>
        <v/>
      </c>
    </row>
    <row r="742" spans="1:6">
      <c r="A742" s="33" t="str">
        <f>COUNTIF($C$1:C742,C742)&amp;C742</f>
        <v>0</v>
      </c>
      <c r="D742" s="35" t="str">
        <f>IFERROR(VLOOKUP(C742,参数表!$A:$E,2,0),"")</f>
        <v/>
      </c>
      <c r="E742" s="36" t="str">
        <f>IFERROR(VLOOKUP(C742,参数表!$A:$E,3,0),"")</f>
        <v/>
      </c>
      <c r="F742" s="36" t="str">
        <f>IFERROR(VLOOKUP(C742,参数表!$A:$E,4,0),"")</f>
        <v/>
      </c>
    </row>
    <row r="743" spans="1:6">
      <c r="A743" s="33" t="str">
        <f>COUNTIF($C$1:C743,C743)&amp;C743</f>
        <v>0</v>
      </c>
      <c r="D743" s="35" t="str">
        <f>IFERROR(VLOOKUP(C743,参数表!$A:$E,2,0),"")</f>
        <v/>
      </c>
      <c r="E743" s="36" t="str">
        <f>IFERROR(VLOOKUP(C743,参数表!$A:$E,3,0),"")</f>
        <v/>
      </c>
      <c r="F743" s="36" t="str">
        <f>IFERROR(VLOOKUP(C743,参数表!$A:$E,4,0),"")</f>
        <v/>
      </c>
    </row>
    <row r="744" spans="1:6">
      <c r="A744" s="33" t="str">
        <f>COUNTIF($C$1:C744,C744)&amp;C744</f>
        <v>0</v>
      </c>
      <c r="D744" s="35" t="str">
        <f>IFERROR(VLOOKUP(C744,参数表!$A:$E,2,0),"")</f>
        <v/>
      </c>
      <c r="E744" s="36" t="str">
        <f>IFERROR(VLOOKUP(C744,参数表!$A:$E,3,0),"")</f>
        <v/>
      </c>
      <c r="F744" s="36" t="str">
        <f>IFERROR(VLOOKUP(C744,参数表!$A:$E,4,0),"")</f>
        <v/>
      </c>
    </row>
    <row r="745" spans="1:6">
      <c r="A745" s="33" t="str">
        <f>COUNTIF($C$1:C745,C745)&amp;C745</f>
        <v>0</v>
      </c>
      <c r="D745" s="35" t="str">
        <f>IFERROR(VLOOKUP(C745,参数表!$A:$E,2,0),"")</f>
        <v/>
      </c>
      <c r="E745" s="36" t="str">
        <f>IFERROR(VLOOKUP(C745,参数表!$A:$E,3,0),"")</f>
        <v/>
      </c>
      <c r="F745" s="36" t="str">
        <f>IFERROR(VLOOKUP(C745,参数表!$A:$E,4,0),"")</f>
        <v/>
      </c>
    </row>
    <row r="746" spans="1:6">
      <c r="A746" s="33" t="str">
        <f>COUNTIF($C$1:C746,C746)&amp;C746</f>
        <v>0</v>
      </c>
      <c r="D746" s="35" t="str">
        <f>IFERROR(VLOOKUP(C746,参数表!$A:$E,2,0),"")</f>
        <v/>
      </c>
      <c r="E746" s="36" t="str">
        <f>IFERROR(VLOOKUP(C746,参数表!$A:$E,3,0),"")</f>
        <v/>
      </c>
      <c r="F746" s="36" t="str">
        <f>IFERROR(VLOOKUP(C746,参数表!$A:$E,4,0),"")</f>
        <v/>
      </c>
    </row>
    <row r="747" spans="1:6">
      <c r="A747" s="33" t="str">
        <f>COUNTIF($C$1:C747,C747)&amp;C747</f>
        <v>0</v>
      </c>
      <c r="D747" s="35" t="str">
        <f>IFERROR(VLOOKUP(C747,参数表!$A:$E,2,0),"")</f>
        <v/>
      </c>
      <c r="E747" s="36" t="str">
        <f>IFERROR(VLOOKUP(C747,参数表!$A:$E,3,0),"")</f>
        <v/>
      </c>
      <c r="F747" s="36" t="str">
        <f>IFERROR(VLOOKUP(C747,参数表!$A:$E,4,0),"")</f>
        <v/>
      </c>
    </row>
    <row r="748" spans="1:6">
      <c r="A748" s="33" t="str">
        <f>COUNTIF($C$1:C748,C748)&amp;C748</f>
        <v>0</v>
      </c>
      <c r="D748" s="35" t="str">
        <f>IFERROR(VLOOKUP(C748,参数表!$A:$E,2,0),"")</f>
        <v/>
      </c>
      <c r="E748" s="36" t="str">
        <f>IFERROR(VLOOKUP(C748,参数表!$A:$E,3,0),"")</f>
        <v/>
      </c>
      <c r="F748" s="36" t="str">
        <f>IFERROR(VLOOKUP(C748,参数表!$A:$E,4,0),"")</f>
        <v/>
      </c>
    </row>
    <row r="749" spans="1:6">
      <c r="A749" s="33" t="str">
        <f>COUNTIF($C$1:C749,C749)&amp;C749</f>
        <v>0</v>
      </c>
      <c r="D749" s="35" t="str">
        <f>IFERROR(VLOOKUP(C749,参数表!$A:$E,2,0),"")</f>
        <v/>
      </c>
      <c r="E749" s="36" t="str">
        <f>IFERROR(VLOOKUP(C749,参数表!$A:$E,3,0),"")</f>
        <v/>
      </c>
      <c r="F749" s="36" t="str">
        <f>IFERROR(VLOOKUP(C749,参数表!$A:$E,4,0),"")</f>
        <v/>
      </c>
    </row>
    <row r="750" spans="1:6">
      <c r="A750" s="33" t="str">
        <f>COUNTIF($C$1:C750,C750)&amp;C750</f>
        <v>0</v>
      </c>
      <c r="D750" s="35" t="str">
        <f>IFERROR(VLOOKUP(C750,参数表!$A:$E,2,0),"")</f>
        <v/>
      </c>
      <c r="E750" s="36" t="str">
        <f>IFERROR(VLOOKUP(C750,参数表!$A:$E,3,0),"")</f>
        <v/>
      </c>
      <c r="F750" s="36" t="str">
        <f>IFERROR(VLOOKUP(C750,参数表!$A:$E,4,0),"")</f>
        <v/>
      </c>
    </row>
    <row r="751" spans="1:6">
      <c r="A751" s="33" t="str">
        <f>COUNTIF($C$1:C751,C751)&amp;C751</f>
        <v>0</v>
      </c>
      <c r="D751" s="35" t="str">
        <f>IFERROR(VLOOKUP(C751,参数表!$A:$E,2,0),"")</f>
        <v/>
      </c>
      <c r="E751" s="36" t="str">
        <f>IFERROR(VLOOKUP(C751,参数表!$A:$E,3,0),"")</f>
        <v/>
      </c>
      <c r="F751" s="36" t="str">
        <f>IFERROR(VLOOKUP(C751,参数表!$A:$E,4,0),"")</f>
        <v/>
      </c>
    </row>
    <row r="752" spans="1:6">
      <c r="A752" s="33" t="str">
        <f>COUNTIF($C$1:C752,C752)&amp;C752</f>
        <v>0</v>
      </c>
      <c r="D752" s="35" t="str">
        <f>IFERROR(VLOOKUP(C752,参数表!$A:$E,2,0),"")</f>
        <v/>
      </c>
      <c r="E752" s="36" t="str">
        <f>IFERROR(VLOOKUP(C752,参数表!$A:$E,3,0),"")</f>
        <v/>
      </c>
      <c r="F752" s="36" t="str">
        <f>IFERROR(VLOOKUP(C752,参数表!$A:$E,4,0),"")</f>
        <v/>
      </c>
    </row>
    <row r="753" spans="1:6">
      <c r="A753" s="33" t="str">
        <f>COUNTIF($C$1:C753,C753)&amp;C753</f>
        <v>0</v>
      </c>
      <c r="D753" s="35" t="str">
        <f>IFERROR(VLOOKUP(C753,参数表!$A:$E,2,0),"")</f>
        <v/>
      </c>
      <c r="E753" s="36" t="str">
        <f>IFERROR(VLOOKUP(C753,参数表!$A:$E,3,0),"")</f>
        <v/>
      </c>
      <c r="F753" s="36" t="str">
        <f>IFERROR(VLOOKUP(C753,参数表!$A:$E,4,0),"")</f>
        <v/>
      </c>
    </row>
    <row r="754" spans="1:6">
      <c r="A754" s="33" t="str">
        <f>COUNTIF($C$1:C754,C754)&amp;C754</f>
        <v>0</v>
      </c>
      <c r="D754" s="35" t="str">
        <f>IFERROR(VLOOKUP(C754,参数表!$A:$E,2,0),"")</f>
        <v/>
      </c>
      <c r="E754" s="36" t="str">
        <f>IFERROR(VLOOKUP(C754,参数表!$A:$E,3,0),"")</f>
        <v/>
      </c>
      <c r="F754" s="36" t="str">
        <f>IFERROR(VLOOKUP(C754,参数表!$A:$E,4,0),"")</f>
        <v/>
      </c>
    </row>
    <row r="755" spans="1:6">
      <c r="A755" s="33" t="str">
        <f>COUNTIF($C$1:C755,C755)&amp;C755</f>
        <v>0</v>
      </c>
      <c r="D755" s="35" t="str">
        <f>IFERROR(VLOOKUP(C755,参数表!$A:$E,2,0),"")</f>
        <v/>
      </c>
      <c r="E755" s="36" t="str">
        <f>IFERROR(VLOOKUP(C755,参数表!$A:$E,3,0),"")</f>
        <v/>
      </c>
      <c r="F755" s="36" t="str">
        <f>IFERROR(VLOOKUP(C755,参数表!$A:$E,4,0),"")</f>
        <v/>
      </c>
    </row>
    <row r="756" spans="1:6">
      <c r="A756" s="33" t="str">
        <f>COUNTIF($C$1:C756,C756)&amp;C756</f>
        <v>0</v>
      </c>
      <c r="D756" s="35" t="str">
        <f>IFERROR(VLOOKUP(C756,参数表!$A:$E,2,0),"")</f>
        <v/>
      </c>
      <c r="E756" s="36" t="str">
        <f>IFERROR(VLOOKUP(C756,参数表!$A:$E,3,0),"")</f>
        <v/>
      </c>
      <c r="F756" s="36" t="str">
        <f>IFERROR(VLOOKUP(C756,参数表!$A:$E,4,0),"")</f>
        <v/>
      </c>
    </row>
    <row r="757" spans="1:6">
      <c r="A757" s="33" t="str">
        <f>COUNTIF($C$1:C757,C757)&amp;C757</f>
        <v>0</v>
      </c>
      <c r="D757" s="35" t="str">
        <f>IFERROR(VLOOKUP(C757,参数表!$A:$E,2,0),"")</f>
        <v/>
      </c>
      <c r="E757" s="36" t="str">
        <f>IFERROR(VLOOKUP(C757,参数表!$A:$E,3,0),"")</f>
        <v/>
      </c>
      <c r="F757" s="36" t="str">
        <f>IFERROR(VLOOKUP(C757,参数表!$A:$E,4,0),"")</f>
        <v/>
      </c>
    </row>
    <row r="758" spans="1:6">
      <c r="A758" s="33" t="str">
        <f>COUNTIF($C$1:C758,C758)&amp;C758</f>
        <v>0</v>
      </c>
      <c r="D758" s="35" t="str">
        <f>IFERROR(VLOOKUP(C758,参数表!$A:$E,2,0),"")</f>
        <v/>
      </c>
      <c r="E758" s="36" t="str">
        <f>IFERROR(VLOOKUP(C758,参数表!$A:$E,3,0),"")</f>
        <v/>
      </c>
      <c r="F758" s="36" t="str">
        <f>IFERROR(VLOOKUP(C758,参数表!$A:$E,4,0),"")</f>
        <v/>
      </c>
    </row>
    <row r="759" spans="1:6">
      <c r="A759" s="33" t="str">
        <f>COUNTIF($C$1:C759,C759)&amp;C759</f>
        <v>0</v>
      </c>
      <c r="D759" s="35" t="str">
        <f>IFERROR(VLOOKUP(C759,参数表!$A:$E,2,0),"")</f>
        <v/>
      </c>
      <c r="E759" s="36" t="str">
        <f>IFERROR(VLOOKUP(C759,参数表!$A:$E,3,0),"")</f>
        <v/>
      </c>
      <c r="F759" s="36" t="str">
        <f>IFERROR(VLOOKUP(C759,参数表!$A:$E,4,0),"")</f>
        <v/>
      </c>
    </row>
    <row r="760" spans="1:6">
      <c r="A760" s="33" t="str">
        <f>COUNTIF($C$1:C760,C760)&amp;C760</f>
        <v>0</v>
      </c>
      <c r="D760" s="35" t="str">
        <f>IFERROR(VLOOKUP(C760,参数表!$A:$E,2,0),"")</f>
        <v/>
      </c>
      <c r="E760" s="36" t="str">
        <f>IFERROR(VLOOKUP(C760,参数表!$A:$E,3,0),"")</f>
        <v/>
      </c>
      <c r="F760" s="36" t="str">
        <f>IFERROR(VLOOKUP(C760,参数表!$A:$E,4,0),"")</f>
        <v/>
      </c>
    </row>
    <row r="761" spans="1:6">
      <c r="A761" s="33" t="str">
        <f>COUNTIF($C$1:C761,C761)&amp;C761</f>
        <v>0</v>
      </c>
      <c r="D761" s="35" t="str">
        <f>IFERROR(VLOOKUP(C761,参数表!$A:$E,2,0),"")</f>
        <v/>
      </c>
      <c r="E761" s="36" t="str">
        <f>IFERROR(VLOOKUP(C761,参数表!$A:$E,3,0),"")</f>
        <v/>
      </c>
      <c r="F761" s="36" t="str">
        <f>IFERROR(VLOOKUP(C761,参数表!$A:$E,4,0),"")</f>
        <v/>
      </c>
    </row>
    <row r="762" spans="1:6">
      <c r="A762" s="33" t="str">
        <f>COUNTIF($C$1:C762,C762)&amp;C762</f>
        <v>0</v>
      </c>
      <c r="D762" s="35" t="str">
        <f>IFERROR(VLOOKUP(C762,参数表!$A:$E,2,0),"")</f>
        <v/>
      </c>
      <c r="E762" s="36" t="str">
        <f>IFERROR(VLOOKUP(C762,参数表!$A:$E,3,0),"")</f>
        <v/>
      </c>
      <c r="F762" s="36" t="str">
        <f>IFERROR(VLOOKUP(C762,参数表!$A:$E,4,0),"")</f>
        <v/>
      </c>
    </row>
    <row r="763" spans="1:6">
      <c r="A763" s="33" t="str">
        <f>COUNTIF($C$1:C763,C763)&amp;C763</f>
        <v>0</v>
      </c>
      <c r="D763" s="35" t="str">
        <f>IFERROR(VLOOKUP(C763,参数表!$A:$E,2,0),"")</f>
        <v/>
      </c>
      <c r="E763" s="36" t="str">
        <f>IFERROR(VLOOKUP(C763,参数表!$A:$E,3,0),"")</f>
        <v/>
      </c>
      <c r="F763" s="36" t="str">
        <f>IFERROR(VLOOKUP(C763,参数表!$A:$E,4,0),"")</f>
        <v/>
      </c>
    </row>
    <row r="764" spans="1:6">
      <c r="A764" s="33" t="str">
        <f>COUNTIF($C$1:C764,C764)&amp;C764</f>
        <v>0</v>
      </c>
      <c r="D764" s="35" t="str">
        <f>IFERROR(VLOOKUP(C764,参数表!$A:$E,2,0),"")</f>
        <v/>
      </c>
      <c r="E764" s="36" t="str">
        <f>IFERROR(VLOOKUP(C764,参数表!$A:$E,3,0),"")</f>
        <v/>
      </c>
      <c r="F764" s="36" t="str">
        <f>IFERROR(VLOOKUP(C764,参数表!$A:$E,4,0),"")</f>
        <v/>
      </c>
    </row>
    <row r="765" spans="1:6">
      <c r="A765" s="33" t="str">
        <f>COUNTIF($C$1:C765,C765)&amp;C765</f>
        <v>0</v>
      </c>
      <c r="D765" s="35" t="str">
        <f>IFERROR(VLOOKUP(C765,参数表!$A:$E,2,0),"")</f>
        <v/>
      </c>
      <c r="E765" s="36" t="str">
        <f>IFERROR(VLOOKUP(C765,参数表!$A:$E,3,0),"")</f>
        <v/>
      </c>
      <c r="F765" s="36" t="str">
        <f>IFERROR(VLOOKUP(C765,参数表!$A:$E,4,0),"")</f>
        <v/>
      </c>
    </row>
    <row r="766" spans="1:6">
      <c r="A766" s="33" t="str">
        <f>COUNTIF($C$1:C766,C766)&amp;C766</f>
        <v>0</v>
      </c>
      <c r="D766" s="35" t="str">
        <f>IFERROR(VLOOKUP(C766,参数表!$A:$E,2,0),"")</f>
        <v/>
      </c>
      <c r="E766" s="36" t="str">
        <f>IFERROR(VLOOKUP(C766,参数表!$A:$E,3,0),"")</f>
        <v/>
      </c>
      <c r="F766" s="36" t="str">
        <f>IFERROR(VLOOKUP(C766,参数表!$A:$E,4,0),"")</f>
        <v/>
      </c>
    </row>
    <row r="767" spans="1:6">
      <c r="A767" s="33" t="str">
        <f>COUNTIF($C$1:C767,C767)&amp;C767</f>
        <v>0</v>
      </c>
      <c r="D767" s="35" t="str">
        <f>IFERROR(VLOOKUP(C767,参数表!$A:$E,2,0),"")</f>
        <v/>
      </c>
      <c r="E767" s="36" t="str">
        <f>IFERROR(VLOOKUP(C767,参数表!$A:$E,3,0),"")</f>
        <v/>
      </c>
      <c r="F767" s="36" t="str">
        <f>IFERROR(VLOOKUP(C767,参数表!$A:$E,4,0),"")</f>
        <v/>
      </c>
    </row>
    <row r="768" spans="1:6">
      <c r="A768" s="33" t="str">
        <f>COUNTIF($C$1:C768,C768)&amp;C768</f>
        <v>0</v>
      </c>
      <c r="D768" s="35" t="str">
        <f>IFERROR(VLOOKUP(C768,参数表!$A:$E,2,0),"")</f>
        <v/>
      </c>
      <c r="E768" s="36" t="str">
        <f>IFERROR(VLOOKUP(C768,参数表!$A:$E,3,0),"")</f>
        <v/>
      </c>
      <c r="F768" s="36" t="str">
        <f>IFERROR(VLOOKUP(C768,参数表!$A:$E,4,0),"")</f>
        <v/>
      </c>
    </row>
    <row r="769" spans="1:6">
      <c r="A769" s="33" t="str">
        <f>COUNTIF($C$1:C769,C769)&amp;C769</f>
        <v>0</v>
      </c>
      <c r="D769" s="35" t="str">
        <f>IFERROR(VLOOKUP(C769,参数表!$A:$E,2,0),"")</f>
        <v/>
      </c>
      <c r="E769" s="36" t="str">
        <f>IFERROR(VLOOKUP(C769,参数表!$A:$E,3,0),"")</f>
        <v/>
      </c>
      <c r="F769" s="36" t="str">
        <f>IFERROR(VLOOKUP(C769,参数表!$A:$E,4,0),"")</f>
        <v/>
      </c>
    </row>
    <row r="770" spans="1:6">
      <c r="A770" s="33" t="str">
        <f>COUNTIF($C$1:C770,C770)&amp;C770</f>
        <v>0</v>
      </c>
      <c r="D770" s="35" t="str">
        <f>IFERROR(VLOOKUP(C770,参数表!$A:$E,2,0),"")</f>
        <v/>
      </c>
      <c r="E770" s="36" t="str">
        <f>IFERROR(VLOOKUP(C770,参数表!$A:$E,3,0),"")</f>
        <v/>
      </c>
      <c r="F770" s="36" t="str">
        <f>IFERROR(VLOOKUP(C770,参数表!$A:$E,4,0),"")</f>
        <v/>
      </c>
    </row>
    <row r="771" spans="1:6">
      <c r="A771" s="33" t="str">
        <f>COUNTIF($C$1:C771,C771)&amp;C771</f>
        <v>0</v>
      </c>
      <c r="D771" s="35" t="str">
        <f>IFERROR(VLOOKUP(C771,参数表!$A:$E,2,0),"")</f>
        <v/>
      </c>
      <c r="E771" s="36" t="str">
        <f>IFERROR(VLOOKUP(C771,参数表!$A:$E,3,0),"")</f>
        <v/>
      </c>
      <c r="F771" s="36" t="str">
        <f>IFERROR(VLOOKUP(C771,参数表!$A:$E,4,0),"")</f>
        <v/>
      </c>
    </row>
    <row r="772" spans="1:6">
      <c r="A772" s="33" t="str">
        <f>COUNTIF($C$1:C772,C772)&amp;C772</f>
        <v>0</v>
      </c>
      <c r="D772" s="35" t="str">
        <f>IFERROR(VLOOKUP(C772,参数表!$A:$E,2,0),"")</f>
        <v/>
      </c>
      <c r="E772" s="36" t="str">
        <f>IFERROR(VLOOKUP(C772,参数表!$A:$E,3,0),"")</f>
        <v/>
      </c>
      <c r="F772" s="36" t="str">
        <f>IFERROR(VLOOKUP(C772,参数表!$A:$E,4,0),"")</f>
        <v/>
      </c>
    </row>
    <row r="773" spans="1:6">
      <c r="A773" s="33" t="str">
        <f>COUNTIF($C$1:C773,C773)&amp;C773</f>
        <v>0</v>
      </c>
      <c r="D773" s="35" t="str">
        <f>IFERROR(VLOOKUP(C773,参数表!$A:$E,2,0),"")</f>
        <v/>
      </c>
      <c r="E773" s="36" t="str">
        <f>IFERROR(VLOOKUP(C773,参数表!$A:$E,3,0),"")</f>
        <v/>
      </c>
      <c r="F773" s="36" t="str">
        <f>IFERROR(VLOOKUP(C773,参数表!$A:$E,4,0),"")</f>
        <v/>
      </c>
    </row>
    <row r="774" spans="1:6">
      <c r="A774" s="33" t="str">
        <f>COUNTIF($C$1:C774,C774)&amp;C774</f>
        <v>0</v>
      </c>
      <c r="D774" s="35" t="str">
        <f>IFERROR(VLOOKUP(C774,参数表!$A:$E,2,0),"")</f>
        <v/>
      </c>
      <c r="E774" s="36" t="str">
        <f>IFERROR(VLOOKUP(C774,参数表!$A:$E,3,0),"")</f>
        <v/>
      </c>
      <c r="F774" s="36" t="str">
        <f>IFERROR(VLOOKUP(C774,参数表!$A:$E,4,0),"")</f>
        <v/>
      </c>
    </row>
    <row r="775" spans="1:6">
      <c r="A775" s="33" t="str">
        <f>COUNTIF($C$1:C775,C775)&amp;C775</f>
        <v>0</v>
      </c>
      <c r="D775" s="35" t="str">
        <f>IFERROR(VLOOKUP(C775,参数表!$A:$E,2,0),"")</f>
        <v/>
      </c>
      <c r="E775" s="36" t="str">
        <f>IFERROR(VLOOKUP(C775,参数表!$A:$E,3,0),"")</f>
        <v/>
      </c>
      <c r="F775" s="36" t="str">
        <f>IFERROR(VLOOKUP(C775,参数表!$A:$E,4,0),"")</f>
        <v/>
      </c>
    </row>
    <row r="776" spans="1:6">
      <c r="A776" s="33" t="str">
        <f>COUNTIF($C$1:C776,C776)&amp;C776</f>
        <v>0</v>
      </c>
      <c r="D776" s="35" t="str">
        <f>IFERROR(VLOOKUP(C776,参数表!$A:$E,2,0),"")</f>
        <v/>
      </c>
      <c r="E776" s="36" t="str">
        <f>IFERROR(VLOOKUP(C776,参数表!$A:$E,3,0),"")</f>
        <v/>
      </c>
      <c r="F776" s="36" t="str">
        <f>IFERROR(VLOOKUP(C776,参数表!$A:$E,4,0),"")</f>
        <v/>
      </c>
    </row>
    <row r="777" spans="1:6">
      <c r="A777" s="33" t="str">
        <f>COUNTIF($C$1:C777,C777)&amp;C777</f>
        <v>0</v>
      </c>
      <c r="D777" s="35" t="str">
        <f>IFERROR(VLOOKUP(C777,参数表!$A:$E,2,0),"")</f>
        <v/>
      </c>
      <c r="E777" s="36" t="str">
        <f>IFERROR(VLOOKUP(C777,参数表!$A:$E,3,0),"")</f>
        <v/>
      </c>
      <c r="F777" s="36" t="str">
        <f>IFERROR(VLOOKUP(C777,参数表!$A:$E,4,0),"")</f>
        <v/>
      </c>
    </row>
    <row r="778" spans="1:6">
      <c r="A778" s="33" t="str">
        <f>COUNTIF($C$1:C778,C778)&amp;C778</f>
        <v>0</v>
      </c>
      <c r="D778" s="35" t="str">
        <f>IFERROR(VLOOKUP(C778,参数表!$A:$E,2,0),"")</f>
        <v/>
      </c>
      <c r="E778" s="36" t="str">
        <f>IFERROR(VLOOKUP(C778,参数表!$A:$E,3,0),"")</f>
        <v/>
      </c>
      <c r="F778" s="36" t="str">
        <f>IFERROR(VLOOKUP(C778,参数表!$A:$E,4,0),"")</f>
        <v/>
      </c>
    </row>
    <row r="779" spans="1:6">
      <c r="A779" s="33" t="str">
        <f>COUNTIF($C$1:C779,C779)&amp;C779</f>
        <v>0</v>
      </c>
      <c r="D779" s="35" t="str">
        <f>IFERROR(VLOOKUP(C779,参数表!$A:$E,2,0),"")</f>
        <v/>
      </c>
      <c r="E779" s="36" t="str">
        <f>IFERROR(VLOOKUP(C779,参数表!$A:$E,3,0),"")</f>
        <v/>
      </c>
      <c r="F779" s="36" t="str">
        <f>IFERROR(VLOOKUP(C779,参数表!$A:$E,4,0),"")</f>
        <v/>
      </c>
    </row>
    <row r="780" spans="1:6">
      <c r="A780" s="33" t="str">
        <f>COUNTIF($C$1:C780,C780)&amp;C780</f>
        <v>0</v>
      </c>
      <c r="D780" s="35" t="str">
        <f>IFERROR(VLOOKUP(C780,参数表!$A:$E,2,0),"")</f>
        <v/>
      </c>
      <c r="E780" s="36" t="str">
        <f>IFERROR(VLOOKUP(C780,参数表!$A:$E,3,0),"")</f>
        <v/>
      </c>
      <c r="F780" s="36" t="str">
        <f>IFERROR(VLOOKUP(C780,参数表!$A:$E,4,0),"")</f>
        <v/>
      </c>
    </row>
    <row r="781" spans="1:6">
      <c r="A781" s="33" t="str">
        <f>COUNTIF($C$1:C781,C781)&amp;C781</f>
        <v>0</v>
      </c>
      <c r="D781" s="35" t="str">
        <f>IFERROR(VLOOKUP(C781,参数表!$A:$E,2,0),"")</f>
        <v/>
      </c>
      <c r="E781" s="36" t="str">
        <f>IFERROR(VLOOKUP(C781,参数表!$A:$E,3,0),"")</f>
        <v/>
      </c>
      <c r="F781" s="36" t="str">
        <f>IFERROR(VLOOKUP(C781,参数表!$A:$E,4,0),"")</f>
        <v/>
      </c>
    </row>
    <row r="782" spans="1:6">
      <c r="A782" s="33" t="str">
        <f>COUNTIF($C$1:C782,C782)&amp;C782</f>
        <v>0</v>
      </c>
      <c r="D782" s="35" t="str">
        <f>IFERROR(VLOOKUP(C782,参数表!$A:$E,2,0),"")</f>
        <v/>
      </c>
      <c r="E782" s="36" t="str">
        <f>IFERROR(VLOOKUP(C782,参数表!$A:$E,3,0),"")</f>
        <v/>
      </c>
      <c r="F782" s="36" t="str">
        <f>IFERROR(VLOOKUP(C782,参数表!$A:$E,4,0),"")</f>
        <v/>
      </c>
    </row>
    <row r="783" spans="1:6">
      <c r="A783" s="33" t="str">
        <f>COUNTIF($C$1:C783,C783)&amp;C783</f>
        <v>0</v>
      </c>
      <c r="D783" s="35" t="str">
        <f>IFERROR(VLOOKUP(C783,参数表!$A:$E,2,0),"")</f>
        <v/>
      </c>
      <c r="E783" s="36" t="str">
        <f>IFERROR(VLOOKUP(C783,参数表!$A:$E,3,0),"")</f>
        <v/>
      </c>
      <c r="F783" s="36" t="str">
        <f>IFERROR(VLOOKUP(C783,参数表!$A:$E,4,0),"")</f>
        <v/>
      </c>
    </row>
    <row r="784" spans="1:6">
      <c r="A784" s="33" t="str">
        <f>COUNTIF($C$1:C784,C784)&amp;C784</f>
        <v>0</v>
      </c>
      <c r="D784" s="35" t="str">
        <f>IFERROR(VLOOKUP(C784,参数表!$A:$E,2,0),"")</f>
        <v/>
      </c>
      <c r="E784" s="36" t="str">
        <f>IFERROR(VLOOKUP(C784,参数表!$A:$E,3,0),"")</f>
        <v/>
      </c>
      <c r="F784" s="36" t="str">
        <f>IFERROR(VLOOKUP(C784,参数表!$A:$E,4,0),"")</f>
        <v/>
      </c>
    </row>
    <row r="785" spans="1:6">
      <c r="A785" s="33" t="str">
        <f>COUNTIF($C$1:C785,C785)&amp;C785</f>
        <v>0</v>
      </c>
      <c r="D785" s="35" t="str">
        <f>IFERROR(VLOOKUP(C785,参数表!$A:$E,2,0),"")</f>
        <v/>
      </c>
      <c r="E785" s="36" t="str">
        <f>IFERROR(VLOOKUP(C785,参数表!$A:$E,3,0),"")</f>
        <v/>
      </c>
      <c r="F785" s="36" t="str">
        <f>IFERROR(VLOOKUP(C785,参数表!$A:$E,4,0),"")</f>
        <v/>
      </c>
    </row>
    <row r="786" spans="1:6">
      <c r="A786" s="33" t="str">
        <f>COUNTIF($C$1:C786,C786)&amp;C786</f>
        <v>0</v>
      </c>
      <c r="D786" s="35" t="str">
        <f>IFERROR(VLOOKUP(C786,参数表!$A:$E,2,0),"")</f>
        <v/>
      </c>
      <c r="E786" s="36" t="str">
        <f>IFERROR(VLOOKUP(C786,参数表!$A:$E,3,0),"")</f>
        <v/>
      </c>
      <c r="F786" s="36" t="str">
        <f>IFERROR(VLOOKUP(C786,参数表!$A:$E,4,0),"")</f>
        <v/>
      </c>
    </row>
    <row r="787" spans="1:6">
      <c r="A787" s="33" t="str">
        <f>COUNTIF($C$1:C787,C787)&amp;C787</f>
        <v>0</v>
      </c>
      <c r="D787" s="35" t="str">
        <f>IFERROR(VLOOKUP(C787,参数表!$A:$E,2,0),"")</f>
        <v/>
      </c>
      <c r="E787" s="36" t="str">
        <f>IFERROR(VLOOKUP(C787,参数表!$A:$E,3,0),"")</f>
        <v/>
      </c>
      <c r="F787" s="36" t="str">
        <f>IFERROR(VLOOKUP(C787,参数表!$A:$E,4,0),"")</f>
        <v/>
      </c>
    </row>
    <row r="788" spans="1:6">
      <c r="A788" s="33" t="str">
        <f>COUNTIF($C$1:C788,C788)&amp;C788</f>
        <v>0</v>
      </c>
      <c r="D788" s="35" t="str">
        <f>IFERROR(VLOOKUP(C788,参数表!$A:$E,2,0),"")</f>
        <v/>
      </c>
      <c r="E788" s="36" t="str">
        <f>IFERROR(VLOOKUP(C788,参数表!$A:$E,3,0),"")</f>
        <v/>
      </c>
      <c r="F788" s="36" t="str">
        <f>IFERROR(VLOOKUP(C788,参数表!$A:$E,4,0),"")</f>
        <v/>
      </c>
    </row>
    <row r="789" spans="1:6">
      <c r="A789" s="33" t="str">
        <f>COUNTIF($C$1:C789,C789)&amp;C789</f>
        <v>0</v>
      </c>
      <c r="D789" s="35" t="str">
        <f>IFERROR(VLOOKUP(C789,参数表!$A:$E,2,0),"")</f>
        <v/>
      </c>
      <c r="E789" s="36" t="str">
        <f>IFERROR(VLOOKUP(C789,参数表!$A:$E,3,0),"")</f>
        <v/>
      </c>
      <c r="F789" s="36" t="str">
        <f>IFERROR(VLOOKUP(C789,参数表!$A:$E,4,0),"")</f>
        <v/>
      </c>
    </row>
    <row r="790" spans="1:6">
      <c r="A790" s="33" t="str">
        <f>COUNTIF($C$1:C790,C790)&amp;C790</f>
        <v>0</v>
      </c>
      <c r="D790" s="35" t="str">
        <f>IFERROR(VLOOKUP(C790,参数表!$A:$E,2,0),"")</f>
        <v/>
      </c>
      <c r="E790" s="36" t="str">
        <f>IFERROR(VLOOKUP(C790,参数表!$A:$E,3,0),"")</f>
        <v/>
      </c>
      <c r="F790" s="36" t="str">
        <f>IFERROR(VLOOKUP(C790,参数表!$A:$E,4,0),"")</f>
        <v/>
      </c>
    </row>
    <row r="791" spans="1:6">
      <c r="A791" s="33" t="str">
        <f>COUNTIF($C$1:C791,C791)&amp;C791</f>
        <v>0</v>
      </c>
      <c r="D791" s="35" t="str">
        <f>IFERROR(VLOOKUP(C791,参数表!$A:$E,2,0),"")</f>
        <v/>
      </c>
      <c r="E791" s="36" t="str">
        <f>IFERROR(VLOOKUP(C791,参数表!$A:$E,3,0),"")</f>
        <v/>
      </c>
      <c r="F791" s="36" t="str">
        <f>IFERROR(VLOOKUP(C791,参数表!$A:$E,4,0),"")</f>
        <v/>
      </c>
    </row>
    <row r="792" spans="1:6">
      <c r="A792" s="33" t="str">
        <f>COUNTIF($C$1:C792,C792)&amp;C792</f>
        <v>0</v>
      </c>
      <c r="D792" s="35" t="str">
        <f>IFERROR(VLOOKUP(C792,参数表!$A:$E,2,0),"")</f>
        <v/>
      </c>
      <c r="E792" s="36" t="str">
        <f>IFERROR(VLOOKUP(C792,参数表!$A:$E,3,0),"")</f>
        <v/>
      </c>
      <c r="F792" s="36" t="str">
        <f>IFERROR(VLOOKUP(C792,参数表!$A:$E,4,0),"")</f>
        <v/>
      </c>
    </row>
    <row r="793" spans="1:6">
      <c r="A793" s="33" t="str">
        <f>COUNTIF($C$1:C793,C793)&amp;C793</f>
        <v>0</v>
      </c>
      <c r="D793" s="35" t="str">
        <f>IFERROR(VLOOKUP(C793,参数表!$A:$E,2,0),"")</f>
        <v/>
      </c>
      <c r="E793" s="36" t="str">
        <f>IFERROR(VLOOKUP(C793,参数表!$A:$E,3,0),"")</f>
        <v/>
      </c>
      <c r="F793" s="36" t="str">
        <f>IFERROR(VLOOKUP(C793,参数表!$A:$E,4,0),"")</f>
        <v/>
      </c>
    </row>
    <row r="794" spans="1:6">
      <c r="A794" s="33" t="str">
        <f>COUNTIF($C$1:C794,C794)&amp;C794</f>
        <v>0</v>
      </c>
      <c r="D794" s="35" t="str">
        <f>IFERROR(VLOOKUP(C794,参数表!$A:$E,2,0),"")</f>
        <v/>
      </c>
      <c r="E794" s="36" t="str">
        <f>IFERROR(VLOOKUP(C794,参数表!$A:$E,3,0),"")</f>
        <v/>
      </c>
      <c r="F794" s="36" t="str">
        <f>IFERROR(VLOOKUP(C794,参数表!$A:$E,4,0),"")</f>
        <v/>
      </c>
    </row>
    <row r="795" spans="1:6">
      <c r="A795" s="33" t="str">
        <f>COUNTIF($C$1:C795,C795)&amp;C795</f>
        <v>0</v>
      </c>
      <c r="D795" s="35" t="str">
        <f>IFERROR(VLOOKUP(C795,参数表!$A:$E,2,0),"")</f>
        <v/>
      </c>
      <c r="E795" s="36" t="str">
        <f>IFERROR(VLOOKUP(C795,参数表!$A:$E,3,0),"")</f>
        <v/>
      </c>
      <c r="F795" s="36" t="str">
        <f>IFERROR(VLOOKUP(C795,参数表!$A:$E,4,0),"")</f>
        <v/>
      </c>
    </row>
    <row r="796" spans="1:6">
      <c r="A796" s="33" t="str">
        <f>COUNTIF($C$1:C796,C796)&amp;C796</f>
        <v>0</v>
      </c>
      <c r="D796" s="35" t="str">
        <f>IFERROR(VLOOKUP(C796,参数表!$A:$E,2,0),"")</f>
        <v/>
      </c>
      <c r="E796" s="36" t="str">
        <f>IFERROR(VLOOKUP(C796,参数表!$A:$E,3,0),"")</f>
        <v/>
      </c>
      <c r="F796" s="36" t="str">
        <f>IFERROR(VLOOKUP(C796,参数表!$A:$E,4,0),"")</f>
        <v/>
      </c>
    </row>
    <row r="797" spans="1:6">
      <c r="A797" s="33" t="str">
        <f>COUNTIF($C$1:C797,C797)&amp;C797</f>
        <v>0</v>
      </c>
      <c r="D797" s="35" t="str">
        <f>IFERROR(VLOOKUP(C797,参数表!$A:$E,2,0),"")</f>
        <v/>
      </c>
      <c r="E797" s="36" t="str">
        <f>IFERROR(VLOOKUP(C797,参数表!$A:$E,3,0),"")</f>
        <v/>
      </c>
      <c r="F797" s="36" t="str">
        <f>IFERROR(VLOOKUP(C797,参数表!$A:$E,4,0),"")</f>
        <v/>
      </c>
    </row>
    <row r="798" spans="1:6">
      <c r="A798" s="33" t="str">
        <f>COUNTIF($C$1:C798,C798)&amp;C798</f>
        <v>0</v>
      </c>
      <c r="D798" s="35" t="str">
        <f>IFERROR(VLOOKUP(C798,参数表!$A:$E,2,0),"")</f>
        <v/>
      </c>
      <c r="E798" s="36" t="str">
        <f>IFERROR(VLOOKUP(C798,参数表!$A:$E,3,0),"")</f>
        <v/>
      </c>
      <c r="F798" s="36" t="str">
        <f>IFERROR(VLOOKUP(C798,参数表!$A:$E,4,0),"")</f>
        <v/>
      </c>
    </row>
    <row r="799" spans="1:6">
      <c r="A799" s="33" t="str">
        <f>COUNTIF($C$1:C799,C799)&amp;C799</f>
        <v>0</v>
      </c>
      <c r="D799" s="35" t="str">
        <f>IFERROR(VLOOKUP(C799,参数表!$A:$E,2,0),"")</f>
        <v/>
      </c>
      <c r="E799" s="36" t="str">
        <f>IFERROR(VLOOKUP(C799,参数表!$A:$E,3,0),"")</f>
        <v/>
      </c>
      <c r="F799" s="36" t="str">
        <f>IFERROR(VLOOKUP(C799,参数表!$A:$E,4,0),"")</f>
        <v/>
      </c>
    </row>
    <row r="800" spans="1:6">
      <c r="A800" s="33" t="str">
        <f>COUNTIF($C$1:C800,C800)&amp;C800</f>
        <v>0</v>
      </c>
      <c r="D800" s="35" t="str">
        <f>IFERROR(VLOOKUP(C800,参数表!$A:$E,2,0),"")</f>
        <v/>
      </c>
      <c r="E800" s="36" t="str">
        <f>IFERROR(VLOOKUP(C800,参数表!$A:$E,3,0),"")</f>
        <v/>
      </c>
      <c r="F800" s="36" t="str">
        <f>IFERROR(VLOOKUP(C800,参数表!$A:$E,4,0),"")</f>
        <v/>
      </c>
    </row>
    <row r="801" spans="1:6">
      <c r="A801" s="33" t="str">
        <f>COUNTIF($C$1:C801,C801)&amp;C801</f>
        <v>0</v>
      </c>
      <c r="D801" s="35" t="str">
        <f>IFERROR(VLOOKUP(C801,参数表!$A:$E,2,0),"")</f>
        <v/>
      </c>
      <c r="E801" s="36" t="str">
        <f>IFERROR(VLOOKUP(C801,参数表!$A:$E,3,0),"")</f>
        <v/>
      </c>
      <c r="F801" s="36" t="str">
        <f>IFERROR(VLOOKUP(C801,参数表!$A:$E,4,0),"")</f>
        <v/>
      </c>
    </row>
    <row r="802" spans="1:6">
      <c r="A802" s="33" t="str">
        <f>COUNTIF($C$1:C802,C802)&amp;C802</f>
        <v>0</v>
      </c>
      <c r="D802" s="35" t="str">
        <f>IFERROR(VLOOKUP(C802,参数表!$A:$E,2,0),"")</f>
        <v/>
      </c>
      <c r="E802" s="36" t="str">
        <f>IFERROR(VLOOKUP(C802,参数表!$A:$E,3,0),"")</f>
        <v/>
      </c>
      <c r="F802" s="36" t="str">
        <f>IFERROR(VLOOKUP(C802,参数表!$A:$E,4,0),"")</f>
        <v/>
      </c>
    </row>
    <row r="803" spans="1:6">
      <c r="A803" s="33" t="str">
        <f>COUNTIF($C$1:C803,C803)&amp;C803</f>
        <v>0</v>
      </c>
      <c r="D803" s="35" t="str">
        <f>IFERROR(VLOOKUP(C803,参数表!$A:$E,2,0),"")</f>
        <v/>
      </c>
      <c r="E803" s="36" t="str">
        <f>IFERROR(VLOOKUP(C803,参数表!$A:$E,3,0),"")</f>
        <v/>
      </c>
      <c r="F803" s="36" t="str">
        <f>IFERROR(VLOOKUP(C803,参数表!$A:$E,4,0),"")</f>
        <v/>
      </c>
    </row>
    <row r="804" spans="1:6">
      <c r="A804" s="33" t="str">
        <f>COUNTIF($C$1:C804,C804)&amp;C804</f>
        <v>0</v>
      </c>
      <c r="D804" s="35" t="str">
        <f>IFERROR(VLOOKUP(C804,参数表!$A:$E,2,0),"")</f>
        <v/>
      </c>
      <c r="E804" s="36" t="str">
        <f>IFERROR(VLOOKUP(C804,参数表!$A:$E,3,0),"")</f>
        <v/>
      </c>
      <c r="F804" s="36" t="str">
        <f>IFERROR(VLOOKUP(C804,参数表!$A:$E,4,0),"")</f>
        <v/>
      </c>
    </row>
    <row r="805" spans="1:6">
      <c r="A805" s="33" t="str">
        <f>COUNTIF($C$1:C805,C805)&amp;C805</f>
        <v>0</v>
      </c>
      <c r="D805" s="35" t="str">
        <f>IFERROR(VLOOKUP(C805,参数表!$A:$E,2,0),"")</f>
        <v/>
      </c>
      <c r="E805" s="36" t="str">
        <f>IFERROR(VLOOKUP(C805,参数表!$A:$E,3,0),"")</f>
        <v/>
      </c>
      <c r="F805" s="36" t="str">
        <f>IFERROR(VLOOKUP(C805,参数表!$A:$E,4,0),"")</f>
        <v/>
      </c>
    </row>
    <row r="806" spans="1:6">
      <c r="A806" s="33" t="str">
        <f>COUNTIF($C$1:C806,C806)&amp;C806</f>
        <v>0</v>
      </c>
      <c r="D806" s="35" t="str">
        <f>IFERROR(VLOOKUP(C806,参数表!$A:$E,2,0),"")</f>
        <v/>
      </c>
      <c r="E806" s="36" t="str">
        <f>IFERROR(VLOOKUP(C806,参数表!$A:$E,3,0),"")</f>
        <v/>
      </c>
      <c r="F806" s="36" t="str">
        <f>IFERROR(VLOOKUP(C806,参数表!$A:$E,4,0),"")</f>
        <v/>
      </c>
    </row>
    <row r="807" spans="1:6">
      <c r="A807" s="33" t="str">
        <f>COUNTIF($C$1:C807,C807)&amp;C807</f>
        <v>0</v>
      </c>
      <c r="D807" s="35" t="str">
        <f>IFERROR(VLOOKUP(C807,参数表!$A:$E,2,0),"")</f>
        <v/>
      </c>
      <c r="E807" s="36" t="str">
        <f>IFERROR(VLOOKUP(C807,参数表!$A:$E,3,0),"")</f>
        <v/>
      </c>
      <c r="F807" s="36" t="str">
        <f>IFERROR(VLOOKUP(C807,参数表!$A:$E,4,0),"")</f>
        <v/>
      </c>
    </row>
    <row r="808" spans="1:6">
      <c r="A808" s="33" t="str">
        <f>COUNTIF($C$1:C808,C808)&amp;C808</f>
        <v>0</v>
      </c>
      <c r="D808" s="35" t="str">
        <f>IFERROR(VLOOKUP(C808,参数表!$A:$E,2,0),"")</f>
        <v/>
      </c>
      <c r="E808" s="36" t="str">
        <f>IFERROR(VLOOKUP(C808,参数表!$A:$E,3,0),"")</f>
        <v/>
      </c>
      <c r="F808" s="36" t="str">
        <f>IFERROR(VLOOKUP(C808,参数表!$A:$E,4,0),"")</f>
        <v/>
      </c>
    </row>
    <row r="809" spans="1:6">
      <c r="A809" s="33" t="str">
        <f>COUNTIF($C$1:C809,C809)&amp;C809</f>
        <v>0</v>
      </c>
      <c r="D809" s="35" t="str">
        <f>IFERROR(VLOOKUP(C809,参数表!$A:$E,2,0),"")</f>
        <v/>
      </c>
      <c r="E809" s="36" t="str">
        <f>IFERROR(VLOOKUP(C809,参数表!$A:$E,3,0),"")</f>
        <v/>
      </c>
      <c r="F809" s="36" t="str">
        <f>IFERROR(VLOOKUP(C809,参数表!$A:$E,4,0),"")</f>
        <v/>
      </c>
    </row>
    <row r="810" spans="1:6">
      <c r="A810" s="33" t="str">
        <f>COUNTIF($C$1:C810,C810)&amp;C810</f>
        <v>0</v>
      </c>
      <c r="D810" s="35" t="str">
        <f>IFERROR(VLOOKUP(C810,参数表!$A:$E,2,0),"")</f>
        <v/>
      </c>
      <c r="E810" s="36" t="str">
        <f>IFERROR(VLOOKUP(C810,参数表!$A:$E,3,0),"")</f>
        <v/>
      </c>
      <c r="F810" s="36" t="str">
        <f>IFERROR(VLOOKUP(C810,参数表!$A:$E,4,0),"")</f>
        <v/>
      </c>
    </row>
    <row r="811" spans="1:6">
      <c r="A811" s="33" t="str">
        <f>COUNTIF($C$1:C811,C811)&amp;C811</f>
        <v>0</v>
      </c>
      <c r="D811" s="35" t="str">
        <f>IFERROR(VLOOKUP(C811,参数表!$A:$E,2,0),"")</f>
        <v/>
      </c>
      <c r="E811" s="36" t="str">
        <f>IFERROR(VLOOKUP(C811,参数表!$A:$E,3,0),"")</f>
        <v/>
      </c>
      <c r="F811" s="36" t="str">
        <f>IFERROR(VLOOKUP(C811,参数表!$A:$E,4,0),"")</f>
        <v/>
      </c>
    </row>
    <row r="812" spans="1:6">
      <c r="A812" s="33" t="str">
        <f>COUNTIF($C$1:C812,C812)&amp;C812</f>
        <v>0</v>
      </c>
      <c r="D812" s="35" t="str">
        <f>IFERROR(VLOOKUP(C812,参数表!$A:$E,2,0),"")</f>
        <v/>
      </c>
      <c r="E812" s="36" t="str">
        <f>IFERROR(VLOOKUP(C812,参数表!$A:$E,3,0),"")</f>
        <v/>
      </c>
      <c r="F812" s="36" t="str">
        <f>IFERROR(VLOOKUP(C812,参数表!$A:$E,4,0),"")</f>
        <v/>
      </c>
    </row>
    <row r="813" spans="1:6">
      <c r="A813" s="33" t="str">
        <f>COUNTIF($C$1:C813,C813)&amp;C813</f>
        <v>0</v>
      </c>
      <c r="D813" s="35" t="str">
        <f>IFERROR(VLOOKUP(C813,参数表!$A:$E,2,0),"")</f>
        <v/>
      </c>
      <c r="E813" s="36" t="str">
        <f>IFERROR(VLOOKUP(C813,参数表!$A:$E,3,0),"")</f>
        <v/>
      </c>
      <c r="F813" s="36" t="str">
        <f>IFERROR(VLOOKUP(C813,参数表!$A:$E,4,0),"")</f>
        <v/>
      </c>
    </row>
    <row r="814" spans="1:6">
      <c r="A814" s="33" t="str">
        <f>COUNTIF($C$1:C814,C814)&amp;C814</f>
        <v>0</v>
      </c>
      <c r="D814" s="35" t="str">
        <f>IFERROR(VLOOKUP(C814,参数表!$A:$E,2,0),"")</f>
        <v/>
      </c>
      <c r="E814" s="36" t="str">
        <f>IFERROR(VLOOKUP(C814,参数表!$A:$E,3,0),"")</f>
        <v/>
      </c>
      <c r="F814" s="36" t="str">
        <f>IFERROR(VLOOKUP(C814,参数表!$A:$E,4,0),"")</f>
        <v/>
      </c>
    </row>
    <row r="815" spans="1:6">
      <c r="A815" s="33" t="str">
        <f>COUNTIF($C$1:C815,C815)&amp;C815</f>
        <v>0</v>
      </c>
      <c r="D815" s="35" t="str">
        <f>IFERROR(VLOOKUP(C815,参数表!$A:$E,2,0),"")</f>
        <v/>
      </c>
      <c r="E815" s="36" t="str">
        <f>IFERROR(VLOOKUP(C815,参数表!$A:$E,3,0),"")</f>
        <v/>
      </c>
      <c r="F815" s="36" t="str">
        <f>IFERROR(VLOOKUP(C815,参数表!$A:$E,4,0),"")</f>
        <v/>
      </c>
    </row>
    <row r="816" spans="1:6">
      <c r="A816" s="33" t="str">
        <f>COUNTIF($C$1:C816,C816)&amp;C816</f>
        <v>0</v>
      </c>
      <c r="D816" s="35" t="str">
        <f>IFERROR(VLOOKUP(C816,参数表!$A:$E,2,0),"")</f>
        <v/>
      </c>
      <c r="E816" s="36" t="str">
        <f>IFERROR(VLOOKUP(C816,参数表!$A:$E,3,0),"")</f>
        <v/>
      </c>
      <c r="F816" s="36" t="str">
        <f>IFERROR(VLOOKUP(C816,参数表!$A:$E,4,0),"")</f>
        <v/>
      </c>
    </row>
    <row r="817" spans="1:6">
      <c r="A817" s="33" t="str">
        <f>COUNTIF($C$1:C817,C817)&amp;C817</f>
        <v>0</v>
      </c>
      <c r="D817" s="35" t="str">
        <f>IFERROR(VLOOKUP(C817,参数表!$A:$E,2,0),"")</f>
        <v/>
      </c>
      <c r="E817" s="36" t="str">
        <f>IFERROR(VLOOKUP(C817,参数表!$A:$E,3,0),"")</f>
        <v/>
      </c>
      <c r="F817" s="36" t="str">
        <f>IFERROR(VLOOKUP(C817,参数表!$A:$E,4,0),"")</f>
        <v/>
      </c>
    </row>
    <row r="818" spans="1:6">
      <c r="A818" s="33" t="str">
        <f>COUNTIF($C$1:C818,C818)&amp;C818</f>
        <v>0</v>
      </c>
      <c r="D818" s="35" t="str">
        <f>IFERROR(VLOOKUP(C818,参数表!$A:$E,2,0),"")</f>
        <v/>
      </c>
      <c r="E818" s="36" t="str">
        <f>IFERROR(VLOOKUP(C818,参数表!$A:$E,3,0),"")</f>
        <v/>
      </c>
      <c r="F818" s="36" t="str">
        <f>IFERROR(VLOOKUP(C818,参数表!$A:$E,4,0),"")</f>
        <v/>
      </c>
    </row>
    <row r="819" spans="1:6">
      <c r="A819" s="33" t="str">
        <f>COUNTIF($C$1:C819,C819)&amp;C819</f>
        <v>0</v>
      </c>
      <c r="D819" s="35" t="str">
        <f>IFERROR(VLOOKUP(C819,参数表!$A:$E,2,0),"")</f>
        <v/>
      </c>
      <c r="E819" s="36" t="str">
        <f>IFERROR(VLOOKUP(C819,参数表!$A:$E,3,0),"")</f>
        <v/>
      </c>
      <c r="F819" s="36" t="str">
        <f>IFERROR(VLOOKUP(C819,参数表!$A:$E,4,0),"")</f>
        <v/>
      </c>
    </row>
    <row r="820" spans="1:6">
      <c r="A820" s="33" t="str">
        <f>COUNTIF($C$1:C820,C820)&amp;C820</f>
        <v>0</v>
      </c>
      <c r="D820" s="35" t="str">
        <f>IFERROR(VLOOKUP(C820,参数表!$A:$E,2,0),"")</f>
        <v/>
      </c>
      <c r="E820" s="36" t="str">
        <f>IFERROR(VLOOKUP(C820,参数表!$A:$E,3,0),"")</f>
        <v/>
      </c>
      <c r="F820" s="36" t="str">
        <f>IFERROR(VLOOKUP(C820,参数表!$A:$E,4,0),"")</f>
        <v/>
      </c>
    </row>
    <row r="821" spans="1:6">
      <c r="A821" s="33" t="str">
        <f>COUNTIF($C$1:C821,C821)&amp;C821</f>
        <v>0</v>
      </c>
      <c r="D821" s="35" t="str">
        <f>IFERROR(VLOOKUP(C821,参数表!$A:$E,2,0),"")</f>
        <v/>
      </c>
      <c r="E821" s="36" t="str">
        <f>IFERROR(VLOOKUP(C821,参数表!$A:$E,3,0),"")</f>
        <v/>
      </c>
      <c r="F821" s="36" t="str">
        <f>IFERROR(VLOOKUP(C821,参数表!$A:$E,4,0),"")</f>
        <v/>
      </c>
    </row>
    <row r="822" spans="1:6">
      <c r="A822" s="33" t="str">
        <f>COUNTIF($C$1:C822,C822)&amp;C822</f>
        <v>0</v>
      </c>
      <c r="D822" s="35" t="str">
        <f>IFERROR(VLOOKUP(C822,参数表!$A:$E,2,0),"")</f>
        <v/>
      </c>
      <c r="E822" s="36" t="str">
        <f>IFERROR(VLOOKUP(C822,参数表!$A:$E,3,0),"")</f>
        <v/>
      </c>
      <c r="F822" s="36" t="str">
        <f>IFERROR(VLOOKUP(C822,参数表!$A:$E,4,0),"")</f>
        <v/>
      </c>
    </row>
    <row r="823" spans="1:6">
      <c r="A823" s="33" t="str">
        <f>COUNTIF($C$1:C823,C823)&amp;C823</f>
        <v>0</v>
      </c>
      <c r="D823" s="35" t="str">
        <f>IFERROR(VLOOKUP(C823,参数表!$A:$E,2,0),"")</f>
        <v/>
      </c>
      <c r="E823" s="36" t="str">
        <f>IFERROR(VLOOKUP(C823,参数表!$A:$E,3,0),"")</f>
        <v/>
      </c>
      <c r="F823" s="36" t="str">
        <f>IFERROR(VLOOKUP(C823,参数表!$A:$E,4,0),"")</f>
        <v/>
      </c>
    </row>
    <row r="824" spans="1:6">
      <c r="A824" s="33" t="str">
        <f>COUNTIF($C$1:C824,C824)&amp;C824</f>
        <v>0</v>
      </c>
      <c r="D824" s="35" t="str">
        <f>IFERROR(VLOOKUP(C824,参数表!$A:$E,2,0),"")</f>
        <v/>
      </c>
      <c r="E824" s="36" t="str">
        <f>IFERROR(VLOOKUP(C824,参数表!$A:$E,3,0),"")</f>
        <v/>
      </c>
      <c r="F824" s="36" t="str">
        <f>IFERROR(VLOOKUP(C824,参数表!$A:$E,4,0),"")</f>
        <v/>
      </c>
    </row>
    <row r="825" spans="1:6">
      <c r="A825" s="33" t="str">
        <f>COUNTIF($C$1:C825,C825)&amp;C825</f>
        <v>0</v>
      </c>
      <c r="D825" s="35" t="str">
        <f>IFERROR(VLOOKUP(C825,参数表!$A:$E,2,0),"")</f>
        <v/>
      </c>
      <c r="E825" s="36" t="str">
        <f>IFERROR(VLOOKUP(C825,参数表!$A:$E,3,0),"")</f>
        <v/>
      </c>
      <c r="F825" s="36" t="str">
        <f>IFERROR(VLOOKUP(C825,参数表!$A:$E,4,0),"")</f>
        <v/>
      </c>
    </row>
    <row r="826" spans="1:6">
      <c r="A826" s="33" t="str">
        <f>COUNTIF($C$1:C826,C826)&amp;C826</f>
        <v>0</v>
      </c>
      <c r="D826" s="35" t="str">
        <f>IFERROR(VLOOKUP(C826,参数表!$A:$E,2,0),"")</f>
        <v/>
      </c>
      <c r="E826" s="36" t="str">
        <f>IFERROR(VLOOKUP(C826,参数表!$A:$E,3,0),"")</f>
        <v/>
      </c>
      <c r="F826" s="36" t="str">
        <f>IFERROR(VLOOKUP(C826,参数表!$A:$E,4,0),"")</f>
        <v/>
      </c>
    </row>
    <row r="827" spans="1:6">
      <c r="A827" s="33" t="str">
        <f>COUNTIF($C$1:C827,C827)&amp;C827</f>
        <v>0</v>
      </c>
      <c r="D827" s="35" t="str">
        <f>IFERROR(VLOOKUP(C827,参数表!$A:$E,2,0),"")</f>
        <v/>
      </c>
      <c r="E827" s="36" t="str">
        <f>IFERROR(VLOOKUP(C827,参数表!$A:$E,3,0),"")</f>
        <v/>
      </c>
      <c r="F827" s="36" t="str">
        <f>IFERROR(VLOOKUP(C827,参数表!$A:$E,4,0),"")</f>
        <v/>
      </c>
    </row>
    <row r="828" spans="1:6">
      <c r="A828" s="33" t="str">
        <f>COUNTIF($C$1:C828,C828)&amp;C828</f>
        <v>0</v>
      </c>
      <c r="D828" s="35" t="str">
        <f>IFERROR(VLOOKUP(C828,参数表!$A:$E,2,0),"")</f>
        <v/>
      </c>
      <c r="E828" s="36" t="str">
        <f>IFERROR(VLOOKUP(C828,参数表!$A:$E,3,0),"")</f>
        <v/>
      </c>
      <c r="F828" s="36" t="str">
        <f>IFERROR(VLOOKUP(C828,参数表!$A:$E,4,0),"")</f>
        <v/>
      </c>
    </row>
    <row r="829" spans="1:6">
      <c r="A829" s="33" t="str">
        <f>COUNTIF($C$1:C829,C829)&amp;C829</f>
        <v>0</v>
      </c>
      <c r="D829" s="35" t="str">
        <f>IFERROR(VLOOKUP(C829,参数表!$A:$E,2,0),"")</f>
        <v/>
      </c>
      <c r="E829" s="36" t="str">
        <f>IFERROR(VLOOKUP(C829,参数表!$A:$E,3,0),"")</f>
        <v/>
      </c>
      <c r="F829" s="36" t="str">
        <f>IFERROR(VLOOKUP(C829,参数表!$A:$E,4,0),"")</f>
        <v/>
      </c>
    </row>
    <row r="830" spans="1:6">
      <c r="A830" s="33" t="str">
        <f>COUNTIF($C$1:C830,C830)&amp;C830</f>
        <v>0</v>
      </c>
      <c r="D830" s="35" t="str">
        <f>IFERROR(VLOOKUP(C830,参数表!$A:$E,2,0),"")</f>
        <v/>
      </c>
      <c r="E830" s="36" t="str">
        <f>IFERROR(VLOOKUP(C830,参数表!$A:$E,3,0),"")</f>
        <v/>
      </c>
      <c r="F830" s="36" t="str">
        <f>IFERROR(VLOOKUP(C830,参数表!$A:$E,4,0),"")</f>
        <v/>
      </c>
    </row>
    <row r="831" spans="1:6">
      <c r="A831" s="33" t="str">
        <f>COUNTIF($C$1:C831,C831)&amp;C831</f>
        <v>0</v>
      </c>
      <c r="D831" s="35" t="str">
        <f>IFERROR(VLOOKUP(C831,参数表!$A:$E,2,0),"")</f>
        <v/>
      </c>
      <c r="E831" s="36" t="str">
        <f>IFERROR(VLOOKUP(C831,参数表!$A:$E,3,0),"")</f>
        <v/>
      </c>
      <c r="F831" s="36" t="str">
        <f>IFERROR(VLOOKUP(C831,参数表!$A:$E,4,0),"")</f>
        <v/>
      </c>
    </row>
    <row r="832" spans="1:6">
      <c r="A832" s="33" t="str">
        <f>COUNTIF($C$1:C832,C832)&amp;C832</f>
        <v>0</v>
      </c>
      <c r="D832" s="35" t="str">
        <f>IFERROR(VLOOKUP(C832,参数表!$A:$E,2,0),"")</f>
        <v/>
      </c>
      <c r="E832" s="36" t="str">
        <f>IFERROR(VLOOKUP(C832,参数表!$A:$E,3,0),"")</f>
        <v/>
      </c>
      <c r="F832" s="36" t="str">
        <f>IFERROR(VLOOKUP(C832,参数表!$A:$E,4,0),"")</f>
        <v/>
      </c>
    </row>
    <row r="833" spans="1:6">
      <c r="A833" s="33" t="str">
        <f>COUNTIF($C$1:C833,C833)&amp;C833</f>
        <v>0</v>
      </c>
      <c r="D833" s="35" t="str">
        <f>IFERROR(VLOOKUP(C833,参数表!$A:$E,2,0),"")</f>
        <v/>
      </c>
      <c r="E833" s="36" t="str">
        <f>IFERROR(VLOOKUP(C833,参数表!$A:$E,3,0),"")</f>
        <v/>
      </c>
      <c r="F833" s="36" t="str">
        <f>IFERROR(VLOOKUP(C833,参数表!$A:$E,4,0),"")</f>
        <v/>
      </c>
    </row>
    <row r="834" spans="1:6">
      <c r="A834" s="33" t="str">
        <f>COUNTIF($C$1:C834,C834)&amp;C834</f>
        <v>0</v>
      </c>
      <c r="D834" s="35" t="str">
        <f>IFERROR(VLOOKUP(C834,参数表!$A:$E,2,0),"")</f>
        <v/>
      </c>
      <c r="E834" s="36" t="str">
        <f>IFERROR(VLOOKUP(C834,参数表!$A:$E,3,0),"")</f>
        <v/>
      </c>
      <c r="F834" s="36" t="str">
        <f>IFERROR(VLOOKUP(C834,参数表!$A:$E,4,0),"")</f>
        <v/>
      </c>
    </row>
    <row r="835" spans="1:6">
      <c r="A835" s="33" t="str">
        <f>COUNTIF($C$1:C835,C835)&amp;C835</f>
        <v>0</v>
      </c>
      <c r="D835" s="35" t="str">
        <f>IFERROR(VLOOKUP(C835,参数表!$A:$E,2,0),"")</f>
        <v/>
      </c>
      <c r="E835" s="36" t="str">
        <f>IFERROR(VLOOKUP(C835,参数表!$A:$E,3,0),"")</f>
        <v/>
      </c>
      <c r="F835" s="36" t="str">
        <f>IFERROR(VLOOKUP(C835,参数表!$A:$E,4,0),"")</f>
        <v/>
      </c>
    </row>
    <row r="836" spans="1:6">
      <c r="A836" s="33" t="str">
        <f>COUNTIF($C$1:C836,C836)&amp;C836</f>
        <v>0</v>
      </c>
      <c r="D836" s="35" t="str">
        <f>IFERROR(VLOOKUP(C836,参数表!$A:$E,2,0),"")</f>
        <v/>
      </c>
      <c r="E836" s="36" t="str">
        <f>IFERROR(VLOOKUP(C836,参数表!$A:$E,3,0),"")</f>
        <v/>
      </c>
      <c r="F836" s="36" t="str">
        <f>IFERROR(VLOOKUP(C836,参数表!$A:$E,4,0),"")</f>
        <v/>
      </c>
    </row>
    <row r="837" spans="1:6">
      <c r="A837" s="33" t="str">
        <f>COUNTIF($C$1:C837,C837)&amp;C837</f>
        <v>0</v>
      </c>
      <c r="D837" s="35" t="str">
        <f>IFERROR(VLOOKUP(C837,参数表!$A:$E,2,0),"")</f>
        <v/>
      </c>
      <c r="E837" s="36" t="str">
        <f>IFERROR(VLOOKUP(C837,参数表!$A:$E,3,0),"")</f>
        <v/>
      </c>
      <c r="F837" s="36" t="str">
        <f>IFERROR(VLOOKUP(C837,参数表!$A:$E,4,0),"")</f>
        <v/>
      </c>
    </row>
    <row r="838" spans="1:6">
      <c r="A838" s="33" t="str">
        <f>COUNTIF($C$1:C838,C838)&amp;C838</f>
        <v>0</v>
      </c>
      <c r="D838" s="35" t="str">
        <f>IFERROR(VLOOKUP(C838,参数表!$A:$E,2,0),"")</f>
        <v/>
      </c>
      <c r="E838" s="36" t="str">
        <f>IFERROR(VLOOKUP(C838,参数表!$A:$E,3,0),"")</f>
        <v/>
      </c>
      <c r="F838" s="36" t="str">
        <f>IFERROR(VLOOKUP(C838,参数表!$A:$E,4,0),"")</f>
        <v/>
      </c>
    </row>
    <row r="839" spans="1:6">
      <c r="A839" s="33" t="str">
        <f>COUNTIF($C$1:C839,C839)&amp;C839</f>
        <v>0</v>
      </c>
      <c r="D839" s="35" t="str">
        <f>IFERROR(VLOOKUP(C839,参数表!$A:$E,2,0),"")</f>
        <v/>
      </c>
      <c r="E839" s="36" t="str">
        <f>IFERROR(VLOOKUP(C839,参数表!$A:$E,3,0),"")</f>
        <v/>
      </c>
      <c r="F839" s="36" t="str">
        <f>IFERROR(VLOOKUP(C839,参数表!$A:$E,4,0),"")</f>
        <v/>
      </c>
    </row>
    <row r="840" spans="1:6">
      <c r="A840" s="33" t="str">
        <f>COUNTIF($C$1:C840,C840)&amp;C840</f>
        <v>0</v>
      </c>
      <c r="D840" s="35" t="str">
        <f>IFERROR(VLOOKUP(C840,参数表!$A:$E,2,0),"")</f>
        <v/>
      </c>
      <c r="E840" s="36" t="str">
        <f>IFERROR(VLOOKUP(C840,参数表!$A:$E,3,0),"")</f>
        <v/>
      </c>
      <c r="F840" s="36" t="str">
        <f>IFERROR(VLOOKUP(C840,参数表!$A:$E,4,0),"")</f>
        <v/>
      </c>
    </row>
    <row r="841" spans="1:6">
      <c r="A841" s="33" t="str">
        <f>COUNTIF($C$1:C841,C841)&amp;C841</f>
        <v>0</v>
      </c>
      <c r="D841" s="35" t="str">
        <f>IFERROR(VLOOKUP(C841,参数表!$A:$E,2,0),"")</f>
        <v/>
      </c>
      <c r="E841" s="36" t="str">
        <f>IFERROR(VLOOKUP(C841,参数表!$A:$E,3,0),"")</f>
        <v/>
      </c>
      <c r="F841" s="36" t="str">
        <f>IFERROR(VLOOKUP(C841,参数表!$A:$E,4,0),"")</f>
        <v/>
      </c>
    </row>
    <row r="842" spans="1:6">
      <c r="A842" s="33" t="str">
        <f>COUNTIF($C$1:C842,C842)&amp;C842</f>
        <v>0</v>
      </c>
      <c r="D842" s="35" t="str">
        <f>IFERROR(VLOOKUP(C842,参数表!$A:$E,2,0),"")</f>
        <v/>
      </c>
      <c r="E842" s="36" t="str">
        <f>IFERROR(VLOOKUP(C842,参数表!$A:$E,3,0),"")</f>
        <v/>
      </c>
      <c r="F842" s="36" t="str">
        <f>IFERROR(VLOOKUP(C842,参数表!$A:$E,4,0),"")</f>
        <v/>
      </c>
    </row>
    <row r="843" spans="1:6">
      <c r="A843" s="33" t="str">
        <f>COUNTIF($C$1:C843,C843)&amp;C843</f>
        <v>0</v>
      </c>
      <c r="D843" s="35" t="str">
        <f>IFERROR(VLOOKUP(C843,参数表!$A:$E,2,0),"")</f>
        <v/>
      </c>
      <c r="E843" s="36" t="str">
        <f>IFERROR(VLOOKUP(C843,参数表!$A:$E,3,0),"")</f>
        <v/>
      </c>
      <c r="F843" s="36" t="str">
        <f>IFERROR(VLOOKUP(C843,参数表!$A:$E,4,0),"")</f>
        <v/>
      </c>
    </row>
    <row r="844" spans="1:6">
      <c r="A844" s="33" t="str">
        <f>COUNTIF($C$1:C844,C844)&amp;C844</f>
        <v>0</v>
      </c>
      <c r="D844" s="35" t="str">
        <f>IFERROR(VLOOKUP(C844,参数表!$A:$E,2,0),"")</f>
        <v/>
      </c>
      <c r="E844" s="36" t="str">
        <f>IFERROR(VLOOKUP(C844,参数表!$A:$E,3,0),"")</f>
        <v/>
      </c>
      <c r="F844" s="36" t="str">
        <f>IFERROR(VLOOKUP(C844,参数表!$A:$E,4,0),"")</f>
        <v/>
      </c>
    </row>
    <row r="845" spans="1:6">
      <c r="A845" s="33" t="str">
        <f>COUNTIF($C$1:C845,C845)&amp;C845</f>
        <v>0</v>
      </c>
      <c r="D845" s="35" t="str">
        <f>IFERROR(VLOOKUP(C845,参数表!$A:$E,2,0),"")</f>
        <v/>
      </c>
      <c r="E845" s="36" t="str">
        <f>IFERROR(VLOOKUP(C845,参数表!$A:$E,3,0),"")</f>
        <v/>
      </c>
      <c r="F845" s="36" t="str">
        <f>IFERROR(VLOOKUP(C845,参数表!$A:$E,4,0),"")</f>
        <v/>
      </c>
    </row>
    <row r="846" spans="1:6">
      <c r="A846" s="33" t="str">
        <f>COUNTIF($C$1:C846,C846)&amp;C846</f>
        <v>0</v>
      </c>
      <c r="D846" s="35" t="str">
        <f>IFERROR(VLOOKUP(C846,参数表!$A:$E,2,0),"")</f>
        <v/>
      </c>
      <c r="E846" s="36" t="str">
        <f>IFERROR(VLOOKUP(C846,参数表!$A:$E,3,0),"")</f>
        <v/>
      </c>
      <c r="F846" s="36" t="str">
        <f>IFERROR(VLOOKUP(C846,参数表!$A:$E,4,0),"")</f>
        <v/>
      </c>
    </row>
    <row r="847" spans="1:6">
      <c r="A847" s="33" t="str">
        <f>COUNTIF($C$1:C847,C847)&amp;C847</f>
        <v>0</v>
      </c>
      <c r="D847" s="35" t="str">
        <f>IFERROR(VLOOKUP(C847,参数表!$A:$E,2,0),"")</f>
        <v/>
      </c>
      <c r="E847" s="36" t="str">
        <f>IFERROR(VLOOKUP(C847,参数表!$A:$E,3,0),"")</f>
        <v/>
      </c>
      <c r="F847" s="36" t="str">
        <f>IFERROR(VLOOKUP(C847,参数表!$A:$E,4,0),"")</f>
        <v/>
      </c>
    </row>
    <row r="848" spans="1:6">
      <c r="A848" s="33" t="str">
        <f>COUNTIF($C$1:C848,C848)&amp;C848</f>
        <v>0</v>
      </c>
      <c r="D848" s="35" t="str">
        <f>IFERROR(VLOOKUP(C848,参数表!$A:$E,2,0),"")</f>
        <v/>
      </c>
      <c r="E848" s="36" t="str">
        <f>IFERROR(VLOOKUP(C848,参数表!$A:$E,3,0),"")</f>
        <v/>
      </c>
      <c r="F848" s="36" t="str">
        <f>IFERROR(VLOOKUP(C848,参数表!$A:$E,4,0),"")</f>
        <v/>
      </c>
    </row>
    <row r="849" spans="1:6">
      <c r="A849" s="33" t="str">
        <f>COUNTIF($C$1:C849,C849)&amp;C849</f>
        <v>0</v>
      </c>
      <c r="D849" s="35" t="str">
        <f>IFERROR(VLOOKUP(C849,参数表!$A:$E,2,0),"")</f>
        <v/>
      </c>
      <c r="E849" s="36" t="str">
        <f>IFERROR(VLOOKUP(C849,参数表!$A:$E,3,0),"")</f>
        <v/>
      </c>
      <c r="F849" s="36" t="str">
        <f>IFERROR(VLOOKUP(C849,参数表!$A:$E,4,0),"")</f>
        <v/>
      </c>
    </row>
    <row r="850" spans="1:6">
      <c r="A850" s="33" t="str">
        <f>COUNTIF($C$1:C850,C850)&amp;C850</f>
        <v>0</v>
      </c>
      <c r="D850" s="35" t="str">
        <f>IFERROR(VLOOKUP(C850,参数表!$A:$E,2,0),"")</f>
        <v/>
      </c>
      <c r="E850" s="36" t="str">
        <f>IFERROR(VLOOKUP(C850,参数表!$A:$E,3,0),"")</f>
        <v/>
      </c>
      <c r="F850" s="36" t="str">
        <f>IFERROR(VLOOKUP(C850,参数表!$A:$E,4,0),"")</f>
        <v/>
      </c>
    </row>
    <row r="851" spans="1:6">
      <c r="A851" s="33" t="str">
        <f>COUNTIF($C$1:C851,C851)&amp;C851</f>
        <v>0</v>
      </c>
      <c r="D851" s="35" t="str">
        <f>IFERROR(VLOOKUP(C851,参数表!$A:$E,2,0),"")</f>
        <v/>
      </c>
      <c r="E851" s="36" t="str">
        <f>IFERROR(VLOOKUP(C851,参数表!$A:$E,3,0),"")</f>
        <v/>
      </c>
      <c r="F851" s="36" t="str">
        <f>IFERROR(VLOOKUP(C851,参数表!$A:$E,4,0),"")</f>
        <v/>
      </c>
    </row>
    <row r="852" spans="1:6">
      <c r="A852" s="33" t="str">
        <f>COUNTIF($C$1:C852,C852)&amp;C852</f>
        <v>0</v>
      </c>
      <c r="D852" s="35" t="str">
        <f>IFERROR(VLOOKUP(C852,参数表!$A:$E,2,0),"")</f>
        <v/>
      </c>
      <c r="E852" s="36" t="str">
        <f>IFERROR(VLOOKUP(C852,参数表!$A:$E,3,0),"")</f>
        <v/>
      </c>
      <c r="F852" s="36" t="str">
        <f>IFERROR(VLOOKUP(C852,参数表!$A:$E,4,0),"")</f>
        <v/>
      </c>
    </row>
    <row r="853" spans="1:6">
      <c r="A853" s="33" t="str">
        <f>COUNTIF($C$1:C853,C853)&amp;C853</f>
        <v>0</v>
      </c>
      <c r="D853" s="35" t="str">
        <f>IFERROR(VLOOKUP(C853,参数表!$A:$E,2,0),"")</f>
        <v/>
      </c>
      <c r="E853" s="36" t="str">
        <f>IFERROR(VLOOKUP(C853,参数表!$A:$E,3,0),"")</f>
        <v/>
      </c>
      <c r="F853" s="36" t="str">
        <f>IFERROR(VLOOKUP(C853,参数表!$A:$E,4,0),"")</f>
        <v/>
      </c>
    </row>
    <row r="854" spans="1:6">
      <c r="A854" s="33" t="str">
        <f>COUNTIF($C$1:C854,C854)&amp;C854</f>
        <v>0</v>
      </c>
      <c r="D854" s="35" t="str">
        <f>IFERROR(VLOOKUP(C854,参数表!$A:$E,2,0),"")</f>
        <v/>
      </c>
      <c r="E854" s="36" t="str">
        <f>IFERROR(VLOOKUP(C854,参数表!$A:$E,3,0),"")</f>
        <v/>
      </c>
      <c r="F854" s="36" t="str">
        <f>IFERROR(VLOOKUP(C854,参数表!$A:$E,4,0),"")</f>
        <v/>
      </c>
    </row>
    <row r="855" spans="1:6">
      <c r="A855" s="33" t="str">
        <f>COUNTIF($C$1:C855,C855)&amp;C855</f>
        <v>0</v>
      </c>
      <c r="D855" s="35" t="str">
        <f>IFERROR(VLOOKUP(C855,参数表!$A:$E,2,0),"")</f>
        <v/>
      </c>
      <c r="E855" s="36" t="str">
        <f>IFERROR(VLOOKUP(C855,参数表!$A:$E,3,0),"")</f>
        <v/>
      </c>
      <c r="F855" s="36" t="str">
        <f>IFERROR(VLOOKUP(C855,参数表!$A:$E,4,0),"")</f>
        <v/>
      </c>
    </row>
    <row r="856" spans="1:6">
      <c r="A856" s="33" t="str">
        <f>COUNTIF($C$1:C856,C856)&amp;C856</f>
        <v>0</v>
      </c>
      <c r="D856" s="35" t="str">
        <f>IFERROR(VLOOKUP(C856,参数表!$A:$E,2,0),"")</f>
        <v/>
      </c>
      <c r="E856" s="36" t="str">
        <f>IFERROR(VLOOKUP(C856,参数表!$A:$E,3,0),"")</f>
        <v/>
      </c>
      <c r="F856" s="36" t="str">
        <f>IFERROR(VLOOKUP(C856,参数表!$A:$E,4,0),"")</f>
        <v/>
      </c>
    </row>
    <row r="857" spans="1:6">
      <c r="A857" s="33" t="str">
        <f>COUNTIF($C$1:C857,C857)&amp;C857</f>
        <v>0</v>
      </c>
      <c r="D857" s="35" t="str">
        <f>IFERROR(VLOOKUP(C857,参数表!$A:$E,2,0),"")</f>
        <v/>
      </c>
      <c r="E857" s="36" t="str">
        <f>IFERROR(VLOOKUP(C857,参数表!$A:$E,3,0),"")</f>
        <v/>
      </c>
      <c r="F857" s="36" t="str">
        <f>IFERROR(VLOOKUP(C857,参数表!$A:$E,4,0),"")</f>
        <v/>
      </c>
    </row>
    <row r="858" spans="1:6">
      <c r="A858" s="33" t="str">
        <f>COUNTIF($C$1:C858,C858)&amp;C858</f>
        <v>0</v>
      </c>
      <c r="D858" s="35" t="str">
        <f>IFERROR(VLOOKUP(C858,参数表!$A:$E,2,0),"")</f>
        <v/>
      </c>
      <c r="E858" s="36" t="str">
        <f>IFERROR(VLOOKUP(C858,参数表!$A:$E,3,0),"")</f>
        <v/>
      </c>
      <c r="F858" s="36" t="str">
        <f>IFERROR(VLOOKUP(C858,参数表!$A:$E,4,0),"")</f>
        <v/>
      </c>
    </row>
    <row r="859" spans="1:6">
      <c r="A859" s="33" t="str">
        <f>COUNTIF($C$1:C859,C859)&amp;C859</f>
        <v>0</v>
      </c>
      <c r="D859" s="35" t="str">
        <f>IFERROR(VLOOKUP(C859,参数表!$A:$E,2,0),"")</f>
        <v/>
      </c>
      <c r="E859" s="36" t="str">
        <f>IFERROR(VLOOKUP(C859,参数表!$A:$E,3,0),"")</f>
        <v/>
      </c>
      <c r="F859" s="36" t="str">
        <f>IFERROR(VLOOKUP(C859,参数表!$A:$E,4,0),"")</f>
        <v/>
      </c>
    </row>
    <row r="860" spans="1:6">
      <c r="A860" s="33" t="str">
        <f>COUNTIF($C$1:C860,C860)&amp;C860</f>
        <v>0</v>
      </c>
      <c r="D860" s="35" t="str">
        <f>IFERROR(VLOOKUP(C860,参数表!$A:$E,2,0),"")</f>
        <v/>
      </c>
      <c r="E860" s="36" t="str">
        <f>IFERROR(VLOOKUP(C860,参数表!$A:$E,3,0),"")</f>
        <v/>
      </c>
      <c r="F860" s="36" t="str">
        <f>IFERROR(VLOOKUP(C860,参数表!$A:$E,4,0),"")</f>
        <v/>
      </c>
    </row>
    <row r="861" spans="1:6">
      <c r="A861" s="33" t="str">
        <f>COUNTIF($C$1:C861,C861)&amp;C861</f>
        <v>0</v>
      </c>
      <c r="D861" s="35" t="str">
        <f>IFERROR(VLOOKUP(C861,参数表!$A:$E,2,0),"")</f>
        <v/>
      </c>
      <c r="E861" s="36" t="str">
        <f>IFERROR(VLOOKUP(C861,参数表!$A:$E,3,0),"")</f>
        <v/>
      </c>
      <c r="F861" s="36" t="str">
        <f>IFERROR(VLOOKUP(C861,参数表!$A:$E,4,0),"")</f>
        <v/>
      </c>
    </row>
    <row r="862" spans="1:6">
      <c r="A862" s="33" t="str">
        <f>COUNTIF($C$1:C862,C862)&amp;C862</f>
        <v>0</v>
      </c>
      <c r="D862" s="35" t="str">
        <f>IFERROR(VLOOKUP(C862,参数表!$A:$E,2,0),"")</f>
        <v/>
      </c>
      <c r="E862" s="36" t="str">
        <f>IFERROR(VLOOKUP(C862,参数表!$A:$E,3,0),"")</f>
        <v/>
      </c>
      <c r="F862" s="36" t="str">
        <f>IFERROR(VLOOKUP(C862,参数表!$A:$E,4,0),"")</f>
        <v/>
      </c>
    </row>
    <row r="863" spans="1:6">
      <c r="A863" s="33" t="str">
        <f>COUNTIF($C$1:C863,C863)&amp;C863</f>
        <v>0</v>
      </c>
      <c r="D863" s="35" t="str">
        <f>IFERROR(VLOOKUP(C863,参数表!$A:$E,2,0),"")</f>
        <v/>
      </c>
      <c r="E863" s="36" t="str">
        <f>IFERROR(VLOOKUP(C863,参数表!$A:$E,3,0),"")</f>
        <v/>
      </c>
      <c r="F863" s="36" t="str">
        <f>IFERROR(VLOOKUP(C863,参数表!$A:$E,4,0),"")</f>
        <v/>
      </c>
    </row>
    <row r="864" spans="1:6">
      <c r="A864" s="33" t="str">
        <f>COUNTIF($C$1:C864,C864)&amp;C864</f>
        <v>0</v>
      </c>
      <c r="D864" s="35" t="str">
        <f>IFERROR(VLOOKUP(C864,参数表!$A:$E,2,0),"")</f>
        <v/>
      </c>
      <c r="E864" s="36" t="str">
        <f>IFERROR(VLOOKUP(C864,参数表!$A:$E,3,0),"")</f>
        <v/>
      </c>
      <c r="F864" s="36" t="str">
        <f>IFERROR(VLOOKUP(C864,参数表!$A:$E,4,0),"")</f>
        <v/>
      </c>
    </row>
    <row r="865" spans="1:6">
      <c r="A865" s="33" t="str">
        <f>COUNTIF($C$1:C865,C865)&amp;C865</f>
        <v>0</v>
      </c>
      <c r="D865" s="35" t="str">
        <f>IFERROR(VLOOKUP(C865,参数表!$A:$E,2,0),"")</f>
        <v/>
      </c>
      <c r="E865" s="36" t="str">
        <f>IFERROR(VLOOKUP(C865,参数表!$A:$E,3,0),"")</f>
        <v/>
      </c>
      <c r="F865" s="36" t="str">
        <f>IFERROR(VLOOKUP(C865,参数表!$A:$E,4,0),"")</f>
        <v/>
      </c>
    </row>
    <row r="866" spans="1:6">
      <c r="A866" s="33" t="str">
        <f>COUNTIF($C$1:C866,C866)&amp;C866</f>
        <v>0</v>
      </c>
      <c r="D866" s="35" t="str">
        <f>IFERROR(VLOOKUP(C866,参数表!$A:$E,2,0),"")</f>
        <v/>
      </c>
      <c r="E866" s="36" t="str">
        <f>IFERROR(VLOOKUP(C866,参数表!$A:$E,3,0),"")</f>
        <v/>
      </c>
      <c r="F866" s="36" t="str">
        <f>IFERROR(VLOOKUP(C866,参数表!$A:$E,4,0),"")</f>
        <v/>
      </c>
    </row>
    <row r="867" spans="1:6">
      <c r="A867" s="33" t="str">
        <f>COUNTIF($C$1:C867,C867)&amp;C867</f>
        <v>0</v>
      </c>
      <c r="D867" s="35" t="str">
        <f>IFERROR(VLOOKUP(C867,参数表!$A:$E,2,0),"")</f>
        <v/>
      </c>
      <c r="E867" s="36" t="str">
        <f>IFERROR(VLOOKUP(C867,参数表!$A:$E,3,0),"")</f>
        <v/>
      </c>
      <c r="F867" s="36" t="str">
        <f>IFERROR(VLOOKUP(C867,参数表!$A:$E,4,0),"")</f>
        <v/>
      </c>
    </row>
    <row r="868" spans="1:6">
      <c r="A868" s="33" t="str">
        <f>COUNTIF($C$1:C868,C868)&amp;C868</f>
        <v>0</v>
      </c>
      <c r="D868" s="35" t="str">
        <f>IFERROR(VLOOKUP(C868,参数表!$A:$E,2,0),"")</f>
        <v/>
      </c>
      <c r="E868" s="36" t="str">
        <f>IFERROR(VLOOKUP(C868,参数表!$A:$E,3,0),"")</f>
        <v/>
      </c>
      <c r="F868" s="36" t="str">
        <f>IFERROR(VLOOKUP(C868,参数表!$A:$E,4,0),"")</f>
        <v/>
      </c>
    </row>
    <row r="869" spans="1:6">
      <c r="A869" s="33" t="str">
        <f>COUNTIF($C$1:C869,C869)&amp;C869</f>
        <v>0</v>
      </c>
      <c r="D869" s="35" t="str">
        <f>IFERROR(VLOOKUP(C869,参数表!$A:$E,2,0),"")</f>
        <v/>
      </c>
      <c r="E869" s="36" t="str">
        <f>IFERROR(VLOOKUP(C869,参数表!$A:$E,3,0),"")</f>
        <v/>
      </c>
      <c r="F869" s="36" t="str">
        <f>IFERROR(VLOOKUP(C869,参数表!$A:$E,4,0),"")</f>
        <v/>
      </c>
    </row>
    <row r="870" spans="1:6">
      <c r="A870" s="33" t="str">
        <f>COUNTIF($C$1:C870,C870)&amp;C870</f>
        <v>0</v>
      </c>
      <c r="D870" s="35" t="str">
        <f>IFERROR(VLOOKUP(C870,参数表!$A:$E,2,0),"")</f>
        <v/>
      </c>
      <c r="E870" s="36" t="str">
        <f>IFERROR(VLOOKUP(C870,参数表!$A:$E,3,0),"")</f>
        <v/>
      </c>
      <c r="F870" s="36" t="str">
        <f>IFERROR(VLOOKUP(C870,参数表!$A:$E,4,0),"")</f>
        <v/>
      </c>
    </row>
    <row r="871" spans="1:6">
      <c r="A871" s="33" t="str">
        <f>COUNTIF($C$1:C871,C871)&amp;C871</f>
        <v>0</v>
      </c>
      <c r="D871" s="35" t="str">
        <f>IFERROR(VLOOKUP(C871,参数表!$A:$E,2,0),"")</f>
        <v/>
      </c>
      <c r="E871" s="36" t="str">
        <f>IFERROR(VLOOKUP(C871,参数表!$A:$E,3,0),"")</f>
        <v/>
      </c>
      <c r="F871" s="36" t="str">
        <f>IFERROR(VLOOKUP(C871,参数表!$A:$E,4,0),"")</f>
        <v/>
      </c>
    </row>
    <row r="872" spans="1:6">
      <c r="A872" s="33" t="str">
        <f>COUNTIF($C$1:C872,C872)&amp;C872</f>
        <v>0</v>
      </c>
      <c r="D872" s="35" t="str">
        <f>IFERROR(VLOOKUP(C872,参数表!$A:$E,2,0),"")</f>
        <v/>
      </c>
      <c r="E872" s="36" t="str">
        <f>IFERROR(VLOOKUP(C872,参数表!$A:$E,3,0),"")</f>
        <v/>
      </c>
      <c r="F872" s="36" t="str">
        <f>IFERROR(VLOOKUP(C872,参数表!$A:$E,4,0),"")</f>
        <v/>
      </c>
    </row>
    <row r="873" spans="1:6">
      <c r="A873" s="33" t="str">
        <f>COUNTIF($C$1:C873,C873)&amp;C873</f>
        <v>0</v>
      </c>
      <c r="D873" s="35" t="str">
        <f>IFERROR(VLOOKUP(C873,参数表!$A:$E,2,0),"")</f>
        <v/>
      </c>
      <c r="E873" s="36" t="str">
        <f>IFERROR(VLOOKUP(C873,参数表!$A:$E,3,0),"")</f>
        <v/>
      </c>
      <c r="F873" s="36" t="str">
        <f>IFERROR(VLOOKUP(C873,参数表!$A:$E,4,0),"")</f>
        <v/>
      </c>
    </row>
    <row r="874" spans="1:6">
      <c r="A874" s="33" t="str">
        <f>COUNTIF($C$1:C874,C874)&amp;C874</f>
        <v>0</v>
      </c>
      <c r="D874" s="35" t="str">
        <f>IFERROR(VLOOKUP(C874,参数表!$A:$E,2,0),"")</f>
        <v/>
      </c>
      <c r="E874" s="36" t="str">
        <f>IFERROR(VLOOKUP(C874,参数表!$A:$E,3,0),"")</f>
        <v/>
      </c>
      <c r="F874" s="36" t="str">
        <f>IFERROR(VLOOKUP(C874,参数表!$A:$E,4,0),"")</f>
        <v/>
      </c>
    </row>
    <row r="875" spans="1:6">
      <c r="A875" s="33" t="str">
        <f>COUNTIF($C$1:C875,C875)&amp;C875</f>
        <v>0</v>
      </c>
      <c r="D875" s="35" t="str">
        <f>IFERROR(VLOOKUP(C875,参数表!$A:$E,2,0),"")</f>
        <v/>
      </c>
      <c r="E875" s="36" t="str">
        <f>IFERROR(VLOOKUP(C875,参数表!$A:$E,3,0),"")</f>
        <v/>
      </c>
      <c r="F875" s="36" t="str">
        <f>IFERROR(VLOOKUP(C875,参数表!$A:$E,4,0),"")</f>
        <v/>
      </c>
    </row>
    <row r="876" spans="1:6">
      <c r="A876" s="33" t="str">
        <f>COUNTIF($C$1:C876,C876)&amp;C876</f>
        <v>0</v>
      </c>
      <c r="D876" s="35" t="str">
        <f>IFERROR(VLOOKUP(C876,参数表!$A:$E,2,0),"")</f>
        <v/>
      </c>
      <c r="E876" s="36" t="str">
        <f>IFERROR(VLOOKUP(C876,参数表!$A:$E,3,0),"")</f>
        <v/>
      </c>
      <c r="F876" s="36" t="str">
        <f>IFERROR(VLOOKUP(C876,参数表!$A:$E,4,0),"")</f>
        <v/>
      </c>
    </row>
    <row r="877" spans="1:6">
      <c r="A877" s="33" t="str">
        <f>COUNTIF($C$1:C877,C877)&amp;C877</f>
        <v>0</v>
      </c>
      <c r="D877" s="35" t="str">
        <f>IFERROR(VLOOKUP(C877,参数表!$A:$E,2,0),"")</f>
        <v/>
      </c>
      <c r="E877" s="36" t="str">
        <f>IFERROR(VLOOKUP(C877,参数表!$A:$E,3,0),"")</f>
        <v/>
      </c>
      <c r="F877" s="36" t="str">
        <f>IFERROR(VLOOKUP(C877,参数表!$A:$E,4,0),"")</f>
        <v/>
      </c>
    </row>
    <row r="878" spans="1:6">
      <c r="A878" s="33" t="str">
        <f>COUNTIF($C$1:C878,C878)&amp;C878</f>
        <v>0</v>
      </c>
      <c r="D878" s="35" t="str">
        <f>IFERROR(VLOOKUP(C878,参数表!$A:$E,2,0),"")</f>
        <v/>
      </c>
      <c r="E878" s="36" t="str">
        <f>IFERROR(VLOOKUP(C878,参数表!$A:$E,3,0),"")</f>
        <v/>
      </c>
      <c r="F878" s="36" t="str">
        <f>IFERROR(VLOOKUP(C878,参数表!$A:$E,4,0),"")</f>
        <v/>
      </c>
    </row>
    <row r="879" spans="1:6">
      <c r="A879" s="33" t="str">
        <f>COUNTIF($C$1:C879,C879)&amp;C879</f>
        <v>0</v>
      </c>
      <c r="D879" s="35" t="str">
        <f>IFERROR(VLOOKUP(C879,参数表!$A:$E,2,0),"")</f>
        <v/>
      </c>
      <c r="E879" s="36" t="str">
        <f>IFERROR(VLOOKUP(C879,参数表!$A:$E,3,0),"")</f>
        <v/>
      </c>
      <c r="F879" s="36" t="str">
        <f>IFERROR(VLOOKUP(C879,参数表!$A:$E,4,0),"")</f>
        <v/>
      </c>
    </row>
    <row r="880" spans="1:6">
      <c r="A880" s="33" t="str">
        <f>COUNTIF($C$1:C880,C880)&amp;C880</f>
        <v>0</v>
      </c>
      <c r="D880" s="35" t="str">
        <f>IFERROR(VLOOKUP(C880,参数表!$A:$E,2,0),"")</f>
        <v/>
      </c>
      <c r="E880" s="36" t="str">
        <f>IFERROR(VLOOKUP(C880,参数表!$A:$E,3,0),"")</f>
        <v/>
      </c>
      <c r="F880" s="36" t="str">
        <f>IFERROR(VLOOKUP(C880,参数表!$A:$E,4,0),"")</f>
        <v/>
      </c>
    </row>
    <row r="881" spans="1:6">
      <c r="A881" s="33" t="str">
        <f>COUNTIF($C$1:C881,C881)&amp;C881</f>
        <v>0</v>
      </c>
      <c r="D881" s="35" t="str">
        <f>IFERROR(VLOOKUP(C881,参数表!$A:$E,2,0),"")</f>
        <v/>
      </c>
      <c r="E881" s="36" t="str">
        <f>IFERROR(VLOOKUP(C881,参数表!$A:$E,3,0),"")</f>
        <v/>
      </c>
      <c r="F881" s="36" t="str">
        <f>IFERROR(VLOOKUP(C881,参数表!$A:$E,4,0),"")</f>
        <v/>
      </c>
    </row>
    <row r="882" spans="1:6">
      <c r="A882" s="33" t="str">
        <f>COUNTIF($C$1:C882,C882)&amp;C882</f>
        <v>0</v>
      </c>
      <c r="D882" s="35" t="str">
        <f>IFERROR(VLOOKUP(C882,参数表!$A:$E,2,0),"")</f>
        <v/>
      </c>
      <c r="E882" s="36" t="str">
        <f>IFERROR(VLOOKUP(C882,参数表!$A:$E,3,0),"")</f>
        <v/>
      </c>
      <c r="F882" s="36" t="str">
        <f>IFERROR(VLOOKUP(C882,参数表!$A:$E,4,0),"")</f>
        <v/>
      </c>
    </row>
    <row r="883" spans="1:6">
      <c r="A883" s="33" t="str">
        <f>COUNTIF($C$1:C883,C883)&amp;C883</f>
        <v>0</v>
      </c>
      <c r="D883" s="35" t="str">
        <f>IFERROR(VLOOKUP(C883,参数表!$A:$E,2,0),"")</f>
        <v/>
      </c>
      <c r="E883" s="36" t="str">
        <f>IFERROR(VLOOKUP(C883,参数表!$A:$E,3,0),"")</f>
        <v/>
      </c>
      <c r="F883" s="36" t="str">
        <f>IFERROR(VLOOKUP(C883,参数表!$A:$E,4,0),"")</f>
        <v/>
      </c>
    </row>
    <row r="884" spans="1:6">
      <c r="A884" s="33" t="str">
        <f>COUNTIF($C$1:C884,C884)&amp;C884</f>
        <v>0</v>
      </c>
      <c r="D884" s="35" t="str">
        <f>IFERROR(VLOOKUP(C884,参数表!$A:$E,2,0),"")</f>
        <v/>
      </c>
      <c r="E884" s="36" t="str">
        <f>IFERROR(VLOOKUP(C884,参数表!$A:$E,3,0),"")</f>
        <v/>
      </c>
      <c r="F884" s="36" t="str">
        <f>IFERROR(VLOOKUP(C884,参数表!$A:$E,4,0),"")</f>
        <v/>
      </c>
    </row>
    <row r="885" spans="1:6">
      <c r="A885" s="33" t="str">
        <f>COUNTIF($C$1:C885,C885)&amp;C885</f>
        <v>0</v>
      </c>
      <c r="D885" s="35" t="str">
        <f>IFERROR(VLOOKUP(C885,参数表!$A:$E,2,0),"")</f>
        <v/>
      </c>
      <c r="E885" s="36" t="str">
        <f>IFERROR(VLOOKUP(C885,参数表!$A:$E,3,0),"")</f>
        <v/>
      </c>
      <c r="F885" s="36" t="str">
        <f>IFERROR(VLOOKUP(C885,参数表!$A:$E,4,0),"")</f>
        <v/>
      </c>
    </row>
    <row r="886" spans="1:6">
      <c r="A886" s="33" t="str">
        <f>COUNTIF($C$1:C886,C886)&amp;C886</f>
        <v>0</v>
      </c>
      <c r="D886" s="35" t="str">
        <f>IFERROR(VLOOKUP(C886,参数表!$A:$E,2,0),"")</f>
        <v/>
      </c>
      <c r="E886" s="36" t="str">
        <f>IFERROR(VLOOKUP(C886,参数表!$A:$E,3,0),"")</f>
        <v/>
      </c>
      <c r="F886" s="36" t="str">
        <f>IFERROR(VLOOKUP(C886,参数表!$A:$E,4,0),"")</f>
        <v/>
      </c>
    </row>
    <row r="887" spans="1:6">
      <c r="A887" s="33" t="str">
        <f>COUNTIF($C$1:C887,C887)&amp;C887</f>
        <v>0</v>
      </c>
      <c r="D887" s="35" t="str">
        <f>IFERROR(VLOOKUP(C887,参数表!$A:$E,2,0),"")</f>
        <v/>
      </c>
      <c r="E887" s="36" t="str">
        <f>IFERROR(VLOOKUP(C887,参数表!$A:$E,3,0),"")</f>
        <v/>
      </c>
      <c r="F887" s="36" t="str">
        <f>IFERROR(VLOOKUP(C887,参数表!$A:$E,4,0),"")</f>
        <v/>
      </c>
    </row>
    <row r="888" spans="1:6">
      <c r="A888" s="33" t="str">
        <f>COUNTIF($C$1:C888,C888)&amp;C888</f>
        <v>0</v>
      </c>
      <c r="D888" s="35" t="str">
        <f>IFERROR(VLOOKUP(C888,参数表!$A:$E,2,0),"")</f>
        <v/>
      </c>
      <c r="E888" s="36" t="str">
        <f>IFERROR(VLOOKUP(C888,参数表!$A:$E,3,0),"")</f>
        <v/>
      </c>
      <c r="F888" s="36" t="str">
        <f>IFERROR(VLOOKUP(C888,参数表!$A:$E,4,0),"")</f>
        <v/>
      </c>
    </row>
    <row r="889" spans="1:6">
      <c r="A889" s="33" t="str">
        <f>COUNTIF($C$1:C889,C889)&amp;C889</f>
        <v>0</v>
      </c>
      <c r="D889" s="35" t="str">
        <f>IFERROR(VLOOKUP(C889,参数表!$A:$E,2,0),"")</f>
        <v/>
      </c>
      <c r="E889" s="36" t="str">
        <f>IFERROR(VLOOKUP(C889,参数表!$A:$E,3,0),"")</f>
        <v/>
      </c>
      <c r="F889" s="36" t="str">
        <f>IFERROR(VLOOKUP(C889,参数表!$A:$E,4,0),"")</f>
        <v/>
      </c>
    </row>
    <row r="890" spans="1:6">
      <c r="A890" s="33" t="str">
        <f>COUNTIF($C$1:C890,C890)&amp;C890</f>
        <v>0</v>
      </c>
      <c r="D890" s="35" t="str">
        <f>IFERROR(VLOOKUP(C890,参数表!$A:$E,2,0),"")</f>
        <v/>
      </c>
      <c r="E890" s="36" t="str">
        <f>IFERROR(VLOOKUP(C890,参数表!$A:$E,3,0),"")</f>
        <v/>
      </c>
      <c r="F890" s="36" t="str">
        <f>IFERROR(VLOOKUP(C890,参数表!$A:$E,4,0),"")</f>
        <v/>
      </c>
    </row>
    <row r="891" spans="1:6">
      <c r="A891" s="33" t="str">
        <f>COUNTIF($C$1:C891,C891)&amp;C891</f>
        <v>0</v>
      </c>
      <c r="D891" s="35" t="str">
        <f>IFERROR(VLOOKUP(C891,参数表!$A:$E,2,0),"")</f>
        <v/>
      </c>
      <c r="E891" s="36" t="str">
        <f>IFERROR(VLOOKUP(C891,参数表!$A:$E,3,0),"")</f>
        <v/>
      </c>
      <c r="F891" s="36" t="str">
        <f>IFERROR(VLOOKUP(C891,参数表!$A:$E,4,0),"")</f>
        <v/>
      </c>
    </row>
    <row r="892" spans="1:6">
      <c r="A892" s="33" t="str">
        <f>COUNTIF($C$1:C892,C892)&amp;C892</f>
        <v>0</v>
      </c>
      <c r="D892" s="35" t="str">
        <f>IFERROR(VLOOKUP(C892,参数表!$A:$E,2,0),"")</f>
        <v/>
      </c>
      <c r="E892" s="36" t="str">
        <f>IFERROR(VLOOKUP(C892,参数表!$A:$E,3,0),"")</f>
        <v/>
      </c>
      <c r="F892" s="36" t="str">
        <f>IFERROR(VLOOKUP(C892,参数表!$A:$E,4,0),"")</f>
        <v/>
      </c>
    </row>
    <row r="893" spans="1:6">
      <c r="A893" s="33" t="str">
        <f>COUNTIF($C$1:C893,C893)&amp;C893</f>
        <v>0</v>
      </c>
      <c r="D893" s="35" t="str">
        <f>IFERROR(VLOOKUP(C893,参数表!$A:$E,2,0),"")</f>
        <v/>
      </c>
      <c r="E893" s="36" t="str">
        <f>IFERROR(VLOOKUP(C893,参数表!$A:$E,3,0),"")</f>
        <v/>
      </c>
      <c r="F893" s="36" t="str">
        <f>IFERROR(VLOOKUP(C893,参数表!$A:$E,4,0),"")</f>
        <v/>
      </c>
    </row>
    <row r="894" spans="1:6">
      <c r="A894" s="33" t="str">
        <f>COUNTIF($C$1:C894,C894)&amp;C894</f>
        <v>0</v>
      </c>
      <c r="D894" s="35" t="str">
        <f>IFERROR(VLOOKUP(C894,参数表!$A:$E,2,0),"")</f>
        <v/>
      </c>
      <c r="E894" s="36" t="str">
        <f>IFERROR(VLOOKUP(C894,参数表!$A:$E,3,0),"")</f>
        <v/>
      </c>
      <c r="F894" s="36" t="str">
        <f>IFERROR(VLOOKUP(C894,参数表!$A:$E,4,0),"")</f>
        <v/>
      </c>
    </row>
    <row r="895" spans="1:6">
      <c r="A895" s="33" t="str">
        <f>COUNTIF($C$1:C895,C895)&amp;C895</f>
        <v>0</v>
      </c>
      <c r="D895" s="35" t="str">
        <f>IFERROR(VLOOKUP(C895,参数表!$A:$E,2,0),"")</f>
        <v/>
      </c>
      <c r="E895" s="36" t="str">
        <f>IFERROR(VLOOKUP(C895,参数表!$A:$E,3,0),"")</f>
        <v/>
      </c>
      <c r="F895" s="36" t="str">
        <f>IFERROR(VLOOKUP(C895,参数表!$A:$E,4,0),"")</f>
        <v/>
      </c>
    </row>
    <row r="896" spans="1:6">
      <c r="A896" s="33" t="str">
        <f>COUNTIF($C$1:C896,C896)&amp;C896</f>
        <v>0</v>
      </c>
      <c r="D896" s="35" t="str">
        <f>IFERROR(VLOOKUP(C896,参数表!$A:$E,2,0),"")</f>
        <v/>
      </c>
      <c r="E896" s="36" t="str">
        <f>IFERROR(VLOOKUP(C896,参数表!$A:$E,3,0),"")</f>
        <v/>
      </c>
      <c r="F896" s="36" t="str">
        <f>IFERROR(VLOOKUP(C896,参数表!$A:$E,4,0),"")</f>
        <v/>
      </c>
    </row>
    <row r="897" spans="1:6">
      <c r="A897" s="33" t="str">
        <f>COUNTIF($C$1:C897,C897)&amp;C897</f>
        <v>0</v>
      </c>
      <c r="D897" s="35" t="str">
        <f>IFERROR(VLOOKUP(C897,参数表!$A:$E,2,0),"")</f>
        <v/>
      </c>
      <c r="E897" s="36" t="str">
        <f>IFERROR(VLOOKUP(C897,参数表!$A:$E,3,0),"")</f>
        <v/>
      </c>
      <c r="F897" s="36" t="str">
        <f>IFERROR(VLOOKUP(C897,参数表!$A:$E,4,0),"")</f>
        <v/>
      </c>
    </row>
    <row r="898" spans="1:6">
      <c r="A898" s="33" t="str">
        <f>COUNTIF($C$1:C898,C898)&amp;C898</f>
        <v>0</v>
      </c>
      <c r="D898" s="35" t="str">
        <f>IFERROR(VLOOKUP(C898,参数表!$A:$E,2,0),"")</f>
        <v/>
      </c>
      <c r="E898" s="36" t="str">
        <f>IFERROR(VLOOKUP(C898,参数表!$A:$E,3,0),"")</f>
        <v/>
      </c>
      <c r="F898" s="36" t="str">
        <f>IFERROR(VLOOKUP(C898,参数表!$A:$E,4,0),"")</f>
        <v/>
      </c>
    </row>
    <row r="899" spans="1:6">
      <c r="A899" s="33" t="str">
        <f>COUNTIF($C$1:C899,C899)&amp;C899</f>
        <v>0</v>
      </c>
      <c r="D899" s="35" t="str">
        <f>IFERROR(VLOOKUP(C899,参数表!$A:$E,2,0),"")</f>
        <v/>
      </c>
      <c r="E899" s="36" t="str">
        <f>IFERROR(VLOOKUP(C899,参数表!$A:$E,3,0),"")</f>
        <v/>
      </c>
      <c r="F899" s="36" t="str">
        <f>IFERROR(VLOOKUP(C899,参数表!$A:$E,4,0),"")</f>
        <v/>
      </c>
    </row>
    <row r="900" spans="1:6">
      <c r="A900" s="33" t="str">
        <f>COUNTIF($C$1:C900,C900)&amp;C900</f>
        <v>0</v>
      </c>
      <c r="D900" s="35" t="str">
        <f>IFERROR(VLOOKUP(C900,参数表!$A:$E,2,0),"")</f>
        <v/>
      </c>
      <c r="E900" s="36" t="str">
        <f>IFERROR(VLOOKUP(C900,参数表!$A:$E,3,0),"")</f>
        <v/>
      </c>
      <c r="F900" s="36" t="str">
        <f>IFERROR(VLOOKUP(C900,参数表!$A:$E,4,0),"")</f>
        <v/>
      </c>
    </row>
    <row r="901" spans="1:6">
      <c r="A901" s="33" t="str">
        <f>COUNTIF($C$1:C901,C901)&amp;C901</f>
        <v>0</v>
      </c>
      <c r="D901" s="35" t="str">
        <f>IFERROR(VLOOKUP(C901,参数表!$A:$E,2,0),"")</f>
        <v/>
      </c>
      <c r="E901" s="36" t="str">
        <f>IFERROR(VLOOKUP(C901,参数表!$A:$E,3,0),"")</f>
        <v/>
      </c>
      <c r="F901" s="36" t="str">
        <f>IFERROR(VLOOKUP(C901,参数表!$A:$E,4,0),"")</f>
        <v/>
      </c>
    </row>
    <row r="902" spans="1:6">
      <c r="A902" s="33" t="str">
        <f>COUNTIF($C$1:C902,C902)&amp;C902</f>
        <v>0</v>
      </c>
      <c r="D902" s="35" t="str">
        <f>IFERROR(VLOOKUP(C902,参数表!$A:$E,2,0),"")</f>
        <v/>
      </c>
      <c r="E902" s="36" t="str">
        <f>IFERROR(VLOOKUP(C902,参数表!$A:$E,3,0),"")</f>
        <v/>
      </c>
      <c r="F902" s="36" t="str">
        <f>IFERROR(VLOOKUP(C902,参数表!$A:$E,4,0),"")</f>
        <v/>
      </c>
    </row>
    <row r="903" spans="1:6">
      <c r="A903" s="33" t="str">
        <f>COUNTIF($C$1:C903,C903)&amp;C903</f>
        <v>0</v>
      </c>
      <c r="D903" s="35" t="str">
        <f>IFERROR(VLOOKUP(C903,参数表!$A:$E,2,0),"")</f>
        <v/>
      </c>
      <c r="E903" s="36" t="str">
        <f>IFERROR(VLOOKUP(C903,参数表!$A:$E,3,0),"")</f>
        <v/>
      </c>
      <c r="F903" s="36" t="str">
        <f>IFERROR(VLOOKUP(C903,参数表!$A:$E,4,0),"")</f>
        <v/>
      </c>
    </row>
    <row r="904" spans="1:6">
      <c r="A904" s="33" t="str">
        <f>COUNTIF($C$1:C904,C904)&amp;C904</f>
        <v>0</v>
      </c>
      <c r="D904" s="35" t="str">
        <f>IFERROR(VLOOKUP(C904,参数表!$A:$E,2,0),"")</f>
        <v/>
      </c>
      <c r="E904" s="36" t="str">
        <f>IFERROR(VLOOKUP(C904,参数表!$A:$E,3,0),"")</f>
        <v/>
      </c>
      <c r="F904" s="36" t="str">
        <f>IFERROR(VLOOKUP(C904,参数表!$A:$E,4,0),"")</f>
        <v/>
      </c>
    </row>
    <row r="905" spans="1:6">
      <c r="A905" s="33" t="str">
        <f>COUNTIF($C$1:C905,C905)&amp;C905</f>
        <v>0</v>
      </c>
      <c r="D905" s="35" t="str">
        <f>IFERROR(VLOOKUP(C905,参数表!$A:$E,2,0),"")</f>
        <v/>
      </c>
      <c r="E905" s="36" t="str">
        <f>IFERROR(VLOOKUP(C905,参数表!$A:$E,3,0),"")</f>
        <v/>
      </c>
      <c r="F905" s="36" t="str">
        <f>IFERROR(VLOOKUP(C905,参数表!$A:$E,4,0),"")</f>
        <v/>
      </c>
    </row>
    <row r="906" spans="1:6">
      <c r="A906" s="33" t="str">
        <f>COUNTIF($C$1:C906,C906)&amp;C906</f>
        <v>0</v>
      </c>
      <c r="D906" s="35" t="str">
        <f>IFERROR(VLOOKUP(C906,参数表!$A:$E,2,0),"")</f>
        <v/>
      </c>
      <c r="E906" s="36" t="str">
        <f>IFERROR(VLOOKUP(C906,参数表!$A:$E,3,0),"")</f>
        <v/>
      </c>
      <c r="F906" s="36" t="str">
        <f>IFERROR(VLOOKUP(C906,参数表!$A:$E,4,0),"")</f>
        <v/>
      </c>
    </row>
    <row r="907" spans="1:6">
      <c r="A907" s="33" t="str">
        <f>COUNTIF($C$1:C907,C907)&amp;C907</f>
        <v>0</v>
      </c>
      <c r="D907" s="35" t="str">
        <f>IFERROR(VLOOKUP(C907,参数表!$A:$E,2,0),"")</f>
        <v/>
      </c>
      <c r="E907" s="36" t="str">
        <f>IFERROR(VLOOKUP(C907,参数表!$A:$E,3,0),"")</f>
        <v/>
      </c>
      <c r="F907" s="36" t="str">
        <f>IFERROR(VLOOKUP(C907,参数表!$A:$E,4,0),"")</f>
        <v/>
      </c>
    </row>
    <row r="908" spans="1:6">
      <c r="A908" s="33" t="str">
        <f>COUNTIF($C$1:C908,C908)&amp;C908</f>
        <v>0</v>
      </c>
      <c r="D908" s="35" t="str">
        <f>IFERROR(VLOOKUP(C908,参数表!$A:$E,2,0),"")</f>
        <v/>
      </c>
      <c r="E908" s="36" t="str">
        <f>IFERROR(VLOOKUP(C908,参数表!$A:$E,3,0),"")</f>
        <v/>
      </c>
      <c r="F908" s="36" t="str">
        <f>IFERROR(VLOOKUP(C908,参数表!$A:$E,4,0),"")</f>
        <v/>
      </c>
    </row>
    <row r="909" spans="1:6">
      <c r="A909" s="33" t="str">
        <f>COUNTIF($C$1:C909,C909)&amp;C909</f>
        <v>0</v>
      </c>
      <c r="D909" s="35" t="str">
        <f>IFERROR(VLOOKUP(C909,参数表!$A:$E,2,0),"")</f>
        <v/>
      </c>
      <c r="E909" s="36" t="str">
        <f>IFERROR(VLOOKUP(C909,参数表!$A:$E,3,0),"")</f>
        <v/>
      </c>
      <c r="F909" s="36" t="str">
        <f>IFERROR(VLOOKUP(C909,参数表!$A:$E,4,0),"")</f>
        <v/>
      </c>
    </row>
    <row r="910" spans="1:6">
      <c r="A910" s="33" t="str">
        <f>COUNTIF($C$1:C910,C910)&amp;C910</f>
        <v>0</v>
      </c>
      <c r="D910" s="35" t="str">
        <f>IFERROR(VLOOKUP(C910,参数表!$A:$E,2,0),"")</f>
        <v/>
      </c>
      <c r="E910" s="36" t="str">
        <f>IFERROR(VLOOKUP(C910,参数表!$A:$E,3,0),"")</f>
        <v/>
      </c>
      <c r="F910" s="36" t="str">
        <f>IFERROR(VLOOKUP(C910,参数表!$A:$E,4,0),"")</f>
        <v/>
      </c>
    </row>
    <row r="911" spans="1:6">
      <c r="A911" s="33" t="str">
        <f>COUNTIF($C$1:C911,C911)&amp;C911</f>
        <v>0</v>
      </c>
      <c r="D911" s="35" t="str">
        <f>IFERROR(VLOOKUP(C911,参数表!$A:$E,2,0),"")</f>
        <v/>
      </c>
      <c r="E911" s="36" t="str">
        <f>IFERROR(VLOOKUP(C911,参数表!$A:$E,3,0),"")</f>
        <v/>
      </c>
      <c r="F911" s="36" t="str">
        <f>IFERROR(VLOOKUP(C911,参数表!$A:$E,4,0),"")</f>
        <v/>
      </c>
    </row>
    <row r="912" spans="1:6">
      <c r="A912" s="33" t="str">
        <f>COUNTIF($C$1:C912,C912)&amp;C912</f>
        <v>0</v>
      </c>
      <c r="D912" s="35" t="str">
        <f>IFERROR(VLOOKUP(C912,参数表!$A:$E,2,0),"")</f>
        <v/>
      </c>
      <c r="E912" s="36" t="str">
        <f>IFERROR(VLOOKUP(C912,参数表!$A:$E,3,0),"")</f>
        <v/>
      </c>
      <c r="F912" s="36" t="str">
        <f>IFERROR(VLOOKUP(C912,参数表!$A:$E,4,0),"")</f>
        <v/>
      </c>
    </row>
    <row r="913" spans="1:6">
      <c r="A913" s="33" t="str">
        <f>COUNTIF($C$1:C913,C913)&amp;C913</f>
        <v>0</v>
      </c>
      <c r="D913" s="35" t="str">
        <f>IFERROR(VLOOKUP(C913,参数表!$A:$E,2,0),"")</f>
        <v/>
      </c>
      <c r="E913" s="36" t="str">
        <f>IFERROR(VLOOKUP(C913,参数表!$A:$E,3,0),"")</f>
        <v/>
      </c>
      <c r="F913" s="36" t="str">
        <f>IFERROR(VLOOKUP(C913,参数表!$A:$E,4,0),"")</f>
        <v/>
      </c>
    </row>
    <row r="914" spans="1:6">
      <c r="A914" s="33" t="str">
        <f>COUNTIF($C$1:C914,C914)&amp;C914</f>
        <v>0</v>
      </c>
      <c r="D914" s="35" t="str">
        <f>IFERROR(VLOOKUP(C914,参数表!$A:$E,2,0),"")</f>
        <v/>
      </c>
      <c r="E914" s="36" t="str">
        <f>IFERROR(VLOOKUP(C914,参数表!$A:$E,3,0),"")</f>
        <v/>
      </c>
      <c r="F914" s="36" t="str">
        <f>IFERROR(VLOOKUP(C914,参数表!$A:$E,4,0),"")</f>
        <v/>
      </c>
    </row>
    <row r="915" spans="1:6">
      <c r="A915" s="33" t="str">
        <f>COUNTIF($C$1:C915,C915)&amp;C915</f>
        <v>0</v>
      </c>
      <c r="D915" s="35" t="str">
        <f>IFERROR(VLOOKUP(C915,参数表!$A:$E,2,0),"")</f>
        <v/>
      </c>
      <c r="E915" s="36" t="str">
        <f>IFERROR(VLOOKUP(C915,参数表!$A:$E,3,0),"")</f>
        <v/>
      </c>
      <c r="F915" s="36" t="str">
        <f>IFERROR(VLOOKUP(C915,参数表!$A:$E,4,0),"")</f>
        <v/>
      </c>
    </row>
    <row r="916" spans="1:6">
      <c r="A916" s="33" t="str">
        <f>COUNTIF($C$1:C916,C916)&amp;C916</f>
        <v>0</v>
      </c>
      <c r="D916" s="35" t="str">
        <f>IFERROR(VLOOKUP(C916,参数表!$A:$E,2,0),"")</f>
        <v/>
      </c>
      <c r="E916" s="36" t="str">
        <f>IFERROR(VLOOKUP(C916,参数表!$A:$E,3,0),"")</f>
        <v/>
      </c>
      <c r="F916" s="36" t="str">
        <f>IFERROR(VLOOKUP(C916,参数表!$A:$E,4,0),"")</f>
        <v/>
      </c>
    </row>
    <row r="917" spans="1:6">
      <c r="A917" s="33" t="str">
        <f>COUNTIF($C$1:C917,C917)&amp;C917</f>
        <v>0</v>
      </c>
      <c r="D917" s="35" t="str">
        <f>IFERROR(VLOOKUP(C917,参数表!$A:$E,2,0),"")</f>
        <v/>
      </c>
      <c r="E917" s="36" t="str">
        <f>IFERROR(VLOOKUP(C917,参数表!$A:$E,3,0),"")</f>
        <v/>
      </c>
      <c r="F917" s="36" t="str">
        <f>IFERROR(VLOOKUP(C917,参数表!$A:$E,4,0),"")</f>
        <v/>
      </c>
    </row>
    <row r="918" spans="1:6">
      <c r="A918" s="33" t="str">
        <f>COUNTIF($C$1:C918,C918)&amp;C918</f>
        <v>0</v>
      </c>
      <c r="D918" s="35" t="str">
        <f>IFERROR(VLOOKUP(C918,参数表!$A:$E,2,0),"")</f>
        <v/>
      </c>
      <c r="E918" s="36" t="str">
        <f>IFERROR(VLOOKUP(C918,参数表!$A:$E,3,0),"")</f>
        <v/>
      </c>
      <c r="F918" s="36" t="str">
        <f>IFERROR(VLOOKUP(C918,参数表!$A:$E,4,0),"")</f>
        <v/>
      </c>
    </row>
    <row r="919" spans="1:6">
      <c r="A919" s="33" t="str">
        <f>COUNTIF($C$1:C919,C919)&amp;C919</f>
        <v>0</v>
      </c>
      <c r="D919" s="35" t="str">
        <f>IFERROR(VLOOKUP(C919,参数表!$A:$E,2,0),"")</f>
        <v/>
      </c>
      <c r="E919" s="36" t="str">
        <f>IFERROR(VLOOKUP(C919,参数表!$A:$E,3,0),"")</f>
        <v/>
      </c>
      <c r="F919" s="36" t="str">
        <f>IFERROR(VLOOKUP(C919,参数表!$A:$E,4,0),"")</f>
        <v/>
      </c>
    </row>
    <row r="920" spans="1:6">
      <c r="A920" s="33" t="str">
        <f>COUNTIF($C$1:C920,C920)&amp;C920</f>
        <v>0</v>
      </c>
      <c r="D920" s="35" t="str">
        <f>IFERROR(VLOOKUP(C920,参数表!$A:$E,2,0),"")</f>
        <v/>
      </c>
      <c r="E920" s="36" t="str">
        <f>IFERROR(VLOOKUP(C920,参数表!$A:$E,3,0),"")</f>
        <v/>
      </c>
      <c r="F920" s="36" t="str">
        <f>IFERROR(VLOOKUP(C920,参数表!$A:$E,4,0),"")</f>
        <v/>
      </c>
    </row>
    <row r="921" spans="1:6">
      <c r="A921" s="33" t="str">
        <f>COUNTIF($C$1:C921,C921)&amp;C921</f>
        <v>0</v>
      </c>
      <c r="D921" s="35" t="str">
        <f>IFERROR(VLOOKUP(C921,参数表!$A:$E,2,0),"")</f>
        <v/>
      </c>
      <c r="E921" s="36" t="str">
        <f>IFERROR(VLOOKUP(C921,参数表!$A:$E,3,0),"")</f>
        <v/>
      </c>
      <c r="F921" s="36" t="str">
        <f>IFERROR(VLOOKUP(C921,参数表!$A:$E,4,0),"")</f>
        <v/>
      </c>
    </row>
    <row r="922" spans="1:6">
      <c r="A922" s="33" t="str">
        <f>COUNTIF($C$1:C922,C922)&amp;C922</f>
        <v>0</v>
      </c>
      <c r="D922" s="35" t="str">
        <f>IFERROR(VLOOKUP(C922,参数表!$A:$E,2,0),"")</f>
        <v/>
      </c>
      <c r="E922" s="36" t="str">
        <f>IFERROR(VLOOKUP(C922,参数表!$A:$E,3,0),"")</f>
        <v/>
      </c>
      <c r="F922" s="36" t="str">
        <f>IFERROR(VLOOKUP(C922,参数表!$A:$E,4,0),"")</f>
        <v/>
      </c>
    </row>
    <row r="923" spans="1:6">
      <c r="A923" s="33" t="str">
        <f>COUNTIF($C$1:C923,C923)&amp;C923</f>
        <v>0</v>
      </c>
      <c r="D923" s="35" t="str">
        <f>IFERROR(VLOOKUP(C923,参数表!$A:$E,2,0),"")</f>
        <v/>
      </c>
      <c r="E923" s="36" t="str">
        <f>IFERROR(VLOOKUP(C923,参数表!$A:$E,3,0),"")</f>
        <v/>
      </c>
      <c r="F923" s="36" t="str">
        <f>IFERROR(VLOOKUP(C923,参数表!$A:$E,4,0),"")</f>
        <v/>
      </c>
    </row>
    <row r="924" spans="1:6">
      <c r="A924" s="33" t="str">
        <f>COUNTIF($C$1:C924,C924)&amp;C924</f>
        <v>0</v>
      </c>
      <c r="D924" s="35" t="str">
        <f>IFERROR(VLOOKUP(C924,参数表!$A:$E,2,0),"")</f>
        <v/>
      </c>
      <c r="E924" s="36" t="str">
        <f>IFERROR(VLOOKUP(C924,参数表!$A:$E,3,0),"")</f>
        <v/>
      </c>
      <c r="F924" s="36" t="str">
        <f>IFERROR(VLOOKUP(C924,参数表!$A:$E,4,0),"")</f>
        <v/>
      </c>
    </row>
    <row r="925" spans="1:6">
      <c r="A925" s="33" t="str">
        <f>COUNTIF($C$1:C925,C925)&amp;C925</f>
        <v>0</v>
      </c>
      <c r="D925" s="35" t="str">
        <f>IFERROR(VLOOKUP(C925,参数表!$A:$E,2,0),"")</f>
        <v/>
      </c>
      <c r="E925" s="36" t="str">
        <f>IFERROR(VLOOKUP(C925,参数表!$A:$E,3,0),"")</f>
        <v/>
      </c>
      <c r="F925" s="36" t="str">
        <f>IFERROR(VLOOKUP(C925,参数表!$A:$E,4,0),"")</f>
        <v/>
      </c>
    </row>
    <row r="926" spans="1:6">
      <c r="A926" s="33" t="str">
        <f>COUNTIF($C$1:C926,C926)&amp;C926</f>
        <v>0</v>
      </c>
      <c r="D926" s="35" t="str">
        <f>IFERROR(VLOOKUP(C926,参数表!$A:$E,2,0),"")</f>
        <v/>
      </c>
      <c r="E926" s="36" t="str">
        <f>IFERROR(VLOOKUP(C926,参数表!$A:$E,3,0),"")</f>
        <v/>
      </c>
      <c r="F926" s="36" t="str">
        <f>IFERROR(VLOOKUP(C926,参数表!$A:$E,4,0),"")</f>
        <v/>
      </c>
    </row>
    <row r="927" spans="1:6">
      <c r="A927" s="33" t="str">
        <f>COUNTIF($C$1:C927,C927)&amp;C927</f>
        <v>0</v>
      </c>
      <c r="D927" s="35" t="str">
        <f>IFERROR(VLOOKUP(C927,参数表!$A:$E,2,0),"")</f>
        <v/>
      </c>
      <c r="E927" s="36" t="str">
        <f>IFERROR(VLOOKUP(C927,参数表!$A:$E,3,0),"")</f>
        <v/>
      </c>
      <c r="F927" s="36" t="str">
        <f>IFERROR(VLOOKUP(C927,参数表!$A:$E,4,0),"")</f>
        <v/>
      </c>
    </row>
    <row r="928" spans="1:6">
      <c r="A928" s="33" t="str">
        <f>COUNTIF($C$1:C928,C928)&amp;C928</f>
        <v>0</v>
      </c>
      <c r="D928" s="35" t="str">
        <f>IFERROR(VLOOKUP(C928,参数表!$A:$E,2,0),"")</f>
        <v/>
      </c>
      <c r="E928" s="36" t="str">
        <f>IFERROR(VLOOKUP(C928,参数表!$A:$E,3,0),"")</f>
        <v/>
      </c>
      <c r="F928" s="36" t="str">
        <f>IFERROR(VLOOKUP(C928,参数表!$A:$E,4,0),"")</f>
        <v/>
      </c>
    </row>
    <row r="929" spans="1:6">
      <c r="A929" s="33" t="str">
        <f>COUNTIF($C$1:C929,C929)&amp;C929</f>
        <v>0</v>
      </c>
      <c r="D929" s="35" t="str">
        <f>IFERROR(VLOOKUP(C929,参数表!$A:$E,2,0),"")</f>
        <v/>
      </c>
      <c r="E929" s="36" t="str">
        <f>IFERROR(VLOOKUP(C929,参数表!$A:$E,3,0),"")</f>
        <v/>
      </c>
      <c r="F929" s="36" t="str">
        <f>IFERROR(VLOOKUP(C929,参数表!$A:$E,4,0),"")</f>
        <v/>
      </c>
    </row>
    <row r="930" spans="1:6">
      <c r="A930" s="33" t="str">
        <f>COUNTIF($C$1:C930,C930)&amp;C930</f>
        <v>0</v>
      </c>
      <c r="D930" s="35" t="str">
        <f>IFERROR(VLOOKUP(C930,参数表!$A:$E,2,0),"")</f>
        <v/>
      </c>
      <c r="E930" s="36" t="str">
        <f>IFERROR(VLOOKUP(C930,参数表!$A:$E,3,0),"")</f>
        <v/>
      </c>
      <c r="F930" s="36" t="str">
        <f>IFERROR(VLOOKUP(C930,参数表!$A:$E,4,0),"")</f>
        <v/>
      </c>
    </row>
    <row r="931" spans="1:6">
      <c r="A931" s="33" t="str">
        <f>COUNTIF($C$1:C931,C931)&amp;C931</f>
        <v>0</v>
      </c>
      <c r="D931" s="35" t="str">
        <f>IFERROR(VLOOKUP(C931,参数表!$A:$E,2,0),"")</f>
        <v/>
      </c>
      <c r="E931" s="36" t="str">
        <f>IFERROR(VLOOKUP(C931,参数表!$A:$E,3,0),"")</f>
        <v/>
      </c>
      <c r="F931" s="36" t="str">
        <f>IFERROR(VLOOKUP(C931,参数表!$A:$E,4,0),"")</f>
        <v/>
      </c>
    </row>
    <row r="932" spans="1:6">
      <c r="A932" s="33" t="str">
        <f>COUNTIF($C$1:C932,C932)&amp;C932</f>
        <v>0</v>
      </c>
      <c r="D932" s="35" t="str">
        <f>IFERROR(VLOOKUP(C932,参数表!$A:$E,2,0),"")</f>
        <v/>
      </c>
      <c r="E932" s="36" t="str">
        <f>IFERROR(VLOOKUP(C932,参数表!$A:$E,3,0),"")</f>
        <v/>
      </c>
      <c r="F932" s="36" t="str">
        <f>IFERROR(VLOOKUP(C932,参数表!$A:$E,4,0),"")</f>
        <v/>
      </c>
    </row>
    <row r="933" spans="1:6">
      <c r="A933" s="33" t="str">
        <f>COUNTIF($C$1:C933,C933)&amp;C933</f>
        <v>0</v>
      </c>
      <c r="D933" s="35" t="str">
        <f>IFERROR(VLOOKUP(C933,参数表!$A:$E,2,0),"")</f>
        <v/>
      </c>
      <c r="E933" s="36" t="str">
        <f>IFERROR(VLOOKUP(C933,参数表!$A:$E,3,0),"")</f>
        <v/>
      </c>
      <c r="F933" s="36" t="str">
        <f>IFERROR(VLOOKUP(C933,参数表!$A:$E,4,0),"")</f>
        <v/>
      </c>
    </row>
    <row r="934" spans="1:6">
      <c r="A934" s="33" t="str">
        <f>COUNTIF($C$1:C934,C934)&amp;C934</f>
        <v>0</v>
      </c>
      <c r="D934" s="35" t="str">
        <f>IFERROR(VLOOKUP(C934,参数表!$A:$E,2,0),"")</f>
        <v/>
      </c>
      <c r="E934" s="36" t="str">
        <f>IFERROR(VLOOKUP(C934,参数表!$A:$E,3,0),"")</f>
        <v/>
      </c>
      <c r="F934" s="36" t="str">
        <f>IFERROR(VLOOKUP(C934,参数表!$A:$E,4,0),"")</f>
        <v/>
      </c>
    </row>
    <row r="935" spans="1:6">
      <c r="A935" s="33" t="str">
        <f>COUNTIF($C$1:C935,C935)&amp;C935</f>
        <v>0</v>
      </c>
      <c r="D935" s="35" t="str">
        <f>IFERROR(VLOOKUP(C935,参数表!$A:$E,2,0),"")</f>
        <v/>
      </c>
      <c r="E935" s="36" t="str">
        <f>IFERROR(VLOOKUP(C935,参数表!$A:$E,3,0),"")</f>
        <v/>
      </c>
      <c r="F935" s="36" t="str">
        <f>IFERROR(VLOOKUP(C935,参数表!$A:$E,4,0),"")</f>
        <v/>
      </c>
    </row>
    <row r="936" spans="1:6">
      <c r="A936" s="33" t="str">
        <f>COUNTIF($C$1:C936,C936)&amp;C936</f>
        <v>0</v>
      </c>
      <c r="D936" s="35" t="str">
        <f>IFERROR(VLOOKUP(C936,参数表!$A:$E,2,0),"")</f>
        <v/>
      </c>
      <c r="E936" s="36" t="str">
        <f>IFERROR(VLOOKUP(C936,参数表!$A:$E,3,0),"")</f>
        <v/>
      </c>
      <c r="F936" s="36" t="str">
        <f>IFERROR(VLOOKUP(C936,参数表!$A:$E,4,0),"")</f>
        <v/>
      </c>
    </row>
    <row r="937" spans="1:6">
      <c r="A937" s="33" t="str">
        <f>COUNTIF($C$1:C937,C937)&amp;C937</f>
        <v>0</v>
      </c>
      <c r="D937" s="35" t="str">
        <f>IFERROR(VLOOKUP(C937,参数表!$A:$E,2,0),"")</f>
        <v/>
      </c>
      <c r="E937" s="36" t="str">
        <f>IFERROR(VLOOKUP(C937,参数表!$A:$E,3,0),"")</f>
        <v/>
      </c>
      <c r="F937" s="36" t="str">
        <f>IFERROR(VLOOKUP(C937,参数表!$A:$E,4,0),"")</f>
        <v/>
      </c>
    </row>
    <row r="938" spans="1:6">
      <c r="A938" s="33" t="str">
        <f>COUNTIF($C$1:C938,C938)&amp;C938</f>
        <v>0</v>
      </c>
      <c r="D938" s="35" t="str">
        <f>IFERROR(VLOOKUP(C938,参数表!$A:$E,2,0),"")</f>
        <v/>
      </c>
      <c r="E938" s="36" t="str">
        <f>IFERROR(VLOOKUP(C938,参数表!$A:$E,3,0),"")</f>
        <v/>
      </c>
      <c r="F938" s="36" t="str">
        <f>IFERROR(VLOOKUP(C938,参数表!$A:$E,4,0),"")</f>
        <v/>
      </c>
    </row>
    <row r="939" spans="1:6">
      <c r="A939" s="33" t="str">
        <f>COUNTIF($C$1:C939,C939)&amp;C939</f>
        <v>0</v>
      </c>
      <c r="D939" s="35" t="str">
        <f>IFERROR(VLOOKUP(C939,参数表!$A:$E,2,0),"")</f>
        <v/>
      </c>
      <c r="E939" s="36" t="str">
        <f>IFERROR(VLOOKUP(C939,参数表!$A:$E,3,0),"")</f>
        <v/>
      </c>
      <c r="F939" s="36" t="str">
        <f>IFERROR(VLOOKUP(C939,参数表!$A:$E,4,0),"")</f>
        <v/>
      </c>
    </row>
    <row r="940" spans="1:6">
      <c r="A940" s="33" t="str">
        <f>COUNTIF($C$1:C940,C940)&amp;C940</f>
        <v>0</v>
      </c>
      <c r="D940" s="35" t="str">
        <f>IFERROR(VLOOKUP(C940,参数表!$A:$E,2,0),"")</f>
        <v/>
      </c>
      <c r="E940" s="36" t="str">
        <f>IFERROR(VLOOKUP(C940,参数表!$A:$E,3,0),"")</f>
        <v/>
      </c>
      <c r="F940" s="36" t="str">
        <f>IFERROR(VLOOKUP(C940,参数表!$A:$E,4,0),"")</f>
        <v/>
      </c>
    </row>
    <row r="941" spans="1:6">
      <c r="A941" s="33" t="str">
        <f>COUNTIF($C$1:C941,C941)&amp;C941</f>
        <v>0</v>
      </c>
      <c r="D941" s="35" t="str">
        <f>IFERROR(VLOOKUP(C941,参数表!$A:$E,2,0),"")</f>
        <v/>
      </c>
      <c r="E941" s="36" t="str">
        <f>IFERROR(VLOOKUP(C941,参数表!$A:$E,3,0),"")</f>
        <v/>
      </c>
      <c r="F941" s="36" t="str">
        <f>IFERROR(VLOOKUP(C941,参数表!$A:$E,4,0),"")</f>
        <v/>
      </c>
    </row>
    <row r="942" spans="1:6">
      <c r="A942" s="33" t="str">
        <f>COUNTIF($C$1:C942,C942)&amp;C942</f>
        <v>0</v>
      </c>
      <c r="D942" s="35" t="str">
        <f>IFERROR(VLOOKUP(C942,参数表!$A:$E,2,0),"")</f>
        <v/>
      </c>
      <c r="E942" s="36" t="str">
        <f>IFERROR(VLOOKUP(C942,参数表!$A:$E,3,0),"")</f>
        <v/>
      </c>
      <c r="F942" s="36" t="str">
        <f>IFERROR(VLOOKUP(C942,参数表!$A:$E,4,0),"")</f>
        <v/>
      </c>
    </row>
    <row r="943" spans="1:6">
      <c r="A943" s="33" t="str">
        <f>COUNTIF($C$1:C943,C943)&amp;C943</f>
        <v>0</v>
      </c>
      <c r="D943" s="35" t="str">
        <f>IFERROR(VLOOKUP(C943,参数表!$A:$E,2,0),"")</f>
        <v/>
      </c>
      <c r="E943" s="36" t="str">
        <f>IFERROR(VLOOKUP(C943,参数表!$A:$E,3,0),"")</f>
        <v/>
      </c>
      <c r="F943" s="36" t="str">
        <f>IFERROR(VLOOKUP(C943,参数表!$A:$E,4,0),"")</f>
        <v/>
      </c>
    </row>
    <row r="944" spans="1:6">
      <c r="A944" s="33" t="str">
        <f>COUNTIF($C$1:C944,C944)&amp;C944</f>
        <v>0</v>
      </c>
      <c r="D944" s="35" t="str">
        <f>IFERROR(VLOOKUP(C944,参数表!$A:$E,2,0),"")</f>
        <v/>
      </c>
      <c r="E944" s="36" t="str">
        <f>IFERROR(VLOOKUP(C944,参数表!$A:$E,3,0),"")</f>
        <v/>
      </c>
      <c r="F944" s="36" t="str">
        <f>IFERROR(VLOOKUP(C944,参数表!$A:$E,4,0),"")</f>
        <v/>
      </c>
    </row>
    <row r="945" spans="1:6">
      <c r="A945" s="33" t="str">
        <f>COUNTIF($C$1:C945,C945)&amp;C945</f>
        <v>0</v>
      </c>
      <c r="D945" s="35" t="str">
        <f>IFERROR(VLOOKUP(C945,参数表!$A:$E,2,0),"")</f>
        <v/>
      </c>
      <c r="E945" s="36" t="str">
        <f>IFERROR(VLOOKUP(C945,参数表!$A:$E,3,0),"")</f>
        <v/>
      </c>
      <c r="F945" s="36" t="str">
        <f>IFERROR(VLOOKUP(C945,参数表!$A:$E,4,0),"")</f>
        <v/>
      </c>
    </row>
    <row r="946" spans="1:6">
      <c r="A946" s="33" t="str">
        <f>COUNTIF($C$1:C946,C946)&amp;C946</f>
        <v>0</v>
      </c>
      <c r="D946" s="35" t="str">
        <f>IFERROR(VLOOKUP(C946,参数表!$A:$E,2,0),"")</f>
        <v/>
      </c>
      <c r="E946" s="36" t="str">
        <f>IFERROR(VLOOKUP(C946,参数表!$A:$E,3,0),"")</f>
        <v/>
      </c>
      <c r="F946" s="36" t="str">
        <f>IFERROR(VLOOKUP(C946,参数表!$A:$E,4,0),"")</f>
        <v/>
      </c>
    </row>
    <row r="947" spans="1:6">
      <c r="A947" s="33" t="str">
        <f>COUNTIF($C$1:C947,C947)&amp;C947</f>
        <v>0</v>
      </c>
      <c r="D947" s="35" t="str">
        <f>IFERROR(VLOOKUP(C947,参数表!$A:$E,2,0),"")</f>
        <v/>
      </c>
      <c r="E947" s="36" t="str">
        <f>IFERROR(VLOOKUP(C947,参数表!$A:$E,3,0),"")</f>
        <v/>
      </c>
      <c r="F947" s="36" t="str">
        <f>IFERROR(VLOOKUP(C947,参数表!$A:$E,4,0),"")</f>
        <v/>
      </c>
    </row>
    <row r="948" spans="1:6">
      <c r="A948" s="33" t="str">
        <f>COUNTIF($C$1:C948,C948)&amp;C948</f>
        <v>0</v>
      </c>
      <c r="D948" s="35" t="str">
        <f>IFERROR(VLOOKUP(C948,参数表!$A:$E,2,0),"")</f>
        <v/>
      </c>
      <c r="E948" s="36" t="str">
        <f>IFERROR(VLOOKUP(C948,参数表!$A:$E,3,0),"")</f>
        <v/>
      </c>
      <c r="F948" s="36" t="str">
        <f>IFERROR(VLOOKUP(C948,参数表!$A:$E,4,0),"")</f>
        <v/>
      </c>
    </row>
    <row r="949" spans="1:6">
      <c r="A949" s="33" t="str">
        <f>COUNTIF($C$1:C949,C949)&amp;C949</f>
        <v>0</v>
      </c>
      <c r="D949" s="35" t="str">
        <f>IFERROR(VLOOKUP(C949,参数表!$A:$E,2,0),"")</f>
        <v/>
      </c>
      <c r="E949" s="36" t="str">
        <f>IFERROR(VLOOKUP(C949,参数表!$A:$E,3,0),"")</f>
        <v/>
      </c>
      <c r="F949" s="36" t="str">
        <f>IFERROR(VLOOKUP(C949,参数表!$A:$E,4,0),"")</f>
        <v/>
      </c>
    </row>
    <row r="950" spans="1:6">
      <c r="A950" s="33" t="str">
        <f>COUNTIF($C$1:C950,C950)&amp;C950</f>
        <v>0</v>
      </c>
      <c r="D950" s="35" t="str">
        <f>IFERROR(VLOOKUP(C950,参数表!$A:$E,2,0),"")</f>
        <v/>
      </c>
      <c r="E950" s="36" t="str">
        <f>IFERROR(VLOOKUP(C950,参数表!$A:$E,3,0),"")</f>
        <v/>
      </c>
      <c r="F950" s="36" t="str">
        <f>IFERROR(VLOOKUP(C950,参数表!$A:$E,4,0),"")</f>
        <v/>
      </c>
    </row>
    <row r="951" spans="1:6">
      <c r="A951" s="33" t="str">
        <f>COUNTIF($C$1:C951,C951)&amp;C951</f>
        <v>0</v>
      </c>
      <c r="D951" s="35" t="str">
        <f>IFERROR(VLOOKUP(C951,参数表!$A:$E,2,0),"")</f>
        <v/>
      </c>
      <c r="E951" s="36" t="str">
        <f>IFERROR(VLOOKUP(C951,参数表!$A:$E,3,0),"")</f>
        <v/>
      </c>
      <c r="F951" s="36" t="str">
        <f>IFERROR(VLOOKUP(C951,参数表!$A:$E,4,0),"")</f>
        <v/>
      </c>
    </row>
    <row r="952" spans="1:6">
      <c r="A952" s="33" t="str">
        <f>COUNTIF($C$1:C952,C952)&amp;C952</f>
        <v>0</v>
      </c>
      <c r="D952" s="35" t="str">
        <f>IFERROR(VLOOKUP(C952,参数表!$A:$E,2,0),"")</f>
        <v/>
      </c>
      <c r="E952" s="36" t="str">
        <f>IFERROR(VLOOKUP(C952,参数表!$A:$E,3,0),"")</f>
        <v/>
      </c>
      <c r="F952" s="36" t="str">
        <f>IFERROR(VLOOKUP(C952,参数表!$A:$E,4,0),"")</f>
        <v/>
      </c>
    </row>
    <row r="953" spans="1:6">
      <c r="A953" s="33" t="str">
        <f>COUNTIF($C$1:C953,C953)&amp;C953</f>
        <v>0</v>
      </c>
      <c r="D953" s="35" t="str">
        <f>IFERROR(VLOOKUP(C953,参数表!$A:$E,2,0),"")</f>
        <v/>
      </c>
      <c r="E953" s="36" t="str">
        <f>IFERROR(VLOOKUP(C953,参数表!$A:$E,3,0),"")</f>
        <v/>
      </c>
      <c r="F953" s="36" t="str">
        <f>IFERROR(VLOOKUP(C953,参数表!$A:$E,4,0),"")</f>
        <v/>
      </c>
    </row>
    <row r="954" spans="1:6">
      <c r="A954" s="33" t="str">
        <f>COUNTIF($C$1:C954,C954)&amp;C954</f>
        <v>0</v>
      </c>
      <c r="D954" s="35" t="str">
        <f>IFERROR(VLOOKUP(C954,参数表!$A:$E,2,0),"")</f>
        <v/>
      </c>
      <c r="E954" s="36" t="str">
        <f>IFERROR(VLOOKUP(C954,参数表!$A:$E,3,0),"")</f>
        <v/>
      </c>
      <c r="F954" s="36" t="str">
        <f>IFERROR(VLOOKUP(C954,参数表!$A:$E,4,0),"")</f>
        <v/>
      </c>
    </row>
    <row r="955" spans="1:6">
      <c r="A955" s="33" t="str">
        <f>COUNTIF($C$1:C955,C955)&amp;C955</f>
        <v>0</v>
      </c>
      <c r="D955" s="35" t="str">
        <f>IFERROR(VLOOKUP(C955,参数表!$A:$E,2,0),"")</f>
        <v/>
      </c>
      <c r="E955" s="36" t="str">
        <f>IFERROR(VLOOKUP(C955,参数表!$A:$E,3,0),"")</f>
        <v/>
      </c>
      <c r="F955" s="36" t="str">
        <f>IFERROR(VLOOKUP(C955,参数表!$A:$E,4,0),"")</f>
        <v/>
      </c>
    </row>
    <row r="956" spans="1:6">
      <c r="A956" s="33" t="str">
        <f>COUNTIF($C$1:C956,C956)&amp;C956</f>
        <v>0</v>
      </c>
      <c r="D956" s="35" t="str">
        <f>IFERROR(VLOOKUP(C956,参数表!$A:$E,2,0),"")</f>
        <v/>
      </c>
      <c r="E956" s="36" t="str">
        <f>IFERROR(VLOOKUP(C956,参数表!$A:$E,3,0),"")</f>
        <v/>
      </c>
      <c r="F956" s="36" t="str">
        <f>IFERROR(VLOOKUP(C956,参数表!$A:$E,4,0),"")</f>
        <v/>
      </c>
    </row>
    <row r="957" spans="1:6">
      <c r="A957" s="33" t="str">
        <f>COUNTIF($C$1:C957,C957)&amp;C957</f>
        <v>0</v>
      </c>
      <c r="D957" s="35" t="str">
        <f>IFERROR(VLOOKUP(C957,参数表!$A:$E,2,0),"")</f>
        <v/>
      </c>
      <c r="E957" s="36" t="str">
        <f>IFERROR(VLOOKUP(C957,参数表!$A:$E,3,0),"")</f>
        <v/>
      </c>
      <c r="F957" s="36" t="str">
        <f>IFERROR(VLOOKUP(C957,参数表!$A:$E,4,0),"")</f>
        <v/>
      </c>
    </row>
    <row r="958" spans="1:6">
      <c r="A958" s="33" t="str">
        <f>COUNTIF($C$1:C958,C958)&amp;C958</f>
        <v>0</v>
      </c>
      <c r="D958" s="35" t="str">
        <f>IFERROR(VLOOKUP(C958,参数表!$A:$E,2,0),"")</f>
        <v/>
      </c>
      <c r="E958" s="36" t="str">
        <f>IFERROR(VLOOKUP(C958,参数表!$A:$E,3,0),"")</f>
        <v/>
      </c>
      <c r="F958" s="36" t="str">
        <f>IFERROR(VLOOKUP(C958,参数表!$A:$E,4,0),"")</f>
        <v/>
      </c>
    </row>
    <row r="959" spans="1:6">
      <c r="A959" s="33" t="str">
        <f>COUNTIF($C$1:C959,C959)&amp;C959</f>
        <v>0</v>
      </c>
      <c r="D959" s="35" t="str">
        <f>IFERROR(VLOOKUP(C959,参数表!$A:$E,2,0),"")</f>
        <v/>
      </c>
      <c r="E959" s="36" t="str">
        <f>IFERROR(VLOOKUP(C959,参数表!$A:$E,3,0),"")</f>
        <v/>
      </c>
      <c r="F959" s="36" t="str">
        <f>IFERROR(VLOOKUP(C959,参数表!$A:$E,4,0),"")</f>
        <v/>
      </c>
    </row>
    <row r="960" spans="1:6">
      <c r="A960" s="33" t="str">
        <f>COUNTIF($C$1:C960,C960)&amp;C960</f>
        <v>0</v>
      </c>
      <c r="D960" s="35" t="str">
        <f>IFERROR(VLOOKUP(C960,参数表!$A:$E,2,0),"")</f>
        <v/>
      </c>
      <c r="E960" s="36" t="str">
        <f>IFERROR(VLOOKUP(C960,参数表!$A:$E,3,0),"")</f>
        <v/>
      </c>
      <c r="F960" s="36" t="str">
        <f>IFERROR(VLOOKUP(C960,参数表!$A:$E,4,0),"")</f>
        <v/>
      </c>
    </row>
    <row r="961" spans="1:6">
      <c r="A961" s="33" t="str">
        <f>COUNTIF($C$1:C961,C961)&amp;C961</f>
        <v>0</v>
      </c>
      <c r="D961" s="35" t="str">
        <f>IFERROR(VLOOKUP(C961,参数表!$A:$E,2,0),"")</f>
        <v/>
      </c>
      <c r="E961" s="36" t="str">
        <f>IFERROR(VLOOKUP(C961,参数表!$A:$E,3,0),"")</f>
        <v/>
      </c>
      <c r="F961" s="36" t="str">
        <f>IFERROR(VLOOKUP(C961,参数表!$A:$E,4,0),"")</f>
        <v/>
      </c>
    </row>
    <row r="962" spans="1:6">
      <c r="A962" s="33" t="str">
        <f>COUNTIF($C$1:C962,C962)&amp;C962</f>
        <v>0</v>
      </c>
      <c r="D962" s="35" t="str">
        <f>IFERROR(VLOOKUP(C962,参数表!$A:$E,2,0),"")</f>
        <v/>
      </c>
      <c r="E962" s="36" t="str">
        <f>IFERROR(VLOOKUP(C962,参数表!$A:$E,3,0),"")</f>
        <v/>
      </c>
      <c r="F962" s="36" t="str">
        <f>IFERROR(VLOOKUP(C962,参数表!$A:$E,4,0),"")</f>
        <v/>
      </c>
    </row>
    <row r="963" spans="1:6">
      <c r="A963" s="33" t="str">
        <f>COUNTIF($C$1:C963,C963)&amp;C963</f>
        <v>0</v>
      </c>
      <c r="D963" s="35" t="str">
        <f>IFERROR(VLOOKUP(C963,参数表!$A:$E,2,0),"")</f>
        <v/>
      </c>
      <c r="E963" s="36" t="str">
        <f>IFERROR(VLOOKUP(C963,参数表!$A:$E,3,0),"")</f>
        <v/>
      </c>
      <c r="F963" s="36" t="str">
        <f>IFERROR(VLOOKUP(C963,参数表!$A:$E,4,0),"")</f>
        <v/>
      </c>
    </row>
    <row r="964" spans="1:6">
      <c r="A964" s="33" t="str">
        <f>COUNTIF($C$1:C964,C964)&amp;C964</f>
        <v>0</v>
      </c>
      <c r="D964" s="35" t="str">
        <f>IFERROR(VLOOKUP(C964,参数表!$A:$E,2,0),"")</f>
        <v/>
      </c>
      <c r="E964" s="36" t="str">
        <f>IFERROR(VLOOKUP(C964,参数表!$A:$E,3,0),"")</f>
        <v/>
      </c>
      <c r="F964" s="36" t="str">
        <f>IFERROR(VLOOKUP(C964,参数表!$A:$E,4,0),"")</f>
        <v/>
      </c>
    </row>
    <row r="965" spans="1:6">
      <c r="A965" s="33" t="str">
        <f>COUNTIF($C$1:C965,C965)&amp;C965</f>
        <v>0</v>
      </c>
      <c r="D965" s="35" t="str">
        <f>IFERROR(VLOOKUP(C965,参数表!$A:$E,2,0),"")</f>
        <v/>
      </c>
      <c r="E965" s="36" t="str">
        <f>IFERROR(VLOOKUP(C965,参数表!$A:$E,3,0),"")</f>
        <v/>
      </c>
      <c r="F965" s="36" t="str">
        <f>IFERROR(VLOOKUP(C965,参数表!$A:$E,4,0),"")</f>
        <v/>
      </c>
    </row>
    <row r="966" spans="1:6">
      <c r="A966" s="33" t="str">
        <f>COUNTIF($C$1:C966,C966)&amp;C966</f>
        <v>0</v>
      </c>
      <c r="D966" s="35" t="str">
        <f>IFERROR(VLOOKUP(C966,参数表!$A:$E,2,0),"")</f>
        <v/>
      </c>
      <c r="E966" s="36" t="str">
        <f>IFERROR(VLOOKUP(C966,参数表!$A:$E,3,0),"")</f>
        <v/>
      </c>
      <c r="F966" s="36" t="str">
        <f>IFERROR(VLOOKUP(C966,参数表!$A:$E,4,0),"")</f>
        <v/>
      </c>
    </row>
    <row r="967" spans="1:6">
      <c r="A967" s="33" t="str">
        <f>COUNTIF($C$1:C967,C967)&amp;C967</f>
        <v>0</v>
      </c>
      <c r="D967" s="35" t="str">
        <f>IFERROR(VLOOKUP(C967,参数表!$A:$E,2,0),"")</f>
        <v/>
      </c>
      <c r="E967" s="36" t="str">
        <f>IFERROR(VLOOKUP(C967,参数表!$A:$E,3,0),"")</f>
        <v/>
      </c>
      <c r="F967" s="36" t="str">
        <f>IFERROR(VLOOKUP(C967,参数表!$A:$E,4,0),"")</f>
        <v/>
      </c>
    </row>
    <row r="968" spans="1:6">
      <c r="A968" s="33" t="str">
        <f>COUNTIF($C$1:C968,C968)&amp;C968</f>
        <v>0</v>
      </c>
      <c r="D968" s="35" t="str">
        <f>IFERROR(VLOOKUP(C968,参数表!$A:$E,2,0),"")</f>
        <v/>
      </c>
      <c r="E968" s="36" t="str">
        <f>IFERROR(VLOOKUP(C968,参数表!$A:$E,3,0),"")</f>
        <v/>
      </c>
      <c r="F968" s="36" t="str">
        <f>IFERROR(VLOOKUP(C968,参数表!$A:$E,4,0),"")</f>
        <v/>
      </c>
    </row>
    <row r="969" spans="1:6">
      <c r="A969" s="33" t="str">
        <f>COUNTIF($C$1:C969,C969)&amp;C969</f>
        <v>0</v>
      </c>
      <c r="D969" s="35" t="str">
        <f>IFERROR(VLOOKUP(C969,参数表!$A:$E,2,0),"")</f>
        <v/>
      </c>
      <c r="E969" s="36" t="str">
        <f>IFERROR(VLOOKUP(C969,参数表!$A:$E,3,0),"")</f>
        <v/>
      </c>
      <c r="F969" s="36" t="str">
        <f>IFERROR(VLOOKUP(C969,参数表!$A:$E,4,0),"")</f>
        <v/>
      </c>
    </row>
    <row r="970" spans="1:6">
      <c r="A970" s="33" t="str">
        <f>COUNTIF($C$1:C970,C970)&amp;C970</f>
        <v>0</v>
      </c>
      <c r="D970" s="35" t="str">
        <f>IFERROR(VLOOKUP(C970,参数表!$A:$E,2,0),"")</f>
        <v/>
      </c>
      <c r="E970" s="36" t="str">
        <f>IFERROR(VLOOKUP(C970,参数表!$A:$E,3,0),"")</f>
        <v/>
      </c>
      <c r="F970" s="36" t="str">
        <f>IFERROR(VLOOKUP(C970,参数表!$A:$E,4,0),"")</f>
        <v/>
      </c>
    </row>
    <row r="971" spans="1:6">
      <c r="A971" s="33" t="str">
        <f>COUNTIF($C$1:C971,C971)&amp;C971</f>
        <v>0</v>
      </c>
      <c r="D971" s="35" t="str">
        <f>IFERROR(VLOOKUP(C971,参数表!$A:$E,2,0),"")</f>
        <v/>
      </c>
      <c r="E971" s="36" t="str">
        <f>IFERROR(VLOOKUP(C971,参数表!$A:$E,3,0),"")</f>
        <v/>
      </c>
      <c r="F971" s="36" t="str">
        <f>IFERROR(VLOOKUP(C971,参数表!$A:$E,4,0),"")</f>
        <v/>
      </c>
    </row>
    <row r="972" spans="1:6">
      <c r="A972" s="33" t="str">
        <f>COUNTIF($C$1:C972,C972)&amp;C972</f>
        <v>0</v>
      </c>
      <c r="D972" s="35" t="str">
        <f>IFERROR(VLOOKUP(C972,参数表!$A:$E,2,0),"")</f>
        <v/>
      </c>
      <c r="E972" s="36" t="str">
        <f>IFERROR(VLOOKUP(C972,参数表!$A:$E,3,0),"")</f>
        <v/>
      </c>
      <c r="F972" s="36" t="str">
        <f>IFERROR(VLOOKUP(C972,参数表!$A:$E,4,0),"")</f>
        <v/>
      </c>
    </row>
    <row r="973" spans="1:6">
      <c r="A973" s="33" t="str">
        <f>COUNTIF($C$1:C973,C973)&amp;C973</f>
        <v>0</v>
      </c>
      <c r="D973" s="35" t="str">
        <f>IFERROR(VLOOKUP(C973,参数表!$A:$E,2,0),"")</f>
        <v/>
      </c>
      <c r="E973" s="36" t="str">
        <f>IFERROR(VLOOKUP(C973,参数表!$A:$E,3,0),"")</f>
        <v/>
      </c>
      <c r="F973" s="36" t="str">
        <f>IFERROR(VLOOKUP(C973,参数表!$A:$E,4,0),"")</f>
        <v/>
      </c>
    </row>
    <row r="974" spans="1:6">
      <c r="A974" s="33" t="str">
        <f>COUNTIF($C$1:C974,C974)&amp;C974</f>
        <v>0</v>
      </c>
      <c r="D974" s="35" t="str">
        <f>IFERROR(VLOOKUP(C974,参数表!$A:$E,2,0),"")</f>
        <v/>
      </c>
      <c r="E974" s="36" t="str">
        <f>IFERROR(VLOOKUP(C974,参数表!$A:$E,3,0),"")</f>
        <v/>
      </c>
      <c r="F974" s="36" t="str">
        <f>IFERROR(VLOOKUP(C974,参数表!$A:$E,4,0),"")</f>
        <v/>
      </c>
    </row>
    <row r="975" spans="1:6">
      <c r="A975" s="33" t="str">
        <f>COUNTIF($C$1:C975,C975)&amp;C975</f>
        <v>0</v>
      </c>
      <c r="D975" s="35" t="str">
        <f>IFERROR(VLOOKUP(C975,参数表!$A:$E,2,0),"")</f>
        <v/>
      </c>
      <c r="E975" s="36" t="str">
        <f>IFERROR(VLOOKUP(C975,参数表!$A:$E,3,0),"")</f>
        <v/>
      </c>
      <c r="F975" s="36" t="str">
        <f>IFERROR(VLOOKUP(C975,参数表!$A:$E,4,0),"")</f>
        <v/>
      </c>
    </row>
    <row r="976" spans="1:6">
      <c r="A976" s="33" t="str">
        <f>COUNTIF($C$1:C976,C976)&amp;C976</f>
        <v>0</v>
      </c>
      <c r="D976" s="35" t="str">
        <f>IFERROR(VLOOKUP(C976,参数表!$A:$E,2,0),"")</f>
        <v/>
      </c>
      <c r="E976" s="36" t="str">
        <f>IFERROR(VLOOKUP(C976,参数表!$A:$E,3,0),"")</f>
        <v/>
      </c>
      <c r="F976" s="36" t="str">
        <f>IFERROR(VLOOKUP(C976,参数表!$A:$E,4,0),"")</f>
        <v/>
      </c>
    </row>
    <row r="977" spans="1:6">
      <c r="A977" s="33" t="str">
        <f>COUNTIF($C$1:C977,C977)&amp;C977</f>
        <v>0</v>
      </c>
      <c r="D977" s="35" t="str">
        <f>IFERROR(VLOOKUP(C977,参数表!$A:$E,2,0),"")</f>
        <v/>
      </c>
      <c r="E977" s="36" t="str">
        <f>IFERROR(VLOOKUP(C977,参数表!$A:$E,3,0),"")</f>
        <v/>
      </c>
      <c r="F977" s="36" t="str">
        <f>IFERROR(VLOOKUP(C977,参数表!$A:$E,4,0),"")</f>
        <v/>
      </c>
    </row>
    <row r="978" spans="1:6">
      <c r="A978" s="33" t="str">
        <f>COUNTIF($C$1:C978,C978)&amp;C978</f>
        <v>0</v>
      </c>
      <c r="D978" s="35" t="str">
        <f>IFERROR(VLOOKUP(C978,参数表!$A:$E,2,0),"")</f>
        <v/>
      </c>
      <c r="E978" s="36" t="str">
        <f>IFERROR(VLOOKUP(C978,参数表!$A:$E,3,0),"")</f>
        <v/>
      </c>
      <c r="F978" s="36" t="str">
        <f>IFERROR(VLOOKUP(C978,参数表!$A:$E,4,0),"")</f>
        <v/>
      </c>
    </row>
    <row r="979" spans="1:6">
      <c r="A979" s="33" t="str">
        <f>COUNTIF($C$1:C979,C979)&amp;C979</f>
        <v>0</v>
      </c>
      <c r="D979" s="35" t="str">
        <f>IFERROR(VLOOKUP(C979,参数表!$A:$E,2,0),"")</f>
        <v/>
      </c>
      <c r="E979" s="36" t="str">
        <f>IFERROR(VLOOKUP(C979,参数表!$A:$E,3,0),"")</f>
        <v/>
      </c>
      <c r="F979" s="36" t="str">
        <f>IFERROR(VLOOKUP(C979,参数表!$A:$E,4,0),"")</f>
        <v/>
      </c>
    </row>
    <row r="980" spans="1:6">
      <c r="A980" s="33" t="str">
        <f>COUNTIF($C$1:C980,C980)&amp;C980</f>
        <v>0</v>
      </c>
      <c r="D980" s="35" t="str">
        <f>IFERROR(VLOOKUP(C980,参数表!$A:$E,2,0),"")</f>
        <v/>
      </c>
      <c r="E980" s="36" t="str">
        <f>IFERROR(VLOOKUP(C980,参数表!$A:$E,3,0),"")</f>
        <v/>
      </c>
      <c r="F980" s="36" t="str">
        <f>IFERROR(VLOOKUP(C980,参数表!$A:$E,4,0),"")</f>
        <v/>
      </c>
    </row>
    <row r="981" spans="1:6">
      <c r="A981" s="33" t="str">
        <f>COUNTIF($C$1:C981,C981)&amp;C981</f>
        <v>0</v>
      </c>
      <c r="D981" s="35" t="str">
        <f>IFERROR(VLOOKUP(C981,参数表!$A:$E,2,0),"")</f>
        <v/>
      </c>
      <c r="E981" s="36" t="str">
        <f>IFERROR(VLOOKUP(C981,参数表!$A:$E,3,0),"")</f>
        <v/>
      </c>
      <c r="F981" s="36" t="str">
        <f>IFERROR(VLOOKUP(C981,参数表!$A:$E,4,0),"")</f>
        <v/>
      </c>
    </row>
    <row r="982" spans="1:6">
      <c r="A982" s="33" t="str">
        <f>COUNTIF($C$1:C982,C982)&amp;C982</f>
        <v>0</v>
      </c>
      <c r="D982" s="35" t="str">
        <f>IFERROR(VLOOKUP(C982,参数表!$A:$E,2,0),"")</f>
        <v/>
      </c>
      <c r="E982" s="36" t="str">
        <f>IFERROR(VLOOKUP(C982,参数表!$A:$E,3,0),"")</f>
        <v/>
      </c>
      <c r="F982" s="36" t="str">
        <f>IFERROR(VLOOKUP(C982,参数表!$A:$E,4,0),"")</f>
        <v/>
      </c>
    </row>
    <row r="983" spans="1:6">
      <c r="A983" s="33" t="str">
        <f>COUNTIF($C$1:C983,C983)&amp;C983</f>
        <v>0</v>
      </c>
      <c r="D983" s="35" t="str">
        <f>IFERROR(VLOOKUP(C983,参数表!$A:$E,2,0),"")</f>
        <v/>
      </c>
      <c r="E983" s="36" t="str">
        <f>IFERROR(VLOOKUP(C983,参数表!$A:$E,3,0),"")</f>
        <v/>
      </c>
      <c r="F983" s="36" t="str">
        <f>IFERROR(VLOOKUP(C983,参数表!$A:$E,4,0),"")</f>
        <v/>
      </c>
    </row>
    <row r="984" spans="1:6">
      <c r="A984" s="33" t="str">
        <f>COUNTIF($C$1:C984,C984)&amp;C984</f>
        <v>0</v>
      </c>
      <c r="D984" s="35" t="str">
        <f>IFERROR(VLOOKUP(C984,参数表!$A:$E,2,0),"")</f>
        <v/>
      </c>
      <c r="E984" s="36" t="str">
        <f>IFERROR(VLOOKUP(C984,参数表!$A:$E,3,0),"")</f>
        <v/>
      </c>
      <c r="F984" s="36" t="str">
        <f>IFERROR(VLOOKUP(C984,参数表!$A:$E,4,0),"")</f>
        <v/>
      </c>
    </row>
    <row r="985" spans="1:6">
      <c r="A985" s="33" t="str">
        <f>COUNTIF($C$1:C985,C985)&amp;C985</f>
        <v>0</v>
      </c>
      <c r="D985" s="35" t="str">
        <f>IFERROR(VLOOKUP(C985,参数表!$A:$E,2,0),"")</f>
        <v/>
      </c>
      <c r="E985" s="36" t="str">
        <f>IFERROR(VLOOKUP(C985,参数表!$A:$E,3,0),"")</f>
        <v/>
      </c>
      <c r="F985" s="36" t="str">
        <f>IFERROR(VLOOKUP(C985,参数表!$A:$E,4,0),"")</f>
        <v/>
      </c>
    </row>
    <row r="986" spans="1:6">
      <c r="A986" s="33" t="str">
        <f>COUNTIF($C$1:C986,C986)&amp;C986</f>
        <v>0</v>
      </c>
      <c r="D986" s="35" t="str">
        <f>IFERROR(VLOOKUP(C986,参数表!$A:$E,2,0),"")</f>
        <v/>
      </c>
      <c r="E986" s="36" t="str">
        <f>IFERROR(VLOOKUP(C986,参数表!$A:$E,3,0),"")</f>
        <v/>
      </c>
      <c r="F986" s="36" t="str">
        <f>IFERROR(VLOOKUP(C986,参数表!$A:$E,4,0),"")</f>
        <v/>
      </c>
    </row>
    <row r="987" spans="1:6">
      <c r="A987" s="33" t="str">
        <f>COUNTIF($C$1:C987,C987)&amp;C987</f>
        <v>0</v>
      </c>
      <c r="D987" s="35" t="str">
        <f>IFERROR(VLOOKUP(C987,参数表!$A:$E,2,0),"")</f>
        <v/>
      </c>
      <c r="E987" s="36" t="str">
        <f>IFERROR(VLOOKUP(C987,参数表!$A:$E,3,0),"")</f>
        <v/>
      </c>
      <c r="F987" s="36" t="str">
        <f>IFERROR(VLOOKUP(C987,参数表!$A:$E,4,0),"")</f>
        <v/>
      </c>
    </row>
    <row r="988" spans="1:6">
      <c r="A988" s="33" t="str">
        <f>COUNTIF($C$1:C988,C988)&amp;C988</f>
        <v>0</v>
      </c>
      <c r="D988" s="35" t="str">
        <f>IFERROR(VLOOKUP(C988,参数表!$A:$E,2,0),"")</f>
        <v/>
      </c>
      <c r="E988" s="36" t="str">
        <f>IFERROR(VLOOKUP(C988,参数表!$A:$E,3,0),"")</f>
        <v/>
      </c>
      <c r="F988" s="36" t="str">
        <f>IFERROR(VLOOKUP(C988,参数表!$A:$E,4,0),"")</f>
        <v/>
      </c>
    </row>
    <row r="989" spans="1:6">
      <c r="A989" s="33" t="str">
        <f>COUNTIF($C$1:C989,C989)&amp;C989</f>
        <v>0</v>
      </c>
      <c r="D989" s="35" t="str">
        <f>IFERROR(VLOOKUP(C989,参数表!$A:$E,2,0),"")</f>
        <v/>
      </c>
      <c r="E989" s="36" t="str">
        <f>IFERROR(VLOOKUP(C989,参数表!$A:$E,3,0),"")</f>
        <v/>
      </c>
      <c r="F989" s="36" t="str">
        <f>IFERROR(VLOOKUP(C989,参数表!$A:$E,4,0),"")</f>
        <v/>
      </c>
    </row>
    <row r="990" spans="1:6">
      <c r="A990" s="33" t="str">
        <f>COUNTIF($C$1:C990,C990)&amp;C990</f>
        <v>0</v>
      </c>
      <c r="D990" s="35" t="str">
        <f>IFERROR(VLOOKUP(C990,参数表!$A:$E,2,0),"")</f>
        <v/>
      </c>
      <c r="E990" s="36" t="str">
        <f>IFERROR(VLOOKUP(C990,参数表!$A:$E,3,0),"")</f>
        <v/>
      </c>
      <c r="F990" s="36" t="str">
        <f>IFERROR(VLOOKUP(C990,参数表!$A:$E,4,0),"")</f>
        <v/>
      </c>
    </row>
    <row r="991" spans="1:6">
      <c r="A991" s="33" t="str">
        <f>COUNTIF($C$1:C991,C991)&amp;C991</f>
        <v>0</v>
      </c>
      <c r="D991" s="35" t="str">
        <f>IFERROR(VLOOKUP(C991,参数表!$A:$E,2,0),"")</f>
        <v/>
      </c>
      <c r="E991" s="36" t="str">
        <f>IFERROR(VLOOKUP(C991,参数表!$A:$E,3,0),"")</f>
        <v/>
      </c>
      <c r="F991" s="36" t="str">
        <f>IFERROR(VLOOKUP(C991,参数表!$A:$E,4,0),"")</f>
        <v/>
      </c>
    </row>
    <row r="992" spans="1:6">
      <c r="A992" s="33" t="str">
        <f>COUNTIF($C$1:C992,C992)&amp;C992</f>
        <v>0</v>
      </c>
      <c r="D992" s="35" t="str">
        <f>IFERROR(VLOOKUP(C992,参数表!$A:$E,2,0),"")</f>
        <v/>
      </c>
      <c r="E992" s="36" t="str">
        <f>IFERROR(VLOOKUP(C992,参数表!$A:$E,3,0),"")</f>
        <v/>
      </c>
      <c r="F992" s="36" t="str">
        <f>IFERROR(VLOOKUP(C992,参数表!$A:$E,4,0),"")</f>
        <v/>
      </c>
    </row>
    <row r="993" spans="1:6">
      <c r="A993" s="33" t="str">
        <f>COUNTIF($C$1:C993,C993)&amp;C993</f>
        <v>0</v>
      </c>
      <c r="D993" s="35" t="str">
        <f>IFERROR(VLOOKUP(C993,参数表!$A:$E,2,0),"")</f>
        <v/>
      </c>
      <c r="E993" s="36" t="str">
        <f>IFERROR(VLOOKUP(C993,参数表!$A:$E,3,0),"")</f>
        <v/>
      </c>
      <c r="F993" s="36" t="str">
        <f>IFERROR(VLOOKUP(C993,参数表!$A:$E,4,0),"")</f>
        <v/>
      </c>
    </row>
    <row r="994" spans="1:6">
      <c r="A994" s="33" t="str">
        <f>COUNTIF($C$1:C994,C994)&amp;C994</f>
        <v>0</v>
      </c>
      <c r="D994" s="35" t="str">
        <f>IFERROR(VLOOKUP(C994,参数表!$A:$E,2,0),"")</f>
        <v/>
      </c>
      <c r="E994" s="36" t="str">
        <f>IFERROR(VLOOKUP(C994,参数表!$A:$E,3,0),"")</f>
        <v/>
      </c>
      <c r="F994" s="36" t="str">
        <f>IFERROR(VLOOKUP(C994,参数表!$A:$E,4,0),"")</f>
        <v/>
      </c>
    </row>
    <row r="995" spans="1:6">
      <c r="A995" s="33" t="str">
        <f>COUNTIF($C$1:C995,C995)&amp;C995</f>
        <v>0</v>
      </c>
      <c r="D995" s="35" t="str">
        <f>IFERROR(VLOOKUP(C995,参数表!$A:$E,2,0),"")</f>
        <v/>
      </c>
      <c r="E995" s="36" t="str">
        <f>IFERROR(VLOOKUP(C995,参数表!$A:$E,3,0),"")</f>
        <v/>
      </c>
      <c r="F995" s="36" t="str">
        <f>IFERROR(VLOOKUP(C995,参数表!$A:$E,4,0),"")</f>
        <v/>
      </c>
    </row>
    <row r="996" spans="1:6">
      <c r="A996" s="33" t="str">
        <f>COUNTIF($C$1:C996,C996)&amp;C996</f>
        <v>0</v>
      </c>
      <c r="D996" s="35" t="str">
        <f>IFERROR(VLOOKUP(C996,参数表!$A:$E,2,0),"")</f>
        <v/>
      </c>
      <c r="E996" s="36" t="str">
        <f>IFERROR(VLOOKUP(C996,参数表!$A:$E,3,0),"")</f>
        <v/>
      </c>
      <c r="F996" s="36" t="str">
        <f>IFERROR(VLOOKUP(C996,参数表!$A:$E,4,0),"")</f>
        <v/>
      </c>
    </row>
    <row r="997" spans="1:6">
      <c r="A997" s="33" t="str">
        <f>COUNTIF($C$1:C997,C997)&amp;C997</f>
        <v>0</v>
      </c>
      <c r="D997" s="35" t="str">
        <f>IFERROR(VLOOKUP(C997,参数表!$A:$E,2,0),"")</f>
        <v/>
      </c>
      <c r="E997" s="36" t="str">
        <f>IFERROR(VLOOKUP(C997,参数表!$A:$E,3,0),"")</f>
        <v/>
      </c>
      <c r="F997" s="36" t="str">
        <f>IFERROR(VLOOKUP(C997,参数表!$A:$E,4,0),"")</f>
        <v/>
      </c>
    </row>
    <row r="998" spans="1:6">
      <c r="A998" s="33" t="str">
        <f>COUNTIF($C$1:C998,C998)&amp;C998</f>
        <v>0</v>
      </c>
      <c r="D998" s="35" t="str">
        <f>IFERROR(VLOOKUP(C998,参数表!$A:$E,2,0),"")</f>
        <v/>
      </c>
      <c r="E998" s="36" t="str">
        <f>IFERROR(VLOOKUP(C998,参数表!$A:$E,3,0),"")</f>
        <v/>
      </c>
      <c r="F998" s="36" t="str">
        <f>IFERROR(VLOOKUP(C998,参数表!$A:$E,4,0),"")</f>
        <v/>
      </c>
    </row>
    <row r="999" spans="1:6">
      <c r="A999" s="33" t="str">
        <f>COUNTIF($C$1:C999,C999)&amp;C999</f>
        <v>0</v>
      </c>
      <c r="D999" s="35" t="str">
        <f>IFERROR(VLOOKUP(C999,参数表!$A:$E,2,0),"")</f>
        <v/>
      </c>
      <c r="E999" s="36" t="str">
        <f>IFERROR(VLOOKUP(C999,参数表!$A:$E,3,0),"")</f>
        <v/>
      </c>
      <c r="F999" s="36" t="str">
        <f>IFERROR(VLOOKUP(C999,参数表!$A:$E,4,0),"")</f>
        <v/>
      </c>
    </row>
    <row r="1000" spans="1:6">
      <c r="A1000" s="33" t="str">
        <f>COUNTIF($C$1:C1000,C1000)&amp;C1000</f>
        <v>0</v>
      </c>
      <c r="D1000" s="35" t="str">
        <f>IFERROR(VLOOKUP(C1000,参数表!$A:$E,2,0),"")</f>
        <v/>
      </c>
      <c r="E1000" s="36" t="str">
        <f>IFERROR(VLOOKUP(C1000,参数表!$A:$E,3,0),"")</f>
        <v/>
      </c>
      <c r="F1000" s="36" t="str">
        <f>IFERROR(VLOOKUP(C1000,参数表!$A:$E,4,0),"")</f>
        <v/>
      </c>
    </row>
    <row r="1001" spans="1:6">
      <c r="A1001" s="33" t="str">
        <f>COUNTIF($C$1:C1001,C1001)&amp;C1001</f>
        <v>0</v>
      </c>
      <c r="D1001" s="35" t="str">
        <f>IFERROR(VLOOKUP(C1001,参数表!$A:$E,2,0),"")</f>
        <v/>
      </c>
      <c r="E1001" s="36" t="str">
        <f>IFERROR(VLOOKUP(C1001,参数表!$A:$E,3,0),"")</f>
        <v/>
      </c>
      <c r="F1001" s="36" t="str">
        <f>IFERROR(VLOOKUP(C1001,参数表!$A:$E,4,0),"")</f>
        <v/>
      </c>
    </row>
    <row r="1002" spans="1:6">
      <c r="A1002" s="33" t="str">
        <f>COUNTIF($C$1:C1002,C1002)&amp;C1002</f>
        <v>0</v>
      </c>
      <c r="D1002" s="35" t="str">
        <f>IFERROR(VLOOKUP(C1002,参数表!$A:$E,2,0),"")</f>
        <v/>
      </c>
      <c r="E1002" s="36" t="str">
        <f>IFERROR(VLOOKUP(C1002,参数表!$A:$E,3,0),"")</f>
        <v/>
      </c>
      <c r="F1002" s="36" t="str">
        <f>IFERROR(VLOOKUP(C1002,参数表!$A:$E,4,0),"")</f>
        <v/>
      </c>
    </row>
    <row r="1003" spans="1:6">
      <c r="A1003" s="33" t="str">
        <f>COUNTIF($C$1:C1003,C1003)&amp;C1003</f>
        <v>0</v>
      </c>
      <c r="D1003" s="35" t="str">
        <f>IFERROR(VLOOKUP(C1003,参数表!$A:$E,2,0),"")</f>
        <v/>
      </c>
      <c r="E1003" s="36" t="str">
        <f>IFERROR(VLOOKUP(C1003,参数表!$A:$E,3,0),"")</f>
        <v/>
      </c>
      <c r="F1003" s="36" t="str">
        <f>IFERROR(VLOOKUP(C1003,参数表!$A:$E,4,0),"")</f>
        <v/>
      </c>
    </row>
    <row r="1004" spans="1:6">
      <c r="A1004" s="33" t="str">
        <f>COUNTIF($C$1:C1004,C1004)&amp;C1004</f>
        <v>0</v>
      </c>
      <c r="D1004" s="35" t="str">
        <f>IFERROR(VLOOKUP(C1004,参数表!$A:$E,2,0),"")</f>
        <v/>
      </c>
      <c r="E1004" s="36" t="str">
        <f>IFERROR(VLOOKUP(C1004,参数表!$A:$E,3,0),"")</f>
        <v/>
      </c>
      <c r="F1004" s="36" t="str">
        <f>IFERROR(VLOOKUP(C1004,参数表!$A:$E,4,0),"")</f>
        <v/>
      </c>
    </row>
    <row r="1005" spans="1:6">
      <c r="A1005" s="33" t="str">
        <f>COUNTIF($C$1:C1005,C1005)&amp;C1005</f>
        <v>0</v>
      </c>
      <c r="D1005" s="35" t="str">
        <f>IFERROR(VLOOKUP(C1005,参数表!$A:$E,2,0),"")</f>
        <v/>
      </c>
      <c r="E1005" s="36" t="str">
        <f>IFERROR(VLOOKUP(C1005,参数表!$A:$E,3,0),"")</f>
        <v/>
      </c>
      <c r="F1005" s="36" t="str">
        <f>IFERROR(VLOOKUP(C1005,参数表!$A:$E,4,0),"")</f>
        <v/>
      </c>
    </row>
    <row r="1006" spans="1:6">
      <c r="A1006" s="33" t="str">
        <f>COUNTIF($C$1:C1006,C1006)&amp;C1006</f>
        <v>0</v>
      </c>
      <c r="D1006" s="35" t="str">
        <f>IFERROR(VLOOKUP(C1006,参数表!$A:$E,2,0),"")</f>
        <v/>
      </c>
      <c r="E1006" s="36" t="str">
        <f>IFERROR(VLOOKUP(C1006,参数表!$A:$E,3,0),"")</f>
        <v/>
      </c>
      <c r="F1006" s="36" t="str">
        <f>IFERROR(VLOOKUP(C1006,参数表!$A:$E,4,0),"")</f>
        <v/>
      </c>
    </row>
    <row r="1007" spans="1:6">
      <c r="A1007" s="33" t="str">
        <f>COUNTIF($C$1:C1007,C1007)&amp;C1007</f>
        <v>0</v>
      </c>
      <c r="D1007" s="35" t="str">
        <f>IFERROR(VLOOKUP(C1007,参数表!$A:$E,2,0),"")</f>
        <v/>
      </c>
      <c r="E1007" s="36" t="str">
        <f>IFERROR(VLOOKUP(C1007,参数表!$A:$E,3,0),"")</f>
        <v/>
      </c>
      <c r="F1007" s="36" t="str">
        <f>IFERROR(VLOOKUP(C1007,参数表!$A:$E,4,0),"")</f>
        <v/>
      </c>
    </row>
    <row r="1008" spans="1:6">
      <c r="A1008" s="33" t="str">
        <f>COUNTIF($C$1:C1008,C1008)&amp;C1008</f>
        <v>0</v>
      </c>
      <c r="D1008" s="35" t="str">
        <f>IFERROR(VLOOKUP(C1008,参数表!$A:$E,2,0),"")</f>
        <v/>
      </c>
      <c r="E1008" s="36" t="str">
        <f>IFERROR(VLOOKUP(C1008,参数表!$A:$E,3,0),"")</f>
        <v/>
      </c>
      <c r="F1008" s="36" t="str">
        <f>IFERROR(VLOOKUP(C1008,参数表!$A:$E,4,0),"")</f>
        <v/>
      </c>
    </row>
    <row r="1009" spans="1:6">
      <c r="A1009" s="33" t="str">
        <f>COUNTIF($C$1:C1009,C1009)&amp;C1009</f>
        <v>0</v>
      </c>
      <c r="D1009" s="35" t="str">
        <f>IFERROR(VLOOKUP(C1009,参数表!$A:$E,2,0),"")</f>
        <v/>
      </c>
      <c r="E1009" s="36" t="str">
        <f>IFERROR(VLOOKUP(C1009,参数表!$A:$E,3,0),"")</f>
        <v/>
      </c>
      <c r="F1009" s="36" t="str">
        <f>IFERROR(VLOOKUP(C1009,参数表!$A:$E,4,0),"")</f>
        <v/>
      </c>
    </row>
    <row r="1010" spans="1:6">
      <c r="A1010" s="33" t="str">
        <f>COUNTIF($C$1:C1010,C1010)&amp;C1010</f>
        <v>0</v>
      </c>
      <c r="D1010" s="35" t="str">
        <f>IFERROR(VLOOKUP(C1010,参数表!$A:$E,2,0),"")</f>
        <v/>
      </c>
      <c r="E1010" s="36" t="str">
        <f>IFERROR(VLOOKUP(C1010,参数表!$A:$E,3,0),"")</f>
        <v/>
      </c>
      <c r="F1010" s="36" t="str">
        <f>IFERROR(VLOOKUP(C1010,参数表!$A:$E,4,0),"")</f>
        <v/>
      </c>
    </row>
    <row r="1011" spans="1:6">
      <c r="A1011" s="33" t="str">
        <f>COUNTIF($C$1:C1011,C1011)&amp;C1011</f>
        <v>0</v>
      </c>
      <c r="D1011" s="35" t="str">
        <f>IFERROR(VLOOKUP(C1011,参数表!$A:$E,2,0),"")</f>
        <v/>
      </c>
      <c r="E1011" s="36" t="str">
        <f>IFERROR(VLOOKUP(C1011,参数表!$A:$E,3,0),"")</f>
        <v/>
      </c>
      <c r="F1011" s="36" t="str">
        <f>IFERROR(VLOOKUP(C1011,参数表!$A:$E,4,0),"")</f>
        <v/>
      </c>
    </row>
    <row r="1012" spans="1:6">
      <c r="A1012" s="33" t="str">
        <f>COUNTIF($C$1:C1012,C1012)&amp;C1012</f>
        <v>0</v>
      </c>
      <c r="D1012" s="35" t="str">
        <f>IFERROR(VLOOKUP(C1012,参数表!$A:$E,2,0),"")</f>
        <v/>
      </c>
      <c r="E1012" s="36" t="str">
        <f>IFERROR(VLOOKUP(C1012,参数表!$A:$E,3,0),"")</f>
        <v/>
      </c>
      <c r="F1012" s="36" t="str">
        <f>IFERROR(VLOOKUP(C1012,参数表!$A:$E,4,0),"")</f>
        <v/>
      </c>
    </row>
    <row r="1013" spans="1:6">
      <c r="A1013" s="33" t="str">
        <f>COUNTIF($C$1:C1013,C1013)&amp;C1013</f>
        <v>0</v>
      </c>
      <c r="D1013" s="35" t="str">
        <f>IFERROR(VLOOKUP(C1013,参数表!$A:$E,2,0),"")</f>
        <v/>
      </c>
      <c r="E1013" s="36" t="str">
        <f>IFERROR(VLOOKUP(C1013,参数表!$A:$E,3,0),"")</f>
        <v/>
      </c>
      <c r="F1013" s="36" t="str">
        <f>IFERROR(VLOOKUP(C1013,参数表!$A:$E,4,0),"")</f>
        <v/>
      </c>
    </row>
    <row r="1014" spans="1:6">
      <c r="A1014" s="33" t="str">
        <f>COUNTIF($C$1:C1014,C1014)&amp;C1014</f>
        <v>0</v>
      </c>
      <c r="D1014" s="35" t="str">
        <f>IFERROR(VLOOKUP(C1014,参数表!$A:$E,2,0),"")</f>
        <v/>
      </c>
      <c r="E1014" s="36" t="str">
        <f>IFERROR(VLOOKUP(C1014,参数表!$A:$E,3,0),"")</f>
        <v/>
      </c>
      <c r="F1014" s="36" t="str">
        <f>IFERROR(VLOOKUP(C1014,参数表!$A:$E,4,0),"")</f>
        <v/>
      </c>
    </row>
    <row r="1015" spans="1:6">
      <c r="A1015" s="33" t="str">
        <f>COUNTIF($C$1:C1015,C1015)&amp;C1015</f>
        <v>0</v>
      </c>
      <c r="D1015" s="35" t="str">
        <f>IFERROR(VLOOKUP(C1015,参数表!$A:$E,2,0),"")</f>
        <v/>
      </c>
      <c r="E1015" s="36" t="str">
        <f>IFERROR(VLOOKUP(C1015,参数表!$A:$E,3,0),"")</f>
        <v/>
      </c>
      <c r="F1015" s="36" t="str">
        <f>IFERROR(VLOOKUP(C1015,参数表!$A:$E,4,0),"")</f>
        <v/>
      </c>
    </row>
    <row r="1016" spans="1:6">
      <c r="A1016" s="33" t="str">
        <f>COUNTIF($C$1:C1016,C1016)&amp;C1016</f>
        <v>0</v>
      </c>
      <c r="D1016" s="35" t="str">
        <f>IFERROR(VLOOKUP(C1016,参数表!$A:$E,2,0),"")</f>
        <v/>
      </c>
      <c r="E1016" s="36" t="str">
        <f>IFERROR(VLOOKUP(C1016,参数表!$A:$E,3,0),"")</f>
        <v/>
      </c>
      <c r="F1016" s="36" t="str">
        <f>IFERROR(VLOOKUP(C1016,参数表!$A:$E,4,0),"")</f>
        <v/>
      </c>
    </row>
    <row r="1017" spans="1:6">
      <c r="A1017" s="33" t="str">
        <f>COUNTIF($C$1:C1017,C1017)&amp;C1017</f>
        <v>0</v>
      </c>
      <c r="D1017" s="35" t="str">
        <f>IFERROR(VLOOKUP(C1017,参数表!$A:$E,2,0),"")</f>
        <v/>
      </c>
      <c r="E1017" s="36" t="str">
        <f>IFERROR(VLOOKUP(C1017,参数表!$A:$E,3,0),"")</f>
        <v/>
      </c>
      <c r="F1017" s="36" t="str">
        <f>IFERROR(VLOOKUP(C1017,参数表!$A:$E,4,0),"")</f>
        <v/>
      </c>
    </row>
    <row r="1018" spans="1:6">
      <c r="A1018" s="33" t="str">
        <f>COUNTIF($C$1:C1018,C1018)&amp;C1018</f>
        <v>0</v>
      </c>
      <c r="D1018" s="35" t="str">
        <f>IFERROR(VLOOKUP(C1018,参数表!$A:$E,2,0),"")</f>
        <v/>
      </c>
      <c r="E1018" s="36" t="str">
        <f>IFERROR(VLOOKUP(C1018,参数表!$A:$E,3,0),"")</f>
        <v/>
      </c>
      <c r="F1018" s="36" t="str">
        <f>IFERROR(VLOOKUP(C1018,参数表!$A:$E,4,0),"")</f>
        <v/>
      </c>
    </row>
    <row r="1019" spans="1:6">
      <c r="A1019" s="33" t="str">
        <f>COUNTIF($C$1:C1019,C1019)&amp;C1019</f>
        <v>0</v>
      </c>
      <c r="D1019" s="35" t="str">
        <f>IFERROR(VLOOKUP(C1019,参数表!$A:$E,2,0),"")</f>
        <v/>
      </c>
      <c r="E1019" s="36" t="str">
        <f>IFERROR(VLOOKUP(C1019,参数表!$A:$E,3,0),"")</f>
        <v/>
      </c>
      <c r="F1019" s="36" t="str">
        <f>IFERROR(VLOOKUP(C1019,参数表!$A:$E,4,0),"")</f>
        <v/>
      </c>
    </row>
    <row r="1020" spans="1:6">
      <c r="A1020" s="33" t="str">
        <f>COUNTIF($C$1:C1020,C1020)&amp;C1020</f>
        <v>0</v>
      </c>
      <c r="D1020" s="35" t="str">
        <f>IFERROR(VLOOKUP(C1020,参数表!$A:$E,2,0),"")</f>
        <v/>
      </c>
      <c r="E1020" s="36" t="str">
        <f>IFERROR(VLOOKUP(C1020,参数表!$A:$E,3,0),"")</f>
        <v/>
      </c>
      <c r="F1020" s="36" t="str">
        <f>IFERROR(VLOOKUP(C1020,参数表!$A:$E,4,0),"")</f>
        <v/>
      </c>
    </row>
    <row r="1021" spans="1:6">
      <c r="A1021" s="33" t="str">
        <f>COUNTIF($C$1:C1021,C1021)&amp;C1021</f>
        <v>0</v>
      </c>
      <c r="D1021" s="35" t="str">
        <f>IFERROR(VLOOKUP(C1021,参数表!$A:$E,2,0),"")</f>
        <v/>
      </c>
      <c r="E1021" s="36" t="str">
        <f>IFERROR(VLOOKUP(C1021,参数表!$A:$E,3,0),"")</f>
        <v/>
      </c>
      <c r="F1021" s="36" t="str">
        <f>IFERROR(VLOOKUP(C1021,参数表!$A:$E,4,0),"")</f>
        <v/>
      </c>
    </row>
    <row r="1022" spans="1:6">
      <c r="A1022" s="33" t="str">
        <f>COUNTIF($C$1:C1022,C1022)&amp;C1022</f>
        <v>0</v>
      </c>
      <c r="D1022" s="35" t="str">
        <f>IFERROR(VLOOKUP(C1022,参数表!$A:$E,2,0),"")</f>
        <v/>
      </c>
      <c r="E1022" s="36" t="str">
        <f>IFERROR(VLOOKUP(C1022,参数表!$A:$E,3,0),"")</f>
        <v/>
      </c>
      <c r="F1022" s="36" t="str">
        <f>IFERROR(VLOOKUP(C1022,参数表!$A:$E,4,0),"")</f>
        <v/>
      </c>
    </row>
    <row r="1023" spans="1:6">
      <c r="A1023" s="33" t="str">
        <f>COUNTIF($C$1:C1023,C1023)&amp;C1023</f>
        <v>0</v>
      </c>
      <c r="D1023" s="35" t="str">
        <f>IFERROR(VLOOKUP(C1023,参数表!$A:$E,2,0),"")</f>
        <v/>
      </c>
      <c r="E1023" s="36" t="str">
        <f>IFERROR(VLOOKUP(C1023,参数表!$A:$E,3,0),"")</f>
        <v/>
      </c>
      <c r="F1023" s="36" t="str">
        <f>IFERROR(VLOOKUP(C1023,参数表!$A:$E,4,0),"")</f>
        <v/>
      </c>
    </row>
    <row r="1024" spans="1:6">
      <c r="A1024" s="33" t="str">
        <f>COUNTIF($C$1:C1024,C1024)&amp;C1024</f>
        <v>0</v>
      </c>
      <c r="D1024" s="35" t="str">
        <f>IFERROR(VLOOKUP(C1024,参数表!$A:$E,2,0),"")</f>
        <v/>
      </c>
      <c r="E1024" s="36" t="str">
        <f>IFERROR(VLOOKUP(C1024,参数表!$A:$E,3,0),"")</f>
        <v/>
      </c>
      <c r="F1024" s="36" t="str">
        <f>IFERROR(VLOOKUP(C1024,参数表!$A:$E,4,0),"")</f>
        <v/>
      </c>
    </row>
    <row r="1025" spans="1:6">
      <c r="A1025" s="33" t="str">
        <f>COUNTIF($C$1:C1025,C1025)&amp;C1025</f>
        <v>0</v>
      </c>
      <c r="D1025" s="35" t="str">
        <f>IFERROR(VLOOKUP(C1025,参数表!$A:$E,2,0),"")</f>
        <v/>
      </c>
      <c r="E1025" s="36" t="str">
        <f>IFERROR(VLOOKUP(C1025,参数表!$A:$E,3,0),"")</f>
        <v/>
      </c>
      <c r="F1025" s="36" t="str">
        <f>IFERROR(VLOOKUP(C1025,参数表!$A:$E,4,0),"")</f>
        <v/>
      </c>
    </row>
    <row r="1026" spans="1:6">
      <c r="A1026" s="33" t="str">
        <f>COUNTIF($C$1:C1026,C1026)&amp;C1026</f>
        <v>0</v>
      </c>
      <c r="D1026" s="35" t="str">
        <f>IFERROR(VLOOKUP(C1026,参数表!$A:$E,2,0),"")</f>
        <v/>
      </c>
      <c r="E1026" s="36" t="str">
        <f>IFERROR(VLOOKUP(C1026,参数表!$A:$E,3,0),"")</f>
        <v/>
      </c>
      <c r="F1026" s="36" t="str">
        <f>IFERROR(VLOOKUP(C1026,参数表!$A:$E,4,0),"")</f>
        <v/>
      </c>
    </row>
    <row r="1027" spans="1:6">
      <c r="A1027" s="33" t="str">
        <f>COUNTIF($C$1:C1027,C1027)&amp;C1027</f>
        <v>0</v>
      </c>
      <c r="D1027" s="35" t="str">
        <f>IFERROR(VLOOKUP(C1027,参数表!$A:$E,2,0),"")</f>
        <v/>
      </c>
      <c r="E1027" s="36" t="str">
        <f>IFERROR(VLOOKUP(C1027,参数表!$A:$E,3,0),"")</f>
        <v/>
      </c>
      <c r="F1027" s="36" t="str">
        <f>IFERROR(VLOOKUP(C1027,参数表!$A:$E,4,0),"")</f>
        <v/>
      </c>
    </row>
    <row r="1028" spans="1:6">
      <c r="A1028" s="33" t="str">
        <f>COUNTIF($C$1:C1028,C1028)&amp;C1028</f>
        <v>0</v>
      </c>
      <c r="D1028" s="35" t="str">
        <f>IFERROR(VLOOKUP(C1028,参数表!$A:$E,2,0),"")</f>
        <v/>
      </c>
      <c r="E1028" s="36" t="str">
        <f>IFERROR(VLOOKUP(C1028,参数表!$A:$E,3,0),"")</f>
        <v/>
      </c>
      <c r="F1028" s="36" t="str">
        <f>IFERROR(VLOOKUP(C1028,参数表!$A:$E,4,0),"")</f>
        <v/>
      </c>
    </row>
    <row r="1029" spans="1:6">
      <c r="A1029" s="33" t="str">
        <f>COUNTIF($C$1:C1029,C1029)&amp;C1029</f>
        <v>0</v>
      </c>
      <c r="D1029" s="35" t="str">
        <f>IFERROR(VLOOKUP(C1029,参数表!$A:$E,2,0),"")</f>
        <v/>
      </c>
      <c r="E1029" s="36" t="str">
        <f>IFERROR(VLOOKUP(C1029,参数表!$A:$E,3,0),"")</f>
        <v/>
      </c>
      <c r="F1029" s="36" t="str">
        <f>IFERROR(VLOOKUP(C1029,参数表!$A:$E,4,0),"")</f>
        <v/>
      </c>
    </row>
    <row r="1030" spans="1:6">
      <c r="A1030" s="33" t="str">
        <f>COUNTIF($C$1:C1030,C1030)&amp;C1030</f>
        <v>0</v>
      </c>
      <c r="D1030" s="35" t="str">
        <f>IFERROR(VLOOKUP(C1030,参数表!$A:$E,2,0),"")</f>
        <v/>
      </c>
      <c r="E1030" s="36" t="str">
        <f>IFERROR(VLOOKUP(C1030,参数表!$A:$E,3,0),"")</f>
        <v/>
      </c>
      <c r="F1030" s="36" t="str">
        <f>IFERROR(VLOOKUP(C1030,参数表!$A:$E,4,0),"")</f>
        <v/>
      </c>
    </row>
    <row r="1031" spans="1:6">
      <c r="A1031" s="33" t="str">
        <f>COUNTIF($C$1:C1031,C1031)&amp;C1031</f>
        <v>0</v>
      </c>
      <c r="D1031" s="35" t="str">
        <f>IFERROR(VLOOKUP(C1031,参数表!$A:$E,2,0),"")</f>
        <v/>
      </c>
      <c r="E1031" s="36" t="str">
        <f>IFERROR(VLOOKUP(C1031,参数表!$A:$E,3,0),"")</f>
        <v/>
      </c>
      <c r="F1031" s="36" t="str">
        <f>IFERROR(VLOOKUP(C1031,参数表!$A:$E,4,0),"")</f>
        <v/>
      </c>
    </row>
    <row r="1032" spans="1:6">
      <c r="A1032" s="33" t="str">
        <f>COUNTIF($C$1:C1032,C1032)&amp;C1032</f>
        <v>0</v>
      </c>
      <c r="D1032" s="35" t="str">
        <f>IFERROR(VLOOKUP(C1032,参数表!$A:$E,2,0),"")</f>
        <v/>
      </c>
      <c r="E1032" s="36" t="str">
        <f>IFERROR(VLOOKUP(C1032,参数表!$A:$E,3,0),"")</f>
        <v/>
      </c>
      <c r="F1032" s="36" t="str">
        <f>IFERROR(VLOOKUP(C1032,参数表!$A:$E,4,0),"")</f>
        <v/>
      </c>
    </row>
    <row r="1033" spans="1:6">
      <c r="A1033" s="33" t="str">
        <f>COUNTIF($C$1:C1033,C1033)&amp;C1033</f>
        <v>0</v>
      </c>
      <c r="D1033" s="35" t="str">
        <f>IFERROR(VLOOKUP(C1033,参数表!$A:$E,2,0),"")</f>
        <v/>
      </c>
      <c r="E1033" s="36" t="str">
        <f>IFERROR(VLOOKUP(C1033,参数表!$A:$E,3,0),"")</f>
        <v/>
      </c>
      <c r="F1033" s="36" t="str">
        <f>IFERROR(VLOOKUP(C1033,参数表!$A:$E,4,0),"")</f>
        <v/>
      </c>
    </row>
    <row r="1034" spans="1:6">
      <c r="A1034" s="33" t="str">
        <f>COUNTIF($C$1:C1034,C1034)&amp;C1034</f>
        <v>0</v>
      </c>
      <c r="D1034" s="35" t="str">
        <f>IFERROR(VLOOKUP(C1034,参数表!$A:$E,2,0),"")</f>
        <v/>
      </c>
      <c r="E1034" s="36" t="str">
        <f>IFERROR(VLOOKUP(C1034,参数表!$A:$E,3,0),"")</f>
        <v/>
      </c>
      <c r="F1034" s="36" t="str">
        <f>IFERROR(VLOOKUP(C1034,参数表!$A:$E,4,0),"")</f>
        <v/>
      </c>
    </row>
    <row r="1035" spans="1:6">
      <c r="A1035" s="33" t="str">
        <f>COUNTIF($C$1:C1035,C1035)&amp;C1035</f>
        <v>0</v>
      </c>
      <c r="D1035" s="35" t="str">
        <f>IFERROR(VLOOKUP(C1035,参数表!$A:$E,2,0),"")</f>
        <v/>
      </c>
      <c r="E1035" s="36" t="str">
        <f>IFERROR(VLOOKUP(C1035,参数表!$A:$E,3,0),"")</f>
        <v/>
      </c>
      <c r="F1035" s="36" t="str">
        <f>IFERROR(VLOOKUP(C1035,参数表!$A:$E,4,0),"")</f>
        <v/>
      </c>
    </row>
    <row r="1036" spans="1:6">
      <c r="A1036" s="33" t="str">
        <f>COUNTIF($C$1:C1036,C1036)&amp;C1036</f>
        <v>0</v>
      </c>
      <c r="D1036" s="35" t="str">
        <f>IFERROR(VLOOKUP(C1036,参数表!$A:$E,2,0),"")</f>
        <v/>
      </c>
      <c r="E1036" s="36" t="str">
        <f>IFERROR(VLOOKUP(C1036,参数表!$A:$E,3,0),"")</f>
        <v/>
      </c>
      <c r="F1036" s="36" t="str">
        <f>IFERROR(VLOOKUP(C1036,参数表!$A:$E,4,0),"")</f>
        <v/>
      </c>
    </row>
    <row r="1037" spans="1:6">
      <c r="A1037" s="33" t="str">
        <f>COUNTIF($C$1:C1037,C1037)&amp;C1037</f>
        <v>0</v>
      </c>
      <c r="D1037" s="35" t="str">
        <f>IFERROR(VLOOKUP(C1037,参数表!$A:$E,2,0),"")</f>
        <v/>
      </c>
      <c r="E1037" s="36" t="str">
        <f>IFERROR(VLOOKUP(C1037,参数表!$A:$E,3,0),"")</f>
        <v/>
      </c>
      <c r="F1037" s="36" t="str">
        <f>IFERROR(VLOOKUP(C1037,参数表!$A:$E,4,0),"")</f>
        <v/>
      </c>
    </row>
    <row r="1038" spans="1:6">
      <c r="A1038" s="33" t="str">
        <f>COUNTIF($C$1:C1038,C1038)&amp;C1038</f>
        <v>0</v>
      </c>
      <c r="D1038" s="35" t="str">
        <f>IFERROR(VLOOKUP(C1038,参数表!$A:$E,2,0),"")</f>
        <v/>
      </c>
      <c r="E1038" s="36" t="str">
        <f>IFERROR(VLOOKUP(C1038,参数表!$A:$E,3,0),"")</f>
        <v/>
      </c>
      <c r="F1038" s="36" t="str">
        <f>IFERROR(VLOOKUP(C1038,参数表!$A:$E,4,0),"")</f>
        <v/>
      </c>
    </row>
    <row r="1039" spans="1:6">
      <c r="A1039" s="33" t="str">
        <f>COUNTIF($C$1:C1039,C1039)&amp;C1039</f>
        <v>0</v>
      </c>
      <c r="D1039" s="35" t="str">
        <f>IFERROR(VLOOKUP(C1039,参数表!$A:$E,2,0),"")</f>
        <v/>
      </c>
      <c r="E1039" s="36" t="str">
        <f>IFERROR(VLOOKUP(C1039,参数表!$A:$E,3,0),"")</f>
        <v/>
      </c>
      <c r="F1039" s="36" t="str">
        <f>IFERROR(VLOOKUP(C1039,参数表!$A:$E,4,0),"")</f>
        <v/>
      </c>
    </row>
    <row r="1040" spans="1:6">
      <c r="A1040" s="33" t="str">
        <f>COUNTIF($C$1:C1040,C1040)&amp;C1040</f>
        <v>0</v>
      </c>
      <c r="D1040" s="35" t="str">
        <f>IFERROR(VLOOKUP(C1040,参数表!$A:$E,2,0),"")</f>
        <v/>
      </c>
      <c r="E1040" s="36" t="str">
        <f>IFERROR(VLOOKUP(C1040,参数表!$A:$E,3,0),"")</f>
        <v/>
      </c>
      <c r="F1040" s="36" t="str">
        <f>IFERROR(VLOOKUP(C1040,参数表!$A:$E,4,0),"")</f>
        <v/>
      </c>
    </row>
    <row r="1041" spans="1:6">
      <c r="A1041" s="33" t="str">
        <f>COUNTIF($C$1:C1041,C1041)&amp;C1041</f>
        <v>0</v>
      </c>
      <c r="D1041" s="35" t="str">
        <f>IFERROR(VLOOKUP(C1041,参数表!$A:$E,2,0),"")</f>
        <v/>
      </c>
      <c r="E1041" s="36" t="str">
        <f>IFERROR(VLOOKUP(C1041,参数表!$A:$E,3,0),"")</f>
        <v/>
      </c>
      <c r="F1041" s="36" t="str">
        <f>IFERROR(VLOOKUP(C1041,参数表!$A:$E,4,0),"")</f>
        <v/>
      </c>
    </row>
    <row r="1042" spans="1:6">
      <c r="A1042" s="33" t="str">
        <f>COUNTIF($C$1:C1042,C1042)&amp;C1042</f>
        <v>0</v>
      </c>
      <c r="D1042" s="35" t="str">
        <f>IFERROR(VLOOKUP(C1042,参数表!$A:$E,2,0),"")</f>
        <v/>
      </c>
      <c r="E1042" s="36" t="str">
        <f>IFERROR(VLOOKUP(C1042,参数表!$A:$E,3,0),"")</f>
        <v/>
      </c>
      <c r="F1042" s="36" t="str">
        <f>IFERROR(VLOOKUP(C1042,参数表!$A:$E,4,0),"")</f>
        <v/>
      </c>
    </row>
    <row r="1043" spans="1:6">
      <c r="A1043" s="33" t="str">
        <f>COUNTIF($C$1:C1043,C1043)&amp;C1043</f>
        <v>0</v>
      </c>
      <c r="D1043" s="35" t="str">
        <f>IFERROR(VLOOKUP(C1043,参数表!$A:$E,2,0),"")</f>
        <v/>
      </c>
      <c r="E1043" s="36" t="str">
        <f>IFERROR(VLOOKUP(C1043,参数表!$A:$E,3,0),"")</f>
        <v/>
      </c>
      <c r="F1043" s="36" t="str">
        <f>IFERROR(VLOOKUP(C1043,参数表!$A:$E,4,0),"")</f>
        <v/>
      </c>
    </row>
    <row r="1044" spans="1:6">
      <c r="A1044" s="33" t="str">
        <f>COUNTIF($C$1:C1044,C1044)&amp;C1044</f>
        <v>0</v>
      </c>
      <c r="D1044" s="35" t="str">
        <f>IFERROR(VLOOKUP(C1044,参数表!$A:$E,2,0),"")</f>
        <v/>
      </c>
      <c r="E1044" s="36" t="str">
        <f>IFERROR(VLOOKUP(C1044,参数表!$A:$E,3,0),"")</f>
        <v/>
      </c>
      <c r="F1044" s="36" t="str">
        <f>IFERROR(VLOOKUP(C1044,参数表!$A:$E,4,0),"")</f>
        <v/>
      </c>
    </row>
    <row r="1045" spans="1:6">
      <c r="A1045" s="33" t="str">
        <f>COUNTIF($C$1:C1045,C1045)&amp;C1045</f>
        <v>0</v>
      </c>
      <c r="D1045" s="35" t="str">
        <f>IFERROR(VLOOKUP(C1045,参数表!$A:$E,2,0),"")</f>
        <v/>
      </c>
      <c r="E1045" s="36" t="str">
        <f>IFERROR(VLOOKUP(C1045,参数表!$A:$E,3,0),"")</f>
        <v/>
      </c>
      <c r="F1045" s="36" t="str">
        <f>IFERROR(VLOOKUP(C1045,参数表!$A:$E,4,0),"")</f>
        <v/>
      </c>
    </row>
    <row r="1046" spans="1:6">
      <c r="A1046" s="33" t="str">
        <f>COUNTIF($C$1:C1046,C1046)&amp;C1046</f>
        <v>0</v>
      </c>
      <c r="D1046" s="35" t="str">
        <f>IFERROR(VLOOKUP(C1046,参数表!$A:$E,2,0),"")</f>
        <v/>
      </c>
      <c r="E1046" s="36" t="str">
        <f>IFERROR(VLOOKUP(C1046,参数表!$A:$E,3,0),"")</f>
        <v/>
      </c>
      <c r="F1046" s="36" t="str">
        <f>IFERROR(VLOOKUP(C1046,参数表!$A:$E,4,0),"")</f>
        <v/>
      </c>
    </row>
    <row r="1047" spans="1:6">
      <c r="A1047" s="33" t="str">
        <f>COUNTIF($C$1:C1047,C1047)&amp;C1047</f>
        <v>0</v>
      </c>
      <c r="D1047" s="35" t="str">
        <f>IFERROR(VLOOKUP(C1047,参数表!$A:$E,2,0),"")</f>
        <v/>
      </c>
      <c r="E1047" s="36" t="str">
        <f>IFERROR(VLOOKUP(C1047,参数表!$A:$E,3,0),"")</f>
        <v/>
      </c>
      <c r="F1047" s="36" t="str">
        <f>IFERROR(VLOOKUP(C1047,参数表!$A:$E,4,0),"")</f>
        <v/>
      </c>
    </row>
    <row r="1048" spans="1:6">
      <c r="A1048" s="33" t="str">
        <f>COUNTIF($C$1:C1048,C1048)&amp;C1048</f>
        <v>0</v>
      </c>
      <c r="D1048" s="35" t="str">
        <f>IFERROR(VLOOKUP(C1048,参数表!$A:$E,2,0),"")</f>
        <v/>
      </c>
      <c r="E1048" s="36" t="str">
        <f>IFERROR(VLOOKUP(C1048,参数表!$A:$E,3,0),"")</f>
        <v/>
      </c>
      <c r="F1048" s="36" t="str">
        <f>IFERROR(VLOOKUP(C1048,参数表!$A:$E,4,0),"")</f>
        <v/>
      </c>
    </row>
    <row r="1049" spans="1:6">
      <c r="A1049" s="33" t="str">
        <f>COUNTIF($C$1:C1049,C1049)&amp;C1049</f>
        <v>0</v>
      </c>
      <c r="D1049" s="35" t="str">
        <f>IFERROR(VLOOKUP(C1049,参数表!$A:$E,2,0),"")</f>
        <v/>
      </c>
      <c r="E1049" s="36" t="str">
        <f>IFERROR(VLOOKUP(C1049,参数表!$A:$E,3,0),"")</f>
        <v/>
      </c>
      <c r="F1049" s="36" t="str">
        <f>IFERROR(VLOOKUP(C1049,参数表!$A:$E,4,0),"")</f>
        <v/>
      </c>
    </row>
    <row r="1050" spans="1:6">
      <c r="A1050" s="33" t="str">
        <f>COUNTIF($C$1:C1050,C1050)&amp;C1050</f>
        <v>0</v>
      </c>
      <c r="D1050" s="35" t="str">
        <f>IFERROR(VLOOKUP(C1050,参数表!$A:$E,2,0),"")</f>
        <v/>
      </c>
      <c r="E1050" s="36" t="str">
        <f>IFERROR(VLOOKUP(C1050,参数表!$A:$E,3,0),"")</f>
        <v/>
      </c>
      <c r="F1050" s="36" t="str">
        <f>IFERROR(VLOOKUP(C1050,参数表!$A:$E,4,0),"")</f>
        <v/>
      </c>
    </row>
    <row r="1051" spans="1:6">
      <c r="A1051" s="33" t="str">
        <f>COUNTIF($C$1:C1051,C1051)&amp;C1051</f>
        <v>0</v>
      </c>
      <c r="D1051" s="35" t="str">
        <f>IFERROR(VLOOKUP(C1051,参数表!$A:$E,2,0),"")</f>
        <v/>
      </c>
      <c r="E1051" s="36" t="str">
        <f>IFERROR(VLOOKUP(C1051,参数表!$A:$E,3,0),"")</f>
        <v/>
      </c>
      <c r="F1051" s="36" t="str">
        <f>IFERROR(VLOOKUP(C1051,参数表!$A:$E,4,0),"")</f>
        <v/>
      </c>
    </row>
    <row r="1052" spans="1:6">
      <c r="A1052" s="33" t="str">
        <f>COUNTIF($C$1:C1052,C1052)&amp;C1052</f>
        <v>0</v>
      </c>
      <c r="D1052" s="35" t="str">
        <f>IFERROR(VLOOKUP(C1052,参数表!$A:$E,2,0),"")</f>
        <v/>
      </c>
      <c r="E1052" s="36" t="str">
        <f>IFERROR(VLOOKUP(C1052,参数表!$A:$E,3,0),"")</f>
        <v/>
      </c>
      <c r="F1052" s="36" t="str">
        <f>IFERROR(VLOOKUP(C1052,参数表!$A:$E,4,0),"")</f>
        <v/>
      </c>
    </row>
    <row r="1053" spans="1:6">
      <c r="A1053" s="33" t="str">
        <f>COUNTIF($C$1:C1053,C1053)&amp;C1053</f>
        <v>0</v>
      </c>
      <c r="D1053" s="35" t="str">
        <f>IFERROR(VLOOKUP(C1053,参数表!$A:$E,2,0),"")</f>
        <v/>
      </c>
      <c r="E1053" s="36" t="str">
        <f>IFERROR(VLOOKUP(C1053,参数表!$A:$E,3,0),"")</f>
        <v/>
      </c>
      <c r="F1053" s="36" t="str">
        <f>IFERROR(VLOOKUP(C1053,参数表!$A:$E,4,0),"")</f>
        <v/>
      </c>
    </row>
    <row r="1054" spans="1:6">
      <c r="A1054" s="33" t="str">
        <f>COUNTIF($C$1:C1054,C1054)&amp;C1054</f>
        <v>0</v>
      </c>
      <c r="D1054" s="35" t="str">
        <f>IFERROR(VLOOKUP(C1054,参数表!$A:$E,2,0),"")</f>
        <v/>
      </c>
      <c r="E1054" s="36" t="str">
        <f>IFERROR(VLOOKUP(C1054,参数表!$A:$E,3,0),"")</f>
        <v/>
      </c>
      <c r="F1054" s="36" t="str">
        <f>IFERROR(VLOOKUP(C1054,参数表!$A:$E,4,0),"")</f>
        <v/>
      </c>
    </row>
    <row r="1055" spans="1:6">
      <c r="A1055" s="33" t="str">
        <f>COUNTIF($C$1:C1055,C1055)&amp;C1055</f>
        <v>0</v>
      </c>
      <c r="D1055" s="35" t="str">
        <f>IFERROR(VLOOKUP(C1055,参数表!$A:$E,2,0),"")</f>
        <v/>
      </c>
      <c r="E1055" s="36" t="str">
        <f>IFERROR(VLOOKUP(C1055,参数表!$A:$E,3,0),"")</f>
        <v/>
      </c>
      <c r="F1055" s="36" t="str">
        <f>IFERROR(VLOOKUP(C1055,参数表!$A:$E,4,0),"")</f>
        <v/>
      </c>
    </row>
    <row r="1056" spans="1:6">
      <c r="A1056" s="33" t="str">
        <f>COUNTIF($C$1:C1056,C1056)&amp;C1056</f>
        <v>0</v>
      </c>
      <c r="D1056" s="35" t="str">
        <f>IFERROR(VLOOKUP(C1056,参数表!$A:$E,2,0),"")</f>
        <v/>
      </c>
      <c r="E1056" s="36" t="str">
        <f>IFERROR(VLOOKUP(C1056,参数表!$A:$E,3,0),"")</f>
        <v/>
      </c>
      <c r="F1056" s="36" t="str">
        <f>IFERROR(VLOOKUP(C1056,参数表!$A:$E,4,0),"")</f>
        <v/>
      </c>
    </row>
    <row r="1057" spans="1:6">
      <c r="A1057" s="33" t="str">
        <f>COUNTIF($C$1:C1057,C1057)&amp;C1057</f>
        <v>0</v>
      </c>
      <c r="D1057" s="35" t="str">
        <f>IFERROR(VLOOKUP(C1057,参数表!$A:$E,2,0),"")</f>
        <v/>
      </c>
      <c r="E1057" s="36" t="str">
        <f>IFERROR(VLOOKUP(C1057,参数表!$A:$E,3,0),"")</f>
        <v/>
      </c>
      <c r="F1057" s="36" t="str">
        <f>IFERROR(VLOOKUP(C1057,参数表!$A:$E,4,0),"")</f>
        <v/>
      </c>
    </row>
    <row r="1058" spans="1:6">
      <c r="A1058" s="33" t="str">
        <f>COUNTIF($C$1:C1058,C1058)&amp;C1058</f>
        <v>0</v>
      </c>
      <c r="D1058" s="35" t="str">
        <f>IFERROR(VLOOKUP(C1058,参数表!$A:$E,2,0),"")</f>
        <v/>
      </c>
      <c r="E1058" s="36" t="str">
        <f>IFERROR(VLOOKUP(C1058,参数表!$A:$E,3,0),"")</f>
        <v/>
      </c>
      <c r="F1058" s="36" t="str">
        <f>IFERROR(VLOOKUP(C1058,参数表!$A:$E,4,0),"")</f>
        <v/>
      </c>
    </row>
    <row r="1059" spans="1:6">
      <c r="A1059" s="33" t="str">
        <f>COUNTIF($C$1:C1059,C1059)&amp;C1059</f>
        <v>0</v>
      </c>
      <c r="D1059" s="35" t="str">
        <f>IFERROR(VLOOKUP(C1059,参数表!$A:$E,2,0),"")</f>
        <v/>
      </c>
      <c r="E1059" s="36" t="str">
        <f>IFERROR(VLOOKUP(C1059,参数表!$A:$E,3,0),"")</f>
        <v/>
      </c>
      <c r="F1059" s="36" t="str">
        <f>IFERROR(VLOOKUP(C1059,参数表!$A:$E,4,0),"")</f>
        <v/>
      </c>
    </row>
    <row r="1060" spans="1:6">
      <c r="A1060" s="33" t="str">
        <f>COUNTIF($C$1:C1060,C1060)&amp;C1060</f>
        <v>0</v>
      </c>
      <c r="D1060" s="35" t="str">
        <f>IFERROR(VLOOKUP(C1060,参数表!$A:$E,2,0),"")</f>
        <v/>
      </c>
      <c r="E1060" s="36" t="str">
        <f>IFERROR(VLOOKUP(C1060,参数表!$A:$E,3,0),"")</f>
        <v/>
      </c>
      <c r="F1060" s="36" t="str">
        <f>IFERROR(VLOOKUP(C1060,参数表!$A:$E,4,0),"")</f>
        <v/>
      </c>
    </row>
    <row r="1061" spans="1:6">
      <c r="A1061" s="33" t="str">
        <f>COUNTIF($C$1:C1061,C1061)&amp;C1061</f>
        <v>0</v>
      </c>
      <c r="D1061" s="35" t="str">
        <f>IFERROR(VLOOKUP(C1061,参数表!$A:$E,2,0),"")</f>
        <v/>
      </c>
      <c r="E1061" s="36" t="str">
        <f>IFERROR(VLOOKUP(C1061,参数表!$A:$E,3,0),"")</f>
        <v/>
      </c>
      <c r="F1061" s="36" t="str">
        <f>IFERROR(VLOOKUP(C1061,参数表!$A:$E,4,0),"")</f>
        <v/>
      </c>
    </row>
    <row r="1062" spans="1:6">
      <c r="A1062" s="33" t="str">
        <f>COUNTIF($C$1:C1062,C1062)&amp;C1062</f>
        <v>0</v>
      </c>
      <c r="D1062" s="35" t="str">
        <f>IFERROR(VLOOKUP(C1062,参数表!$A:$E,2,0),"")</f>
        <v/>
      </c>
      <c r="E1062" s="36" t="str">
        <f>IFERROR(VLOOKUP(C1062,参数表!$A:$E,3,0),"")</f>
        <v/>
      </c>
      <c r="F1062" s="36" t="str">
        <f>IFERROR(VLOOKUP(C1062,参数表!$A:$E,4,0),"")</f>
        <v/>
      </c>
    </row>
    <row r="1063" spans="1:6">
      <c r="A1063" s="33" t="str">
        <f>COUNTIF($C$1:C1063,C1063)&amp;C1063</f>
        <v>0</v>
      </c>
      <c r="D1063" s="35" t="str">
        <f>IFERROR(VLOOKUP(C1063,参数表!$A:$E,2,0),"")</f>
        <v/>
      </c>
      <c r="E1063" s="36" t="str">
        <f>IFERROR(VLOOKUP(C1063,参数表!$A:$E,3,0),"")</f>
        <v/>
      </c>
      <c r="F1063" s="36" t="str">
        <f>IFERROR(VLOOKUP(C1063,参数表!$A:$E,4,0),"")</f>
        <v/>
      </c>
    </row>
    <row r="1064" spans="1:6">
      <c r="A1064" s="33" t="str">
        <f>COUNTIF($C$1:C1064,C1064)&amp;C1064</f>
        <v>0</v>
      </c>
      <c r="D1064" s="35" t="str">
        <f>IFERROR(VLOOKUP(C1064,参数表!$A:$E,2,0),"")</f>
        <v/>
      </c>
      <c r="E1064" s="36" t="str">
        <f>IFERROR(VLOOKUP(C1064,参数表!$A:$E,3,0),"")</f>
        <v/>
      </c>
      <c r="F1064" s="36" t="str">
        <f>IFERROR(VLOOKUP(C1064,参数表!$A:$E,4,0),"")</f>
        <v/>
      </c>
    </row>
    <row r="1065" spans="1:6">
      <c r="A1065" s="33" t="str">
        <f>COUNTIF($C$1:C1065,C1065)&amp;C1065</f>
        <v>0</v>
      </c>
      <c r="D1065" s="35" t="str">
        <f>IFERROR(VLOOKUP(C1065,参数表!$A:$E,2,0),"")</f>
        <v/>
      </c>
      <c r="E1065" s="36" t="str">
        <f>IFERROR(VLOOKUP(C1065,参数表!$A:$E,3,0),"")</f>
        <v/>
      </c>
      <c r="F1065" s="36" t="str">
        <f>IFERROR(VLOOKUP(C1065,参数表!$A:$E,4,0),"")</f>
        <v/>
      </c>
    </row>
    <row r="1066" spans="1:6">
      <c r="A1066" s="33" t="str">
        <f>COUNTIF($C$1:C1066,C1066)&amp;C1066</f>
        <v>0</v>
      </c>
      <c r="D1066" s="35" t="str">
        <f>IFERROR(VLOOKUP(C1066,参数表!$A:$E,2,0),"")</f>
        <v/>
      </c>
      <c r="E1066" s="36" t="str">
        <f>IFERROR(VLOOKUP(C1066,参数表!$A:$E,3,0),"")</f>
        <v/>
      </c>
      <c r="F1066" s="36" t="str">
        <f>IFERROR(VLOOKUP(C1066,参数表!$A:$E,4,0),"")</f>
        <v/>
      </c>
    </row>
    <row r="1067" spans="1:6">
      <c r="A1067" s="33" t="str">
        <f>COUNTIF($C$1:C1067,C1067)&amp;C1067</f>
        <v>0</v>
      </c>
      <c r="D1067" s="35" t="str">
        <f>IFERROR(VLOOKUP(C1067,参数表!$A:$E,2,0),"")</f>
        <v/>
      </c>
      <c r="E1067" s="36" t="str">
        <f>IFERROR(VLOOKUP(C1067,参数表!$A:$E,3,0),"")</f>
        <v/>
      </c>
      <c r="F1067" s="36" t="str">
        <f>IFERROR(VLOOKUP(C1067,参数表!$A:$E,4,0),"")</f>
        <v/>
      </c>
    </row>
    <row r="1068" spans="1:6">
      <c r="A1068" s="33" t="str">
        <f>COUNTIF($C$1:C1068,C1068)&amp;C1068</f>
        <v>0</v>
      </c>
      <c r="D1068" s="35" t="str">
        <f>IFERROR(VLOOKUP(C1068,参数表!$A:$E,2,0),"")</f>
        <v/>
      </c>
      <c r="E1068" s="36" t="str">
        <f>IFERROR(VLOOKUP(C1068,参数表!$A:$E,3,0),"")</f>
        <v/>
      </c>
      <c r="F1068" s="36" t="str">
        <f>IFERROR(VLOOKUP(C1068,参数表!$A:$E,4,0),"")</f>
        <v/>
      </c>
    </row>
    <row r="1069" spans="1:6">
      <c r="A1069" s="33" t="str">
        <f>COUNTIF($C$1:C1069,C1069)&amp;C1069</f>
        <v>0</v>
      </c>
      <c r="D1069" s="35" t="str">
        <f>IFERROR(VLOOKUP(C1069,参数表!$A:$E,2,0),"")</f>
        <v/>
      </c>
      <c r="E1069" s="36" t="str">
        <f>IFERROR(VLOOKUP(C1069,参数表!$A:$E,3,0),"")</f>
        <v/>
      </c>
      <c r="F1069" s="36" t="str">
        <f>IFERROR(VLOOKUP(C1069,参数表!$A:$E,4,0),"")</f>
        <v/>
      </c>
    </row>
    <row r="1070" spans="1:6">
      <c r="A1070" s="33" t="str">
        <f>COUNTIF($C$1:C1070,C1070)&amp;C1070</f>
        <v>0</v>
      </c>
      <c r="D1070" s="35" t="str">
        <f>IFERROR(VLOOKUP(C1070,参数表!$A:$E,2,0),"")</f>
        <v/>
      </c>
      <c r="E1070" s="36" t="str">
        <f>IFERROR(VLOOKUP(C1070,参数表!$A:$E,3,0),"")</f>
        <v/>
      </c>
      <c r="F1070" s="36" t="str">
        <f>IFERROR(VLOOKUP(C1070,参数表!$A:$E,4,0),"")</f>
        <v/>
      </c>
    </row>
    <row r="1071" spans="1:6">
      <c r="A1071" s="33" t="str">
        <f>COUNTIF($C$1:C1071,C1071)&amp;C1071</f>
        <v>0</v>
      </c>
      <c r="D1071" s="35" t="str">
        <f>IFERROR(VLOOKUP(C1071,参数表!$A:$E,2,0),"")</f>
        <v/>
      </c>
      <c r="E1071" s="36" t="str">
        <f>IFERROR(VLOOKUP(C1071,参数表!$A:$E,3,0),"")</f>
        <v/>
      </c>
      <c r="F1071" s="36" t="str">
        <f>IFERROR(VLOOKUP(C1071,参数表!$A:$E,4,0),"")</f>
        <v/>
      </c>
    </row>
    <row r="1072" spans="1:6">
      <c r="A1072" s="33" t="str">
        <f>COUNTIF($C$1:C1072,C1072)&amp;C1072</f>
        <v>0</v>
      </c>
      <c r="D1072" s="35" t="str">
        <f>IFERROR(VLOOKUP(C1072,参数表!$A:$E,2,0),"")</f>
        <v/>
      </c>
      <c r="E1072" s="36" t="str">
        <f>IFERROR(VLOOKUP(C1072,参数表!$A:$E,3,0),"")</f>
        <v/>
      </c>
      <c r="F1072" s="36" t="str">
        <f>IFERROR(VLOOKUP(C1072,参数表!$A:$E,4,0),"")</f>
        <v/>
      </c>
    </row>
    <row r="1073" spans="1:6">
      <c r="A1073" s="33" t="str">
        <f>COUNTIF($C$1:C1073,C1073)&amp;C1073</f>
        <v>0</v>
      </c>
      <c r="D1073" s="35" t="str">
        <f>IFERROR(VLOOKUP(C1073,参数表!$A:$E,2,0),"")</f>
        <v/>
      </c>
      <c r="E1073" s="36" t="str">
        <f>IFERROR(VLOOKUP(C1073,参数表!$A:$E,3,0),"")</f>
        <v/>
      </c>
      <c r="F1073" s="36" t="str">
        <f>IFERROR(VLOOKUP(C1073,参数表!$A:$E,4,0),"")</f>
        <v/>
      </c>
    </row>
    <row r="1074" spans="1:6">
      <c r="A1074" s="33" t="str">
        <f>COUNTIF($C$1:C1074,C1074)&amp;C1074</f>
        <v>0</v>
      </c>
      <c r="D1074" s="35" t="str">
        <f>IFERROR(VLOOKUP(C1074,参数表!$A:$E,2,0),"")</f>
        <v/>
      </c>
      <c r="E1074" s="36" t="str">
        <f>IFERROR(VLOOKUP(C1074,参数表!$A:$E,3,0),"")</f>
        <v/>
      </c>
      <c r="F1074" s="36" t="str">
        <f>IFERROR(VLOOKUP(C1074,参数表!$A:$E,4,0),"")</f>
        <v/>
      </c>
    </row>
    <row r="1075" spans="1:6">
      <c r="A1075" s="33" t="str">
        <f>COUNTIF($C$1:C1075,C1075)&amp;C1075</f>
        <v>0</v>
      </c>
      <c r="D1075" s="35" t="str">
        <f>IFERROR(VLOOKUP(C1075,参数表!$A:$E,2,0),"")</f>
        <v/>
      </c>
      <c r="E1075" s="36" t="str">
        <f>IFERROR(VLOOKUP(C1075,参数表!$A:$E,3,0),"")</f>
        <v/>
      </c>
      <c r="F1075" s="36" t="str">
        <f>IFERROR(VLOOKUP(C1075,参数表!$A:$E,4,0),"")</f>
        <v/>
      </c>
    </row>
    <row r="1076" spans="1:6">
      <c r="A1076" s="33" t="str">
        <f>COUNTIF($C$1:C1076,C1076)&amp;C1076</f>
        <v>0</v>
      </c>
      <c r="D1076" s="35" t="str">
        <f>IFERROR(VLOOKUP(C1076,参数表!$A:$E,2,0),"")</f>
        <v/>
      </c>
      <c r="E1076" s="36" t="str">
        <f>IFERROR(VLOOKUP(C1076,参数表!$A:$E,3,0),"")</f>
        <v/>
      </c>
      <c r="F1076" s="36" t="str">
        <f>IFERROR(VLOOKUP(C1076,参数表!$A:$E,4,0),"")</f>
        <v/>
      </c>
    </row>
    <row r="1077" spans="1:6">
      <c r="A1077" s="33" t="str">
        <f>COUNTIF($C$1:C1077,C1077)&amp;C1077</f>
        <v>0</v>
      </c>
      <c r="D1077" s="35" t="str">
        <f>IFERROR(VLOOKUP(C1077,参数表!$A:$E,2,0),"")</f>
        <v/>
      </c>
      <c r="E1077" s="36" t="str">
        <f>IFERROR(VLOOKUP(C1077,参数表!$A:$E,3,0),"")</f>
        <v/>
      </c>
      <c r="F1077" s="36" t="str">
        <f>IFERROR(VLOOKUP(C1077,参数表!$A:$E,4,0),"")</f>
        <v/>
      </c>
    </row>
    <row r="1078" spans="1:6">
      <c r="A1078" s="33" t="str">
        <f>COUNTIF($C$1:C1078,C1078)&amp;C1078</f>
        <v>0</v>
      </c>
      <c r="D1078" s="35" t="str">
        <f>IFERROR(VLOOKUP(C1078,参数表!$A:$E,2,0),"")</f>
        <v/>
      </c>
      <c r="E1078" s="36" t="str">
        <f>IFERROR(VLOOKUP(C1078,参数表!$A:$E,3,0),"")</f>
        <v/>
      </c>
      <c r="F1078" s="36" t="str">
        <f>IFERROR(VLOOKUP(C1078,参数表!$A:$E,4,0),"")</f>
        <v/>
      </c>
    </row>
    <row r="1079" spans="1:6">
      <c r="A1079" s="33" t="str">
        <f>COUNTIF($C$1:C1079,C1079)&amp;C1079</f>
        <v>0</v>
      </c>
      <c r="D1079" s="35" t="str">
        <f>IFERROR(VLOOKUP(C1079,参数表!$A:$E,2,0),"")</f>
        <v/>
      </c>
      <c r="E1079" s="36" t="str">
        <f>IFERROR(VLOOKUP(C1079,参数表!$A:$E,3,0),"")</f>
        <v/>
      </c>
      <c r="F1079" s="36" t="str">
        <f>IFERROR(VLOOKUP(C1079,参数表!$A:$E,4,0),"")</f>
        <v/>
      </c>
    </row>
    <row r="1080" spans="1:6">
      <c r="A1080" s="33" t="str">
        <f>COUNTIF($C$1:C1080,C1080)&amp;C1080</f>
        <v>0</v>
      </c>
      <c r="D1080" s="35" t="str">
        <f>IFERROR(VLOOKUP(C1080,参数表!$A:$E,2,0),"")</f>
        <v/>
      </c>
      <c r="E1080" s="36" t="str">
        <f>IFERROR(VLOOKUP(C1080,参数表!$A:$E,3,0),"")</f>
        <v/>
      </c>
      <c r="F1080" s="36" t="str">
        <f>IFERROR(VLOOKUP(C1080,参数表!$A:$E,4,0),"")</f>
        <v/>
      </c>
    </row>
    <row r="1081" spans="1:6">
      <c r="A1081" s="33" t="str">
        <f>COUNTIF($C$1:C1081,C1081)&amp;C1081</f>
        <v>0</v>
      </c>
      <c r="D1081" s="35" t="str">
        <f>IFERROR(VLOOKUP(C1081,参数表!$A:$E,2,0),"")</f>
        <v/>
      </c>
      <c r="E1081" s="36" t="str">
        <f>IFERROR(VLOOKUP(C1081,参数表!$A:$E,3,0),"")</f>
        <v/>
      </c>
      <c r="F1081" s="36" t="str">
        <f>IFERROR(VLOOKUP(C1081,参数表!$A:$E,4,0),"")</f>
        <v/>
      </c>
    </row>
    <row r="1082" spans="1:6">
      <c r="A1082" s="33" t="str">
        <f>COUNTIF($C$1:C1082,C1082)&amp;C1082</f>
        <v>0</v>
      </c>
      <c r="D1082" s="35" t="str">
        <f>IFERROR(VLOOKUP(C1082,参数表!$A:$E,2,0),"")</f>
        <v/>
      </c>
      <c r="E1082" s="36" t="str">
        <f>IFERROR(VLOOKUP(C1082,参数表!$A:$E,3,0),"")</f>
        <v/>
      </c>
      <c r="F1082" s="36" t="str">
        <f>IFERROR(VLOOKUP(C1082,参数表!$A:$E,4,0),"")</f>
        <v/>
      </c>
    </row>
    <row r="1083" spans="1:6">
      <c r="A1083" s="33" t="str">
        <f>COUNTIF($C$1:C1083,C1083)&amp;C1083</f>
        <v>0</v>
      </c>
      <c r="D1083" s="35" t="str">
        <f>IFERROR(VLOOKUP(C1083,参数表!$A:$E,2,0),"")</f>
        <v/>
      </c>
      <c r="E1083" s="36" t="str">
        <f>IFERROR(VLOOKUP(C1083,参数表!$A:$E,3,0),"")</f>
        <v/>
      </c>
      <c r="F1083" s="36" t="str">
        <f>IFERROR(VLOOKUP(C1083,参数表!$A:$E,4,0),"")</f>
        <v/>
      </c>
    </row>
    <row r="1084" spans="1:6">
      <c r="A1084" s="33" t="str">
        <f>COUNTIF($C$1:C1084,C1084)&amp;C1084</f>
        <v>0</v>
      </c>
      <c r="D1084" s="35" t="str">
        <f>IFERROR(VLOOKUP(C1084,参数表!$A:$E,2,0),"")</f>
        <v/>
      </c>
      <c r="E1084" s="36" t="str">
        <f>IFERROR(VLOOKUP(C1084,参数表!$A:$E,3,0),"")</f>
        <v/>
      </c>
      <c r="F1084" s="36" t="str">
        <f>IFERROR(VLOOKUP(C1084,参数表!$A:$E,4,0),"")</f>
        <v/>
      </c>
    </row>
    <row r="1085" spans="1:6">
      <c r="A1085" s="33" t="str">
        <f>COUNTIF($C$1:C1085,C1085)&amp;C1085</f>
        <v>0</v>
      </c>
      <c r="D1085" s="35" t="str">
        <f>IFERROR(VLOOKUP(C1085,参数表!$A:$E,2,0),"")</f>
        <v/>
      </c>
      <c r="E1085" s="36" t="str">
        <f>IFERROR(VLOOKUP(C1085,参数表!$A:$E,3,0),"")</f>
        <v/>
      </c>
      <c r="F1085" s="36" t="str">
        <f>IFERROR(VLOOKUP(C1085,参数表!$A:$E,4,0),"")</f>
        <v/>
      </c>
    </row>
    <row r="1086" spans="1:6">
      <c r="A1086" s="33" t="str">
        <f>COUNTIF($C$1:C1086,C1086)&amp;C1086</f>
        <v>0</v>
      </c>
      <c r="D1086" s="35" t="str">
        <f>IFERROR(VLOOKUP(C1086,参数表!$A:$E,2,0),"")</f>
        <v/>
      </c>
      <c r="E1086" s="36" t="str">
        <f>IFERROR(VLOOKUP(C1086,参数表!$A:$E,3,0),"")</f>
        <v/>
      </c>
      <c r="F1086" s="36" t="str">
        <f>IFERROR(VLOOKUP(C1086,参数表!$A:$E,4,0),"")</f>
        <v/>
      </c>
    </row>
    <row r="1087" spans="1:6">
      <c r="A1087" s="33" t="str">
        <f>COUNTIF($C$1:C1087,C1087)&amp;C1087</f>
        <v>0</v>
      </c>
      <c r="D1087" s="35" t="str">
        <f>IFERROR(VLOOKUP(C1087,参数表!$A:$E,2,0),"")</f>
        <v/>
      </c>
      <c r="E1087" s="36" t="str">
        <f>IFERROR(VLOOKUP(C1087,参数表!$A:$E,3,0),"")</f>
        <v/>
      </c>
      <c r="F1087" s="36" t="str">
        <f>IFERROR(VLOOKUP(C1087,参数表!$A:$E,4,0),"")</f>
        <v/>
      </c>
    </row>
    <row r="1088" spans="1:6">
      <c r="A1088" s="33" t="str">
        <f>COUNTIF($C$1:C1088,C1088)&amp;C1088</f>
        <v>0</v>
      </c>
      <c r="D1088" s="35" t="str">
        <f>IFERROR(VLOOKUP(C1088,参数表!$A:$E,2,0),"")</f>
        <v/>
      </c>
      <c r="E1088" s="36" t="str">
        <f>IFERROR(VLOOKUP(C1088,参数表!$A:$E,3,0),"")</f>
        <v/>
      </c>
      <c r="F1088" s="36" t="str">
        <f>IFERROR(VLOOKUP(C1088,参数表!$A:$E,4,0),"")</f>
        <v/>
      </c>
    </row>
    <row r="1089" spans="1:6">
      <c r="A1089" s="33" t="str">
        <f>COUNTIF($C$1:C1089,C1089)&amp;C1089</f>
        <v>0</v>
      </c>
      <c r="D1089" s="35" t="str">
        <f>IFERROR(VLOOKUP(C1089,参数表!$A:$E,2,0),"")</f>
        <v/>
      </c>
      <c r="E1089" s="36" t="str">
        <f>IFERROR(VLOOKUP(C1089,参数表!$A:$E,3,0),"")</f>
        <v/>
      </c>
      <c r="F1089" s="36" t="str">
        <f>IFERROR(VLOOKUP(C1089,参数表!$A:$E,4,0),"")</f>
        <v/>
      </c>
    </row>
    <row r="1090" spans="1:6">
      <c r="A1090" s="33" t="str">
        <f>COUNTIF($C$1:C1090,C1090)&amp;C1090</f>
        <v>0</v>
      </c>
      <c r="D1090" s="35" t="str">
        <f>IFERROR(VLOOKUP(C1090,参数表!$A:$E,2,0),"")</f>
        <v/>
      </c>
      <c r="E1090" s="36" t="str">
        <f>IFERROR(VLOOKUP(C1090,参数表!$A:$E,3,0),"")</f>
        <v/>
      </c>
      <c r="F1090" s="36" t="str">
        <f>IFERROR(VLOOKUP(C1090,参数表!$A:$E,4,0),"")</f>
        <v/>
      </c>
    </row>
    <row r="1091" spans="1:6">
      <c r="A1091" s="33" t="str">
        <f>COUNTIF($C$1:C1091,C1091)&amp;C1091</f>
        <v>0</v>
      </c>
      <c r="D1091" s="35" t="str">
        <f>IFERROR(VLOOKUP(C1091,参数表!$A:$E,2,0),"")</f>
        <v/>
      </c>
      <c r="E1091" s="36" t="str">
        <f>IFERROR(VLOOKUP(C1091,参数表!$A:$E,3,0),"")</f>
        <v/>
      </c>
      <c r="F1091" s="36" t="str">
        <f>IFERROR(VLOOKUP(C1091,参数表!$A:$E,4,0),"")</f>
        <v/>
      </c>
    </row>
    <row r="1092" spans="1:6">
      <c r="A1092" s="33" t="str">
        <f>COUNTIF($C$1:C1092,C1092)&amp;C1092</f>
        <v>0</v>
      </c>
      <c r="D1092" s="35" t="str">
        <f>IFERROR(VLOOKUP(C1092,参数表!$A:$E,2,0),"")</f>
        <v/>
      </c>
      <c r="E1092" s="36" t="str">
        <f>IFERROR(VLOOKUP(C1092,参数表!$A:$E,3,0),"")</f>
        <v/>
      </c>
      <c r="F1092" s="36" t="str">
        <f>IFERROR(VLOOKUP(C1092,参数表!$A:$E,4,0),"")</f>
        <v/>
      </c>
    </row>
    <row r="1093" spans="1:6">
      <c r="A1093" s="33" t="str">
        <f>COUNTIF($C$1:C1093,C1093)&amp;C1093</f>
        <v>0</v>
      </c>
      <c r="D1093" s="35" t="str">
        <f>IFERROR(VLOOKUP(C1093,参数表!$A:$E,2,0),"")</f>
        <v/>
      </c>
      <c r="E1093" s="36" t="str">
        <f>IFERROR(VLOOKUP(C1093,参数表!$A:$E,3,0),"")</f>
        <v/>
      </c>
      <c r="F1093" s="36" t="str">
        <f>IFERROR(VLOOKUP(C1093,参数表!$A:$E,4,0),"")</f>
        <v/>
      </c>
    </row>
    <row r="1094" spans="1:6">
      <c r="A1094" s="33" t="str">
        <f>COUNTIF($C$1:C1094,C1094)&amp;C1094</f>
        <v>0</v>
      </c>
      <c r="D1094" s="35" t="str">
        <f>IFERROR(VLOOKUP(C1094,参数表!$A:$E,2,0),"")</f>
        <v/>
      </c>
      <c r="E1094" s="36" t="str">
        <f>IFERROR(VLOOKUP(C1094,参数表!$A:$E,3,0),"")</f>
        <v/>
      </c>
      <c r="F1094" s="36" t="str">
        <f>IFERROR(VLOOKUP(C1094,参数表!$A:$E,4,0),"")</f>
        <v/>
      </c>
    </row>
    <row r="1095" spans="1:6">
      <c r="A1095" s="33" t="str">
        <f>COUNTIF($C$1:C1095,C1095)&amp;C1095</f>
        <v>0</v>
      </c>
      <c r="D1095" s="35" t="str">
        <f>IFERROR(VLOOKUP(C1095,参数表!$A:$E,2,0),"")</f>
        <v/>
      </c>
      <c r="E1095" s="36" t="str">
        <f>IFERROR(VLOOKUP(C1095,参数表!$A:$E,3,0),"")</f>
        <v/>
      </c>
      <c r="F1095" s="36" t="str">
        <f>IFERROR(VLOOKUP(C1095,参数表!$A:$E,4,0),"")</f>
        <v/>
      </c>
    </row>
    <row r="1096" spans="1:6">
      <c r="A1096" s="33" t="str">
        <f>COUNTIF($C$1:C1096,C1096)&amp;C1096</f>
        <v>0</v>
      </c>
      <c r="D1096" s="35" t="str">
        <f>IFERROR(VLOOKUP(C1096,参数表!$A:$E,2,0),"")</f>
        <v/>
      </c>
      <c r="E1096" s="36" t="str">
        <f>IFERROR(VLOOKUP(C1096,参数表!$A:$E,3,0),"")</f>
        <v/>
      </c>
      <c r="F1096" s="36" t="str">
        <f>IFERROR(VLOOKUP(C1096,参数表!$A:$E,4,0),"")</f>
        <v/>
      </c>
    </row>
    <row r="1097" spans="1:6">
      <c r="A1097" s="33" t="str">
        <f>COUNTIF($C$1:C1097,C1097)&amp;C1097</f>
        <v>0</v>
      </c>
      <c r="D1097" s="35" t="str">
        <f>IFERROR(VLOOKUP(C1097,参数表!$A:$E,2,0),"")</f>
        <v/>
      </c>
      <c r="E1097" s="36" t="str">
        <f>IFERROR(VLOOKUP(C1097,参数表!$A:$E,3,0),"")</f>
        <v/>
      </c>
      <c r="F1097" s="36" t="str">
        <f>IFERROR(VLOOKUP(C1097,参数表!$A:$E,4,0),"")</f>
        <v/>
      </c>
    </row>
    <row r="1098" spans="1:6">
      <c r="A1098" s="33" t="str">
        <f>COUNTIF($C$1:C1098,C1098)&amp;C1098</f>
        <v>0</v>
      </c>
      <c r="D1098" s="35" t="str">
        <f>IFERROR(VLOOKUP(C1098,参数表!$A:$E,2,0),"")</f>
        <v/>
      </c>
      <c r="E1098" s="36" t="str">
        <f>IFERROR(VLOOKUP(C1098,参数表!$A:$E,3,0),"")</f>
        <v/>
      </c>
      <c r="F1098" s="36" t="str">
        <f>IFERROR(VLOOKUP(C1098,参数表!$A:$E,4,0),"")</f>
        <v/>
      </c>
    </row>
    <row r="1099" spans="1:6">
      <c r="A1099" s="33" t="str">
        <f>COUNTIF($C$1:C1099,C1099)&amp;C1099</f>
        <v>0</v>
      </c>
      <c r="D1099" s="35" t="str">
        <f>IFERROR(VLOOKUP(C1099,参数表!$A:$E,2,0),"")</f>
        <v/>
      </c>
      <c r="E1099" s="36" t="str">
        <f>IFERROR(VLOOKUP(C1099,参数表!$A:$E,3,0),"")</f>
        <v/>
      </c>
      <c r="F1099" s="36" t="str">
        <f>IFERROR(VLOOKUP(C1099,参数表!$A:$E,4,0),"")</f>
        <v/>
      </c>
    </row>
    <row r="1100" spans="1:6">
      <c r="A1100" s="33" t="str">
        <f>COUNTIF($C$1:C1100,C1100)&amp;C1100</f>
        <v>0</v>
      </c>
      <c r="D1100" s="35" t="str">
        <f>IFERROR(VLOOKUP(C1100,参数表!$A:$E,2,0),"")</f>
        <v/>
      </c>
      <c r="E1100" s="36" t="str">
        <f>IFERROR(VLOOKUP(C1100,参数表!$A:$E,3,0),"")</f>
        <v/>
      </c>
      <c r="F1100" s="36" t="str">
        <f>IFERROR(VLOOKUP(C1100,参数表!$A:$E,4,0),"")</f>
        <v/>
      </c>
    </row>
    <row r="1101" spans="1:6">
      <c r="A1101" s="33" t="str">
        <f>COUNTIF($C$1:C1101,C1101)&amp;C1101</f>
        <v>0</v>
      </c>
      <c r="D1101" s="35" t="str">
        <f>IFERROR(VLOOKUP(C1101,参数表!$A:$E,2,0),"")</f>
        <v/>
      </c>
      <c r="E1101" s="36" t="str">
        <f>IFERROR(VLOOKUP(C1101,参数表!$A:$E,3,0),"")</f>
        <v/>
      </c>
      <c r="F1101" s="36" t="str">
        <f>IFERROR(VLOOKUP(C1101,参数表!$A:$E,4,0),"")</f>
        <v/>
      </c>
    </row>
    <row r="1102" spans="1:6">
      <c r="A1102" s="33" t="str">
        <f>COUNTIF($C$1:C1102,C1102)&amp;C1102</f>
        <v>0</v>
      </c>
      <c r="D1102" s="35" t="str">
        <f>IFERROR(VLOOKUP(C1102,参数表!$A:$E,2,0),"")</f>
        <v/>
      </c>
      <c r="E1102" s="36" t="str">
        <f>IFERROR(VLOOKUP(C1102,参数表!$A:$E,3,0),"")</f>
        <v/>
      </c>
      <c r="F1102" s="36" t="str">
        <f>IFERROR(VLOOKUP(C1102,参数表!$A:$E,4,0),"")</f>
        <v/>
      </c>
    </row>
    <row r="1103" spans="1:6">
      <c r="A1103" s="33" t="str">
        <f>COUNTIF($C$1:C1103,C1103)&amp;C1103</f>
        <v>0</v>
      </c>
      <c r="D1103" s="35" t="str">
        <f>IFERROR(VLOOKUP(C1103,参数表!$A:$E,2,0),"")</f>
        <v/>
      </c>
      <c r="E1103" s="36" t="str">
        <f>IFERROR(VLOOKUP(C1103,参数表!$A:$E,3,0),"")</f>
        <v/>
      </c>
      <c r="F1103" s="36" t="str">
        <f>IFERROR(VLOOKUP(C1103,参数表!$A:$E,4,0),"")</f>
        <v/>
      </c>
    </row>
    <row r="1104" spans="1:6">
      <c r="A1104" s="33" t="str">
        <f>COUNTIF($C$1:C1104,C1104)&amp;C1104</f>
        <v>0</v>
      </c>
      <c r="D1104" s="35" t="str">
        <f>IFERROR(VLOOKUP(C1104,参数表!$A:$E,2,0),"")</f>
        <v/>
      </c>
      <c r="E1104" s="36" t="str">
        <f>IFERROR(VLOOKUP(C1104,参数表!$A:$E,3,0),"")</f>
        <v/>
      </c>
      <c r="F1104" s="36" t="str">
        <f>IFERROR(VLOOKUP(C1104,参数表!$A:$E,4,0),"")</f>
        <v/>
      </c>
    </row>
    <row r="1105" spans="1:6">
      <c r="A1105" s="33" t="str">
        <f>COUNTIF($C$1:C1105,C1105)&amp;C1105</f>
        <v>0</v>
      </c>
      <c r="D1105" s="35" t="str">
        <f>IFERROR(VLOOKUP(C1105,参数表!$A:$E,2,0),"")</f>
        <v/>
      </c>
      <c r="E1105" s="36" t="str">
        <f>IFERROR(VLOOKUP(C1105,参数表!$A:$E,3,0),"")</f>
        <v/>
      </c>
      <c r="F1105" s="36" t="str">
        <f>IFERROR(VLOOKUP(C1105,参数表!$A:$E,4,0),"")</f>
        <v/>
      </c>
    </row>
    <row r="1106" spans="1:6">
      <c r="A1106" s="33" t="str">
        <f>COUNTIF($C$1:C1106,C1106)&amp;C1106</f>
        <v>0</v>
      </c>
      <c r="D1106" s="35" t="str">
        <f>IFERROR(VLOOKUP(C1106,参数表!$A:$E,2,0),"")</f>
        <v/>
      </c>
      <c r="E1106" s="36" t="str">
        <f>IFERROR(VLOOKUP(C1106,参数表!$A:$E,3,0),"")</f>
        <v/>
      </c>
      <c r="F1106" s="36" t="str">
        <f>IFERROR(VLOOKUP(C1106,参数表!$A:$E,4,0),"")</f>
        <v/>
      </c>
    </row>
    <row r="1107" spans="1:6">
      <c r="A1107" s="33" t="str">
        <f>COUNTIF($C$1:C1107,C1107)&amp;C1107</f>
        <v>0</v>
      </c>
      <c r="D1107" s="35" t="str">
        <f>IFERROR(VLOOKUP(C1107,参数表!$A:$E,2,0),"")</f>
        <v/>
      </c>
      <c r="E1107" s="36" t="str">
        <f>IFERROR(VLOOKUP(C1107,参数表!$A:$E,3,0),"")</f>
        <v/>
      </c>
      <c r="F1107" s="36" t="str">
        <f>IFERROR(VLOOKUP(C1107,参数表!$A:$E,4,0),"")</f>
        <v/>
      </c>
    </row>
    <row r="1108" spans="1:6">
      <c r="A1108" s="33" t="str">
        <f>COUNTIF($C$1:C1108,C1108)&amp;C1108</f>
        <v>0</v>
      </c>
      <c r="D1108" s="35" t="str">
        <f>IFERROR(VLOOKUP(C1108,参数表!$A:$E,2,0),"")</f>
        <v/>
      </c>
      <c r="E1108" s="36" t="str">
        <f>IFERROR(VLOOKUP(C1108,参数表!$A:$E,3,0),"")</f>
        <v/>
      </c>
      <c r="F1108" s="36" t="str">
        <f>IFERROR(VLOOKUP(C1108,参数表!$A:$E,4,0),"")</f>
        <v/>
      </c>
    </row>
    <row r="1109" spans="1:6">
      <c r="A1109" s="33" t="str">
        <f>COUNTIF($C$1:C1109,C1109)&amp;C1109</f>
        <v>0</v>
      </c>
      <c r="D1109" s="35" t="str">
        <f>IFERROR(VLOOKUP(C1109,参数表!$A:$E,2,0),"")</f>
        <v/>
      </c>
      <c r="E1109" s="36" t="str">
        <f>IFERROR(VLOOKUP(C1109,参数表!$A:$E,3,0),"")</f>
        <v/>
      </c>
      <c r="F1109" s="36" t="str">
        <f>IFERROR(VLOOKUP(C1109,参数表!$A:$E,4,0),"")</f>
        <v/>
      </c>
    </row>
    <row r="1110" spans="1:6">
      <c r="A1110" s="33" t="str">
        <f>COUNTIF($C$1:C1110,C1110)&amp;C1110</f>
        <v>0</v>
      </c>
      <c r="D1110" s="35" t="str">
        <f>IFERROR(VLOOKUP(C1110,参数表!$A:$E,2,0),"")</f>
        <v/>
      </c>
      <c r="E1110" s="36" t="str">
        <f>IFERROR(VLOOKUP(C1110,参数表!$A:$E,3,0),"")</f>
        <v/>
      </c>
      <c r="F1110" s="36" t="str">
        <f>IFERROR(VLOOKUP(C1110,参数表!$A:$E,4,0),"")</f>
        <v/>
      </c>
    </row>
    <row r="1111" spans="1:6">
      <c r="A1111" s="33" t="str">
        <f>COUNTIF($C$1:C1111,C1111)&amp;C1111</f>
        <v>0</v>
      </c>
      <c r="D1111" s="35" t="str">
        <f>IFERROR(VLOOKUP(C1111,参数表!$A:$E,2,0),"")</f>
        <v/>
      </c>
      <c r="E1111" s="36" t="str">
        <f>IFERROR(VLOOKUP(C1111,参数表!$A:$E,3,0),"")</f>
        <v/>
      </c>
      <c r="F1111" s="36" t="str">
        <f>IFERROR(VLOOKUP(C1111,参数表!$A:$E,4,0),"")</f>
        <v/>
      </c>
    </row>
    <row r="1112" spans="1:6">
      <c r="A1112" s="33" t="str">
        <f>COUNTIF($C$1:C1112,C1112)&amp;C1112</f>
        <v>0</v>
      </c>
      <c r="D1112" s="35" t="str">
        <f>IFERROR(VLOOKUP(C1112,参数表!$A:$E,2,0),"")</f>
        <v/>
      </c>
      <c r="E1112" s="36" t="str">
        <f>IFERROR(VLOOKUP(C1112,参数表!$A:$E,3,0),"")</f>
        <v/>
      </c>
      <c r="F1112" s="36" t="str">
        <f>IFERROR(VLOOKUP(C1112,参数表!$A:$E,4,0),"")</f>
        <v/>
      </c>
    </row>
    <row r="1113" spans="1:6">
      <c r="A1113" s="33" t="str">
        <f>COUNTIF($C$1:C1113,C1113)&amp;C1113</f>
        <v>0</v>
      </c>
      <c r="D1113" s="35" t="str">
        <f>IFERROR(VLOOKUP(C1113,参数表!$A:$E,2,0),"")</f>
        <v/>
      </c>
      <c r="E1113" s="36" t="str">
        <f>IFERROR(VLOOKUP(C1113,参数表!$A:$E,3,0),"")</f>
        <v/>
      </c>
      <c r="F1113" s="36" t="str">
        <f>IFERROR(VLOOKUP(C1113,参数表!$A:$E,4,0),"")</f>
        <v/>
      </c>
    </row>
    <row r="1114" spans="1:6">
      <c r="A1114" s="33" t="str">
        <f>COUNTIF($C$1:C1114,C1114)&amp;C1114</f>
        <v>0</v>
      </c>
      <c r="D1114" s="35" t="str">
        <f>IFERROR(VLOOKUP(C1114,参数表!$A:$E,2,0),"")</f>
        <v/>
      </c>
      <c r="E1114" s="36" t="str">
        <f>IFERROR(VLOOKUP(C1114,参数表!$A:$E,3,0),"")</f>
        <v/>
      </c>
      <c r="F1114" s="36" t="str">
        <f>IFERROR(VLOOKUP(C1114,参数表!$A:$E,4,0),"")</f>
        <v/>
      </c>
    </row>
    <row r="1115" spans="1:6">
      <c r="A1115" s="33" t="str">
        <f>COUNTIF($C$1:C1115,C1115)&amp;C1115</f>
        <v>0</v>
      </c>
      <c r="D1115" s="35" t="str">
        <f>IFERROR(VLOOKUP(C1115,参数表!$A:$E,2,0),"")</f>
        <v/>
      </c>
      <c r="E1115" s="36" t="str">
        <f>IFERROR(VLOOKUP(C1115,参数表!$A:$E,3,0),"")</f>
        <v/>
      </c>
      <c r="F1115" s="36" t="str">
        <f>IFERROR(VLOOKUP(C1115,参数表!$A:$E,4,0),"")</f>
        <v/>
      </c>
    </row>
    <row r="1116" spans="1:6">
      <c r="A1116" s="33" t="str">
        <f>COUNTIF($C$1:C1116,C1116)&amp;C1116</f>
        <v>0</v>
      </c>
      <c r="D1116" s="35" t="str">
        <f>IFERROR(VLOOKUP(C1116,参数表!$A:$E,2,0),"")</f>
        <v/>
      </c>
      <c r="E1116" s="36" t="str">
        <f>IFERROR(VLOOKUP(C1116,参数表!$A:$E,3,0),"")</f>
        <v/>
      </c>
      <c r="F1116" s="36" t="str">
        <f>IFERROR(VLOOKUP(C1116,参数表!$A:$E,4,0),"")</f>
        <v/>
      </c>
    </row>
    <row r="1117" spans="1:6">
      <c r="A1117" s="33" t="str">
        <f>COUNTIF($C$1:C1117,C1117)&amp;C1117</f>
        <v>0</v>
      </c>
      <c r="D1117" s="35" t="str">
        <f>IFERROR(VLOOKUP(C1117,参数表!$A:$E,2,0),"")</f>
        <v/>
      </c>
      <c r="E1117" s="36" t="str">
        <f>IFERROR(VLOOKUP(C1117,参数表!$A:$E,3,0),"")</f>
        <v/>
      </c>
      <c r="F1117" s="36" t="str">
        <f>IFERROR(VLOOKUP(C1117,参数表!$A:$E,4,0),"")</f>
        <v/>
      </c>
    </row>
    <row r="1118" spans="1:6">
      <c r="A1118" s="33" t="str">
        <f>COUNTIF($C$1:C1118,C1118)&amp;C1118</f>
        <v>0</v>
      </c>
      <c r="D1118" s="35" t="str">
        <f>IFERROR(VLOOKUP(C1118,参数表!$A:$E,2,0),"")</f>
        <v/>
      </c>
      <c r="E1118" s="36" t="str">
        <f>IFERROR(VLOOKUP(C1118,参数表!$A:$E,3,0),"")</f>
        <v/>
      </c>
      <c r="F1118" s="36" t="str">
        <f>IFERROR(VLOOKUP(C1118,参数表!$A:$E,4,0),"")</f>
        <v/>
      </c>
    </row>
    <row r="1119" spans="1:6">
      <c r="A1119" s="33" t="str">
        <f>COUNTIF($C$1:C1119,C1119)&amp;C1119</f>
        <v>0</v>
      </c>
      <c r="D1119" s="35" t="str">
        <f>IFERROR(VLOOKUP(C1119,参数表!$A:$E,2,0),"")</f>
        <v/>
      </c>
      <c r="E1119" s="36" t="str">
        <f>IFERROR(VLOOKUP(C1119,参数表!$A:$E,3,0),"")</f>
        <v/>
      </c>
      <c r="F1119" s="36" t="str">
        <f>IFERROR(VLOOKUP(C1119,参数表!$A:$E,4,0),"")</f>
        <v/>
      </c>
    </row>
    <row r="1120" spans="1:6">
      <c r="A1120" s="33" t="str">
        <f>COUNTIF($C$1:C1120,C1120)&amp;C1120</f>
        <v>0</v>
      </c>
      <c r="D1120" s="35" t="str">
        <f>IFERROR(VLOOKUP(C1120,参数表!$A:$E,2,0),"")</f>
        <v/>
      </c>
      <c r="E1120" s="36" t="str">
        <f>IFERROR(VLOOKUP(C1120,参数表!$A:$E,3,0),"")</f>
        <v/>
      </c>
      <c r="F1120" s="36" t="str">
        <f>IFERROR(VLOOKUP(C1120,参数表!$A:$E,4,0),"")</f>
        <v/>
      </c>
    </row>
    <row r="1121" spans="1:6">
      <c r="A1121" s="33" t="str">
        <f>COUNTIF($C$1:C1121,C1121)&amp;C1121</f>
        <v>0</v>
      </c>
      <c r="D1121" s="35" t="str">
        <f>IFERROR(VLOOKUP(C1121,参数表!$A:$E,2,0),"")</f>
        <v/>
      </c>
      <c r="E1121" s="36" t="str">
        <f>IFERROR(VLOOKUP(C1121,参数表!$A:$E,3,0),"")</f>
        <v/>
      </c>
      <c r="F1121" s="36" t="str">
        <f>IFERROR(VLOOKUP(C1121,参数表!$A:$E,4,0),"")</f>
        <v/>
      </c>
    </row>
    <row r="1122" spans="1:6">
      <c r="A1122" s="33" t="str">
        <f>COUNTIF($C$1:C1122,C1122)&amp;C1122</f>
        <v>0</v>
      </c>
      <c r="D1122" s="35" t="str">
        <f>IFERROR(VLOOKUP(C1122,参数表!$A:$E,2,0),"")</f>
        <v/>
      </c>
      <c r="E1122" s="36" t="str">
        <f>IFERROR(VLOOKUP(C1122,参数表!$A:$E,3,0),"")</f>
        <v/>
      </c>
      <c r="F1122" s="36" t="str">
        <f>IFERROR(VLOOKUP(C1122,参数表!$A:$E,4,0),"")</f>
        <v/>
      </c>
    </row>
    <row r="1123" spans="1:6">
      <c r="A1123" s="33" t="str">
        <f>COUNTIF($C$1:C1123,C1123)&amp;C1123</f>
        <v>0</v>
      </c>
      <c r="D1123" s="35" t="str">
        <f>IFERROR(VLOOKUP(C1123,参数表!$A:$E,2,0),"")</f>
        <v/>
      </c>
      <c r="E1123" s="36" t="str">
        <f>IFERROR(VLOOKUP(C1123,参数表!$A:$E,3,0),"")</f>
        <v/>
      </c>
      <c r="F1123" s="36" t="str">
        <f>IFERROR(VLOOKUP(C1123,参数表!$A:$E,4,0),"")</f>
        <v/>
      </c>
    </row>
    <row r="1124" spans="1:6">
      <c r="A1124" s="33" t="str">
        <f>COUNTIF($C$1:C1124,C1124)&amp;C1124</f>
        <v>0</v>
      </c>
      <c r="D1124" s="35" t="str">
        <f>IFERROR(VLOOKUP(C1124,参数表!$A:$E,2,0),"")</f>
        <v/>
      </c>
      <c r="E1124" s="36" t="str">
        <f>IFERROR(VLOOKUP(C1124,参数表!$A:$E,3,0),"")</f>
        <v/>
      </c>
      <c r="F1124" s="36" t="str">
        <f>IFERROR(VLOOKUP(C1124,参数表!$A:$E,4,0),"")</f>
        <v/>
      </c>
    </row>
    <row r="1125" spans="1:6">
      <c r="A1125" s="33" t="str">
        <f>COUNTIF($C$1:C1125,C1125)&amp;C1125</f>
        <v>0</v>
      </c>
      <c r="D1125" s="35" t="str">
        <f>IFERROR(VLOOKUP(C1125,参数表!$A:$E,2,0),"")</f>
        <v/>
      </c>
      <c r="E1125" s="36" t="str">
        <f>IFERROR(VLOOKUP(C1125,参数表!$A:$E,3,0),"")</f>
        <v/>
      </c>
      <c r="F1125" s="36" t="str">
        <f>IFERROR(VLOOKUP(C1125,参数表!$A:$E,4,0),"")</f>
        <v/>
      </c>
    </row>
    <row r="1126" spans="1:6">
      <c r="A1126" s="33" t="str">
        <f>COUNTIF($C$1:C1126,C1126)&amp;C1126</f>
        <v>0</v>
      </c>
      <c r="D1126" s="35" t="str">
        <f>IFERROR(VLOOKUP(C1126,参数表!$A:$E,2,0),"")</f>
        <v/>
      </c>
      <c r="E1126" s="36" t="str">
        <f>IFERROR(VLOOKUP(C1126,参数表!$A:$E,3,0),"")</f>
        <v/>
      </c>
      <c r="F1126" s="36" t="str">
        <f>IFERROR(VLOOKUP(C1126,参数表!$A:$E,4,0),"")</f>
        <v/>
      </c>
    </row>
    <row r="1127" spans="1:6">
      <c r="A1127" s="33" t="str">
        <f>COUNTIF($C$1:C1127,C1127)&amp;C1127</f>
        <v>0</v>
      </c>
      <c r="D1127" s="35" t="str">
        <f>IFERROR(VLOOKUP(C1127,参数表!$A:$E,2,0),"")</f>
        <v/>
      </c>
      <c r="E1127" s="36" t="str">
        <f>IFERROR(VLOOKUP(C1127,参数表!$A:$E,3,0),"")</f>
        <v/>
      </c>
      <c r="F1127" s="36" t="str">
        <f>IFERROR(VLOOKUP(C1127,参数表!$A:$E,4,0),"")</f>
        <v/>
      </c>
    </row>
    <row r="1128" spans="1:6">
      <c r="A1128" s="33" t="str">
        <f>COUNTIF($C$1:C1128,C1128)&amp;C1128</f>
        <v>0</v>
      </c>
      <c r="D1128" s="35" t="str">
        <f>IFERROR(VLOOKUP(C1128,参数表!$A:$E,2,0),"")</f>
        <v/>
      </c>
      <c r="E1128" s="36" t="str">
        <f>IFERROR(VLOOKUP(C1128,参数表!$A:$E,3,0),"")</f>
        <v/>
      </c>
      <c r="F1128" s="36" t="str">
        <f>IFERROR(VLOOKUP(C1128,参数表!$A:$E,4,0),"")</f>
        <v/>
      </c>
    </row>
    <row r="1129" spans="1:6">
      <c r="A1129" s="33" t="str">
        <f>COUNTIF($C$1:C1129,C1129)&amp;C1129</f>
        <v>0</v>
      </c>
      <c r="D1129" s="35" t="str">
        <f>IFERROR(VLOOKUP(C1129,参数表!$A:$E,2,0),"")</f>
        <v/>
      </c>
      <c r="E1129" s="36" t="str">
        <f>IFERROR(VLOOKUP(C1129,参数表!$A:$E,3,0),"")</f>
        <v/>
      </c>
      <c r="F1129" s="36" t="str">
        <f>IFERROR(VLOOKUP(C1129,参数表!$A:$E,4,0),"")</f>
        <v/>
      </c>
    </row>
    <row r="1130" spans="1:6">
      <c r="A1130" s="33" t="str">
        <f>COUNTIF($C$1:C1130,C1130)&amp;C1130</f>
        <v>0</v>
      </c>
      <c r="D1130" s="35" t="str">
        <f>IFERROR(VLOOKUP(C1130,参数表!$A:$E,2,0),"")</f>
        <v/>
      </c>
      <c r="E1130" s="36" t="str">
        <f>IFERROR(VLOOKUP(C1130,参数表!$A:$E,3,0),"")</f>
        <v/>
      </c>
      <c r="F1130" s="36" t="str">
        <f>IFERROR(VLOOKUP(C1130,参数表!$A:$E,4,0),"")</f>
        <v/>
      </c>
    </row>
    <row r="1131" spans="1:6">
      <c r="A1131" s="33" t="str">
        <f>COUNTIF($C$1:C1131,C1131)&amp;C1131</f>
        <v>0</v>
      </c>
      <c r="D1131" s="35" t="str">
        <f>IFERROR(VLOOKUP(C1131,参数表!$A:$E,2,0),"")</f>
        <v/>
      </c>
      <c r="E1131" s="36" t="str">
        <f>IFERROR(VLOOKUP(C1131,参数表!$A:$E,3,0),"")</f>
        <v/>
      </c>
      <c r="F1131" s="36" t="str">
        <f>IFERROR(VLOOKUP(C1131,参数表!$A:$E,4,0),"")</f>
        <v/>
      </c>
    </row>
    <row r="1132" spans="1:6">
      <c r="A1132" s="33" t="str">
        <f>COUNTIF($C$1:C1132,C1132)&amp;C1132</f>
        <v>0</v>
      </c>
      <c r="D1132" s="35" t="str">
        <f>IFERROR(VLOOKUP(C1132,参数表!$A:$E,2,0),"")</f>
        <v/>
      </c>
      <c r="E1132" s="36" t="str">
        <f>IFERROR(VLOOKUP(C1132,参数表!$A:$E,3,0),"")</f>
        <v/>
      </c>
      <c r="F1132" s="36" t="str">
        <f>IFERROR(VLOOKUP(C1132,参数表!$A:$E,4,0),"")</f>
        <v/>
      </c>
    </row>
    <row r="1133" spans="1:6">
      <c r="A1133" s="33" t="str">
        <f>COUNTIF($C$1:C1133,C1133)&amp;C1133</f>
        <v>0</v>
      </c>
      <c r="D1133" s="35" t="str">
        <f>IFERROR(VLOOKUP(C1133,参数表!$A:$E,2,0),"")</f>
        <v/>
      </c>
      <c r="E1133" s="36" t="str">
        <f>IFERROR(VLOOKUP(C1133,参数表!$A:$E,3,0),"")</f>
        <v/>
      </c>
      <c r="F1133" s="36" t="str">
        <f>IFERROR(VLOOKUP(C1133,参数表!$A:$E,4,0),"")</f>
        <v/>
      </c>
    </row>
    <row r="1134" spans="1:6">
      <c r="A1134" s="33" t="str">
        <f>COUNTIF($C$1:C1134,C1134)&amp;C1134</f>
        <v>0</v>
      </c>
      <c r="D1134" s="35" t="str">
        <f>IFERROR(VLOOKUP(C1134,参数表!$A:$E,2,0),"")</f>
        <v/>
      </c>
      <c r="E1134" s="36" t="str">
        <f>IFERROR(VLOOKUP(C1134,参数表!$A:$E,3,0),"")</f>
        <v/>
      </c>
      <c r="F1134" s="36" t="str">
        <f>IFERROR(VLOOKUP(C1134,参数表!$A:$E,4,0),"")</f>
        <v/>
      </c>
    </row>
    <row r="1135" spans="1:6">
      <c r="A1135" s="33" t="str">
        <f>COUNTIF($C$1:C1135,C1135)&amp;C1135</f>
        <v>0</v>
      </c>
      <c r="D1135" s="35" t="str">
        <f>IFERROR(VLOOKUP(C1135,参数表!$A:$E,2,0),"")</f>
        <v/>
      </c>
      <c r="E1135" s="36" t="str">
        <f>IFERROR(VLOOKUP(C1135,参数表!$A:$E,3,0),"")</f>
        <v/>
      </c>
      <c r="F1135" s="36" t="str">
        <f>IFERROR(VLOOKUP(C1135,参数表!$A:$E,4,0),"")</f>
        <v/>
      </c>
    </row>
    <row r="1136" spans="1:6">
      <c r="A1136" s="33" t="str">
        <f>COUNTIF($C$1:C1136,C1136)&amp;C1136</f>
        <v>0</v>
      </c>
      <c r="D1136" s="35" t="str">
        <f>IFERROR(VLOOKUP(C1136,参数表!$A:$E,2,0),"")</f>
        <v/>
      </c>
      <c r="E1136" s="36" t="str">
        <f>IFERROR(VLOOKUP(C1136,参数表!$A:$E,3,0),"")</f>
        <v/>
      </c>
      <c r="F1136" s="36" t="str">
        <f>IFERROR(VLOOKUP(C1136,参数表!$A:$E,4,0),"")</f>
        <v/>
      </c>
    </row>
    <row r="1137" spans="1:6">
      <c r="A1137" s="33" t="str">
        <f>COUNTIF($C$1:C1137,C1137)&amp;C1137</f>
        <v>0</v>
      </c>
      <c r="D1137" s="35" t="str">
        <f>IFERROR(VLOOKUP(C1137,参数表!$A:$E,2,0),"")</f>
        <v/>
      </c>
      <c r="E1137" s="36" t="str">
        <f>IFERROR(VLOOKUP(C1137,参数表!$A:$E,3,0),"")</f>
        <v/>
      </c>
      <c r="F1137" s="36" t="str">
        <f>IFERROR(VLOOKUP(C1137,参数表!$A:$E,4,0),"")</f>
        <v/>
      </c>
    </row>
    <row r="1138" spans="1:6">
      <c r="A1138" s="33" t="str">
        <f>COUNTIF($C$1:C1138,C1138)&amp;C1138</f>
        <v>0</v>
      </c>
      <c r="D1138" s="35" t="str">
        <f>IFERROR(VLOOKUP(C1138,参数表!$A:$E,2,0),"")</f>
        <v/>
      </c>
      <c r="E1138" s="36" t="str">
        <f>IFERROR(VLOOKUP(C1138,参数表!$A:$E,3,0),"")</f>
        <v/>
      </c>
      <c r="F1138" s="36" t="str">
        <f>IFERROR(VLOOKUP(C1138,参数表!$A:$E,4,0),"")</f>
        <v/>
      </c>
    </row>
    <row r="1139" spans="1:6">
      <c r="A1139" s="33" t="str">
        <f>COUNTIF($C$1:C1139,C1139)&amp;C1139</f>
        <v>0</v>
      </c>
      <c r="D1139" s="35" t="str">
        <f>IFERROR(VLOOKUP(C1139,参数表!$A:$E,2,0),"")</f>
        <v/>
      </c>
      <c r="E1139" s="36" t="str">
        <f>IFERROR(VLOOKUP(C1139,参数表!$A:$E,3,0),"")</f>
        <v/>
      </c>
      <c r="F1139" s="36" t="str">
        <f>IFERROR(VLOOKUP(C1139,参数表!$A:$E,4,0),"")</f>
        <v/>
      </c>
    </row>
    <row r="1140" spans="1:6">
      <c r="A1140" s="33" t="str">
        <f>COUNTIF($C$1:C1140,C1140)&amp;C1140</f>
        <v>0</v>
      </c>
      <c r="D1140" s="35" t="str">
        <f>IFERROR(VLOOKUP(C1140,参数表!$A:$E,2,0),"")</f>
        <v/>
      </c>
      <c r="E1140" s="36" t="str">
        <f>IFERROR(VLOOKUP(C1140,参数表!$A:$E,3,0),"")</f>
        <v/>
      </c>
      <c r="F1140" s="36" t="str">
        <f>IFERROR(VLOOKUP(C1140,参数表!$A:$E,4,0),"")</f>
        <v/>
      </c>
    </row>
    <row r="1141" spans="1:6">
      <c r="A1141" s="33" t="str">
        <f>COUNTIF($C$1:C1141,C1141)&amp;C1141</f>
        <v>0</v>
      </c>
      <c r="D1141" s="35" t="str">
        <f>IFERROR(VLOOKUP(C1141,参数表!$A:$E,2,0),"")</f>
        <v/>
      </c>
      <c r="E1141" s="36" t="str">
        <f>IFERROR(VLOOKUP(C1141,参数表!$A:$E,3,0),"")</f>
        <v/>
      </c>
      <c r="F1141" s="36" t="str">
        <f>IFERROR(VLOOKUP(C1141,参数表!$A:$E,4,0),"")</f>
        <v/>
      </c>
    </row>
    <row r="1142" spans="1:6">
      <c r="A1142" s="33" t="str">
        <f>COUNTIF($C$1:C1142,C1142)&amp;C1142</f>
        <v>0</v>
      </c>
      <c r="D1142" s="35" t="str">
        <f>IFERROR(VLOOKUP(C1142,参数表!$A:$E,2,0),"")</f>
        <v/>
      </c>
      <c r="E1142" s="36" t="str">
        <f>IFERROR(VLOOKUP(C1142,参数表!$A:$E,3,0),"")</f>
        <v/>
      </c>
      <c r="F1142" s="36" t="str">
        <f>IFERROR(VLOOKUP(C1142,参数表!$A:$E,4,0),"")</f>
        <v/>
      </c>
    </row>
    <row r="1143" spans="1:6">
      <c r="A1143" s="33" t="str">
        <f>COUNTIF($C$1:C1143,C1143)&amp;C1143</f>
        <v>0</v>
      </c>
      <c r="D1143" s="35" t="str">
        <f>IFERROR(VLOOKUP(C1143,参数表!$A:$E,2,0),"")</f>
        <v/>
      </c>
      <c r="E1143" s="36" t="str">
        <f>IFERROR(VLOOKUP(C1143,参数表!$A:$E,3,0),"")</f>
        <v/>
      </c>
      <c r="F1143" s="36" t="str">
        <f>IFERROR(VLOOKUP(C1143,参数表!$A:$E,4,0),"")</f>
        <v/>
      </c>
    </row>
    <row r="1144" spans="1:6">
      <c r="A1144" s="33" t="str">
        <f>COUNTIF($C$1:C1144,C1144)&amp;C1144</f>
        <v>0</v>
      </c>
      <c r="D1144" s="35" t="str">
        <f>IFERROR(VLOOKUP(C1144,参数表!$A:$E,2,0),"")</f>
        <v/>
      </c>
      <c r="E1144" s="36" t="str">
        <f>IFERROR(VLOOKUP(C1144,参数表!$A:$E,3,0),"")</f>
        <v/>
      </c>
      <c r="F1144" s="36" t="str">
        <f>IFERROR(VLOOKUP(C1144,参数表!$A:$E,4,0),"")</f>
        <v/>
      </c>
    </row>
    <row r="1145" spans="1:6">
      <c r="A1145" s="33" t="str">
        <f>COUNTIF($C$1:C1145,C1145)&amp;C1145</f>
        <v>0</v>
      </c>
      <c r="D1145" s="35" t="str">
        <f>IFERROR(VLOOKUP(C1145,参数表!$A:$E,2,0),"")</f>
        <v/>
      </c>
      <c r="E1145" s="36" t="str">
        <f>IFERROR(VLOOKUP(C1145,参数表!$A:$E,3,0),"")</f>
        <v/>
      </c>
      <c r="F1145" s="36" t="str">
        <f>IFERROR(VLOOKUP(C1145,参数表!$A:$E,4,0),"")</f>
        <v/>
      </c>
    </row>
    <row r="1146" spans="1:6">
      <c r="A1146" s="33" t="str">
        <f>COUNTIF($C$1:C1146,C1146)&amp;C1146</f>
        <v>0</v>
      </c>
      <c r="D1146" s="35" t="str">
        <f>IFERROR(VLOOKUP(C1146,参数表!$A:$E,2,0),"")</f>
        <v/>
      </c>
      <c r="E1146" s="36" t="str">
        <f>IFERROR(VLOOKUP(C1146,参数表!$A:$E,3,0),"")</f>
        <v/>
      </c>
      <c r="F1146" s="36" t="str">
        <f>IFERROR(VLOOKUP(C1146,参数表!$A:$E,4,0),"")</f>
        <v/>
      </c>
    </row>
    <row r="1147" spans="1:6">
      <c r="A1147" s="33" t="str">
        <f>COUNTIF($C$1:C1147,C1147)&amp;C1147</f>
        <v>0</v>
      </c>
      <c r="D1147" s="35" t="str">
        <f>IFERROR(VLOOKUP(C1147,参数表!$A:$E,2,0),"")</f>
        <v/>
      </c>
      <c r="E1147" s="36" t="str">
        <f>IFERROR(VLOOKUP(C1147,参数表!$A:$E,3,0),"")</f>
        <v/>
      </c>
      <c r="F1147" s="36" t="str">
        <f>IFERROR(VLOOKUP(C1147,参数表!$A:$E,4,0),"")</f>
        <v/>
      </c>
    </row>
    <row r="1148" spans="1:6">
      <c r="A1148" s="33" t="str">
        <f>COUNTIF($C$1:C1148,C1148)&amp;C1148</f>
        <v>0</v>
      </c>
      <c r="D1148" s="35" t="str">
        <f>IFERROR(VLOOKUP(C1148,参数表!$A:$E,2,0),"")</f>
        <v/>
      </c>
      <c r="E1148" s="36" t="str">
        <f>IFERROR(VLOOKUP(C1148,参数表!$A:$E,3,0),"")</f>
        <v/>
      </c>
      <c r="F1148" s="36" t="str">
        <f>IFERROR(VLOOKUP(C1148,参数表!$A:$E,4,0),"")</f>
        <v/>
      </c>
    </row>
    <row r="1149" spans="1:6">
      <c r="A1149" s="33" t="str">
        <f>COUNTIF($C$1:C1149,C1149)&amp;C1149</f>
        <v>0</v>
      </c>
      <c r="D1149" s="35" t="str">
        <f>IFERROR(VLOOKUP(C1149,参数表!$A:$E,2,0),"")</f>
        <v/>
      </c>
      <c r="E1149" s="36" t="str">
        <f>IFERROR(VLOOKUP(C1149,参数表!$A:$E,3,0),"")</f>
        <v/>
      </c>
      <c r="F1149" s="36" t="str">
        <f>IFERROR(VLOOKUP(C1149,参数表!$A:$E,4,0),"")</f>
        <v/>
      </c>
    </row>
    <row r="1150" spans="1:6">
      <c r="A1150" s="33" t="str">
        <f>COUNTIF($C$1:C1150,C1150)&amp;C1150</f>
        <v>0</v>
      </c>
      <c r="D1150" s="35" t="str">
        <f>IFERROR(VLOOKUP(C1150,参数表!$A:$E,2,0),"")</f>
        <v/>
      </c>
      <c r="E1150" s="36" t="str">
        <f>IFERROR(VLOOKUP(C1150,参数表!$A:$E,3,0),"")</f>
        <v/>
      </c>
      <c r="F1150" s="36" t="str">
        <f>IFERROR(VLOOKUP(C1150,参数表!$A:$E,4,0),"")</f>
        <v/>
      </c>
    </row>
    <row r="1151" spans="1:6">
      <c r="A1151" s="33" t="str">
        <f>COUNTIF($C$1:C1151,C1151)&amp;C1151</f>
        <v>0</v>
      </c>
      <c r="D1151" s="35" t="str">
        <f>IFERROR(VLOOKUP(C1151,参数表!$A:$E,2,0),"")</f>
        <v/>
      </c>
      <c r="E1151" s="36" t="str">
        <f>IFERROR(VLOOKUP(C1151,参数表!$A:$E,3,0),"")</f>
        <v/>
      </c>
      <c r="F1151" s="36" t="str">
        <f>IFERROR(VLOOKUP(C1151,参数表!$A:$E,4,0),"")</f>
        <v/>
      </c>
    </row>
    <row r="1152" spans="1:6">
      <c r="A1152" s="33" t="str">
        <f>COUNTIF($C$1:C1152,C1152)&amp;C1152</f>
        <v>0</v>
      </c>
      <c r="D1152" s="35" t="str">
        <f>IFERROR(VLOOKUP(C1152,参数表!$A:$E,2,0),"")</f>
        <v/>
      </c>
      <c r="E1152" s="36" t="str">
        <f>IFERROR(VLOOKUP(C1152,参数表!$A:$E,3,0),"")</f>
        <v/>
      </c>
      <c r="F1152" s="36" t="str">
        <f>IFERROR(VLOOKUP(C1152,参数表!$A:$E,4,0),"")</f>
        <v/>
      </c>
    </row>
    <row r="1153" spans="1:6">
      <c r="A1153" s="33" t="str">
        <f>COUNTIF($C$1:C1153,C1153)&amp;C1153</f>
        <v>0</v>
      </c>
      <c r="D1153" s="35" t="str">
        <f>IFERROR(VLOOKUP(C1153,参数表!$A:$E,2,0),"")</f>
        <v/>
      </c>
      <c r="E1153" s="36" t="str">
        <f>IFERROR(VLOOKUP(C1153,参数表!$A:$E,3,0),"")</f>
        <v/>
      </c>
      <c r="F1153" s="36" t="str">
        <f>IFERROR(VLOOKUP(C1153,参数表!$A:$E,4,0),"")</f>
        <v/>
      </c>
    </row>
    <row r="1154" spans="1:6">
      <c r="A1154" s="33" t="str">
        <f>COUNTIF($C$1:C1154,C1154)&amp;C1154</f>
        <v>0</v>
      </c>
      <c r="D1154" s="35" t="str">
        <f>IFERROR(VLOOKUP(C1154,参数表!$A:$E,2,0),"")</f>
        <v/>
      </c>
      <c r="E1154" s="36" t="str">
        <f>IFERROR(VLOOKUP(C1154,参数表!$A:$E,3,0),"")</f>
        <v/>
      </c>
      <c r="F1154" s="36" t="str">
        <f>IFERROR(VLOOKUP(C1154,参数表!$A:$E,4,0),"")</f>
        <v/>
      </c>
    </row>
    <row r="1155" spans="1:6">
      <c r="A1155" s="33" t="str">
        <f>COUNTIF($C$1:C1155,C1155)&amp;C1155</f>
        <v>0</v>
      </c>
      <c r="D1155" s="35" t="str">
        <f>IFERROR(VLOOKUP(C1155,参数表!$A:$E,2,0),"")</f>
        <v/>
      </c>
      <c r="E1155" s="36" t="str">
        <f>IFERROR(VLOOKUP(C1155,参数表!$A:$E,3,0),"")</f>
        <v/>
      </c>
      <c r="F1155" s="36" t="str">
        <f>IFERROR(VLOOKUP(C1155,参数表!$A:$E,4,0),"")</f>
        <v/>
      </c>
    </row>
    <row r="1156" spans="1:6">
      <c r="A1156" s="33" t="str">
        <f>COUNTIF($C$1:C1156,C1156)&amp;C1156</f>
        <v>0</v>
      </c>
      <c r="D1156" s="35" t="str">
        <f>IFERROR(VLOOKUP(C1156,参数表!$A:$E,2,0),"")</f>
        <v/>
      </c>
      <c r="E1156" s="36" t="str">
        <f>IFERROR(VLOOKUP(C1156,参数表!$A:$E,3,0),"")</f>
        <v/>
      </c>
      <c r="F1156" s="36" t="str">
        <f>IFERROR(VLOOKUP(C1156,参数表!$A:$E,4,0),"")</f>
        <v/>
      </c>
    </row>
    <row r="1157" spans="1:6">
      <c r="A1157" s="33" t="str">
        <f>COUNTIF($C$1:C1157,C1157)&amp;C1157</f>
        <v>0</v>
      </c>
      <c r="D1157" s="35" t="str">
        <f>IFERROR(VLOOKUP(C1157,参数表!$A:$E,2,0),"")</f>
        <v/>
      </c>
      <c r="E1157" s="36" t="str">
        <f>IFERROR(VLOOKUP(C1157,参数表!$A:$E,3,0),"")</f>
        <v/>
      </c>
      <c r="F1157" s="36" t="str">
        <f>IFERROR(VLOOKUP(C1157,参数表!$A:$E,4,0),"")</f>
        <v/>
      </c>
    </row>
    <row r="1158" spans="1:6">
      <c r="A1158" s="33" t="str">
        <f>COUNTIF($C$1:C1158,C1158)&amp;C1158</f>
        <v>0</v>
      </c>
      <c r="D1158" s="35" t="str">
        <f>IFERROR(VLOOKUP(C1158,参数表!$A:$E,2,0),"")</f>
        <v/>
      </c>
      <c r="E1158" s="36" t="str">
        <f>IFERROR(VLOOKUP(C1158,参数表!$A:$E,3,0),"")</f>
        <v/>
      </c>
      <c r="F1158" s="36" t="str">
        <f>IFERROR(VLOOKUP(C1158,参数表!$A:$E,4,0),"")</f>
        <v/>
      </c>
    </row>
    <row r="1159" spans="1:6">
      <c r="A1159" s="33" t="str">
        <f>COUNTIF($C$1:C1159,C1159)&amp;C1159</f>
        <v>0</v>
      </c>
      <c r="D1159" s="35" t="str">
        <f>IFERROR(VLOOKUP(C1159,参数表!$A:$E,2,0),"")</f>
        <v/>
      </c>
      <c r="E1159" s="36" t="str">
        <f>IFERROR(VLOOKUP(C1159,参数表!$A:$E,3,0),"")</f>
        <v/>
      </c>
      <c r="F1159" s="36" t="str">
        <f>IFERROR(VLOOKUP(C1159,参数表!$A:$E,4,0),"")</f>
        <v/>
      </c>
    </row>
    <row r="1160" spans="1:6">
      <c r="A1160" s="33" t="str">
        <f>COUNTIF($C$1:C1160,C1160)&amp;C1160</f>
        <v>0</v>
      </c>
      <c r="D1160" s="35" t="str">
        <f>IFERROR(VLOOKUP(C1160,参数表!$A:$E,2,0),"")</f>
        <v/>
      </c>
      <c r="E1160" s="36" t="str">
        <f>IFERROR(VLOOKUP(C1160,参数表!$A:$E,3,0),"")</f>
        <v/>
      </c>
      <c r="F1160" s="36" t="str">
        <f>IFERROR(VLOOKUP(C1160,参数表!$A:$E,4,0),"")</f>
        <v/>
      </c>
    </row>
    <row r="1161" spans="1:6">
      <c r="A1161" s="33" t="str">
        <f>COUNTIF($C$1:C1161,C1161)&amp;C1161</f>
        <v>0</v>
      </c>
      <c r="D1161" s="35" t="str">
        <f>IFERROR(VLOOKUP(C1161,参数表!$A:$E,2,0),"")</f>
        <v/>
      </c>
      <c r="E1161" s="36" t="str">
        <f>IFERROR(VLOOKUP(C1161,参数表!$A:$E,3,0),"")</f>
        <v/>
      </c>
      <c r="F1161" s="36" t="str">
        <f>IFERROR(VLOOKUP(C1161,参数表!$A:$E,4,0),"")</f>
        <v/>
      </c>
    </row>
    <row r="1162" spans="1:6">
      <c r="A1162" s="33" t="str">
        <f>COUNTIF($C$1:C1162,C1162)&amp;C1162</f>
        <v>0</v>
      </c>
      <c r="D1162" s="35" t="str">
        <f>IFERROR(VLOOKUP(C1162,参数表!$A:$E,2,0),"")</f>
        <v/>
      </c>
      <c r="E1162" s="36" t="str">
        <f>IFERROR(VLOOKUP(C1162,参数表!$A:$E,3,0),"")</f>
        <v/>
      </c>
      <c r="F1162" s="36" t="str">
        <f>IFERROR(VLOOKUP(C1162,参数表!$A:$E,4,0),"")</f>
        <v/>
      </c>
    </row>
    <row r="1163" spans="1:6">
      <c r="A1163" s="33" t="str">
        <f>COUNTIF($C$1:C1163,C1163)&amp;C1163</f>
        <v>0</v>
      </c>
      <c r="D1163" s="35" t="str">
        <f>IFERROR(VLOOKUP(C1163,参数表!$A:$E,2,0),"")</f>
        <v/>
      </c>
      <c r="E1163" s="36" t="str">
        <f>IFERROR(VLOOKUP(C1163,参数表!$A:$E,3,0),"")</f>
        <v/>
      </c>
      <c r="F1163" s="36" t="str">
        <f>IFERROR(VLOOKUP(C1163,参数表!$A:$E,4,0),"")</f>
        <v/>
      </c>
    </row>
    <row r="1164" spans="1:6">
      <c r="A1164" s="33" t="str">
        <f>COUNTIF($C$1:C1164,C1164)&amp;C1164</f>
        <v>0</v>
      </c>
      <c r="D1164" s="35" t="str">
        <f>IFERROR(VLOOKUP(C1164,参数表!$A:$E,2,0),"")</f>
        <v/>
      </c>
      <c r="E1164" s="36" t="str">
        <f>IFERROR(VLOOKUP(C1164,参数表!$A:$E,3,0),"")</f>
        <v/>
      </c>
      <c r="F1164" s="36" t="str">
        <f>IFERROR(VLOOKUP(C1164,参数表!$A:$E,4,0),"")</f>
        <v/>
      </c>
    </row>
    <row r="1165" spans="1:6">
      <c r="A1165" s="33" t="str">
        <f>COUNTIF($C$1:C1165,C1165)&amp;C1165</f>
        <v>0</v>
      </c>
      <c r="D1165" s="35" t="str">
        <f>IFERROR(VLOOKUP(C1165,参数表!$A:$E,2,0),"")</f>
        <v/>
      </c>
      <c r="E1165" s="36" t="str">
        <f>IFERROR(VLOOKUP(C1165,参数表!$A:$E,3,0),"")</f>
        <v/>
      </c>
      <c r="F1165" s="36" t="str">
        <f>IFERROR(VLOOKUP(C1165,参数表!$A:$E,4,0),"")</f>
        <v/>
      </c>
    </row>
    <row r="1166" spans="1:6">
      <c r="A1166" s="33" t="str">
        <f>COUNTIF($C$1:C1166,C1166)&amp;C1166</f>
        <v>0</v>
      </c>
      <c r="D1166" s="35" t="str">
        <f>IFERROR(VLOOKUP(C1166,参数表!$A:$E,2,0),"")</f>
        <v/>
      </c>
      <c r="E1166" s="36" t="str">
        <f>IFERROR(VLOOKUP(C1166,参数表!$A:$E,3,0),"")</f>
        <v/>
      </c>
      <c r="F1166" s="36" t="str">
        <f>IFERROR(VLOOKUP(C1166,参数表!$A:$E,4,0),"")</f>
        <v/>
      </c>
    </row>
    <row r="1167" spans="1:6">
      <c r="A1167" s="33" t="str">
        <f>COUNTIF($C$1:C1167,C1167)&amp;C1167</f>
        <v>0</v>
      </c>
      <c r="D1167" s="35" t="str">
        <f>IFERROR(VLOOKUP(C1167,参数表!$A:$E,2,0),"")</f>
        <v/>
      </c>
      <c r="E1167" s="36" t="str">
        <f>IFERROR(VLOOKUP(C1167,参数表!$A:$E,3,0),"")</f>
        <v/>
      </c>
      <c r="F1167" s="36" t="str">
        <f>IFERROR(VLOOKUP(C1167,参数表!$A:$E,4,0),"")</f>
        <v/>
      </c>
    </row>
    <row r="1168" spans="1:6">
      <c r="A1168" s="33" t="str">
        <f>COUNTIF($C$1:C1168,C1168)&amp;C1168</f>
        <v>0</v>
      </c>
      <c r="D1168" s="35" t="str">
        <f>IFERROR(VLOOKUP(C1168,参数表!$A:$E,2,0),"")</f>
        <v/>
      </c>
      <c r="E1168" s="36" t="str">
        <f>IFERROR(VLOOKUP(C1168,参数表!$A:$E,3,0),"")</f>
        <v/>
      </c>
      <c r="F1168" s="36" t="str">
        <f>IFERROR(VLOOKUP(C1168,参数表!$A:$E,4,0),"")</f>
        <v/>
      </c>
    </row>
    <row r="1169" spans="1:6">
      <c r="A1169" s="33" t="str">
        <f>COUNTIF($C$1:C1169,C1169)&amp;C1169</f>
        <v>0</v>
      </c>
      <c r="D1169" s="35" t="str">
        <f>IFERROR(VLOOKUP(C1169,参数表!$A:$E,2,0),"")</f>
        <v/>
      </c>
      <c r="E1169" s="36" t="str">
        <f>IFERROR(VLOOKUP(C1169,参数表!$A:$E,3,0),"")</f>
        <v/>
      </c>
      <c r="F1169" s="36" t="str">
        <f>IFERROR(VLOOKUP(C1169,参数表!$A:$E,4,0),"")</f>
        <v/>
      </c>
    </row>
    <row r="1170" spans="1:6">
      <c r="A1170" s="33" t="str">
        <f>COUNTIF($C$1:C1170,C1170)&amp;C1170</f>
        <v>0</v>
      </c>
      <c r="D1170" s="35" t="str">
        <f>IFERROR(VLOOKUP(C1170,参数表!$A:$E,2,0),"")</f>
        <v/>
      </c>
      <c r="E1170" s="36" t="str">
        <f>IFERROR(VLOOKUP(C1170,参数表!$A:$E,3,0),"")</f>
        <v/>
      </c>
      <c r="F1170" s="36" t="str">
        <f>IFERROR(VLOOKUP(C1170,参数表!$A:$E,4,0),"")</f>
        <v/>
      </c>
    </row>
    <row r="1171" spans="1:6">
      <c r="A1171" s="33" t="str">
        <f>COUNTIF($C$1:C1171,C1171)&amp;C1171</f>
        <v>0</v>
      </c>
      <c r="D1171" s="35" t="str">
        <f>IFERROR(VLOOKUP(C1171,参数表!$A:$E,2,0),"")</f>
        <v/>
      </c>
      <c r="E1171" s="36" t="str">
        <f>IFERROR(VLOOKUP(C1171,参数表!$A:$E,3,0),"")</f>
        <v/>
      </c>
      <c r="F1171" s="36" t="str">
        <f>IFERROR(VLOOKUP(C1171,参数表!$A:$E,4,0),"")</f>
        <v/>
      </c>
    </row>
    <row r="1172" spans="1:6">
      <c r="A1172" s="33" t="str">
        <f>COUNTIF($C$1:C1172,C1172)&amp;C1172</f>
        <v>0</v>
      </c>
      <c r="D1172" s="35" t="str">
        <f>IFERROR(VLOOKUP(C1172,参数表!$A:$E,2,0),"")</f>
        <v/>
      </c>
      <c r="E1172" s="36" t="str">
        <f>IFERROR(VLOOKUP(C1172,参数表!$A:$E,3,0),"")</f>
        <v/>
      </c>
      <c r="F1172" s="36" t="str">
        <f>IFERROR(VLOOKUP(C1172,参数表!$A:$E,4,0),"")</f>
        <v/>
      </c>
    </row>
    <row r="1173" spans="1:6">
      <c r="A1173" s="33" t="str">
        <f>COUNTIF($C$1:C1173,C1173)&amp;C1173</f>
        <v>0</v>
      </c>
      <c r="D1173" s="35" t="str">
        <f>IFERROR(VLOOKUP(C1173,参数表!$A:$E,2,0),"")</f>
        <v/>
      </c>
      <c r="E1173" s="36" t="str">
        <f>IFERROR(VLOOKUP(C1173,参数表!$A:$E,3,0),"")</f>
        <v/>
      </c>
      <c r="F1173" s="36" t="str">
        <f>IFERROR(VLOOKUP(C1173,参数表!$A:$E,4,0),"")</f>
        <v/>
      </c>
    </row>
    <row r="1174" spans="1:6">
      <c r="A1174" s="33" t="str">
        <f>COUNTIF($C$1:C1174,C1174)&amp;C1174</f>
        <v>0</v>
      </c>
      <c r="D1174" s="35" t="str">
        <f>IFERROR(VLOOKUP(C1174,参数表!$A:$E,2,0),"")</f>
        <v/>
      </c>
      <c r="E1174" s="36" t="str">
        <f>IFERROR(VLOOKUP(C1174,参数表!$A:$E,3,0),"")</f>
        <v/>
      </c>
      <c r="F1174" s="36" t="str">
        <f>IFERROR(VLOOKUP(C1174,参数表!$A:$E,4,0),"")</f>
        <v/>
      </c>
    </row>
    <row r="1175" spans="1:6">
      <c r="A1175" s="33" t="str">
        <f>COUNTIF($C$1:C1175,C1175)&amp;C1175</f>
        <v>0</v>
      </c>
      <c r="D1175" s="35" t="str">
        <f>IFERROR(VLOOKUP(C1175,参数表!$A:$E,2,0),"")</f>
        <v/>
      </c>
      <c r="E1175" s="36" t="str">
        <f>IFERROR(VLOOKUP(C1175,参数表!$A:$E,3,0),"")</f>
        <v/>
      </c>
      <c r="F1175" s="36" t="str">
        <f>IFERROR(VLOOKUP(C1175,参数表!$A:$E,4,0),"")</f>
        <v/>
      </c>
    </row>
    <row r="1176" spans="1:6">
      <c r="A1176" s="33" t="str">
        <f>COUNTIF($C$1:C1176,C1176)&amp;C1176</f>
        <v>0</v>
      </c>
      <c r="D1176" s="35" t="str">
        <f>IFERROR(VLOOKUP(C1176,参数表!$A:$E,2,0),"")</f>
        <v/>
      </c>
      <c r="E1176" s="36" t="str">
        <f>IFERROR(VLOOKUP(C1176,参数表!$A:$E,3,0),"")</f>
        <v/>
      </c>
      <c r="F1176" s="36" t="str">
        <f>IFERROR(VLOOKUP(C1176,参数表!$A:$E,4,0),"")</f>
        <v/>
      </c>
    </row>
    <row r="1177" spans="1:6">
      <c r="A1177" s="33" t="str">
        <f>COUNTIF($C$1:C1177,C1177)&amp;C1177</f>
        <v>0</v>
      </c>
      <c r="D1177" s="35" t="str">
        <f>IFERROR(VLOOKUP(C1177,参数表!$A:$E,2,0),"")</f>
        <v/>
      </c>
      <c r="E1177" s="36" t="str">
        <f>IFERROR(VLOOKUP(C1177,参数表!$A:$E,3,0),"")</f>
        <v/>
      </c>
      <c r="F1177" s="36" t="str">
        <f>IFERROR(VLOOKUP(C1177,参数表!$A:$E,4,0),"")</f>
        <v/>
      </c>
    </row>
    <row r="1178" spans="1:6">
      <c r="A1178" s="33" t="str">
        <f>COUNTIF($C$1:C1178,C1178)&amp;C1178</f>
        <v>0</v>
      </c>
      <c r="D1178" s="35" t="str">
        <f>IFERROR(VLOOKUP(C1178,参数表!$A:$E,2,0),"")</f>
        <v/>
      </c>
      <c r="E1178" s="36" t="str">
        <f>IFERROR(VLOOKUP(C1178,参数表!$A:$E,3,0),"")</f>
        <v/>
      </c>
      <c r="F1178" s="36" t="str">
        <f>IFERROR(VLOOKUP(C1178,参数表!$A:$E,4,0),"")</f>
        <v/>
      </c>
    </row>
    <row r="1179" spans="1:6">
      <c r="A1179" s="33" t="str">
        <f>COUNTIF($C$1:C1179,C1179)&amp;C1179</f>
        <v>0</v>
      </c>
      <c r="D1179" s="35" t="str">
        <f>IFERROR(VLOOKUP(C1179,参数表!$A:$E,2,0),"")</f>
        <v/>
      </c>
      <c r="E1179" s="36" t="str">
        <f>IFERROR(VLOOKUP(C1179,参数表!$A:$E,3,0),"")</f>
        <v/>
      </c>
      <c r="F1179" s="36" t="str">
        <f>IFERROR(VLOOKUP(C1179,参数表!$A:$E,4,0),"")</f>
        <v/>
      </c>
    </row>
    <row r="1180" spans="1:6">
      <c r="A1180" s="33" t="str">
        <f>COUNTIF($C$1:C1180,C1180)&amp;C1180</f>
        <v>0</v>
      </c>
      <c r="D1180" s="35" t="str">
        <f>IFERROR(VLOOKUP(C1180,参数表!$A:$E,2,0),"")</f>
        <v/>
      </c>
      <c r="E1180" s="36" t="str">
        <f>IFERROR(VLOOKUP(C1180,参数表!$A:$E,3,0),"")</f>
        <v/>
      </c>
      <c r="F1180" s="36" t="str">
        <f>IFERROR(VLOOKUP(C1180,参数表!$A:$E,4,0),"")</f>
        <v/>
      </c>
    </row>
    <row r="1181" spans="1:6">
      <c r="A1181" s="33" t="str">
        <f>COUNTIF($C$1:C1181,C1181)&amp;C1181</f>
        <v>0</v>
      </c>
      <c r="D1181" s="35" t="str">
        <f>IFERROR(VLOOKUP(C1181,参数表!$A:$E,2,0),"")</f>
        <v/>
      </c>
      <c r="E1181" s="36" t="str">
        <f>IFERROR(VLOOKUP(C1181,参数表!$A:$E,3,0),"")</f>
        <v/>
      </c>
      <c r="F1181" s="36" t="str">
        <f>IFERROR(VLOOKUP(C1181,参数表!$A:$E,4,0),"")</f>
        <v/>
      </c>
    </row>
    <row r="1182" spans="1:6">
      <c r="A1182" s="33" t="str">
        <f>COUNTIF($C$1:C1182,C1182)&amp;C1182</f>
        <v>0</v>
      </c>
      <c r="D1182" s="35" t="str">
        <f>IFERROR(VLOOKUP(C1182,参数表!$A:$E,2,0),"")</f>
        <v/>
      </c>
      <c r="E1182" s="36" t="str">
        <f>IFERROR(VLOOKUP(C1182,参数表!$A:$E,3,0),"")</f>
        <v/>
      </c>
      <c r="F1182" s="36" t="str">
        <f>IFERROR(VLOOKUP(C1182,参数表!$A:$E,4,0),"")</f>
        <v/>
      </c>
    </row>
    <row r="1183" spans="1:6">
      <c r="A1183" s="33" t="str">
        <f>COUNTIF($C$1:C1183,C1183)&amp;C1183</f>
        <v>0</v>
      </c>
      <c r="D1183" s="35" t="str">
        <f>IFERROR(VLOOKUP(C1183,参数表!$A:$E,2,0),"")</f>
        <v/>
      </c>
      <c r="E1183" s="36" t="str">
        <f>IFERROR(VLOOKUP(C1183,参数表!$A:$E,3,0),"")</f>
        <v/>
      </c>
      <c r="F1183" s="36" t="str">
        <f>IFERROR(VLOOKUP(C1183,参数表!$A:$E,4,0),"")</f>
        <v/>
      </c>
    </row>
    <row r="1184" spans="1:6">
      <c r="A1184" s="33" t="str">
        <f>COUNTIF($C$1:C1184,C1184)&amp;C1184</f>
        <v>0</v>
      </c>
      <c r="D1184" s="35" t="str">
        <f>IFERROR(VLOOKUP(C1184,参数表!$A:$E,2,0),"")</f>
        <v/>
      </c>
      <c r="E1184" s="36" t="str">
        <f>IFERROR(VLOOKUP(C1184,参数表!$A:$E,3,0),"")</f>
        <v/>
      </c>
      <c r="F1184" s="36" t="str">
        <f>IFERROR(VLOOKUP(C1184,参数表!$A:$E,4,0),"")</f>
        <v/>
      </c>
    </row>
    <row r="1185" spans="1:6">
      <c r="A1185" s="33" t="str">
        <f>COUNTIF($C$1:C1185,C1185)&amp;C1185</f>
        <v>0</v>
      </c>
      <c r="D1185" s="35" t="str">
        <f>IFERROR(VLOOKUP(C1185,参数表!$A:$E,2,0),"")</f>
        <v/>
      </c>
      <c r="E1185" s="36" t="str">
        <f>IFERROR(VLOOKUP(C1185,参数表!$A:$E,3,0),"")</f>
        <v/>
      </c>
      <c r="F1185" s="36" t="str">
        <f>IFERROR(VLOOKUP(C1185,参数表!$A:$E,4,0),"")</f>
        <v/>
      </c>
    </row>
    <row r="1186" spans="1:6">
      <c r="A1186" s="33" t="str">
        <f>COUNTIF($C$1:C1186,C1186)&amp;C1186</f>
        <v>0</v>
      </c>
      <c r="D1186" s="35" t="str">
        <f>IFERROR(VLOOKUP(C1186,参数表!$A:$E,2,0),"")</f>
        <v/>
      </c>
      <c r="E1186" s="36" t="str">
        <f>IFERROR(VLOOKUP(C1186,参数表!$A:$E,3,0),"")</f>
        <v/>
      </c>
      <c r="F1186" s="36" t="str">
        <f>IFERROR(VLOOKUP(C1186,参数表!$A:$E,4,0),"")</f>
        <v/>
      </c>
    </row>
    <row r="1187" spans="1:6">
      <c r="A1187" s="33" t="str">
        <f>COUNTIF($C$1:C1187,C1187)&amp;C1187</f>
        <v>0</v>
      </c>
      <c r="D1187" s="35" t="str">
        <f>IFERROR(VLOOKUP(C1187,参数表!$A:$E,2,0),"")</f>
        <v/>
      </c>
      <c r="E1187" s="36" t="str">
        <f>IFERROR(VLOOKUP(C1187,参数表!$A:$E,3,0),"")</f>
        <v/>
      </c>
      <c r="F1187" s="36" t="str">
        <f>IFERROR(VLOOKUP(C1187,参数表!$A:$E,4,0),"")</f>
        <v/>
      </c>
    </row>
    <row r="1188" spans="1:6">
      <c r="A1188" s="33" t="str">
        <f>COUNTIF($C$1:C1188,C1188)&amp;C1188</f>
        <v>0</v>
      </c>
      <c r="D1188" s="35" t="str">
        <f>IFERROR(VLOOKUP(C1188,参数表!$A:$E,2,0),"")</f>
        <v/>
      </c>
      <c r="E1188" s="36" t="str">
        <f>IFERROR(VLOOKUP(C1188,参数表!$A:$E,3,0),"")</f>
        <v/>
      </c>
      <c r="F1188" s="36" t="str">
        <f>IFERROR(VLOOKUP(C1188,参数表!$A:$E,4,0),"")</f>
        <v/>
      </c>
    </row>
    <row r="1189" spans="1:6">
      <c r="A1189" s="33" t="str">
        <f>COUNTIF($C$1:C1189,C1189)&amp;C1189</f>
        <v>0</v>
      </c>
      <c r="D1189" s="35" t="str">
        <f>IFERROR(VLOOKUP(C1189,参数表!$A:$E,2,0),"")</f>
        <v/>
      </c>
      <c r="E1189" s="36" t="str">
        <f>IFERROR(VLOOKUP(C1189,参数表!$A:$E,3,0),"")</f>
        <v/>
      </c>
      <c r="F1189" s="36" t="str">
        <f>IFERROR(VLOOKUP(C1189,参数表!$A:$E,4,0),"")</f>
        <v/>
      </c>
    </row>
    <row r="1190" spans="1:6">
      <c r="A1190" s="33" t="str">
        <f>COUNTIF($C$1:C1190,C1190)&amp;C1190</f>
        <v>0</v>
      </c>
      <c r="D1190" s="35" t="str">
        <f>IFERROR(VLOOKUP(C1190,参数表!$A:$E,2,0),"")</f>
        <v/>
      </c>
      <c r="E1190" s="36" t="str">
        <f>IFERROR(VLOOKUP(C1190,参数表!$A:$E,3,0),"")</f>
        <v/>
      </c>
      <c r="F1190" s="36" t="str">
        <f>IFERROR(VLOOKUP(C1190,参数表!$A:$E,4,0),"")</f>
        <v/>
      </c>
    </row>
    <row r="1191" spans="1:6">
      <c r="A1191" s="33" t="str">
        <f>COUNTIF($C$1:C1191,C1191)&amp;C1191</f>
        <v>0</v>
      </c>
      <c r="D1191" s="35" t="str">
        <f>IFERROR(VLOOKUP(C1191,参数表!$A:$E,2,0),"")</f>
        <v/>
      </c>
      <c r="E1191" s="36" t="str">
        <f>IFERROR(VLOOKUP(C1191,参数表!$A:$E,3,0),"")</f>
        <v/>
      </c>
      <c r="F1191" s="36" t="str">
        <f>IFERROR(VLOOKUP(C1191,参数表!$A:$E,4,0),"")</f>
        <v/>
      </c>
    </row>
    <row r="1192" spans="1:6">
      <c r="A1192" s="33" t="str">
        <f>COUNTIF($C$1:C1192,C1192)&amp;C1192</f>
        <v>0</v>
      </c>
      <c r="D1192" s="35" t="str">
        <f>IFERROR(VLOOKUP(C1192,参数表!$A:$E,2,0),"")</f>
        <v/>
      </c>
      <c r="E1192" s="36" t="str">
        <f>IFERROR(VLOOKUP(C1192,参数表!$A:$E,3,0),"")</f>
        <v/>
      </c>
      <c r="F1192" s="36" t="str">
        <f>IFERROR(VLOOKUP(C1192,参数表!$A:$E,4,0),"")</f>
        <v/>
      </c>
    </row>
    <row r="1193" spans="1:6">
      <c r="A1193" s="33" t="str">
        <f>COUNTIF($C$1:C1193,C1193)&amp;C1193</f>
        <v>0</v>
      </c>
      <c r="D1193" s="35" t="str">
        <f>IFERROR(VLOOKUP(C1193,参数表!$A:$E,2,0),"")</f>
        <v/>
      </c>
      <c r="E1193" s="36" t="str">
        <f>IFERROR(VLOOKUP(C1193,参数表!$A:$E,3,0),"")</f>
        <v/>
      </c>
      <c r="F1193" s="36" t="str">
        <f>IFERROR(VLOOKUP(C1193,参数表!$A:$E,4,0),"")</f>
        <v/>
      </c>
    </row>
    <row r="1194" spans="1:6">
      <c r="A1194" s="33" t="str">
        <f>COUNTIF($C$1:C1194,C1194)&amp;C1194</f>
        <v>0</v>
      </c>
      <c r="D1194" s="35" t="str">
        <f>IFERROR(VLOOKUP(C1194,参数表!$A:$E,2,0),"")</f>
        <v/>
      </c>
      <c r="E1194" s="36" t="str">
        <f>IFERROR(VLOOKUP(C1194,参数表!$A:$E,3,0),"")</f>
        <v/>
      </c>
      <c r="F1194" s="36" t="str">
        <f>IFERROR(VLOOKUP(C1194,参数表!$A:$E,4,0),"")</f>
        <v/>
      </c>
    </row>
    <row r="1195" spans="1:6">
      <c r="A1195" s="33" t="str">
        <f>COUNTIF($C$1:C1195,C1195)&amp;C1195</f>
        <v>0</v>
      </c>
      <c r="D1195" s="35" t="str">
        <f>IFERROR(VLOOKUP(C1195,参数表!$A:$E,2,0),"")</f>
        <v/>
      </c>
      <c r="E1195" s="36" t="str">
        <f>IFERROR(VLOOKUP(C1195,参数表!$A:$E,3,0),"")</f>
        <v/>
      </c>
      <c r="F1195" s="36" t="str">
        <f>IFERROR(VLOOKUP(C1195,参数表!$A:$E,4,0),"")</f>
        <v/>
      </c>
    </row>
    <row r="1196" spans="1:6">
      <c r="A1196" s="33" t="str">
        <f>COUNTIF($C$1:C1196,C1196)&amp;C1196</f>
        <v>0</v>
      </c>
      <c r="D1196" s="35" t="str">
        <f>IFERROR(VLOOKUP(C1196,参数表!$A:$E,2,0),"")</f>
        <v/>
      </c>
      <c r="E1196" s="36" t="str">
        <f>IFERROR(VLOOKUP(C1196,参数表!$A:$E,3,0),"")</f>
        <v/>
      </c>
      <c r="F1196" s="36" t="str">
        <f>IFERROR(VLOOKUP(C1196,参数表!$A:$E,4,0),"")</f>
        <v/>
      </c>
    </row>
    <row r="1197" spans="1:6">
      <c r="A1197" s="33" t="str">
        <f>COUNTIF($C$1:C1197,C1197)&amp;C1197</f>
        <v>0</v>
      </c>
      <c r="D1197" s="35" t="str">
        <f>IFERROR(VLOOKUP(C1197,参数表!$A:$E,2,0),"")</f>
        <v/>
      </c>
      <c r="E1197" s="36" t="str">
        <f>IFERROR(VLOOKUP(C1197,参数表!$A:$E,3,0),"")</f>
        <v/>
      </c>
      <c r="F1197" s="36" t="str">
        <f>IFERROR(VLOOKUP(C1197,参数表!$A:$E,4,0),"")</f>
        <v/>
      </c>
    </row>
    <row r="1198" spans="1:6">
      <c r="A1198" s="33" t="str">
        <f>COUNTIF($C$1:C1198,C1198)&amp;C1198</f>
        <v>0</v>
      </c>
      <c r="D1198" s="35" t="str">
        <f>IFERROR(VLOOKUP(C1198,参数表!$A:$E,2,0),"")</f>
        <v/>
      </c>
      <c r="E1198" s="36" t="str">
        <f>IFERROR(VLOOKUP(C1198,参数表!$A:$E,3,0),"")</f>
        <v/>
      </c>
      <c r="F1198" s="36" t="str">
        <f>IFERROR(VLOOKUP(C1198,参数表!$A:$E,4,0),"")</f>
        <v/>
      </c>
    </row>
    <row r="1199" spans="1:6">
      <c r="A1199" s="33" t="str">
        <f>COUNTIF($C$1:C1199,C1199)&amp;C1199</f>
        <v>0</v>
      </c>
      <c r="D1199" s="35" t="str">
        <f>IFERROR(VLOOKUP(C1199,参数表!$A:$E,2,0),"")</f>
        <v/>
      </c>
      <c r="E1199" s="36" t="str">
        <f>IFERROR(VLOOKUP(C1199,参数表!$A:$E,3,0),"")</f>
        <v/>
      </c>
      <c r="F1199" s="36" t="str">
        <f>IFERROR(VLOOKUP(C1199,参数表!$A:$E,4,0),"")</f>
        <v/>
      </c>
    </row>
    <row r="1200" spans="1:6">
      <c r="A1200" s="33" t="str">
        <f>COUNTIF($C$1:C1200,C1200)&amp;C1200</f>
        <v>0</v>
      </c>
      <c r="D1200" s="35" t="str">
        <f>IFERROR(VLOOKUP(C1200,参数表!$A:$E,2,0),"")</f>
        <v/>
      </c>
      <c r="E1200" s="36" t="str">
        <f>IFERROR(VLOOKUP(C1200,参数表!$A:$E,3,0),"")</f>
        <v/>
      </c>
      <c r="F1200" s="36" t="str">
        <f>IFERROR(VLOOKUP(C1200,参数表!$A:$E,4,0),"")</f>
        <v/>
      </c>
    </row>
    <row r="1201" spans="1:6">
      <c r="A1201" s="33" t="str">
        <f>COUNTIF($C$1:C1201,C1201)&amp;C1201</f>
        <v>0</v>
      </c>
      <c r="D1201" s="35" t="str">
        <f>IFERROR(VLOOKUP(C1201,参数表!$A:$E,2,0),"")</f>
        <v/>
      </c>
      <c r="E1201" s="36" t="str">
        <f>IFERROR(VLOOKUP(C1201,参数表!$A:$E,3,0),"")</f>
        <v/>
      </c>
      <c r="F1201" s="36" t="str">
        <f>IFERROR(VLOOKUP(C1201,参数表!$A:$E,4,0),"")</f>
        <v/>
      </c>
    </row>
    <row r="1202" spans="1:6">
      <c r="A1202" s="33" t="str">
        <f>COUNTIF($C$1:C1202,C1202)&amp;C1202</f>
        <v>0</v>
      </c>
      <c r="D1202" s="35" t="str">
        <f>IFERROR(VLOOKUP(C1202,参数表!$A:$E,2,0),"")</f>
        <v/>
      </c>
      <c r="E1202" s="36" t="str">
        <f>IFERROR(VLOOKUP(C1202,参数表!$A:$E,3,0),"")</f>
        <v/>
      </c>
      <c r="F1202" s="36" t="str">
        <f>IFERROR(VLOOKUP(C1202,参数表!$A:$E,4,0),"")</f>
        <v/>
      </c>
    </row>
    <row r="1203" spans="1:6">
      <c r="A1203" s="33" t="str">
        <f>COUNTIF($C$1:C1203,C1203)&amp;C1203</f>
        <v>0</v>
      </c>
      <c r="D1203" s="35" t="str">
        <f>IFERROR(VLOOKUP(C1203,参数表!$A:$E,2,0),"")</f>
        <v/>
      </c>
      <c r="E1203" s="36" t="str">
        <f>IFERROR(VLOOKUP(C1203,参数表!$A:$E,3,0),"")</f>
        <v/>
      </c>
      <c r="F1203" s="36" t="str">
        <f>IFERROR(VLOOKUP(C1203,参数表!$A:$E,4,0),"")</f>
        <v/>
      </c>
    </row>
    <row r="1204" spans="1:6">
      <c r="A1204" s="33" t="str">
        <f>COUNTIF($C$1:C1204,C1204)&amp;C1204</f>
        <v>0</v>
      </c>
      <c r="D1204" s="35" t="str">
        <f>IFERROR(VLOOKUP(C1204,参数表!$A:$E,2,0),"")</f>
        <v/>
      </c>
      <c r="E1204" s="36" t="str">
        <f>IFERROR(VLOOKUP(C1204,参数表!$A:$E,3,0),"")</f>
        <v/>
      </c>
      <c r="F1204" s="36" t="str">
        <f>IFERROR(VLOOKUP(C1204,参数表!$A:$E,4,0),"")</f>
        <v/>
      </c>
    </row>
    <row r="1205" spans="1:6">
      <c r="A1205" s="33" t="str">
        <f>COUNTIF($C$1:C1205,C1205)&amp;C1205</f>
        <v>0</v>
      </c>
      <c r="D1205" s="35" t="str">
        <f>IFERROR(VLOOKUP(C1205,参数表!$A:$E,2,0),"")</f>
        <v/>
      </c>
      <c r="E1205" s="36" t="str">
        <f>IFERROR(VLOOKUP(C1205,参数表!$A:$E,3,0),"")</f>
        <v/>
      </c>
      <c r="F1205" s="36" t="str">
        <f>IFERROR(VLOOKUP(C1205,参数表!$A:$E,4,0),"")</f>
        <v/>
      </c>
    </row>
    <row r="1206" spans="1:6">
      <c r="A1206" s="33" t="str">
        <f>COUNTIF($C$1:C1206,C1206)&amp;C1206</f>
        <v>0</v>
      </c>
      <c r="D1206" s="35" t="str">
        <f>IFERROR(VLOOKUP(C1206,参数表!$A:$E,2,0),"")</f>
        <v/>
      </c>
      <c r="E1206" s="36" t="str">
        <f>IFERROR(VLOOKUP(C1206,参数表!$A:$E,3,0),"")</f>
        <v/>
      </c>
      <c r="F1206" s="36" t="str">
        <f>IFERROR(VLOOKUP(C1206,参数表!$A:$E,4,0),"")</f>
        <v/>
      </c>
    </row>
    <row r="1207" spans="1:6">
      <c r="A1207" s="33" t="str">
        <f>COUNTIF($C$1:C1207,C1207)&amp;C1207</f>
        <v>0</v>
      </c>
      <c r="D1207" s="35" t="str">
        <f>IFERROR(VLOOKUP(C1207,参数表!$A:$E,2,0),"")</f>
        <v/>
      </c>
      <c r="E1207" s="36" t="str">
        <f>IFERROR(VLOOKUP(C1207,参数表!$A:$E,3,0),"")</f>
        <v/>
      </c>
      <c r="F1207" s="36" t="str">
        <f>IFERROR(VLOOKUP(C1207,参数表!$A:$E,4,0),"")</f>
        <v/>
      </c>
    </row>
    <row r="1208" spans="1:6">
      <c r="A1208" s="33" t="str">
        <f>COUNTIF($C$1:C1208,C1208)&amp;C1208</f>
        <v>0</v>
      </c>
      <c r="D1208" s="35" t="str">
        <f>IFERROR(VLOOKUP(C1208,参数表!$A:$E,2,0),"")</f>
        <v/>
      </c>
      <c r="E1208" s="36" t="str">
        <f>IFERROR(VLOOKUP(C1208,参数表!$A:$E,3,0),"")</f>
        <v/>
      </c>
      <c r="F1208" s="36" t="str">
        <f>IFERROR(VLOOKUP(C1208,参数表!$A:$E,4,0),"")</f>
        <v/>
      </c>
    </row>
    <row r="1209" spans="1:6">
      <c r="A1209" s="33" t="str">
        <f>COUNTIF($C$1:C1209,C1209)&amp;C1209</f>
        <v>0</v>
      </c>
      <c r="D1209" s="35" t="str">
        <f>IFERROR(VLOOKUP(C1209,参数表!$A:$E,2,0),"")</f>
        <v/>
      </c>
      <c r="E1209" s="36" t="str">
        <f>IFERROR(VLOOKUP(C1209,参数表!$A:$E,3,0),"")</f>
        <v/>
      </c>
      <c r="F1209" s="36" t="str">
        <f>IFERROR(VLOOKUP(C1209,参数表!$A:$E,4,0),"")</f>
        <v/>
      </c>
    </row>
    <row r="1210" spans="1:6">
      <c r="A1210" s="33" t="str">
        <f>COUNTIF($C$1:C1210,C1210)&amp;C1210</f>
        <v>0</v>
      </c>
      <c r="D1210" s="35" t="str">
        <f>IFERROR(VLOOKUP(C1210,参数表!$A:$E,2,0),"")</f>
        <v/>
      </c>
      <c r="E1210" s="36" t="str">
        <f>IFERROR(VLOOKUP(C1210,参数表!$A:$E,3,0),"")</f>
        <v/>
      </c>
      <c r="F1210" s="36" t="str">
        <f>IFERROR(VLOOKUP(C1210,参数表!$A:$E,4,0),"")</f>
        <v/>
      </c>
    </row>
    <row r="1211" spans="1:6">
      <c r="A1211" s="33" t="str">
        <f>COUNTIF($C$1:C1211,C1211)&amp;C1211</f>
        <v>0</v>
      </c>
      <c r="D1211" s="35" t="str">
        <f>IFERROR(VLOOKUP(C1211,参数表!$A:$E,2,0),"")</f>
        <v/>
      </c>
      <c r="E1211" s="36" t="str">
        <f>IFERROR(VLOOKUP(C1211,参数表!$A:$E,3,0),"")</f>
        <v/>
      </c>
      <c r="F1211" s="36" t="str">
        <f>IFERROR(VLOOKUP(C1211,参数表!$A:$E,4,0),"")</f>
        <v/>
      </c>
    </row>
    <row r="1212" spans="1:6">
      <c r="A1212" s="33" t="str">
        <f>COUNTIF($C$1:C1212,C1212)&amp;C1212</f>
        <v>0</v>
      </c>
      <c r="D1212" s="35" t="str">
        <f>IFERROR(VLOOKUP(C1212,参数表!$A:$E,2,0),"")</f>
        <v/>
      </c>
      <c r="E1212" s="36" t="str">
        <f>IFERROR(VLOOKUP(C1212,参数表!$A:$E,3,0),"")</f>
        <v/>
      </c>
      <c r="F1212" s="36" t="str">
        <f>IFERROR(VLOOKUP(C1212,参数表!$A:$E,4,0),"")</f>
        <v/>
      </c>
    </row>
    <row r="1213" spans="1:6">
      <c r="A1213" s="33" t="str">
        <f>COUNTIF($C$1:C1213,C1213)&amp;C1213</f>
        <v>0</v>
      </c>
      <c r="D1213" s="35" t="str">
        <f>IFERROR(VLOOKUP(C1213,参数表!$A:$E,2,0),"")</f>
        <v/>
      </c>
      <c r="E1213" s="36" t="str">
        <f>IFERROR(VLOOKUP(C1213,参数表!$A:$E,3,0),"")</f>
        <v/>
      </c>
      <c r="F1213" s="36" t="str">
        <f>IFERROR(VLOOKUP(C1213,参数表!$A:$E,4,0),"")</f>
        <v/>
      </c>
    </row>
    <row r="1214" spans="1:6">
      <c r="A1214" s="33" t="str">
        <f>COUNTIF($C$1:C1214,C1214)&amp;C1214</f>
        <v>0</v>
      </c>
      <c r="D1214" s="35" t="str">
        <f>IFERROR(VLOOKUP(C1214,参数表!$A:$E,2,0),"")</f>
        <v/>
      </c>
      <c r="E1214" s="36" t="str">
        <f>IFERROR(VLOOKUP(C1214,参数表!$A:$E,3,0),"")</f>
        <v/>
      </c>
      <c r="F1214" s="36" t="str">
        <f>IFERROR(VLOOKUP(C1214,参数表!$A:$E,4,0),"")</f>
        <v/>
      </c>
    </row>
    <row r="1215" spans="1:6">
      <c r="A1215" s="33" t="str">
        <f>COUNTIF($C$1:C1215,C1215)&amp;C1215</f>
        <v>0</v>
      </c>
      <c r="D1215" s="35" t="str">
        <f>IFERROR(VLOOKUP(C1215,参数表!$A:$E,2,0),"")</f>
        <v/>
      </c>
      <c r="E1215" s="36" t="str">
        <f>IFERROR(VLOOKUP(C1215,参数表!$A:$E,3,0),"")</f>
        <v/>
      </c>
      <c r="F1215" s="36" t="str">
        <f>IFERROR(VLOOKUP(C1215,参数表!$A:$E,4,0),"")</f>
        <v/>
      </c>
    </row>
    <row r="1216" spans="1:6">
      <c r="A1216" s="33" t="str">
        <f>COUNTIF($C$1:C1216,C1216)&amp;C1216</f>
        <v>0</v>
      </c>
      <c r="D1216" s="35" t="str">
        <f>IFERROR(VLOOKUP(C1216,参数表!$A:$E,2,0),"")</f>
        <v/>
      </c>
      <c r="E1216" s="36" t="str">
        <f>IFERROR(VLOOKUP(C1216,参数表!$A:$E,3,0),"")</f>
        <v/>
      </c>
      <c r="F1216" s="36" t="str">
        <f>IFERROR(VLOOKUP(C1216,参数表!$A:$E,4,0),"")</f>
        <v/>
      </c>
    </row>
    <row r="1217" spans="1:6">
      <c r="A1217" s="33" t="str">
        <f>COUNTIF($C$1:C1217,C1217)&amp;C1217</f>
        <v>0</v>
      </c>
      <c r="D1217" s="35" t="str">
        <f>IFERROR(VLOOKUP(C1217,参数表!$A:$E,2,0),"")</f>
        <v/>
      </c>
      <c r="E1217" s="36" t="str">
        <f>IFERROR(VLOOKUP(C1217,参数表!$A:$E,3,0),"")</f>
        <v/>
      </c>
      <c r="F1217" s="36" t="str">
        <f>IFERROR(VLOOKUP(C1217,参数表!$A:$E,4,0),"")</f>
        <v/>
      </c>
    </row>
    <row r="1218" spans="1:6">
      <c r="A1218" s="33" t="str">
        <f>COUNTIF($C$1:C1218,C1218)&amp;C1218</f>
        <v>0</v>
      </c>
      <c r="D1218" s="35" t="str">
        <f>IFERROR(VLOOKUP(C1218,参数表!$A:$E,2,0),"")</f>
        <v/>
      </c>
      <c r="E1218" s="36" t="str">
        <f>IFERROR(VLOOKUP(C1218,参数表!$A:$E,3,0),"")</f>
        <v/>
      </c>
      <c r="F1218" s="36" t="str">
        <f>IFERROR(VLOOKUP(C1218,参数表!$A:$E,4,0),"")</f>
        <v/>
      </c>
    </row>
    <row r="1219" spans="1:6">
      <c r="A1219" s="33" t="str">
        <f>COUNTIF($C$1:C1219,C1219)&amp;C1219</f>
        <v>0</v>
      </c>
      <c r="D1219" s="35" t="str">
        <f>IFERROR(VLOOKUP(C1219,参数表!$A:$E,2,0),"")</f>
        <v/>
      </c>
      <c r="E1219" s="36" t="str">
        <f>IFERROR(VLOOKUP(C1219,参数表!$A:$E,3,0),"")</f>
        <v/>
      </c>
      <c r="F1219" s="36" t="str">
        <f>IFERROR(VLOOKUP(C1219,参数表!$A:$E,4,0),"")</f>
        <v/>
      </c>
    </row>
    <row r="1220" spans="1:6">
      <c r="A1220" s="33" t="str">
        <f>COUNTIF($C$1:C1220,C1220)&amp;C1220</f>
        <v>0</v>
      </c>
      <c r="D1220" s="35" t="str">
        <f>IFERROR(VLOOKUP(C1220,参数表!$A:$E,2,0),"")</f>
        <v/>
      </c>
      <c r="E1220" s="36" t="str">
        <f>IFERROR(VLOOKUP(C1220,参数表!$A:$E,3,0),"")</f>
        <v/>
      </c>
      <c r="F1220" s="36" t="str">
        <f>IFERROR(VLOOKUP(C1220,参数表!$A:$E,4,0),"")</f>
        <v/>
      </c>
    </row>
    <row r="1221" spans="1:6">
      <c r="A1221" s="33" t="str">
        <f>COUNTIF($C$1:C1221,C1221)&amp;C1221</f>
        <v>0</v>
      </c>
      <c r="D1221" s="35" t="str">
        <f>IFERROR(VLOOKUP(C1221,参数表!$A:$E,2,0),"")</f>
        <v/>
      </c>
      <c r="E1221" s="36" t="str">
        <f>IFERROR(VLOOKUP(C1221,参数表!$A:$E,3,0),"")</f>
        <v/>
      </c>
      <c r="F1221" s="36" t="str">
        <f>IFERROR(VLOOKUP(C1221,参数表!$A:$E,4,0),"")</f>
        <v/>
      </c>
    </row>
    <row r="1222" spans="1:6">
      <c r="A1222" s="33" t="str">
        <f>COUNTIF($C$1:C1222,C1222)&amp;C1222</f>
        <v>0</v>
      </c>
      <c r="D1222" s="35" t="str">
        <f>IFERROR(VLOOKUP(C1222,参数表!$A:$E,2,0),"")</f>
        <v/>
      </c>
      <c r="E1222" s="36" t="str">
        <f>IFERROR(VLOOKUP(C1222,参数表!$A:$E,3,0),"")</f>
        <v/>
      </c>
      <c r="F1222" s="36" t="str">
        <f>IFERROR(VLOOKUP(C1222,参数表!$A:$E,4,0),"")</f>
        <v/>
      </c>
    </row>
    <row r="1223" spans="1:6">
      <c r="A1223" s="33" t="str">
        <f>COUNTIF($C$1:C1223,C1223)&amp;C1223</f>
        <v>0</v>
      </c>
      <c r="D1223" s="35" t="str">
        <f>IFERROR(VLOOKUP(C1223,参数表!$A:$E,2,0),"")</f>
        <v/>
      </c>
      <c r="E1223" s="36" t="str">
        <f>IFERROR(VLOOKUP(C1223,参数表!$A:$E,3,0),"")</f>
        <v/>
      </c>
      <c r="F1223" s="36" t="str">
        <f>IFERROR(VLOOKUP(C1223,参数表!$A:$E,4,0),"")</f>
        <v/>
      </c>
    </row>
    <row r="1224" spans="1:6">
      <c r="A1224" s="33" t="str">
        <f>COUNTIF($C$1:C1224,C1224)&amp;C1224</f>
        <v>0</v>
      </c>
      <c r="D1224" s="35" t="str">
        <f>IFERROR(VLOOKUP(C1224,参数表!$A:$E,2,0),"")</f>
        <v/>
      </c>
      <c r="E1224" s="36" t="str">
        <f>IFERROR(VLOOKUP(C1224,参数表!$A:$E,3,0),"")</f>
        <v/>
      </c>
      <c r="F1224" s="36" t="str">
        <f>IFERROR(VLOOKUP(C1224,参数表!$A:$E,4,0),"")</f>
        <v/>
      </c>
    </row>
    <row r="1225" spans="1:6">
      <c r="A1225" s="33" t="str">
        <f>COUNTIF($C$1:C1225,C1225)&amp;C1225</f>
        <v>0</v>
      </c>
      <c r="D1225" s="35" t="str">
        <f>IFERROR(VLOOKUP(C1225,参数表!$A:$E,2,0),"")</f>
        <v/>
      </c>
      <c r="E1225" s="36" t="str">
        <f>IFERROR(VLOOKUP(C1225,参数表!$A:$E,3,0),"")</f>
        <v/>
      </c>
      <c r="F1225" s="36" t="str">
        <f>IFERROR(VLOOKUP(C1225,参数表!$A:$E,4,0),"")</f>
        <v/>
      </c>
    </row>
    <row r="1226" spans="1:6">
      <c r="A1226" s="33" t="str">
        <f>COUNTIF($C$1:C1226,C1226)&amp;C1226</f>
        <v>0</v>
      </c>
      <c r="D1226" s="35" t="str">
        <f>IFERROR(VLOOKUP(C1226,参数表!$A:$E,2,0),"")</f>
        <v/>
      </c>
      <c r="E1226" s="36" t="str">
        <f>IFERROR(VLOOKUP(C1226,参数表!$A:$E,3,0),"")</f>
        <v/>
      </c>
      <c r="F1226" s="36" t="str">
        <f>IFERROR(VLOOKUP(C1226,参数表!$A:$E,4,0),"")</f>
        <v/>
      </c>
    </row>
    <row r="1227" spans="1:6">
      <c r="A1227" s="33" t="str">
        <f>COUNTIF($C$1:C1227,C1227)&amp;C1227</f>
        <v>0</v>
      </c>
      <c r="D1227" s="35" t="str">
        <f>IFERROR(VLOOKUP(C1227,参数表!$A:$E,2,0),"")</f>
        <v/>
      </c>
      <c r="E1227" s="36" t="str">
        <f>IFERROR(VLOOKUP(C1227,参数表!$A:$E,3,0),"")</f>
        <v/>
      </c>
      <c r="F1227" s="36" t="str">
        <f>IFERROR(VLOOKUP(C1227,参数表!$A:$E,4,0),"")</f>
        <v/>
      </c>
    </row>
    <row r="1228" spans="1:6">
      <c r="A1228" s="33" t="str">
        <f>COUNTIF($C$1:C1228,C1228)&amp;C1228</f>
        <v>0</v>
      </c>
      <c r="D1228" s="35" t="str">
        <f>IFERROR(VLOOKUP(C1228,参数表!$A:$E,2,0),"")</f>
        <v/>
      </c>
      <c r="E1228" s="36" t="str">
        <f>IFERROR(VLOOKUP(C1228,参数表!$A:$E,3,0),"")</f>
        <v/>
      </c>
      <c r="F1228" s="36" t="str">
        <f>IFERROR(VLOOKUP(C1228,参数表!$A:$E,4,0),"")</f>
        <v/>
      </c>
    </row>
    <row r="1229" spans="1:6">
      <c r="A1229" s="33" t="str">
        <f>COUNTIF($C$1:C1229,C1229)&amp;C1229</f>
        <v>0</v>
      </c>
      <c r="D1229" s="35" t="str">
        <f>IFERROR(VLOOKUP(C1229,参数表!$A:$E,2,0),"")</f>
        <v/>
      </c>
      <c r="E1229" s="36" t="str">
        <f>IFERROR(VLOOKUP(C1229,参数表!$A:$E,3,0),"")</f>
        <v/>
      </c>
      <c r="F1229" s="36" t="str">
        <f>IFERROR(VLOOKUP(C1229,参数表!$A:$E,4,0),"")</f>
        <v/>
      </c>
    </row>
    <row r="1230" spans="1:6">
      <c r="A1230" s="33" t="str">
        <f>COUNTIF($C$1:C1230,C1230)&amp;C1230</f>
        <v>0</v>
      </c>
      <c r="D1230" s="35" t="str">
        <f>IFERROR(VLOOKUP(C1230,参数表!$A:$E,2,0),"")</f>
        <v/>
      </c>
      <c r="E1230" s="36" t="str">
        <f>IFERROR(VLOOKUP(C1230,参数表!$A:$E,3,0),"")</f>
        <v/>
      </c>
      <c r="F1230" s="36" t="str">
        <f>IFERROR(VLOOKUP(C1230,参数表!$A:$E,4,0),"")</f>
        <v/>
      </c>
    </row>
    <row r="1231" spans="1:6">
      <c r="A1231" s="33" t="str">
        <f>COUNTIF($C$1:C1231,C1231)&amp;C1231</f>
        <v>0</v>
      </c>
      <c r="D1231" s="35" t="str">
        <f>IFERROR(VLOOKUP(C1231,参数表!$A:$E,2,0),"")</f>
        <v/>
      </c>
      <c r="E1231" s="36" t="str">
        <f>IFERROR(VLOOKUP(C1231,参数表!$A:$E,3,0),"")</f>
        <v/>
      </c>
      <c r="F1231" s="36" t="str">
        <f>IFERROR(VLOOKUP(C1231,参数表!$A:$E,4,0),"")</f>
        <v/>
      </c>
    </row>
    <row r="1232" spans="1:6">
      <c r="A1232" s="33" t="str">
        <f>COUNTIF($C$1:C1232,C1232)&amp;C1232</f>
        <v>0</v>
      </c>
      <c r="D1232" s="35" t="str">
        <f>IFERROR(VLOOKUP(C1232,参数表!$A:$E,2,0),"")</f>
        <v/>
      </c>
      <c r="E1232" s="36" t="str">
        <f>IFERROR(VLOOKUP(C1232,参数表!$A:$E,3,0),"")</f>
        <v/>
      </c>
      <c r="F1232" s="36" t="str">
        <f>IFERROR(VLOOKUP(C1232,参数表!$A:$E,4,0),"")</f>
        <v/>
      </c>
    </row>
    <row r="1233" spans="1:6">
      <c r="A1233" s="33" t="str">
        <f>COUNTIF($C$1:C1233,C1233)&amp;C1233</f>
        <v>0</v>
      </c>
      <c r="D1233" s="35" t="str">
        <f>IFERROR(VLOOKUP(C1233,参数表!$A:$E,2,0),"")</f>
        <v/>
      </c>
      <c r="E1233" s="36" t="str">
        <f>IFERROR(VLOOKUP(C1233,参数表!$A:$E,3,0),"")</f>
        <v/>
      </c>
      <c r="F1233" s="36" t="str">
        <f>IFERROR(VLOOKUP(C1233,参数表!$A:$E,4,0),"")</f>
        <v/>
      </c>
    </row>
    <row r="1234" spans="1:6">
      <c r="A1234" s="33" t="str">
        <f>COUNTIF($C$1:C1234,C1234)&amp;C1234</f>
        <v>0</v>
      </c>
      <c r="D1234" s="35" t="str">
        <f>IFERROR(VLOOKUP(C1234,参数表!$A:$E,2,0),"")</f>
        <v/>
      </c>
      <c r="E1234" s="36" t="str">
        <f>IFERROR(VLOOKUP(C1234,参数表!$A:$E,3,0),"")</f>
        <v/>
      </c>
      <c r="F1234" s="36" t="str">
        <f>IFERROR(VLOOKUP(C1234,参数表!$A:$E,4,0),"")</f>
        <v/>
      </c>
    </row>
    <row r="1235" spans="1:6">
      <c r="A1235" s="33" t="str">
        <f>COUNTIF($C$1:C1235,C1235)&amp;C1235</f>
        <v>0</v>
      </c>
      <c r="D1235" s="35" t="str">
        <f>IFERROR(VLOOKUP(C1235,参数表!$A:$E,2,0),"")</f>
        <v/>
      </c>
      <c r="E1235" s="36" t="str">
        <f>IFERROR(VLOOKUP(C1235,参数表!$A:$E,3,0),"")</f>
        <v/>
      </c>
      <c r="F1235" s="36" t="str">
        <f>IFERROR(VLOOKUP(C1235,参数表!$A:$E,4,0),"")</f>
        <v/>
      </c>
    </row>
    <row r="1236" spans="1:6">
      <c r="A1236" s="33" t="str">
        <f>COUNTIF($C$1:C1236,C1236)&amp;C1236</f>
        <v>0</v>
      </c>
      <c r="D1236" s="35" t="str">
        <f>IFERROR(VLOOKUP(C1236,参数表!$A:$E,2,0),"")</f>
        <v/>
      </c>
      <c r="E1236" s="36" t="str">
        <f>IFERROR(VLOOKUP(C1236,参数表!$A:$E,3,0),"")</f>
        <v/>
      </c>
      <c r="F1236" s="36" t="str">
        <f>IFERROR(VLOOKUP(C1236,参数表!$A:$E,4,0),"")</f>
        <v/>
      </c>
    </row>
    <row r="1237" spans="1:6">
      <c r="A1237" s="33" t="str">
        <f>COUNTIF($C$1:C1237,C1237)&amp;C1237</f>
        <v>0</v>
      </c>
      <c r="D1237" s="35" t="str">
        <f>IFERROR(VLOOKUP(C1237,参数表!$A:$E,2,0),"")</f>
        <v/>
      </c>
      <c r="E1237" s="36" t="str">
        <f>IFERROR(VLOOKUP(C1237,参数表!$A:$E,3,0),"")</f>
        <v/>
      </c>
      <c r="F1237" s="36" t="str">
        <f>IFERROR(VLOOKUP(C1237,参数表!$A:$E,4,0),"")</f>
        <v/>
      </c>
    </row>
    <row r="1238" spans="1:6">
      <c r="A1238" s="33" t="str">
        <f>COUNTIF($C$1:C1238,C1238)&amp;C1238</f>
        <v>0</v>
      </c>
      <c r="D1238" s="35" t="str">
        <f>IFERROR(VLOOKUP(C1238,参数表!$A:$E,2,0),"")</f>
        <v/>
      </c>
      <c r="E1238" s="36" t="str">
        <f>IFERROR(VLOOKUP(C1238,参数表!$A:$E,3,0),"")</f>
        <v/>
      </c>
      <c r="F1238" s="36" t="str">
        <f>IFERROR(VLOOKUP(C1238,参数表!$A:$E,4,0),"")</f>
        <v/>
      </c>
    </row>
    <row r="1239" spans="1:6">
      <c r="A1239" s="33" t="str">
        <f>COUNTIF($C$1:C1239,C1239)&amp;C1239</f>
        <v>0</v>
      </c>
      <c r="D1239" s="35" t="str">
        <f>IFERROR(VLOOKUP(C1239,参数表!$A:$E,2,0),"")</f>
        <v/>
      </c>
      <c r="E1239" s="36" t="str">
        <f>IFERROR(VLOOKUP(C1239,参数表!$A:$E,3,0),"")</f>
        <v/>
      </c>
      <c r="F1239" s="36" t="str">
        <f>IFERROR(VLOOKUP(C1239,参数表!$A:$E,4,0),"")</f>
        <v/>
      </c>
    </row>
    <row r="1240" spans="1:6">
      <c r="A1240" s="33" t="str">
        <f>COUNTIF($C$1:C1240,C1240)&amp;C1240</f>
        <v>0</v>
      </c>
      <c r="D1240" s="35" t="str">
        <f>IFERROR(VLOOKUP(C1240,参数表!$A:$E,2,0),"")</f>
        <v/>
      </c>
      <c r="E1240" s="36" t="str">
        <f>IFERROR(VLOOKUP(C1240,参数表!$A:$E,3,0),"")</f>
        <v/>
      </c>
      <c r="F1240" s="36" t="str">
        <f>IFERROR(VLOOKUP(C1240,参数表!$A:$E,4,0),"")</f>
        <v/>
      </c>
    </row>
    <row r="1241" spans="1:6">
      <c r="A1241" s="33" t="str">
        <f>COUNTIF($C$1:C1241,C1241)&amp;C1241</f>
        <v>0</v>
      </c>
      <c r="D1241" s="35" t="str">
        <f>IFERROR(VLOOKUP(C1241,参数表!$A:$E,2,0),"")</f>
        <v/>
      </c>
      <c r="E1241" s="36" t="str">
        <f>IFERROR(VLOOKUP(C1241,参数表!$A:$E,3,0),"")</f>
        <v/>
      </c>
      <c r="F1241" s="36" t="str">
        <f>IFERROR(VLOOKUP(C1241,参数表!$A:$E,4,0),"")</f>
        <v/>
      </c>
    </row>
    <row r="1242" spans="1:6">
      <c r="A1242" s="33" t="str">
        <f>COUNTIF($C$1:C1242,C1242)&amp;C1242</f>
        <v>0</v>
      </c>
      <c r="D1242" s="35" t="str">
        <f>IFERROR(VLOOKUP(C1242,参数表!$A:$E,2,0),"")</f>
        <v/>
      </c>
      <c r="E1242" s="36" t="str">
        <f>IFERROR(VLOOKUP(C1242,参数表!$A:$E,3,0),"")</f>
        <v/>
      </c>
      <c r="F1242" s="36" t="str">
        <f>IFERROR(VLOOKUP(C1242,参数表!$A:$E,4,0),"")</f>
        <v/>
      </c>
    </row>
    <row r="1243" spans="1:6">
      <c r="A1243" s="33" t="str">
        <f>COUNTIF($C$1:C1243,C1243)&amp;C1243</f>
        <v>0</v>
      </c>
      <c r="D1243" s="35" t="str">
        <f>IFERROR(VLOOKUP(C1243,参数表!$A:$E,2,0),"")</f>
        <v/>
      </c>
      <c r="E1243" s="36" t="str">
        <f>IFERROR(VLOOKUP(C1243,参数表!$A:$E,3,0),"")</f>
        <v/>
      </c>
      <c r="F1243" s="36" t="str">
        <f>IFERROR(VLOOKUP(C1243,参数表!$A:$E,4,0),"")</f>
        <v/>
      </c>
    </row>
    <row r="1244" spans="1:6">
      <c r="A1244" s="33" t="str">
        <f>COUNTIF($C$1:C1244,C1244)&amp;C1244</f>
        <v>0</v>
      </c>
      <c r="D1244" s="35" t="str">
        <f>IFERROR(VLOOKUP(C1244,参数表!$A:$E,2,0),"")</f>
        <v/>
      </c>
      <c r="E1244" s="36" t="str">
        <f>IFERROR(VLOOKUP(C1244,参数表!$A:$E,3,0),"")</f>
        <v/>
      </c>
      <c r="F1244" s="36" t="str">
        <f>IFERROR(VLOOKUP(C1244,参数表!$A:$E,4,0),"")</f>
        <v/>
      </c>
    </row>
    <row r="1245" spans="1:6">
      <c r="A1245" s="33" t="str">
        <f>COUNTIF($C$1:C1245,C1245)&amp;C1245</f>
        <v>0</v>
      </c>
      <c r="D1245" s="35" t="str">
        <f>IFERROR(VLOOKUP(C1245,参数表!$A:$E,2,0),"")</f>
        <v/>
      </c>
      <c r="E1245" s="36" t="str">
        <f>IFERROR(VLOOKUP(C1245,参数表!$A:$E,3,0),"")</f>
        <v/>
      </c>
      <c r="F1245" s="36" t="str">
        <f>IFERROR(VLOOKUP(C1245,参数表!$A:$E,4,0),"")</f>
        <v/>
      </c>
    </row>
    <row r="1246" spans="1:6">
      <c r="A1246" s="33" t="str">
        <f>COUNTIF($C$1:C1246,C1246)&amp;C1246</f>
        <v>0</v>
      </c>
      <c r="D1246" s="35" t="str">
        <f>IFERROR(VLOOKUP(C1246,参数表!$A:$E,2,0),"")</f>
        <v/>
      </c>
      <c r="E1246" s="36" t="str">
        <f>IFERROR(VLOOKUP(C1246,参数表!$A:$E,3,0),"")</f>
        <v/>
      </c>
      <c r="F1246" s="36" t="str">
        <f>IFERROR(VLOOKUP(C1246,参数表!$A:$E,4,0),"")</f>
        <v/>
      </c>
    </row>
    <row r="1247" spans="1:6">
      <c r="A1247" s="33" t="str">
        <f>COUNTIF($C$1:C1247,C1247)&amp;C1247</f>
        <v>0</v>
      </c>
      <c r="D1247" s="35" t="str">
        <f>IFERROR(VLOOKUP(C1247,参数表!$A:$E,2,0),"")</f>
        <v/>
      </c>
      <c r="E1247" s="36" t="str">
        <f>IFERROR(VLOOKUP(C1247,参数表!$A:$E,3,0),"")</f>
        <v/>
      </c>
      <c r="F1247" s="36" t="str">
        <f>IFERROR(VLOOKUP(C1247,参数表!$A:$E,4,0),"")</f>
        <v/>
      </c>
    </row>
    <row r="1248" spans="1:6">
      <c r="A1248" s="33" t="str">
        <f>COUNTIF($C$1:C1248,C1248)&amp;C1248</f>
        <v>0</v>
      </c>
      <c r="D1248" s="35" t="str">
        <f>IFERROR(VLOOKUP(C1248,参数表!$A:$E,2,0),"")</f>
        <v/>
      </c>
      <c r="E1248" s="36" t="str">
        <f>IFERROR(VLOOKUP(C1248,参数表!$A:$E,3,0),"")</f>
        <v/>
      </c>
      <c r="F1248" s="36" t="str">
        <f>IFERROR(VLOOKUP(C1248,参数表!$A:$E,4,0),"")</f>
        <v/>
      </c>
    </row>
    <row r="1249" spans="1:6">
      <c r="A1249" s="33" t="str">
        <f>COUNTIF($C$1:C1249,C1249)&amp;C1249</f>
        <v>0</v>
      </c>
      <c r="D1249" s="35" t="str">
        <f>IFERROR(VLOOKUP(C1249,参数表!$A:$E,2,0),"")</f>
        <v/>
      </c>
      <c r="E1249" s="36" t="str">
        <f>IFERROR(VLOOKUP(C1249,参数表!$A:$E,3,0),"")</f>
        <v/>
      </c>
      <c r="F1249" s="36" t="str">
        <f>IFERROR(VLOOKUP(C1249,参数表!$A:$E,4,0),"")</f>
        <v/>
      </c>
    </row>
    <row r="1250" spans="1:6">
      <c r="A1250" s="33" t="str">
        <f>COUNTIF($C$1:C1250,C1250)&amp;C1250</f>
        <v>0</v>
      </c>
      <c r="D1250" s="35" t="str">
        <f>IFERROR(VLOOKUP(C1250,参数表!$A:$E,2,0),"")</f>
        <v/>
      </c>
      <c r="E1250" s="36" t="str">
        <f>IFERROR(VLOOKUP(C1250,参数表!$A:$E,3,0),"")</f>
        <v/>
      </c>
      <c r="F1250" s="36" t="str">
        <f>IFERROR(VLOOKUP(C1250,参数表!$A:$E,4,0),"")</f>
        <v/>
      </c>
    </row>
    <row r="1251" spans="1:6">
      <c r="A1251" s="33" t="str">
        <f>COUNTIF($C$1:C1251,C1251)&amp;C1251</f>
        <v>0</v>
      </c>
      <c r="D1251" s="35" t="str">
        <f>IFERROR(VLOOKUP(C1251,参数表!$A:$E,2,0),"")</f>
        <v/>
      </c>
      <c r="E1251" s="36" t="str">
        <f>IFERROR(VLOOKUP(C1251,参数表!$A:$E,3,0),"")</f>
        <v/>
      </c>
      <c r="F1251" s="36" t="str">
        <f>IFERROR(VLOOKUP(C1251,参数表!$A:$E,4,0),"")</f>
        <v/>
      </c>
    </row>
    <row r="1252" spans="1:6">
      <c r="A1252" s="33" t="str">
        <f>COUNTIF($C$1:C1252,C1252)&amp;C1252</f>
        <v>0</v>
      </c>
      <c r="D1252" s="35" t="str">
        <f>IFERROR(VLOOKUP(C1252,参数表!$A:$E,2,0),"")</f>
        <v/>
      </c>
      <c r="E1252" s="36" t="str">
        <f>IFERROR(VLOOKUP(C1252,参数表!$A:$E,3,0),"")</f>
        <v/>
      </c>
      <c r="F1252" s="36" t="str">
        <f>IFERROR(VLOOKUP(C1252,参数表!$A:$E,4,0),"")</f>
        <v/>
      </c>
    </row>
    <row r="1253" spans="1:6">
      <c r="A1253" s="33" t="str">
        <f>COUNTIF($C$1:C1253,C1253)&amp;C1253</f>
        <v>0</v>
      </c>
      <c r="D1253" s="35" t="str">
        <f>IFERROR(VLOOKUP(C1253,参数表!$A:$E,2,0),"")</f>
        <v/>
      </c>
      <c r="E1253" s="36" t="str">
        <f>IFERROR(VLOOKUP(C1253,参数表!$A:$E,3,0),"")</f>
        <v/>
      </c>
      <c r="F1253" s="36" t="str">
        <f>IFERROR(VLOOKUP(C1253,参数表!$A:$E,4,0),"")</f>
        <v/>
      </c>
    </row>
    <row r="1254" spans="1:6">
      <c r="A1254" s="33" t="str">
        <f>COUNTIF($C$1:C1254,C1254)&amp;C1254</f>
        <v>0</v>
      </c>
      <c r="D1254" s="35" t="str">
        <f>IFERROR(VLOOKUP(C1254,参数表!$A:$E,2,0),"")</f>
        <v/>
      </c>
      <c r="E1254" s="36" t="str">
        <f>IFERROR(VLOOKUP(C1254,参数表!$A:$E,3,0),"")</f>
        <v/>
      </c>
      <c r="F1254" s="36" t="str">
        <f>IFERROR(VLOOKUP(C1254,参数表!$A:$E,4,0),"")</f>
        <v/>
      </c>
    </row>
    <row r="1255" spans="1:6">
      <c r="A1255" s="33" t="str">
        <f>COUNTIF($C$1:C1255,C1255)&amp;C1255</f>
        <v>0</v>
      </c>
      <c r="D1255" s="35" t="str">
        <f>IFERROR(VLOOKUP(C1255,参数表!$A:$E,2,0),"")</f>
        <v/>
      </c>
      <c r="E1255" s="36" t="str">
        <f>IFERROR(VLOOKUP(C1255,参数表!$A:$E,3,0),"")</f>
        <v/>
      </c>
      <c r="F1255" s="36" t="str">
        <f>IFERROR(VLOOKUP(C1255,参数表!$A:$E,4,0),"")</f>
        <v/>
      </c>
    </row>
    <row r="1256" spans="1:6">
      <c r="A1256" s="33" t="str">
        <f>COUNTIF($C$1:C1256,C1256)&amp;C1256</f>
        <v>0</v>
      </c>
      <c r="D1256" s="35" t="str">
        <f>IFERROR(VLOOKUP(C1256,参数表!$A:$E,2,0),"")</f>
        <v/>
      </c>
      <c r="E1256" s="36" t="str">
        <f>IFERROR(VLOOKUP(C1256,参数表!$A:$E,3,0),"")</f>
        <v/>
      </c>
      <c r="F1256" s="36" t="str">
        <f>IFERROR(VLOOKUP(C1256,参数表!$A:$E,4,0),"")</f>
        <v/>
      </c>
    </row>
    <row r="1257" spans="1:6">
      <c r="A1257" s="33" t="str">
        <f>COUNTIF($C$1:C1257,C1257)&amp;C1257</f>
        <v>0</v>
      </c>
      <c r="D1257" s="35" t="str">
        <f>IFERROR(VLOOKUP(C1257,参数表!$A:$E,2,0),"")</f>
        <v/>
      </c>
      <c r="E1257" s="36" t="str">
        <f>IFERROR(VLOOKUP(C1257,参数表!$A:$E,3,0),"")</f>
        <v/>
      </c>
      <c r="F1257" s="36" t="str">
        <f>IFERROR(VLOOKUP(C1257,参数表!$A:$E,4,0),"")</f>
        <v/>
      </c>
    </row>
    <row r="1258" spans="1:6">
      <c r="A1258" s="33" t="str">
        <f>COUNTIF($C$1:C1258,C1258)&amp;C1258</f>
        <v>0</v>
      </c>
      <c r="D1258" s="35" t="str">
        <f>IFERROR(VLOOKUP(C1258,参数表!$A:$E,2,0),"")</f>
        <v/>
      </c>
      <c r="E1258" s="36" t="str">
        <f>IFERROR(VLOOKUP(C1258,参数表!$A:$E,3,0),"")</f>
        <v/>
      </c>
      <c r="F1258" s="36" t="str">
        <f>IFERROR(VLOOKUP(C1258,参数表!$A:$E,4,0),"")</f>
        <v/>
      </c>
    </row>
    <row r="1259" spans="1:6">
      <c r="A1259" s="33" t="str">
        <f>COUNTIF($C$1:C1259,C1259)&amp;C1259</f>
        <v>0</v>
      </c>
      <c r="D1259" s="35" t="str">
        <f>IFERROR(VLOOKUP(C1259,参数表!$A:$E,2,0),"")</f>
        <v/>
      </c>
      <c r="E1259" s="36" t="str">
        <f>IFERROR(VLOOKUP(C1259,参数表!$A:$E,3,0),"")</f>
        <v/>
      </c>
      <c r="F1259" s="36" t="str">
        <f>IFERROR(VLOOKUP(C1259,参数表!$A:$E,4,0),"")</f>
        <v/>
      </c>
    </row>
    <row r="1260" spans="1:6">
      <c r="A1260" s="33" t="str">
        <f>COUNTIF($C$1:C1260,C1260)&amp;C1260</f>
        <v>0</v>
      </c>
      <c r="D1260" s="35" t="str">
        <f>IFERROR(VLOOKUP(C1260,参数表!$A:$E,2,0),"")</f>
        <v/>
      </c>
      <c r="E1260" s="36" t="str">
        <f>IFERROR(VLOOKUP(C1260,参数表!$A:$E,3,0),"")</f>
        <v/>
      </c>
      <c r="F1260" s="36" t="str">
        <f>IFERROR(VLOOKUP(C1260,参数表!$A:$E,4,0),"")</f>
        <v/>
      </c>
    </row>
    <row r="1261" spans="1:6">
      <c r="A1261" s="33" t="str">
        <f>COUNTIF($C$1:C1261,C1261)&amp;C1261</f>
        <v>0</v>
      </c>
      <c r="D1261" s="35" t="str">
        <f>IFERROR(VLOOKUP(C1261,参数表!$A:$E,2,0),"")</f>
        <v/>
      </c>
      <c r="E1261" s="36" t="str">
        <f>IFERROR(VLOOKUP(C1261,参数表!$A:$E,3,0),"")</f>
        <v/>
      </c>
      <c r="F1261" s="36" t="str">
        <f>IFERROR(VLOOKUP(C1261,参数表!$A:$E,4,0),"")</f>
        <v/>
      </c>
    </row>
    <row r="1262" spans="1:6">
      <c r="A1262" s="33" t="str">
        <f>COUNTIF($C$1:C1262,C1262)&amp;C1262</f>
        <v>0</v>
      </c>
      <c r="D1262" s="35" t="str">
        <f>IFERROR(VLOOKUP(C1262,参数表!$A:$E,2,0),"")</f>
        <v/>
      </c>
      <c r="E1262" s="36" t="str">
        <f>IFERROR(VLOOKUP(C1262,参数表!$A:$E,3,0),"")</f>
        <v/>
      </c>
      <c r="F1262" s="36" t="str">
        <f>IFERROR(VLOOKUP(C1262,参数表!$A:$E,4,0),"")</f>
        <v/>
      </c>
    </row>
    <row r="1263" spans="1:6">
      <c r="A1263" s="33" t="str">
        <f>COUNTIF($C$1:C1263,C1263)&amp;C1263</f>
        <v>0</v>
      </c>
      <c r="D1263" s="35" t="str">
        <f>IFERROR(VLOOKUP(C1263,参数表!$A:$E,2,0),"")</f>
        <v/>
      </c>
      <c r="E1263" s="36" t="str">
        <f>IFERROR(VLOOKUP(C1263,参数表!$A:$E,3,0),"")</f>
        <v/>
      </c>
      <c r="F1263" s="36" t="str">
        <f>IFERROR(VLOOKUP(C1263,参数表!$A:$E,4,0),"")</f>
        <v/>
      </c>
    </row>
    <row r="1264" spans="1:6">
      <c r="A1264" s="33" t="str">
        <f>COUNTIF($C$1:C1264,C1264)&amp;C1264</f>
        <v>0</v>
      </c>
      <c r="D1264" s="35" t="str">
        <f>IFERROR(VLOOKUP(C1264,参数表!$A:$E,2,0),"")</f>
        <v/>
      </c>
      <c r="E1264" s="36" t="str">
        <f>IFERROR(VLOOKUP(C1264,参数表!$A:$E,3,0),"")</f>
        <v/>
      </c>
      <c r="F1264" s="36" t="str">
        <f>IFERROR(VLOOKUP(C1264,参数表!$A:$E,4,0),"")</f>
        <v/>
      </c>
    </row>
    <row r="1265" spans="1:6">
      <c r="A1265" s="33" t="str">
        <f>COUNTIF($C$1:C1265,C1265)&amp;C1265</f>
        <v>0</v>
      </c>
      <c r="D1265" s="35" t="str">
        <f>IFERROR(VLOOKUP(C1265,参数表!$A:$E,2,0),"")</f>
        <v/>
      </c>
      <c r="E1265" s="36" t="str">
        <f>IFERROR(VLOOKUP(C1265,参数表!$A:$E,3,0),"")</f>
        <v/>
      </c>
      <c r="F1265" s="36" t="str">
        <f>IFERROR(VLOOKUP(C1265,参数表!$A:$E,4,0),"")</f>
        <v/>
      </c>
    </row>
    <row r="1266" spans="1:6">
      <c r="A1266" s="33" t="str">
        <f>COUNTIF($C$1:C1266,C1266)&amp;C1266</f>
        <v>0</v>
      </c>
      <c r="D1266" s="35" t="str">
        <f>IFERROR(VLOOKUP(C1266,参数表!$A:$E,2,0),"")</f>
        <v/>
      </c>
      <c r="E1266" s="36" t="str">
        <f>IFERROR(VLOOKUP(C1266,参数表!$A:$E,3,0),"")</f>
        <v/>
      </c>
      <c r="F1266" s="36" t="str">
        <f>IFERROR(VLOOKUP(C1266,参数表!$A:$E,4,0),"")</f>
        <v/>
      </c>
    </row>
    <row r="1267" spans="1:6">
      <c r="A1267" s="33" t="str">
        <f>COUNTIF($C$1:C1267,C1267)&amp;C1267</f>
        <v>0</v>
      </c>
      <c r="D1267" s="35" t="str">
        <f>IFERROR(VLOOKUP(C1267,参数表!$A:$E,2,0),"")</f>
        <v/>
      </c>
      <c r="E1267" s="36" t="str">
        <f>IFERROR(VLOOKUP(C1267,参数表!$A:$E,3,0),"")</f>
        <v/>
      </c>
      <c r="F1267" s="36" t="str">
        <f>IFERROR(VLOOKUP(C1267,参数表!$A:$E,4,0),"")</f>
        <v/>
      </c>
    </row>
    <row r="1268" spans="1:6">
      <c r="A1268" s="33" t="str">
        <f>COUNTIF($C$1:C1268,C1268)&amp;C1268</f>
        <v>0</v>
      </c>
      <c r="D1268" s="35" t="str">
        <f>IFERROR(VLOOKUP(C1268,参数表!$A:$E,2,0),"")</f>
        <v/>
      </c>
      <c r="E1268" s="36" t="str">
        <f>IFERROR(VLOOKUP(C1268,参数表!$A:$E,3,0),"")</f>
        <v/>
      </c>
      <c r="F1268" s="36" t="str">
        <f>IFERROR(VLOOKUP(C1268,参数表!$A:$E,4,0),"")</f>
        <v/>
      </c>
    </row>
    <row r="1269" spans="1:6">
      <c r="A1269" s="33" t="str">
        <f>COUNTIF($C$1:C1269,C1269)&amp;C1269</f>
        <v>0</v>
      </c>
      <c r="D1269" s="35" t="str">
        <f>IFERROR(VLOOKUP(C1269,参数表!$A:$E,2,0),"")</f>
        <v/>
      </c>
      <c r="E1269" s="36" t="str">
        <f>IFERROR(VLOOKUP(C1269,参数表!$A:$E,3,0),"")</f>
        <v/>
      </c>
      <c r="F1269" s="36" t="str">
        <f>IFERROR(VLOOKUP(C1269,参数表!$A:$E,4,0),"")</f>
        <v/>
      </c>
    </row>
    <row r="1270" spans="1:6">
      <c r="A1270" s="33" t="str">
        <f>COUNTIF($C$1:C1270,C1270)&amp;C1270</f>
        <v>0</v>
      </c>
      <c r="D1270" s="35" t="str">
        <f>IFERROR(VLOOKUP(C1270,参数表!$A:$E,2,0),"")</f>
        <v/>
      </c>
      <c r="E1270" s="36" t="str">
        <f>IFERROR(VLOOKUP(C1270,参数表!$A:$E,3,0),"")</f>
        <v/>
      </c>
      <c r="F1270" s="36" t="str">
        <f>IFERROR(VLOOKUP(C1270,参数表!$A:$E,4,0),"")</f>
        <v/>
      </c>
    </row>
    <row r="1271" spans="1:6">
      <c r="A1271" s="33" t="str">
        <f>COUNTIF($C$1:C1271,C1271)&amp;C1271</f>
        <v>0</v>
      </c>
      <c r="D1271" s="35" t="str">
        <f>IFERROR(VLOOKUP(C1271,参数表!$A:$E,2,0),"")</f>
        <v/>
      </c>
      <c r="E1271" s="36" t="str">
        <f>IFERROR(VLOOKUP(C1271,参数表!$A:$E,3,0),"")</f>
        <v/>
      </c>
      <c r="F1271" s="36" t="str">
        <f>IFERROR(VLOOKUP(C1271,参数表!$A:$E,4,0),"")</f>
        <v/>
      </c>
    </row>
    <row r="1272" spans="1:6">
      <c r="A1272" s="33" t="str">
        <f>COUNTIF($C$1:C1272,C1272)&amp;C1272</f>
        <v>0</v>
      </c>
      <c r="D1272" s="35" t="str">
        <f>IFERROR(VLOOKUP(C1272,参数表!$A:$E,2,0),"")</f>
        <v/>
      </c>
      <c r="E1272" s="36" t="str">
        <f>IFERROR(VLOOKUP(C1272,参数表!$A:$E,3,0),"")</f>
        <v/>
      </c>
      <c r="F1272" s="36" t="str">
        <f>IFERROR(VLOOKUP(C1272,参数表!$A:$E,4,0),"")</f>
        <v/>
      </c>
    </row>
    <row r="1273" spans="1:6">
      <c r="A1273" s="33" t="str">
        <f>COUNTIF($C$1:C1273,C1273)&amp;C1273</f>
        <v>0</v>
      </c>
      <c r="D1273" s="35" t="str">
        <f>IFERROR(VLOOKUP(C1273,参数表!$A:$E,2,0),"")</f>
        <v/>
      </c>
      <c r="E1273" s="36" t="str">
        <f>IFERROR(VLOOKUP(C1273,参数表!$A:$E,3,0),"")</f>
        <v/>
      </c>
      <c r="F1273" s="36" t="str">
        <f>IFERROR(VLOOKUP(C1273,参数表!$A:$E,4,0),"")</f>
        <v/>
      </c>
    </row>
    <row r="1274" spans="1:6">
      <c r="A1274" s="33" t="str">
        <f>COUNTIF($C$1:C1274,C1274)&amp;C1274</f>
        <v>0</v>
      </c>
      <c r="D1274" s="35" t="str">
        <f>IFERROR(VLOOKUP(C1274,参数表!$A:$E,2,0),"")</f>
        <v/>
      </c>
      <c r="E1274" s="36" t="str">
        <f>IFERROR(VLOOKUP(C1274,参数表!$A:$E,3,0),"")</f>
        <v/>
      </c>
      <c r="F1274" s="36" t="str">
        <f>IFERROR(VLOOKUP(C1274,参数表!$A:$E,4,0),"")</f>
        <v/>
      </c>
    </row>
    <row r="1275" spans="1:6">
      <c r="A1275" s="33" t="str">
        <f>COUNTIF($C$1:C1275,C1275)&amp;C1275</f>
        <v>0</v>
      </c>
      <c r="D1275" s="35" t="str">
        <f>IFERROR(VLOOKUP(C1275,参数表!$A:$E,2,0),"")</f>
        <v/>
      </c>
      <c r="E1275" s="36" t="str">
        <f>IFERROR(VLOOKUP(C1275,参数表!$A:$E,3,0),"")</f>
        <v/>
      </c>
      <c r="F1275" s="36" t="str">
        <f>IFERROR(VLOOKUP(C1275,参数表!$A:$E,4,0),"")</f>
        <v/>
      </c>
    </row>
    <row r="1276" spans="1:6">
      <c r="A1276" s="33" t="str">
        <f>COUNTIF($C$1:C1276,C1276)&amp;C1276</f>
        <v>0</v>
      </c>
      <c r="D1276" s="35" t="str">
        <f>IFERROR(VLOOKUP(C1276,参数表!$A:$E,2,0),"")</f>
        <v/>
      </c>
      <c r="E1276" s="36" t="str">
        <f>IFERROR(VLOOKUP(C1276,参数表!$A:$E,3,0),"")</f>
        <v/>
      </c>
      <c r="F1276" s="36" t="str">
        <f>IFERROR(VLOOKUP(C1276,参数表!$A:$E,4,0),"")</f>
        <v/>
      </c>
    </row>
    <row r="1277" spans="1:6">
      <c r="A1277" s="33" t="str">
        <f>COUNTIF($C$1:C1277,C1277)&amp;C1277</f>
        <v>0</v>
      </c>
      <c r="D1277" s="35" t="str">
        <f>IFERROR(VLOOKUP(C1277,参数表!$A:$E,2,0),"")</f>
        <v/>
      </c>
      <c r="E1277" s="36" t="str">
        <f>IFERROR(VLOOKUP(C1277,参数表!$A:$E,3,0),"")</f>
        <v/>
      </c>
      <c r="F1277" s="36" t="str">
        <f>IFERROR(VLOOKUP(C1277,参数表!$A:$E,4,0),"")</f>
        <v/>
      </c>
    </row>
    <row r="1278" spans="1:6">
      <c r="A1278" s="33" t="str">
        <f>COUNTIF($C$1:C1278,C1278)&amp;C1278</f>
        <v>0</v>
      </c>
      <c r="D1278" s="35" t="str">
        <f>IFERROR(VLOOKUP(C1278,参数表!$A:$E,2,0),"")</f>
        <v/>
      </c>
      <c r="E1278" s="36" t="str">
        <f>IFERROR(VLOOKUP(C1278,参数表!$A:$E,3,0),"")</f>
        <v/>
      </c>
      <c r="F1278" s="36" t="str">
        <f>IFERROR(VLOOKUP(C1278,参数表!$A:$E,4,0),"")</f>
        <v/>
      </c>
    </row>
    <row r="1279" spans="1:6">
      <c r="A1279" s="33" t="str">
        <f>COUNTIF($C$1:C1279,C1279)&amp;C1279</f>
        <v>0</v>
      </c>
      <c r="D1279" s="35" t="str">
        <f>IFERROR(VLOOKUP(C1279,参数表!$A:$E,2,0),"")</f>
        <v/>
      </c>
      <c r="E1279" s="36" t="str">
        <f>IFERROR(VLOOKUP(C1279,参数表!$A:$E,3,0),"")</f>
        <v/>
      </c>
      <c r="F1279" s="36" t="str">
        <f>IFERROR(VLOOKUP(C1279,参数表!$A:$E,4,0),"")</f>
        <v/>
      </c>
    </row>
    <row r="1280" spans="1:6">
      <c r="A1280" s="33" t="str">
        <f>COUNTIF($C$1:C1280,C1280)&amp;C1280</f>
        <v>0</v>
      </c>
      <c r="D1280" s="35" t="str">
        <f>IFERROR(VLOOKUP(C1280,参数表!$A:$E,2,0),"")</f>
        <v/>
      </c>
      <c r="E1280" s="36" t="str">
        <f>IFERROR(VLOOKUP(C1280,参数表!$A:$E,3,0),"")</f>
        <v/>
      </c>
      <c r="F1280" s="36" t="str">
        <f>IFERROR(VLOOKUP(C1280,参数表!$A:$E,4,0),"")</f>
        <v/>
      </c>
    </row>
    <row r="1281" spans="1:6">
      <c r="A1281" s="33" t="str">
        <f>COUNTIF($C$1:C1281,C1281)&amp;C1281</f>
        <v>0</v>
      </c>
      <c r="D1281" s="35" t="str">
        <f>IFERROR(VLOOKUP(C1281,参数表!$A:$E,2,0),"")</f>
        <v/>
      </c>
      <c r="E1281" s="36" t="str">
        <f>IFERROR(VLOOKUP(C1281,参数表!$A:$E,3,0),"")</f>
        <v/>
      </c>
      <c r="F1281" s="36" t="str">
        <f>IFERROR(VLOOKUP(C1281,参数表!$A:$E,4,0),"")</f>
        <v/>
      </c>
    </row>
    <row r="1282" spans="1:6">
      <c r="A1282" s="33" t="str">
        <f>COUNTIF($C$1:C1282,C1282)&amp;C1282</f>
        <v>0</v>
      </c>
      <c r="D1282" s="35" t="str">
        <f>IFERROR(VLOOKUP(C1282,参数表!$A:$E,2,0),"")</f>
        <v/>
      </c>
      <c r="E1282" s="36" t="str">
        <f>IFERROR(VLOOKUP(C1282,参数表!$A:$E,3,0),"")</f>
        <v/>
      </c>
      <c r="F1282" s="36" t="str">
        <f>IFERROR(VLOOKUP(C1282,参数表!$A:$E,4,0),"")</f>
        <v/>
      </c>
    </row>
    <row r="1283" spans="1:6">
      <c r="A1283" s="33" t="str">
        <f>COUNTIF($C$1:C1283,C1283)&amp;C1283</f>
        <v>0</v>
      </c>
      <c r="D1283" s="35" t="str">
        <f>IFERROR(VLOOKUP(C1283,参数表!$A:$E,2,0),"")</f>
        <v/>
      </c>
      <c r="E1283" s="36" t="str">
        <f>IFERROR(VLOOKUP(C1283,参数表!$A:$E,3,0),"")</f>
        <v/>
      </c>
      <c r="F1283" s="36" t="str">
        <f>IFERROR(VLOOKUP(C1283,参数表!$A:$E,4,0),"")</f>
        <v/>
      </c>
    </row>
    <row r="1284" spans="1:6">
      <c r="A1284" s="33" t="str">
        <f>COUNTIF($C$1:C1284,C1284)&amp;C1284</f>
        <v>0</v>
      </c>
      <c r="D1284" s="35" t="str">
        <f>IFERROR(VLOOKUP(C1284,参数表!$A:$E,2,0),"")</f>
        <v/>
      </c>
      <c r="E1284" s="36" t="str">
        <f>IFERROR(VLOOKUP(C1284,参数表!$A:$E,3,0),"")</f>
        <v/>
      </c>
      <c r="F1284" s="36" t="str">
        <f>IFERROR(VLOOKUP(C1284,参数表!$A:$E,4,0),"")</f>
        <v/>
      </c>
    </row>
    <row r="1285" spans="1:6">
      <c r="A1285" s="33" t="str">
        <f>COUNTIF($C$1:C1285,C1285)&amp;C1285</f>
        <v>0</v>
      </c>
      <c r="D1285" s="35" t="str">
        <f>IFERROR(VLOOKUP(C1285,参数表!$A:$E,2,0),"")</f>
        <v/>
      </c>
      <c r="E1285" s="36" t="str">
        <f>IFERROR(VLOOKUP(C1285,参数表!$A:$E,3,0),"")</f>
        <v/>
      </c>
      <c r="F1285" s="36" t="str">
        <f>IFERROR(VLOOKUP(C1285,参数表!$A:$E,4,0),"")</f>
        <v/>
      </c>
    </row>
    <row r="1286" spans="1:6">
      <c r="A1286" s="33" t="str">
        <f>COUNTIF($C$1:C1286,C1286)&amp;C1286</f>
        <v>0</v>
      </c>
      <c r="D1286" s="35" t="str">
        <f>IFERROR(VLOOKUP(C1286,参数表!$A:$E,2,0),"")</f>
        <v/>
      </c>
      <c r="E1286" s="36" t="str">
        <f>IFERROR(VLOOKUP(C1286,参数表!$A:$E,3,0),"")</f>
        <v/>
      </c>
      <c r="F1286" s="36" t="str">
        <f>IFERROR(VLOOKUP(C1286,参数表!$A:$E,4,0),"")</f>
        <v/>
      </c>
    </row>
    <row r="1287" spans="1:6">
      <c r="A1287" s="33" t="str">
        <f>COUNTIF($C$1:C1287,C1287)&amp;C1287</f>
        <v>0</v>
      </c>
      <c r="D1287" s="35" t="str">
        <f>IFERROR(VLOOKUP(C1287,参数表!$A:$E,2,0),"")</f>
        <v/>
      </c>
      <c r="E1287" s="36" t="str">
        <f>IFERROR(VLOOKUP(C1287,参数表!$A:$E,3,0),"")</f>
        <v/>
      </c>
      <c r="F1287" s="36" t="str">
        <f>IFERROR(VLOOKUP(C1287,参数表!$A:$E,4,0),"")</f>
        <v/>
      </c>
    </row>
    <row r="1288" spans="1:6">
      <c r="A1288" s="33" t="str">
        <f>COUNTIF($C$1:C1288,C1288)&amp;C1288</f>
        <v>0</v>
      </c>
      <c r="D1288" s="35" t="str">
        <f>IFERROR(VLOOKUP(C1288,参数表!$A:$E,2,0),"")</f>
        <v/>
      </c>
      <c r="E1288" s="36" t="str">
        <f>IFERROR(VLOOKUP(C1288,参数表!$A:$E,3,0),"")</f>
        <v/>
      </c>
      <c r="F1288" s="36" t="str">
        <f>IFERROR(VLOOKUP(C1288,参数表!$A:$E,4,0),"")</f>
        <v/>
      </c>
    </row>
    <row r="1289" spans="1:6">
      <c r="A1289" s="33" t="str">
        <f>COUNTIF($C$1:C1289,C1289)&amp;C1289</f>
        <v>0</v>
      </c>
      <c r="D1289" s="35" t="str">
        <f>IFERROR(VLOOKUP(C1289,参数表!$A:$E,2,0),"")</f>
        <v/>
      </c>
      <c r="E1289" s="36" t="str">
        <f>IFERROR(VLOOKUP(C1289,参数表!$A:$E,3,0),"")</f>
        <v/>
      </c>
      <c r="F1289" s="36" t="str">
        <f>IFERROR(VLOOKUP(C1289,参数表!$A:$E,4,0),"")</f>
        <v/>
      </c>
    </row>
    <row r="1290" spans="1:6">
      <c r="A1290" s="33" t="str">
        <f>COUNTIF($C$1:C1290,C1290)&amp;C1290</f>
        <v>0</v>
      </c>
      <c r="D1290" s="35" t="str">
        <f>IFERROR(VLOOKUP(C1290,参数表!$A:$E,2,0),"")</f>
        <v/>
      </c>
      <c r="E1290" s="36" t="str">
        <f>IFERROR(VLOOKUP(C1290,参数表!$A:$E,3,0),"")</f>
        <v/>
      </c>
      <c r="F1290" s="36" t="str">
        <f>IFERROR(VLOOKUP(C1290,参数表!$A:$E,4,0),"")</f>
        <v/>
      </c>
    </row>
    <row r="1291" spans="1:6">
      <c r="A1291" s="33" t="str">
        <f>COUNTIF($C$1:C1291,C1291)&amp;C1291</f>
        <v>0</v>
      </c>
      <c r="D1291" s="35" t="str">
        <f>IFERROR(VLOOKUP(C1291,参数表!$A:$E,2,0),"")</f>
        <v/>
      </c>
      <c r="E1291" s="36" t="str">
        <f>IFERROR(VLOOKUP(C1291,参数表!$A:$E,3,0),"")</f>
        <v/>
      </c>
      <c r="F1291" s="36" t="str">
        <f>IFERROR(VLOOKUP(C1291,参数表!$A:$E,4,0),"")</f>
        <v/>
      </c>
    </row>
    <row r="1292" spans="1:6">
      <c r="A1292" s="33" t="str">
        <f>COUNTIF($C$1:C1292,C1292)&amp;C1292</f>
        <v>0</v>
      </c>
      <c r="D1292" s="35" t="str">
        <f>IFERROR(VLOOKUP(C1292,参数表!$A:$E,2,0),"")</f>
        <v/>
      </c>
      <c r="E1292" s="36" t="str">
        <f>IFERROR(VLOOKUP(C1292,参数表!$A:$E,3,0),"")</f>
        <v/>
      </c>
      <c r="F1292" s="36" t="str">
        <f>IFERROR(VLOOKUP(C1292,参数表!$A:$E,4,0),"")</f>
        <v/>
      </c>
    </row>
    <row r="1293" spans="1:6">
      <c r="A1293" s="33" t="str">
        <f>COUNTIF($C$1:C1293,C1293)&amp;C1293</f>
        <v>0</v>
      </c>
      <c r="D1293" s="35" t="str">
        <f>IFERROR(VLOOKUP(C1293,参数表!$A:$E,2,0),"")</f>
        <v/>
      </c>
      <c r="E1293" s="36" t="str">
        <f>IFERROR(VLOOKUP(C1293,参数表!$A:$E,3,0),"")</f>
        <v/>
      </c>
      <c r="F1293" s="36" t="str">
        <f>IFERROR(VLOOKUP(C1293,参数表!$A:$E,4,0),"")</f>
        <v/>
      </c>
    </row>
    <row r="1294" spans="1:6">
      <c r="A1294" s="33" t="str">
        <f>COUNTIF($C$1:C1294,C1294)&amp;C1294</f>
        <v>0</v>
      </c>
      <c r="D1294" s="35" t="str">
        <f>IFERROR(VLOOKUP(C1294,参数表!$A:$E,2,0),"")</f>
        <v/>
      </c>
      <c r="E1294" s="36" t="str">
        <f>IFERROR(VLOOKUP(C1294,参数表!$A:$E,3,0),"")</f>
        <v/>
      </c>
      <c r="F1294" s="36" t="str">
        <f>IFERROR(VLOOKUP(C1294,参数表!$A:$E,4,0),"")</f>
        <v/>
      </c>
    </row>
    <row r="1295" spans="1:6">
      <c r="A1295" s="33" t="str">
        <f>COUNTIF($C$1:C1295,C1295)&amp;C1295</f>
        <v>0</v>
      </c>
      <c r="D1295" s="35" t="str">
        <f>IFERROR(VLOOKUP(C1295,参数表!$A:$E,2,0),"")</f>
        <v/>
      </c>
      <c r="E1295" s="36" t="str">
        <f>IFERROR(VLOOKUP(C1295,参数表!$A:$E,3,0),"")</f>
        <v/>
      </c>
      <c r="F1295" s="36" t="str">
        <f>IFERROR(VLOOKUP(C1295,参数表!$A:$E,4,0),"")</f>
        <v/>
      </c>
    </row>
    <row r="1296" spans="1:6">
      <c r="A1296" s="33" t="str">
        <f>COUNTIF($C$1:C1296,C1296)&amp;C1296</f>
        <v>0</v>
      </c>
      <c r="D1296" s="35" t="str">
        <f>IFERROR(VLOOKUP(C1296,参数表!$A:$E,2,0),"")</f>
        <v/>
      </c>
      <c r="E1296" s="36" t="str">
        <f>IFERROR(VLOOKUP(C1296,参数表!$A:$E,3,0),"")</f>
        <v/>
      </c>
      <c r="F1296" s="36" t="str">
        <f>IFERROR(VLOOKUP(C1296,参数表!$A:$E,4,0),"")</f>
        <v/>
      </c>
    </row>
    <row r="1297" spans="1:6">
      <c r="A1297" s="33" t="str">
        <f>COUNTIF($C$1:C1297,C1297)&amp;C1297</f>
        <v>0</v>
      </c>
      <c r="D1297" s="35" t="str">
        <f>IFERROR(VLOOKUP(C1297,参数表!$A:$E,2,0),"")</f>
        <v/>
      </c>
      <c r="E1297" s="36" t="str">
        <f>IFERROR(VLOOKUP(C1297,参数表!$A:$E,3,0),"")</f>
        <v/>
      </c>
      <c r="F1297" s="36" t="str">
        <f>IFERROR(VLOOKUP(C1297,参数表!$A:$E,4,0),"")</f>
        <v/>
      </c>
    </row>
    <row r="1298" spans="1:6">
      <c r="A1298" s="33" t="str">
        <f>COUNTIF($C$1:C1298,C1298)&amp;C1298</f>
        <v>0</v>
      </c>
      <c r="D1298" s="35" t="str">
        <f>IFERROR(VLOOKUP(C1298,参数表!$A:$E,2,0),"")</f>
        <v/>
      </c>
      <c r="E1298" s="36" t="str">
        <f>IFERROR(VLOOKUP(C1298,参数表!$A:$E,3,0),"")</f>
        <v/>
      </c>
      <c r="F1298" s="36" t="str">
        <f>IFERROR(VLOOKUP(C1298,参数表!$A:$E,4,0),"")</f>
        <v/>
      </c>
    </row>
    <row r="1299" spans="1:6">
      <c r="A1299" s="33" t="str">
        <f>COUNTIF($C$1:C1299,C1299)&amp;C1299</f>
        <v>0</v>
      </c>
      <c r="D1299" s="35" t="str">
        <f>IFERROR(VLOOKUP(C1299,参数表!$A:$E,2,0),"")</f>
        <v/>
      </c>
      <c r="E1299" s="36" t="str">
        <f>IFERROR(VLOOKUP(C1299,参数表!$A:$E,3,0),"")</f>
        <v/>
      </c>
      <c r="F1299" s="36" t="str">
        <f>IFERROR(VLOOKUP(C1299,参数表!$A:$E,4,0),"")</f>
        <v/>
      </c>
    </row>
    <row r="1300" spans="1:6">
      <c r="A1300" s="33" t="str">
        <f>COUNTIF($C$1:C1300,C1300)&amp;C1300</f>
        <v>0</v>
      </c>
      <c r="D1300" s="35" t="str">
        <f>IFERROR(VLOOKUP(C1300,参数表!$A:$E,2,0),"")</f>
        <v/>
      </c>
      <c r="E1300" s="36" t="str">
        <f>IFERROR(VLOOKUP(C1300,参数表!$A:$E,3,0),"")</f>
        <v/>
      </c>
      <c r="F1300" s="36" t="str">
        <f>IFERROR(VLOOKUP(C1300,参数表!$A:$E,4,0),"")</f>
        <v/>
      </c>
    </row>
    <row r="1301" spans="1:6">
      <c r="A1301" s="33" t="str">
        <f>COUNTIF($C$1:C1301,C1301)&amp;C1301</f>
        <v>0</v>
      </c>
      <c r="D1301" s="35" t="str">
        <f>IFERROR(VLOOKUP(C1301,参数表!$A:$E,2,0),"")</f>
        <v/>
      </c>
      <c r="E1301" s="36" t="str">
        <f>IFERROR(VLOOKUP(C1301,参数表!$A:$E,3,0),"")</f>
        <v/>
      </c>
      <c r="F1301" s="36" t="str">
        <f>IFERROR(VLOOKUP(C1301,参数表!$A:$E,4,0),"")</f>
        <v/>
      </c>
    </row>
    <row r="1302" spans="1:6">
      <c r="A1302" s="33" t="str">
        <f>COUNTIF($C$1:C1302,C1302)&amp;C1302</f>
        <v>0</v>
      </c>
      <c r="D1302" s="35" t="str">
        <f>IFERROR(VLOOKUP(C1302,参数表!$A:$E,2,0),"")</f>
        <v/>
      </c>
      <c r="E1302" s="36" t="str">
        <f>IFERROR(VLOOKUP(C1302,参数表!$A:$E,3,0),"")</f>
        <v/>
      </c>
      <c r="F1302" s="36" t="str">
        <f>IFERROR(VLOOKUP(C1302,参数表!$A:$E,4,0),"")</f>
        <v/>
      </c>
    </row>
    <row r="1303" spans="1:6">
      <c r="A1303" s="33" t="str">
        <f>COUNTIF($C$1:C1303,C1303)&amp;C1303</f>
        <v>0</v>
      </c>
      <c r="D1303" s="35" t="str">
        <f>IFERROR(VLOOKUP(C1303,参数表!$A:$E,2,0),"")</f>
        <v/>
      </c>
      <c r="E1303" s="36" t="str">
        <f>IFERROR(VLOOKUP(C1303,参数表!$A:$E,3,0),"")</f>
        <v/>
      </c>
      <c r="F1303" s="36" t="str">
        <f>IFERROR(VLOOKUP(C1303,参数表!$A:$E,4,0),"")</f>
        <v/>
      </c>
    </row>
    <row r="1304" spans="1:6">
      <c r="A1304" s="33" t="str">
        <f>COUNTIF($C$1:C1304,C1304)&amp;C1304</f>
        <v>0</v>
      </c>
      <c r="D1304" s="35" t="str">
        <f>IFERROR(VLOOKUP(C1304,参数表!$A:$E,2,0),"")</f>
        <v/>
      </c>
      <c r="E1304" s="36" t="str">
        <f>IFERROR(VLOOKUP(C1304,参数表!$A:$E,3,0),"")</f>
        <v/>
      </c>
      <c r="F1304" s="36" t="str">
        <f>IFERROR(VLOOKUP(C1304,参数表!$A:$E,4,0),"")</f>
        <v/>
      </c>
    </row>
    <row r="1305" spans="1:6">
      <c r="A1305" s="33" t="str">
        <f>COUNTIF($C$1:C1305,C1305)&amp;C1305</f>
        <v>0</v>
      </c>
      <c r="D1305" s="35" t="str">
        <f>IFERROR(VLOOKUP(C1305,参数表!$A:$E,2,0),"")</f>
        <v/>
      </c>
      <c r="E1305" s="36" t="str">
        <f>IFERROR(VLOOKUP(C1305,参数表!$A:$E,3,0),"")</f>
        <v/>
      </c>
      <c r="F1305" s="36" t="str">
        <f>IFERROR(VLOOKUP(C1305,参数表!$A:$E,4,0),"")</f>
        <v/>
      </c>
    </row>
    <row r="1306" spans="1:6">
      <c r="A1306" s="33" t="str">
        <f>COUNTIF($C$1:C1306,C1306)&amp;C1306</f>
        <v>0</v>
      </c>
      <c r="D1306" s="35" t="str">
        <f>IFERROR(VLOOKUP(C1306,参数表!$A:$E,2,0),"")</f>
        <v/>
      </c>
      <c r="E1306" s="36" t="str">
        <f>IFERROR(VLOOKUP(C1306,参数表!$A:$E,3,0),"")</f>
        <v/>
      </c>
      <c r="F1306" s="36" t="str">
        <f>IFERROR(VLOOKUP(C1306,参数表!$A:$E,4,0),"")</f>
        <v/>
      </c>
    </row>
    <row r="1307" spans="1:6">
      <c r="A1307" s="33" t="str">
        <f>COUNTIF($C$1:C1307,C1307)&amp;C1307</f>
        <v>0</v>
      </c>
      <c r="D1307" s="35" t="str">
        <f>IFERROR(VLOOKUP(C1307,参数表!$A:$E,2,0),"")</f>
        <v/>
      </c>
      <c r="E1307" s="36" t="str">
        <f>IFERROR(VLOOKUP(C1307,参数表!$A:$E,3,0),"")</f>
        <v/>
      </c>
      <c r="F1307" s="36" t="str">
        <f>IFERROR(VLOOKUP(C1307,参数表!$A:$E,4,0),"")</f>
        <v/>
      </c>
    </row>
    <row r="1308" spans="1:6">
      <c r="A1308" s="33" t="str">
        <f>COUNTIF($C$1:C1308,C1308)&amp;C1308</f>
        <v>0</v>
      </c>
      <c r="D1308" s="35" t="str">
        <f>IFERROR(VLOOKUP(C1308,参数表!$A:$E,2,0),"")</f>
        <v/>
      </c>
      <c r="E1308" s="36" t="str">
        <f>IFERROR(VLOOKUP(C1308,参数表!$A:$E,3,0),"")</f>
        <v/>
      </c>
      <c r="F1308" s="36" t="str">
        <f>IFERROR(VLOOKUP(C1308,参数表!$A:$E,4,0),"")</f>
        <v/>
      </c>
    </row>
    <row r="1309" spans="1:6">
      <c r="A1309" s="33" t="str">
        <f>COUNTIF($C$1:C1309,C1309)&amp;C1309</f>
        <v>0</v>
      </c>
      <c r="D1309" s="35" t="str">
        <f>IFERROR(VLOOKUP(C1309,参数表!$A:$E,2,0),"")</f>
        <v/>
      </c>
      <c r="E1309" s="36" t="str">
        <f>IFERROR(VLOOKUP(C1309,参数表!$A:$E,3,0),"")</f>
        <v/>
      </c>
      <c r="F1309" s="36" t="str">
        <f>IFERROR(VLOOKUP(C1309,参数表!$A:$E,4,0),"")</f>
        <v/>
      </c>
    </row>
    <row r="1310" spans="1:6">
      <c r="A1310" s="33" t="str">
        <f>COUNTIF($C$1:C1310,C1310)&amp;C1310</f>
        <v>0</v>
      </c>
      <c r="D1310" s="35" t="str">
        <f>IFERROR(VLOOKUP(C1310,参数表!$A:$E,2,0),"")</f>
        <v/>
      </c>
      <c r="E1310" s="36" t="str">
        <f>IFERROR(VLOOKUP(C1310,参数表!$A:$E,3,0),"")</f>
        <v/>
      </c>
      <c r="F1310" s="36" t="str">
        <f>IFERROR(VLOOKUP(C1310,参数表!$A:$E,4,0),"")</f>
        <v/>
      </c>
    </row>
    <row r="1311" spans="1:6">
      <c r="A1311" s="33" t="str">
        <f>COUNTIF($C$1:C1311,C1311)&amp;C1311</f>
        <v>0</v>
      </c>
      <c r="D1311" s="35" t="str">
        <f>IFERROR(VLOOKUP(C1311,参数表!$A:$E,2,0),"")</f>
        <v/>
      </c>
      <c r="E1311" s="36" t="str">
        <f>IFERROR(VLOOKUP(C1311,参数表!$A:$E,3,0),"")</f>
        <v/>
      </c>
      <c r="F1311" s="36" t="str">
        <f>IFERROR(VLOOKUP(C1311,参数表!$A:$E,4,0),"")</f>
        <v/>
      </c>
    </row>
    <row r="1312" spans="1:6">
      <c r="A1312" s="33" t="str">
        <f>COUNTIF($C$1:C1312,C1312)&amp;C1312</f>
        <v>0</v>
      </c>
      <c r="D1312" s="35" t="str">
        <f>IFERROR(VLOOKUP(C1312,参数表!$A:$E,2,0),"")</f>
        <v/>
      </c>
      <c r="E1312" s="36" t="str">
        <f>IFERROR(VLOOKUP(C1312,参数表!$A:$E,3,0),"")</f>
        <v/>
      </c>
      <c r="F1312" s="36" t="str">
        <f>IFERROR(VLOOKUP(C1312,参数表!$A:$E,4,0),"")</f>
        <v/>
      </c>
    </row>
    <row r="1313" spans="1:6">
      <c r="A1313" s="33" t="str">
        <f>COUNTIF($C$1:C1313,C1313)&amp;C1313</f>
        <v>0</v>
      </c>
      <c r="D1313" s="35" t="str">
        <f>IFERROR(VLOOKUP(C1313,参数表!$A:$E,2,0),"")</f>
        <v/>
      </c>
      <c r="E1313" s="36" t="str">
        <f>IFERROR(VLOOKUP(C1313,参数表!$A:$E,3,0),"")</f>
        <v/>
      </c>
      <c r="F1313" s="36" t="str">
        <f>IFERROR(VLOOKUP(C1313,参数表!$A:$E,4,0),"")</f>
        <v/>
      </c>
    </row>
    <row r="1314" spans="1:6">
      <c r="A1314" s="33" t="str">
        <f>COUNTIF($C$1:C1314,C1314)&amp;C1314</f>
        <v>0</v>
      </c>
      <c r="D1314" s="35" t="str">
        <f>IFERROR(VLOOKUP(C1314,参数表!$A:$E,2,0),"")</f>
        <v/>
      </c>
      <c r="E1314" s="36" t="str">
        <f>IFERROR(VLOOKUP(C1314,参数表!$A:$E,3,0),"")</f>
        <v/>
      </c>
      <c r="F1314" s="36" t="str">
        <f>IFERROR(VLOOKUP(C1314,参数表!$A:$E,4,0),"")</f>
        <v/>
      </c>
    </row>
    <row r="1315" spans="1:6">
      <c r="A1315" s="33" t="str">
        <f>COUNTIF($C$1:C1315,C1315)&amp;C1315</f>
        <v>0</v>
      </c>
      <c r="D1315" s="35" t="str">
        <f>IFERROR(VLOOKUP(C1315,参数表!$A:$E,2,0),"")</f>
        <v/>
      </c>
      <c r="E1315" s="36" t="str">
        <f>IFERROR(VLOOKUP(C1315,参数表!$A:$E,3,0),"")</f>
        <v/>
      </c>
      <c r="F1315" s="36" t="str">
        <f>IFERROR(VLOOKUP(C1315,参数表!$A:$E,4,0),"")</f>
        <v/>
      </c>
    </row>
    <row r="1316" spans="1:6">
      <c r="A1316" s="33" t="str">
        <f>COUNTIF($C$1:C1316,C1316)&amp;C1316</f>
        <v>0</v>
      </c>
      <c r="D1316" s="35" t="str">
        <f>IFERROR(VLOOKUP(C1316,参数表!$A:$E,2,0),"")</f>
        <v/>
      </c>
      <c r="E1316" s="36" t="str">
        <f>IFERROR(VLOOKUP(C1316,参数表!$A:$E,3,0),"")</f>
        <v/>
      </c>
      <c r="F1316" s="36" t="str">
        <f>IFERROR(VLOOKUP(C1316,参数表!$A:$E,4,0),"")</f>
        <v/>
      </c>
    </row>
    <row r="1317" spans="1:6">
      <c r="A1317" s="33" t="str">
        <f>COUNTIF($C$1:C1317,C1317)&amp;C1317</f>
        <v>0</v>
      </c>
      <c r="D1317" s="35" t="str">
        <f>IFERROR(VLOOKUP(C1317,参数表!$A:$E,2,0),"")</f>
        <v/>
      </c>
      <c r="E1317" s="36" t="str">
        <f>IFERROR(VLOOKUP(C1317,参数表!$A:$E,3,0),"")</f>
        <v/>
      </c>
      <c r="F1317" s="36" t="str">
        <f>IFERROR(VLOOKUP(C1317,参数表!$A:$E,4,0),"")</f>
        <v/>
      </c>
    </row>
    <row r="1318" spans="1:6">
      <c r="A1318" s="33" t="str">
        <f>COUNTIF($C$1:C1318,C1318)&amp;C1318</f>
        <v>0</v>
      </c>
      <c r="D1318" s="35" t="str">
        <f>IFERROR(VLOOKUP(C1318,参数表!$A:$E,2,0),"")</f>
        <v/>
      </c>
      <c r="E1318" s="36" t="str">
        <f>IFERROR(VLOOKUP(C1318,参数表!$A:$E,3,0),"")</f>
        <v/>
      </c>
      <c r="F1318" s="36" t="str">
        <f>IFERROR(VLOOKUP(C1318,参数表!$A:$E,4,0),"")</f>
        <v/>
      </c>
    </row>
    <row r="1319" spans="1:6">
      <c r="A1319" s="33" t="str">
        <f>COUNTIF($C$1:C1319,C1319)&amp;C1319</f>
        <v>0</v>
      </c>
      <c r="D1319" s="35" t="str">
        <f>IFERROR(VLOOKUP(C1319,参数表!$A:$E,2,0),"")</f>
        <v/>
      </c>
      <c r="E1319" s="36" t="str">
        <f>IFERROR(VLOOKUP(C1319,参数表!$A:$E,3,0),"")</f>
        <v/>
      </c>
      <c r="F1319" s="36" t="str">
        <f>IFERROR(VLOOKUP(C1319,参数表!$A:$E,4,0),"")</f>
        <v/>
      </c>
    </row>
    <row r="1320" spans="1:6">
      <c r="A1320" s="33" t="str">
        <f>COUNTIF($C$1:C1320,C1320)&amp;C1320</f>
        <v>0</v>
      </c>
      <c r="D1320" s="35" t="str">
        <f>IFERROR(VLOOKUP(C1320,参数表!$A:$E,2,0),"")</f>
        <v/>
      </c>
      <c r="E1320" s="36" t="str">
        <f>IFERROR(VLOOKUP(C1320,参数表!$A:$E,3,0),"")</f>
        <v/>
      </c>
      <c r="F1320" s="36" t="str">
        <f>IFERROR(VLOOKUP(C1320,参数表!$A:$E,4,0),"")</f>
        <v/>
      </c>
    </row>
    <row r="1321" spans="1:6">
      <c r="A1321" s="33" t="str">
        <f>COUNTIF($C$1:C1321,C1321)&amp;C1321</f>
        <v>0</v>
      </c>
      <c r="D1321" s="35" t="str">
        <f>IFERROR(VLOOKUP(C1321,参数表!$A:$E,2,0),"")</f>
        <v/>
      </c>
      <c r="E1321" s="36" t="str">
        <f>IFERROR(VLOOKUP(C1321,参数表!$A:$E,3,0),"")</f>
        <v/>
      </c>
      <c r="F1321" s="36" t="str">
        <f>IFERROR(VLOOKUP(C1321,参数表!$A:$E,4,0),"")</f>
        <v/>
      </c>
    </row>
    <row r="1322" spans="1:6">
      <c r="A1322" s="33" t="str">
        <f>COUNTIF($C$1:C1322,C1322)&amp;C1322</f>
        <v>0</v>
      </c>
      <c r="D1322" s="35" t="str">
        <f>IFERROR(VLOOKUP(C1322,参数表!$A:$E,2,0),"")</f>
        <v/>
      </c>
      <c r="E1322" s="36" t="str">
        <f>IFERROR(VLOOKUP(C1322,参数表!$A:$E,3,0),"")</f>
        <v/>
      </c>
      <c r="F1322" s="36" t="str">
        <f>IFERROR(VLOOKUP(C1322,参数表!$A:$E,4,0),"")</f>
        <v/>
      </c>
    </row>
    <row r="1323" spans="1:6">
      <c r="A1323" s="33" t="str">
        <f>COUNTIF($C$1:C1323,C1323)&amp;C1323</f>
        <v>0</v>
      </c>
      <c r="D1323" s="35" t="str">
        <f>IFERROR(VLOOKUP(C1323,参数表!$A:$E,2,0),"")</f>
        <v/>
      </c>
      <c r="E1323" s="36" t="str">
        <f>IFERROR(VLOOKUP(C1323,参数表!$A:$E,3,0),"")</f>
        <v/>
      </c>
      <c r="F1323" s="36" t="str">
        <f>IFERROR(VLOOKUP(C1323,参数表!$A:$E,4,0),"")</f>
        <v/>
      </c>
    </row>
    <row r="1324" spans="1:6">
      <c r="A1324" s="33" t="str">
        <f>COUNTIF($C$1:C1324,C1324)&amp;C1324</f>
        <v>0</v>
      </c>
      <c r="D1324" s="35" t="str">
        <f>IFERROR(VLOOKUP(C1324,参数表!$A:$E,2,0),"")</f>
        <v/>
      </c>
      <c r="E1324" s="36" t="str">
        <f>IFERROR(VLOOKUP(C1324,参数表!$A:$E,3,0),"")</f>
        <v/>
      </c>
      <c r="F1324" s="36" t="str">
        <f>IFERROR(VLOOKUP(C1324,参数表!$A:$E,4,0),"")</f>
        <v/>
      </c>
    </row>
    <row r="1325" spans="1:6">
      <c r="A1325" s="33" t="str">
        <f>COUNTIF($C$1:C1325,C1325)&amp;C1325</f>
        <v>0</v>
      </c>
      <c r="D1325" s="35" t="str">
        <f>IFERROR(VLOOKUP(C1325,参数表!$A:$E,2,0),"")</f>
        <v/>
      </c>
      <c r="E1325" s="36" t="str">
        <f>IFERROR(VLOOKUP(C1325,参数表!$A:$E,3,0),"")</f>
        <v/>
      </c>
      <c r="F1325" s="36" t="str">
        <f>IFERROR(VLOOKUP(C1325,参数表!$A:$E,4,0),"")</f>
        <v/>
      </c>
    </row>
    <row r="1326" spans="1:6">
      <c r="A1326" s="33" t="str">
        <f>COUNTIF($C$1:C1326,C1326)&amp;C1326</f>
        <v>0</v>
      </c>
      <c r="D1326" s="35" t="str">
        <f>IFERROR(VLOOKUP(C1326,参数表!$A:$E,2,0),"")</f>
        <v/>
      </c>
      <c r="E1326" s="36" t="str">
        <f>IFERROR(VLOOKUP(C1326,参数表!$A:$E,3,0),"")</f>
        <v/>
      </c>
      <c r="F1326" s="36" t="str">
        <f>IFERROR(VLOOKUP(C1326,参数表!$A:$E,4,0),"")</f>
        <v/>
      </c>
    </row>
    <row r="1327" spans="1:6">
      <c r="A1327" s="33" t="str">
        <f>COUNTIF($C$1:C1327,C1327)&amp;C1327</f>
        <v>0</v>
      </c>
      <c r="D1327" s="35" t="str">
        <f>IFERROR(VLOOKUP(C1327,参数表!$A:$E,2,0),"")</f>
        <v/>
      </c>
      <c r="E1327" s="36" t="str">
        <f>IFERROR(VLOOKUP(C1327,参数表!$A:$E,3,0),"")</f>
        <v/>
      </c>
      <c r="F1327" s="36" t="str">
        <f>IFERROR(VLOOKUP(C1327,参数表!$A:$E,4,0),"")</f>
        <v/>
      </c>
    </row>
    <row r="1328" spans="1:6">
      <c r="A1328" s="33" t="str">
        <f>COUNTIF($C$1:C1328,C1328)&amp;C1328</f>
        <v>0</v>
      </c>
      <c r="D1328" s="35" t="str">
        <f>IFERROR(VLOOKUP(C1328,参数表!$A:$E,2,0),"")</f>
        <v/>
      </c>
      <c r="E1328" s="36" t="str">
        <f>IFERROR(VLOOKUP(C1328,参数表!$A:$E,3,0),"")</f>
        <v/>
      </c>
      <c r="F1328" s="36" t="str">
        <f>IFERROR(VLOOKUP(C1328,参数表!$A:$E,4,0),"")</f>
        <v/>
      </c>
    </row>
    <row r="1329" spans="1:6">
      <c r="A1329" s="33" t="str">
        <f>COUNTIF($C$1:C1329,C1329)&amp;C1329</f>
        <v>0</v>
      </c>
      <c r="D1329" s="35" t="str">
        <f>IFERROR(VLOOKUP(C1329,参数表!$A:$E,2,0),"")</f>
        <v/>
      </c>
      <c r="E1329" s="36" t="str">
        <f>IFERROR(VLOOKUP(C1329,参数表!$A:$E,3,0),"")</f>
        <v/>
      </c>
      <c r="F1329" s="36" t="str">
        <f>IFERROR(VLOOKUP(C1329,参数表!$A:$E,4,0),"")</f>
        <v/>
      </c>
    </row>
    <row r="1330" spans="1:6">
      <c r="A1330" s="33" t="str">
        <f>COUNTIF($C$1:C1330,C1330)&amp;C1330</f>
        <v>0</v>
      </c>
      <c r="D1330" s="35" t="str">
        <f>IFERROR(VLOOKUP(C1330,参数表!$A:$E,2,0),"")</f>
        <v/>
      </c>
      <c r="E1330" s="36" t="str">
        <f>IFERROR(VLOOKUP(C1330,参数表!$A:$E,3,0),"")</f>
        <v/>
      </c>
      <c r="F1330" s="36" t="str">
        <f>IFERROR(VLOOKUP(C1330,参数表!$A:$E,4,0),"")</f>
        <v/>
      </c>
    </row>
    <row r="1331" spans="1:6">
      <c r="A1331" s="33" t="str">
        <f>COUNTIF($C$1:C1331,C1331)&amp;C1331</f>
        <v>0</v>
      </c>
      <c r="D1331" s="35" t="str">
        <f>IFERROR(VLOOKUP(C1331,参数表!$A:$E,2,0),"")</f>
        <v/>
      </c>
      <c r="E1331" s="36" t="str">
        <f>IFERROR(VLOOKUP(C1331,参数表!$A:$E,3,0),"")</f>
        <v/>
      </c>
      <c r="F1331" s="36" t="str">
        <f>IFERROR(VLOOKUP(C1331,参数表!$A:$E,4,0),"")</f>
        <v/>
      </c>
    </row>
    <row r="1332" spans="1:6">
      <c r="A1332" s="33" t="str">
        <f>COUNTIF($C$1:C1332,C1332)&amp;C1332</f>
        <v>0</v>
      </c>
      <c r="D1332" s="35" t="str">
        <f>IFERROR(VLOOKUP(C1332,参数表!$A:$E,2,0),"")</f>
        <v/>
      </c>
      <c r="E1332" s="36" t="str">
        <f>IFERROR(VLOOKUP(C1332,参数表!$A:$E,3,0),"")</f>
        <v/>
      </c>
      <c r="F1332" s="36" t="str">
        <f>IFERROR(VLOOKUP(C1332,参数表!$A:$E,4,0),"")</f>
        <v/>
      </c>
    </row>
    <row r="1333" spans="1:6">
      <c r="A1333" s="33" t="str">
        <f>COUNTIF($C$1:C1333,C1333)&amp;C1333</f>
        <v>0</v>
      </c>
      <c r="D1333" s="35" t="str">
        <f>IFERROR(VLOOKUP(C1333,参数表!$A:$E,2,0),"")</f>
        <v/>
      </c>
      <c r="E1333" s="36" t="str">
        <f>IFERROR(VLOOKUP(C1333,参数表!$A:$E,3,0),"")</f>
        <v/>
      </c>
      <c r="F1333" s="36" t="str">
        <f>IFERROR(VLOOKUP(C1333,参数表!$A:$E,4,0),"")</f>
        <v/>
      </c>
    </row>
    <row r="1334" spans="1:6">
      <c r="A1334" s="33" t="str">
        <f>COUNTIF($C$1:C1334,C1334)&amp;C1334</f>
        <v>0</v>
      </c>
      <c r="D1334" s="35" t="str">
        <f>IFERROR(VLOOKUP(C1334,参数表!$A:$E,2,0),"")</f>
        <v/>
      </c>
      <c r="E1334" s="36" t="str">
        <f>IFERROR(VLOOKUP(C1334,参数表!$A:$E,3,0),"")</f>
        <v/>
      </c>
      <c r="F1334" s="36" t="str">
        <f>IFERROR(VLOOKUP(C1334,参数表!$A:$E,4,0),"")</f>
        <v/>
      </c>
    </row>
    <row r="1335" spans="1:6">
      <c r="A1335" s="33" t="str">
        <f>COUNTIF($C$1:C1335,C1335)&amp;C1335</f>
        <v>0</v>
      </c>
      <c r="D1335" s="35" t="str">
        <f>IFERROR(VLOOKUP(C1335,参数表!$A:$E,2,0),"")</f>
        <v/>
      </c>
      <c r="E1335" s="36" t="str">
        <f>IFERROR(VLOOKUP(C1335,参数表!$A:$E,3,0),"")</f>
        <v/>
      </c>
      <c r="F1335" s="36" t="str">
        <f>IFERROR(VLOOKUP(C1335,参数表!$A:$E,4,0),"")</f>
        <v/>
      </c>
    </row>
    <row r="1336" spans="1:6">
      <c r="A1336" s="33" t="str">
        <f>COUNTIF($C$1:C1336,C1336)&amp;C1336</f>
        <v>0</v>
      </c>
      <c r="D1336" s="35" t="str">
        <f>IFERROR(VLOOKUP(C1336,参数表!$A:$E,2,0),"")</f>
        <v/>
      </c>
      <c r="E1336" s="36" t="str">
        <f>IFERROR(VLOOKUP(C1336,参数表!$A:$E,3,0),"")</f>
        <v/>
      </c>
      <c r="F1336" s="36" t="str">
        <f>IFERROR(VLOOKUP(C1336,参数表!$A:$E,4,0),"")</f>
        <v/>
      </c>
    </row>
    <row r="1337" spans="1:6">
      <c r="A1337" s="33" t="str">
        <f>COUNTIF($C$1:C1337,C1337)&amp;C1337</f>
        <v>0</v>
      </c>
      <c r="D1337" s="35" t="str">
        <f>IFERROR(VLOOKUP(C1337,参数表!$A:$E,2,0),"")</f>
        <v/>
      </c>
      <c r="E1337" s="36" t="str">
        <f>IFERROR(VLOOKUP(C1337,参数表!$A:$E,3,0),"")</f>
        <v/>
      </c>
      <c r="F1337" s="36" t="str">
        <f>IFERROR(VLOOKUP(C1337,参数表!$A:$E,4,0),"")</f>
        <v/>
      </c>
    </row>
    <row r="1338" spans="1:6">
      <c r="A1338" s="33" t="str">
        <f>COUNTIF($C$1:C1338,C1338)&amp;C1338</f>
        <v>0</v>
      </c>
      <c r="D1338" s="35" t="str">
        <f>IFERROR(VLOOKUP(C1338,参数表!$A:$E,2,0),"")</f>
        <v/>
      </c>
      <c r="E1338" s="36" t="str">
        <f>IFERROR(VLOOKUP(C1338,参数表!$A:$E,3,0),"")</f>
        <v/>
      </c>
      <c r="F1338" s="36" t="str">
        <f>IFERROR(VLOOKUP(C1338,参数表!$A:$E,4,0),"")</f>
        <v/>
      </c>
    </row>
    <row r="1339" spans="1:6">
      <c r="A1339" s="33" t="str">
        <f>COUNTIF($C$1:C1339,C1339)&amp;C1339</f>
        <v>0</v>
      </c>
      <c r="D1339" s="35" t="str">
        <f>IFERROR(VLOOKUP(C1339,参数表!$A:$E,2,0),"")</f>
        <v/>
      </c>
      <c r="E1339" s="36" t="str">
        <f>IFERROR(VLOOKUP(C1339,参数表!$A:$E,3,0),"")</f>
        <v/>
      </c>
      <c r="F1339" s="36" t="str">
        <f>IFERROR(VLOOKUP(C1339,参数表!$A:$E,4,0),"")</f>
        <v/>
      </c>
    </row>
    <row r="1340" spans="1:6">
      <c r="A1340" s="33" t="str">
        <f>COUNTIF($C$1:C1340,C1340)&amp;C1340</f>
        <v>0</v>
      </c>
      <c r="D1340" s="35" t="str">
        <f>IFERROR(VLOOKUP(C1340,参数表!$A:$E,2,0),"")</f>
        <v/>
      </c>
      <c r="E1340" s="36" t="str">
        <f>IFERROR(VLOOKUP(C1340,参数表!$A:$E,3,0),"")</f>
        <v/>
      </c>
      <c r="F1340" s="36" t="str">
        <f>IFERROR(VLOOKUP(C1340,参数表!$A:$E,4,0),"")</f>
        <v/>
      </c>
    </row>
    <row r="1341" spans="1:6">
      <c r="A1341" s="33" t="str">
        <f>COUNTIF($C$1:C1341,C1341)&amp;C1341</f>
        <v>0</v>
      </c>
      <c r="D1341" s="35" t="str">
        <f>IFERROR(VLOOKUP(C1341,参数表!$A:$E,2,0),"")</f>
        <v/>
      </c>
      <c r="E1341" s="36" t="str">
        <f>IFERROR(VLOOKUP(C1341,参数表!$A:$E,3,0),"")</f>
        <v/>
      </c>
      <c r="F1341" s="36" t="str">
        <f>IFERROR(VLOOKUP(C1341,参数表!$A:$E,4,0),"")</f>
        <v/>
      </c>
    </row>
    <row r="1342" spans="1:6">
      <c r="A1342" s="33" t="str">
        <f>COUNTIF($C$1:C1342,C1342)&amp;C1342</f>
        <v>0</v>
      </c>
      <c r="D1342" s="35" t="str">
        <f>IFERROR(VLOOKUP(C1342,参数表!$A:$E,2,0),"")</f>
        <v/>
      </c>
      <c r="E1342" s="36" t="str">
        <f>IFERROR(VLOOKUP(C1342,参数表!$A:$E,3,0),"")</f>
        <v/>
      </c>
      <c r="F1342" s="36" t="str">
        <f>IFERROR(VLOOKUP(C1342,参数表!$A:$E,4,0),"")</f>
        <v/>
      </c>
    </row>
    <row r="1343" spans="1:6">
      <c r="A1343" s="33" t="str">
        <f>COUNTIF($C$1:C1343,C1343)&amp;C1343</f>
        <v>0</v>
      </c>
      <c r="D1343" s="35" t="str">
        <f>IFERROR(VLOOKUP(C1343,参数表!$A:$E,2,0),"")</f>
        <v/>
      </c>
      <c r="E1343" s="36" t="str">
        <f>IFERROR(VLOOKUP(C1343,参数表!$A:$E,3,0),"")</f>
        <v/>
      </c>
      <c r="F1343" s="36" t="str">
        <f>IFERROR(VLOOKUP(C1343,参数表!$A:$E,4,0),"")</f>
        <v/>
      </c>
    </row>
    <row r="1344" spans="1:6">
      <c r="A1344" s="33" t="str">
        <f>COUNTIF($C$1:C1344,C1344)&amp;C1344</f>
        <v>0</v>
      </c>
      <c r="D1344" s="35" t="str">
        <f>IFERROR(VLOOKUP(C1344,参数表!$A:$E,2,0),"")</f>
        <v/>
      </c>
      <c r="E1344" s="36" t="str">
        <f>IFERROR(VLOOKUP(C1344,参数表!$A:$E,3,0),"")</f>
        <v/>
      </c>
      <c r="F1344" s="36" t="str">
        <f>IFERROR(VLOOKUP(C1344,参数表!$A:$E,4,0),"")</f>
        <v/>
      </c>
    </row>
    <row r="1345" spans="1:6">
      <c r="A1345" s="33" t="str">
        <f>COUNTIF($C$1:C1345,C1345)&amp;C1345</f>
        <v>0</v>
      </c>
      <c r="D1345" s="35" t="str">
        <f>IFERROR(VLOOKUP(C1345,参数表!$A:$E,2,0),"")</f>
        <v/>
      </c>
      <c r="E1345" s="36" t="str">
        <f>IFERROR(VLOOKUP(C1345,参数表!$A:$E,3,0),"")</f>
        <v/>
      </c>
      <c r="F1345" s="36" t="str">
        <f>IFERROR(VLOOKUP(C1345,参数表!$A:$E,4,0),"")</f>
        <v/>
      </c>
    </row>
    <row r="1346" spans="1:6">
      <c r="A1346" s="33" t="str">
        <f>COUNTIF($C$1:C1346,C1346)&amp;C1346</f>
        <v>0</v>
      </c>
      <c r="D1346" s="35" t="str">
        <f>IFERROR(VLOOKUP(C1346,参数表!$A:$E,2,0),"")</f>
        <v/>
      </c>
      <c r="E1346" s="36" t="str">
        <f>IFERROR(VLOOKUP(C1346,参数表!$A:$E,3,0),"")</f>
        <v/>
      </c>
      <c r="F1346" s="36" t="str">
        <f>IFERROR(VLOOKUP(C1346,参数表!$A:$E,4,0),"")</f>
        <v/>
      </c>
    </row>
    <row r="1347" spans="1:6">
      <c r="A1347" s="33" t="str">
        <f>COUNTIF($C$1:C1347,C1347)&amp;C1347</f>
        <v>0</v>
      </c>
      <c r="D1347" s="35" t="str">
        <f>IFERROR(VLOOKUP(C1347,参数表!$A:$E,2,0),"")</f>
        <v/>
      </c>
      <c r="E1347" s="36" t="str">
        <f>IFERROR(VLOOKUP(C1347,参数表!$A:$E,3,0),"")</f>
        <v/>
      </c>
      <c r="F1347" s="36" t="str">
        <f>IFERROR(VLOOKUP(C1347,参数表!$A:$E,4,0),"")</f>
        <v/>
      </c>
    </row>
    <row r="1348" spans="1:6">
      <c r="A1348" s="33" t="str">
        <f>COUNTIF($C$1:C1348,C1348)&amp;C1348</f>
        <v>0</v>
      </c>
      <c r="D1348" s="35" t="str">
        <f>IFERROR(VLOOKUP(C1348,参数表!$A:$E,2,0),"")</f>
        <v/>
      </c>
      <c r="E1348" s="36" t="str">
        <f>IFERROR(VLOOKUP(C1348,参数表!$A:$E,3,0),"")</f>
        <v/>
      </c>
      <c r="F1348" s="36" t="str">
        <f>IFERROR(VLOOKUP(C1348,参数表!$A:$E,4,0),"")</f>
        <v/>
      </c>
    </row>
    <row r="1349" spans="1:6">
      <c r="A1349" s="33" t="str">
        <f>COUNTIF($C$1:C1349,C1349)&amp;C1349</f>
        <v>0</v>
      </c>
      <c r="D1349" s="35" t="str">
        <f>IFERROR(VLOOKUP(C1349,参数表!$A:$E,2,0),"")</f>
        <v/>
      </c>
      <c r="E1349" s="36" t="str">
        <f>IFERROR(VLOOKUP(C1349,参数表!$A:$E,3,0),"")</f>
        <v/>
      </c>
      <c r="F1349" s="36" t="str">
        <f>IFERROR(VLOOKUP(C1349,参数表!$A:$E,4,0),"")</f>
        <v/>
      </c>
    </row>
    <row r="1350" spans="1:6">
      <c r="A1350" s="33" t="str">
        <f>COUNTIF($C$1:C1350,C1350)&amp;C1350</f>
        <v>0</v>
      </c>
      <c r="D1350" s="35" t="str">
        <f>IFERROR(VLOOKUP(C1350,参数表!$A:$E,2,0),"")</f>
        <v/>
      </c>
      <c r="E1350" s="36" t="str">
        <f>IFERROR(VLOOKUP(C1350,参数表!$A:$E,3,0),"")</f>
        <v/>
      </c>
      <c r="F1350" s="36" t="str">
        <f>IFERROR(VLOOKUP(C1350,参数表!$A:$E,4,0),"")</f>
        <v/>
      </c>
    </row>
    <row r="1351" spans="1:6">
      <c r="A1351" s="33" t="str">
        <f>COUNTIF($C$1:C1351,C1351)&amp;C1351</f>
        <v>0</v>
      </c>
      <c r="D1351" s="35" t="str">
        <f>IFERROR(VLOOKUP(C1351,参数表!$A:$E,2,0),"")</f>
        <v/>
      </c>
      <c r="E1351" s="36" t="str">
        <f>IFERROR(VLOOKUP(C1351,参数表!$A:$E,3,0),"")</f>
        <v/>
      </c>
      <c r="F1351" s="36" t="str">
        <f>IFERROR(VLOOKUP(C1351,参数表!$A:$E,4,0),"")</f>
        <v/>
      </c>
    </row>
    <row r="1352" spans="1:6">
      <c r="A1352" s="33" t="str">
        <f>COUNTIF($C$1:C1352,C1352)&amp;C1352</f>
        <v>0</v>
      </c>
      <c r="D1352" s="35" t="str">
        <f>IFERROR(VLOOKUP(C1352,参数表!$A:$E,2,0),"")</f>
        <v/>
      </c>
      <c r="E1352" s="36" t="str">
        <f>IFERROR(VLOOKUP(C1352,参数表!$A:$E,3,0),"")</f>
        <v/>
      </c>
      <c r="F1352" s="36" t="str">
        <f>IFERROR(VLOOKUP(C1352,参数表!$A:$E,4,0),"")</f>
        <v/>
      </c>
    </row>
    <row r="1353" spans="1:6">
      <c r="A1353" s="33" t="str">
        <f>COUNTIF($C$1:C1353,C1353)&amp;C1353</f>
        <v>0</v>
      </c>
      <c r="D1353" s="35" t="str">
        <f>IFERROR(VLOOKUP(C1353,参数表!$A:$E,2,0),"")</f>
        <v/>
      </c>
      <c r="E1353" s="36" t="str">
        <f>IFERROR(VLOOKUP(C1353,参数表!$A:$E,3,0),"")</f>
        <v/>
      </c>
      <c r="F1353" s="36" t="str">
        <f>IFERROR(VLOOKUP(C1353,参数表!$A:$E,4,0),"")</f>
        <v/>
      </c>
    </row>
    <row r="1354" spans="1:6">
      <c r="A1354" s="33" t="str">
        <f>COUNTIF($C$1:C1354,C1354)&amp;C1354</f>
        <v>0</v>
      </c>
      <c r="D1354" s="35" t="str">
        <f>IFERROR(VLOOKUP(C1354,参数表!$A:$E,2,0),"")</f>
        <v/>
      </c>
      <c r="E1354" s="36" t="str">
        <f>IFERROR(VLOOKUP(C1354,参数表!$A:$E,3,0),"")</f>
        <v/>
      </c>
      <c r="F1354" s="36" t="str">
        <f>IFERROR(VLOOKUP(C1354,参数表!$A:$E,4,0),"")</f>
        <v/>
      </c>
    </row>
    <row r="1355" spans="1:6">
      <c r="A1355" s="33" t="str">
        <f>COUNTIF($C$1:C1355,C1355)&amp;C1355</f>
        <v>0</v>
      </c>
      <c r="D1355" s="35" t="str">
        <f>IFERROR(VLOOKUP(C1355,参数表!$A:$E,2,0),"")</f>
        <v/>
      </c>
      <c r="E1355" s="36" t="str">
        <f>IFERROR(VLOOKUP(C1355,参数表!$A:$E,3,0),"")</f>
        <v/>
      </c>
      <c r="F1355" s="36" t="str">
        <f>IFERROR(VLOOKUP(C1355,参数表!$A:$E,4,0),"")</f>
        <v/>
      </c>
    </row>
    <row r="1356" spans="1:6">
      <c r="A1356" s="33" t="str">
        <f>COUNTIF($C$1:C1356,C1356)&amp;C1356</f>
        <v>0</v>
      </c>
      <c r="D1356" s="35" t="str">
        <f>IFERROR(VLOOKUP(C1356,参数表!$A:$E,2,0),"")</f>
        <v/>
      </c>
      <c r="E1356" s="36" t="str">
        <f>IFERROR(VLOOKUP(C1356,参数表!$A:$E,3,0),"")</f>
        <v/>
      </c>
      <c r="F1356" s="36" t="str">
        <f>IFERROR(VLOOKUP(C1356,参数表!$A:$E,4,0),"")</f>
        <v/>
      </c>
    </row>
    <row r="1357" spans="1:6">
      <c r="A1357" s="33" t="str">
        <f>COUNTIF($C$1:C1357,C1357)&amp;C1357</f>
        <v>0</v>
      </c>
      <c r="D1357" s="35" t="str">
        <f>IFERROR(VLOOKUP(C1357,参数表!$A:$E,2,0),"")</f>
        <v/>
      </c>
      <c r="E1357" s="36" t="str">
        <f>IFERROR(VLOOKUP(C1357,参数表!$A:$E,3,0),"")</f>
        <v/>
      </c>
      <c r="F1357" s="36" t="str">
        <f>IFERROR(VLOOKUP(C1357,参数表!$A:$E,4,0),"")</f>
        <v/>
      </c>
    </row>
    <row r="1358" spans="1:6">
      <c r="A1358" s="33" t="str">
        <f>COUNTIF($C$1:C1358,C1358)&amp;C1358</f>
        <v>0</v>
      </c>
      <c r="D1358" s="35" t="str">
        <f>IFERROR(VLOOKUP(C1358,参数表!$A:$E,2,0),"")</f>
        <v/>
      </c>
      <c r="E1358" s="36" t="str">
        <f>IFERROR(VLOOKUP(C1358,参数表!$A:$E,3,0),"")</f>
        <v/>
      </c>
      <c r="F1358" s="36" t="str">
        <f>IFERROR(VLOOKUP(C1358,参数表!$A:$E,4,0),"")</f>
        <v/>
      </c>
    </row>
    <row r="1359" spans="1:6">
      <c r="A1359" s="33" t="str">
        <f>COUNTIF($C$1:C1359,C1359)&amp;C1359</f>
        <v>0</v>
      </c>
      <c r="D1359" s="35" t="str">
        <f>IFERROR(VLOOKUP(C1359,参数表!$A:$E,2,0),"")</f>
        <v/>
      </c>
      <c r="E1359" s="36" t="str">
        <f>IFERROR(VLOOKUP(C1359,参数表!$A:$E,3,0),"")</f>
        <v/>
      </c>
      <c r="F1359" s="36" t="str">
        <f>IFERROR(VLOOKUP(C1359,参数表!$A:$E,4,0),"")</f>
        <v/>
      </c>
    </row>
    <row r="1360" spans="1:6">
      <c r="A1360" s="33" t="str">
        <f>COUNTIF($C$1:C1360,C1360)&amp;C1360</f>
        <v>0</v>
      </c>
      <c r="D1360" s="35" t="str">
        <f>IFERROR(VLOOKUP(C1360,参数表!$A:$E,2,0),"")</f>
        <v/>
      </c>
      <c r="E1360" s="36" t="str">
        <f>IFERROR(VLOOKUP(C1360,参数表!$A:$E,3,0),"")</f>
        <v/>
      </c>
      <c r="F1360" s="36" t="str">
        <f>IFERROR(VLOOKUP(C1360,参数表!$A:$E,4,0),"")</f>
        <v/>
      </c>
    </row>
    <row r="1361" spans="1:6">
      <c r="A1361" s="33" t="str">
        <f>COUNTIF($C$1:C1361,C1361)&amp;C1361</f>
        <v>0</v>
      </c>
      <c r="D1361" s="35" t="str">
        <f>IFERROR(VLOOKUP(C1361,参数表!$A:$E,2,0),"")</f>
        <v/>
      </c>
      <c r="E1361" s="36" t="str">
        <f>IFERROR(VLOOKUP(C1361,参数表!$A:$E,3,0),"")</f>
        <v/>
      </c>
      <c r="F1361" s="36" t="str">
        <f>IFERROR(VLOOKUP(C1361,参数表!$A:$E,4,0),"")</f>
        <v/>
      </c>
    </row>
    <row r="1362" spans="1:6">
      <c r="A1362" s="33" t="str">
        <f>COUNTIF($C$1:C1362,C1362)&amp;C1362</f>
        <v>0</v>
      </c>
      <c r="D1362" s="35" t="str">
        <f>IFERROR(VLOOKUP(C1362,参数表!$A:$E,2,0),"")</f>
        <v/>
      </c>
      <c r="E1362" s="36" t="str">
        <f>IFERROR(VLOOKUP(C1362,参数表!$A:$E,3,0),"")</f>
        <v/>
      </c>
      <c r="F1362" s="36" t="str">
        <f>IFERROR(VLOOKUP(C1362,参数表!$A:$E,4,0),"")</f>
        <v/>
      </c>
    </row>
    <row r="1363" spans="1:6">
      <c r="A1363" s="33" t="str">
        <f>COUNTIF($C$1:C1363,C1363)&amp;C1363</f>
        <v>0</v>
      </c>
      <c r="D1363" s="35" t="str">
        <f>IFERROR(VLOOKUP(C1363,参数表!$A:$E,2,0),"")</f>
        <v/>
      </c>
      <c r="E1363" s="36" t="str">
        <f>IFERROR(VLOOKUP(C1363,参数表!$A:$E,3,0),"")</f>
        <v/>
      </c>
      <c r="F1363" s="36" t="str">
        <f>IFERROR(VLOOKUP(C1363,参数表!$A:$E,4,0),"")</f>
        <v/>
      </c>
    </row>
    <row r="1364" spans="1:6">
      <c r="A1364" s="33" t="str">
        <f>COUNTIF($C$1:C1364,C1364)&amp;C1364</f>
        <v>0</v>
      </c>
      <c r="D1364" s="35" t="str">
        <f>IFERROR(VLOOKUP(C1364,参数表!$A:$E,2,0),"")</f>
        <v/>
      </c>
      <c r="E1364" s="36" t="str">
        <f>IFERROR(VLOOKUP(C1364,参数表!$A:$E,3,0),"")</f>
        <v/>
      </c>
      <c r="F1364" s="36" t="str">
        <f>IFERROR(VLOOKUP(C1364,参数表!$A:$E,4,0),"")</f>
        <v/>
      </c>
    </row>
    <row r="1365" spans="1:6">
      <c r="A1365" s="33" t="str">
        <f>COUNTIF($C$1:C1365,C1365)&amp;C1365</f>
        <v>0</v>
      </c>
      <c r="D1365" s="35" t="str">
        <f>IFERROR(VLOOKUP(C1365,参数表!$A:$E,2,0),"")</f>
        <v/>
      </c>
      <c r="E1365" s="36" t="str">
        <f>IFERROR(VLOOKUP(C1365,参数表!$A:$E,3,0),"")</f>
        <v/>
      </c>
      <c r="F1365" s="36" t="str">
        <f>IFERROR(VLOOKUP(C1365,参数表!$A:$E,4,0),"")</f>
        <v/>
      </c>
    </row>
    <row r="1366" spans="1:6">
      <c r="A1366" s="33" t="str">
        <f>COUNTIF($C$1:C1366,C1366)&amp;C1366</f>
        <v>0</v>
      </c>
      <c r="D1366" s="35" t="str">
        <f>IFERROR(VLOOKUP(C1366,参数表!$A:$E,2,0),"")</f>
        <v/>
      </c>
      <c r="E1366" s="36" t="str">
        <f>IFERROR(VLOOKUP(C1366,参数表!$A:$E,3,0),"")</f>
        <v/>
      </c>
      <c r="F1366" s="36" t="str">
        <f>IFERROR(VLOOKUP(C1366,参数表!$A:$E,4,0),"")</f>
        <v/>
      </c>
    </row>
    <row r="1367" spans="1:6">
      <c r="A1367" s="33" t="str">
        <f>COUNTIF($C$1:C1367,C1367)&amp;C1367</f>
        <v>0</v>
      </c>
      <c r="D1367" s="35" t="str">
        <f>IFERROR(VLOOKUP(C1367,参数表!$A:$E,2,0),"")</f>
        <v/>
      </c>
      <c r="E1367" s="36" t="str">
        <f>IFERROR(VLOOKUP(C1367,参数表!$A:$E,3,0),"")</f>
        <v/>
      </c>
      <c r="F1367" s="36" t="str">
        <f>IFERROR(VLOOKUP(C1367,参数表!$A:$E,4,0),"")</f>
        <v/>
      </c>
    </row>
    <row r="1368" spans="1:6">
      <c r="A1368" s="33" t="str">
        <f>COUNTIF($C$1:C1368,C1368)&amp;C1368</f>
        <v>0</v>
      </c>
      <c r="D1368" s="35" t="str">
        <f>IFERROR(VLOOKUP(C1368,参数表!$A:$E,2,0),"")</f>
        <v/>
      </c>
      <c r="E1368" s="36" t="str">
        <f>IFERROR(VLOOKUP(C1368,参数表!$A:$E,3,0),"")</f>
        <v/>
      </c>
      <c r="F1368" s="36" t="str">
        <f>IFERROR(VLOOKUP(C1368,参数表!$A:$E,4,0),"")</f>
        <v/>
      </c>
    </row>
    <row r="1369" spans="1:6">
      <c r="A1369" s="33" t="str">
        <f>COUNTIF($C$1:C1369,C1369)&amp;C1369</f>
        <v>0</v>
      </c>
      <c r="D1369" s="35" t="str">
        <f>IFERROR(VLOOKUP(C1369,参数表!$A:$E,2,0),"")</f>
        <v/>
      </c>
      <c r="E1369" s="36" t="str">
        <f>IFERROR(VLOOKUP(C1369,参数表!$A:$E,3,0),"")</f>
        <v/>
      </c>
      <c r="F1369" s="36" t="str">
        <f>IFERROR(VLOOKUP(C1369,参数表!$A:$E,4,0),"")</f>
        <v/>
      </c>
    </row>
    <row r="1370" spans="1:6">
      <c r="A1370" s="33" t="str">
        <f>COUNTIF($C$1:C1370,C1370)&amp;C1370</f>
        <v>0</v>
      </c>
      <c r="D1370" s="35" t="str">
        <f>IFERROR(VLOOKUP(C1370,参数表!$A:$E,2,0),"")</f>
        <v/>
      </c>
      <c r="E1370" s="36" t="str">
        <f>IFERROR(VLOOKUP(C1370,参数表!$A:$E,3,0),"")</f>
        <v/>
      </c>
      <c r="F1370" s="36" t="str">
        <f>IFERROR(VLOOKUP(C1370,参数表!$A:$E,4,0),"")</f>
        <v/>
      </c>
    </row>
    <row r="1371" spans="1:6">
      <c r="A1371" s="33" t="str">
        <f>COUNTIF($C$1:C1371,C1371)&amp;C1371</f>
        <v>0</v>
      </c>
      <c r="D1371" s="35" t="str">
        <f>IFERROR(VLOOKUP(C1371,参数表!$A:$E,2,0),"")</f>
        <v/>
      </c>
      <c r="E1371" s="36" t="str">
        <f>IFERROR(VLOOKUP(C1371,参数表!$A:$E,3,0),"")</f>
        <v/>
      </c>
      <c r="F1371" s="36" t="str">
        <f>IFERROR(VLOOKUP(C1371,参数表!$A:$E,4,0),"")</f>
        <v/>
      </c>
    </row>
    <row r="1372" spans="1:6">
      <c r="A1372" s="33" t="str">
        <f>COUNTIF($C$1:C1372,C1372)&amp;C1372</f>
        <v>0</v>
      </c>
      <c r="D1372" s="35" t="str">
        <f>IFERROR(VLOOKUP(C1372,参数表!$A:$E,2,0),"")</f>
        <v/>
      </c>
      <c r="E1372" s="36" t="str">
        <f>IFERROR(VLOOKUP(C1372,参数表!$A:$E,3,0),"")</f>
        <v/>
      </c>
      <c r="F1372" s="36" t="str">
        <f>IFERROR(VLOOKUP(C1372,参数表!$A:$E,4,0),"")</f>
        <v/>
      </c>
    </row>
    <row r="1373" spans="1:6">
      <c r="A1373" s="33" t="str">
        <f>COUNTIF($C$1:C1373,C1373)&amp;C1373</f>
        <v>0</v>
      </c>
      <c r="D1373" s="35" t="str">
        <f>IFERROR(VLOOKUP(C1373,参数表!$A:$E,2,0),"")</f>
        <v/>
      </c>
      <c r="E1373" s="36" t="str">
        <f>IFERROR(VLOOKUP(C1373,参数表!$A:$E,3,0),"")</f>
        <v/>
      </c>
      <c r="F1373" s="36" t="str">
        <f>IFERROR(VLOOKUP(C1373,参数表!$A:$E,4,0),"")</f>
        <v/>
      </c>
    </row>
    <row r="1374" spans="1:6">
      <c r="A1374" s="33" t="str">
        <f>COUNTIF($C$1:C1374,C1374)&amp;C1374</f>
        <v>0</v>
      </c>
      <c r="D1374" s="35" t="str">
        <f>IFERROR(VLOOKUP(C1374,参数表!$A:$E,2,0),"")</f>
        <v/>
      </c>
      <c r="E1374" s="36" t="str">
        <f>IFERROR(VLOOKUP(C1374,参数表!$A:$E,3,0),"")</f>
        <v/>
      </c>
      <c r="F1374" s="36" t="str">
        <f>IFERROR(VLOOKUP(C1374,参数表!$A:$E,4,0),"")</f>
        <v/>
      </c>
    </row>
    <row r="1375" spans="1:6">
      <c r="A1375" s="33" t="str">
        <f>COUNTIF($C$1:C1375,C1375)&amp;C1375</f>
        <v>0</v>
      </c>
      <c r="D1375" s="35" t="str">
        <f>IFERROR(VLOOKUP(C1375,参数表!$A:$E,2,0),"")</f>
        <v/>
      </c>
      <c r="E1375" s="36" t="str">
        <f>IFERROR(VLOOKUP(C1375,参数表!$A:$E,3,0),"")</f>
        <v/>
      </c>
      <c r="F1375" s="36" t="str">
        <f>IFERROR(VLOOKUP(C1375,参数表!$A:$E,4,0),"")</f>
        <v/>
      </c>
    </row>
    <row r="1376" spans="1:6">
      <c r="A1376" s="33" t="str">
        <f>COUNTIF($C$1:C1376,C1376)&amp;C1376</f>
        <v>0</v>
      </c>
      <c r="D1376" s="35" t="str">
        <f>IFERROR(VLOOKUP(C1376,参数表!$A:$E,2,0),"")</f>
        <v/>
      </c>
      <c r="E1376" s="36" t="str">
        <f>IFERROR(VLOOKUP(C1376,参数表!$A:$E,3,0),"")</f>
        <v/>
      </c>
      <c r="F1376" s="36" t="str">
        <f>IFERROR(VLOOKUP(C1376,参数表!$A:$E,4,0),"")</f>
        <v/>
      </c>
    </row>
    <row r="1377" spans="1:6">
      <c r="A1377" s="33" t="str">
        <f>COUNTIF($C$1:C1377,C1377)&amp;C1377</f>
        <v>0</v>
      </c>
      <c r="D1377" s="35" t="str">
        <f>IFERROR(VLOOKUP(C1377,参数表!$A:$E,2,0),"")</f>
        <v/>
      </c>
      <c r="E1377" s="36" t="str">
        <f>IFERROR(VLOOKUP(C1377,参数表!$A:$E,3,0),"")</f>
        <v/>
      </c>
      <c r="F1377" s="36" t="str">
        <f>IFERROR(VLOOKUP(C1377,参数表!$A:$E,4,0),"")</f>
        <v/>
      </c>
    </row>
    <row r="1378" spans="1:6">
      <c r="A1378" s="33" t="str">
        <f>COUNTIF($C$1:C1378,C1378)&amp;C1378</f>
        <v>0</v>
      </c>
      <c r="D1378" s="35" t="str">
        <f>IFERROR(VLOOKUP(C1378,参数表!$A:$E,2,0),"")</f>
        <v/>
      </c>
      <c r="E1378" s="36" t="str">
        <f>IFERROR(VLOOKUP(C1378,参数表!$A:$E,3,0),"")</f>
        <v/>
      </c>
      <c r="F1378" s="36" t="str">
        <f>IFERROR(VLOOKUP(C1378,参数表!$A:$E,4,0),"")</f>
        <v/>
      </c>
    </row>
    <row r="1379" spans="1:6">
      <c r="A1379" s="33" t="str">
        <f>COUNTIF($C$1:C1379,C1379)&amp;C1379</f>
        <v>0</v>
      </c>
      <c r="D1379" s="35" t="str">
        <f>IFERROR(VLOOKUP(C1379,参数表!$A:$E,2,0),"")</f>
        <v/>
      </c>
      <c r="E1379" s="36" t="str">
        <f>IFERROR(VLOOKUP(C1379,参数表!$A:$E,3,0),"")</f>
        <v/>
      </c>
      <c r="F1379" s="36" t="str">
        <f>IFERROR(VLOOKUP(C1379,参数表!$A:$E,4,0),"")</f>
        <v/>
      </c>
    </row>
    <row r="1380" spans="1:6">
      <c r="A1380" s="33" t="str">
        <f>COUNTIF($C$1:C1380,C1380)&amp;C1380</f>
        <v>0</v>
      </c>
      <c r="D1380" s="35" t="str">
        <f>IFERROR(VLOOKUP(C1380,参数表!$A:$E,2,0),"")</f>
        <v/>
      </c>
      <c r="E1380" s="36" t="str">
        <f>IFERROR(VLOOKUP(C1380,参数表!$A:$E,3,0),"")</f>
        <v/>
      </c>
      <c r="F1380" s="36" t="str">
        <f>IFERROR(VLOOKUP(C1380,参数表!$A:$E,4,0),"")</f>
        <v/>
      </c>
    </row>
    <row r="1381" spans="1:6">
      <c r="A1381" s="33" t="str">
        <f>COUNTIF($C$1:C1381,C1381)&amp;C1381</f>
        <v>0</v>
      </c>
      <c r="D1381" s="35" t="str">
        <f>IFERROR(VLOOKUP(C1381,参数表!$A:$E,2,0),"")</f>
        <v/>
      </c>
      <c r="E1381" s="36" t="str">
        <f>IFERROR(VLOOKUP(C1381,参数表!$A:$E,3,0),"")</f>
        <v/>
      </c>
      <c r="F1381" s="36" t="str">
        <f>IFERROR(VLOOKUP(C1381,参数表!$A:$E,4,0),"")</f>
        <v/>
      </c>
    </row>
    <row r="1382" spans="1:6">
      <c r="A1382" s="33" t="str">
        <f>COUNTIF($C$1:C1382,C1382)&amp;C1382</f>
        <v>0</v>
      </c>
      <c r="D1382" s="35" t="str">
        <f>IFERROR(VLOOKUP(C1382,参数表!$A:$E,2,0),"")</f>
        <v/>
      </c>
      <c r="E1382" s="36" t="str">
        <f>IFERROR(VLOOKUP(C1382,参数表!$A:$E,3,0),"")</f>
        <v/>
      </c>
      <c r="F1382" s="36" t="str">
        <f>IFERROR(VLOOKUP(C1382,参数表!$A:$E,4,0),"")</f>
        <v/>
      </c>
    </row>
    <row r="1383" spans="1:6">
      <c r="A1383" s="33" t="str">
        <f>COUNTIF($C$1:C1383,C1383)&amp;C1383</f>
        <v>0</v>
      </c>
      <c r="D1383" s="35" t="str">
        <f>IFERROR(VLOOKUP(C1383,参数表!$A:$E,2,0),"")</f>
        <v/>
      </c>
      <c r="E1383" s="36" t="str">
        <f>IFERROR(VLOOKUP(C1383,参数表!$A:$E,3,0),"")</f>
        <v/>
      </c>
      <c r="F1383" s="36" t="str">
        <f>IFERROR(VLOOKUP(C1383,参数表!$A:$E,4,0),"")</f>
        <v/>
      </c>
    </row>
    <row r="1384" spans="1:6">
      <c r="A1384" s="33" t="str">
        <f>COUNTIF($C$1:C1384,C1384)&amp;C1384</f>
        <v>0</v>
      </c>
      <c r="D1384" s="35" t="str">
        <f>IFERROR(VLOOKUP(C1384,参数表!$A:$E,2,0),"")</f>
        <v/>
      </c>
      <c r="E1384" s="36" t="str">
        <f>IFERROR(VLOOKUP(C1384,参数表!$A:$E,3,0),"")</f>
        <v/>
      </c>
      <c r="F1384" s="36" t="str">
        <f>IFERROR(VLOOKUP(C1384,参数表!$A:$E,4,0),"")</f>
        <v/>
      </c>
    </row>
    <row r="1385" spans="1:6">
      <c r="A1385" s="33" t="str">
        <f>COUNTIF($C$1:C1385,C1385)&amp;C1385</f>
        <v>0</v>
      </c>
      <c r="D1385" s="35" t="str">
        <f>IFERROR(VLOOKUP(C1385,参数表!$A:$E,2,0),"")</f>
        <v/>
      </c>
      <c r="E1385" s="36" t="str">
        <f>IFERROR(VLOOKUP(C1385,参数表!$A:$E,3,0),"")</f>
        <v/>
      </c>
      <c r="F1385" s="36" t="str">
        <f>IFERROR(VLOOKUP(C1385,参数表!$A:$E,4,0),"")</f>
        <v/>
      </c>
    </row>
    <row r="1386" spans="1:6">
      <c r="A1386" s="33" t="str">
        <f>COUNTIF($C$1:C1386,C1386)&amp;C1386</f>
        <v>0</v>
      </c>
      <c r="D1386" s="35" t="str">
        <f>IFERROR(VLOOKUP(C1386,参数表!$A:$E,2,0),"")</f>
        <v/>
      </c>
      <c r="E1386" s="36" t="str">
        <f>IFERROR(VLOOKUP(C1386,参数表!$A:$E,3,0),"")</f>
        <v/>
      </c>
      <c r="F1386" s="36" t="str">
        <f>IFERROR(VLOOKUP(C1386,参数表!$A:$E,4,0),"")</f>
        <v/>
      </c>
    </row>
    <row r="1387" spans="1:6">
      <c r="A1387" s="33" t="str">
        <f>COUNTIF($C$1:C1387,C1387)&amp;C1387</f>
        <v>0</v>
      </c>
      <c r="D1387" s="35" t="str">
        <f>IFERROR(VLOOKUP(C1387,参数表!$A:$E,2,0),"")</f>
        <v/>
      </c>
      <c r="E1387" s="36" t="str">
        <f>IFERROR(VLOOKUP(C1387,参数表!$A:$E,3,0),"")</f>
        <v/>
      </c>
      <c r="F1387" s="36" t="str">
        <f>IFERROR(VLOOKUP(C1387,参数表!$A:$E,4,0),"")</f>
        <v/>
      </c>
    </row>
    <row r="1388" spans="1:6">
      <c r="A1388" s="33" t="str">
        <f>COUNTIF($C$1:C1388,C1388)&amp;C1388</f>
        <v>0</v>
      </c>
      <c r="D1388" s="35" t="str">
        <f>IFERROR(VLOOKUP(C1388,参数表!$A:$E,2,0),"")</f>
        <v/>
      </c>
      <c r="E1388" s="36" t="str">
        <f>IFERROR(VLOOKUP(C1388,参数表!$A:$E,3,0),"")</f>
        <v/>
      </c>
      <c r="F1388" s="36" t="str">
        <f>IFERROR(VLOOKUP(C1388,参数表!$A:$E,4,0),"")</f>
        <v/>
      </c>
    </row>
    <row r="1389" spans="1:6">
      <c r="A1389" s="33" t="str">
        <f>COUNTIF($C$1:C1389,C1389)&amp;C1389</f>
        <v>0</v>
      </c>
      <c r="D1389" s="35" t="str">
        <f>IFERROR(VLOOKUP(C1389,参数表!$A:$E,2,0),"")</f>
        <v/>
      </c>
      <c r="E1389" s="36" t="str">
        <f>IFERROR(VLOOKUP(C1389,参数表!$A:$E,3,0),"")</f>
        <v/>
      </c>
      <c r="F1389" s="36" t="str">
        <f>IFERROR(VLOOKUP(C1389,参数表!$A:$E,4,0),"")</f>
        <v/>
      </c>
    </row>
    <row r="1390" spans="1:6">
      <c r="A1390" s="33" t="str">
        <f>COUNTIF($C$1:C1390,C1390)&amp;C1390</f>
        <v>0</v>
      </c>
      <c r="D1390" s="35" t="str">
        <f>IFERROR(VLOOKUP(C1390,参数表!$A:$E,2,0),"")</f>
        <v/>
      </c>
      <c r="E1390" s="36" t="str">
        <f>IFERROR(VLOOKUP(C1390,参数表!$A:$E,3,0),"")</f>
        <v/>
      </c>
      <c r="F1390" s="36" t="str">
        <f>IFERROR(VLOOKUP(C1390,参数表!$A:$E,4,0),"")</f>
        <v/>
      </c>
    </row>
    <row r="1391" spans="1:6">
      <c r="A1391" s="33" t="str">
        <f>COUNTIF($C$1:C1391,C1391)&amp;C1391</f>
        <v>0</v>
      </c>
      <c r="D1391" s="35" t="str">
        <f>IFERROR(VLOOKUP(C1391,参数表!$A:$E,2,0),"")</f>
        <v/>
      </c>
      <c r="E1391" s="36" t="str">
        <f>IFERROR(VLOOKUP(C1391,参数表!$A:$E,3,0),"")</f>
        <v/>
      </c>
      <c r="F1391" s="36" t="str">
        <f>IFERROR(VLOOKUP(C1391,参数表!$A:$E,4,0),"")</f>
        <v/>
      </c>
    </row>
    <row r="1392" spans="1:6">
      <c r="A1392" s="33" t="str">
        <f>COUNTIF($C$1:C1392,C1392)&amp;C1392</f>
        <v>0</v>
      </c>
      <c r="D1392" s="35" t="str">
        <f>IFERROR(VLOOKUP(C1392,参数表!$A:$E,2,0),"")</f>
        <v/>
      </c>
      <c r="E1392" s="36" t="str">
        <f>IFERROR(VLOOKUP(C1392,参数表!$A:$E,3,0),"")</f>
        <v/>
      </c>
      <c r="F1392" s="36" t="str">
        <f>IFERROR(VLOOKUP(C1392,参数表!$A:$E,4,0),"")</f>
        <v/>
      </c>
    </row>
    <row r="1393" spans="1:6">
      <c r="A1393" s="33" t="str">
        <f>COUNTIF($C$1:C1393,C1393)&amp;C1393</f>
        <v>0</v>
      </c>
      <c r="D1393" s="35" t="str">
        <f>IFERROR(VLOOKUP(C1393,参数表!$A:$E,2,0),"")</f>
        <v/>
      </c>
      <c r="E1393" s="36" t="str">
        <f>IFERROR(VLOOKUP(C1393,参数表!$A:$E,3,0),"")</f>
        <v/>
      </c>
      <c r="F1393" s="36" t="str">
        <f>IFERROR(VLOOKUP(C1393,参数表!$A:$E,4,0),"")</f>
        <v/>
      </c>
    </row>
    <row r="1394" spans="1:6">
      <c r="A1394" s="33" t="str">
        <f>COUNTIF($C$1:C1394,C1394)&amp;C1394</f>
        <v>0</v>
      </c>
      <c r="D1394" s="35" t="str">
        <f>IFERROR(VLOOKUP(C1394,参数表!$A:$E,2,0),"")</f>
        <v/>
      </c>
      <c r="E1394" s="36" t="str">
        <f>IFERROR(VLOOKUP(C1394,参数表!$A:$E,3,0),"")</f>
        <v/>
      </c>
      <c r="F1394" s="36" t="str">
        <f>IFERROR(VLOOKUP(C1394,参数表!$A:$E,4,0),"")</f>
        <v/>
      </c>
    </row>
    <row r="1395" spans="1:6">
      <c r="A1395" s="33" t="str">
        <f>COUNTIF($C$1:C1395,C1395)&amp;C1395</f>
        <v>0</v>
      </c>
      <c r="D1395" s="35" t="str">
        <f>IFERROR(VLOOKUP(C1395,参数表!$A:$E,2,0),"")</f>
        <v/>
      </c>
      <c r="E1395" s="36" t="str">
        <f>IFERROR(VLOOKUP(C1395,参数表!$A:$E,3,0),"")</f>
        <v/>
      </c>
      <c r="F1395" s="36" t="str">
        <f>IFERROR(VLOOKUP(C1395,参数表!$A:$E,4,0),"")</f>
        <v/>
      </c>
    </row>
    <row r="1396" spans="1:6">
      <c r="A1396" s="33" t="str">
        <f>COUNTIF($C$1:C1396,C1396)&amp;C1396</f>
        <v>0</v>
      </c>
      <c r="D1396" s="35" t="str">
        <f>IFERROR(VLOOKUP(C1396,参数表!$A:$E,2,0),"")</f>
        <v/>
      </c>
      <c r="E1396" s="36" t="str">
        <f>IFERROR(VLOOKUP(C1396,参数表!$A:$E,3,0),"")</f>
        <v/>
      </c>
      <c r="F1396" s="36" t="str">
        <f>IFERROR(VLOOKUP(C1396,参数表!$A:$E,4,0),"")</f>
        <v/>
      </c>
    </row>
    <row r="1397" spans="1:6">
      <c r="A1397" s="33" t="str">
        <f>COUNTIF($C$1:C1397,C1397)&amp;C1397</f>
        <v>0</v>
      </c>
      <c r="D1397" s="35" t="str">
        <f>IFERROR(VLOOKUP(C1397,参数表!$A:$E,2,0),"")</f>
        <v/>
      </c>
      <c r="E1397" s="36" t="str">
        <f>IFERROR(VLOOKUP(C1397,参数表!$A:$E,3,0),"")</f>
        <v/>
      </c>
      <c r="F1397" s="36" t="str">
        <f>IFERROR(VLOOKUP(C1397,参数表!$A:$E,4,0),"")</f>
        <v/>
      </c>
    </row>
    <row r="1398" spans="1:6">
      <c r="A1398" s="33" t="str">
        <f>COUNTIF($C$1:C1398,C1398)&amp;C1398</f>
        <v>0</v>
      </c>
      <c r="D1398" s="35" t="str">
        <f>IFERROR(VLOOKUP(C1398,参数表!$A:$E,2,0),"")</f>
        <v/>
      </c>
      <c r="E1398" s="36" t="str">
        <f>IFERROR(VLOOKUP(C1398,参数表!$A:$E,3,0),"")</f>
        <v/>
      </c>
      <c r="F1398" s="36" t="str">
        <f>IFERROR(VLOOKUP(C1398,参数表!$A:$E,4,0),"")</f>
        <v/>
      </c>
    </row>
    <row r="1399" spans="1:6">
      <c r="A1399" s="33" t="str">
        <f>COUNTIF($C$1:C1399,C1399)&amp;C1399</f>
        <v>0</v>
      </c>
      <c r="D1399" s="35" t="str">
        <f>IFERROR(VLOOKUP(C1399,参数表!$A:$E,2,0),"")</f>
        <v/>
      </c>
      <c r="E1399" s="36" t="str">
        <f>IFERROR(VLOOKUP(C1399,参数表!$A:$E,3,0),"")</f>
        <v/>
      </c>
      <c r="F1399" s="36" t="str">
        <f>IFERROR(VLOOKUP(C1399,参数表!$A:$E,4,0),"")</f>
        <v/>
      </c>
    </row>
    <row r="1400" spans="1:6">
      <c r="A1400" s="33" t="str">
        <f>COUNTIF($C$1:C1400,C1400)&amp;C1400</f>
        <v>0</v>
      </c>
      <c r="D1400" s="35" t="str">
        <f>IFERROR(VLOOKUP(C1400,参数表!$A:$E,2,0),"")</f>
        <v/>
      </c>
      <c r="E1400" s="36" t="str">
        <f>IFERROR(VLOOKUP(C1400,参数表!$A:$E,3,0),"")</f>
        <v/>
      </c>
      <c r="F1400" s="36" t="str">
        <f>IFERROR(VLOOKUP(C1400,参数表!$A:$E,4,0),"")</f>
        <v/>
      </c>
    </row>
    <row r="1401" spans="1:6">
      <c r="A1401" s="33" t="str">
        <f>COUNTIF($C$1:C1401,C1401)&amp;C1401</f>
        <v>0</v>
      </c>
      <c r="D1401" s="35" t="str">
        <f>IFERROR(VLOOKUP(C1401,参数表!$A:$E,2,0),"")</f>
        <v/>
      </c>
      <c r="E1401" s="36" t="str">
        <f>IFERROR(VLOOKUP(C1401,参数表!$A:$E,3,0),"")</f>
        <v/>
      </c>
      <c r="F1401" s="36" t="str">
        <f>IFERROR(VLOOKUP(C1401,参数表!$A:$E,4,0),"")</f>
        <v/>
      </c>
    </row>
    <row r="1402" spans="1:6">
      <c r="A1402" s="33" t="str">
        <f>COUNTIF($C$1:C1402,C1402)&amp;C1402</f>
        <v>0</v>
      </c>
      <c r="D1402" s="35" t="str">
        <f>IFERROR(VLOOKUP(C1402,参数表!$A:$E,2,0),"")</f>
        <v/>
      </c>
      <c r="E1402" s="36" t="str">
        <f>IFERROR(VLOOKUP(C1402,参数表!$A:$E,3,0),"")</f>
        <v/>
      </c>
      <c r="F1402" s="36" t="str">
        <f>IFERROR(VLOOKUP(C1402,参数表!$A:$E,4,0),"")</f>
        <v/>
      </c>
    </row>
    <row r="1403" spans="1:6">
      <c r="A1403" s="33" t="str">
        <f>COUNTIF($C$1:C1403,C1403)&amp;C1403</f>
        <v>0</v>
      </c>
      <c r="D1403" s="35" t="str">
        <f>IFERROR(VLOOKUP(C1403,参数表!$A:$E,2,0),"")</f>
        <v/>
      </c>
      <c r="E1403" s="36" t="str">
        <f>IFERROR(VLOOKUP(C1403,参数表!$A:$E,3,0),"")</f>
        <v/>
      </c>
      <c r="F1403" s="36" t="str">
        <f>IFERROR(VLOOKUP(C1403,参数表!$A:$E,4,0),"")</f>
        <v/>
      </c>
    </row>
    <row r="1404" spans="1:6">
      <c r="A1404" s="33" t="str">
        <f>COUNTIF($C$1:C1404,C1404)&amp;C1404</f>
        <v>0</v>
      </c>
      <c r="D1404" s="35" t="str">
        <f>IFERROR(VLOOKUP(C1404,参数表!$A:$E,2,0),"")</f>
        <v/>
      </c>
      <c r="E1404" s="36" t="str">
        <f>IFERROR(VLOOKUP(C1404,参数表!$A:$E,3,0),"")</f>
        <v/>
      </c>
      <c r="F1404" s="36" t="str">
        <f>IFERROR(VLOOKUP(C1404,参数表!$A:$E,4,0),"")</f>
        <v/>
      </c>
    </row>
    <row r="1405" spans="1:6">
      <c r="A1405" s="33" t="str">
        <f>COUNTIF($C$1:C1405,C1405)&amp;C1405</f>
        <v>0</v>
      </c>
      <c r="D1405" s="35" t="str">
        <f>IFERROR(VLOOKUP(C1405,参数表!$A:$E,2,0),"")</f>
        <v/>
      </c>
      <c r="E1405" s="36" t="str">
        <f>IFERROR(VLOOKUP(C1405,参数表!$A:$E,3,0),"")</f>
        <v/>
      </c>
      <c r="F1405" s="36" t="str">
        <f>IFERROR(VLOOKUP(C1405,参数表!$A:$E,4,0),"")</f>
        <v/>
      </c>
    </row>
    <row r="1406" spans="1:6">
      <c r="A1406" s="33" t="str">
        <f>COUNTIF($C$1:C1406,C1406)&amp;C1406</f>
        <v>0</v>
      </c>
      <c r="D1406" s="35" t="str">
        <f>IFERROR(VLOOKUP(C1406,参数表!$A:$E,2,0),"")</f>
        <v/>
      </c>
      <c r="E1406" s="36" t="str">
        <f>IFERROR(VLOOKUP(C1406,参数表!$A:$E,3,0),"")</f>
        <v/>
      </c>
      <c r="F1406" s="36" t="str">
        <f>IFERROR(VLOOKUP(C1406,参数表!$A:$E,4,0),"")</f>
        <v/>
      </c>
    </row>
    <row r="1407" spans="1:6">
      <c r="A1407" s="33" t="str">
        <f>COUNTIF($C$1:C1407,C1407)&amp;C1407</f>
        <v>0</v>
      </c>
      <c r="D1407" s="35" t="str">
        <f>IFERROR(VLOOKUP(C1407,参数表!$A:$E,2,0),"")</f>
        <v/>
      </c>
      <c r="E1407" s="36" t="str">
        <f>IFERROR(VLOOKUP(C1407,参数表!$A:$E,3,0),"")</f>
        <v/>
      </c>
      <c r="F1407" s="36" t="str">
        <f>IFERROR(VLOOKUP(C1407,参数表!$A:$E,4,0),"")</f>
        <v/>
      </c>
    </row>
    <row r="1408" spans="1:6">
      <c r="A1408" s="33" t="str">
        <f>COUNTIF($C$1:C1408,C1408)&amp;C1408</f>
        <v>0</v>
      </c>
      <c r="D1408" s="35" t="str">
        <f>IFERROR(VLOOKUP(C1408,参数表!$A:$E,2,0),"")</f>
        <v/>
      </c>
      <c r="E1408" s="36" t="str">
        <f>IFERROR(VLOOKUP(C1408,参数表!$A:$E,3,0),"")</f>
        <v/>
      </c>
      <c r="F1408" s="36" t="str">
        <f>IFERROR(VLOOKUP(C1408,参数表!$A:$E,4,0),"")</f>
        <v/>
      </c>
    </row>
    <row r="1409" spans="1:6">
      <c r="A1409" s="33" t="str">
        <f>COUNTIF($C$1:C1409,C1409)&amp;C1409</f>
        <v>0</v>
      </c>
      <c r="D1409" s="35" t="str">
        <f>IFERROR(VLOOKUP(C1409,参数表!$A:$E,2,0),"")</f>
        <v/>
      </c>
      <c r="E1409" s="36" t="str">
        <f>IFERROR(VLOOKUP(C1409,参数表!$A:$E,3,0),"")</f>
        <v/>
      </c>
      <c r="F1409" s="36" t="str">
        <f>IFERROR(VLOOKUP(C1409,参数表!$A:$E,4,0),"")</f>
        <v/>
      </c>
    </row>
    <row r="1410" spans="1:6">
      <c r="A1410" s="33" t="str">
        <f>COUNTIF($C$1:C1410,C1410)&amp;C1410</f>
        <v>0</v>
      </c>
      <c r="D1410" s="35" t="str">
        <f>IFERROR(VLOOKUP(C1410,参数表!$A:$E,2,0),"")</f>
        <v/>
      </c>
      <c r="E1410" s="36" t="str">
        <f>IFERROR(VLOOKUP(C1410,参数表!$A:$E,3,0),"")</f>
        <v/>
      </c>
      <c r="F1410" s="36" t="str">
        <f>IFERROR(VLOOKUP(C1410,参数表!$A:$E,4,0),"")</f>
        <v/>
      </c>
    </row>
    <row r="1411" spans="1:6">
      <c r="A1411" s="33" t="str">
        <f>COUNTIF($C$1:C1411,C1411)&amp;C1411</f>
        <v>0</v>
      </c>
      <c r="D1411" s="35" t="str">
        <f>IFERROR(VLOOKUP(C1411,参数表!$A:$E,2,0),"")</f>
        <v/>
      </c>
      <c r="E1411" s="36" t="str">
        <f>IFERROR(VLOOKUP(C1411,参数表!$A:$E,3,0),"")</f>
        <v/>
      </c>
      <c r="F1411" s="36" t="str">
        <f>IFERROR(VLOOKUP(C1411,参数表!$A:$E,4,0),"")</f>
        <v/>
      </c>
    </row>
    <row r="1412" spans="1:6">
      <c r="A1412" s="33" t="str">
        <f>COUNTIF($C$1:C1412,C1412)&amp;C1412</f>
        <v>0</v>
      </c>
      <c r="D1412" s="35" t="str">
        <f>IFERROR(VLOOKUP(C1412,参数表!$A:$E,2,0),"")</f>
        <v/>
      </c>
      <c r="E1412" s="36" t="str">
        <f>IFERROR(VLOOKUP(C1412,参数表!$A:$E,3,0),"")</f>
        <v/>
      </c>
      <c r="F1412" s="36" t="str">
        <f>IFERROR(VLOOKUP(C1412,参数表!$A:$E,4,0),"")</f>
        <v/>
      </c>
    </row>
    <row r="1413" spans="1:6">
      <c r="A1413" s="33" t="str">
        <f>COUNTIF($C$1:C1413,C1413)&amp;C1413</f>
        <v>0</v>
      </c>
      <c r="D1413" s="35" t="str">
        <f>IFERROR(VLOOKUP(C1413,参数表!$A:$E,2,0),"")</f>
        <v/>
      </c>
      <c r="E1413" s="36" t="str">
        <f>IFERROR(VLOOKUP(C1413,参数表!$A:$E,3,0),"")</f>
        <v/>
      </c>
      <c r="F1413" s="36" t="str">
        <f>IFERROR(VLOOKUP(C1413,参数表!$A:$E,4,0),"")</f>
        <v/>
      </c>
    </row>
    <row r="1414" spans="1:6">
      <c r="A1414" s="33" t="str">
        <f>COUNTIF($C$1:C1414,C1414)&amp;C1414</f>
        <v>0</v>
      </c>
      <c r="D1414" s="35" t="str">
        <f>IFERROR(VLOOKUP(C1414,参数表!$A:$E,2,0),"")</f>
        <v/>
      </c>
      <c r="E1414" s="36" t="str">
        <f>IFERROR(VLOOKUP(C1414,参数表!$A:$E,3,0),"")</f>
        <v/>
      </c>
      <c r="F1414" s="36" t="str">
        <f>IFERROR(VLOOKUP(C1414,参数表!$A:$E,4,0),"")</f>
        <v/>
      </c>
    </row>
    <row r="1415" spans="1:6">
      <c r="A1415" s="33" t="str">
        <f>COUNTIF($C$1:C1415,C1415)&amp;C1415</f>
        <v>0</v>
      </c>
      <c r="D1415" s="35" t="str">
        <f>IFERROR(VLOOKUP(C1415,参数表!$A:$E,2,0),"")</f>
        <v/>
      </c>
      <c r="E1415" s="36" t="str">
        <f>IFERROR(VLOOKUP(C1415,参数表!$A:$E,3,0),"")</f>
        <v/>
      </c>
      <c r="F1415" s="36" t="str">
        <f>IFERROR(VLOOKUP(C1415,参数表!$A:$E,4,0),"")</f>
        <v/>
      </c>
    </row>
    <row r="1416" spans="1:6">
      <c r="A1416" s="33" t="str">
        <f>COUNTIF($C$1:C1416,C1416)&amp;C1416</f>
        <v>0</v>
      </c>
      <c r="D1416" s="35" t="str">
        <f>IFERROR(VLOOKUP(C1416,参数表!$A:$E,2,0),"")</f>
        <v/>
      </c>
      <c r="E1416" s="36" t="str">
        <f>IFERROR(VLOOKUP(C1416,参数表!$A:$E,3,0),"")</f>
        <v/>
      </c>
      <c r="F1416" s="36" t="str">
        <f>IFERROR(VLOOKUP(C1416,参数表!$A:$E,4,0),"")</f>
        <v/>
      </c>
    </row>
    <row r="1417" spans="1:6">
      <c r="A1417" s="33" t="str">
        <f>COUNTIF($C$1:C1417,C1417)&amp;C1417</f>
        <v>0</v>
      </c>
      <c r="D1417" s="35" t="str">
        <f>IFERROR(VLOOKUP(C1417,参数表!$A:$E,2,0),"")</f>
        <v/>
      </c>
      <c r="E1417" s="36" t="str">
        <f>IFERROR(VLOOKUP(C1417,参数表!$A:$E,3,0),"")</f>
        <v/>
      </c>
      <c r="F1417" s="36" t="str">
        <f>IFERROR(VLOOKUP(C1417,参数表!$A:$E,4,0),"")</f>
        <v/>
      </c>
    </row>
    <row r="1418" spans="1:6">
      <c r="A1418" s="33" t="str">
        <f>COUNTIF($C$1:C1418,C1418)&amp;C1418</f>
        <v>0</v>
      </c>
      <c r="D1418" s="35" t="str">
        <f>IFERROR(VLOOKUP(C1418,参数表!$A:$E,2,0),"")</f>
        <v/>
      </c>
      <c r="E1418" s="36" t="str">
        <f>IFERROR(VLOOKUP(C1418,参数表!$A:$E,3,0),"")</f>
        <v/>
      </c>
      <c r="F1418" s="36" t="str">
        <f>IFERROR(VLOOKUP(C1418,参数表!$A:$E,4,0),"")</f>
        <v/>
      </c>
    </row>
    <row r="1419" spans="1:6">
      <c r="A1419" s="33" t="str">
        <f>COUNTIF($C$1:C1419,C1419)&amp;C1419</f>
        <v>0</v>
      </c>
      <c r="D1419" s="35" t="str">
        <f>IFERROR(VLOOKUP(C1419,参数表!$A:$E,2,0),"")</f>
        <v/>
      </c>
      <c r="E1419" s="36" t="str">
        <f>IFERROR(VLOOKUP(C1419,参数表!$A:$E,3,0),"")</f>
        <v/>
      </c>
      <c r="F1419" s="36" t="str">
        <f>IFERROR(VLOOKUP(C1419,参数表!$A:$E,4,0),"")</f>
        <v/>
      </c>
    </row>
    <row r="1420" spans="1:6">
      <c r="A1420" s="33" t="str">
        <f>COUNTIF($C$1:C1420,C1420)&amp;C1420</f>
        <v>0</v>
      </c>
      <c r="D1420" s="35" t="str">
        <f>IFERROR(VLOOKUP(C1420,参数表!$A:$E,2,0),"")</f>
        <v/>
      </c>
      <c r="E1420" s="36" t="str">
        <f>IFERROR(VLOOKUP(C1420,参数表!$A:$E,3,0),"")</f>
        <v/>
      </c>
      <c r="F1420" s="36" t="str">
        <f>IFERROR(VLOOKUP(C1420,参数表!$A:$E,4,0),"")</f>
        <v/>
      </c>
    </row>
    <row r="1421" spans="1:6">
      <c r="A1421" s="33" t="str">
        <f>COUNTIF($C$1:C1421,C1421)&amp;C1421</f>
        <v>0</v>
      </c>
      <c r="D1421" s="35" t="str">
        <f>IFERROR(VLOOKUP(C1421,参数表!$A:$E,2,0),"")</f>
        <v/>
      </c>
      <c r="E1421" s="36" t="str">
        <f>IFERROR(VLOOKUP(C1421,参数表!$A:$E,3,0),"")</f>
        <v/>
      </c>
      <c r="F1421" s="36" t="str">
        <f>IFERROR(VLOOKUP(C1421,参数表!$A:$E,4,0),"")</f>
        <v/>
      </c>
    </row>
    <row r="1422" spans="1:6">
      <c r="A1422" s="33" t="str">
        <f>COUNTIF($C$1:C1422,C1422)&amp;C1422</f>
        <v>0</v>
      </c>
      <c r="D1422" s="35" t="str">
        <f>IFERROR(VLOOKUP(C1422,参数表!$A:$E,2,0),"")</f>
        <v/>
      </c>
      <c r="E1422" s="36" t="str">
        <f>IFERROR(VLOOKUP(C1422,参数表!$A:$E,3,0),"")</f>
        <v/>
      </c>
      <c r="F1422" s="36" t="str">
        <f>IFERROR(VLOOKUP(C1422,参数表!$A:$E,4,0),"")</f>
        <v/>
      </c>
    </row>
    <row r="1423" spans="1:6">
      <c r="A1423" s="33" t="str">
        <f>COUNTIF($C$1:C1423,C1423)&amp;C1423</f>
        <v>0</v>
      </c>
      <c r="D1423" s="35" t="str">
        <f>IFERROR(VLOOKUP(C1423,参数表!$A:$E,2,0),"")</f>
        <v/>
      </c>
      <c r="E1423" s="36" t="str">
        <f>IFERROR(VLOOKUP(C1423,参数表!$A:$E,3,0),"")</f>
        <v/>
      </c>
      <c r="F1423" s="36" t="str">
        <f>IFERROR(VLOOKUP(C1423,参数表!$A:$E,4,0),"")</f>
        <v/>
      </c>
    </row>
    <row r="1424" spans="1:6">
      <c r="A1424" s="33" t="str">
        <f>COUNTIF($C$1:C1424,C1424)&amp;C1424</f>
        <v>0</v>
      </c>
      <c r="D1424" s="35" t="str">
        <f>IFERROR(VLOOKUP(C1424,参数表!$A:$E,2,0),"")</f>
        <v/>
      </c>
      <c r="E1424" s="36" t="str">
        <f>IFERROR(VLOOKUP(C1424,参数表!$A:$E,3,0),"")</f>
        <v/>
      </c>
      <c r="F1424" s="36" t="str">
        <f>IFERROR(VLOOKUP(C1424,参数表!$A:$E,4,0),"")</f>
        <v/>
      </c>
    </row>
    <row r="1425" spans="1:6">
      <c r="A1425" s="33" t="str">
        <f>COUNTIF($C$1:C1425,C1425)&amp;C1425</f>
        <v>0</v>
      </c>
      <c r="D1425" s="35" t="str">
        <f>IFERROR(VLOOKUP(C1425,参数表!$A:$E,2,0),"")</f>
        <v/>
      </c>
      <c r="E1425" s="36" t="str">
        <f>IFERROR(VLOOKUP(C1425,参数表!$A:$E,3,0),"")</f>
        <v/>
      </c>
      <c r="F1425" s="36" t="str">
        <f>IFERROR(VLOOKUP(C1425,参数表!$A:$E,4,0),"")</f>
        <v/>
      </c>
    </row>
    <row r="1426" spans="1:6">
      <c r="A1426" s="33" t="str">
        <f>COUNTIF($C$1:C1426,C1426)&amp;C1426</f>
        <v>0</v>
      </c>
      <c r="D1426" s="35" t="str">
        <f>IFERROR(VLOOKUP(C1426,参数表!$A:$E,2,0),"")</f>
        <v/>
      </c>
      <c r="E1426" s="36" t="str">
        <f>IFERROR(VLOOKUP(C1426,参数表!$A:$E,3,0),"")</f>
        <v/>
      </c>
      <c r="F1426" s="36" t="str">
        <f>IFERROR(VLOOKUP(C1426,参数表!$A:$E,4,0),"")</f>
        <v/>
      </c>
    </row>
    <row r="1427" spans="1:6">
      <c r="A1427" s="33" t="str">
        <f>COUNTIF($C$1:C1427,C1427)&amp;C1427</f>
        <v>0</v>
      </c>
      <c r="D1427" s="35" t="str">
        <f>IFERROR(VLOOKUP(C1427,参数表!$A:$E,2,0),"")</f>
        <v/>
      </c>
      <c r="E1427" s="36" t="str">
        <f>IFERROR(VLOOKUP(C1427,参数表!$A:$E,3,0),"")</f>
        <v/>
      </c>
      <c r="F1427" s="36" t="str">
        <f>IFERROR(VLOOKUP(C1427,参数表!$A:$E,4,0),"")</f>
        <v/>
      </c>
    </row>
    <row r="1428" spans="1:6">
      <c r="A1428" s="33" t="str">
        <f>COUNTIF($C$1:C1428,C1428)&amp;C1428</f>
        <v>0</v>
      </c>
      <c r="D1428" s="35" t="str">
        <f>IFERROR(VLOOKUP(C1428,参数表!$A:$E,2,0),"")</f>
        <v/>
      </c>
      <c r="E1428" s="36" t="str">
        <f>IFERROR(VLOOKUP(C1428,参数表!$A:$E,3,0),"")</f>
        <v/>
      </c>
      <c r="F1428" s="36" t="str">
        <f>IFERROR(VLOOKUP(C1428,参数表!$A:$E,4,0),"")</f>
        <v/>
      </c>
    </row>
    <row r="1429" spans="1:6">
      <c r="A1429" s="33" t="str">
        <f>COUNTIF($C$1:C1429,C1429)&amp;C1429</f>
        <v>0</v>
      </c>
      <c r="D1429" s="35" t="str">
        <f>IFERROR(VLOOKUP(C1429,参数表!$A:$E,2,0),"")</f>
        <v/>
      </c>
      <c r="E1429" s="36" t="str">
        <f>IFERROR(VLOOKUP(C1429,参数表!$A:$E,3,0),"")</f>
        <v/>
      </c>
      <c r="F1429" s="36" t="str">
        <f>IFERROR(VLOOKUP(C1429,参数表!$A:$E,4,0),"")</f>
        <v/>
      </c>
    </row>
    <row r="1430" spans="1:6">
      <c r="A1430" s="33" t="str">
        <f>COUNTIF($C$1:C1430,C1430)&amp;C1430</f>
        <v>0</v>
      </c>
      <c r="D1430" s="35" t="str">
        <f>IFERROR(VLOOKUP(C1430,参数表!$A:$E,2,0),"")</f>
        <v/>
      </c>
      <c r="E1430" s="36" t="str">
        <f>IFERROR(VLOOKUP(C1430,参数表!$A:$E,3,0),"")</f>
        <v/>
      </c>
      <c r="F1430" s="36" t="str">
        <f>IFERROR(VLOOKUP(C1430,参数表!$A:$E,4,0),"")</f>
        <v/>
      </c>
    </row>
    <row r="1431" spans="1:6">
      <c r="A1431" s="33" t="str">
        <f>COUNTIF($C$1:C1431,C1431)&amp;C1431</f>
        <v>0</v>
      </c>
      <c r="D1431" s="35" t="str">
        <f>IFERROR(VLOOKUP(C1431,参数表!$A:$E,2,0),"")</f>
        <v/>
      </c>
      <c r="E1431" s="36" t="str">
        <f>IFERROR(VLOOKUP(C1431,参数表!$A:$E,3,0),"")</f>
        <v/>
      </c>
      <c r="F1431" s="36" t="str">
        <f>IFERROR(VLOOKUP(C1431,参数表!$A:$E,4,0),"")</f>
        <v/>
      </c>
    </row>
    <row r="1432" spans="1:6">
      <c r="A1432" s="33" t="str">
        <f>COUNTIF($C$1:C1432,C1432)&amp;C1432</f>
        <v>0</v>
      </c>
      <c r="D1432" s="35" t="str">
        <f>IFERROR(VLOOKUP(C1432,参数表!$A:$E,2,0),"")</f>
        <v/>
      </c>
      <c r="E1432" s="36" t="str">
        <f>IFERROR(VLOOKUP(C1432,参数表!$A:$E,3,0),"")</f>
        <v/>
      </c>
      <c r="F1432" s="36" t="str">
        <f>IFERROR(VLOOKUP(C1432,参数表!$A:$E,4,0),"")</f>
        <v/>
      </c>
    </row>
    <row r="1433" spans="1:6">
      <c r="A1433" s="33" t="str">
        <f>COUNTIF($C$1:C1433,C1433)&amp;C1433</f>
        <v>0</v>
      </c>
      <c r="D1433" s="35" t="str">
        <f>IFERROR(VLOOKUP(C1433,参数表!$A:$E,2,0),"")</f>
        <v/>
      </c>
      <c r="E1433" s="36" t="str">
        <f>IFERROR(VLOOKUP(C1433,参数表!$A:$E,3,0),"")</f>
        <v/>
      </c>
      <c r="F1433" s="36" t="str">
        <f>IFERROR(VLOOKUP(C1433,参数表!$A:$E,4,0),"")</f>
        <v/>
      </c>
    </row>
    <row r="1434" spans="1:6">
      <c r="A1434" s="33" t="str">
        <f>COUNTIF($C$1:C1434,C1434)&amp;C1434</f>
        <v>0</v>
      </c>
      <c r="D1434" s="35" t="str">
        <f>IFERROR(VLOOKUP(C1434,参数表!$A:$E,2,0),"")</f>
        <v/>
      </c>
      <c r="E1434" s="36" t="str">
        <f>IFERROR(VLOOKUP(C1434,参数表!$A:$E,3,0),"")</f>
        <v/>
      </c>
      <c r="F1434" s="36" t="str">
        <f>IFERROR(VLOOKUP(C1434,参数表!$A:$E,4,0),"")</f>
        <v/>
      </c>
    </row>
    <row r="1435" spans="1:6">
      <c r="A1435" s="33" t="str">
        <f>COUNTIF($C$1:C1435,C1435)&amp;C1435</f>
        <v>0</v>
      </c>
      <c r="D1435" s="35" t="str">
        <f>IFERROR(VLOOKUP(C1435,参数表!$A:$E,2,0),"")</f>
        <v/>
      </c>
      <c r="E1435" s="36" t="str">
        <f>IFERROR(VLOOKUP(C1435,参数表!$A:$E,3,0),"")</f>
        <v/>
      </c>
      <c r="F1435" s="36" t="str">
        <f>IFERROR(VLOOKUP(C1435,参数表!$A:$E,4,0),"")</f>
        <v/>
      </c>
    </row>
    <row r="1436" spans="1:6">
      <c r="A1436" s="33" t="str">
        <f>COUNTIF($C$1:C1436,C1436)&amp;C1436</f>
        <v>0</v>
      </c>
      <c r="D1436" s="35" t="str">
        <f>IFERROR(VLOOKUP(C1436,参数表!$A:$E,2,0),"")</f>
        <v/>
      </c>
      <c r="E1436" s="36" t="str">
        <f>IFERROR(VLOOKUP(C1436,参数表!$A:$E,3,0),"")</f>
        <v/>
      </c>
      <c r="F1436" s="36" t="str">
        <f>IFERROR(VLOOKUP(C1436,参数表!$A:$E,4,0),"")</f>
        <v/>
      </c>
    </row>
    <row r="1437" spans="1:6">
      <c r="A1437" s="33" t="str">
        <f>COUNTIF($C$1:C1437,C1437)&amp;C1437</f>
        <v>0</v>
      </c>
      <c r="D1437" s="35" t="str">
        <f>IFERROR(VLOOKUP(C1437,参数表!$A:$E,2,0),"")</f>
        <v/>
      </c>
      <c r="E1437" s="36" t="str">
        <f>IFERROR(VLOOKUP(C1437,参数表!$A:$E,3,0),"")</f>
        <v/>
      </c>
      <c r="F1437" s="36" t="str">
        <f>IFERROR(VLOOKUP(C1437,参数表!$A:$E,4,0),"")</f>
        <v/>
      </c>
    </row>
    <row r="1438" spans="1:6">
      <c r="A1438" s="33" t="str">
        <f>COUNTIF($C$1:C1438,C1438)&amp;C1438</f>
        <v>0</v>
      </c>
      <c r="D1438" s="35" t="str">
        <f>IFERROR(VLOOKUP(C1438,参数表!$A:$E,2,0),"")</f>
        <v/>
      </c>
      <c r="E1438" s="36" t="str">
        <f>IFERROR(VLOOKUP(C1438,参数表!$A:$E,3,0),"")</f>
        <v/>
      </c>
      <c r="F1438" s="36" t="str">
        <f>IFERROR(VLOOKUP(C1438,参数表!$A:$E,4,0),"")</f>
        <v/>
      </c>
    </row>
    <row r="1439" spans="1:6">
      <c r="A1439" s="33" t="str">
        <f>COUNTIF($C$1:C1439,C1439)&amp;C1439</f>
        <v>0</v>
      </c>
      <c r="D1439" s="35" t="str">
        <f>IFERROR(VLOOKUP(C1439,参数表!$A:$E,2,0),"")</f>
        <v/>
      </c>
      <c r="E1439" s="36" t="str">
        <f>IFERROR(VLOOKUP(C1439,参数表!$A:$E,3,0),"")</f>
        <v/>
      </c>
      <c r="F1439" s="36" t="str">
        <f>IFERROR(VLOOKUP(C1439,参数表!$A:$E,4,0),"")</f>
        <v/>
      </c>
    </row>
    <row r="1440" spans="1:6">
      <c r="A1440" s="33" t="str">
        <f>COUNTIF($C$1:C1440,C1440)&amp;C1440</f>
        <v>0</v>
      </c>
      <c r="D1440" s="35" t="str">
        <f>IFERROR(VLOOKUP(C1440,参数表!$A:$E,2,0),"")</f>
        <v/>
      </c>
      <c r="E1440" s="36" t="str">
        <f>IFERROR(VLOOKUP(C1440,参数表!$A:$E,3,0),"")</f>
        <v/>
      </c>
      <c r="F1440" s="36" t="str">
        <f>IFERROR(VLOOKUP(C1440,参数表!$A:$E,4,0),"")</f>
        <v/>
      </c>
    </row>
    <row r="1441" spans="1:6">
      <c r="A1441" s="33" t="str">
        <f>COUNTIF($C$1:C1441,C1441)&amp;C1441</f>
        <v>0</v>
      </c>
      <c r="D1441" s="35" t="str">
        <f>IFERROR(VLOOKUP(C1441,参数表!$A:$E,2,0),"")</f>
        <v/>
      </c>
      <c r="E1441" s="36" t="str">
        <f>IFERROR(VLOOKUP(C1441,参数表!$A:$E,3,0),"")</f>
        <v/>
      </c>
      <c r="F1441" s="36" t="str">
        <f>IFERROR(VLOOKUP(C1441,参数表!$A:$E,4,0),"")</f>
        <v/>
      </c>
    </row>
    <row r="1442" spans="1:6">
      <c r="A1442" s="33" t="str">
        <f>COUNTIF($C$1:C1442,C1442)&amp;C1442</f>
        <v>0</v>
      </c>
      <c r="D1442" s="35" t="str">
        <f>IFERROR(VLOOKUP(C1442,参数表!$A:$E,2,0),"")</f>
        <v/>
      </c>
      <c r="E1442" s="36" t="str">
        <f>IFERROR(VLOOKUP(C1442,参数表!$A:$E,3,0),"")</f>
        <v/>
      </c>
      <c r="F1442" s="36" t="str">
        <f>IFERROR(VLOOKUP(C1442,参数表!$A:$E,4,0),"")</f>
        <v/>
      </c>
    </row>
    <row r="1443" spans="1:6">
      <c r="A1443" s="33" t="str">
        <f>COUNTIF($C$1:C1443,C1443)&amp;C1443</f>
        <v>0</v>
      </c>
      <c r="D1443" s="35" t="str">
        <f>IFERROR(VLOOKUP(C1443,参数表!$A:$E,2,0),"")</f>
        <v/>
      </c>
      <c r="E1443" s="36" t="str">
        <f>IFERROR(VLOOKUP(C1443,参数表!$A:$E,3,0),"")</f>
        <v/>
      </c>
      <c r="F1443" s="36" t="str">
        <f>IFERROR(VLOOKUP(C1443,参数表!$A:$E,4,0),"")</f>
        <v/>
      </c>
    </row>
    <row r="1444" spans="1:6">
      <c r="A1444" s="33" t="str">
        <f>COUNTIF($C$1:C1444,C1444)&amp;C1444</f>
        <v>0</v>
      </c>
      <c r="D1444" s="35" t="str">
        <f>IFERROR(VLOOKUP(C1444,参数表!$A:$E,2,0),"")</f>
        <v/>
      </c>
      <c r="E1444" s="36" t="str">
        <f>IFERROR(VLOOKUP(C1444,参数表!$A:$E,3,0),"")</f>
        <v/>
      </c>
      <c r="F1444" s="36" t="str">
        <f>IFERROR(VLOOKUP(C1444,参数表!$A:$E,4,0),"")</f>
        <v/>
      </c>
    </row>
    <row r="1445" spans="1:6">
      <c r="A1445" s="33" t="str">
        <f>COUNTIF($C$1:C1445,C1445)&amp;C1445</f>
        <v>0</v>
      </c>
      <c r="D1445" s="35" t="str">
        <f>IFERROR(VLOOKUP(C1445,参数表!$A:$E,2,0),"")</f>
        <v/>
      </c>
      <c r="E1445" s="36" t="str">
        <f>IFERROR(VLOOKUP(C1445,参数表!$A:$E,3,0),"")</f>
        <v/>
      </c>
      <c r="F1445" s="36" t="str">
        <f>IFERROR(VLOOKUP(C1445,参数表!$A:$E,4,0),"")</f>
        <v/>
      </c>
    </row>
    <row r="1446" spans="1:6">
      <c r="A1446" s="33" t="str">
        <f>COUNTIF($C$1:C1446,C1446)&amp;C1446</f>
        <v>0</v>
      </c>
      <c r="D1446" s="35" t="str">
        <f>IFERROR(VLOOKUP(C1446,参数表!$A:$E,2,0),"")</f>
        <v/>
      </c>
      <c r="E1446" s="36" t="str">
        <f>IFERROR(VLOOKUP(C1446,参数表!$A:$E,3,0),"")</f>
        <v/>
      </c>
      <c r="F1446" s="36" t="str">
        <f>IFERROR(VLOOKUP(C1446,参数表!$A:$E,4,0),"")</f>
        <v/>
      </c>
    </row>
    <row r="1447" spans="1:6">
      <c r="A1447" s="33" t="str">
        <f>COUNTIF($C$1:C1447,C1447)&amp;C1447</f>
        <v>0</v>
      </c>
      <c r="D1447" s="35" t="str">
        <f>IFERROR(VLOOKUP(C1447,参数表!$A:$E,2,0),"")</f>
        <v/>
      </c>
      <c r="E1447" s="36" t="str">
        <f>IFERROR(VLOOKUP(C1447,参数表!$A:$E,3,0),"")</f>
        <v/>
      </c>
      <c r="F1447" s="36" t="str">
        <f>IFERROR(VLOOKUP(C1447,参数表!$A:$E,4,0),"")</f>
        <v/>
      </c>
    </row>
    <row r="1448" spans="1:6">
      <c r="A1448" s="33" t="str">
        <f>COUNTIF($C$1:C1448,C1448)&amp;C1448</f>
        <v>0</v>
      </c>
      <c r="D1448" s="35" t="str">
        <f>IFERROR(VLOOKUP(C1448,参数表!$A:$E,2,0),"")</f>
        <v/>
      </c>
      <c r="E1448" s="36" t="str">
        <f>IFERROR(VLOOKUP(C1448,参数表!$A:$E,3,0),"")</f>
        <v/>
      </c>
      <c r="F1448" s="36" t="str">
        <f>IFERROR(VLOOKUP(C1448,参数表!$A:$E,4,0),"")</f>
        <v/>
      </c>
    </row>
    <row r="1449" spans="1:6">
      <c r="A1449" s="33" t="str">
        <f>COUNTIF($C$1:C1449,C1449)&amp;C1449</f>
        <v>0</v>
      </c>
      <c r="D1449" s="35" t="str">
        <f>IFERROR(VLOOKUP(C1449,参数表!$A:$E,2,0),"")</f>
        <v/>
      </c>
      <c r="E1449" s="36" t="str">
        <f>IFERROR(VLOOKUP(C1449,参数表!$A:$E,3,0),"")</f>
        <v/>
      </c>
      <c r="F1449" s="36" t="str">
        <f>IFERROR(VLOOKUP(C1449,参数表!$A:$E,4,0),"")</f>
        <v/>
      </c>
    </row>
    <row r="1450" spans="1:6">
      <c r="A1450" s="33" t="str">
        <f>COUNTIF($C$1:C1450,C1450)&amp;C1450</f>
        <v>0</v>
      </c>
      <c r="D1450" s="35" t="str">
        <f>IFERROR(VLOOKUP(C1450,参数表!$A:$E,2,0),"")</f>
        <v/>
      </c>
      <c r="E1450" s="36" t="str">
        <f>IFERROR(VLOOKUP(C1450,参数表!$A:$E,3,0),"")</f>
        <v/>
      </c>
      <c r="F1450" s="36" t="str">
        <f>IFERROR(VLOOKUP(C1450,参数表!$A:$E,4,0),"")</f>
        <v/>
      </c>
    </row>
    <row r="1451" spans="1:6">
      <c r="A1451" s="33" t="str">
        <f>COUNTIF($C$1:C1451,C1451)&amp;C1451</f>
        <v>0</v>
      </c>
      <c r="D1451" s="35" t="str">
        <f>IFERROR(VLOOKUP(C1451,参数表!$A:$E,2,0),"")</f>
        <v/>
      </c>
      <c r="E1451" s="36" t="str">
        <f>IFERROR(VLOOKUP(C1451,参数表!$A:$E,3,0),"")</f>
        <v/>
      </c>
      <c r="F1451" s="36" t="str">
        <f>IFERROR(VLOOKUP(C1451,参数表!$A:$E,4,0),"")</f>
        <v/>
      </c>
    </row>
    <row r="1452" spans="1:6">
      <c r="A1452" s="33" t="str">
        <f>COUNTIF($C$1:C1452,C1452)&amp;C1452</f>
        <v>0</v>
      </c>
      <c r="D1452" s="35" t="str">
        <f>IFERROR(VLOOKUP(C1452,参数表!$A:$E,2,0),"")</f>
        <v/>
      </c>
      <c r="E1452" s="36" t="str">
        <f>IFERROR(VLOOKUP(C1452,参数表!$A:$E,3,0),"")</f>
        <v/>
      </c>
      <c r="F1452" s="36" t="str">
        <f>IFERROR(VLOOKUP(C1452,参数表!$A:$E,4,0),"")</f>
        <v/>
      </c>
    </row>
    <row r="1453" spans="1:6">
      <c r="A1453" s="33" t="str">
        <f>COUNTIF($C$1:C1453,C1453)&amp;C1453</f>
        <v>0</v>
      </c>
      <c r="D1453" s="35" t="str">
        <f>IFERROR(VLOOKUP(C1453,参数表!$A:$E,2,0),"")</f>
        <v/>
      </c>
      <c r="E1453" s="36" t="str">
        <f>IFERROR(VLOOKUP(C1453,参数表!$A:$E,3,0),"")</f>
        <v/>
      </c>
      <c r="F1453" s="36" t="str">
        <f>IFERROR(VLOOKUP(C1453,参数表!$A:$E,4,0),"")</f>
        <v/>
      </c>
    </row>
    <row r="1454" spans="1:6">
      <c r="A1454" s="33" t="str">
        <f>COUNTIF($C$1:C1454,C1454)&amp;C1454</f>
        <v>0</v>
      </c>
      <c r="D1454" s="35" t="str">
        <f>IFERROR(VLOOKUP(C1454,参数表!$A:$E,2,0),"")</f>
        <v/>
      </c>
      <c r="E1454" s="36" t="str">
        <f>IFERROR(VLOOKUP(C1454,参数表!$A:$E,3,0),"")</f>
        <v/>
      </c>
      <c r="F1454" s="36" t="str">
        <f>IFERROR(VLOOKUP(C1454,参数表!$A:$E,4,0),"")</f>
        <v/>
      </c>
    </row>
    <row r="1455" spans="1:6">
      <c r="A1455" s="33" t="str">
        <f>COUNTIF($C$1:C1455,C1455)&amp;C1455</f>
        <v>0</v>
      </c>
      <c r="D1455" s="35" t="str">
        <f>IFERROR(VLOOKUP(C1455,参数表!$A:$E,2,0),"")</f>
        <v/>
      </c>
      <c r="E1455" s="36" t="str">
        <f>IFERROR(VLOOKUP(C1455,参数表!$A:$E,3,0),"")</f>
        <v/>
      </c>
      <c r="F1455" s="36" t="str">
        <f>IFERROR(VLOOKUP(C1455,参数表!$A:$E,4,0),"")</f>
        <v/>
      </c>
    </row>
    <row r="1456" spans="1:6">
      <c r="A1456" s="33" t="str">
        <f>COUNTIF($C$1:C1456,C1456)&amp;C1456</f>
        <v>0</v>
      </c>
      <c r="D1456" s="35" t="str">
        <f>IFERROR(VLOOKUP(C1456,参数表!$A:$E,2,0),"")</f>
        <v/>
      </c>
      <c r="E1456" s="36" t="str">
        <f>IFERROR(VLOOKUP(C1456,参数表!$A:$E,3,0),"")</f>
        <v/>
      </c>
      <c r="F1456" s="36" t="str">
        <f>IFERROR(VLOOKUP(C1456,参数表!$A:$E,4,0),"")</f>
        <v/>
      </c>
    </row>
    <row r="1457" spans="1:6">
      <c r="A1457" s="33" t="str">
        <f>COUNTIF($C$1:C1457,C1457)&amp;C1457</f>
        <v>0</v>
      </c>
      <c r="D1457" s="35" t="str">
        <f>IFERROR(VLOOKUP(C1457,参数表!$A:$E,2,0),"")</f>
        <v/>
      </c>
      <c r="E1457" s="36" t="str">
        <f>IFERROR(VLOOKUP(C1457,参数表!$A:$E,3,0),"")</f>
        <v/>
      </c>
      <c r="F1457" s="36" t="str">
        <f>IFERROR(VLOOKUP(C1457,参数表!$A:$E,4,0),"")</f>
        <v/>
      </c>
    </row>
    <row r="1458" spans="1:6">
      <c r="A1458" s="33" t="str">
        <f>COUNTIF($C$1:C1458,C1458)&amp;C1458</f>
        <v>0</v>
      </c>
      <c r="D1458" s="35" t="str">
        <f>IFERROR(VLOOKUP(C1458,参数表!$A:$E,2,0),"")</f>
        <v/>
      </c>
      <c r="E1458" s="36" t="str">
        <f>IFERROR(VLOOKUP(C1458,参数表!$A:$E,3,0),"")</f>
        <v/>
      </c>
      <c r="F1458" s="36" t="str">
        <f>IFERROR(VLOOKUP(C1458,参数表!$A:$E,4,0),"")</f>
        <v/>
      </c>
    </row>
    <row r="1459" spans="1:6">
      <c r="A1459" s="33" t="str">
        <f>COUNTIF($C$1:C1459,C1459)&amp;C1459</f>
        <v>0</v>
      </c>
      <c r="D1459" s="35" t="str">
        <f>IFERROR(VLOOKUP(C1459,参数表!$A:$E,2,0),"")</f>
        <v/>
      </c>
      <c r="E1459" s="36" t="str">
        <f>IFERROR(VLOOKUP(C1459,参数表!$A:$E,3,0),"")</f>
        <v/>
      </c>
      <c r="F1459" s="36" t="str">
        <f>IFERROR(VLOOKUP(C1459,参数表!$A:$E,4,0),"")</f>
        <v/>
      </c>
    </row>
    <row r="1460" spans="1:6">
      <c r="A1460" s="33" t="str">
        <f>COUNTIF($C$1:C1460,C1460)&amp;C1460</f>
        <v>0</v>
      </c>
      <c r="D1460" s="35" t="str">
        <f>IFERROR(VLOOKUP(C1460,参数表!$A:$E,2,0),"")</f>
        <v/>
      </c>
      <c r="E1460" s="36" t="str">
        <f>IFERROR(VLOOKUP(C1460,参数表!$A:$E,3,0),"")</f>
        <v/>
      </c>
      <c r="F1460" s="36" t="str">
        <f>IFERROR(VLOOKUP(C1460,参数表!$A:$E,4,0),"")</f>
        <v/>
      </c>
    </row>
    <row r="1461" spans="1:6">
      <c r="A1461" s="33" t="str">
        <f>COUNTIF($C$1:C1461,C1461)&amp;C1461</f>
        <v>0</v>
      </c>
      <c r="D1461" s="35" t="str">
        <f>IFERROR(VLOOKUP(C1461,参数表!$A:$E,2,0),"")</f>
        <v/>
      </c>
      <c r="E1461" s="36" t="str">
        <f>IFERROR(VLOOKUP(C1461,参数表!$A:$E,3,0),"")</f>
        <v/>
      </c>
      <c r="F1461" s="36" t="str">
        <f>IFERROR(VLOOKUP(C1461,参数表!$A:$E,4,0),"")</f>
        <v/>
      </c>
    </row>
    <row r="1462" spans="1:6">
      <c r="A1462" s="33" t="str">
        <f>COUNTIF($C$1:C1462,C1462)&amp;C1462</f>
        <v>0</v>
      </c>
      <c r="D1462" s="35" t="str">
        <f>IFERROR(VLOOKUP(C1462,参数表!$A:$E,2,0),"")</f>
        <v/>
      </c>
      <c r="E1462" s="36" t="str">
        <f>IFERROR(VLOOKUP(C1462,参数表!$A:$E,3,0),"")</f>
        <v/>
      </c>
      <c r="F1462" s="36" t="str">
        <f>IFERROR(VLOOKUP(C1462,参数表!$A:$E,4,0),"")</f>
        <v/>
      </c>
    </row>
    <row r="1463" spans="1:6">
      <c r="A1463" s="33" t="str">
        <f>COUNTIF($C$1:C1463,C1463)&amp;C1463</f>
        <v>0</v>
      </c>
      <c r="D1463" s="35" t="str">
        <f>IFERROR(VLOOKUP(C1463,参数表!$A:$E,2,0),"")</f>
        <v/>
      </c>
      <c r="E1463" s="36" t="str">
        <f>IFERROR(VLOOKUP(C1463,参数表!$A:$E,3,0),"")</f>
        <v/>
      </c>
      <c r="F1463" s="36" t="str">
        <f>IFERROR(VLOOKUP(C1463,参数表!$A:$E,4,0),"")</f>
        <v/>
      </c>
    </row>
    <row r="1464" spans="1:6">
      <c r="A1464" s="33" t="str">
        <f>COUNTIF($C$1:C1464,C1464)&amp;C1464</f>
        <v>0</v>
      </c>
      <c r="D1464" s="35" t="str">
        <f>IFERROR(VLOOKUP(C1464,参数表!$A:$E,2,0),"")</f>
        <v/>
      </c>
      <c r="E1464" s="36" t="str">
        <f>IFERROR(VLOOKUP(C1464,参数表!$A:$E,3,0),"")</f>
        <v/>
      </c>
      <c r="F1464" s="36" t="str">
        <f>IFERROR(VLOOKUP(C1464,参数表!$A:$E,4,0),"")</f>
        <v/>
      </c>
    </row>
    <row r="1465" spans="1:6">
      <c r="A1465" s="33" t="str">
        <f>COUNTIF($C$1:C1465,C1465)&amp;C1465</f>
        <v>0</v>
      </c>
      <c r="D1465" s="35" t="str">
        <f>IFERROR(VLOOKUP(C1465,参数表!$A:$E,2,0),"")</f>
        <v/>
      </c>
      <c r="E1465" s="36" t="str">
        <f>IFERROR(VLOOKUP(C1465,参数表!$A:$E,3,0),"")</f>
        <v/>
      </c>
      <c r="F1465" s="36" t="str">
        <f>IFERROR(VLOOKUP(C1465,参数表!$A:$E,4,0),"")</f>
        <v/>
      </c>
    </row>
    <row r="1466" spans="1:6">
      <c r="A1466" s="33" t="str">
        <f>COUNTIF($C$1:C1466,C1466)&amp;C1466</f>
        <v>0</v>
      </c>
      <c r="D1466" s="35" t="str">
        <f>IFERROR(VLOOKUP(C1466,参数表!$A:$E,2,0),"")</f>
        <v/>
      </c>
      <c r="E1466" s="36" t="str">
        <f>IFERROR(VLOOKUP(C1466,参数表!$A:$E,3,0),"")</f>
        <v/>
      </c>
      <c r="F1466" s="36" t="str">
        <f>IFERROR(VLOOKUP(C1466,参数表!$A:$E,4,0),"")</f>
        <v/>
      </c>
    </row>
    <row r="1467" spans="1:6">
      <c r="A1467" s="33" t="str">
        <f>COUNTIF($C$1:C1467,C1467)&amp;C1467</f>
        <v>0</v>
      </c>
      <c r="D1467" s="35" t="str">
        <f>IFERROR(VLOOKUP(C1467,参数表!$A:$E,2,0),"")</f>
        <v/>
      </c>
      <c r="E1467" s="36" t="str">
        <f>IFERROR(VLOOKUP(C1467,参数表!$A:$E,3,0),"")</f>
        <v/>
      </c>
      <c r="F1467" s="36" t="str">
        <f>IFERROR(VLOOKUP(C1467,参数表!$A:$E,4,0),"")</f>
        <v/>
      </c>
    </row>
    <row r="1468" spans="1:6">
      <c r="A1468" s="33" t="str">
        <f>COUNTIF($C$1:C1468,C1468)&amp;C1468</f>
        <v>0</v>
      </c>
      <c r="D1468" s="35" t="str">
        <f>IFERROR(VLOOKUP(C1468,参数表!$A:$E,2,0),"")</f>
        <v/>
      </c>
      <c r="E1468" s="36" t="str">
        <f>IFERROR(VLOOKUP(C1468,参数表!$A:$E,3,0),"")</f>
        <v/>
      </c>
      <c r="F1468" s="36" t="str">
        <f>IFERROR(VLOOKUP(C1468,参数表!$A:$E,4,0),"")</f>
        <v/>
      </c>
    </row>
    <row r="1469" spans="1:6">
      <c r="A1469" s="33" t="str">
        <f>COUNTIF($C$1:C1469,C1469)&amp;C1469</f>
        <v>0</v>
      </c>
      <c r="D1469" s="35" t="str">
        <f>IFERROR(VLOOKUP(C1469,参数表!$A:$E,2,0),"")</f>
        <v/>
      </c>
      <c r="E1469" s="36" t="str">
        <f>IFERROR(VLOOKUP(C1469,参数表!$A:$E,3,0),"")</f>
        <v/>
      </c>
      <c r="F1469" s="36" t="str">
        <f>IFERROR(VLOOKUP(C1469,参数表!$A:$E,4,0),"")</f>
        <v/>
      </c>
    </row>
    <row r="1470" spans="1:6">
      <c r="A1470" s="33" t="str">
        <f>COUNTIF($C$1:C1470,C1470)&amp;C1470</f>
        <v>0</v>
      </c>
      <c r="D1470" s="35" t="str">
        <f>IFERROR(VLOOKUP(C1470,参数表!$A:$E,2,0),"")</f>
        <v/>
      </c>
      <c r="E1470" s="36" t="str">
        <f>IFERROR(VLOOKUP(C1470,参数表!$A:$E,3,0),"")</f>
        <v/>
      </c>
      <c r="F1470" s="36" t="str">
        <f>IFERROR(VLOOKUP(C1470,参数表!$A:$E,4,0),"")</f>
        <v/>
      </c>
    </row>
    <row r="1471" spans="1:6">
      <c r="A1471" s="33" t="str">
        <f>COUNTIF($C$1:C1471,C1471)&amp;C1471</f>
        <v>0</v>
      </c>
      <c r="D1471" s="35" t="str">
        <f>IFERROR(VLOOKUP(C1471,参数表!$A:$E,2,0),"")</f>
        <v/>
      </c>
      <c r="E1471" s="36" t="str">
        <f>IFERROR(VLOOKUP(C1471,参数表!$A:$E,3,0),"")</f>
        <v/>
      </c>
      <c r="F1471" s="36" t="str">
        <f>IFERROR(VLOOKUP(C1471,参数表!$A:$E,4,0),"")</f>
        <v/>
      </c>
    </row>
    <row r="1472" spans="1:6">
      <c r="A1472" s="33" t="str">
        <f>COUNTIF($C$1:C1472,C1472)&amp;C1472</f>
        <v>0</v>
      </c>
      <c r="D1472" s="35" t="str">
        <f>IFERROR(VLOOKUP(C1472,参数表!$A:$E,2,0),"")</f>
        <v/>
      </c>
      <c r="E1472" s="36" t="str">
        <f>IFERROR(VLOOKUP(C1472,参数表!$A:$E,3,0),"")</f>
        <v/>
      </c>
      <c r="F1472" s="36" t="str">
        <f>IFERROR(VLOOKUP(C1472,参数表!$A:$E,4,0),"")</f>
        <v/>
      </c>
    </row>
    <row r="1473" spans="1:6">
      <c r="A1473" s="33" t="str">
        <f>COUNTIF($C$1:C1473,C1473)&amp;C1473</f>
        <v>0</v>
      </c>
      <c r="D1473" s="35" t="str">
        <f>IFERROR(VLOOKUP(C1473,参数表!$A:$E,2,0),"")</f>
        <v/>
      </c>
      <c r="E1473" s="36" t="str">
        <f>IFERROR(VLOOKUP(C1473,参数表!$A:$E,3,0),"")</f>
        <v/>
      </c>
      <c r="F1473" s="36" t="str">
        <f>IFERROR(VLOOKUP(C1473,参数表!$A:$E,4,0),"")</f>
        <v/>
      </c>
    </row>
    <row r="1474" spans="1:6">
      <c r="A1474" s="33" t="str">
        <f>COUNTIF($C$1:C1474,C1474)&amp;C1474</f>
        <v>0</v>
      </c>
      <c r="D1474" s="35" t="str">
        <f>IFERROR(VLOOKUP(C1474,参数表!$A:$E,2,0),"")</f>
        <v/>
      </c>
      <c r="E1474" s="36" t="str">
        <f>IFERROR(VLOOKUP(C1474,参数表!$A:$E,3,0),"")</f>
        <v/>
      </c>
      <c r="F1474" s="36" t="str">
        <f>IFERROR(VLOOKUP(C1474,参数表!$A:$E,4,0),"")</f>
        <v/>
      </c>
    </row>
    <row r="1475" spans="1:6">
      <c r="A1475" s="33" t="str">
        <f>COUNTIF($C$1:C1475,C1475)&amp;C1475</f>
        <v>0</v>
      </c>
      <c r="D1475" s="35" t="str">
        <f>IFERROR(VLOOKUP(C1475,参数表!$A:$E,2,0),"")</f>
        <v/>
      </c>
      <c r="E1475" s="36" t="str">
        <f>IFERROR(VLOOKUP(C1475,参数表!$A:$E,3,0),"")</f>
        <v/>
      </c>
      <c r="F1475" s="36" t="str">
        <f>IFERROR(VLOOKUP(C1475,参数表!$A:$E,4,0),"")</f>
        <v/>
      </c>
    </row>
    <row r="1476" spans="1:6">
      <c r="A1476" s="33" t="str">
        <f>COUNTIF($C$1:C1476,C1476)&amp;C1476</f>
        <v>0</v>
      </c>
      <c r="D1476" s="35" t="str">
        <f>IFERROR(VLOOKUP(C1476,参数表!$A:$E,2,0),"")</f>
        <v/>
      </c>
      <c r="E1476" s="36" t="str">
        <f>IFERROR(VLOOKUP(C1476,参数表!$A:$E,3,0),"")</f>
        <v/>
      </c>
      <c r="F1476" s="36" t="str">
        <f>IFERROR(VLOOKUP(C1476,参数表!$A:$E,4,0),"")</f>
        <v/>
      </c>
    </row>
    <row r="1477" spans="1:6">
      <c r="A1477" s="33" t="str">
        <f>COUNTIF($C$1:C1477,C1477)&amp;C1477</f>
        <v>0</v>
      </c>
      <c r="D1477" s="35" t="str">
        <f>IFERROR(VLOOKUP(C1477,参数表!$A:$E,2,0),"")</f>
        <v/>
      </c>
      <c r="E1477" s="36" t="str">
        <f>IFERROR(VLOOKUP(C1477,参数表!$A:$E,3,0),"")</f>
        <v/>
      </c>
      <c r="F1477" s="36" t="str">
        <f>IFERROR(VLOOKUP(C1477,参数表!$A:$E,4,0),"")</f>
        <v/>
      </c>
    </row>
    <row r="1478" spans="1:6">
      <c r="A1478" s="33" t="str">
        <f>COUNTIF($C$1:C1478,C1478)&amp;C1478</f>
        <v>0</v>
      </c>
      <c r="D1478" s="35" t="str">
        <f>IFERROR(VLOOKUP(C1478,参数表!$A:$E,2,0),"")</f>
        <v/>
      </c>
      <c r="E1478" s="36" t="str">
        <f>IFERROR(VLOOKUP(C1478,参数表!$A:$E,3,0),"")</f>
        <v/>
      </c>
      <c r="F1478" s="36" t="str">
        <f>IFERROR(VLOOKUP(C1478,参数表!$A:$E,4,0),"")</f>
        <v/>
      </c>
    </row>
    <row r="1479" spans="1:6">
      <c r="A1479" s="33" t="str">
        <f>COUNTIF($C$1:C1479,C1479)&amp;C1479</f>
        <v>0</v>
      </c>
      <c r="D1479" s="35" t="str">
        <f>IFERROR(VLOOKUP(C1479,参数表!$A:$E,2,0),"")</f>
        <v/>
      </c>
      <c r="E1479" s="36" t="str">
        <f>IFERROR(VLOOKUP(C1479,参数表!$A:$E,3,0),"")</f>
        <v/>
      </c>
      <c r="F1479" s="36" t="str">
        <f>IFERROR(VLOOKUP(C1479,参数表!$A:$E,4,0),"")</f>
        <v/>
      </c>
    </row>
    <row r="1480" spans="1:6">
      <c r="A1480" s="33" t="str">
        <f>COUNTIF($C$1:C1480,C1480)&amp;C1480</f>
        <v>0</v>
      </c>
      <c r="D1480" s="35" t="str">
        <f>IFERROR(VLOOKUP(C1480,参数表!$A:$E,2,0),"")</f>
        <v/>
      </c>
      <c r="E1480" s="36" t="str">
        <f>IFERROR(VLOOKUP(C1480,参数表!$A:$E,3,0),"")</f>
        <v/>
      </c>
      <c r="F1480" s="36" t="str">
        <f>IFERROR(VLOOKUP(C1480,参数表!$A:$E,4,0),"")</f>
        <v/>
      </c>
    </row>
    <row r="1481" spans="1:6">
      <c r="A1481" s="33" t="str">
        <f>COUNTIF($C$1:C1481,C1481)&amp;C1481</f>
        <v>0</v>
      </c>
      <c r="D1481" s="35" t="str">
        <f>IFERROR(VLOOKUP(C1481,参数表!$A:$E,2,0),"")</f>
        <v/>
      </c>
      <c r="E1481" s="36" t="str">
        <f>IFERROR(VLOOKUP(C1481,参数表!$A:$E,3,0),"")</f>
        <v/>
      </c>
      <c r="F1481" s="36" t="str">
        <f>IFERROR(VLOOKUP(C1481,参数表!$A:$E,4,0),"")</f>
        <v/>
      </c>
    </row>
    <row r="1482" spans="1:6">
      <c r="A1482" s="33" t="str">
        <f>COUNTIF($C$1:C1482,C1482)&amp;C1482</f>
        <v>0</v>
      </c>
      <c r="D1482" s="35" t="str">
        <f>IFERROR(VLOOKUP(C1482,参数表!$A:$E,2,0),"")</f>
        <v/>
      </c>
      <c r="E1482" s="36" t="str">
        <f>IFERROR(VLOOKUP(C1482,参数表!$A:$E,3,0),"")</f>
        <v/>
      </c>
      <c r="F1482" s="36" t="str">
        <f>IFERROR(VLOOKUP(C1482,参数表!$A:$E,4,0),"")</f>
        <v/>
      </c>
    </row>
    <row r="1483" spans="1:6">
      <c r="A1483" s="33" t="str">
        <f>COUNTIF($C$1:C1483,C1483)&amp;C1483</f>
        <v>0</v>
      </c>
      <c r="D1483" s="35" t="str">
        <f>IFERROR(VLOOKUP(C1483,参数表!$A:$E,2,0),"")</f>
        <v/>
      </c>
      <c r="E1483" s="36" t="str">
        <f>IFERROR(VLOOKUP(C1483,参数表!$A:$E,3,0),"")</f>
        <v/>
      </c>
      <c r="F1483" s="36" t="str">
        <f>IFERROR(VLOOKUP(C1483,参数表!$A:$E,4,0),"")</f>
        <v/>
      </c>
    </row>
    <row r="1484" spans="1:6">
      <c r="A1484" s="33" t="str">
        <f>COUNTIF($C$1:C1484,C1484)&amp;C1484</f>
        <v>0</v>
      </c>
      <c r="D1484" s="35" t="str">
        <f>IFERROR(VLOOKUP(C1484,参数表!$A:$E,2,0),"")</f>
        <v/>
      </c>
      <c r="E1484" s="36" t="str">
        <f>IFERROR(VLOOKUP(C1484,参数表!$A:$E,3,0),"")</f>
        <v/>
      </c>
      <c r="F1484" s="36" t="str">
        <f>IFERROR(VLOOKUP(C1484,参数表!$A:$E,4,0),"")</f>
        <v/>
      </c>
    </row>
    <row r="1485" spans="1:6">
      <c r="A1485" s="33" t="str">
        <f>COUNTIF($C$1:C1485,C1485)&amp;C1485</f>
        <v>0</v>
      </c>
      <c r="D1485" s="35" t="str">
        <f>IFERROR(VLOOKUP(C1485,参数表!$A:$E,2,0),"")</f>
        <v/>
      </c>
      <c r="E1485" s="36" t="str">
        <f>IFERROR(VLOOKUP(C1485,参数表!$A:$E,3,0),"")</f>
        <v/>
      </c>
      <c r="F1485" s="36" t="str">
        <f>IFERROR(VLOOKUP(C1485,参数表!$A:$E,4,0),"")</f>
        <v/>
      </c>
    </row>
    <row r="1486" spans="1:6">
      <c r="A1486" s="33" t="str">
        <f>COUNTIF($C$1:C1486,C1486)&amp;C1486</f>
        <v>0</v>
      </c>
      <c r="D1486" s="35" t="str">
        <f>IFERROR(VLOOKUP(C1486,参数表!$A:$E,2,0),"")</f>
        <v/>
      </c>
      <c r="E1486" s="36" t="str">
        <f>IFERROR(VLOOKUP(C1486,参数表!$A:$E,3,0),"")</f>
        <v/>
      </c>
      <c r="F1486" s="36" t="str">
        <f>IFERROR(VLOOKUP(C1486,参数表!$A:$E,4,0),"")</f>
        <v/>
      </c>
    </row>
    <row r="1487" spans="1:6">
      <c r="A1487" s="33" t="str">
        <f>COUNTIF($C$1:C1487,C1487)&amp;C1487</f>
        <v>0</v>
      </c>
      <c r="D1487" s="35" t="str">
        <f>IFERROR(VLOOKUP(C1487,参数表!$A:$E,2,0),"")</f>
        <v/>
      </c>
      <c r="E1487" s="36" t="str">
        <f>IFERROR(VLOOKUP(C1487,参数表!$A:$E,3,0),"")</f>
        <v/>
      </c>
      <c r="F1487" s="36" t="str">
        <f>IFERROR(VLOOKUP(C1487,参数表!$A:$E,4,0),"")</f>
        <v/>
      </c>
    </row>
    <row r="1488" spans="1:6">
      <c r="A1488" s="33" t="str">
        <f>COUNTIF($C$1:C1488,C1488)&amp;C1488</f>
        <v>0</v>
      </c>
      <c r="D1488" s="35" t="str">
        <f>IFERROR(VLOOKUP(C1488,参数表!$A:$E,2,0),"")</f>
        <v/>
      </c>
      <c r="E1488" s="36" t="str">
        <f>IFERROR(VLOOKUP(C1488,参数表!$A:$E,3,0),"")</f>
        <v/>
      </c>
      <c r="F1488" s="36" t="str">
        <f>IFERROR(VLOOKUP(C1488,参数表!$A:$E,4,0),"")</f>
        <v/>
      </c>
    </row>
    <row r="1489" spans="1:6">
      <c r="A1489" s="33" t="str">
        <f>COUNTIF($C$1:C1489,C1489)&amp;C1489</f>
        <v>0</v>
      </c>
      <c r="D1489" s="35" t="str">
        <f>IFERROR(VLOOKUP(C1489,参数表!$A:$E,2,0),"")</f>
        <v/>
      </c>
      <c r="E1489" s="36" t="str">
        <f>IFERROR(VLOOKUP(C1489,参数表!$A:$E,3,0),"")</f>
        <v/>
      </c>
      <c r="F1489" s="36" t="str">
        <f>IFERROR(VLOOKUP(C1489,参数表!$A:$E,4,0),"")</f>
        <v/>
      </c>
    </row>
    <row r="1490" spans="1:6">
      <c r="A1490" s="33" t="str">
        <f>COUNTIF($C$1:C1490,C1490)&amp;C1490</f>
        <v>0</v>
      </c>
      <c r="D1490" s="35" t="str">
        <f>IFERROR(VLOOKUP(C1490,参数表!$A:$E,2,0),"")</f>
        <v/>
      </c>
      <c r="E1490" s="36" t="str">
        <f>IFERROR(VLOOKUP(C1490,参数表!$A:$E,3,0),"")</f>
        <v/>
      </c>
      <c r="F1490" s="36" t="str">
        <f>IFERROR(VLOOKUP(C1490,参数表!$A:$E,4,0),"")</f>
        <v/>
      </c>
    </row>
    <row r="1491" spans="1:6">
      <c r="A1491" s="33" t="str">
        <f>COUNTIF($C$1:C1491,C1491)&amp;C1491</f>
        <v>0</v>
      </c>
      <c r="D1491" s="35" t="str">
        <f>IFERROR(VLOOKUP(C1491,参数表!$A:$E,2,0),"")</f>
        <v/>
      </c>
      <c r="E1491" s="36" t="str">
        <f>IFERROR(VLOOKUP(C1491,参数表!$A:$E,3,0),"")</f>
        <v/>
      </c>
      <c r="F1491" s="36" t="str">
        <f>IFERROR(VLOOKUP(C1491,参数表!$A:$E,4,0),"")</f>
        <v/>
      </c>
    </row>
    <row r="1492" spans="1:6">
      <c r="A1492" s="33" t="str">
        <f>COUNTIF($C$1:C1492,C1492)&amp;C1492</f>
        <v>0</v>
      </c>
      <c r="D1492" s="35" t="str">
        <f>IFERROR(VLOOKUP(C1492,参数表!$A:$E,2,0),"")</f>
        <v/>
      </c>
      <c r="E1492" s="36" t="str">
        <f>IFERROR(VLOOKUP(C1492,参数表!$A:$E,3,0),"")</f>
        <v/>
      </c>
      <c r="F1492" s="36" t="str">
        <f>IFERROR(VLOOKUP(C1492,参数表!$A:$E,4,0),"")</f>
        <v/>
      </c>
    </row>
    <row r="1493" spans="1:6">
      <c r="A1493" s="33" t="str">
        <f>COUNTIF($C$1:C1493,C1493)&amp;C1493</f>
        <v>0</v>
      </c>
      <c r="D1493" s="35" t="str">
        <f>IFERROR(VLOOKUP(C1493,参数表!$A:$E,2,0),"")</f>
        <v/>
      </c>
      <c r="E1493" s="36" t="str">
        <f>IFERROR(VLOOKUP(C1493,参数表!$A:$E,3,0),"")</f>
        <v/>
      </c>
      <c r="F1493" s="36" t="str">
        <f>IFERROR(VLOOKUP(C1493,参数表!$A:$E,4,0),"")</f>
        <v/>
      </c>
    </row>
    <row r="1494" spans="1:6">
      <c r="A1494" s="33" t="str">
        <f>COUNTIF($C$1:C1494,C1494)&amp;C1494</f>
        <v>0</v>
      </c>
      <c r="D1494" s="35" t="str">
        <f>IFERROR(VLOOKUP(C1494,参数表!$A:$E,2,0),"")</f>
        <v/>
      </c>
      <c r="E1494" s="36" t="str">
        <f>IFERROR(VLOOKUP(C1494,参数表!$A:$E,3,0),"")</f>
        <v/>
      </c>
      <c r="F1494" s="36" t="str">
        <f>IFERROR(VLOOKUP(C1494,参数表!$A:$E,4,0),"")</f>
        <v/>
      </c>
    </row>
    <row r="1495" spans="1:6">
      <c r="A1495" s="33" t="str">
        <f>COUNTIF($C$1:C1495,C1495)&amp;C1495</f>
        <v>0</v>
      </c>
      <c r="D1495" s="35" t="str">
        <f>IFERROR(VLOOKUP(C1495,参数表!$A:$E,2,0),"")</f>
        <v/>
      </c>
      <c r="E1495" s="36" t="str">
        <f>IFERROR(VLOOKUP(C1495,参数表!$A:$E,3,0),"")</f>
        <v/>
      </c>
      <c r="F1495" s="36" t="str">
        <f>IFERROR(VLOOKUP(C1495,参数表!$A:$E,4,0),"")</f>
        <v/>
      </c>
    </row>
    <row r="1496" spans="1:6">
      <c r="A1496" s="33" t="str">
        <f>COUNTIF($C$1:C1496,C1496)&amp;C1496</f>
        <v>0</v>
      </c>
      <c r="D1496" s="35" t="str">
        <f>IFERROR(VLOOKUP(C1496,参数表!$A:$E,2,0),"")</f>
        <v/>
      </c>
      <c r="E1496" s="36" t="str">
        <f>IFERROR(VLOOKUP(C1496,参数表!$A:$E,3,0),"")</f>
        <v/>
      </c>
      <c r="F1496" s="36" t="str">
        <f>IFERROR(VLOOKUP(C1496,参数表!$A:$E,4,0),"")</f>
        <v/>
      </c>
    </row>
    <row r="1497" spans="1:6">
      <c r="A1497" s="33" t="str">
        <f>COUNTIF($C$1:C1497,C1497)&amp;C1497</f>
        <v>0</v>
      </c>
      <c r="D1497" s="35" t="str">
        <f>IFERROR(VLOOKUP(C1497,参数表!$A:$E,2,0),"")</f>
        <v/>
      </c>
      <c r="E1497" s="36" t="str">
        <f>IFERROR(VLOOKUP(C1497,参数表!$A:$E,3,0),"")</f>
        <v/>
      </c>
      <c r="F1497" s="36" t="str">
        <f>IFERROR(VLOOKUP(C1497,参数表!$A:$E,4,0),"")</f>
        <v/>
      </c>
    </row>
    <row r="1498" spans="1:6">
      <c r="A1498" s="33" t="str">
        <f>COUNTIF($C$1:C1498,C1498)&amp;C1498</f>
        <v>0</v>
      </c>
      <c r="D1498" s="35" t="str">
        <f>IFERROR(VLOOKUP(C1498,参数表!$A:$E,2,0),"")</f>
        <v/>
      </c>
      <c r="E1498" s="36" t="str">
        <f>IFERROR(VLOOKUP(C1498,参数表!$A:$E,3,0),"")</f>
        <v/>
      </c>
      <c r="F1498" s="36" t="str">
        <f>IFERROR(VLOOKUP(C1498,参数表!$A:$E,4,0),"")</f>
        <v/>
      </c>
    </row>
    <row r="1499" spans="1:6">
      <c r="A1499" s="33" t="str">
        <f>COUNTIF($C$1:C1499,C1499)&amp;C1499</f>
        <v>0</v>
      </c>
      <c r="D1499" s="35" t="str">
        <f>IFERROR(VLOOKUP(C1499,参数表!$A:$E,2,0),"")</f>
        <v/>
      </c>
      <c r="E1499" s="36" t="str">
        <f>IFERROR(VLOOKUP(C1499,参数表!$A:$E,3,0),"")</f>
        <v/>
      </c>
      <c r="F1499" s="36" t="str">
        <f>IFERROR(VLOOKUP(C1499,参数表!$A:$E,4,0),"")</f>
        <v/>
      </c>
    </row>
    <row r="1500" spans="1:6">
      <c r="A1500" s="33" t="str">
        <f>COUNTIF($C$1:C1500,C1500)&amp;C1500</f>
        <v>0</v>
      </c>
      <c r="D1500" s="35" t="str">
        <f>IFERROR(VLOOKUP(C1500,参数表!$A:$E,2,0),"")</f>
        <v/>
      </c>
      <c r="E1500" s="36" t="str">
        <f>IFERROR(VLOOKUP(C1500,参数表!$A:$E,3,0),"")</f>
        <v/>
      </c>
      <c r="F1500" s="36" t="str">
        <f>IFERROR(VLOOKUP(C1500,参数表!$A:$E,4,0),"")</f>
        <v/>
      </c>
    </row>
    <row r="1501" spans="1:6">
      <c r="A1501" s="33" t="str">
        <f>COUNTIF($C$1:C1501,C1501)&amp;C1501</f>
        <v>0</v>
      </c>
      <c r="D1501" s="35" t="str">
        <f>IFERROR(VLOOKUP(C1501,参数表!$A:$E,2,0),"")</f>
        <v/>
      </c>
      <c r="E1501" s="36" t="str">
        <f>IFERROR(VLOOKUP(C1501,参数表!$A:$E,3,0),"")</f>
        <v/>
      </c>
      <c r="F1501" s="36" t="str">
        <f>IFERROR(VLOOKUP(C1501,参数表!$A:$E,4,0),"")</f>
        <v/>
      </c>
    </row>
    <row r="1502" spans="1:6">
      <c r="A1502" s="33" t="str">
        <f>COUNTIF($C$1:C1502,C1502)&amp;C1502</f>
        <v>0</v>
      </c>
      <c r="D1502" s="35" t="str">
        <f>IFERROR(VLOOKUP(C1502,参数表!$A:$E,2,0),"")</f>
        <v/>
      </c>
      <c r="E1502" s="36" t="str">
        <f>IFERROR(VLOOKUP(C1502,参数表!$A:$E,3,0),"")</f>
        <v/>
      </c>
      <c r="F1502" s="36" t="str">
        <f>IFERROR(VLOOKUP(C1502,参数表!$A:$E,4,0),"")</f>
        <v/>
      </c>
    </row>
    <row r="1503" spans="1:6">
      <c r="A1503" s="33" t="str">
        <f>COUNTIF($C$1:C1503,C1503)&amp;C1503</f>
        <v>0</v>
      </c>
      <c r="D1503" s="35" t="str">
        <f>IFERROR(VLOOKUP(C1503,参数表!$A:$E,2,0),"")</f>
        <v/>
      </c>
      <c r="E1503" s="36" t="str">
        <f>IFERROR(VLOOKUP(C1503,参数表!$A:$E,3,0),"")</f>
        <v/>
      </c>
      <c r="F1503" s="36" t="str">
        <f>IFERROR(VLOOKUP(C1503,参数表!$A:$E,4,0),"")</f>
        <v/>
      </c>
    </row>
    <row r="1504" spans="1:6">
      <c r="A1504" s="33" t="str">
        <f>COUNTIF($C$1:C1504,C1504)&amp;C1504</f>
        <v>0</v>
      </c>
      <c r="D1504" s="35" t="str">
        <f>IFERROR(VLOOKUP(C1504,参数表!$A:$E,2,0),"")</f>
        <v/>
      </c>
      <c r="E1504" s="36" t="str">
        <f>IFERROR(VLOOKUP(C1504,参数表!$A:$E,3,0),"")</f>
        <v/>
      </c>
      <c r="F1504" s="36" t="str">
        <f>IFERROR(VLOOKUP(C1504,参数表!$A:$E,4,0),"")</f>
        <v/>
      </c>
    </row>
    <row r="1505" spans="1:6">
      <c r="A1505" s="33" t="str">
        <f>COUNTIF($C$1:C1505,C1505)&amp;C1505</f>
        <v>0</v>
      </c>
      <c r="D1505" s="35" t="str">
        <f>IFERROR(VLOOKUP(C1505,参数表!$A:$E,2,0),"")</f>
        <v/>
      </c>
      <c r="E1505" s="36" t="str">
        <f>IFERROR(VLOOKUP(C1505,参数表!$A:$E,3,0),"")</f>
        <v/>
      </c>
      <c r="F1505" s="36" t="str">
        <f>IFERROR(VLOOKUP(C1505,参数表!$A:$E,4,0),"")</f>
        <v/>
      </c>
    </row>
    <row r="1506" spans="1:6">
      <c r="A1506" s="33" t="str">
        <f>COUNTIF($C$1:C1506,C1506)&amp;C1506</f>
        <v>0</v>
      </c>
      <c r="D1506" s="35" t="str">
        <f>IFERROR(VLOOKUP(C1506,参数表!$A:$E,2,0),"")</f>
        <v/>
      </c>
      <c r="E1506" s="36" t="str">
        <f>IFERROR(VLOOKUP(C1506,参数表!$A:$E,3,0),"")</f>
        <v/>
      </c>
      <c r="F1506" s="36" t="str">
        <f>IFERROR(VLOOKUP(C1506,参数表!$A:$E,4,0),"")</f>
        <v/>
      </c>
    </row>
    <row r="1507" spans="1:6">
      <c r="A1507" s="33" t="str">
        <f>COUNTIF($C$1:C1507,C1507)&amp;C1507</f>
        <v>0</v>
      </c>
      <c r="D1507" s="35" t="str">
        <f>IFERROR(VLOOKUP(C1507,参数表!$A:$E,2,0),"")</f>
        <v/>
      </c>
      <c r="E1507" s="36" t="str">
        <f>IFERROR(VLOOKUP(C1507,参数表!$A:$E,3,0),"")</f>
        <v/>
      </c>
      <c r="F1507" s="36" t="str">
        <f>IFERROR(VLOOKUP(C1507,参数表!$A:$E,4,0),"")</f>
        <v/>
      </c>
    </row>
    <row r="1508" spans="1:6">
      <c r="A1508" s="33" t="str">
        <f>COUNTIF($C$1:C1508,C1508)&amp;C1508</f>
        <v>0</v>
      </c>
      <c r="D1508" s="35" t="str">
        <f>IFERROR(VLOOKUP(C1508,参数表!$A:$E,2,0),"")</f>
        <v/>
      </c>
      <c r="E1508" s="36" t="str">
        <f>IFERROR(VLOOKUP(C1508,参数表!$A:$E,3,0),"")</f>
        <v/>
      </c>
      <c r="F1508" s="36" t="str">
        <f>IFERROR(VLOOKUP(C1508,参数表!$A:$E,4,0),"")</f>
        <v/>
      </c>
    </row>
    <row r="1509" spans="1:6">
      <c r="A1509" s="33" t="str">
        <f>COUNTIF($C$1:C1509,C1509)&amp;C1509</f>
        <v>0</v>
      </c>
      <c r="D1509" s="35" t="str">
        <f>IFERROR(VLOOKUP(C1509,参数表!$A:$E,2,0),"")</f>
        <v/>
      </c>
      <c r="E1509" s="36" t="str">
        <f>IFERROR(VLOOKUP(C1509,参数表!$A:$E,3,0),"")</f>
        <v/>
      </c>
      <c r="F1509" s="36" t="str">
        <f>IFERROR(VLOOKUP(C1509,参数表!$A:$E,4,0),"")</f>
        <v/>
      </c>
    </row>
    <row r="1510" spans="1:6">
      <c r="A1510" s="33" t="str">
        <f>COUNTIF($C$1:C1510,C1510)&amp;C1510</f>
        <v>0</v>
      </c>
      <c r="D1510" s="35" t="str">
        <f>IFERROR(VLOOKUP(C1510,参数表!$A:$E,2,0),"")</f>
        <v/>
      </c>
      <c r="E1510" s="36" t="str">
        <f>IFERROR(VLOOKUP(C1510,参数表!$A:$E,3,0),"")</f>
        <v/>
      </c>
      <c r="F1510" s="36" t="str">
        <f>IFERROR(VLOOKUP(C1510,参数表!$A:$E,4,0),"")</f>
        <v/>
      </c>
    </row>
    <row r="1511" spans="1:6">
      <c r="A1511" s="33" t="str">
        <f>COUNTIF($C$1:C1511,C1511)&amp;C1511</f>
        <v>0</v>
      </c>
      <c r="D1511" s="35" t="str">
        <f>IFERROR(VLOOKUP(C1511,参数表!$A:$E,2,0),"")</f>
        <v/>
      </c>
      <c r="E1511" s="36" t="str">
        <f>IFERROR(VLOOKUP(C1511,参数表!$A:$E,3,0),"")</f>
        <v/>
      </c>
      <c r="F1511" s="36" t="str">
        <f>IFERROR(VLOOKUP(C1511,参数表!$A:$E,4,0),"")</f>
        <v/>
      </c>
    </row>
    <row r="1512" spans="1:6">
      <c r="A1512" s="33" t="str">
        <f>COUNTIF($C$1:C1512,C1512)&amp;C1512</f>
        <v>0</v>
      </c>
      <c r="D1512" s="35" t="str">
        <f>IFERROR(VLOOKUP(C1512,参数表!$A:$E,2,0),"")</f>
        <v/>
      </c>
      <c r="E1512" s="36" t="str">
        <f>IFERROR(VLOOKUP(C1512,参数表!$A:$E,3,0),"")</f>
        <v/>
      </c>
      <c r="F1512" s="36" t="str">
        <f>IFERROR(VLOOKUP(C1512,参数表!$A:$E,4,0),"")</f>
        <v/>
      </c>
    </row>
    <row r="1513" spans="1:6">
      <c r="A1513" s="33" t="str">
        <f>COUNTIF($C$1:C1513,C1513)&amp;C1513</f>
        <v>0</v>
      </c>
      <c r="D1513" s="35" t="str">
        <f>IFERROR(VLOOKUP(C1513,参数表!$A:$E,2,0),"")</f>
        <v/>
      </c>
      <c r="E1513" s="36" t="str">
        <f>IFERROR(VLOOKUP(C1513,参数表!$A:$E,3,0),"")</f>
        <v/>
      </c>
      <c r="F1513" s="36" t="str">
        <f>IFERROR(VLOOKUP(C1513,参数表!$A:$E,4,0),"")</f>
        <v/>
      </c>
    </row>
    <row r="1514" spans="1:6">
      <c r="A1514" s="33" t="str">
        <f>COUNTIF($C$1:C1514,C1514)&amp;C1514</f>
        <v>0</v>
      </c>
      <c r="D1514" s="35" t="str">
        <f>IFERROR(VLOOKUP(C1514,参数表!$A:$E,2,0),"")</f>
        <v/>
      </c>
      <c r="E1514" s="36" t="str">
        <f>IFERROR(VLOOKUP(C1514,参数表!$A:$E,3,0),"")</f>
        <v/>
      </c>
      <c r="F1514" s="36" t="str">
        <f>IFERROR(VLOOKUP(C1514,参数表!$A:$E,4,0),"")</f>
        <v/>
      </c>
    </row>
    <row r="1515" spans="1:6">
      <c r="A1515" s="33" t="str">
        <f>COUNTIF($C$1:C1515,C1515)&amp;C1515</f>
        <v>0</v>
      </c>
      <c r="D1515" s="35" t="str">
        <f>IFERROR(VLOOKUP(C1515,参数表!$A:$E,2,0),"")</f>
        <v/>
      </c>
      <c r="E1515" s="36" t="str">
        <f>IFERROR(VLOOKUP(C1515,参数表!$A:$E,3,0),"")</f>
        <v/>
      </c>
      <c r="F1515" s="36" t="str">
        <f>IFERROR(VLOOKUP(C1515,参数表!$A:$E,4,0),"")</f>
        <v/>
      </c>
    </row>
    <row r="1516" spans="1:6">
      <c r="A1516" s="33" t="str">
        <f>COUNTIF($C$1:C1516,C1516)&amp;C1516</f>
        <v>0</v>
      </c>
      <c r="D1516" s="35" t="str">
        <f>IFERROR(VLOOKUP(C1516,参数表!$A:$E,2,0),"")</f>
        <v/>
      </c>
      <c r="E1516" s="36" t="str">
        <f>IFERROR(VLOOKUP(C1516,参数表!$A:$E,3,0),"")</f>
        <v/>
      </c>
      <c r="F1516" s="36" t="str">
        <f>IFERROR(VLOOKUP(C1516,参数表!$A:$E,4,0),"")</f>
        <v/>
      </c>
    </row>
    <row r="1517" spans="1:6">
      <c r="A1517" s="33" t="str">
        <f>COUNTIF($C$1:C1517,C1517)&amp;C1517</f>
        <v>0</v>
      </c>
      <c r="D1517" s="35" t="str">
        <f>IFERROR(VLOOKUP(C1517,参数表!$A:$E,2,0),"")</f>
        <v/>
      </c>
      <c r="E1517" s="36" t="str">
        <f>IFERROR(VLOOKUP(C1517,参数表!$A:$E,3,0),"")</f>
        <v/>
      </c>
      <c r="F1517" s="36" t="str">
        <f>IFERROR(VLOOKUP(C1517,参数表!$A:$E,4,0),"")</f>
        <v/>
      </c>
    </row>
    <row r="1518" spans="1:6">
      <c r="A1518" s="33" t="str">
        <f>COUNTIF($C$1:C1518,C1518)&amp;C1518</f>
        <v>0</v>
      </c>
      <c r="D1518" s="35" t="str">
        <f>IFERROR(VLOOKUP(C1518,参数表!$A:$E,2,0),"")</f>
        <v/>
      </c>
      <c r="E1518" s="36" t="str">
        <f>IFERROR(VLOOKUP(C1518,参数表!$A:$E,3,0),"")</f>
        <v/>
      </c>
      <c r="F1518" s="36" t="str">
        <f>IFERROR(VLOOKUP(C1518,参数表!$A:$E,4,0),"")</f>
        <v/>
      </c>
    </row>
    <row r="1519" spans="1:6">
      <c r="A1519" s="33" t="str">
        <f>COUNTIF($C$1:C1519,C1519)&amp;C1519</f>
        <v>0</v>
      </c>
      <c r="D1519" s="35" t="str">
        <f>IFERROR(VLOOKUP(C1519,参数表!$A:$E,2,0),"")</f>
        <v/>
      </c>
      <c r="E1519" s="36" t="str">
        <f>IFERROR(VLOOKUP(C1519,参数表!$A:$E,3,0),"")</f>
        <v/>
      </c>
      <c r="F1519" s="36" t="str">
        <f>IFERROR(VLOOKUP(C1519,参数表!$A:$E,4,0),"")</f>
        <v/>
      </c>
    </row>
    <row r="1520" spans="1:6">
      <c r="A1520" s="33" t="str">
        <f>COUNTIF($C$1:C1520,C1520)&amp;C1520</f>
        <v>0</v>
      </c>
      <c r="D1520" s="35" t="str">
        <f>IFERROR(VLOOKUP(C1520,参数表!$A:$E,2,0),"")</f>
        <v/>
      </c>
      <c r="E1520" s="36" t="str">
        <f>IFERROR(VLOOKUP(C1520,参数表!$A:$E,3,0),"")</f>
        <v/>
      </c>
      <c r="F1520" s="36" t="str">
        <f>IFERROR(VLOOKUP(C1520,参数表!$A:$E,4,0),"")</f>
        <v/>
      </c>
    </row>
    <row r="1521" spans="1:6">
      <c r="A1521" s="33" t="str">
        <f>COUNTIF($C$1:C1521,C1521)&amp;C1521</f>
        <v>0</v>
      </c>
      <c r="D1521" s="35" t="str">
        <f>IFERROR(VLOOKUP(C1521,参数表!$A:$E,2,0),"")</f>
        <v/>
      </c>
      <c r="E1521" s="36" t="str">
        <f>IFERROR(VLOOKUP(C1521,参数表!$A:$E,3,0),"")</f>
        <v/>
      </c>
      <c r="F1521" s="36" t="str">
        <f>IFERROR(VLOOKUP(C1521,参数表!$A:$E,4,0),"")</f>
        <v/>
      </c>
    </row>
    <row r="1522" spans="1:6">
      <c r="A1522" s="33" t="str">
        <f>COUNTIF($C$1:C1522,C1522)&amp;C1522</f>
        <v>0</v>
      </c>
      <c r="D1522" s="35" t="str">
        <f>IFERROR(VLOOKUP(C1522,参数表!$A:$E,2,0),"")</f>
        <v/>
      </c>
      <c r="E1522" s="36" t="str">
        <f>IFERROR(VLOOKUP(C1522,参数表!$A:$E,3,0),"")</f>
        <v/>
      </c>
      <c r="F1522" s="36" t="str">
        <f>IFERROR(VLOOKUP(C1522,参数表!$A:$E,4,0),"")</f>
        <v/>
      </c>
    </row>
    <row r="1523" spans="1:6">
      <c r="A1523" s="33" t="str">
        <f>COUNTIF($C$1:C1523,C1523)&amp;C1523</f>
        <v>0</v>
      </c>
      <c r="D1523" s="35" t="str">
        <f>IFERROR(VLOOKUP(C1523,参数表!$A:$E,2,0),"")</f>
        <v/>
      </c>
      <c r="E1523" s="36" t="str">
        <f>IFERROR(VLOOKUP(C1523,参数表!$A:$E,3,0),"")</f>
        <v/>
      </c>
      <c r="F1523" s="36" t="str">
        <f>IFERROR(VLOOKUP(C1523,参数表!$A:$E,4,0),"")</f>
        <v/>
      </c>
    </row>
    <row r="1524" spans="1:6">
      <c r="A1524" s="33" t="str">
        <f>COUNTIF($C$1:C1524,C1524)&amp;C1524</f>
        <v>0</v>
      </c>
      <c r="D1524" s="35" t="str">
        <f>IFERROR(VLOOKUP(C1524,参数表!$A:$E,2,0),"")</f>
        <v/>
      </c>
      <c r="E1524" s="36" t="str">
        <f>IFERROR(VLOOKUP(C1524,参数表!$A:$E,3,0),"")</f>
        <v/>
      </c>
      <c r="F1524" s="36" t="str">
        <f>IFERROR(VLOOKUP(C1524,参数表!$A:$E,4,0),"")</f>
        <v/>
      </c>
    </row>
    <row r="1525" spans="1:6">
      <c r="A1525" s="33" t="str">
        <f>COUNTIF($C$1:C1525,C1525)&amp;C1525</f>
        <v>0</v>
      </c>
      <c r="D1525" s="35" t="str">
        <f>IFERROR(VLOOKUP(C1525,参数表!$A:$E,2,0),"")</f>
        <v/>
      </c>
      <c r="E1525" s="36" t="str">
        <f>IFERROR(VLOOKUP(C1525,参数表!$A:$E,3,0),"")</f>
        <v/>
      </c>
      <c r="F1525" s="36" t="str">
        <f>IFERROR(VLOOKUP(C1525,参数表!$A:$E,4,0),"")</f>
        <v/>
      </c>
    </row>
    <row r="1526" spans="1:6">
      <c r="A1526" s="33" t="str">
        <f>COUNTIF($C$1:C1526,C1526)&amp;C1526</f>
        <v>0</v>
      </c>
      <c r="D1526" s="35" t="str">
        <f>IFERROR(VLOOKUP(C1526,参数表!$A:$E,2,0),"")</f>
        <v/>
      </c>
      <c r="E1526" s="36" t="str">
        <f>IFERROR(VLOOKUP(C1526,参数表!$A:$E,3,0),"")</f>
        <v/>
      </c>
      <c r="F1526" s="36" t="str">
        <f>IFERROR(VLOOKUP(C1526,参数表!$A:$E,4,0),"")</f>
        <v/>
      </c>
    </row>
    <row r="1527" spans="1:6">
      <c r="A1527" s="33" t="str">
        <f>COUNTIF($C$1:C1527,C1527)&amp;C1527</f>
        <v>0</v>
      </c>
      <c r="D1527" s="35" t="str">
        <f>IFERROR(VLOOKUP(C1527,参数表!$A:$E,2,0),"")</f>
        <v/>
      </c>
      <c r="E1527" s="36" t="str">
        <f>IFERROR(VLOOKUP(C1527,参数表!$A:$E,3,0),"")</f>
        <v/>
      </c>
      <c r="F1527" s="36" t="str">
        <f>IFERROR(VLOOKUP(C1527,参数表!$A:$E,4,0),"")</f>
        <v/>
      </c>
    </row>
    <row r="1528" spans="1:6">
      <c r="A1528" s="33" t="str">
        <f>COUNTIF($C$1:C1528,C1528)&amp;C1528</f>
        <v>0</v>
      </c>
      <c r="D1528" s="35" t="str">
        <f>IFERROR(VLOOKUP(C1528,参数表!$A:$E,2,0),"")</f>
        <v/>
      </c>
      <c r="E1528" s="36" t="str">
        <f>IFERROR(VLOOKUP(C1528,参数表!$A:$E,3,0),"")</f>
        <v/>
      </c>
      <c r="F1528" s="36" t="str">
        <f>IFERROR(VLOOKUP(C1528,参数表!$A:$E,4,0),"")</f>
        <v/>
      </c>
    </row>
    <row r="1529" spans="1:6">
      <c r="A1529" s="33" t="str">
        <f>COUNTIF($C$1:C1529,C1529)&amp;C1529</f>
        <v>0</v>
      </c>
      <c r="D1529" s="35" t="str">
        <f>IFERROR(VLOOKUP(C1529,参数表!$A:$E,2,0),"")</f>
        <v/>
      </c>
      <c r="E1529" s="36" t="str">
        <f>IFERROR(VLOOKUP(C1529,参数表!$A:$E,3,0),"")</f>
        <v/>
      </c>
      <c r="F1529" s="36" t="str">
        <f>IFERROR(VLOOKUP(C1529,参数表!$A:$E,4,0),"")</f>
        <v/>
      </c>
    </row>
    <row r="1530" spans="1:6">
      <c r="A1530" s="33" t="str">
        <f>COUNTIF($C$1:C1530,C1530)&amp;C1530</f>
        <v>0</v>
      </c>
      <c r="D1530" s="35" t="str">
        <f>IFERROR(VLOOKUP(C1530,参数表!$A:$E,2,0),"")</f>
        <v/>
      </c>
      <c r="E1530" s="36" t="str">
        <f>IFERROR(VLOOKUP(C1530,参数表!$A:$E,3,0),"")</f>
        <v/>
      </c>
      <c r="F1530" s="36" t="str">
        <f>IFERROR(VLOOKUP(C1530,参数表!$A:$E,4,0),"")</f>
        <v/>
      </c>
    </row>
    <row r="1531" spans="1:6">
      <c r="A1531" s="33" t="str">
        <f>COUNTIF($C$1:C1531,C1531)&amp;C1531</f>
        <v>0</v>
      </c>
      <c r="D1531" s="35" t="str">
        <f>IFERROR(VLOOKUP(C1531,参数表!$A:$E,2,0),"")</f>
        <v/>
      </c>
      <c r="E1531" s="36" t="str">
        <f>IFERROR(VLOOKUP(C1531,参数表!$A:$E,3,0),"")</f>
        <v/>
      </c>
      <c r="F1531" s="36" t="str">
        <f>IFERROR(VLOOKUP(C1531,参数表!$A:$E,4,0),"")</f>
        <v/>
      </c>
    </row>
    <row r="1532" spans="1:6">
      <c r="A1532" s="33" t="str">
        <f>COUNTIF($C$1:C1532,C1532)&amp;C1532</f>
        <v>0</v>
      </c>
      <c r="D1532" s="35" t="str">
        <f>IFERROR(VLOOKUP(C1532,参数表!$A:$E,2,0),"")</f>
        <v/>
      </c>
      <c r="E1532" s="36" t="str">
        <f>IFERROR(VLOOKUP(C1532,参数表!$A:$E,3,0),"")</f>
        <v/>
      </c>
      <c r="F1532" s="36" t="str">
        <f>IFERROR(VLOOKUP(C1532,参数表!$A:$E,4,0),"")</f>
        <v/>
      </c>
    </row>
    <row r="1533" spans="1:6">
      <c r="A1533" s="33" t="str">
        <f>COUNTIF($C$1:C1533,C1533)&amp;C1533</f>
        <v>0</v>
      </c>
      <c r="D1533" s="35" t="str">
        <f>IFERROR(VLOOKUP(C1533,参数表!$A:$E,2,0),"")</f>
        <v/>
      </c>
      <c r="E1533" s="36" t="str">
        <f>IFERROR(VLOOKUP(C1533,参数表!$A:$E,3,0),"")</f>
        <v/>
      </c>
      <c r="F1533" s="36" t="str">
        <f>IFERROR(VLOOKUP(C1533,参数表!$A:$E,4,0),"")</f>
        <v/>
      </c>
    </row>
    <row r="1534" spans="1:6">
      <c r="A1534" s="33" t="str">
        <f>COUNTIF($C$1:C1534,C1534)&amp;C1534</f>
        <v>0</v>
      </c>
      <c r="D1534" s="35" t="str">
        <f>IFERROR(VLOOKUP(C1534,参数表!$A:$E,2,0),"")</f>
        <v/>
      </c>
      <c r="E1534" s="36" t="str">
        <f>IFERROR(VLOOKUP(C1534,参数表!$A:$E,3,0),"")</f>
        <v/>
      </c>
      <c r="F1534" s="36" t="str">
        <f>IFERROR(VLOOKUP(C1534,参数表!$A:$E,4,0),"")</f>
        <v/>
      </c>
    </row>
    <row r="1535" spans="1:6">
      <c r="A1535" s="33" t="str">
        <f>COUNTIF($C$1:C1535,C1535)&amp;C1535</f>
        <v>0</v>
      </c>
      <c r="D1535" s="35" t="str">
        <f>IFERROR(VLOOKUP(C1535,参数表!$A:$E,2,0),"")</f>
        <v/>
      </c>
      <c r="E1535" s="36" t="str">
        <f>IFERROR(VLOOKUP(C1535,参数表!$A:$E,3,0),"")</f>
        <v/>
      </c>
      <c r="F1535" s="36" t="str">
        <f>IFERROR(VLOOKUP(C1535,参数表!$A:$E,4,0),"")</f>
        <v/>
      </c>
    </row>
    <row r="1536" spans="1:6">
      <c r="A1536" s="33" t="str">
        <f>COUNTIF($C$1:C1536,C1536)&amp;C1536</f>
        <v>0</v>
      </c>
      <c r="D1536" s="35" t="str">
        <f>IFERROR(VLOOKUP(C1536,参数表!$A:$E,2,0),"")</f>
        <v/>
      </c>
      <c r="E1536" s="36" t="str">
        <f>IFERROR(VLOOKUP(C1536,参数表!$A:$E,3,0),"")</f>
        <v/>
      </c>
      <c r="F1536" s="36" t="str">
        <f>IFERROR(VLOOKUP(C1536,参数表!$A:$E,4,0),"")</f>
        <v/>
      </c>
    </row>
    <row r="1537" spans="1:6">
      <c r="A1537" s="33" t="str">
        <f>COUNTIF($C$1:C1537,C1537)&amp;C1537</f>
        <v>0</v>
      </c>
      <c r="D1537" s="35" t="str">
        <f>IFERROR(VLOOKUP(C1537,参数表!$A:$E,2,0),"")</f>
        <v/>
      </c>
      <c r="E1537" s="36" t="str">
        <f>IFERROR(VLOOKUP(C1537,参数表!$A:$E,3,0),"")</f>
        <v/>
      </c>
      <c r="F1537" s="36" t="str">
        <f>IFERROR(VLOOKUP(C1537,参数表!$A:$E,4,0),"")</f>
        <v/>
      </c>
    </row>
    <row r="1538" spans="1:6">
      <c r="A1538" s="33" t="str">
        <f>COUNTIF($C$1:C1538,C1538)&amp;C1538</f>
        <v>0</v>
      </c>
      <c r="D1538" s="35" t="str">
        <f>IFERROR(VLOOKUP(C1538,参数表!$A:$E,2,0),"")</f>
        <v/>
      </c>
      <c r="E1538" s="36" t="str">
        <f>IFERROR(VLOOKUP(C1538,参数表!$A:$E,3,0),"")</f>
        <v/>
      </c>
      <c r="F1538" s="36" t="str">
        <f>IFERROR(VLOOKUP(C1538,参数表!$A:$E,4,0),"")</f>
        <v/>
      </c>
    </row>
    <row r="1539" spans="1:6">
      <c r="A1539" s="33" t="str">
        <f>COUNTIF($C$1:C1539,C1539)&amp;C1539</f>
        <v>0</v>
      </c>
      <c r="D1539" s="35" t="str">
        <f>IFERROR(VLOOKUP(C1539,参数表!$A:$E,2,0),"")</f>
        <v/>
      </c>
      <c r="E1539" s="36" t="str">
        <f>IFERROR(VLOOKUP(C1539,参数表!$A:$E,3,0),"")</f>
        <v/>
      </c>
      <c r="F1539" s="36" t="str">
        <f>IFERROR(VLOOKUP(C1539,参数表!$A:$E,4,0),"")</f>
        <v/>
      </c>
    </row>
    <row r="1540" spans="1:6">
      <c r="A1540" s="33" t="str">
        <f>COUNTIF($C$1:C1540,C1540)&amp;C1540</f>
        <v>0</v>
      </c>
      <c r="D1540" s="35" t="str">
        <f>IFERROR(VLOOKUP(C1540,参数表!$A:$E,2,0),"")</f>
        <v/>
      </c>
      <c r="E1540" s="36" t="str">
        <f>IFERROR(VLOOKUP(C1540,参数表!$A:$E,3,0),"")</f>
        <v/>
      </c>
      <c r="F1540" s="36" t="str">
        <f>IFERROR(VLOOKUP(C1540,参数表!$A:$E,4,0),"")</f>
        <v/>
      </c>
    </row>
    <row r="1541" spans="1:6">
      <c r="A1541" s="33" t="str">
        <f>COUNTIF($C$1:C1541,C1541)&amp;C1541</f>
        <v>0</v>
      </c>
      <c r="D1541" s="35" t="str">
        <f>IFERROR(VLOOKUP(C1541,参数表!$A:$E,2,0),"")</f>
        <v/>
      </c>
      <c r="E1541" s="36" t="str">
        <f>IFERROR(VLOOKUP(C1541,参数表!$A:$E,3,0),"")</f>
        <v/>
      </c>
      <c r="F1541" s="36" t="str">
        <f>IFERROR(VLOOKUP(C1541,参数表!$A:$E,4,0),"")</f>
        <v/>
      </c>
    </row>
    <row r="1542" spans="1:6">
      <c r="A1542" s="33" t="str">
        <f>COUNTIF($C$1:C1542,C1542)&amp;C1542</f>
        <v>0</v>
      </c>
      <c r="D1542" s="35" t="str">
        <f>IFERROR(VLOOKUP(C1542,参数表!$A:$E,2,0),"")</f>
        <v/>
      </c>
      <c r="E1542" s="36" t="str">
        <f>IFERROR(VLOOKUP(C1542,参数表!$A:$E,3,0),"")</f>
        <v/>
      </c>
      <c r="F1542" s="36" t="str">
        <f>IFERROR(VLOOKUP(C1542,参数表!$A:$E,4,0),"")</f>
        <v/>
      </c>
    </row>
    <row r="1543" spans="1:6">
      <c r="A1543" s="33" t="str">
        <f>COUNTIF($C$1:C1543,C1543)&amp;C1543</f>
        <v>0</v>
      </c>
      <c r="D1543" s="35" t="str">
        <f>IFERROR(VLOOKUP(C1543,参数表!$A:$E,2,0),"")</f>
        <v/>
      </c>
      <c r="E1543" s="36" t="str">
        <f>IFERROR(VLOOKUP(C1543,参数表!$A:$E,3,0),"")</f>
        <v/>
      </c>
      <c r="F1543" s="36" t="str">
        <f>IFERROR(VLOOKUP(C1543,参数表!$A:$E,4,0),"")</f>
        <v/>
      </c>
    </row>
    <row r="1544" spans="1:6">
      <c r="A1544" s="33" t="str">
        <f>COUNTIF($C$1:C1544,C1544)&amp;C1544</f>
        <v>0</v>
      </c>
      <c r="D1544" s="35" t="str">
        <f>IFERROR(VLOOKUP(C1544,参数表!$A:$E,2,0),"")</f>
        <v/>
      </c>
      <c r="E1544" s="36" t="str">
        <f>IFERROR(VLOOKUP(C1544,参数表!$A:$E,3,0),"")</f>
        <v/>
      </c>
      <c r="F1544" s="36" t="str">
        <f>IFERROR(VLOOKUP(C1544,参数表!$A:$E,4,0),"")</f>
        <v/>
      </c>
    </row>
    <row r="1545" spans="1:6">
      <c r="A1545" s="33" t="str">
        <f>COUNTIF($C$1:C1545,C1545)&amp;C1545</f>
        <v>0</v>
      </c>
      <c r="D1545" s="35" t="str">
        <f>IFERROR(VLOOKUP(C1545,参数表!$A:$E,2,0),"")</f>
        <v/>
      </c>
      <c r="E1545" s="36" t="str">
        <f>IFERROR(VLOOKUP(C1545,参数表!$A:$E,3,0),"")</f>
        <v/>
      </c>
      <c r="F1545" s="36" t="str">
        <f>IFERROR(VLOOKUP(C1545,参数表!$A:$E,4,0),"")</f>
        <v/>
      </c>
    </row>
    <row r="1546" spans="1:6">
      <c r="A1546" s="33" t="str">
        <f>COUNTIF($C$1:C1546,C1546)&amp;C1546</f>
        <v>0</v>
      </c>
      <c r="D1546" s="35" t="str">
        <f>IFERROR(VLOOKUP(C1546,参数表!$A:$E,2,0),"")</f>
        <v/>
      </c>
      <c r="E1546" s="36" t="str">
        <f>IFERROR(VLOOKUP(C1546,参数表!$A:$E,3,0),"")</f>
        <v/>
      </c>
      <c r="F1546" s="36" t="str">
        <f>IFERROR(VLOOKUP(C1546,参数表!$A:$E,4,0),"")</f>
        <v/>
      </c>
    </row>
    <row r="1547" spans="1:6">
      <c r="A1547" s="33" t="str">
        <f>COUNTIF($C$1:C1547,C1547)&amp;C1547</f>
        <v>0</v>
      </c>
      <c r="D1547" s="35" t="str">
        <f>IFERROR(VLOOKUP(C1547,参数表!$A:$E,2,0),"")</f>
        <v/>
      </c>
      <c r="E1547" s="36" t="str">
        <f>IFERROR(VLOOKUP(C1547,参数表!$A:$E,3,0),"")</f>
        <v/>
      </c>
      <c r="F1547" s="36" t="str">
        <f>IFERROR(VLOOKUP(C1547,参数表!$A:$E,4,0),"")</f>
        <v/>
      </c>
    </row>
    <row r="1548" spans="1:6">
      <c r="A1548" s="33" t="str">
        <f>COUNTIF($C$1:C1548,C1548)&amp;C1548</f>
        <v>0</v>
      </c>
      <c r="D1548" s="35" t="str">
        <f>IFERROR(VLOOKUP(C1548,参数表!$A:$E,2,0),"")</f>
        <v/>
      </c>
      <c r="E1548" s="36" t="str">
        <f>IFERROR(VLOOKUP(C1548,参数表!$A:$E,3,0),"")</f>
        <v/>
      </c>
      <c r="F1548" s="36" t="str">
        <f>IFERROR(VLOOKUP(C1548,参数表!$A:$E,4,0),"")</f>
        <v/>
      </c>
    </row>
    <row r="1549" spans="1:6">
      <c r="A1549" s="33" t="str">
        <f>COUNTIF($C$1:C1549,C1549)&amp;C1549</f>
        <v>0</v>
      </c>
      <c r="D1549" s="35" t="str">
        <f>IFERROR(VLOOKUP(C1549,参数表!$A:$E,2,0),"")</f>
        <v/>
      </c>
      <c r="E1549" s="36" t="str">
        <f>IFERROR(VLOOKUP(C1549,参数表!$A:$E,3,0),"")</f>
        <v/>
      </c>
      <c r="F1549" s="36" t="str">
        <f>IFERROR(VLOOKUP(C1549,参数表!$A:$E,4,0),"")</f>
        <v/>
      </c>
    </row>
    <row r="1550" spans="1:6">
      <c r="A1550" s="33" t="str">
        <f>COUNTIF($C$1:C1550,C1550)&amp;C1550</f>
        <v>0</v>
      </c>
      <c r="D1550" s="35" t="str">
        <f>IFERROR(VLOOKUP(C1550,参数表!$A:$E,2,0),"")</f>
        <v/>
      </c>
      <c r="E1550" s="36" t="str">
        <f>IFERROR(VLOOKUP(C1550,参数表!$A:$E,3,0),"")</f>
        <v/>
      </c>
      <c r="F1550" s="36" t="str">
        <f>IFERROR(VLOOKUP(C1550,参数表!$A:$E,4,0),"")</f>
        <v/>
      </c>
    </row>
    <row r="1551" spans="1:6">
      <c r="A1551" s="33" t="str">
        <f>COUNTIF($C$1:C1551,C1551)&amp;C1551</f>
        <v>0</v>
      </c>
      <c r="D1551" s="35" t="str">
        <f>IFERROR(VLOOKUP(C1551,参数表!$A:$E,2,0),"")</f>
        <v/>
      </c>
      <c r="E1551" s="36" t="str">
        <f>IFERROR(VLOOKUP(C1551,参数表!$A:$E,3,0),"")</f>
        <v/>
      </c>
      <c r="F1551" s="36" t="str">
        <f>IFERROR(VLOOKUP(C1551,参数表!$A:$E,4,0),"")</f>
        <v/>
      </c>
    </row>
    <row r="1552" spans="1:6">
      <c r="A1552" s="33" t="str">
        <f>COUNTIF($C$1:C1552,C1552)&amp;C1552</f>
        <v>0</v>
      </c>
      <c r="D1552" s="35" t="str">
        <f>IFERROR(VLOOKUP(C1552,参数表!$A:$E,2,0),"")</f>
        <v/>
      </c>
      <c r="E1552" s="36" t="str">
        <f>IFERROR(VLOOKUP(C1552,参数表!$A:$E,3,0),"")</f>
        <v/>
      </c>
      <c r="F1552" s="36" t="str">
        <f>IFERROR(VLOOKUP(C1552,参数表!$A:$E,4,0),"")</f>
        <v/>
      </c>
    </row>
    <row r="1553" spans="1:6">
      <c r="A1553" s="33" t="str">
        <f>COUNTIF($C$1:C1553,C1553)&amp;C1553</f>
        <v>0</v>
      </c>
      <c r="D1553" s="35" t="str">
        <f>IFERROR(VLOOKUP(C1553,参数表!$A:$E,2,0),"")</f>
        <v/>
      </c>
      <c r="E1553" s="36" t="str">
        <f>IFERROR(VLOOKUP(C1553,参数表!$A:$E,3,0),"")</f>
        <v/>
      </c>
      <c r="F1553" s="36" t="str">
        <f>IFERROR(VLOOKUP(C1553,参数表!$A:$E,4,0),"")</f>
        <v/>
      </c>
    </row>
    <row r="1554" spans="1:6">
      <c r="A1554" s="33" t="str">
        <f>COUNTIF($C$1:C1554,C1554)&amp;C1554</f>
        <v>0</v>
      </c>
      <c r="D1554" s="35" t="str">
        <f>IFERROR(VLOOKUP(C1554,参数表!$A:$E,2,0),"")</f>
        <v/>
      </c>
      <c r="E1554" s="36" t="str">
        <f>IFERROR(VLOOKUP(C1554,参数表!$A:$E,3,0),"")</f>
        <v/>
      </c>
      <c r="F1554" s="36" t="str">
        <f>IFERROR(VLOOKUP(C1554,参数表!$A:$E,4,0),"")</f>
        <v/>
      </c>
    </row>
    <row r="1555" spans="1:6">
      <c r="A1555" s="33" t="str">
        <f>COUNTIF($C$1:C1555,C1555)&amp;C1555</f>
        <v>0</v>
      </c>
      <c r="D1555" s="35" t="str">
        <f>IFERROR(VLOOKUP(C1555,参数表!$A:$E,2,0),"")</f>
        <v/>
      </c>
      <c r="E1555" s="36" t="str">
        <f>IFERROR(VLOOKUP(C1555,参数表!$A:$E,3,0),"")</f>
        <v/>
      </c>
      <c r="F1555" s="36" t="str">
        <f>IFERROR(VLOOKUP(C1555,参数表!$A:$E,4,0),"")</f>
        <v/>
      </c>
    </row>
    <row r="1556" spans="1:6">
      <c r="A1556" s="33" t="str">
        <f>COUNTIF($C$1:C1556,C1556)&amp;C1556</f>
        <v>0</v>
      </c>
      <c r="D1556" s="35" t="str">
        <f>IFERROR(VLOOKUP(C1556,参数表!$A:$E,2,0),"")</f>
        <v/>
      </c>
      <c r="E1556" s="36" t="str">
        <f>IFERROR(VLOOKUP(C1556,参数表!$A:$E,3,0),"")</f>
        <v/>
      </c>
      <c r="F1556" s="36" t="str">
        <f>IFERROR(VLOOKUP(C1556,参数表!$A:$E,4,0),"")</f>
        <v/>
      </c>
    </row>
    <row r="1557" spans="1:6">
      <c r="A1557" s="33" t="str">
        <f>COUNTIF($C$1:C1557,C1557)&amp;C1557</f>
        <v>0</v>
      </c>
      <c r="D1557" s="35" t="str">
        <f>IFERROR(VLOOKUP(C1557,参数表!$A:$E,2,0),"")</f>
        <v/>
      </c>
      <c r="E1557" s="36" t="str">
        <f>IFERROR(VLOOKUP(C1557,参数表!$A:$E,3,0),"")</f>
        <v/>
      </c>
      <c r="F1557" s="36" t="str">
        <f>IFERROR(VLOOKUP(C1557,参数表!$A:$E,4,0),"")</f>
        <v/>
      </c>
    </row>
    <row r="1558" spans="1:6">
      <c r="A1558" s="33" t="str">
        <f>COUNTIF($C$1:C1558,C1558)&amp;C1558</f>
        <v>0</v>
      </c>
      <c r="D1558" s="35" t="str">
        <f>IFERROR(VLOOKUP(C1558,参数表!$A:$E,2,0),"")</f>
        <v/>
      </c>
      <c r="E1558" s="36" t="str">
        <f>IFERROR(VLOOKUP(C1558,参数表!$A:$E,3,0),"")</f>
        <v/>
      </c>
      <c r="F1558" s="36" t="str">
        <f>IFERROR(VLOOKUP(C1558,参数表!$A:$E,4,0),"")</f>
        <v/>
      </c>
    </row>
    <row r="1559" spans="1:6">
      <c r="A1559" s="33" t="str">
        <f>COUNTIF($C$1:C1559,C1559)&amp;C1559</f>
        <v>0</v>
      </c>
      <c r="D1559" s="35" t="str">
        <f>IFERROR(VLOOKUP(C1559,参数表!$A:$E,2,0),"")</f>
        <v/>
      </c>
      <c r="E1559" s="36" t="str">
        <f>IFERROR(VLOOKUP(C1559,参数表!$A:$E,3,0),"")</f>
        <v/>
      </c>
      <c r="F1559" s="36" t="str">
        <f>IFERROR(VLOOKUP(C1559,参数表!$A:$E,4,0),"")</f>
        <v/>
      </c>
    </row>
    <row r="1560" spans="1:6">
      <c r="A1560" s="33" t="str">
        <f>COUNTIF($C$1:C1560,C1560)&amp;C1560</f>
        <v>0</v>
      </c>
      <c r="D1560" s="35" t="str">
        <f>IFERROR(VLOOKUP(C1560,参数表!$A:$E,2,0),"")</f>
        <v/>
      </c>
      <c r="E1560" s="36" t="str">
        <f>IFERROR(VLOOKUP(C1560,参数表!$A:$E,3,0),"")</f>
        <v/>
      </c>
      <c r="F1560" s="36" t="str">
        <f>IFERROR(VLOOKUP(C1560,参数表!$A:$E,4,0),"")</f>
        <v/>
      </c>
    </row>
    <row r="1561" spans="1:6">
      <c r="A1561" s="33" t="str">
        <f>COUNTIF($C$1:C1561,C1561)&amp;C1561</f>
        <v>0</v>
      </c>
      <c r="D1561" s="35" t="str">
        <f>IFERROR(VLOOKUP(C1561,参数表!$A:$E,2,0),"")</f>
        <v/>
      </c>
      <c r="E1561" s="36" t="str">
        <f>IFERROR(VLOOKUP(C1561,参数表!$A:$E,3,0),"")</f>
        <v/>
      </c>
      <c r="F1561" s="36" t="str">
        <f>IFERROR(VLOOKUP(C1561,参数表!$A:$E,4,0),"")</f>
        <v/>
      </c>
    </row>
    <row r="1562" spans="1:6">
      <c r="A1562" s="33" t="str">
        <f>COUNTIF($C$1:C1562,C1562)&amp;C1562</f>
        <v>0</v>
      </c>
      <c r="D1562" s="35" t="str">
        <f>IFERROR(VLOOKUP(C1562,参数表!$A:$E,2,0),"")</f>
        <v/>
      </c>
      <c r="E1562" s="36" t="str">
        <f>IFERROR(VLOOKUP(C1562,参数表!$A:$E,3,0),"")</f>
        <v/>
      </c>
      <c r="F1562" s="36" t="str">
        <f>IFERROR(VLOOKUP(C1562,参数表!$A:$E,4,0),"")</f>
        <v/>
      </c>
    </row>
    <row r="1563" spans="1:6">
      <c r="A1563" s="33" t="str">
        <f>COUNTIF($C$1:C1563,C1563)&amp;C1563</f>
        <v>0</v>
      </c>
      <c r="D1563" s="35" t="str">
        <f>IFERROR(VLOOKUP(C1563,参数表!$A:$E,2,0),"")</f>
        <v/>
      </c>
      <c r="E1563" s="36" t="str">
        <f>IFERROR(VLOOKUP(C1563,参数表!$A:$E,3,0),"")</f>
        <v/>
      </c>
      <c r="F1563" s="36" t="str">
        <f>IFERROR(VLOOKUP(C1563,参数表!$A:$E,4,0),"")</f>
        <v/>
      </c>
    </row>
    <row r="1564" spans="1:6">
      <c r="A1564" s="33" t="str">
        <f>COUNTIF($C$1:C1564,C1564)&amp;C1564</f>
        <v>0</v>
      </c>
      <c r="D1564" s="35" t="str">
        <f>IFERROR(VLOOKUP(C1564,参数表!$A:$E,2,0),"")</f>
        <v/>
      </c>
      <c r="E1564" s="36" t="str">
        <f>IFERROR(VLOOKUP(C1564,参数表!$A:$E,3,0),"")</f>
        <v/>
      </c>
      <c r="F1564" s="36" t="str">
        <f>IFERROR(VLOOKUP(C1564,参数表!$A:$E,4,0),"")</f>
        <v/>
      </c>
    </row>
    <row r="1565" spans="1:6">
      <c r="A1565" s="33" t="str">
        <f>COUNTIF($C$1:C1565,C1565)&amp;C1565</f>
        <v>0</v>
      </c>
      <c r="D1565" s="35" t="str">
        <f>IFERROR(VLOOKUP(C1565,参数表!$A:$E,2,0),"")</f>
        <v/>
      </c>
      <c r="E1565" s="36" t="str">
        <f>IFERROR(VLOOKUP(C1565,参数表!$A:$E,3,0),"")</f>
        <v/>
      </c>
      <c r="F1565" s="36" t="str">
        <f>IFERROR(VLOOKUP(C1565,参数表!$A:$E,4,0),"")</f>
        <v/>
      </c>
    </row>
    <row r="1566" spans="1:6">
      <c r="A1566" s="33" t="str">
        <f>COUNTIF($C$1:C1566,C1566)&amp;C1566</f>
        <v>0</v>
      </c>
      <c r="D1566" s="35" t="str">
        <f>IFERROR(VLOOKUP(C1566,参数表!$A:$E,2,0),"")</f>
        <v/>
      </c>
      <c r="E1566" s="36" t="str">
        <f>IFERROR(VLOOKUP(C1566,参数表!$A:$E,3,0),"")</f>
        <v/>
      </c>
      <c r="F1566" s="36" t="str">
        <f>IFERROR(VLOOKUP(C1566,参数表!$A:$E,4,0),"")</f>
        <v/>
      </c>
    </row>
    <row r="1567" spans="1:6">
      <c r="A1567" s="33" t="str">
        <f>COUNTIF($C$1:C1567,C1567)&amp;C1567</f>
        <v>0</v>
      </c>
      <c r="D1567" s="35" t="str">
        <f>IFERROR(VLOOKUP(C1567,参数表!$A:$E,2,0),"")</f>
        <v/>
      </c>
      <c r="E1567" s="36" t="str">
        <f>IFERROR(VLOOKUP(C1567,参数表!$A:$E,3,0),"")</f>
        <v/>
      </c>
      <c r="F1567" s="36" t="str">
        <f>IFERROR(VLOOKUP(C1567,参数表!$A:$E,4,0),"")</f>
        <v/>
      </c>
    </row>
    <row r="1568" spans="1:6">
      <c r="A1568" s="33" t="str">
        <f>COUNTIF($C$1:C1568,C1568)&amp;C1568</f>
        <v>0</v>
      </c>
      <c r="D1568" s="35" t="str">
        <f>IFERROR(VLOOKUP(C1568,参数表!$A:$E,2,0),"")</f>
        <v/>
      </c>
      <c r="E1568" s="36" t="str">
        <f>IFERROR(VLOOKUP(C1568,参数表!$A:$E,3,0),"")</f>
        <v/>
      </c>
      <c r="F1568" s="36" t="str">
        <f>IFERROR(VLOOKUP(C1568,参数表!$A:$E,4,0),"")</f>
        <v/>
      </c>
    </row>
    <row r="1569" spans="1:6">
      <c r="A1569" s="33" t="str">
        <f>COUNTIF($C$1:C1569,C1569)&amp;C1569</f>
        <v>0</v>
      </c>
      <c r="D1569" s="35" t="str">
        <f>IFERROR(VLOOKUP(C1569,参数表!$A:$E,2,0),"")</f>
        <v/>
      </c>
      <c r="E1569" s="36" t="str">
        <f>IFERROR(VLOOKUP(C1569,参数表!$A:$E,3,0),"")</f>
        <v/>
      </c>
      <c r="F1569" s="36" t="str">
        <f>IFERROR(VLOOKUP(C1569,参数表!$A:$E,4,0),"")</f>
        <v/>
      </c>
    </row>
    <row r="1570" spans="1:6">
      <c r="A1570" s="33" t="str">
        <f>COUNTIF($C$1:C1570,C1570)&amp;C1570</f>
        <v>0</v>
      </c>
      <c r="D1570" s="35" t="str">
        <f>IFERROR(VLOOKUP(C1570,参数表!$A:$E,2,0),"")</f>
        <v/>
      </c>
      <c r="E1570" s="36" t="str">
        <f>IFERROR(VLOOKUP(C1570,参数表!$A:$E,3,0),"")</f>
        <v/>
      </c>
      <c r="F1570" s="36" t="str">
        <f>IFERROR(VLOOKUP(C1570,参数表!$A:$E,4,0),"")</f>
        <v/>
      </c>
    </row>
    <row r="1571" spans="1:6">
      <c r="A1571" s="33" t="str">
        <f>COUNTIF($C$1:C1571,C1571)&amp;C1571</f>
        <v>0</v>
      </c>
      <c r="D1571" s="35" t="str">
        <f>IFERROR(VLOOKUP(C1571,参数表!$A:$E,2,0),"")</f>
        <v/>
      </c>
      <c r="E1571" s="36" t="str">
        <f>IFERROR(VLOOKUP(C1571,参数表!$A:$E,3,0),"")</f>
        <v/>
      </c>
      <c r="F1571" s="36" t="str">
        <f>IFERROR(VLOOKUP(C1571,参数表!$A:$E,4,0),"")</f>
        <v/>
      </c>
    </row>
    <row r="1572" spans="1:6">
      <c r="A1572" s="33" t="str">
        <f>COUNTIF($C$1:C1572,C1572)&amp;C1572</f>
        <v>0</v>
      </c>
      <c r="D1572" s="35" t="str">
        <f>IFERROR(VLOOKUP(C1572,参数表!$A:$E,2,0),"")</f>
        <v/>
      </c>
      <c r="E1572" s="36" t="str">
        <f>IFERROR(VLOOKUP(C1572,参数表!$A:$E,3,0),"")</f>
        <v/>
      </c>
      <c r="F1572" s="36" t="str">
        <f>IFERROR(VLOOKUP(C1572,参数表!$A:$E,4,0),"")</f>
        <v/>
      </c>
    </row>
    <row r="1573" spans="1:6">
      <c r="A1573" s="33" t="str">
        <f>COUNTIF($C$1:C1573,C1573)&amp;C1573</f>
        <v>0</v>
      </c>
      <c r="D1573" s="35" t="str">
        <f>IFERROR(VLOOKUP(C1573,参数表!$A:$E,2,0),"")</f>
        <v/>
      </c>
      <c r="E1573" s="36" t="str">
        <f>IFERROR(VLOOKUP(C1573,参数表!$A:$E,3,0),"")</f>
        <v/>
      </c>
      <c r="F1573" s="36" t="str">
        <f>IFERROR(VLOOKUP(C1573,参数表!$A:$E,4,0),"")</f>
        <v/>
      </c>
    </row>
    <row r="1574" spans="1:6">
      <c r="A1574" s="33" t="str">
        <f>COUNTIF($C$1:C1574,C1574)&amp;C1574</f>
        <v>0</v>
      </c>
      <c r="D1574" s="35" t="str">
        <f>IFERROR(VLOOKUP(C1574,参数表!$A:$E,2,0),"")</f>
        <v/>
      </c>
      <c r="E1574" s="36" t="str">
        <f>IFERROR(VLOOKUP(C1574,参数表!$A:$E,3,0),"")</f>
        <v/>
      </c>
      <c r="F1574" s="36" t="str">
        <f>IFERROR(VLOOKUP(C1574,参数表!$A:$E,4,0),"")</f>
        <v/>
      </c>
    </row>
    <row r="1575" spans="1:6">
      <c r="A1575" s="33" t="str">
        <f>COUNTIF($C$1:C1575,C1575)&amp;C1575</f>
        <v>0</v>
      </c>
      <c r="D1575" s="35" t="str">
        <f>IFERROR(VLOOKUP(C1575,参数表!$A:$E,2,0),"")</f>
        <v/>
      </c>
      <c r="E1575" s="36" t="str">
        <f>IFERROR(VLOOKUP(C1575,参数表!$A:$E,3,0),"")</f>
        <v/>
      </c>
      <c r="F1575" s="36" t="str">
        <f>IFERROR(VLOOKUP(C1575,参数表!$A:$E,4,0),"")</f>
        <v/>
      </c>
    </row>
    <row r="1576" spans="1:6">
      <c r="A1576" s="33" t="str">
        <f>COUNTIF($C$1:C1576,C1576)&amp;C1576</f>
        <v>0</v>
      </c>
      <c r="D1576" s="35" t="str">
        <f>IFERROR(VLOOKUP(C1576,参数表!$A:$E,2,0),"")</f>
        <v/>
      </c>
      <c r="E1576" s="36" t="str">
        <f>IFERROR(VLOOKUP(C1576,参数表!$A:$E,3,0),"")</f>
        <v/>
      </c>
      <c r="F1576" s="36" t="str">
        <f>IFERROR(VLOOKUP(C1576,参数表!$A:$E,4,0),"")</f>
        <v/>
      </c>
    </row>
    <row r="1577" spans="1:6">
      <c r="A1577" s="33" t="str">
        <f>COUNTIF($C$1:C1577,C1577)&amp;C1577</f>
        <v>0</v>
      </c>
      <c r="D1577" s="35" t="str">
        <f>IFERROR(VLOOKUP(C1577,参数表!$A:$E,2,0),"")</f>
        <v/>
      </c>
      <c r="E1577" s="36" t="str">
        <f>IFERROR(VLOOKUP(C1577,参数表!$A:$E,3,0),"")</f>
        <v/>
      </c>
      <c r="F1577" s="36" t="str">
        <f>IFERROR(VLOOKUP(C1577,参数表!$A:$E,4,0),"")</f>
        <v/>
      </c>
    </row>
    <row r="1578" spans="1:6">
      <c r="A1578" s="33" t="str">
        <f>COUNTIF($C$1:C1578,C1578)&amp;C1578</f>
        <v>0</v>
      </c>
      <c r="D1578" s="35" t="str">
        <f>IFERROR(VLOOKUP(C1578,参数表!$A:$E,2,0),"")</f>
        <v/>
      </c>
      <c r="E1578" s="36" t="str">
        <f>IFERROR(VLOOKUP(C1578,参数表!$A:$E,3,0),"")</f>
        <v/>
      </c>
      <c r="F1578" s="36" t="str">
        <f>IFERROR(VLOOKUP(C1578,参数表!$A:$E,4,0),"")</f>
        <v/>
      </c>
    </row>
    <row r="1579" spans="1:6">
      <c r="A1579" s="33" t="str">
        <f>COUNTIF($C$1:C1579,C1579)&amp;C1579</f>
        <v>0</v>
      </c>
      <c r="D1579" s="35" t="str">
        <f>IFERROR(VLOOKUP(C1579,参数表!$A:$E,2,0),"")</f>
        <v/>
      </c>
      <c r="E1579" s="36" t="str">
        <f>IFERROR(VLOOKUP(C1579,参数表!$A:$E,3,0),"")</f>
        <v/>
      </c>
      <c r="F1579" s="36" t="str">
        <f>IFERROR(VLOOKUP(C1579,参数表!$A:$E,4,0),"")</f>
        <v/>
      </c>
    </row>
    <row r="1580" spans="1:6">
      <c r="A1580" s="33" t="str">
        <f>COUNTIF($C$1:C1580,C1580)&amp;C1580</f>
        <v>0</v>
      </c>
      <c r="D1580" s="35" t="str">
        <f>IFERROR(VLOOKUP(C1580,参数表!$A:$E,2,0),"")</f>
        <v/>
      </c>
      <c r="E1580" s="36" t="str">
        <f>IFERROR(VLOOKUP(C1580,参数表!$A:$E,3,0),"")</f>
        <v/>
      </c>
      <c r="F1580" s="36" t="str">
        <f>IFERROR(VLOOKUP(C1580,参数表!$A:$E,4,0),"")</f>
        <v/>
      </c>
    </row>
    <row r="1581" spans="1:6">
      <c r="A1581" s="33" t="str">
        <f>COUNTIF($C$1:C1581,C1581)&amp;C1581</f>
        <v>0</v>
      </c>
      <c r="D1581" s="35" t="str">
        <f>IFERROR(VLOOKUP(C1581,参数表!$A:$E,2,0),"")</f>
        <v/>
      </c>
      <c r="E1581" s="36" t="str">
        <f>IFERROR(VLOOKUP(C1581,参数表!$A:$E,3,0),"")</f>
        <v/>
      </c>
      <c r="F1581" s="36" t="str">
        <f>IFERROR(VLOOKUP(C1581,参数表!$A:$E,4,0),"")</f>
        <v/>
      </c>
    </row>
    <row r="1582" spans="1:6">
      <c r="A1582" s="33" t="str">
        <f>COUNTIF($C$1:C1582,C1582)&amp;C1582</f>
        <v>0</v>
      </c>
      <c r="D1582" s="35" t="str">
        <f>IFERROR(VLOOKUP(C1582,参数表!$A:$E,2,0),"")</f>
        <v/>
      </c>
      <c r="E1582" s="36" t="str">
        <f>IFERROR(VLOOKUP(C1582,参数表!$A:$E,3,0),"")</f>
        <v/>
      </c>
      <c r="F1582" s="36" t="str">
        <f>IFERROR(VLOOKUP(C1582,参数表!$A:$E,4,0),"")</f>
        <v/>
      </c>
    </row>
    <row r="1583" spans="1:6">
      <c r="A1583" s="33" t="str">
        <f>COUNTIF($C$1:C1583,C1583)&amp;C1583</f>
        <v>0</v>
      </c>
      <c r="D1583" s="35" t="str">
        <f>IFERROR(VLOOKUP(C1583,参数表!$A:$E,2,0),"")</f>
        <v/>
      </c>
      <c r="E1583" s="36" t="str">
        <f>IFERROR(VLOOKUP(C1583,参数表!$A:$E,3,0),"")</f>
        <v/>
      </c>
      <c r="F1583" s="36" t="str">
        <f>IFERROR(VLOOKUP(C1583,参数表!$A:$E,4,0),"")</f>
        <v/>
      </c>
    </row>
    <row r="1584" spans="1:6">
      <c r="A1584" s="33" t="str">
        <f>COUNTIF($C$1:C1584,C1584)&amp;C1584</f>
        <v>0</v>
      </c>
      <c r="D1584" s="35" t="str">
        <f>IFERROR(VLOOKUP(C1584,参数表!$A:$E,2,0),"")</f>
        <v/>
      </c>
      <c r="E1584" s="36" t="str">
        <f>IFERROR(VLOOKUP(C1584,参数表!$A:$E,3,0),"")</f>
        <v/>
      </c>
      <c r="F1584" s="36" t="str">
        <f>IFERROR(VLOOKUP(C1584,参数表!$A:$E,4,0),"")</f>
        <v/>
      </c>
    </row>
    <row r="1585" spans="1:6">
      <c r="A1585" s="33" t="str">
        <f>COUNTIF($C$1:C1585,C1585)&amp;C1585</f>
        <v>0</v>
      </c>
      <c r="D1585" s="35" t="str">
        <f>IFERROR(VLOOKUP(C1585,参数表!$A:$E,2,0),"")</f>
        <v/>
      </c>
      <c r="E1585" s="36" t="str">
        <f>IFERROR(VLOOKUP(C1585,参数表!$A:$E,3,0),"")</f>
        <v/>
      </c>
      <c r="F1585" s="36" t="str">
        <f>IFERROR(VLOOKUP(C1585,参数表!$A:$E,4,0),"")</f>
        <v/>
      </c>
    </row>
    <row r="1586" spans="1:6">
      <c r="A1586" s="33" t="str">
        <f>COUNTIF($C$1:C1586,C1586)&amp;C1586</f>
        <v>0</v>
      </c>
      <c r="D1586" s="35" t="str">
        <f>IFERROR(VLOOKUP(C1586,参数表!$A:$E,2,0),"")</f>
        <v/>
      </c>
      <c r="E1586" s="36" t="str">
        <f>IFERROR(VLOOKUP(C1586,参数表!$A:$E,3,0),"")</f>
        <v/>
      </c>
      <c r="F1586" s="36" t="str">
        <f>IFERROR(VLOOKUP(C1586,参数表!$A:$E,4,0),"")</f>
        <v/>
      </c>
    </row>
    <row r="1587" spans="1:6">
      <c r="A1587" s="33" t="str">
        <f>COUNTIF($C$1:C1587,C1587)&amp;C1587</f>
        <v>0</v>
      </c>
      <c r="D1587" s="35" t="str">
        <f>IFERROR(VLOOKUP(C1587,参数表!$A:$E,2,0),"")</f>
        <v/>
      </c>
      <c r="E1587" s="36" t="str">
        <f>IFERROR(VLOOKUP(C1587,参数表!$A:$E,3,0),"")</f>
        <v/>
      </c>
      <c r="F1587" s="36" t="str">
        <f>IFERROR(VLOOKUP(C1587,参数表!$A:$E,4,0),"")</f>
        <v/>
      </c>
    </row>
    <row r="1588" spans="1:6">
      <c r="A1588" s="33" t="str">
        <f>COUNTIF($C$1:C1588,C1588)&amp;C1588</f>
        <v>0</v>
      </c>
      <c r="D1588" s="35" t="str">
        <f>IFERROR(VLOOKUP(C1588,参数表!$A:$E,2,0),"")</f>
        <v/>
      </c>
      <c r="E1588" s="36" t="str">
        <f>IFERROR(VLOOKUP(C1588,参数表!$A:$E,3,0),"")</f>
        <v/>
      </c>
      <c r="F1588" s="36" t="str">
        <f>IFERROR(VLOOKUP(C1588,参数表!$A:$E,4,0),"")</f>
        <v/>
      </c>
    </row>
    <row r="1589" spans="1:6">
      <c r="A1589" s="33" t="str">
        <f>COUNTIF($C$1:C1589,C1589)&amp;C1589</f>
        <v>0</v>
      </c>
      <c r="D1589" s="35" t="str">
        <f>IFERROR(VLOOKUP(C1589,参数表!$A:$E,2,0),"")</f>
        <v/>
      </c>
      <c r="E1589" s="36" t="str">
        <f>IFERROR(VLOOKUP(C1589,参数表!$A:$E,3,0),"")</f>
        <v/>
      </c>
      <c r="F1589" s="36" t="str">
        <f>IFERROR(VLOOKUP(C1589,参数表!$A:$E,4,0),"")</f>
        <v/>
      </c>
    </row>
    <row r="1590" spans="1:6">
      <c r="A1590" s="33" t="str">
        <f>COUNTIF($C$1:C1590,C1590)&amp;C1590</f>
        <v>0</v>
      </c>
      <c r="D1590" s="35" t="str">
        <f>IFERROR(VLOOKUP(C1590,参数表!$A:$E,2,0),"")</f>
        <v/>
      </c>
      <c r="E1590" s="36" t="str">
        <f>IFERROR(VLOOKUP(C1590,参数表!$A:$E,3,0),"")</f>
        <v/>
      </c>
      <c r="F1590" s="36" t="str">
        <f>IFERROR(VLOOKUP(C1590,参数表!$A:$E,4,0),"")</f>
        <v/>
      </c>
    </row>
    <row r="1591" spans="1:6">
      <c r="A1591" s="33" t="str">
        <f>COUNTIF($C$1:C1591,C1591)&amp;C1591</f>
        <v>0</v>
      </c>
      <c r="D1591" s="35" t="str">
        <f>IFERROR(VLOOKUP(C1591,参数表!$A:$E,2,0),"")</f>
        <v/>
      </c>
      <c r="E1591" s="36" t="str">
        <f>IFERROR(VLOOKUP(C1591,参数表!$A:$E,3,0),"")</f>
        <v/>
      </c>
      <c r="F1591" s="36" t="str">
        <f>IFERROR(VLOOKUP(C1591,参数表!$A:$E,4,0),"")</f>
        <v/>
      </c>
    </row>
    <row r="1592" spans="1:6">
      <c r="A1592" s="33" t="str">
        <f>COUNTIF($C$1:C1592,C1592)&amp;C1592</f>
        <v>0</v>
      </c>
      <c r="D1592" s="35" t="str">
        <f>IFERROR(VLOOKUP(C1592,参数表!$A:$E,2,0),"")</f>
        <v/>
      </c>
      <c r="E1592" s="36" t="str">
        <f>IFERROR(VLOOKUP(C1592,参数表!$A:$E,3,0),"")</f>
        <v/>
      </c>
      <c r="F1592" s="36" t="str">
        <f>IFERROR(VLOOKUP(C1592,参数表!$A:$E,4,0),"")</f>
        <v/>
      </c>
    </row>
    <row r="1593" spans="1:6">
      <c r="A1593" s="33" t="str">
        <f>COUNTIF($C$1:C1593,C1593)&amp;C1593</f>
        <v>0</v>
      </c>
      <c r="D1593" s="35" t="str">
        <f>IFERROR(VLOOKUP(C1593,参数表!$A:$E,2,0),"")</f>
        <v/>
      </c>
      <c r="E1593" s="36" t="str">
        <f>IFERROR(VLOOKUP(C1593,参数表!$A:$E,3,0),"")</f>
        <v/>
      </c>
      <c r="F1593" s="36" t="str">
        <f>IFERROR(VLOOKUP(C1593,参数表!$A:$E,4,0),"")</f>
        <v/>
      </c>
    </row>
    <row r="1594" spans="1:6">
      <c r="A1594" s="33" t="str">
        <f>COUNTIF($C$1:C1594,C1594)&amp;C1594</f>
        <v>0</v>
      </c>
      <c r="D1594" s="35" t="str">
        <f>IFERROR(VLOOKUP(C1594,参数表!$A:$E,2,0),"")</f>
        <v/>
      </c>
      <c r="E1594" s="36" t="str">
        <f>IFERROR(VLOOKUP(C1594,参数表!$A:$E,3,0),"")</f>
        <v/>
      </c>
      <c r="F1594" s="36" t="str">
        <f>IFERROR(VLOOKUP(C1594,参数表!$A:$E,4,0),"")</f>
        <v/>
      </c>
    </row>
    <row r="1595" spans="1:6">
      <c r="A1595" s="33" t="str">
        <f>COUNTIF($C$1:C1595,C1595)&amp;C1595</f>
        <v>0</v>
      </c>
      <c r="D1595" s="35" t="str">
        <f>IFERROR(VLOOKUP(C1595,参数表!$A:$E,2,0),"")</f>
        <v/>
      </c>
      <c r="E1595" s="36" t="str">
        <f>IFERROR(VLOOKUP(C1595,参数表!$A:$E,3,0),"")</f>
        <v/>
      </c>
      <c r="F1595" s="36" t="str">
        <f>IFERROR(VLOOKUP(C1595,参数表!$A:$E,4,0),"")</f>
        <v/>
      </c>
    </row>
    <row r="1596" spans="1:6">
      <c r="A1596" s="33" t="str">
        <f>COUNTIF($C$1:C1596,C1596)&amp;C1596</f>
        <v>0</v>
      </c>
      <c r="D1596" s="35" t="str">
        <f>IFERROR(VLOOKUP(C1596,参数表!$A:$E,2,0),"")</f>
        <v/>
      </c>
      <c r="E1596" s="36" t="str">
        <f>IFERROR(VLOOKUP(C1596,参数表!$A:$E,3,0),"")</f>
        <v/>
      </c>
      <c r="F1596" s="36" t="str">
        <f>IFERROR(VLOOKUP(C1596,参数表!$A:$E,4,0),"")</f>
        <v/>
      </c>
    </row>
    <row r="1597" spans="1:6">
      <c r="A1597" s="33" t="str">
        <f>COUNTIF($C$1:C1597,C1597)&amp;C1597</f>
        <v>0</v>
      </c>
      <c r="D1597" s="35" t="str">
        <f>IFERROR(VLOOKUP(C1597,参数表!$A:$E,2,0),"")</f>
        <v/>
      </c>
      <c r="E1597" s="36" t="str">
        <f>IFERROR(VLOOKUP(C1597,参数表!$A:$E,3,0),"")</f>
        <v/>
      </c>
      <c r="F1597" s="36" t="str">
        <f>IFERROR(VLOOKUP(C1597,参数表!$A:$E,4,0),"")</f>
        <v/>
      </c>
    </row>
    <row r="1598" spans="1:6">
      <c r="A1598" s="33" t="str">
        <f>COUNTIF($C$1:C1598,C1598)&amp;C1598</f>
        <v>0</v>
      </c>
      <c r="D1598" s="35" t="str">
        <f>IFERROR(VLOOKUP(C1598,参数表!$A:$E,2,0),"")</f>
        <v/>
      </c>
      <c r="E1598" s="36" t="str">
        <f>IFERROR(VLOOKUP(C1598,参数表!$A:$E,3,0),"")</f>
        <v/>
      </c>
      <c r="F1598" s="36" t="str">
        <f>IFERROR(VLOOKUP(C1598,参数表!$A:$E,4,0),"")</f>
        <v/>
      </c>
    </row>
    <row r="1599" spans="1:6">
      <c r="A1599" s="33" t="str">
        <f>COUNTIF($C$1:C1599,C1599)&amp;C1599</f>
        <v>0</v>
      </c>
      <c r="D1599" s="35" t="str">
        <f>IFERROR(VLOOKUP(C1599,参数表!$A:$E,2,0),"")</f>
        <v/>
      </c>
      <c r="E1599" s="36" t="str">
        <f>IFERROR(VLOOKUP(C1599,参数表!$A:$E,3,0),"")</f>
        <v/>
      </c>
      <c r="F1599" s="36" t="str">
        <f>IFERROR(VLOOKUP(C1599,参数表!$A:$E,4,0),"")</f>
        <v/>
      </c>
    </row>
    <row r="1600" spans="1:6">
      <c r="A1600" s="33" t="str">
        <f>COUNTIF($C$1:C1600,C1600)&amp;C1600</f>
        <v>0</v>
      </c>
      <c r="D1600" s="35" t="str">
        <f>IFERROR(VLOOKUP(C1600,参数表!$A:$E,2,0),"")</f>
        <v/>
      </c>
      <c r="E1600" s="36" t="str">
        <f>IFERROR(VLOOKUP(C1600,参数表!$A:$E,3,0),"")</f>
        <v/>
      </c>
      <c r="F1600" s="36" t="str">
        <f>IFERROR(VLOOKUP(C1600,参数表!$A:$E,4,0),"")</f>
        <v/>
      </c>
    </row>
    <row r="1601" spans="1:6">
      <c r="A1601" s="33" t="str">
        <f>COUNTIF($C$1:C1601,C1601)&amp;C1601</f>
        <v>0</v>
      </c>
      <c r="D1601" s="35" t="str">
        <f>IFERROR(VLOOKUP(C1601,参数表!$A:$E,2,0),"")</f>
        <v/>
      </c>
      <c r="E1601" s="36" t="str">
        <f>IFERROR(VLOOKUP(C1601,参数表!$A:$E,3,0),"")</f>
        <v/>
      </c>
      <c r="F1601" s="36" t="str">
        <f>IFERROR(VLOOKUP(C1601,参数表!$A:$E,4,0),"")</f>
        <v/>
      </c>
    </row>
    <row r="1602" spans="1:6">
      <c r="A1602" s="33" t="str">
        <f>COUNTIF($C$1:C1602,C1602)&amp;C1602</f>
        <v>0</v>
      </c>
      <c r="D1602" s="35" t="str">
        <f>IFERROR(VLOOKUP(C1602,参数表!$A:$E,2,0),"")</f>
        <v/>
      </c>
      <c r="E1602" s="36" t="str">
        <f>IFERROR(VLOOKUP(C1602,参数表!$A:$E,3,0),"")</f>
        <v/>
      </c>
      <c r="F1602" s="36" t="str">
        <f>IFERROR(VLOOKUP(C1602,参数表!$A:$E,4,0),"")</f>
        <v/>
      </c>
    </row>
    <row r="1603" spans="1:6">
      <c r="A1603" s="33" t="str">
        <f>COUNTIF($C$1:C1603,C1603)&amp;C1603</f>
        <v>0</v>
      </c>
      <c r="D1603" s="35" t="str">
        <f>IFERROR(VLOOKUP(C1603,参数表!$A:$E,2,0),"")</f>
        <v/>
      </c>
      <c r="E1603" s="36" t="str">
        <f>IFERROR(VLOOKUP(C1603,参数表!$A:$E,3,0),"")</f>
        <v/>
      </c>
      <c r="F1603" s="36" t="str">
        <f>IFERROR(VLOOKUP(C1603,参数表!$A:$E,4,0),"")</f>
        <v/>
      </c>
    </row>
    <row r="1604" spans="1:6">
      <c r="A1604" s="33" t="str">
        <f>COUNTIF($C$1:C1604,C1604)&amp;C1604</f>
        <v>0</v>
      </c>
      <c r="D1604" s="35" t="str">
        <f>IFERROR(VLOOKUP(C1604,参数表!$A:$E,2,0),"")</f>
        <v/>
      </c>
      <c r="E1604" s="36" t="str">
        <f>IFERROR(VLOOKUP(C1604,参数表!$A:$E,3,0),"")</f>
        <v/>
      </c>
      <c r="F1604" s="36" t="str">
        <f>IFERROR(VLOOKUP(C1604,参数表!$A:$E,4,0),"")</f>
        <v/>
      </c>
    </row>
    <row r="1605" spans="1:6">
      <c r="A1605" s="33" t="str">
        <f>COUNTIF($C$1:C1605,C1605)&amp;C1605</f>
        <v>0</v>
      </c>
      <c r="D1605" s="35" t="str">
        <f>IFERROR(VLOOKUP(C1605,参数表!$A:$E,2,0),"")</f>
        <v/>
      </c>
      <c r="E1605" s="36" t="str">
        <f>IFERROR(VLOOKUP(C1605,参数表!$A:$E,3,0),"")</f>
        <v/>
      </c>
      <c r="F1605" s="36" t="str">
        <f>IFERROR(VLOOKUP(C1605,参数表!$A:$E,4,0),"")</f>
        <v/>
      </c>
    </row>
    <row r="1606" spans="1:6">
      <c r="A1606" s="33" t="str">
        <f>COUNTIF($C$1:C1606,C1606)&amp;C1606</f>
        <v>0</v>
      </c>
      <c r="D1606" s="35" t="str">
        <f>IFERROR(VLOOKUP(C1606,参数表!$A:$E,2,0),"")</f>
        <v/>
      </c>
      <c r="E1606" s="36" t="str">
        <f>IFERROR(VLOOKUP(C1606,参数表!$A:$E,3,0),"")</f>
        <v/>
      </c>
      <c r="F1606" s="36" t="str">
        <f>IFERROR(VLOOKUP(C1606,参数表!$A:$E,4,0),"")</f>
        <v/>
      </c>
    </row>
    <row r="1607" spans="1:6">
      <c r="A1607" s="33" t="str">
        <f>COUNTIF($C$1:C1607,C1607)&amp;C1607</f>
        <v>0</v>
      </c>
      <c r="D1607" s="35" t="str">
        <f>IFERROR(VLOOKUP(C1607,参数表!$A:$E,2,0),"")</f>
        <v/>
      </c>
      <c r="E1607" s="36" t="str">
        <f>IFERROR(VLOOKUP(C1607,参数表!$A:$E,3,0),"")</f>
        <v/>
      </c>
      <c r="F1607" s="36" t="str">
        <f>IFERROR(VLOOKUP(C1607,参数表!$A:$E,4,0),"")</f>
        <v/>
      </c>
    </row>
    <row r="1608" spans="1:6">
      <c r="A1608" s="33" t="str">
        <f>COUNTIF($C$1:C1608,C1608)&amp;C1608</f>
        <v>0</v>
      </c>
      <c r="D1608" s="35" t="str">
        <f>IFERROR(VLOOKUP(C1608,参数表!$A:$E,2,0),"")</f>
        <v/>
      </c>
      <c r="E1608" s="36" t="str">
        <f>IFERROR(VLOOKUP(C1608,参数表!$A:$E,3,0),"")</f>
        <v/>
      </c>
      <c r="F1608" s="36" t="str">
        <f>IFERROR(VLOOKUP(C1608,参数表!$A:$E,4,0),"")</f>
        <v/>
      </c>
    </row>
    <row r="1609" spans="1:6">
      <c r="A1609" s="33" t="str">
        <f>COUNTIF($C$1:C1609,C1609)&amp;C1609</f>
        <v>0</v>
      </c>
      <c r="D1609" s="35" t="str">
        <f>IFERROR(VLOOKUP(C1609,参数表!$A:$E,2,0),"")</f>
        <v/>
      </c>
      <c r="E1609" s="36" t="str">
        <f>IFERROR(VLOOKUP(C1609,参数表!$A:$E,3,0),"")</f>
        <v/>
      </c>
      <c r="F1609" s="36" t="str">
        <f>IFERROR(VLOOKUP(C1609,参数表!$A:$E,4,0),"")</f>
        <v/>
      </c>
    </row>
    <row r="1610" spans="1:6">
      <c r="A1610" s="33" t="str">
        <f>COUNTIF($C$1:C1610,C1610)&amp;C1610</f>
        <v>0</v>
      </c>
      <c r="D1610" s="35" t="str">
        <f>IFERROR(VLOOKUP(C1610,参数表!$A:$E,2,0),"")</f>
        <v/>
      </c>
      <c r="E1610" s="36" t="str">
        <f>IFERROR(VLOOKUP(C1610,参数表!$A:$E,3,0),"")</f>
        <v/>
      </c>
      <c r="F1610" s="36" t="str">
        <f>IFERROR(VLOOKUP(C1610,参数表!$A:$E,4,0),"")</f>
        <v/>
      </c>
    </row>
    <row r="1611" spans="1:6">
      <c r="A1611" s="33" t="str">
        <f>COUNTIF($C$1:C1611,C1611)&amp;C1611</f>
        <v>0</v>
      </c>
      <c r="D1611" s="35" t="str">
        <f>IFERROR(VLOOKUP(C1611,参数表!$A:$E,2,0),"")</f>
        <v/>
      </c>
      <c r="E1611" s="36" t="str">
        <f>IFERROR(VLOOKUP(C1611,参数表!$A:$E,3,0),"")</f>
        <v/>
      </c>
      <c r="F1611" s="36" t="str">
        <f>IFERROR(VLOOKUP(C1611,参数表!$A:$E,4,0),"")</f>
        <v/>
      </c>
    </row>
    <row r="1612" spans="1:6">
      <c r="A1612" s="33" t="str">
        <f>COUNTIF($C$1:C1612,C1612)&amp;C1612</f>
        <v>0</v>
      </c>
      <c r="D1612" s="35" t="str">
        <f>IFERROR(VLOOKUP(C1612,参数表!$A:$E,2,0),"")</f>
        <v/>
      </c>
      <c r="E1612" s="36" t="str">
        <f>IFERROR(VLOOKUP(C1612,参数表!$A:$E,3,0),"")</f>
        <v/>
      </c>
      <c r="F1612" s="36" t="str">
        <f>IFERROR(VLOOKUP(C1612,参数表!$A:$E,4,0),"")</f>
        <v/>
      </c>
    </row>
    <row r="1613" spans="1:6">
      <c r="A1613" s="33" t="str">
        <f>COUNTIF($C$1:C1613,C1613)&amp;C1613</f>
        <v>0</v>
      </c>
      <c r="D1613" s="35" t="str">
        <f>IFERROR(VLOOKUP(C1613,参数表!$A:$E,2,0),"")</f>
        <v/>
      </c>
      <c r="E1613" s="36" t="str">
        <f>IFERROR(VLOOKUP(C1613,参数表!$A:$E,3,0),"")</f>
        <v/>
      </c>
      <c r="F1613" s="36" t="str">
        <f>IFERROR(VLOOKUP(C1613,参数表!$A:$E,4,0),"")</f>
        <v/>
      </c>
    </row>
    <row r="1614" spans="1:6">
      <c r="A1614" s="33" t="str">
        <f>COUNTIF($C$1:C1614,C1614)&amp;C1614</f>
        <v>0</v>
      </c>
      <c r="D1614" s="35" t="str">
        <f>IFERROR(VLOOKUP(C1614,参数表!$A:$E,2,0),"")</f>
        <v/>
      </c>
      <c r="E1614" s="36" t="str">
        <f>IFERROR(VLOOKUP(C1614,参数表!$A:$E,3,0),"")</f>
        <v/>
      </c>
      <c r="F1614" s="36" t="str">
        <f>IFERROR(VLOOKUP(C1614,参数表!$A:$E,4,0),"")</f>
        <v/>
      </c>
    </row>
    <row r="1615" spans="1:6">
      <c r="A1615" s="33" t="str">
        <f>COUNTIF($C$1:C1615,C1615)&amp;C1615</f>
        <v>0</v>
      </c>
      <c r="D1615" s="35" t="str">
        <f>IFERROR(VLOOKUP(C1615,参数表!$A:$E,2,0),"")</f>
        <v/>
      </c>
      <c r="E1615" s="36" t="str">
        <f>IFERROR(VLOOKUP(C1615,参数表!$A:$E,3,0),"")</f>
        <v/>
      </c>
      <c r="F1615" s="36" t="str">
        <f>IFERROR(VLOOKUP(C1615,参数表!$A:$E,4,0),"")</f>
        <v/>
      </c>
    </row>
    <row r="1616" spans="1:6">
      <c r="A1616" s="33" t="str">
        <f>COUNTIF($C$1:C1616,C1616)&amp;C1616</f>
        <v>0</v>
      </c>
      <c r="D1616" s="35" t="str">
        <f>IFERROR(VLOOKUP(C1616,参数表!$A:$E,2,0),"")</f>
        <v/>
      </c>
      <c r="E1616" s="36" t="str">
        <f>IFERROR(VLOOKUP(C1616,参数表!$A:$E,3,0),"")</f>
        <v/>
      </c>
      <c r="F1616" s="36" t="str">
        <f>IFERROR(VLOOKUP(C1616,参数表!$A:$E,4,0),"")</f>
        <v/>
      </c>
    </row>
    <row r="1617" spans="1:6">
      <c r="A1617" s="33" t="str">
        <f>COUNTIF($C$1:C1617,C1617)&amp;C1617</f>
        <v>0</v>
      </c>
      <c r="D1617" s="35" t="str">
        <f>IFERROR(VLOOKUP(C1617,参数表!$A:$E,2,0),"")</f>
        <v/>
      </c>
      <c r="E1617" s="36" t="str">
        <f>IFERROR(VLOOKUP(C1617,参数表!$A:$E,3,0),"")</f>
        <v/>
      </c>
      <c r="F1617" s="36" t="str">
        <f>IFERROR(VLOOKUP(C1617,参数表!$A:$E,4,0),"")</f>
        <v/>
      </c>
    </row>
    <row r="1618" spans="1:6">
      <c r="A1618" s="33" t="str">
        <f>COUNTIF($C$1:C1618,C1618)&amp;C1618</f>
        <v>0</v>
      </c>
      <c r="D1618" s="35" t="str">
        <f>IFERROR(VLOOKUP(C1618,参数表!$A:$E,2,0),"")</f>
        <v/>
      </c>
      <c r="E1618" s="36" t="str">
        <f>IFERROR(VLOOKUP(C1618,参数表!$A:$E,3,0),"")</f>
        <v/>
      </c>
      <c r="F1618" s="36" t="str">
        <f>IFERROR(VLOOKUP(C1618,参数表!$A:$E,4,0),"")</f>
        <v/>
      </c>
    </row>
    <row r="1619" spans="1:6">
      <c r="A1619" s="33" t="str">
        <f>COUNTIF($C$1:C1619,C1619)&amp;C1619</f>
        <v>0</v>
      </c>
      <c r="D1619" s="35" t="str">
        <f>IFERROR(VLOOKUP(C1619,参数表!$A:$E,2,0),"")</f>
        <v/>
      </c>
      <c r="E1619" s="36" t="str">
        <f>IFERROR(VLOOKUP(C1619,参数表!$A:$E,3,0),"")</f>
        <v/>
      </c>
      <c r="F1619" s="36" t="str">
        <f>IFERROR(VLOOKUP(C1619,参数表!$A:$E,4,0),"")</f>
        <v/>
      </c>
    </row>
    <row r="1620" spans="1:6">
      <c r="A1620" s="33" t="str">
        <f>COUNTIF($C$1:C1620,C1620)&amp;C1620</f>
        <v>0</v>
      </c>
      <c r="D1620" s="35" t="str">
        <f>IFERROR(VLOOKUP(C1620,参数表!$A:$E,2,0),"")</f>
        <v/>
      </c>
      <c r="E1620" s="36" t="str">
        <f>IFERROR(VLOOKUP(C1620,参数表!$A:$E,3,0),"")</f>
        <v/>
      </c>
      <c r="F1620" s="36" t="str">
        <f>IFERROR(VLOOKUP(C1620,参数表!$A:$E,4,0),"")</f>
        <v/>
      </c>
    </row>
    <row r="1621" spans="1:6">
      <c r="A1621" s="33" t="str">
        <f>COUNTIF($C$1:C1621,C1621)&amp;C1621</f>
        <v>0</v>
      </c>
      <c r="D1621" s="35" t="str">
        <f>IFERROR(VLOOKUP(C1621,参数表!$A:$E,2,0),"")</f>
        <v/>
      </c>
      <c r="E1621" s="36" t="str">
        <f>IFERROR(VLOOKUP(C1621,参数表!$A:$E,3,0),"")</f>
        <v/>
      </c>
      <c r="F1621" s="36" t="str">
        <f>IFERROR(VLOOKUP(C1621,参数表!$A:$E,4,0),"")</f>
        <v/>
      </c>
    </row>
    <row r="1622" spans="1:6">
      <c r="A1622" s="33" t="str">
        <f>COUNTIF($C$1:C1622,C1622)&amp;C1622</f>
        <v>0</v>
      </c>
      <c r="D1622" s="35" t="str">
        <f>IFERROR(VLOOKUP(C1622,参数表!$A:$E,2,0),"")</f>
        <v/>
      </c>
      <c r="E1622" s="36" t="str">
        <f>IFERROR(VLOOKUP(C1622,参数表!$A:$E,3,0),"")</f>
        <v/>
      </c>
      <c r="F1622" s="36" t="str">
        <f>IFERROR(VLOOKUP(C1622,参数表!$A:$E,4,0),"")</f>
        <v/>
      </c>
    </row>
    <row r="1623" spans="1:6">
      <c r="A1623" s="33" t="str">
        <f>COUNTIF($C$1:C1623,C1623)&amp;C1623</f>
        <v>0</v>
      </c>
      <c r="D1623" s="35" t="str">
        <f>IFERROR(VLOOKUP(C1623,参数表!$A:$E,2,0),"")</f>
        <v/>
      </c>
      <c r="E1623" s="36" t="str">
        <f>IFERROR(VLOOKUP(C1623,参数表!$A:$E,3,0),"")</f>
        <v/>
      </c>
      <c r="F1623" s="36" t="str">
        <f>IFERROR(VLOOKUP(C1623,参数表!$A:$E,4,0),"")</f>
        <v/>
      </c>
    </row>
    <row r="1624" spans="1:6">
      <c r="A1624" s="33" t="str">
        <f>COUNTIF($C$1:C1624,C1624)&amp;C1624</f>
        <v>0</v>
      </c>
      <c r="D1624" s="35" t="str">
        <f>IFERROR(VLOOKUP(C1624,参数表!$A:$E,2,0),"")</f>
        <v/>
      </c>
      <c r="E1624" s="36" t="str">
        <f>IFERROR(VLOOKUP(C1624,参数表!$A:$E,3,0),"")</f>
        <v/>
      </c>
      <c r="F1624" s="36" t="str">
        <f>IFERROR(VLOOKUP(C1624,参数表!$A:$E,4,0),"")</f>
        <v/>
      </c>
    </row>
    <row r="1625" spans="1:6">
      <c r="A1625" s="33" t="str">
        <f>COUNTIF($C$1:C1625,C1625)&amp;C1625</f>
        <v>0</v>
      </c>
      <c r="D1625" s="35" t="str">
        <f>IFERROR(VLOOKUP(C1625,参数表!$A:$E,2,0),"")</f>
        <v/>
      </c>
      <c r="E1625" s="36" t="str">
        <f>IFERROR(VLOOKUP(C1625,参数表!$A:$E,3,0),"")</f>
        <v/>
      </c>
      <c r="F1625" s="36" t="str">
        <f>IFERROR(VLOOKUP(C1625,参数表!$A:$E,4,0),"")</f>
        <v/>
      </c>
    </row>
    <row r="1626" spans="1:6">
      <c r="A1626" s="33" t="str">
        <f>COUNTIF($C$1:C1626,C1626)&amp;C1626</f>
        <v>0</v>
      </c>
      <c r="D1626" s="35" t="str">
        <f>IFERROR(VLOOKUP(C1626,参数表!$A:$E,2,0),"")</f>
        <v/>
      </c>
      <c r="E1626" s="36" t="str">
        <f>IFERROR(VLOOKUP(C1626,参数表!$A:$E,3,0),"")</f>
        <v/>
      </c>
      <c r="F1626" s="36" t="str">
        <f>IFERROR(VLOOKUP(C1626,参数表!$A:$E,4,0),"")</f>
        <v/>
      </c>
    </row>
    <row r="1627" spans="1:6">
      <c r="A1627" s="33" t="str">
        <f>COUNTIF($C$1:C1627,C1627)&amp;C1627</f>
        <v>0</v>
      </c>
      <c r="D1627" s="35" t="str">
        <f>IFERROR(VLOOKUP(C1627,参数表!$A:$E,2,0),"")</f>
        <v/>
      </c>
      <c r="E1627" s="36" t="str">
        <f>IFERROR(VLOOKUP(C1627,参数表!$A:$E,3,0),"")</f>
        <v/>
      </c>
      <c r="F1627" s="36" t="str">
        <f>IFERROR(VLOOKUP(C1627,参数表!$A:$E,4,0),"")</f>
        <v/>
      </c>
    </row>
    <row r="1628" spans="1:6">
      <c r="A1628" s="33" t="str">
        <f>COUNTIF($C$1:C1628,C1628)&amp;C1628</f>
        <v>0</v>
      </c>
      <c r="D1628" s="35" t="str">
        <f>IFERROR(VLOOKUP(C1628,参数表!$A:$E,2,0),"")</f>
        <v/>
      </c>
      <c r="E1628" s="36" t="str">
        <f>IFERROR(VLOOKUP(C1628,参数表!$A:$E,3,0),"")</f>
        <v/>
      </c>
      <c r="F1628" s="36" t="str">
        <f>IFERROR(VLOOKUP(C1628,参数表!$A:$E,4,0),"")</f>
        <v/>
      </c>
    </row>
    <row r="1629" spans="1:6">
      <c r="A1629" s="33" t="str">
        <f>COUNTIF($C$1:C1629,C1629)&amp;C1629</f>
        <v>0</v>
      </c>
      <c r="D1629" s="35" t="str">
        <f>IFERROR(VLOOKUP(C1629,参数表!$A:$E,2,0),"")</f>
        <v/>
      </c>
      <c r="E1629" s="36" t="str">
        <f>IFERROR(VLOOKUP(C1629,参数表!$A:$E,3,0),"")</f>
        <v/>
      </c>
      <c r="F1629" s="36" t="str">
        <f>IFERROR(VLOOKUP(C1629,参数表!$A:$E,4,0),"")</f>
        <v/>
      </c>
    </row>
    <row r="1630" spans="1:6">
      <c r="A1630" s="33" t="str">
        <f>COUNTIF($C$1:C1630,C1630)&amp;C1630</f>
        <v>0</v>
      </c>
      <c r="D1630" s="35" t="str">
        <f>IFERROR(VLOOKUP(C1630,参数表!$A:$E,2,0),"")</f>
        <v/>
      </c>
      <c r="E1630" s="36" t="str">
        <f>IFERROR(VLOOKUP(C1630,参数表!$A:$E,3,0),"")</f>
        <v/>
      </c>
      <c r="F1630" s="36" t="str">
        <f>IFERROR(VLOOKUP(C1630,参数表!$A:$E,4,0),"")</f>
        <v/>
      </c>
    </row>
    <row r="1631" spans="1:6">
      <c r="A1631" s="33" t="str">
        <f>COUNTIF($C$1:C1631,C1631)&amp;C1631</f>
        <v>0</v>
      </c>
      <c r="D1631" s="35" t="str">
        <f>IFERROR(VLOOKUP(C1631,参数表!$A:$E,2,0),"")</f>
        <v/>
      </c>
      <c r="E1631" s="36" t="str">
        <f>IFERROR(VLOOKUP(C1631,参数表!$A:$E,3,0),"")</f>
        <v/>
      </c>
      <c r="F1631" s="36" t="str">
        <f>IFERROR(VLOOKUP(C1631,参数表!$A:$E,4,0),"")</f>
        <v/>
      </c>
    </row>
    <row r="1632" spans="1:6">
      <c r="A1632" s="33" t="str">
        <f>COUNTIF($C$1:C1632,C1632)&amp;C1632</f>
        <v>0</v>
      </c>
      <c r="D1632" s="35" t="str">
        <f>IFERROR(VLOOKUP(C1632,参数表!$A:$E,2,0),"")</f>
        <v/>
      </c>
      <c r="E1632" s="36" t="str">
        <f>IFERROR(VLOOKUP(C1632,参数表!$A:$E,3,0),"")</f>
        <v/>
      </c>
      <c r="F1632" s="36" t="str">
        <f>IFERROR(VLOOKUP(C1632,参数表!$A:$E,4,0),"")</f>
        <v/>
      </c>
    </row>
    <row r="1633" spans="1:6">
      <c r="A1633" s="33" t="str">
        <f>COUNTIF($C$1:C1633,C1633)&amp;C1633</f>
        <v>0</v>
      </c>
      <c r="D1633" s="35" t="str">
        <f>IFERROR(VLOOKUP(C1633,参数表!$A:$E,2,0),"")</f>
        <v/>
      </c>
      <c r="E1633" s="36" t="str">
        <f>IFERROR(VLOOKUP(C1633,参数表!$A:$E,3,0),"")</f>
        <v/>
      </c>
      <c r="F1633" s="36" t="str">
        <f>IFERROR(VLOOKUP(C1633,参数表!$A:$E,4,0),"")</f>
        <v/>
      </c>
    </row>
    <row r="1634" spans="1:6">
      <c r="A1634" s="33" t="str">
        <f>COUNTIF($C$1:C1634,C1634)&amp;C1634</f>
        <v>0</v>
      </c>
      <c r="D1634" s="35" t="str">
        <f>IFERROR(VLOOKUP(C1634,参数表!$A:$E,2,0),"")</f>
        <v/>
      </c>
      <c r="E1634" s="36" t="str">
        <f>IFERROR(VLOOKUP(C1634,参数表!$A:$E,3,0),"")</f>
        <v/>
      </c>
      <c r="F1634" s="36" t="str">
        <f>IFERROR(VLOOKUP(C1634,参数表!$A:$E,4,0),"")</f>
        <v/>
      </c>
    </row>
    <row r="1635" spans="1:6">
      <c r="A1635" s="33" t="str">
        <f>COUNTIF($C$1:C1635,C1635)&amp;C1635</f>
        <v>0</v>
      </c>
      <c r="D1635" s="35" t="str">
        <f>IFERROR(VLOOKUP(C1635,参数表!$A:$E,2,0),"")</f>
        <v/>
      </c>
      <c r="E1635" s="36" t="str">
        <f>IFERROR(VLOOKUP(C1635,参数表!$A:$E,3,0),"")</f>
        <v/>
      </c>
      <c r="F1635" s="36" t="str">
        <f>IFERROR(VLOOKUP(C1635,参数表!$A:$E,4,0),"")</f>
        <v/>
      </c>
    </row>
    <row r="1636" spans="1:6">
      <c r="A1636" s="33" t="str">
        <f>COUNTIF($C$1:C1636,C1636)&amp;C1636</f>
        <v>0</v>
      </c>
      <c r="D1636" s="35" t="str">
        <f>IFERROR(VLOOKUP(C1636,参数表!$A:$E,2,0),"")</f>
        <v/>
      </c>
      <c r="E1636" s="36" t="str">
        <f>IFERROR(VLOOKUP(C1636,参数表!$A:$E,3,0),"")</f>
        <v/>
      </c>
      <c r="F1636" s="36" t="str">
        <f>IFERROR(VLOOKUP(C1636,参数表!$A:$E,4,0),"")</f>
        <v/>
      </c>
    </row>
    <row r="1637" spans="1:6">
      <c r="A1637" s="33" t="str">
        <f>COUNTIF($C$1:C1637,C1637)&amp;C1637</f>
        <v>0</v>
      </c>
      <c r="D1637" s="35" t="str">
        <f>IFERROR(VLOOKUP(C1637,参数表!$A:$E,2,0),"")</f>
        <v/>
      </c>
      <c r="E1637" s="36" t="str">
        <f>IFERROR(VLOOKUP(C1637,参数表!$A:$E,3,0),"")</f>
        <v/>
      </c>
      <c r="F1637" s="36" t="str">
        <f>IFERROR(VLOOKUP(C1637,参数表!$A:$E,4,0),"")</f>
        <v/>
      </c>
    </row>
    <row r="1638" spans="1:6">
      <c r="A1638" s="33" t="str">
        <f>COUNTIF($C$1:C1638,C1638)&amp;C1638</f>
        <v>0</v>
      </c>
      <c r="D1638" s="35" t="str">
        <f>IFERROR(VLOOKUP(C1638,参数表!$A:$E,2,0),"")</f>
        <v/>
      </c>
      <c r="E1638" s="36" t="str">
        <f>IFERROR(VLOOKUP(C1638,参数表!$A:$E,3,0),"")</f>
        <v/>
      </c>
      <c r="F1638" s="36" t="str">
        <f>IFERROR(VLOOKUP(C1638,参数表!$A:$E,4,0),"")</f>
        <v/>
      </c>
    </row>
    <row r="1639" spans="1:6">
      <c r="A1639" s="33" t="str">
        <f>COUNTIF($C$1:C1639,C1639)&amp;C1639</f>
        <v>0</v>
      </c>
      <c r="D1639" s="35" t="str">
        <f>IFERROR(VLOOKUP(C1639,参数表!$A:$E,2,0),"")</f>
        <v/>
      </c>
      <c r="E1639" s="36" t="str">
        <f>IFERROR(VLOOKUP(C1639,参数表!$A:$E,3,0),"")</f>
        <v/>
      </c>
      <c r="F1639" s="36" t="str">
        <f>IFERROR(VLOOKUP(C1639,参数表!$A:$E,4,0),"")</f>
        <v/>
      </c>
    </row>
    <row r="1640" spans="1:6">
      <c r="A1640" s="33" t="str">
        <f>COUNTIF($C$1:C1640,C1640)&amp;C1640</f>
        <v>0</v>
      </c>
      <c r="D1640" s="35" t="str">
        <f>IFERROR(VLOOKUP(C1640,参数表!$A:$E,2,0),"")</f>
        <v/>
      </c>
      <c r="E1640" s="36" t="str">
        <f>IFERROR(VLOOKUP(C1640,参数表!$A:$E,3,0),"")</f>
        <v/>
      </c>
      <c r="F1640" s="36" t="str">
        <f>IFERROR(VLOOKUP(C1640,参数表!$A:$E,4,0),"")</f>
        <v/>
      </c>
    </row>
    <row r="1641" spans="1:6">
      <c r="A1641" s="33" t="str">
        <f>COUNTIF($C$1:C1641,C1641)&amp;C1641</f>
        <v>0</v>
      </c>
      <c r="D1641" s="35" t="str">
        <f>IFERROR(VLOOKUP(C1641,参数表!$A:$E,2,0),"")</f>
        <v/>
      </c>
      <c r="E1641" s="36" t="str">
        <f>IFERROR(VLOOKUP(C1641,参数表!$A:$E,3,0),"")</f>
        <v/>
      </c>
      <c r="F1641" s="36" t="str">
        <f>IFERROR(VLOOKUP(C1641,参数表!$A:$E,4,0),"")</f>
        <v/>
      </c>
    </row>
    <row r="1642" spans="1:6">
      <c r="A1642" s="33" t="str">
        <f>COUNTIF($C$1:C1642,C1642)&amp;C1642</f>
        <v>0</v>
      </c>
      <c r="D1642" s="35" t="str">
        <f>IFERROR(VLOOKUP(C1642,参数表!$A:$E,2,0),"")</f>
        <v/>
      </c>
      <c r="E1642" s="36" t="str">
        <f>IFERROR(VLOOKUP(C1642,参数表!$A:$E,3,0),"")</f>
        <v/>
      </c>
      <c r="F1642" s="36" t="str">
        <f>IFERROR(VLOOKUP(C1642,参数表!$A:$E,4,0),"")</f>
        <v/>
      </c>
    </row>
    <row r="1643" spans="1:6">
      <c r="A1643" s="33" t="str">
        <f>COUNTIF($C$1:C1643,C1643)&amp;C1643</f>
        <v>0</v>
      </c>
      <c r="D1643" s="35" t="str">
        <f>IFERROR(VLOOKUP(C1643,参数表!$A:$E,2,0),"")</f>
        <v/>
      </c>
      <c r="E1643" s="36" t="str">
        <f>IFERROR(VLOOKUP(C1643,参数表!$A:$E,3,0),"")</f>
        <v/>
      </c>
      <c r="F1643" s="36" t="str">
        <f>IFERROR(VLOOKUP(C1643,参数表!$A:$E,4,0),"")</f>
        <v/>
      </c>
    </row>
    <row r="1644" spans="1:6">
      <c r="A1644" s="33" t="str">
        <f>COUNTIF($C$1:C1644,C1644)&amp;C1644</f>
        <v>0</v>
      </c>
      <c r="D1644" s="35" t="str">
        <f>IFERROR(VLOOKUP(C1644,参数表!$A:$E,2,0),"")</f>
        <v/>
      </c>
      <c r="E1644" s="36" t="str">
        <f>IFERROR(VLOOKUP(C1644,参数表!$A:$E,3,0),"")</f>
        <v/>
      </c>
      <c r="F1644" s="36" t="str">
        <f>IFERROR(VLOOKUP(C1644,参数表!$A:$E,4,0),"")</f>
        <v/>
      </c>
    </row>
    <row r="1645" spans="1:6">
      <c r="A1645" s="33" t="str">
        <f>COUNTIF($C$1:C1645,C1645)&amp;C1645</f>
        <v>0</v>
      </c>
      <c r="D1645" s="35" t="str">
        <f>IFERROR(VLOOKUP(C1645,参数表!$A:$E,2,0),"")</f>
        <v/>
      </c>
      <c r="E1645" s="36" t="str">
        <f>IFERROR(VLOOKUP(C1645,参数表!$A:$E,3,0),"")</f>
        <v/>
      </c>
      <c r="F1645" s="36" t="str">
        <f>IFERROR(VLOOKUP(C1645,参数表!$A:$E,4,0),"")</f>
        <v/>
      </c>
    </row>
    <row r="1646" spans="1:6">
      <c r="A1646" s="33" t="str">
        <f>COUNTIF($C$1:C1646,C1646)&amp;C1646</f>
        <v>0</v>
      </c>
      <c r="D1646" s="35" t="str">
        <f>IFERROR(VLOOKUP(C1646,参数表!$A:$E,2,0),"")</f>
        <v/>
      </c>
      <c r="E1646" s="36" t="str">
        <f>IFERROR(VLOOKUP(C1646,参数表!$A:$E,3,0),"")</f>
        <v/>
      </c>
      <c r="F1646" s="36" t="str">
        <f>IFERROR(VLOOKUP(C1646,参数表!$A:$E,4,0),"")</f>
        <v/>
      </c>
    </row>
    <row r="1647" spans="1:6">
      <c r="A1647" s="33" t="str">
        <f>COUNTIF($C$1:C1647,C1647)&amp;C1647</f>
        <v>0</v>
      </c>
      <c r="D1647" s="35" t="str">
        <f>IFERROR(VLOOKUP(C1647,参数表!$A:$E,2,0),"")</f>
        <v/>
      </c>
      <c r="E1647" s="36" t="str">
        <f>IFERROR(VLOOKUP(C1647,参数表!$A:$E,3,0),"")</f>
        <v/>
      </c>
      <c r="F1647" s="36" t="str">
        <f>IFERROR(VLOOKUP(C1647,参数表!$A:$E,4,0),"")</f>
        <v/>
      </c>
    </row>
    <row r="1648" spans="1:6">
      <c r="A1648" s="33" t="str">
        <f>COUNTIF($C$1:C1648,C1648)&amp;C1648</f>
        <v>0</v>
      </c>
      <c r="D1648" s="35" t="str">
        <f>IFERROR(VLOOKUP(C1648,参数表!$A:$E,2,0),"")</f>
        <v/>
      </c>
      <c r="E1648" s="36" t="str">
        <f>IFERROR(VLOOKUP(C1648,参数表!$A:$E,3,0),"")</f>
        <v/>
      </c>
      <c r="F1648" s="36" t="str">
        <f>IFERROR(VLOOKUP(C1648,参数表!$A:$E,4,0),"")</f>
        <v/>
      </c>
    </row>
    <row r="1649" spans="1:6">
      <c r="A1649" s="33" t="str">
        <f>COUNTIF($C$1:C1649,C1649)&amp;C1649</f>
        <v>0</v>
      </c>
      <c r="D1649" s="35" t="str">
        <f>IFERROR(VLOOKUP(C1649,参数表!$A:$E,2,0),"")</f>
        <v/>
      </c>
      <c r="E1649" s="36" t="str">
        <f>IFERROR(VLOOKUP(C1649,参数表!$A:$E,3,0),"")</f>
        <v/>
      </c>
      <c r="F1649" s="36" t="str">
        <f>IFERROR(VLOOKUP(C1649,参数表!$A:$E,4,0),"")</f>
        <v/>
      </c>
    </row>
    <row r="1650" spans="1:6">
      <c r="A1650" s="33" t="str">
        <f>COUNTIF($C$1:C1650,C1650)&amp;C1650</f>
        <v>0</v>
      </c>
      <c r="D1650" s="35" t="str">
        <f>IFERROR(VLOOKUP(C1650,参数表!$A:$E,2,0),"")</f>
        <v/>
      </c>
      <c r="E1650" s="36" t="str">
        <f>IFERROR(VLOOKUP(C1650,参数表!$A:$E,3,0),"")</f>
        <v/>
      </c>
      <c r="F1650" s="36" t="str">
        <f>IFERROR(VLOOKUP(C1650,参数表!$A:$E,4,0),"")</f>
        <v/>
      </c>
    </row>
    <row r="1651" spans="1:6">
      <c r="A1651" s="33" t="str">
        <f>COUNTIF($C$1:C1651,C1651)&amp;C1651</f>
        <v>0</v>
      </c>
      <c r="D1651" s="35" t="str">
        <f>IFERROR(VLOOKUP(C1651,参数表!$A:$E,2,0),"")</f>
        <v/>
      </c>
      <c r="E1651" s="36" t="str">
        <f>IFERROR(VLOOKUP(C1651,参数表!$A:$E,3,0),"")</f>
        <v/>
      </c>
      <c r="F1651" s="36" t="str">
        <f>IFERROR(VLOOKUP(C1651,参数表!$A:$E,4,0),"")</f>
        <v/>
      </c>
    </row>
    <row r="1652" spans="1:6">
      <c r="A1652" s="33" t="str">
        <f>COUNTIF($C$1:C1652,C1652)&amp;C1652</f>
        <v>0</v>
      </c>
      <c r="D1652" s="35" t="str">
        <f>IFERROR(VLOOKUP(C1652,参数表!$A:$E,2,0),"")</f>
        <v/>
      </c>
      <c r="E1652" s="36" t="str">
        <f>IFERROR(VLOOKUP(C1652,参数表!$A:$E,3,0),"")</f>
        <v/>
      </c>
      <c r="F1652" s="36" t="str">
        <f>IFERROR(VLOOKUP(C1652,参数表!$A:$E,4,0),"")</f>
        <v/>
      </c>
    </row>
    <row r="1653" spans="1:6">
      <c r="A1653" s="33" t="str">
        <f>COUNTIF($C$1:C1653,C1653)&amp;C1653</f>
        <v>0</v>
      </c>
      <c r="D1653" s="35" t="str">
        <f>IFERROR(VLOOKUP(C1653,参数表!$A:$E,2,0),"")</f>
        <v/>
      </c>
      <c r="E1653" s="36" t="str">
        <f>IFERROR(VLOOKUP(C1653,参数表!$A:$E,3,0),"")</f>
        <v/>
      </c>
      <c r="F1653" s="36" t="str">
        <f>IFERROR(VLOOKUP(C1653,参数表!$A:$E,4,0),"")</f>
        <v/>
      </c>
    </row>
    <row r="1654" spans="1:6">
      <c r="A1654" s="33" t="str">
        <f>COUNTIF($C$1:C1654,C1654)&amp;C1654</f>
        <v>0</v>
      </c>
      <c r="D1654" s="35" t="str">
        <f>IFERROR(VLOOKUP(C1654,参数表!$A:$E,2,0),"")</f>
        <v/>
      </c>
      <c r="E1654" s="36" t="str">
        <f>IFERROR(VLOOKUP(C1654,参数表!$A:$E,3,0),"")</f>
        <v/>
      </c>
      <c r="F1654" s="36" t="str">
        <f>IFERROR(VLOOKUP(C1654,参数表!$A:$E,4,0),"")</f>
        <v/>
      </c>
    </row>
    <row r="1655" spans="1:6">
      <c r="A1655" s="33" t="str">
        <f>COUNTIF($C$1:C1655,C1655)&amp;C1655</f>
        <v>0</v>
      </c>
      <c r="D1655" s="35" t="str">
        <f>IFERROR(VLOOKUP(C1655,参数表!$A:$E,2,0),"")</f>
        <v/>
      </c>
      <c r="E1655" s="36" t="str">
        <f>IFERROR(VLOOKUP(C1655,参数表!$A:$E,3,0),"")</f>
        <v/>
      </c>
      <c r="F1655" s="36" t="str">
        <f>IFERROR(VLOOKUP(C1655,参数表!$A:$E,4,0),"")</f>
        <v/>
      </c>
    </row>
    <row r="1656" spans="1:6">
      <c r="A1656" s="33" t="str">
        <f>COUNTIF($C$1:C1656,C1656)&amp;C1656</f>
        <v>0</v>
      </c>
      <c r="D1656" s="35" t="str">
        <f>IFERROR(VLOOKUP(C1656,参数表!$A:$E,2,0),"")</f>
        <v/>
      </c>
      <c r="E1656" s="36" t="str">
        <f>IFERROR(VLOOKUP(C1656,参数表!$A:$E,3,0),"")</f>
        <v/>
      </c>
      <c r="F1656" s="36" t="str">
        <f>IFERROR(VLOOKUP(C1656,参数表!$A:$E,4,0),"")</f>
        <v/>
      </c>
    </row>
    <row r="1657" spans="1:6">
      <c r="A1657" s="33" t="str">
        <f>COUNTIF($C$1:C1657,C1657)&amp;C1657</f>
        <v>0</v>
      </c>
      <c r="D1657" s="35" t="str">
        <f>IFERROR(VLOOKUP(C1657,参数表!$A:$E,2,0),"")</f>
        <v/>
      </c>
      <c r="E1657" s="36" t="str">
        <f>IFERROR(VLOOKUP(C1657,参数表!$A:$E,3,0),"")</f>
        <v/>
      </c>
      <c r="F1657" s="36" t="str">
        <f>IFERROR(VLOOKUP(C1657,参数表!$A:$E,4,0),"")</f>
        <v/>
      </c>
    </row>
    <row r="1658" spans="1:6">
      <c r="A1658" s="33" t="str">
        <f>COUNTIF($C$1:C1658,C1658)&amp;C1658</f>
        <v>0</v>
      </c>
      <c r="D1658" s="35" t="str">
        <f>IFERROR(VLOOKUP(C1658,参数表!$A:$E,2,0),"")</f>
        <v/>
      </c>
      <c r="E1658" s="36" t="str">
        <f>IFERROR(VLOOKUP(C1658,参数表!$A:$E,3,0),"")</f>
        <v/>
      </c>
      <c r="F1658" s="36" t="str">
        <f>IFERROR(VLOOKUP(C1658,参数表!$A:$E,4,0),"")</f>
        <v/>
      </c>
    </row>
    <row r="1659" spans="1:6">
      <c r="A1659" s="33" t="str">
        <f>COUNTIF($C$1:C1659,C1659)&amp;C1659</f>
        <v>0</v>
      </c>
      <c r="D1659" s="35" t="str">
        <f>IFERROR(VLOOKUP(C1659,参数表!$A:$E,2,0),"")</f>
        <v/>
      </c>
      <c r="E1659" s="36" t="str">
        <f>IFERROR(VLOOKUP(C1659,参数表!$A:$E,3,0),"")</f>
        <v/>
      </c>
      <c r="F1659" s="36" t="str">
        <f>IFERROR(VLOOKUP(C1659,参数表!$A:$E,4,0),"")</f>
        <v/>
      </c>
    </row>
    <row r="1660" spans="1:6">
      <c r="A1660" s="33" t="str">
        <f>COUNTIF($C$1:C1660,C1660)&amp;C1660</f>
        <v>0</v>
      </c>
      <c r="D1660" s="35" t="str">
        <f>IFERROR(VLOOKUP(C1660,参数表!$A:$E,2,0),"")</f>
        <v/>
      </c>
      <c r="E1660" s="36" t="str">
        <f>IFERROR(VLOOKUP(C1660,参数表!$A:$E,3,0),"")</f>
        <v/>
      </c>
      <c r="F1660" s="36" t="str">
        <f>IFERROR(VLOOKUP(C1660,参数表!$A:$E,4,0),"")</f>
        <v/>
      </c>
    </row>
    <row r="1661" spans="1:6">
      <c r="A1661" s="33" t="str">
        <f>COUNTIF($C$1:C1661,C1661)&amp;C1661</f>
        <v>0</v>
      </c>
      <c r="D1661" s="35" t="str">
        <f>IFERROR(VLOOKUP(C1661,参数表!$A:$E,2,0),"")</f>
        <v/>
      </c>
      <c r="E1661" s="36" t="str">
        <f>IFERROR(VLOOKUP(C1661,参数表!$A:$E,3,0),"")</f>
        <v/>
      </c>
      <c r="F1661" s="36" t="str">
        <f>IFERROR(VLOOKUP(C1661,参数表!$A:$E,4,0),"")</f>
        <v/>
      </c>
    </row>
    <row r="1662" spans="1:6">
      <c r="A1662" s="33" t="str">
        <f>COUNTIF($C$1:C1662,C1662)&amp;C1662</f>
        <v>0</v>
      </c>
      <c r="D1662" s="35" t="str">
        <f>IFERROR(VLOOKUP(C1662,参数表!$A:$E,2,0),"")</f>
        <v/>
      </c>
      <c r="E1662" s="36" t="str">
        <f>IFERROR(VLOOKUP(C1662,参数表!$A:$E,3,0),"")</f>
        <v/>
      </c>
      <c r="F1662" s="36" t="str">
        <f>IFERROR(VLOOKUP(C1662,参数表!$A:$E,4,0),"")</f>
        <v/>
      </c>
    </row>
    <row r="1663" spans="1:6">
      <c r="A1663" s="33" t="str">
        <f>COUNTIF($C$1:C1663,C1663)&amp;C1663</f>
        <v>0</v>
      </c>
      <c r="D1663" s="35" t="str">
        <f>IFERROR(VLOOKUP(C1663,参数表!$A:$E,2,0),"")</f>
        <v/>
      </c>
      <c r="E1663" s="36" t="str">
        <f>IFERROR(VLOOKUP(C1663,参数表!$A:$E,3,0),"")</f>
        <v/>
      </c>
      <c r="F1663" s="36" t="str">
        <f>IFERROR(VLOOKUP(C1663,参数表!$A:$E,4,0),"")</f>
        <v/>
      </c>
    </row>
    <row r="1664" spans="1:6">
      <c r="A1664" s="33" t="str">
        <f>COUNTIF($C$1:C1664,C1664)&amp;C1664</f>
        <v>0</v>
      </c>
      <c r="D1664" s="35" t="str">
        <f>IFERROR(VLOOKUP(C1664,参数表!$A:$E,2,0),"")</f>
        <v/>
      </c>
      <c r="E1664" s="36" t="str">
        <f>IFERROR(VLOOKUP(C1664,参数表!$A:$E,3,0),"")</f>
        <v/>
      </c>
      <c r="F1664" s="36" t="str">
        <f>IFERROR(VLOOKUP(C1664,参数表!$A:$E,4,0),"")</f>
        <v/>
      </c>
    </row>
    <row r="1665" spans="1:6">
      <c r="A1665" s="33" t="str">
        <f>COUNTIF($C$1:C1665,C1665)&amp;C1665</f>
        <v>0</v>
      </c>
      <c r="D1665" s="35" t="str">
        <f>IFERROR(VLOOKUP(C1665,参数表!$A:$E,2,0),"")</f>
        <v/>
      </c>
      <c r="E1665" s="36" t="str">
        <f>IFERROR(VLOOKUP(C1665,参数表!$A:$E,3,0),"")</f>
        <v/>
      </c>
      <c r="F1665" s="36" t="str">
        <f>IFERROR(VLOOKUP(C1665,参数表!$A:$E,4,0),"")</f>
        <v/>
      </c>
    </row>
    <row r="1666" spans="1:6">
      <c r="A1666" s="33" t="str">
        <f>COUNTIF($C$1:C1666,C1666)&amp;C1666</f>
        <v>0</v>
      </c>
      <c r="D1666" s="35" t="str">
        <f>IFERROR(VLOOKUP(C1666,参数表!$A:$E,2,0),"")</f>
        <v/>
      </c>
      <c r="E1666" s="36" t="str">
        <f>IFERROR(VLOOKUP(C1666,参数表!$A:$E,3,0),"")</f>
        <v/>
      </c>
      <c r="F1666" s="36" t="str">
        <f>IFERROR(VLOOKUP(C1666,参数表!$A:$E,4,0),"")</f>
        <v/>
      </c>
    </row>
    <row r="1667" spans="1:6">
      <c r="A1667" s="33" t="str">
        <f>COUNTIF($C$1:C1667,C1667)&amp;C1667</f>
        <v>0</v>
      </c>
      <c r="D1667" s="35" t="str">
        <f>IFERROR(VLOOKUP(C1667,参数表!$A:$E,2,0),"")</f>
        <v/>
      </c>
      <c r="E1667" s="36" t="str">
        <f>IFERROR(VLOOKUP(C1667,参数表!$A:$E,3,0),"")</f>
        <v/>
      </c>
      <c r="F1667" s="36" t="str">
        <f>IFERROR(VLOOKUP(C1667,参数表!$A:$E,4,0),"")</f>
        <v/>
      </c>
    </row>
    <row r="1668" spans="1:6">
      <c r="A1668" s="33" t="str">
        <f>COUNTIF($C$1:C1668,C1668)&amp;C1668</f>
        <v>0</v>
      </c>
      <c r="D1668" s="35" t="str">
        <f>IFERROR(VLOOKUP(C1668,参数表!$A:$E,2,0),"")</f>
        <v/>
      </c>
      <c r="E1668" s="36" t="str">
        <f>IFERROR(VLOOKUP(C1668,参数表!$A:$E,3,0),"")</f>
        <v/>
      </c>
      <c r="F1668" s="36" t="str">
        <f>IFERROR(VLOOKUP(C1668,参数表!$A:$E,4,0),"")</f>
        <v/>
      </c>
    </row>
    <row r="1669" spans="1:6">
      <c r="A1669" s="33" t="str">
        <f>COUNTIF($C$1:C1669,C1669)&amp;C1669</f>
        <v>0</v>
      </c>
      <c r="D1669" s="35" t="str">
        <f>IFERROR(VLOOKUP(C1669,参数表!$A:$E,2,0),"")</f>
        <v/>
      </c>
      <c r="E1669" s="36" t="str">
        <f>IFERROR(VLOOKUP(C1669,参数表!$A:$E,3,0),"")</f>
        <v/>
      </c>
      <c r="F1669" s="36" t="str">
        <f>IFERROR(VLOOKUP(C1669,参数表!$A:$E,4,0),"")</f>
        <v/>
      </c>
    </row>
    <row r="1670" spans="1:6">
      <c r="A1670" s="33" t="str">
        <f>COUNTIF($C$1:C1670,C1670)&amp;C1670</f>
        <v>0</v>
      </c>
      <c r="D1670" s="35" t="str">
        <f>IFERROR(VLOOKUP(C1670,参数表!$A:$E,2,0),"")</f>
        <v/>
      </c>
      <c r="E1670" s="36" t="str">
        <f>IFERROR(VLOOKUP(C1670,参数表!$A:$E,3,0),"")</f>
        <v/>
      </c>
      <c r="F1670" s="36" t="str">
        <f>IFERROR(VLOOKUP(C1670,参数表!$A:$E,4,0),"")</f>
        <v/>
      </c>
    </row>
    <row r="1671" spans="1:6">
      <c r="A1671" s="33" t="str">
        <f>COUNTIF($C$1:C1671,C1671)&amp;C1671</f>
        <v>0</v>
      </c>
      <c r="D1671" s="35" t="str">
        <f>IFERROR(VLOOKUP(C1671,参数表!$A:$E,2,0),"")</f>
        <v/>
      </c>
      <c r="E1671" s="36" t="str">
        <f>IFERROR(VLOOKUP(C1671,参数表!$A:$E,3,0),"")</f>
        <v/>
      </c>
      <c r="F1671" s="36" t="str">
        <f>IFERROR(VLOOKUP(C1671,参数表!$A:$E,4,0),"")</f>
        <v/>
      </c>
    </row>
    <row r="1672" spans="1:6">
      <c r="A1672" s="33" t="str">
        <f>COUNTIF($C$1:C1672,C1672)&amp;C1672</f>
        <v>0</v>
      </c>
      <c r="D1672" s="35" t="str">
        <f>IFERROR(VLOOKUP(C1672,参数表!$A:$E,2,0),"")</f>
        <v/>
      </c>
      <c r="E1672" s="36" t="str">
        <f>IFERROR(VLOOKUP(C1672,参数表!$A:$E,3,0),"")</f>
        <v/>
      </c>
      <c r="F1672" s="36" t="str">
        <f>IFERROR(VLOOKUP(C1672,参数表!$A:$E,4,0),"")</f>
        <v/>
      </c>
    </row>
    <row r="1673" spans="1:6">
      <c r="A1673" s="33" t="str">
        <f>COUNTIF($C$1:C1673,C1673)&amp;C1673</f>
        <v>0</v>
      </c>
      <c r="D1673" s="35" t="str">
        <f>IFERROR(VLOOKUP(C1673,参数表!$A:$E,2,0),"")</f>
        <v/>
      </c>
      <c r="E1673" s="36" t="str">
        <f>IFERROR(VLOOKUP(C1673,参数表!$A:$E,3,0),"")</f>
        <v/>
      </c>
      <c r="F1673" s="36" t="str">
        <f>IFERROR(VLOOKUP(C1673,参数表!$A:$E,4,0),"")</f>
        <v/>
      </c>
    </row>
    <row r="1674" spans="1:6">
      <c r="A1674" s="33" t="str">
        <f>COUNTIF($C$1:C1674,C1674)&amp;C1674</f>
        <v>0</v>
      </c>
      <c r="D1674" s="35" t="str">
        <f>IFERROR(VLOOKUP(C1674,参数表!$A:$E,2,0),"")</f>
        <v/>
      </c>
      <c r="E1674" s="36" t="str">
        <f>IFERROR(VLOOKUP(C1674,参数表!$A:$E,3,0),"")</f>
        <v/>
      </c>
      <c r="F1674" s="36" t="str">
        <f>IFERROR(VLOOKUP(C1674,参数表!$A:$E,4,0),"")</f>
        <v/>
      </c>
    </row>
    <row r="1675" spans="1:6">
      <c r="A1675" s="33" t="str">
        <f>COUNTIF($C$1:C1675,C1675)&amp;C1675</f>
        <v>0</v>
      </c>
      <c r="D1675" s="35" t="str">
        <f>IFERROR(VLOOKUP(C1675,参数表!$A:$E,2,0),"")</f>
        <v/>
      </c>
      <c r="E1675" s="36" t="str">
        <f>IFERROR(VLOOKUP(C1675,参数表!$A:$E,3,0),"")</f>
        <v/>
      </c>
      <c r="F1675" s="36" t="str">
        <f>IFERROR(VLOOKUP(C1675,参数表!$A:$E,4,0),"")</f>
        <v/>
      </c>
    </row>
    <row r="1676" spans="1:6">
      <c r="A1676" s="33" t="str">
        <f>COUNTIF($C$1:C1676,C1676)&amp;C1676</f>
        <v>0</v>
      </c>
      <c r="D1676" s="35" t="str">
        <f>IFERROR(VLOOKUP(C1676,参数表!$A:$E,2,0),"")</f>
        <v/>
      </c>
      <c r="E1676" s="36" t="str">
        <f>IFERROR(VLOOKUP(C1676,参数表!$A:$E,3,0),"")</f>
        <v/>
      </c>
      <c r="F1676" s="36" t="str">
        <f>IFERROR(VLOOKUP(C1676,参数表!$A:$E,4,0),"")</f>
        <v/>
      </c>
    </row>
    <row r="1677" spans="1:6">
      <c r="A1677" s="33" t="str">
        <f>COUNTIF($C$1:C1677,C1677)&amp;C1677</f>
        <v>0</v>
      </c>
      <c r="D1677" s="35" t="str">
        <f>IFERROR(VLOOKUP(C1677,参数表!$A:$E,2,0),"")</f>
        <v/>
      </c>
      <c r="E1677" s="36" t="str">
        <f>IFERROR(VLOOKUP(C1677,参数表!$A:$E,3,0),"")</f>
        <v/>
      </c>
      <c r="F1677" s="36" t="str">
        <f>IFERROR(VLOOKUP(C1677,参数表!$A:$E,4,0),"")</f>
        <v/>
      </c>
    </row>
    <row r="1678" spans="1:6">
      <c r="A1678" s="33" t="str">
        <f>COUNTIF($C$1:C1678,C1678)&amp;C1678</f>
        <v>0</v>
      </c>
      <c r="D1678" s="35" t="str">
        <f>IFERROR(VLOOKUP(C1678,参数表!$A:$E,2,0),"")</f>
        <v/>
      </c>
      <c r="E1678" s="36" t="str">
        <f>IFERROR(VLOOKUP(C1678,参数表!$A:$E,3,0),"")</f>
        <v/>
      </c>
      <c r="F1678" s="36" t="str">
        <f>IFERROR(VLOOKUP(C1678,参数表!$A:$E,4,0),"")</f>
        <v/>
      </c>
    </row>
    <row r="1679" spans="1:6">
      <c r="A1679" s="33" t="str">
        <f>COUNTIF($C$1:C1679,C1679)&amp;C1679</f>
        <v>0</v>
      </c>
      <c r="D1679" s="35" t="str">
        <f>IFERROR(VLOOKUP(C1679,参数表!$A:$E,2,0),"")</f>
        <v/>
      </c>
      <c r="E1679" s="36" t="str">
        <f>IFERROR(VLOOKUP(C1679,参数表!$A:$E,3,0),"")</f>
        <v/>
      </c>
      <c r="F1679" s="36" t="str">
        <f>IFERROR(VLOOKUP(C1679,参数表!$A:$E,4,0),"")</f>
        <v/>
      </c>
    </row>
    <row r="1680" spans="1:6">
      <c r="A1680" s="33" t="str">
        <f>COUNTIF($C$1:C1680,C1680)&amp;C1680</f>
        <v>0</v>
      </c>
      <c r="D1680" s="35" t="str">
        <f>IFERROR(VLOOKUP(C1680,参数表!$A:$E,2,0),"")</f>
        <v/>
      </c>
      <c r="E1680" s="36" t="str">
        <f>IFERROR(VLOOKUP(C1680,参数表!$A:$E,3,0),"")</f>
        <v/>
      </c>
      <c r="F1680" s="36" t="str">
        <f>IFERROR(VLOOKUP(C1680,参数表!$A:$E,4,0),"")</f>
        <v/>
      </c>
    </row>
    <row r="1681" spans="1:6">
      <c r="A1681" s="33" t="str">
        <f>COUNTIF($C$1:C1681,C1681)&amp;C1681</f>
        <v>0</v>
      </c>
      <c r="D1681" s="35" t="str">
        <f>IFERROR(VLOOKUP(C1681,参数表!$A:$E,2,0),"")</f>
        <v/>
      </c>
      <c r="E1681" s="36" t="str">
        <f>IFERROR(VLOOKUP(C1681,参数表!$A:$E,3,0),"")</f>
        <v/>
      </c>
      <c r="F1681" s="36" t="str">
        <f>IFERROR(VLOOKUP(C1681,参数表!$A:$E,4,0),"")</f>
        <v/>
      </c>
    </row>
    <row r="1682" spans="1:6">
      <c r="A1682" s="33" t="str">
        <f>COUNTIF($C$1:C1682,C1682)&amp;C1682</f>
        <v>0</v>
      </c>
      <c r="D1682" s="35" t="str">
        <f>IFERROR(VLOOKUP(C1682,参数表!$A:$E,2,0),"")</f>
        <v/>
      </c>
      <c r="E1682" s="36" t="str">
        <f>IFERROR(VLOOKUP(C1682,参数表!$A:$E,3,0),"")</f>
        <v/>
      </c>
      <c r="F1682" s="36" t="str">
        <f>IFERROR(VLOOKUP(C1682,参数表!$A:$E,4,0),"")</f>
        <v/>
      </c>
    </row>
    <row r="1683" spans="1:6">
      <c r="A1683" s="33" t="str">
        <f>COUNTIF($C$1:C1683,C1683)&amp;C1683</f>
        <v>0</v>
      </c>
      <c r="D1683" s="35" t="str">
        <f>IFERROR(VLOOKUP(C1683,参数表!$A:$E,2,0),"")</f>
        <v/>
      </c>
      <c r="E1683" s="36" t="str">
        <f>IFERROR(VLOOKUP(C1683,参数表!$A:$E,3,0),"")</f>
        <v/>
      </c>
      <c r="F1683" s="36" t="str">
        <f>IFERROR(VLOOKUP(C1683,参数表!$A:$E,4,0),"")</f>
        <v/>
      </c>
    </row>
    <row r="1684" spans="1:6">
      <c r="A1684" s="33" t="str">
        <f>COUNTIF($C$1:C1684,C1684)&amp;C1684</f>
        <v>0</v>
      </c>
      <c r="D1684" s="35" t="str">
        <f>IFERROR(VLOOKUP(C1684,参数表!$A:$E,2,0),"")</f>
        <v/>
      </c>
      <c r="E1684" s="36" t="str">
        <f>IFERROR(VLOOKUP(C1684,参数表!$A:$E,3,0),"")</f>
        <v/>
      </c>
      <c r="F1684" s="36" t="str">
        <f>IFERROR(VLOOKUP(C1684,参数表!$A:$E,4,0),"")</f>
        <v/>
      </c>
    </row>
    <row r="1685" spans="1:6">
      <c r="A1685" s="33" t="str">
        <f>COUNTIF($C$1:C1685,C1685)&amp;C1685</f>
        <v>0</v>
      </c>
      <c r="D1685" s="35" t="str">
        <f>IFERROR(VLOOKUP(C1685,参数表!$A:$E,2,0),"")</f>
        <v/>
      </c>
      <c r="E1685" s="36" t="str">
        <f>IFERROR(VLOOKUP(C1685,参数表!$A:$E,3,0),"")</f>
        <v/>
      </c>
      <c r="F1685" s="36" t="str">
        <f>IFERROR(VLOOKUP(C1685,参数表!$A:$E,4,0),"")</f>
        <v/>
      </c>
    </row>
    <row r="1686" spans="1:6">
      <c r="A1686" s="33" t="str">
        <f>COUNTIF($C$1:C1686,C1686)&amp;C1686</f>
        <v>0</v>
      </c>
      <c r="D1686" s="35" t="str">
        <f>IFERROR(VLOOKUP(C1686,参数表!$A:$E,2,0),"")</f>
        <v/>
      </c>
      <c r="E1686" s="36" t="str">
        <f>IFERROR(VLOOKUP(C1686,参数表!$A:$E,3,0),"")</f>
        <v/>
      </c>
      <c r="F1686" s="36" t="str">
        <f>IFERROR(VLOOKUP(C1686,参数表!$A:$E,4,0),"")</f>
        <v/>
      </c>
    </row>
    <row r="1687" spans="1:6">
      <c r="A1687" s="33" t="str">
        <f>COUNTIF($C$1:C1687,C1687)&amp;C1687</f>
        <v>0</v>
      </c>
      <c r="D1687" s="35" t="str">
        <f>IFERROR(VLOOKUP(C1687,参数表!$A:$E,2,0),"")</f>
        <v/>
      </c>
      <c r="E1687" s="36" t="str">
        <f>IFERROR(VLOOKUP(C1687,参数表!$A:$E,3,0),"")</f>
        <v/>
      </c>
      <c r="F1687" s="36" t="str">
        <f>IFERROR(VLOOKUP(C1687,参数表!$A:$E,4,0),"")</f>
        <v/>
      </c>
    </row>
    <row r="1688" spans="1:6">
      <c r="A1688" s="33" t="str">
        <f>COUNTIF($C$1:C1688,C1688)&amp;C1688</f>
        <v>0</v>
      </c>
      <c r="D1688" s="35" t="str">
        <f>IFERROR(VLOOKUP(C1688,参数表!$A:$E,2,0),"")</f>
        <v/>
      </c>
      <c r="E1688" s="36" t="str">
        <f>IFERROR(VLOOKUP(C1688,参数表!$A:$E,3,0),"")</f>
        <v/>
      </c>
      <c r="F1688" s="36" t="str">
        <f>IFERROR(VLOOKUP(C1688,参数表!$A:$E,4,0),"")</f>
        <v/>
      </c>
    </row>
    <row r="1689" spans="1:6">
      <c r="A1689" s="33" t="str">
        <f>COUNTIF($C$1:C1689,C1689)&amp;C1689</f>
        <v>0</v>
      </c>
      <c r="D1689" s="35" t="str">
        <f>IFERROR(VLOOKUP(C1689,参数表!$A:$E,2,0),"")</f>
        <v/>
      </c>
      <c r="E1689" s="36" t="str">
        <f>IFERROR(VLOOKUP(C1689,参数表!$A:$E,3,0),"")</f>
        <v/>
      </c>
      <c r="F1689" s="36" t="str">
        <f>IFERROR(VLOOKUP(C1689,参数表!$A:$E,4,0),"")</f>
        <v/>
      </c>
    </row>
    <row r="1690" spans="1:6">
      <c r="A1690" s="33" t="str">
        <f>COUNTIF($C$1:C1690,C1690)&amp;C1690</f>
        <v>0</v>
      </c>
      <c r="D1690" s="35" t="str">
        <f>IFERROR(VLOOKUP(C1690,参数表!$A:$E,2,0),"")</f>
        <v/>
      </c>
      <c r="E1690" s="36" t="str">
        <f>IFERROR(VLOOKUP(C1690,参数表!$A:$E,3,0),"")</f>
        <v/>
      </c>
      <c r="F1690" s="36" t="str">
        <f>IFERROR(VLOOKUP(C1690,参数表!$A:$E,4,0),"")</f>
        <v/>
      </c>
    </row>
    <row r="1691" spans="1:6">
      <c r="A1691" s="33" t="str">
        <f>COUNTIF($C$1:C1691,C1691)&amp;C1691</f>
        <v>0</v>
      </c>
      <c r="D1691" s="35" t="str">
        <f>IFERROR(VLOOKUP(C1691,参数表!$A:$E,2,0),"")</f>
        <v/>
      </c>
      <c r="E1691" s="36" t="str">
        <f>IFERROR(VLOOKUP(C1691,参数表!$A:$E,3,0),"")</f>
        <v/>
      </c>
      <c r="F1691" s="36" t="str">
        <f>IFERROR(VLOOKUP(C1691,参数表!$A:$E,4,0),"")</f>
        <v/>
      </c>
    </row>
    <row r="1692" spans="1:6">
      <c r="A1692" s="33" t="str">
        <f>COUNTIF($C$1:C1692,C1692)&amp;C1692</f>
        <v>0</v>
      </c>
      <c r="D1692" s="35" t="str">
        <f>IFERROR(VLOOKUP(C1692,参数表!$A:$E,2,0),"")</f>
        <v/>
      </c>
      <c r="E1692" s="36" t="str">
        <f>IFERROR(VLOOKUP(C1692,参数表!$A:$E,3,0),"")</f>
        <v/>
      </c>
      <c r="F1692" s="36" t="str">
        <f>IFERROR(VLOOKUP(C1692,参数表!$A:$E,4,0),"")</f>
        <v/>
      </c>
    </row>
    <row r="1693" spans="1:6">
      <c r="A1693" s="33" t="str">
        <f>COUNTIF($C$1:C1693,C1693)&amp;C1693</f>
        <v>0</v>
      </c>
      <c r="D1693" s="35" t="str">
        <f>IFERROR(VLOOKUP(C1693,参数表!$A:$E,2,0),"")</f>
        <v/>
      </c>
      <c r="E1693" s="36" t="str">
        <f>IFERROR(VLOOKUP(C1693,参数表!$A:$E,3,0),"")</f>
        <v/>
      </c>
      <c r="F1693" s="36" t="str">
        <f>IFERROR(VLOOKUP(C1693,参数表!$A:$E,4,0),"")</f>
        <v/>
      </c>
    </row>
    <row r="1694" spans="1:6">
      <c r="A1694" s="33" t="str">
        <f>COUNTIF($C$1:C1694,C1694)&amp;C1694</f>
        <v>0</v>
      </c>
      <c r="D1694" s="35" t="str">
        <f>IFERROR(VLOOKUP(C1694,参数表!$A:$E,2,0),"")</f>
        <v/>
      </c>
      <c r="E1694" s="36" t="str">
        <f>IFERROR(VLOOKUP(C1694,参数表!$A:$E,3,0),"")</f>
        <v/>
      </c>
      <c r="F1694" s="36" t="str">
        <f>IFERROR(VLOOKUP(C1694,参数表!$A:$E,4,0),"")</f>
        <v/>
      </c>
    </row>
    <row r="1695" spans="1:6">
      <c r="A1695" s="33" t="str">
        <f>COUNTIF($C$1:C1695,C1695)&amp;C1695</f>
        <v>0</v>
      </c>
      <c r="D1695" s="35" t="str">
        <f>IFERROR(VLOOKUP(C1695,参数表!$A:$E,2,0),"")</f>
        <v/>
      </c>
      <c r="E1695" s="36" t="str">
        <f>IFERROR(VLOOKUP(C1695,参数表!$A:$E,3,0),"")</f>
        <v/>
      </c>
      <c r="F1695" s="36" t="str">
        <f>IFERROR(VLOOKUP(C1695,参数表!$A:$E,4,0),"")</f>
        <v/>
      </c>
    </row>
    <row r="1696" spans="1:6">
      <c r="A1696" s="33" t="str">
        <f>COUNTIF($C$1:C1696,C1696)&amp;C1696</f>
        <v>0</v>
      </c>
      <c r="D1696" s="35" t="str">
        <f>IFERROR(VLOOKUP(C1696,参数表!$A:$E,2,0),"")</f>
        <v/>
      </c>
      <c r="E1696" s="36" t="str">
        <f>IFERROR(VLOOKUP(C1696,参数表!$A:$E,3,0),"")</f>
        <v/>
      </c>
      <c r="F1696" s="36" t="str">
        <f>IFERROR(VLOOKUP(C1696,参数表!$A:$E,4,0),"")</f>
        <v/>
      </c>
    </row>
    <row r="1697" spans="1:6">
      <c r="A1697" s="33" t="str">
        <f>COUNTIF($C$1:C1697,C1697)&amp;C1697</f>
        <v>0</v>
      </c>
      <c r="D1697" s="35" t="str">
        <f>IFERROR(VLOOKUP(C1697,参数表!$A:$E,2,0),"")</f>
        <v/>
      </c>
      <c r="E1697" s="36" t="str">
        <f>IFERROR(VLOOKUP(C1697,参数表!$A:$E,3,0),"")</f>
        <v/>
      </c>
      <c r="F1697" s="36" t="str">
        <f>IFERROR(VLOOKUP(C1697,参数表!$A:$E,4,0),"")</f>
        <v/>
      </c>
    </row>
    <row r="1698" spans="1:6">
      <c r="A1698" s="33" t="str">
        <f>COUNTIF($C$1:C1698,C1698)&amp;C1698</f>
        <v>0</v>
      </c>
      <c r="D1698" s="35" t="str">
        <f>IFERROR(VLOOKUP(C1698,参数表!$A:$E,2,0),"")</f>
        <v/>
      </c>
      <c r="E1698" s="36" t="str">
        <f>IFERROR(VLOOKUP(C1698,参数表!$A:$E,3,0),"")</f>
        <v/>
      </c>
      <c r="F1698" s="36" t="str">
        <f>IFERROR(VLOOKUP(C1698,参数表!$A:$E,4,0),"")</f>
        <v/>
      </c>
    </row>
    <row r="1699" spans="1:6">
      <c r="A1699" s="33" t="str">
        <f>COUNTIF($C$1:C1699,C1699)&amp;C1699</f>
        <v>0</v>
      </c>
      <c r="D1699" s="35" t="str">
        <f>IFERROR(VLOOKUP(C1699,参数表!$A:$E,2,0),"")</f>
        <v/>
      </c>
      <c r="E1699" s="36" t="str">
        <f>IFERROR(VLOOKUP(C1699,参数表!$A:$E,3,0),"")</f>
        <v/>
      </c>
      <c r="F1699" s="36" t="str">
        <f>IFERROR(VLOOKUP(C1699,参数表!$A:$E,4,0),"")</f>
        <v/>
      </c>
    </row>
    <row r="1700" spans="1:6">
      <c r="A1700" s="33" t="str">
        <f>COUNTIF($C$1:C1700,C1700)&amp;C1700</f>
        <v>0</v>
      </c>
      <c r="D1700" s="35" t="str">
        <f>IFERROR(VLOOKUP(C1700,参数表!$A:$E,2,0),"")</f>
        <v/>
      </c>
      <c r="E1700" s="36" t="str">
        <f>IFERROR(VLOOKUP(C1700,参数表!$A:$E,3,0),"")</f>
        <v/>
      </c>
      <c r="F1700" s="36" t="str">
        <f>IFERROR(VLOOKUP(C1700,参数表!$A:$E,4,0),"")</f>
        <v/>
      </c>
    </row>
    <row r="1701" spans="1:6">
      <c r="A1701" s="33" t="str">
        <f>COUNTIF($C$1:C1701,C1701)&amp;C1701</f>
        <v>0</v>
      </c>
      <c r="D1701" s="35" t="str">
        <f>IFERROR(VLOOKUP(C1701,参数表!$A:$E,2,0),"")</f>
        <v/>
      </c>
      <c r="E1701" s="36" t="str">
        <f>IFERROR(VLOOKUP(C1701,参数表!$A:$E,3,0),"")</f>
        <v/>
      </c>
      <c r="F1701" s="36" t="str">
        <f>IFERROR(VLOOKUP(C1701,参数表!$A:$E,4,0),"")</f>
        <v/>
      </c>
    </row>
    <row r="1702" spans="1:6">
      <c r="A1702" s="33" t="str">
        <f>COUNTIF($C$1:C1702,C1702)&amp;C1702</f>
        <v>0</v>
      </c>
      <c r="D1702" s="35" t="str">
        <f>IFERROR(VLOOKUP(C1702,参数表!$A:$E,2,0),"")</f>
        <v/>
      </c>
      <c r="E1702" s="36" t="str">
        <f>IFERROR(VLOOKUP(C1702,参数表!$A:$E,3,0),"")</f>
        <v/>
      </c>
      <c r="F1702" s="36" t="str">
        <f>IFERROR(VLOOKUP(C1702,参数表!$A:$E,4,0),"")</f>
        <v/>
      </c>
    </row>
    <row r="1703" spans="1:6">
      <c r="A1703" s="33" t="str">
        <f>COUNTIF($C$1:C1703,C1703)&amp;C1703</f>
        <v>0</v>
      </c>
      <c r="D1703" s="35" t="str">
        <f>IFERROR(VLOOKUP(C1703,参数表!$A:$E,2,0),"")</f>
        <v/>
      </c>
      <c r="E1703" s="36" t="str">
        <f>IFERROR(VLOOKUP(C1703,参数表!$A:$E,3,0),"")</f>
        <v/>
      </c>
      <c r="F1703" s="36" t="str">
        <f>IFERROR(VLOOKUP(C1703,参数表!$A:$E,4,0),"")</f>
        <v/>
      </c>
    </row>
    <row r="1704" spans="1:6">
      <c r="A1704" s="33" t="str">
        <f>COUNTIF($C$1:C1704,C1704)&amp;C1704</f>
        <v>0</v>
      </c>
      <c r="D1704" s="35" t="str">
        <f>IFERROR(VLOOKUP(C1704,参数表!$A:$E,2,0),"")</f>
        <v/>
      </c>
      <c r="E1704" s="36" t="str">
        <f>IFERROR(VLOOKUP(C1704,参数表!$A:$E,3,0),"")</f>
        <v/>
      </c>
      <c r="F1704" s="36" t="str">
        <f>IFERROR(VLOOKUP(C1704,参数表!$A:$E,4,0),"")</f>
        <v/>
      </c>
    </row>
    <row r="1705" spans="1:6">
      <c r="A1705" s="33" t="str">
        <f>COUNTIF($C$1:C1705,C1705)&amp;C1705</f>
        <v>0</v>
      </c>
      <c r="D1705" s="35" t="str">
        <f>IFERROR(VLOOKUP(C1705,参数表!$A:$E,2,0),"")</f>
        <v/>
      </c>
      <c r="E1705" s="36" t="str">
        <f>IFERROR(VLOOKUP(C1705,参数表!$A:$E,3,0),"")</f>
        <v/>
      </c>
      <c r="F1705" s="36" t="str">
        <f>IFERROR(VLOOKUP(C1705,参数表!$A:$E,4,0),"")</f>
        <v/>
      </c>
    </row>
    <row r="1706" spans="1:6">
      <c r="A1706" s="33" t="str">
        <f>COUNTIF($C$1:C1706,C1706)&amp;C1706</f>
        <v>0</v>
      </c>
      <c r="D1706" s="35" t="str">
        <f>IFERROR(VLOOKUP(C1706,参数表!$A:$E,2,0),"")</f>
        <v/>
      </c>
      <c r="E1706" s="36" t="str">
        <f>IFERROR(VLOOKUP(C1706,参数表!$A:$E,3,0),"")</f>
        <v/>
      </c>
      <c r="F1706" s="36" t="str">
        <f>IFERROR(VLOOKUP(C1706,参数表!$A:$E,4,0),"")</f>
        <v/>
      </c>
    </row>
    <row r="1707" spans="1:6">
      <c r="A1707" s="33" t="str">
        <f>COUNTIF($C$1:C1707,C1707)&amp;C1707</f>
        <v>0</v>
      </c>
      <c r="D1707" s="35" t="str">
        <f>IFERROR(VLOOKUP(C1707,参数表!$A:$E,2,0),"")</f>
        <v/>
      </c>
      <c r="E1707" s="36" t="str">
        <f>IFERROR(VLOOKUP(C1707,参数表!$A:$E,3,0),"")</f>
        <v/>
      </c>
      <c r="F1707" s="36" t="str">
        <f>IFERROR(VLOOKUP(C1707,参数表!$A:$E,4,0),"")</f>
        <v/>
      </c>
    </row>
    <row r="1708" spans="1:6">
      <c r="A1708" s="33" t="str">
        <f>COUNTIF($C$1:C1708,C1708)&amp;C1708</f>
        <v>0</v>
      </c>
      <c r="D1708" s="35" t="str">
        <f>IFERROR(VLOOKUP(C1708,参数表!$A:$E,2,0),"")</f>
        <v/>
      </c>
      <c r="E1708" s="36" t="str">
        <f>IFERROR(VLOOKUP(C1708,参数表!$A:$E,3,0),"")</f>
        <v/>
      </c>
      <c r="F1708" s="36" t="str">
        <f>IFERROR(VLOOKUP(C1708,参数表!$A:$E,4,0),"")</f>
        <v/>
      </c>
    </row>
    <row r="1709" spans="1:6">
      <c r="A1709" s="33" t="str">
        <f>COUNTIF($C$1:C1709,C1709)&amp;C1709</f>
        <v>0</v>
      </c>
      <c r="D1709" s="35" t="str">
        <f>IFERROR(VLOOKUP(C1709,参数表!$A:$E,2,0),"")</f>
        <v/>
      </c>
      <c r="E1709" s="36" t="str">
        <f>IFERROR(VLOOKUP(C1709,参数表!$A:$E,3,0),"")</f>
        <v/>
      </c>
      <c r="F1709" s="36" t="str">
        <f>IFERROR(VLOOKUP(C1709,参数表!$A:$E,4,0),"")</f>
        <v/>
      </c>
    </row>
    <row r="1710" spans="1:6">
      <c r="A1710" s="33" t="str">
        <f>COUNTIF($C$1:C1710,C1710)&amp;C1710</f>
        <v>0</v>
      </c>
      <c r="D1710" s="35" t="str">
        <f>IFERROR(VLOOKUP(C1710,参数表!$A:$E,2,0),"")</f>
        <v/>
      </c>
      <c r="E1710" s="36" t="str">
        <f>IFERROR(VLOOKUP(C1710,参数表!$A:$E,3,0),"")</f>
        <v/>
      </c>
      <c r="F1710" s="36" t="str">
        <f>IFERROR(VLOOKUP(C1710,参数表!$A:$E,4,0),"")</f>
        <v/>
      </c>
    </row>
    <row r="1711" spans="1:6">
      <c r="A1711" s="33" t="str">
        <f>COUNTIF($C$1:C1711,C1711)&amp;C1711</f>
        <v>0</v>
      </c>
      <c r="D1711" s="35" t="str">
        <f>IFERROR(VLOOKUP(C1711,参数表!$A:$E,2,0),"")</f>
        <v/>
      </c>
      <c r="E1711" s="36" t="str">
        <f>IFERROR(VLOOKUP(C1711,参数表!$A:$E,3,0),"")</f>
        <v/>
      </c>
      <c r="F1711" s="36" t="str">
        <f>IFERROR(VLOOKUP(C1711,参数表!$A:$E,4,0),"")</f>
        <v/>
      </c>
    </row>
    <row r="1712" spans="1:6">
      <c r="A1712" s="33" t="str">
        <f>COUNTIF($C$1:C1712,C1712)&amp;C1712</f>
        <v>0</v>
      </c>
      <c r="D1712" s="35" t="str">
        <f>IFERROR(VLOOKUP(C1712,参数表!$A:$E,2,0),"")</f>
        <v/>
      </c>
      <c r="E1712" s="36" t="str">
        <f>IFERROR(VLOOKUP(C1712,参数表!$A:$E,3,0),"")</f>
        <v/>
      </c>
      <c r="F1712" s="36" t="str">
        <f>IFERROR(VLOOKUP(C1712,参数表!$A:$E,4,0),"")</f>
        <v/>
      </c>
    </row>
    <row r="1713" spans="1:6">
      <c r="A1713" s="33" t="str">
        <f>COUNTIF($C$1:C1713,C1713)&amp;C1713</f>
        <v>0</v>
      </c>
      <c r="D1713" s="35" t="str">
        <f>IFERROR(VLOOKUP(C1713,参数表!$A:$E,2,0),"")</f>
        <v/>
      </c>
      <c r="E1713" s="36" t="str">
        <f>IFERROR(VLOOKUP(C1713,参数表!$A:$E,3,0),"")</f>
        <v/>
      </c>
      <c r="F1713" s="36" t="str">
        <f>IFERROR(VLOOKUP(C1713,参数表!$A:$E,4,0),"")</f>
        <v/>
      </c>
    </row>
    <row r="1714" spans="1:6">
      <c r="A1714" s="33" t="str">
        <f>COUNTIF($C$1:C1714,C1714)&amp;C1714</f>
        <v>0</v>
      </c>
      <c r="D1714" s="35" t="str">
        <f>IFERROR(VLOOKUP(C1714,参数表!$A:$E,2,0),"")</f>
        <v/>
      </c>
      <c r="E1714" s="36" t="str">
        <f>IFERROR(VLOOKUP(C1714,参数表!$A:$E,3,0),"")</f>
        <v/>
      </c>
      <c r="F1714" s="36" t="str">
        <f>IFERROR(VLOOKUP(C1714,参数表!$A:$E,4,0),"")</f>
        <v/>
      </c>
    </row>
    <row r="1715" spans="1:6">
      <c r="A1715" s="33" t="str">
        <f>COUNTIF($C$1:C1715,C1715)&amp;C1715</f>
        <v>0</v>
      </c>
      <c r="D1715" s="35" t="str">
        <f>IFERROR(VLOOKUP(C1715,参数表!$A:$E,2,0),"")</f>
        <v/>
      </c>
      <c r="E1715" s="36" t="str">
        <f>IFERROR(VLOOKUP(C1715,参数表!$A:$E,3,0),"")</f>
        <v/>
      </c>
      <c r="F1715" s="36" t="str">
        <f>IFERROR(VLOOKUP(C1715,参数表!$A:$E,4,0),"")</f>
        <v/>
      </c>
    </row>
    <row r="1716" spans="1:6">
      <c r="A1716" s="33" t="str">
        <f>COUNTIF($C$1:C1716,C1716)&amp;C1716</f>
        <v>0</v>
      </c>
      <c r="D1716" s="35" t="str">
        <f>IFERROR(VLOOKUP(C1716,参数表!$A:$E,2,0),"")</f>
        <v/>
      </c>
      <c r="E1716" s="36" t="str">
        <f>IFERROR(VLOOKUP(C1716,参数表!$A:$E,3,0),"")</f>
        <v/>
      </c>
      <c r="F1716" s="36" t="str">
        <f>IFERROR(VLOOKUP(C1716,参数表!$A:$E,4,0),"")</f>
        <v/>
      </c>
    </row>
    <row r="1717" spans="1:6">
      <c r="A1717" s="33" t="str">
        <f>COUNTIF($C$1:C1717,C1717)&amp;C1717</f>
        <v>0</v>
      </c>
      <c r="D1717" s="35" t="str">
        <f>IFERROR(VLOOKUP(C1717,参数表!$A:$E,2,0),"")</f>
        <v/>
      </c>
      <c r="E1717" s="36" t="str">
        <f>IFERROR(VLOOKUP(C1717,参数表!$A:$E,3,0),"")</f>
        <v/>
      </c>
      <c r="F1717" s="36" t="str">
        <f>IFERROR(VLOOKUP(C1717,参数表!$A:$E,4,0),"")</f>
        <v/>
      </c>
    </row>
    <row r="1718" spans="1:6">
      <c r="A1718" s="33" t="str">
        <f>COUNTIF($C$1:C1718,C1718)&amp;C1718</f>
        <v>0</v>
      </c>
      <c r="D1718" s="35" t="str">
        <f>IFERROR(VLOOKUP(C1718,参数表!$A:$E,2,0),"")</f>
        <v/>
      </c>
      <c r="E1718" s="36" t="str">
        <f>IFERROR(VLOOKUP(C1718,参数表!$A:$E,3,0),"")</f>
        <v/>
      </c>
      <c r="F1718" s="36" t="str">
        <f>IFERROR(VLOOKUP(C1718,参数表!$A:$E,4,0),"")</f>
        <v/>
      </c>
    </row>
    <row r="1719" spans="1:6">
      <c r="A1719" s="33" t="str">
        <f>COUNTIF($C$1:C1719,C1719)&amp;C1719</f>
        <v>0</v>
      </c>
      <c r="D1719" s="35" t="str">
        <f>IFERROR(VLOOKUP(C1719,参数表!$A:$E,2,0),"")</f>
        <v/>
      </c>
      <c r="E1719" s="36" t="str">
        <f>IFERROR(VLOOKUP(C1719,参数表!$A:$E,3,0),"")</f>
        <v/>
      </c>
      <c r="F1719" s="36" t="str">
        <f>IFERROR(VLOOKUP(C1719,参数表!$A:$E,4,0),"")</f>
        <v/>
      </c>
    </row>
    <row r="1720" spans="1:6">
      <c r="A1720" s="33" t="str">
        <f>COUNTIF($C$1:C1720,C1720)&amp;C1720</f>
        <v>0</v>
      </c>
      <c r="D1720" s="35" t="str">
        <f>IFERROR(VLOOKUP(C1720,参数表!$A:$E,2,0),"")</f>
        <v/>
      </c>
      <c r="E1720" s="36" t="str">
        <f>IFERROR(VLOOKUP(C1720,参数表!$A:$E,3,0),"")</f>
        <v/>
      </c>
      <c r="F1720" s="36" t="str">
        <f>IFERROR(VLOOKUP(C1720,参数表!$A:$E,4,0),"")</f>
        <v/>
      </c>
    </row>
    <row r="1721" spans="1:6">
      <c r="A1721" s="33" t="str">
        <f>COUNTIF($C$1:C1721,C1721)&amp;C1721</f>
        <v>0</v>
      </c>
      <c r="D1721" s="35" t="str">
        <f>IFERROR(VLOOKUP(C1721,参数表!$A:$E,2,0),"")</f>
        <v/>
      </c>
      <c r="E1721" s="36" t="str">
        <f>IFERROR(VLOOKUP(C1721,参数表!$A:$E,3,0),"")</f>
        <v/>
      </c>
      <c r="F1721" s="36" t="str">
        <f>IFERROR(VLOOKUP(C1721,参数表!$A:$E,4,0),"")</f>
        <v/>
      </c>
    </row>
    <row r="1722" spans="1:6">
      <c r="A1722" s="33" t="str">
        <f>COUNTIF($C$1:C1722,C1722)&amp;C1722</f>
        <v>0</v>
      </c>
      <c r="D1722" s="35" t="str">
        <f>IFERROR(VLOOKUP(C1722,参数表!$A:$E,2,0),"")</f>
        <v/>
      </c>
      <c r="E1722" s="36" t="str">
        <f>IFERROR(VLOOKUP(C1722,参数表!$A:$E,3,0),"")</f>
        <v/>
      </c>
      <c r="F1722" s="36" t="str">
        <f>IFERROR(VLOOKUP(C1722,参数表!$A:$E,4,0),"")</f>
        <v/>
      </c>
    </row>
    <row r="1723" spans="1:6">
      <c r="A1723" s="33" t="str">
        <f>COUNTIF($C$1:C1723,C1723)&amp;C1723</f>
        <v>0</v>
      </c>
      <c r="D1723" s="35" t="str">
        <f>IFERROR(VLOOKUP(C1723,参数表!$A:$E,2,0),"")</f>
        <v/>
      </c>
      <c r="E1723" s="36" t="str">
        <f>IFERROR(VLOOKUP(C1723,参数表!$A:$E,3,0),"")</f>
        <v/>
      </c>
      <c r="F1723" s="36" t="str">
        <f>IFERROR(VLOOKUP(C1723,参数表!$A:$E,4,0),"")</f>
        <v/>
      </c>
    </row>
    <row r="1724" spans="1:6">
      <c r="A1724" s="33" t="str">
        <f>COUNTIF($C$1:C1724,C1724)&amp;C1724</f>
        <v>0</v>
      </c>
      <c r="D1724" s="35" t="str">
        <f>IFERROR(VLOOKUP(C1724,参数表!$A:$E,2,0),"")</f>
        <v/>
      </c>
      <c r="E1724" s="36" t="str">
        <f>IFERROR(VLOOKUP(C1724,参数表!$A:$E,3,0),"")</f>
        <v/>
      </c>
      <c r="F1724" s="36" t="str">
        <f>IFERROR(VLOOKUP(C1724,参数表!$A:$E,4,0),"")</f>
        <v/>
      </c>
    </row>
    <row r="1725" spans="1:6">
      <c r="A1725" s="33" t="str">
        <f>COUNTIF($C$1:C1725,C1725)&amp;C1725</f>
        <v>0</v>
      </c>
      <c r="D1725" s="35" t="str">
        <f>IFERROR(VLOOKUP(C1725,参数表!$A:$E,2,0),"")</f>
        <v/>
      </c>
      <c r="E1725" s="36" t="str">
        <f>IFERROR(VLOOKUP(C1725,参数表!$A:$E,3,0),"")</f>
        <v/>
      </c>
      <c r="F1725" s="36" t="str">
        <f>IFERROR(VLOOKUP(C1725,参数表!$A:$E,4,0),"")</f>
        <v/>
      </c>
    </row>
    <row r="1726" spans="1:6">
      <c r="A1726" s="33" t="str">
        <f>COUNTIF($C$1:C1726,C1726)&amp;C1726</f>
        <v>0</v>
      </c>
      <c r="D1726" s="35" t="str">
        <f>IFERROR(VLOOKUP(C1726,参数表!$A:$E,2,0),"")</f>
        <v/>
      </c>
      <c r="E1726" s="36" t="str">
        <f>IFERROR(VLOOKUP(C1726,参数表!$A:$E,3,0),"")</f>
        <v/>
      </c>
      <c r="F1726" s="36" t="str">
        <f>IFERROR(VLOOKUP(C1726,参数表!$A:$E,4,0),"")</f>
        <v/>
      </c>
    </row>
    <row r="1727" spans="1:6">
      <c r="A1727" s="33" t="str">
        <f>COUNTIF($C$1:C1727,C1727)&amp;C1727</f>
        <v>0</v>
      </c>
      <c r="D1727" s="35" t="str">
        <f>IFERROR(VLOOKUP(C1727,参数表!$A:$E,2,0),"")</f>
        <v/>
      </c>
      <c r="E1727" s="36" t="str">
        <f>IFERROR(VLOOKUP(C1727,参数表!$A:$E,3,0),"")</f>
        <v/>
      </c>
      <c r="F1727" s="36" t="str">
        <f>IFERROR(VLOOKUP(C1727,参数表!$A:$E,4,0),"")</f>
        <v/>
      </c>
    </row>
    <row r="1728" spans="1:6">
      <c r="A1728" s="33" t="str">
        <f>COUNTIF($C$1:C1728,C1728)&amp;C1728</f>
        <v>0</v>
      </c>
      <c r="D1728" s="35" t="str">
        <f>IFERROR(VLOOKUP(C1728,参数表!$A:$E,2,0),"")</f>
        <v/>
      </c>
      <c r="E1728" s="36" t="str">
        <f>IFERROR(VLOOKUP(C1728,参数表!$A:$E,3,0),"")</f>
        <v/>
      </c>
      <c r="F1728" s="36" t="str">
        <f>IFERROR(VLOOKUP(C1728,参数表!$A:$E,4,0),"")</f>
        <v/>
      </c>
    </row>
    <row r="1729" spans="1:6">
      <c r="A1729" s="33" t="str">
        <f>COUNTIF($C$1:C1729,C1729)&amp;C1729</f>
        <v>0</v>
      </c>
      <c r="D1729" s="35" t="str">
        <f>IFERROR(VLOOKUP(C1729,参数表!$A:$E,2,0),"")</f>
        <v/>
      </c>
      <c r="E1729" s="36" t="str">
        <f>IFERROR(VLOOKUP(C1729,参数表!$A:$E,3,0),"")</f>
        <v/>
      </c>
      <c r="F1729" s="36" t="str">
        <f>IFERROR(VLOOKUP(C1729,参数表!$A:$E,4,0),"")</f>
        <v/>
      </c>
    </row>
    <row r="1730" spans="1:6">
      <c r="A1730" s="33" t="str">
        <f>COUNTIF($C$1:C1730,C1730)&amp;C1730</f>
        <v>0</v>
      </c>
      <c r="D1730" s="35" t="str">
        <f>IFERROR(VLOOKUP(C1730,参数表!$A:$E,2,0),"")</f>
        <v/>
      </c>
      <c r="E1730" s="36" t="str">
        <f>IFERROR(VLOOKUP(C1730,参数表!$A:$E,3,0),"")</f>
        <v/>
      </c>
      <c r="F1730" s="36" t="str">
        <f>IFERROR(VLOOKUP(C1730,参数表!$A:$E,4,0),"")</f>
        <v/>
      </c>
    </row>
    <row r="1731" spans="1:6">
      <c r="A1731" s="33" t="str">
        <f>COUNTIF($C$1:C1731,C1731)&amp;C1731</f>
        <v>0</v>
      </c>
      <c r="D1731" s="35" t="str">
        <f>IFERROR(VLOOKUP(C1731,参数表!$A:$E,2,0),"")</f>
        <v/>
      </c>
      <c r="E1731" s="36" t="str">
        <f>IFERROR(VLOOKUP(C1731,参数表!$A:$E,3,0),"")</f>
        <v/>
      </c>
      <c r="F1731" s="36" t="str">
        <f>IFERROR(VLOOKUP(C1731,参数表!$A:$E,4,0),"")</f>
        <v/>
      </c>
    </row>
    <row r="1732" spans="1:6">
      <c r="A1732" s="33" t="str">
        <f>COUNTIF($C$1:C1732,C1732)&amp;C1732</f>
        <v>0</v>
      </c>
      <c r="D1732" s="35" t="str">
        <f>IFERROR(VLOOKUP(C1732,参数表!$A:$E,2,0),"")</f>
        <v/>
      </c>
      <c r="E1732" s="36" t="str">
        <f>IFERROR(VLOOKUP(C1732,参数表!$A:$E,3,0),"")</f>
        <v/>
      </c>
      <c r="F1732" s="36" t="str">
        <f>IFERROR(VLOOKUP(C1732,参数表!$A:$E,4,0),"")</f>
        <v/>
      </c>
    </row>
    <row r="1733" spans="1:6">
      <c r="A1733" s="33" t="str">
        <f>COUNTIF($C$1:C1733,C1733)&amp;C1733</f>
        <v>0</v>
      </c>
      <c r="D1733" s="35" t="str">
        <f>IFERROR(VLOOKUP(C1733,参数表!$A:$E,2,0),"")</f>
        <v/>
      </c>
      <c r="E1733" s="36" t="str">
        <f>IFERROR(VLOOKUP(C1733,参数表!$A:$E,3,0),"")</f>
        <v/>
      </c>
      <c r="F1733" s="36" t="str">
        <f>IFERROR(VLOOKUP(C1733,参数表!$A:$E,4,0),"")</f>
        <v/>
      </c>
    </row>
    <row r="1734" spans="1:6">
      <c r="A1734" s="33" t="str">
        <f>COUNTIF($C$1:C1734,C1734)&amp;C1734</f>
        <v>0</v>
      </c>
      <c r="D1734" s="35" t="str">
        <f>IFERROR(VLOOKUP(C1734,参数表!$A:$E,2,0),"")</f>
        <v/>
      </c>
      <c r="E1734" s="36" t="str">
        <f>IFERROR(VLOOKUP(C1734,参数表!$A:$E,3,0),"")</f>
        <v/>
      </c>
      <c r="F1734" s="36" t="str">
        <f>IFERROR(VLOOKUP(C1734,参数表!$A:$E,4,0),"")</f>
        <v/>
      </c>
    </row>
    <row r="1735" spans="1:6">
      <c r="A1735" s="33" t="str">
        <f>COUNTIF($C$1:C1735,C1735)&amp;C1735</f>
        <v>0</v>
      </c>
      <c r="D1735" s="35" t="str">
        <f>IFERROR(VLOOKUP(C1735,参数表!$A:$E,2,0),"")</f>
        <v/>
      </c>
      <c r="E1735" s="36" t="str">
        <f>IFERROR(VLOOKUP(C1735,参数表!$A:$E,3,0),"")</f>
        <v/>
      </c>
      <c r="F1735" s="36" t="str">
        <f>IFERROR(VLOOKUP(C1735,参数表!$A:$E,4,0),"")</f>
        <v/>
      </c>
    </row>
    <row r="1736" spans="1:6">
      <c r="A1736" s="33" t="str">
        <f>COUNTIF($C$1:C1736,C1736)&amp;C1736</f>
        <v>0</v>
      </c>
      <c r="D1736" s="35" t="str">
        <f>IFERROR(VLOOKUP(C1736,参数表!$A:$E,2,0),"")</f>
        <v/>
      </c>
      <c r="E1736" s="36" t="str">
        <f>IFERROR(VLOOKUP(C1736,参数表!$A:$E,3,0),"")</f>
        <v/>
      </c>
      <c r="F1736" s="36" t="str">
        <f>IFERROR(VLOOKUP(C1736,参数表!$A:$E,4,0),"")</f>
        <v/>
      </c>
    </row>
    <row r="1737" spans="1:6">
      <c r="A1737" s="33" t="str">
        <f>COUNTIF($C$1:C1737,C1737)&amp;C1737</f>
        <v>0</v>
      </c>
      <c r="D1737" s="35" t="str">
        <f>IFERROR(VLOOKUP(C1737,参数表!$A:$E,2,0),"")</f>
        <v/>
      </c>
      <c r="E1737" s="36" t="str">
        <f>IFERROR(VLOOKUP(C1737,参数表!$A:$E,3,0),"")</f>
        <v/>
      </c>
      <c r="F1737" s="36" t="str">
        <f>IFERROR(VLOOKUP(C1737,参数表!$A:$E,4,0),"")</f>
        <v/>
      </c>
    </row>
    <row r="1738" spans="1:6">
      <c r="A1738" s="33" t="str">
        <f>COUNTIF($C$1:C1738,C1738)&amp;C1738</f>
        <v>0</v>
      </c>
      <c r="D1738" s="35" t="str">
        <f>IFERROR(VLOOKUP(C1738,参数表!$A:$E,2,0),"")</f>
        <v/>
      </c>
      <c r="E1738" s="36" t="str">
        <f>IFERROR(VLOOKUP(C1738,参数表!$A:$E,3,0),"")</f>
        <v/>
      </c>
      <c r="F1738" s="36" t="str">
        <f>IFERROR(VLOOKUP(C1738,参数表!$A:$E,4,0),"")</f>
        <v/>
      </c>
    </row>
    <row r="1739" spans="1:6">
      <c r="A1739" s="33" t="str">
        <f>COUNTIF($C$1:C1739,C1739)&amp;C1739</f>
        <v>0</v>
      </c>
      <c r="D1739" s="35" t="str">
        <f>IFERROR(VLOOKUP(C1739,参数表!$A:$E,2,0),"")</f>
        <v/>
      </c>
      <c r="E1739" s="36" t="str">
        <f>IFERROR(VLOOKUP(C1739,参数表!$A:$E,3,0),"")</f>
        <v/>
      </c>
      <c r="F1739" s="36" t="str">
        <f>IFERROR(VLOOKUP(C1739,参数表!$A:$E,4,0),"")</f>
        <v/>
      </c>
    </row>
    <row r="1740" spans="1:6">
      <c r="A1740" s="33" t="str">
        <f>COUNTIF($C$1:C1740,C1740)&amp;C1740</f>
        <v>0</v>
      </c>
      <c r="D1740" s="35" t="str">
        <f>IFERROR(VLOOKUP(C1740,参数表!$A:$E,2,0),"")</f>
        <v/>
      </c>
      <c r="E1740" s="36" t="str">
        <f>IFERROR(VLOOKUP(C1740,参数表!$A:$E,3,0),"")</f>
        <v/>
      </c>
      <c r="F1740" s="36" t="str">
        <f>IFERROR(VLOOKUP(C1740,参数表!$A:$E,4,0),"")</f>
        <v/>
      </c>
    </row>
    <row r="1741" spans="1:6">
      <c r="A1741" s="33" t="str">
        <f>COUNTIF($C$1:C1741,C1741)&amp;C1741</f>
        <v>0</v>
      </c>
      <c r="D1741" s="35" t="str">
        <f>IFERROR(VLOOKUP(C1741,参数表!$A:$E,2,0),"")</f>
        <v/>
      </c>
      <c r="E1741" s="36" t="str">
        <f>IFERROR(VLOOKUP(C1741,参数表!$A:$E,3,0),"")</f>
        <v/>
      </c>
      <c r="F1741" s="36" t="str">
        <f>IFERROR(VLOOKUP(C1741,参数表!$A:$E,4,0),"")</f>
        <v/>
      </c>
    </row>
    <row r="1742" spans="1:6">
      <c r="A1742" s="33" t="str">
        <f>COUNTIF($C$1:C1742,C1742)&amp;C1742</f>
        <v>0</v>
      </c>
      <c r="D1742" s="35" t="str">
        <f>IFERROR(VLOOKUP(C1742,参数表!$A:$E,2,0),"")</f>
        <v/>
      </c>
      <c r="E1742" s="36" t="str">
        <f>IFERROR(VLOOKUP(C1742,参数表!$A:$E,3,0),"")</f>
        <v/>
      </c>
      <c r="F1742" s="36" t="str">
        <f>IFERROR(VLOOKUP(C1742,参数表!$A:$E,4,0),"")</f>
        <v/>
      </c>
    </row>
    <row r="1743" spans="1:6">
      <c r="A1743" s="33" t="str">
        <f>COUNTIF($C$1:C1743,C1743)&amp;C1743</f>
        <v>0</v>
      </c>
      <c r="D1743" s="35" t="str">
        <f>IFERROR(VLOOKUP(C1743,参数表!$A:$E,2,0),"")</f>
        <v/>
      </c>
      <c r="E1743" s="36" t="str">
        <f>IFERROR(VLOOKUP(C1743,参数表!$A:$E,3,0),"")</f>
        <v/>
      </c>
      <c r="F1743" s="36" t="str">
        <f>IFERROR(VLOOKUP(C1743,参数表!$A:$E,4,0),"")</f>
        <v/>
      </c>
    </row>
    <row r="1744" spans="1:6">
      <c r="A1744" s="33" t="str">
        <f>COUNTIF($C$1:C1744,C1744)&amp;C1744</f>
        <v>0</v>
      </c>
      <c r="D1744" s="35" t="str">
        <f>IFERROR(VLOOKUP(C1744,参数表!$A:$E,2,0),"")</f>
        <v/>
      </c>
      <c r="E1744" s="36" t="str">
        <f>IFERROR(VLOOKUP(C1744,参数表!$A:$E,3,0),"")</f>
        <v/>
      </c>
      <c r="F1744" s="36" t="str">
        <f>IFERROR(VLOOKUP(C1744,参数表!$A:$E,4,0),"")</f>
        <v/>
      </c>
    </row>
    <row r="1745" spans="1:6">
      <c r="A1745" s="33" t="str">
        <f>COUNTIF($C$1:C1745,C1745)&amp;C1745</f>
        <v>0</v>
      </c>
      <c r="D1745" s="35" t="str">
        <f>IFERROR(VLOOKUP(C1745,参数表!$A:$E,2,0),"")</f>
        <v/>
      </c>
      <c r="E1745" s="36" t="str">
        <f>IFERROR(VLOOKUP(C1745,参数表!$A:$E,3,0),"")</f>
        <v/>
      </c>
      <c r="F1745" s="36" t="str">
        <f>IFERROR(VLOOKUP(C1745,参数表!$A:$E,4,0),"")</f>
        <v/>
      </c>
    </row>
    <row r="1746" spans="1:6">
      <c r="A1746" s="33" t="str">
        <f>COUNTIF($C$1:C1746,C1746)&amp;C1746</f>
        <v>0</v>
      </c>
      <c r="D1746" s="35" t="str">
        <f>IFERROR(VLOOKUP(C1746,参数表!$A:$E,2,0),"")</f>
        <v/>
      </c>
      <c r="E1746" s="36" t="str">
        <f>IFERROR(VLOOKUP(C1746,参数表!$A:$E,3,0),"")</f>
        <v/>
      </c>
      <c r="F1746" s="36" t="str">
        <f>IFERROR(VLOOKUP(C1746,参数表!$A:$E,4,0),"")</f>
        <v/>
      </c>
    </row>
    <row r="1747" spans="1:6">
      <c r="A1747" s="33" t="str">
        <f>COUNTIF($C$1:C1747,C1747)&amp;C1747</f>
        <v>0</v>
      </c>
      <c r="D1747" s="35" t="str">
        <f>IFERROR(VLOOKUP(C1747,参数表!$A:$E,2,0),"")</f>
        <v/>
      </c>
      <c r="E1747" s="36" t="str">
        <f>IFERROR(VLOOKUP(C1747,参数表!$A:$E,3,0),"")</f>
        <v/>
      </c>
      <c r="F1747" s="36" t="str">
        <f>IFERROR(VLOOKUP(C1747,参数表!$A:$E,4,0),"")</f>
        <v/>
      </c>
    </row>
    <row r="1748" spans="1:6">
      <c r="A1748" s="33" t="str">
        <f>COUNTIF($C$1:C1748,C1748)&amp;C1748</f>
        <v>0</v>
      </c>
      <c r="D1748" s="35" t="str">
        <f>IFERROR(VLOOKUP(C1748,参数表!$A:$E,2,0),"")</f>
        <v/>
      </c>
      <c r="E1748" s="36" t="str">
        <f>IFERROR(VLOOKUP(C1748,参数表!$A:$E,3,0),"")</f>
        <v/>
      </c>
      <c r="F1748" s="36" t="str">
        <f>IFERROR(VLOOKUP(C1748,参数表!$A:$E,4,0),"")</f>
        <v/>
      </c>
    </row>
    <row r="1749" spans="1:6">
      <c r="A1749" s="33" t="str">
        <f>COUNTIF($C$1:C1749,C1749)&amp;C1749</f>
        <v>0</v>
      </c>
      <c r="D1749" s="35" t="str">
        <f>IFERROR(VLOOKUP(C1749,参数表!$A:$E,2,0),"")</f>
        <v/>
      </c>
      <c r="E1749" s="36" t="str">
        <f>IFERROR(VLOOKUP(C1749,参数表!$A:$E,3,0),"")</f>
        <v/>
      </c>
      <c r="F1749" s="36" t="str">
        <f>IFERROR(VLOOKUP(C1749,参数表!$A:$E,4,0),"")</f>
        <v/>
      </c>
    </row>
    <row r="1750" spans="1:6">
      <c r="A1750" s="33" t="str">
        <f>COUNTIF($C$1:C1750,C1750)&amp;C1750</f>
        <v>0</v>
      </c>
      <c r="D1750" s="35" t="str">
        <f>IFERROR(VLOOKUP(C1750,参数表!$A:$E,2,0),"")</f>
        <v/>
      </c>
      <c r="E1750" s="36" t="str">
        <f>IFERROR(VLOOKUP(C1750,参数表!$A:$E,3,0),"")</f>
        <v/>
      </c>
      <c r="F1750" s="36" t="str">
        <f>IFERROR(VLOOKUP(C1750,参数表!$A:$E,4,0),"")</f>
        <v/>
      </c>
    </row>
    <row r="1751" spans="1:6">
      <c r="A1751" s="33" t="str">
        <f>COUNTIF($C$1:C1751,C1751)&amp;C1751</f>
        <v>0</v>
      </c>
      <c r="D1751" s="35" t="str">
        <f>IFERROR(VLOOKUP(C1751,参数表!$A:$E,2,0),"")</f>
        <v/>
      </c>
      <c r="E1751" s="36" t="str">
        <f>IFERROR(VLOOKUP(C1751,参数表!$A:$E,3,0),"")</f>
        <v/>
      </c>
      <c r="F1751" s="36" t="str">
        <f>IFERROR(VLOOKUP(C1751,参数表!$A:$E,4,0),"")</f>
        <v/>
      </c>
    </row>
    <row r="1752" spans="1:6">
      <c r="A1752" s="33" t="str">
        <f>COUNTIF($C$1:C1752,C1752)&amp;C1752</f>
        <v>0</v>
      </c>
      <c r="D1752" s="35" t="str">
        <f>IFERROR(VLOOKUP(C1752,参数表!$A:$E,2,0),"")</f>
        <v/>
      </c>
      <c r="E1752" s="36" t="str">
        <f>IFERROR(VLOOKUP(C1752,参数表!$A:$E,3,0),"")</f>
        <v/>
      </c>
      <c r="F1752" s="36" t="str">
        <f>IFERROR(VLOOKUP(C1752,参数表!$A:$E,4,0),"")</f>
        <v/>
      </c>
    </row>
    <row r="1753" spans="1:6">
      <c r="A1753" s="33" t="str">
        <f>COUNTIF($C$1:C1753,C1753)&amp;C1753</f>
        <v>0</v>
      </c>
      <c r="D1753" s="35" t="str">
        <f>IFERROR(VLOOKUP(C1753,参数表!$A:$E,2,0),"")</f>
        <v/>
      </c>
      <c r="E1753" s="36" t="str">
        <f>IFERROR(VLOOKUP(C1753,参数表!$A:$E,3,0),"")</f>
        <v/>
      </c>
      <c r="F1753" s="36" t="str">
        <f>IFERROR(VLOOKUP(C1753,参数表!$A:$E,4,0),"")</f>
        <v/>
      </c>
    </row>
    <row r="1754" spans="1:6">
      <c r="A1754" s="33" t="str">
        <f>COUNTIF($C$1:C1754,C1754)&amp;C1754</f>
        <v>0</v>
      </c>
      <c r="D1754" s="35" t="str">
        <f>IFERROR(VLOOKUP(C1754,参数表!$A:$E,2,0),"")</f>
        <v/>
      </c>
      <c r="E1754" s="36" t="str">
        <f>IFERROR(VLOOKUP(C1754,参数表!$A:$E,3,0),"")</f>
        <v/>
      </c>
      <c r="F1754" s="36" t="str">
        <f>IFERROR(VLOOKUP(C1754,参数表!$A:$E,4,0),"")</f>
        <v/>
      </c>
    </row>
    <row r="1755" spans="1:6">
      <c r="A1755" s="33" t="str">
        <f>COUNTIF($C$1:C1755,C1755)&amp;C1755</f>
        <v>0</v>
      </c>
      <c r="D1755" s="35" t="str">
        <f>IFERROR(VLOOKUP(C1755,参数表!$A:$E,2,0),"")</f>
        <v/>
      </c>
      <c r="E1755" s="36" t="str">
        <f>IFERROR(VLOOKUP(C1755,参数表!$A:$E,3,0),"")</f>
        <v/>
      </c>
      <c r="F1755" s="36" t="str">
        <f>IFERROR(VLOOKUP(C1755,参数表!$A:$E,4,0),"")</f>
        <v/>
      </c>
    </row>
    <row r="1756" spans="1:6">
      <c r="A1756" s="33" t="str">
        <f>COUNTIF($C$1:C1756,C1756)&amp;C1756</f>
        <v>0</v>
      </c>
      <c r="D1756" s="35" t="str">
        <f>IFERROR(VLOOKUP(C1756,参数表!$A:$E,2,0),"")</f>
        <v/>
      </c>
      <c r="E1756" s="36" t="str">
        <f>IFERROR(VLOOKUP(C1756,参数表!$A:$E,3,0),"")</f>
        <v/>
      </c>
      <c r="F1756" s="36" t="str">
        <f>IFERROR(VLOOKUP(C1756,参数表!$A:$E,4,0),"")</f>
        <v/>
      </c>
    </row>
    <row r="1757" spans="1:6">
      <c r="A1757" s="33" t="str">
        <f>COUNTIF($C$1:C1757,C1757)&amp;C1757</f>
        <v>0</v>
      </c>
      <c r="D1757" s="35" t="str">
        <f>IFERROR(VLOOKUP(C1757,参数表!$A:$E,2,0),"")</f>
        <v/>
      </c>
      <c r="E1757" s="36" t="str">
        <f>IFERROR(VLOOKUP(C1757,参数表!$A:$E,3,0),"")</f>
        <v/>
      </c>
      <c r="F1757" s="36" t="str">
        <f>IFERROR(VLOOKUP(C1757,参数表!$A:$E,4,0),"")</f>
        <v/>
      </c>
    </row>
    <row r="1758" spans="1:6">
      <c r="A1758" s="33" t="str">
        <f>COUNTIF($C$1:C1758,C1758)&amp;C1758</f>
        <v>0</v>
      </c>
      <c r="D1758" s="35" t="str">
        <f>IFERROR(VLOOKUP(C1758,参数表!$A:$E,2,0),"")</f>
        <v/>
      </c>
      <c r="E1758" s="36" t="str">
        <f>IFERROR(VLOOKUP(C1758,参数表!$A:$E,3,0),"")</f>
        <v/>
      </c>
      <c r="F1758" s="36" t="str">
        <f>IFERROR(VLOOKUP(C1758,参数表!$A:$E,4,0),"")</f>
        <v/>
      </c>
    </row>
    <row r="1759" spans="1:6">
      <c r="A1759" s="33" t="str">
        <f>COUNTIF($C$1:C1759,C1759)&amp;C1759</f>
        <v>0</v>
      </c>
      <c r="D1759" s="35" t="str">
        <f>IFERROR(VLOOKUP(C1759,参数表!$A:$E,2,0),"")</f>
        <v/>
      </c>
      <c r="E1759" s="36" t="str">
        <f>IFERROR(VLOOKUP(C1759,参数表!$A:$E,3,0),"")</f>
        <v/>
      </c>
      <c r="F1759" s="36" t="str">
        <f>IFERROR(VLOOKUP(C1759,参数表!$A:$E,4,0),"")</f>
        <v/>
      </c>
    </row>
    <row r="1760" spans="1:6">
      <c r="A1760" s="33" t="str">
        <f>COUNTIF($C$1:C1760,C1760)&amp;C1760</f>
        <v>0</v>
      </c>
      <c r="D1760" s="35" t="str">
        <f>IFERROR(VLOOKUP(C1760,参数表!$A:$E,2,0),"")</f>
        <v/>
      </c>
      <c r="E1760" s="36" t="str">
        <f>IFERROR(VLOOKUP(C1760,参数表!$A:$E,3,0),"")</f>
        <v/>
      </c>
      <c r="F1760" s="36" t="str">
        <f>IFERROR(VLOOKUP(C1760,参数表!$A:$E,4,0),"")</f>
        <v/>
      </c>
    </row>
    <row r="1761" spans="1:6">
      <c r="A1761" s="33" t="str">
        <f>COUNTIF($C$1:C1761,C1761)&amp;C1761</f>
        <v>0</v>
      </c>
      <c r="D1761" s="35" t="str">
        <f>IFERROR(VLOOKUP(C1761,参数表!$A:$E,2,0),"")</f>
        <v/>
      </c>
      <c r="E1761" s="36" t="str">
        <f>IFERROR(VLOOKUP(C1761,参数表!$A:$E,3,0),"")</f>
        <v/>
      </c>
      <c r="F1761" s="36" t="str">
        <f>IFERROR(VLOOKUP(C1761,参数表!$A:$E,4,0),"")</f>
        <v/>
      </c>
    </row>
    <row r="1762" spans="1:6">
      <c r="A1762" s="33" t="str">
        <f>COUNTIF($C$1:C1762,C1762)&amp;C1762</f>
        <v>0</v>
      </c>
      <c r="D1762" s="35" t="str">
        <f>IFERROR(VLOOKUP(C1762,参数表!$A:$E,2,0),"")</f>
        <v/>
      </c>
      <c r="E1762" s="36" t="str">
        <f>IFERROR(VLOOKUP(C1762,参数表!$A:$E,3,0),"")</f>
        <v/>
      </c>
      <c r="F1762" s="36" t="str">
        <f>IFERROR(VLOOKUP(C1762,参数表!$A:$E,4,0),"")</f>
        <v/>
      </c>
    </row>
    <row r="1763" spans="1:6">
      <c r="A1763" s="33" t="str">
        <f>COUNTIF($C$1:C1763,C1763)&amp;C1763</f>
        <v>0</v>
      </c>
      <c r="D1763" s="35" t="str">
        <f>IFERROR(VLOOKUP(C1763,参数表!$A:$E,2,0),"")</f>
        <v/>
      </c>
      <c r="E1763" s="36" t="str">
        <f>IFERROR(VLOOKUP(C1763,参数表!$A:$E,3,0),"")</f>
        <v/>
      </c>
      <c r="F1763" s="36" t="str">
        <f>IFERROR(VLOOKUP(C1763,参数表!$A:$E,4,0),"")</f>
        <v/>
      </c>
    </row>
    <row r="1764" spans="1:6">
      <c r="A1764" s="33" t="str">
        <f>COUNTIF($C$1:C1764,C1764)&amp;C1764</f>
        <v>0</v>
      </c>
      <c r="D1764" s="35" t="str">
        <f>IFERROR(VLOOKUP(C1764,参数表!$A:$E,2,0),"")</f>
        <v/>
      </c>
      <c r="E1764" s="36" t="str">
        <f>IFERROR(VLOOKUP(C1764,参数表!$A:$E,3,0),"")</f>
        <v/>
      </c>
      <c r="F1764" s="36" t="str">
        <f>IFERROR(VLOOKUP(C1764,参数表!$A:$E,4,0),"")</f>
        <v/>
      </c>
    </row>
    <row r="1765" spans="1:6">
      <c r="A1765" s="33" t="str">
        <f>COUNTIF($C$1:C1765,C1765)&amp;C1765</f>
        <v>0</v>
      </c>
      <c r="D1765" s="35" t="str">
        <f>IFERROR(VLOOKUP(C1765,参数表!$A:$E,2,0),"")</f>
        <v/>
      </c>
      <c r="E1765" s="36" t="str">
        <f>IFERROR(VLOOKUP(C1765,参数表!$A:$E,3,0),"")</f>
        <v/>
      </c>
      <c r="F1765" s="36" t="str">
        <f>IFERROR(VLOOKUP(C1765,参数表!$A:$E,4,0),"")</f>
        <v/>
      </c>
    </row>
    <row r="1766" spans="1:6">
      <c r="A1766" s="33" t="str">
        <f>COUNTIF($C$1:C1766,C1766)&amp;C1766</f>
        <v>0</v>
      </c>
      <c r="D1766" s="35" t="str">
        <f>IFERROR(VLOOKUP(C1766,参数表!$A:$E,2,0),"")</f>
        <v/>
      </c>
      <c r="E1766" s="36" t="str">
        <f>IFERROR(VLOOKUP(C1766,参数表!$A:$E,3,0),"")</f>
        <v/>
      </c>
      <c r="F1766" s="36" t="str">
        <f>IFERROR(VLOOKUP(C1766,参数表!$A:$E,4,0),"")</f>
        <v/>
      </c>
    </row>
    <row r="1767" spans="1:6">
      <c r="A1767" s="33" t="str">
        <f>COUNTIF($C$1:C1767,C1767)&amp;C1767</f>
        <v>0</v>
      </c>
      <c r="D1767" s="35" t="str">
        <f>IFERROR(VLOOKUP(C1767,参数表!$A:$E,2,0),"")</f>
        <v/>
      </c>
      <c r="E1767" s="36" t="str">
        <f>IFERROR(VLOOKUP(C1767,参数表!$A:$E,3,0),"")</f>
        <v/>
      </c>
      <c r="F1767" s="36" t="str">
        <f>IFERROR(VLOOKUP(C1767,参数表!$A:$E,4,0),"")</f>
        <v/>
      </c>
    </row>
    <row r="1768" spans="1:6">
      <c r="A1768" s="33" t="str">
        <f>COUNTIF($C$1:C1768,C1768)&amp;C1768</f>
        <v>0</v>
      </c>
      <c r="D1768" s="35" t="str">
        <f>IFERROR(VLOOKUP(C1768,参数表!$A:$E,2,0),"")</f>
        <v/>
      </c>
      <c r="E1768" s="36" t="str">
        <f>IFERROR(VLOOKUP(C1768,参数表!$A:$E,3,0),"")</f>
        <v/>
      </c>
      <c r="F1768" s="36" t="str">
        <f>IFERROR(VLOOKUP(C1768,参数表!$A:$E,4,0),"")</f>
        <v/>
      </c>
    </row>
    <row r="1769" spans="1:6">
      <c r="A1769" s="33" t="str">
        <f>COUNTIF($C$1:C1769,C1769)&amp;C1769</f>
        <v>0</v>
      </c>
      <c r="D1769" s="35" t="str">
        <f>IFERROR(VLOOKUP(C1769,参数表!$A:$E,2,0),"")</f>
        <v/>
      </c>
      <c r="E1769" s="36" t="str">
        <f>IFERROR(VLOOKUP(C1769,参数表!$A:$E,3,0),"")</f>
        <v/>
      </c>
      <c r="F1769" s="36" t="str">
        <f>IFERROR(VLOOKUP(C1769,参数表!$A:$E,4,0),"")</f>
        <v/>
      </c>
    </row>
    <row r="1770" spans="1:6">
      <c r="A1770" s="33" t="str">
        <f>COUNTIF($C$1:C1770,C1770)&amp;C1770</f>
        <v>0</v>
      </c>
      <c r="D1770" s="35" t="str">
        <f>IFERROR(VLOOKUP(C1770,参数表!$A:$E,2,0),"")</f>
        <v/>
      </c>
      <c r="E1770" s="36" t="str">
        <f>IFERROR(VLOOKUP(C1770,参数表!$A:$E,3,0),"")</f>
        <v/>
      </c>
      <c r="F1770" s="36" t="str">
        <f>IFERROR(VLOOKUP(C1770,参数表!$A:$E,4,0),"")</f>
        <v/>
      </c>
    </row>
    <row r="1771" spans="1:6">
      <c r="A1771" s="33" t="str">
        <f>COUNTIF($C$1:C1771,C1771)&amp;C1771</f>
        <v>0</v>
      </c>
      <c r="D1771" s="35" t="str">
        <f>IFERROR(VLOOKUP(C1771,参数表!$A:$E,2,0),"")</f>
        <v/>
      </c>
      <c r="E1771" s="36" t="str">
        <f>IFERROR(VLOOKUP(C1771,参数表!$A:$E,3,0),"")</f>
        <v/>
      </c>
      <c r="F1771" s="36" t="str">
        <f>IFERROR(VLOOKUP(C1771,参数表!$A:$E,4,0),"")</f>
        <v/>
      </c>
    </row>
    <row r="1772" spans="1:6">
      <c r="A1772" s="33" t="str">
        <f>COUNTIF($C$1:C1772,C1772)&amp;C1772</f>
        <v>0</v>
      </c>
      <c r="D1772" s="35" t="str">
        <f>IFERROR(VLOOKUP(C1772,参数表!$A:$E,2,0),"")</f>
        <v/>
      </c>
      <c r="E1772" s="36" t="str">
        <f>IFERROR(VLOOKUP(C1772,参数表!$A:$E,3,0),"")</f>
        <v/>
      </c>
      <c r="F1772" s="36" t="str">
        <f>IFERROR(VLOOKUP(C1772,参数表!$A:$E,4,0),"")</f>
        <v/>
      </c>
    </row>
    <row r="1773" spans="1:6">
      <c r="A1773" s="33" t="str">
        <f>COUNTIF($C$1:C1773,C1773)&amp;C1773</f>
        <v>0</v>
      </c>
      <c r="D1773" s="35" t="str">
        <f>IFERROR(VLOOKUP(C1773,参数表!$A:$E,2,0),"")</f>
        <v/>
      </c>
      <c r="E1773" s="36" t="str">
        <f>IFERROR(VLOOKUP(C1773,参数表!$A:$E,3,0),"")</f>
        <v/>
      </c>
      <c r="F1773" s="36" t="str">
        <f>IFERROR(VLOOKUP(C1773,参数表!$A:$E,4,0),"")</f>
        <v/>
      </c>
    </row>
    <row r="1774" spans="1:6">
      <c r="A1774" s="33" t="str">
        <f>COUNTIF($C$1:C1774,C1774)&amp;C1774</f>
        <v>0</v>
      </c>
      <c r="D1774" s="35" t="str">
        <f>IFERROR(VLOOKUP(C1774,参数表!$A:$E,2,0),"")</f>
        <v/>
      </c>
      <c r="E1774" s="36" t="str">
        <f>IFERROR(VLOOKUP(C1774,参数表!$A:$E,3,0),"")</f>
        <v/>
      </c>
      <c r="F1774" s="36" t="str">
        <f>IFERROR(VLOOKUP(C1774,参数表!$A:$E,4,0),"")</f>
        <v/>
      </c>
    </row>
    <row r="1775" spans="1:6">
      <c r="A1775" s="33" t="str">
        <f>COUNTIF($C$1:C1775,C1775)&amp;C1775</f>
        <v>0</v>
      </c>
      <c r="D1775" s="35" t="str">
        <f>IFERROR(VLOOKUP(C1775,参数表!$A:$E,2,0),"")</f>
        <v/>
      </c>
      <c r="E1775" s="36" t="str">
        <f>IFERROR(VLOOKUP(C1775,参数表!$A:$E,3,0),"")</f>
        <v/>
      </c>
      <c r="F1775" s="36" t="str">
        <f>IFERROR(VLOOKUP(C1775,参数表!$A:$E,4,0),"")</f>
        <v/>
      </c>
    </row>
    <row r="1776" spans="1:6">
      <c r="A1776" s="33" t="str">
        <f>COUNTIF($C$1:C1776,C1776)&amp;C1776</f>
        <v>0</v>
      </c>
      <c r="D1776" s="35" t="str">
        <f>IFERROR(VLOOKUP(C1776,参数表!$A:$E,2,0),"")</f>
        <v/>
      </c>
      <c r="E1776" s="36" t="str">
        <f>IFERROR(VLOOKUP(C1776,参数表!$A:$E,3,0),"")</f>
        <v/>
      </c>
      <c r="F1776" s="36" t="str">
        <f>IFERROR(VLOOKUP(C1776,参数表!$A:$E,4,0),"")</f>
        <v/>
      </c>
    </row>
    <row r="1777" spans="1:6">
      <c r="A1777" s="33" t="str">
        <f>COUNTIF($C$1:C1777,C1777)&amp;C1777</f>
        <v>0</v>
      </c>
      <c r="D1777" s="35" t="str">
        <f>IFERROR(VLOOKUP(C1777,参数表!$A:$E,2,0),"")</f>
        <v/>
      </c>
      <c r="E1777" s="36" t="str">
        <f>IFERROR(VLOOKUP(C1777,参数表!$A:$E,3,0),"")</f>
        <v/>
      </c>
      <c r="F1777" s="36" t="str">
        <f>IFERROR(VLOOKUP(C1777,参数表!$A:$E,4,0),"")</f>
        <v/>
      </c>
    </row>
    <row r="1778" spans="1:6">
      <c r="A1778" s="33" t="str">
        <f>COUNTIF($C$1:C1778,C1778)&amp;C1778</f>
        <v>0</v>
      </c>
      <c r="D1778" s="35" t="str">
        <f>IFERROR(VLOOKUP(C1778,参数表!$A:$E,2,0),"")</f>
        <v/>
      </c>
      <c r="E1778" s="36" t="str">
        <f>IFERROR(VLOOKUP(C1778,参数表!$A:$E,3,0),"")</f>
        <v/>
      </c>
      <c r="F1778" s="36" t="str">
        <f>IFERROR(VLOOKUP(C1778,参数表!$A:$E,4,0),"")</f>
        <v/>
      </c>
    </row>
    <row r="1779" spans="1:6">
      <c r="A1779" s="33" t="str">
        <f>COUNTIF($C$1:C1779,C1779)&amp;C1779</f>
        <v>0</v>
      </c>
      <c r="D1779" s="35" t="str">
        <f>IFERROR(VLOOKUP(C1779,参数表!$A:$E,2,0),"")</f>
        <v/>
      </c>
      <c r="E1779" s="36" t="str">
        <f>IFERROR(VLOOKUP(C1779,参数表!$A:$E,3,0),"")</f>
        <v/>
      </c>
      <c r="F1779" s="36" t="str">
        <f>IFERROR(VLOOKUP(C1779,参数表!$A:$E,4,0),"")</f>
        <v/>
      </c>
    </row>
    <row r="1780" spans="1:6">
      <c r="A1780" s="33" t="str">
        <f>COUNTIF($C$1:C1780,C1780)&amp;C1780</f>
        <v>0</v>
      </c>
      <c r="D1780" s="35" t="str">
        <f>IFERROR(VLOOKUP(C1780,参数表!$A:$E,2,0),"")</f>
        <v/>
      </c>
      <c r="E1780" s="36" t="str">
        <f>IFERROR(VLOOKUP(C1780,参数表!$A:$E,3,0),"")</f>
        <v/>
      </c>
      <c r="F1780" s="36" t="str">
        <f>IFERROR(VLOOKUP(C1780,参数表!$A:$E,4,0),"")</f>
        <v/>
      </c>
    </row>
    <row r="1781" spans="1:6">
      <c r="A1781" s="33" t="str">
        <f>COUNTIF($C$1:C1781,C1781)&amp;C1781</f>
        <v>0</v>
      </c>
      <c r="D1781" s="35" t="str">
        <f>IFERROR(VLOOKUP(C1781,参数表!$A:$E,2,0),"")</f>
        <v/>
      </c>
      <c r="E1781" s="36" t="str">
        <f>IFERROR(VLOOKUP(C1781,参数表!$A:$E,3,0),"")</f>
        <v/>
      </c>
      <c r="F1781" s="36" t="str">
        <f>IFERROR(VLOOKUP(C1781,参数表!$A:$E,4,0),"")</f>
        <v/>
      </c>
    </row>
    <row r="1782" spans="1:6">
      <c r="A1782" s="33" t="str">
        <f>COUNTIF($C$1:C1782,C1782)&amp;C1782</f>
        <v>0</v>
      </c>
      <c r="D1782" s="35" t="str">
        <f>IFERROR(VLOOKUP(C1782,参数表!$A:$E,2,0),"")</f>
        <v/>
      </c>
      <c r="E1782" s="36" t="str">
        <f>IFERROR(VLOOKUP(C1782,参数表!$A:$E,3,0),"")</f>
        <v/>
      </c>
      <c r="F1782" s="36" t="str">
        <f>IFERROR(VLOOKUP(C1782,参数表!$A:$E,4,0),"")</f>
        <v/>
      </c>
    </row>
    <row r="1783" spans="1:6">
      <c r="A1783" s="33" t="str">
        <f>COUNTIF($C$1:C1783,C1783)&amp;C1783</f>
        <v>0</v>
      </c>
      <c r="D1783" s="35" t="str">
        <f>IFERROR(VLOOKUP(C1783,参数表!$A:$E,2,0),"")</f>
        <v/>
      </c>
      <c r="E1783" s="36" t="str">
        <f>IFERROR(VLOOKUP(C1783,参数表!$A:$E,3,0),"")</f>
        <v/>
      </c>
      <c r="F1783" s="36" t="str">
        <f>IFERROR(VLOOKUP(C1783,参数表!$A:$E,4,0),"")</f>
        <v/>
      </c>
    </row>
    <row r="1784" spans="1:6">
      <c r="A1784" s="33" t="str">
        <f>COUNTIF($C$1:C1784,C1784)&amp;C1784</f>
        <v>0</v>
      </c>
      <c r="D1784" s="35" t="str">
        <f>IFERROR(VLOOKUP(C1784,参数表!$A:$E,2,0),"")</f>
        <v/>
      </c>
      <c r="E1784" s="36" t="str">
        <f>IFERROR(VLOOKUP(C1784,参数表!$A:$E,3,0),"")</f>
        <v/>
      </c>
      <c r="F1784" s="36" t="str">
        <f>IFERROR(VLOOKUP(C1784,参数表!$A:$E,4,0),"")</f>
        <v/>
      </c>
    </row>
    <row r="1785" spans="1:6">
      <c r="A1785" s="33" t="str">
        <f>COUNTIF($C$1:C1785,C1785)&amp;C1785</f>
        <v>0</v>
      </c>
      <c r="D1785" s="35" t="str">
        <f>IFERROR(VLOOKUP(C1785,参数表!$A:$E,2,0),"")</f>
        <v/>
      </c>
      <c r="E1785" s="36" t="str">
        <f>IFERROR(VLOOKUP(C1785,参数表!$A:$E,3,0),"")</f>
        <v/>
      </c>
      <c r="F1785" s="36" t="str">
        <f>IFERROR(VLOOKUP(C1785,参数表!$A:$E,4,0),"")</f>
        <v/>
      </c>
    </row>
    <row r="1786" spans="1:6">
      <c r="A1786" s="33" t="str">
        <f>COUNTIF($C$1:C1786,C1786)&amp;C1786</f>
        <v>0</v>
      </c>
      <c r="D1786" s="35" t="str">
        <f>IFERROR(VLOOKUP(C1786,参数表!$A:$E,2,0),"")</f>
        <v/>
      </c>
      <c r="E1786" s="36" t="str">
        <f>IFERROR(VLOOKUP(C1786,参数表!$A:$E,3,0),"")</f>
        <v/>
      </c>
      <c r="F1786" s="36" t="str">
        <f>IFERROR(VLOOKUP(C1786,参数表!$A:$E,4,0),"")</f>
        <v/>
      </c>
    </row>
    <row r="1787" spans="1:6">
      <c r="A1787" s="33" t="str">
        <f>COUNTIF($C$1:C1787,C1787)&amp;C1787</f>
        <v>0</v>
      </c>
      <c r="D1787" s="35" t="str">
        <f>IFERROR(VLOOKUP(C1787,参数表!$A:$E,2,0),"")</f>
        <v/>
      </c>
      <c r="E1787" s="36" t="str">
        <f>IFERROR(VLOOKUP(C1787,参数表!$A:$E,3,0),"")</f>
        <v/>
      </c>
      <c r="F1787" s="36" t="str">
        <f>IFERROR(VLOOKUP(C1787,参数表!$A:$E,4,0),"")</f>
        <v/>
      </c>
    </row>
    <row r="1788" spans="1:6">
      <c r="A1788" s="33" t="str">
        <f>COUNTIF($C$1:C1788,C1788)&amp;C1788</f>
        <v>0</v>
      </c>
      <c r="D1788" s="35" t="str">
        <f>IFERROR(VLOOKUP(C1788,参数表!$A:$E,2,0),"")</f>
        <v/>
      </c>
      <c r="E1788" s="36" t="str">
        <f>IFERROR(VLOOKUP(C1788,参数表!$A:$E,3,0),"")</f>
        <v/>
      </c>
      <c r="F1788" s="36" t="str">
        <f>IFERROR(VLOOKUP(C1788,参数表!$A:$E,4,0),"")</f>
        <v/>
      </c>
    </row>
    <row r="1789" spans="1:6">
      <c r="A1789" s="33" t="str">
        <f>COUNTIF($C$1:C1789,C1789)&amp;C1789</f>
        <v>0</v>
      </c>
      <c r="D1789" s="35" t="str">
        <f>IFERROR(VLOOKUP(C1789,参数表!$A:$E,2,0),"")</f>
        <v/>
      </c>
      <c r="E1789" s="36" t="str">
        <f>IFERROR(VLOOKUP(C1789,参数表!$A:$E,3,0),"")</f>
        <v/>
      </c>
      <c r="F1789" s="36" t="str">
        <f>IFERROR(VLOOKUP(C1789,参数表!$A:$E,4,0),"")</f>
        <v/>
      </c>
    </row>
    <row r="1790" spans="1:6">
      <c r="A1790" s="33" t="str">
        <f>COUNTIF($C$1:C1790,C1790)&amp;C1790</f>
        <v>0</v>
      </c>
      <c r="D1790" s="35" t="str">
        <f>IFERROR(VLOOKUP(C1790,参数表!$A:$E,2,0),"")</f>
        <v/>
      </c>
      <c r="E1790" s="36" t="str">
        <f>IFERROR(VLOOKUP(C1790,参数表!$A:$E,3,0),"")</f>
        <v/>
      </c>
      <c r="F1790" s="36" t="str">
        <f>IFERROR(VLOOKUP(C1790,参数表!$A:$E,4,0),"")</f>
        <v/>
      </c>
    </row>
    <row r="1791" spans="1:6">
      <c r="A1791" s="33" t="str">
        <f>COUNTIF($C$1:C1791,C1791)&amp;C1791</f>
        <v>0</v>
      </c>
      <c r="D1791" s="35" t="str">
        <f>IFERROR(VLOOKUP(C1791,参数表!$A:$E,2,0),"")</f>
        <v/>
      </c>
      <c r="E1791" s="36" t="str">
        <f>IFERROR(VLOOKUP(C1791,参数表!$A:$E,3,0),"")</f>
        <v/>
      </c>
      <c r="F1791" s="36" t="str">
        <f>IFERROR(VLOOKUP(C1791,参数表!$A:$E,4,0),"")</f>
        <v/>
      </c>
    </row>
    <row r="1792" spans="1:6">
      <c r="A1792" s="33" t="str">
        <f>COUNTIF($C$1:C1792,C1792)&amp;C1792</f>
        <v>0</v>
      </c>
      <c r="D1792" s="35" t="str">
        <f>IFERROR(VLOOKUP(C1792,参数表!$A:$E,2,0),"")</f>
        <v/>
      </c>
      <c r="E1792" s="36" t="str">
        <f>IFERROR(VLOOKUP(C1792,参数表!$A:$E,3,0),"")</f>
        <v/>
      </c>
      <c r="F1792" s="36" t="str">
        <f>IFERROR(VLOOKUP(C1792,参数表!$A:$E,4,0),"")</f>
        <v/>
      </c>
    </row>
    <row r="1793" spans="1:6">
      <c r="A1793" s="33" t="str">
        <f>COUNTIF($C$1:C1793,C1793)&amp;C1793</f>
        <v>0</v>
      </c>
      <c r="D1793" s="35" t="str">
        <f>IFERROR(VLOOKUP(C1793,参数表!$A:$E,2,0),"")</f>
        <v/>
      </c>
      <c r="E1793" s="36" t="str">
        <f>IFERROR(VLOOKUP(C1793,参数表!$A:$E,3,0),"")</f>
        <v/>
      </c>
      <c r="F1793" s="36" t="str">
        <f>IFERROR(VLOOKUP(C1793,参数表!$A:$E,4,0),"")</f>
        <v/>
      </c>
    </row>
    <row r="1794" spans="1:6">
      <c r="A1794" s="33" t="str">
        <f>COUNTIF($C$1:C1794,C1794)&amp;C1794</f>
        <v>0</v>
      </c>
      <c r="D1794" s="35" t="str">
        <f>IFERROR(VLOOKUP(C1794,参数表!$A:$E,2,0),"")</f>
        <v/>
      </c>
      <c r="E1794" s="36" t="str">
        <f>IFERROR(VLOOKUP(C1794,参数表!$A:$E,3,0),"")</f>
        <v/>
      </c>
      <c r="F1794" s="36" t="str">
        <f>IFERROR(VLOOKUP(C1794,参数表!$A:$E,4,0),"")</f>
        <v/>
      </c>
    </row>
    <row r="1795" spans="1:6">
      <c r="A1795" s="33" t="str">
        <f>COUNTIF($C$1:C1795,C1795)&amp;C1795</f>
        <v>0</v>
      </c>
      <c r="D1795" s="35" t="str">
        <f>IFERROR(VLOOKUP(C1795,参数表!$A:$E,2,0),"")</f>
        <v/>
      </c>
      <c r="E1795" s="36" t="str">
        <f>IFERROR(VLOOKUP(C1795,参数表!$A:$E,3,0),"")</f>
        <v/>
      </c>
      <c r="F1795" s="36" t="str">
        <f>IFERROR(VLOOKUP(C1795,参数表!$A:$E,4,0),"")</f>
        <v/>
      </c>
    </row>
    <row r="1796" spans="1:6">
      <c r="A1796" s="33" t="str">
        <f>COUNTIF($C$1:C1796,C1796)&amp;C1796</f>
        <v>0</v>
      </c>
      <c r="D1796" s="35" t="str">
        <f>IFERROR(VLOOKUP(C1796,参数表!$A:$E,2,0),"")</f>
        <v/>
      </c>
      <c r="E1796" s="36" t="str">
        <f>IFERROR(VLOOKUP(C1796,参数表!$A:$E,3,0),"")</f>
        <v/>
      </c>
      <c r="F1796" s="36" t="str">
        <f>IFERROR(VLOOKUP(C1796,参数表!$A:$E,4,0),"")</f>
        <v/>
      </c>
    </row>
    <row r="1797" spans="1:6">
      <c r="A1797" s="33" t="str">
        <f>COUNTIF($C$1:C1797,C1797)&amp;C1797</f>
        <v>0</v>
      </c>
      <c r="D1797" s="35" t="str">
        <f>IFERROR(VLOOKUP(C1797,参数表!$A:$E,2,0),"")</f>
        <v/>
      </c>
      <c r="E1797" s="36" t="str">
        <f>IFERROR(VLOOKUP(C1797,参数表!$A:$E,3,0),"")</f>
        <v/>
      </c>
      <c r="F1797" s="36" t="str">
        <f>IFERROR(VLOOKUP(C1797,参数表!$A:$E,4,0),"")</f>
        <v/>
      </c>
    </row>
    <row r="1798" spans="1:6">
      <c r="A1798" s="33" t="str">
        <f>COUNTIF($C$1:C1798,C1798)&amp;C1798</f>
        <v>0</v>
      </c>
      <c r="D1798" s="35" t="str">
        <f>IFERROR(VLOOKUP(C1798,参数表!$A:$E,2,0),"")</f>
        <v/>
      </c>
      <c r="E1798" s="36" t="str">
        <f>IFERROR(VLOOKUP(C1798,参数表!$A:$E,3,0),"")</f>
        <v/>
      </c>
      <c r="F1798" s="36" t="str">
        <f>IFERROR(VLOOKUP(C1798,参数表!$A:$E,4,0),"")</f>
        <v/>
      </c>
    </row>
    <row r="1799" spans="1:6">
      <c r="A1799" s="33" t="str">
        <f>COUNTIF($C$1:C1799,C1799)&amp;C1799</f>
        <v>0</v>
      </c>
      <c r="D1799" s="35" t="str">
        <f>IFERROR(VLOOKUP(C1799,参数表!$A:$E,2,0),"")</f>
        <v/>
      </c>
      <c r="E1799" s="36" t="str">
        <f>IFERROR(VLOOKUP(C1799,参数表!$A:$E,3,0),"")</f>
        <v/>
      </c>
      <c r="F1799" s="36" t="str">
        <f>IFERROR(VLOOKUP(C1799,参数表!$A:$E,4,0),"")</f>
        <v/>
      </c>
    </row>
    <row r="1800" spans="1:6">
      <c r="A1800" s="33" t="str">
        <f>COUNTIF($C$1:C1800,C1800)&amp;C1800</f>
        <v>0</v>
      </c>
      <c r="D1800" s="35" t="str">
        <f>IFERROR(VLOOKUP(C1800,参数表!$A:$E,2,0),"")</f>
        <v/>
      </c>
      <c r="E1800" s="36" t="str">
        <f>IFERROR(VLOOKUP(C1800,参数表!$A:$E,3,0),"")</f>
        <v/>
      </c>
      <c r="F1800" s="36" t="str">
        <f>IFERROR(VLOOKUP(C1800,参数表!$A:$E,4,0),"")</f>
        <v/>
      </c>
    </row>
    <row r="1801" spans="1:6">
      <c r="A1801" s="33" t="str">
        <f>COUNTIF($C$1:C1801,C1801)&amp;C1801</f>
        <v>0</v>
      </c>
      <c r="D1801" s="35" t="str">
        <f>IFERROR(VLOOKUP(C1801,参数表!$A:$E,2,0),"")</f>
        <v/>
      </c>
      <c r="E1801" s="36" t="str">
        <f>IFERROR(VLOOKUP(C1801,参数表!$A:$E,3,0),"")</f>
        <v/>
      </c>
      <c r="F1801" s="36" t="str">
        <f>IFERROR(VLOOKUP(C1801,参数表!$A:$E,4,0),"")</f>
        <v/>
      </c>
    </row>
    <row r="1802" spans="1:6">
      <c r="A1802" s="33" t="str">
        <f>COUNTIF($C$1:C1802,C1802)&amp;C1802</f>
        <v>0</v>
      </c>
      <c r="D1802" s="35" t="str">
        <f>IFERROR(VLOOKUP(C1802,参数表!$A:$E,2,0),"")</f>
        <v/>
      </c>
      <c r="E1802" s="36" t="str">
        <f>IFERROR(VLOOKUP(C1802,参数表!$A:$E,3,0),"")</f>
        <v/>
      </c>
      <c r="F1802" s="36" t="str">
        <f>IFERROR(VLOOKUP(C1802,参数表!$A:$E,4,0),"")</f>
        <v/>
      </c>
    </row>
    <row r="1803" spans="1:6">
      <c r="A1803" s="33" t="str">
        <f>COUNTIF($C$1:C1803,C1803)&amp;C1803</f>
        <v>0</v>
      </c>
      <c r="D1803" s="35" t="str">
        <f>IFERROR(VLOOKUP(C1803,参数表!$A:$E,2,0),"")</f>
        <v/>
      </c>
      <c r="E1803" s="36" t="str">
        <f>IFERROR(VLOOKUP(C1803,参数表!$A:$E,3,0),"")</f>
        <v/>
      </c>
      <c r="F1803" s="36" t="str">
        <f>IFERROR(VLOOKUP(C1803,参数表!$A:$E,4,0),"")</f>
        <v/>
      </c>
    </row>
    <row r="1804" spans="1:6">
      <c r="A1804" s="33" t="str">
        <f>COUNTIF($C$1:C1804,C1804)&amp;C1804</f>
        <v>0</v>
      </c>
      <c r="D1804" s="35" t="str">
        <f>IFERROR(VLOOKUP(C1804,参数表!$A:$E,2,0),"")</f>
        <v/>
      </c>
      <c r="E1804" s="36" t="str">
        <f>IFERROR(VLOOKUP(C1804,参数表!$A:$E,3,0),"")</f>
        <v/>
      </c>
      <c r="F1804" s="36" t="str">
        <f>IFERROR(VLOOKUP(C1804,参数表!$A:$E,4,0),"")</f>
        <v/>
      </c>
    </row>
    <row r="1805" spans="1:6">
      <c r="A1805" s="33" t="str">
        <f>COUNTIF($C$1:C1805,C1805)&amp;C1805</f>
        <v>0</v>
      </c>
      <c r="D1805" s="35" t="str">
        <f>IFERROR(VLOOKUP(C1805,参数表!$A:$E,2,0),"")</f>
        <v/>
      </c>
      <c r="E1805" s="36" t="str">
        <f>IFERROR(VLOOKUP(C1805,参数表!$A:$E,3,0),"")</f>
        <v/>
      </c>
      <c r="F1805" s="36" t="str">
        <f>IFERROR(VLOOKUP(C1805,参数表!$A:$E,4,0),"")</f>
        <v/>
      </c>
    </row>
    <row r="1806" spans="1:6">
      <c r="A1806" s="33" t="str">
        <f>COUNTIF($C$1:C1806,C1806)&amp;C1806</f>
        <v>0</v>
      </c>
      <c r="D1806" s="35" t="str">
        <f>IFERROR(VLOOKUP(C1806,参数表!$A:$E,2,0),"")</f>
        <v/>
      </c>
      <c r="E1806" s="36" t="str">
        <f>IFERROR(VLOOKUP(C1806,参数表!$A:$E,3,0),"")</f>
        <v/>
      </c>
      <c r="F1806" s="36" t="str">
        <f>IFERROR(VLOOKUP(C1806,参数表!$A:$E,4,0),"")</f>
        <v/>
      </c>
    </row>
    <row r="1807" spans="1:6">
      <c r="A1807" s="33" t="str">
        <f>COUNTIF($C$1:C1807,C1807)&amp;C1807</f>
        <v>0</v>
      </c>
      <c r="D1807" s="35" t="str">
        <f>IFERROR(VLOOKUP(C1807,参数表!$A:$E,2,0),"")</f>
        <v/>
      </c>
      <c r="E1807" s="36" t="str">
        <f>IFERROR(VLOOKUP(C1807,参数表!$A:$E,3,0),"")</f>
        <v/>
      </c>
      <c r="F1807" s="36" t="str">
        <f>IFERROR(VLOOKUP(C1807,参数表!$A:$E,4,0),"")</f>
        <v/>
      </c>
    </row>
    <row r="1808" spans="1:6">
      <c r="A1808" s="33" t="str">
        <f>COUNTIF($C$1:C1808,C1808)&amp;C1808</f>
        <v>0</v>
      </c>
      <c r="D1808" s="35" t="str">
        <f>IFERROR(VLOOKUP(C1808,参数表!$A:$E,2,0),"")</f>
        <v/>
      </c>
      <c r="E1808" s="36" t="str">
        <f>IFERROR(VLOOKUP(C1808,参数表!$A:$E,3,0),"")</f>
        <v/>
      </c>
      <c r="F1808" s="36" t="str">
        <f>IFERROR(VLOOKUP(C1808,参数表!$A:$E,4,0),"")</f>
        <v/>
      </c>
    </row>
    <row r="1809" spans="1:6">
      <c r="A1809" s="33" t="str">
        <f>COUNTIF($C$1:C1809,C1809)&amp;C1809</f>
        <v>0</v>
      </c>
      <c r="D1809" s="35" t="str">
        <f>IFERROR(VLOOKUP(C1809,参数表!$A:$E,2,0),"")</f>
        <v/>
      </c>
      <c r="E1809" s="36" t="str">
        <f>IFERROR(VLOOKUP(C1809,参数表!$A:$E,3,0),"")</f>
        <v/>
      </c>
      <c r="F1809" s="36" t="str">
        <f>IFERROR(VLOOKUP(C1809,参数表!$A:$E,4,0),"")</f>
        <v/>
      </c>
    </row>
    <row r="1810" spans="1:6">
      <c r="A1810" s="33" t="str">
        <f>COUNTIF($C$1:C1810,C1810)&amp;C1810</f>
        <v>0</v>
      </c>
      <c r="D1810" s="35" t="str">
        <f>IFERROR(VLOOKUP(C1810,参数表!$A:$E,2,0),"")</f>
        <v/>
      </c>
      <c r="E1810" s="36" t="str">
        <f>IFERROR(VLOOKUP(C1810,参数表!$A:$E,3,0),"")</f>
        <v/>
      </c>
      <c r="F1810" s="36" t="str">
        <f>IFERROR(VLOOKUP(C1810,参数表!$A:$E,4,0),"")</f>
        <v/>
      </c>
    </row>
    <row r="1811" spans="1:6">
      <c r="A1811" s="33" t="str">
        <f>COUNTIF($C$1:C1811,C1811)&amp;C1811</f>
        <v>0</v>
      </c>
      <c r="D1811" s="35" t="str">
        <f>IFERROR(VLOOKUP(C1811,参数表!$A:$E,2,0),"")</f>
        <v/>
      </c>
      <c r="E1811" s="36" t="str">
        <f>IFERROR(VLOOKUP(C1811,参数表!$A:$E,3,0),"")</f>
        <v/>
      </c>
      <c r="F1811" s="36" t="str">
        <f>IFERROR(VLOOKUP(C1811,参数表!$A:$E,4,0),"")</f>
        <v/>
      </c>
    </row>
    <row r="1812" spans="1:6">
      <c r="A1812" s="33" t="str">
        <f>COUNTIF($C$1:C1812,C1812)&amp;C1812</f>
        <v>0</v>
      </c>
      <c r="D1812" s="35" t="str">
        <f>IFERROR(VLOOKUP(C1812,参数表!$A:$E,2,0),"")</f>
        <v/>
      </c>
      <c r="E1812" s="36" t="str">
        <f>IFERROR(VLOOKUP(C1812,参数表!$A:$E,3,0),"")</f>
        <v/>
      </c>
      <c r="F1812" s="36" t="str">
        <f>IFERROR(VLOOKUP(C1812,参数表!$A:$E,4,0),"")</f>
        <v/>
      </c>
    </row>
    <row r="1813" spans="1:6">
      <c r="A1813" s="33" t="str">
        <f>COUNTIF($C$1:C1813,C1813)&amp;C1813</f>
        <v>0</v>
      </c>
      <c r="D1813" s="35" t="str">
        <f>IFERROR(VLOOKUP(C1813,参数表!$A:$E,2,0),"")</f>
        <v/>
      </c>
      <c r="E1813" s="36" t="str">
        <f>IFERROR(VLOOKUP(C1813,参数表!$A:$E,3,0),"")</f>
        <v/>
      </c>
      <c r="F1813" s="36" t="str">
        <f>IFERROR(VLOOKUP(C1813,参数表!$A:$E,4,0),"")</f>
        <v/>
      </c>
    </row>
    <row r="1814" spans="1:6">
      <c r="A1814" s="33" t="str">
        <f>COUNTIF($C$1:C1814,C1814)&amp;C1814</f>
        <v>0</v>
      </c>
      <c r="D1814" s="35" t="str">
        <f>IFERROR(VLOOKUP(C1814,参数表!$A:$E,2,0),"")</f>
        <v/>
      </c>
      <c r="E1814" s="36" t="str">
        <f>IFERROR(VLOOKUP(C1814,参数表!$A:$E,3,0),"")</f>
        <v/>
      </c>
      <c r="F1814" s="36" t="str">
        <f>IFERROR(VLOOKUP(C1814,参数表!$A:$E,4,0),"")</f>
        <v/>
      </c>
    </row>
    <row r="1815" spans="1:6">
      <c r="A1815" s="33" t="str">
        <f>COUNTIF($C$1:C1815,C1815)&amp;C1815</f>
        <v>0</v>
      </c>
      <c r="D1815" s="35" t="str">
        <f>IFERROR(VLOOKUP(C1815,参数表!$A:$E,2,0),"")</f>
        <v/>
      </c>
      <c r="E1815" s="36" t="str">
        <f>IFERROR(VLOOKUP(C1815,参数表!$A:$E,3,0),"")</f>
        <v/>
      </c>
      <c r="F1815" s="36" t="str">
        <f>IFERROR(VLOOKUP(C1815,参数表!$A:$E,4,0),"")</f>
        <v/>
      </c>
    </row>
    <row r="1816" spans="1:6">
      <c r="A1816" s="33" t="str">
        <f>COUNTIF($C$1:C1816,C1816)&amp;C1816</f>
        <v>0</v>
      </c>
      <c r="D1816" s="35" t="str">
        <f>IFERROR(VLOOKUP(C1816,参数表!$A:$E,2,0),"")</f>
        <v/>
      </c>
      <c r="E1816" s="36" t="str">
        <f>IFERROR(VLOOKUP(C1816,参数表!$A:$E,3,0),"")</f>
        <v/>
      </c>
      <c r="F1816" s="36" t="str">
        <f>IFERROR(VLOOKUP(C1816,参数表!$A:$E,4,0),"")</f>
        <v/>
      </c>
    </row>
    <row r="1817" spans="1:6">
      <c r="A1817" s="33" t="str">
        <f>COUNTIF($C$1:C1817,C1817)&amp;C1817</f>
        <v>0</v>
      </c>
      <c r="D1817" s="35" t="str">
        <f>IFERROR(VLOOKUP(C1817,参数表!$A:$E,2,0),"")</f>
        <v/>
      </c>
      <c r="E1817" s="36" t="str">
        <f>IFERROR(VLOOKUP(C1817,参数表!$A:$E,3,0),"")</f>
        <v/>
      </c>
      <c r="F1817" s="36" t="str">
        <f>IFERROR(VLOOKUP(C1817,参数表!$A:$E,4,0),"")</f>
        <v/>
      </c>
    </row>
    <row r="1818" spans="1:6">
      <c r="A1818" s="33" t="str">
        <f>COUNTIF($C$1:C1818,C1818)&amp;C1818</f>
        <v>0</v>
      </c>
      <c r="D1818" s="35" t="str">
        <f>IFERROR(VLOOKUP(C1818,参数表!$A:$E,2,0),"")</f>
        <v/>
      </c>
      <c r="E1818" s="36" t="str">
        <f>IFERROR(VLOOKUP(C1818,参数表!$A:$E,3,0),"")</f>
        <v/>
      </c>
      <c r="F1818" s="36" t="str">
        <f>IFERROR(VLOOKUP(C1818,参数表!$A:$E,4,0),"")</f>
        <v/>
      </c>
    </row>
    <row r="1819" spans="1:6">
      <c r="A1819" s="33" t="str">
        <f>COUNTIF($C$1:C1819,C1819)&amp;C1819</f>
        <v>0</v>
      </c>
      <c r="D1819" s="35" t="str">
        <f>IFERROR(VLOOKUP(C1819,参数表!$A:$E,2,0),"")</f>
        <v/>
      </c>
      <c r="E1819" s="36" t="str">
        <f>IFERROR(VLOOKUP(C1819,参数表!$A:$E,3,0),"")</f>
        <v/>
      </c>
      <c r="F1819" s="36" t="str">
        <f>IFERROR(VLOOKUP(C1819,参数表!$A:$E,4,0),"")</f>
        <v/>
      </c>
    </row>
    <row r="1820" spans="1:6">
      <c r="A1820" s="33" t="str">
        <f>COUNTIF($C$1:C1820,C1820)&amp;C1820</f>
        <v>0</v>
      </c>
      <c r="D1820" s="35" t="str">
        <f>IFERROR(VLOOKUP(C1820,参数表!$A:$E,2,0),"")</f>
        <v/>
      </c>
      <c r="E1820" s="36" t="str">
        <f>IFERROR(VLOOKUP(C1820,参数表!$A:$E,3,0),"")</f>
        <v/>
      </c>
      <c r="F1820" s="36" t="str">
        <f>IFERROR(VLOOKUP(C1820,参数表!$A:$E,4,0),"")</f>
        <v/>
      </c>
    </row>
    <row r="1821" spans="1:6">
      <c r="A1821" s="33" t="str">
        <f>COUNTIF($C$1:C1821,C1821)&amp;C1821</f>
        <v>0</v>
      </c>
      <c r="D1821" s="35" t="str">
        <f>IFERROR(VLOOKUP(C1821,参数表!$A:$E,2,0),"")</f>
        <v/>
      </c>
      <c r="E1821" s="36" t="str">
        <f>IFERROR(VLOOKUP(C1821,参数表!$A:$E,3,0),"")</f>
        <v/>
      </c>
      <c r="F1821" s="36" t="str">
        <f>IFERROR(VLOOKUP(C1821,参数表!$A:$E,4,0),"")</f>
        <v/>
      </c>
    </row>
    <row r="1822" spans="1:6">
      <c r="A1822" s="33" t="str">
        <f>COUNTIF($C$1:C1822,C1822)&amp;C1822</f>
        <v>0</v>
      </c>
      <c r="D1822" s="35" t="str">
        <f>IFERROR(VLOOKUP(C1822,参数表!$A:$E,2,0),"")</f>
        <v/>
      </c>
      <c r="E1822" s="36" t="str">
        <f>IFERROR(VLOOKUP(C1822,参数表!$A:$E,3,0),"")</f>
        <v/>
      </c>
      <c r="F1822" s="36" t="str">
        <f>IFERROR(VLOOKUP(C1822,参数表!$A:$E,4,0),"")</f>
        <v/>
      </c>
    </row>
    <row r="1823" spans="1:6">
      <c r="A1823" s="33" t="str">
        <f>COUNTIF($C$1:C1823,C1823)&amp;C1823</f>
        <v>0</v>
      </c>
      <c r="D1823" s="35" t="str">
        <f>IFERROR(VLOOKUP(C1823,参数表!$A:$E,2,0),"")</f>
        <v/>
      </c>
      <c r="E1823" s="36" t="str">
        <f>IFERROR(VLOOKUP(C1823,参数表!$A:$E,3,0),"")</f>
        <v/>
      </c>
      <c r="F1823" s="36" t="str">
        <f>IFERROR(VLOOKUP(C1823,参数表!$A:$E,4,0),"")</f>
        <v/>
      </c>
    </row>
    <row r="1824" spans="1:6">
      <c r="A1824" s="33" t="str">
        <f>COUNTIF($C$1:C1824,C1824)&amp;C1824</f>
        <v>0</v>
      </c>
      <c r="D1824" s="35" t="str">
        <f>IFERROR(VLOOKUP(C1824,参数表!$A:$E,2,0),"")</f>
        <v/>
      </c>
      <c r="E1824" s="36" t="str">
        <f>IFERROR(VLOOKUP(C1824,参数表!$A:$E,3,0),"")</f>
        <v/>
      </c>
      <c r="F1824" s="36" t="str">
        <f>IFERROR(VLOOKUP(C1824,参数表!$A:$E,4,0),"")</f>
        <v/>
      </c>
    </row>
    <row r="1825" spans="1:6">
      <c r="A1825" s="33" t="str">
        <f>COUNTIF($C$1:C1825,C1825)&amp;C1825</f>
        <v>0</v>
      </c>
      <c r="D1825" s="35" t="str">
        <f>IFERROR(VLOOKUP(C1825,参数表!$A:$E,2,0),"")</f>
        <v/>
      </c>
      <c r="E1825" s="36" t="str">
        <f>IFERROR(VLOOKUP(C1825,参数表!$A:$E,3,0),"")</f>
        <v/>
      </c>
      <c r="F1825" s="36" t="str">
        <f>IFERROR(VLOOKUP(C1825,参数表!$A:$E,4,0),"")</f>
        <v/>
      </c>
    </row>
    <row r="1826" spans="1:6">
      <c r="A1826" s="33" t="str">
        <f>COUNTIF($C$1:C1826,C1826)&amp;C1826</f>
        <v>0</v>
      </c>
      <c r="D1826" s="35" t="str">
        <f>IFERROR(VLOOKUP(C1826,参数表!$A:$E,2,0),"")</f>
        <v/>
      </c>
      <c r="E1826" s="36" t="str">
        <f>IFERROR(VLOOKUP(C1826,参数表!$A:$E,3,0),"")</f>
        <v/>
      </c>
      <c r="F1826" s="36" t="str">
        <f>IFERROR(VLOOKUP(C1826,参数表!$A:$E,4,0),"")</f>
        <v/>
      </c>
    </row>
    <row r="1827" spans="1:6">
      <c r="A1827" s="33" t="str">
        <f>COUNTIF($C$1:C1827,C1827)&amp;C1827</f>
        <v>0</v>
      </c>
      <c r="D1827" s="35" t="str">
        <f>IFERROR(VLOOKUP(C1827,参数表!$A:$E,2,0),"")</f>
        <v/>
      </c>
      <c r="E1827" s="36" t="str">
        <f>IFERROR(VLOOKUP(C1827,参数表!$A:$E,3,0),"")</f>
        <v/>
      </c>
      <c r="F1827" s="36" t="str">
        <f>IFERROR(VLOOKUP(C1827,参数表!$A:$E,4,0),"")</f>
        <v/>
      </c>
    </row>
    <row r="1828" spans="1:6">
      <c r="A1828" s="33" t="str">
        <f>COUNTIF($C$1:C1828,C1828)&amp;C1828</f>
        <v>0</v>
      </c>
      <c r="D1828" s="35" t="str">
        <f>IFERROR(VLOOKUP(C1828,参数表!$A:$E,2,0),"")</f>
        <v/>
      </c>
      <c r="E1828" s="36" t="str">
        <f>IFERROR(VLOOKUP(C1828,参数表!$A:$E,3,0),"")</f>
        <v/>
      </c>
      <c r="F1828" s="36" t="str">
        <f>IFERROR(VLOOKUP(C1828,参数表!$A:$E,4,0),"")</f>
        <v/>
      </c>
    </row>
    <row r="1829" spans="1:6">
      <c r="A1829" s="33" t="str">
        <f>COUNTIF($C$1:C1829,C1829)&amp;C1829</f>
        <v>0</v>
      </c>
      <c r="D1829" s="35" t="str">
        <f>IFERROR(VLOOKUP(C1829,参数表!$A:$E,2,0),"")</f>
        <v/>
      </c>
      <c r="E1829" s="36" t="str">
        <f>IFERROR(VLOOKUP(C1829,参数表!$A:$E,3,0),"")</f>
        <v/>
      </c>
      <c r="F1829" s="36" t="str">
        <f>IFERROR(VLOOKUP(C1829,参数表!$A:$E,4,0),"")</f>
        <v/>
      </c>
    </row>
    <row r="1830" spans="1:6">
      <c r="A1830" s="33" t="str">
        <f>COUNTIF($C$1:C1830,C1830)&amp;C1830</f>
        <v>0</v>
      </c>
      <c r="D1830" s="35" t="str">
        <f>IFERROR(VLOOKUP(C1830,参数表!$A:$E,2,0),"")</f>
        <v/>
      </c>
      <c r="E1830" s="36" t="str">
        <f>IFERROR(VLOOKUP(C1830,参数表!$A:$E,3,0),"")</f>
        <v/>
      </c>
      <c r="F1830" s="36" t="str">
        <f>IFERROR(VLOOKUP(C1830,参数表!$A:$E,4,0),"")</f>
        <v/>
      </c>
    </row>
    <row r="1831" spans="1:6">
      <c r="A1831" s="33" t="str">
        <f>COUNTIF($C$1:C1831,C1831)&amp;C1831</f>
        <v>0</v>
      </c>
      <c r="D1831" s="35" t="str">
        <f>IFERROR(VLOOKUP(C1831,参数表!$A:$E,2,0),"")</f>
        <v/>
      </c>
      <c r="E1831" s="36" t="str">
        <f>IFERROR(VLOOKUP(C1831,参数表!$A:$E,3,0),"")</f>
        <v/>
      </c>
      <c r="F1831" s="36" t="str">
        <f>IFERROR(VLOOKUP(C1831,参数表!$A:$E,4,0),"")</f>
        <v/>
      </c>
    </row>
    <row r="1832" spans="1:6">
      <c r="A1832" s="33" t="str">
        <f>COUNTIF($C$1:C1832,C1832)&amp;C1832</f>
        <v>0</v>
      </c>
      <c r="D1832" s="35" t="str">
        <f>IFERROR(VLOOKUP(C1832,参数表!$A:$E,2,0),"")</f>
        <v/>
      </c>
      <c r="E1832" s="36" t="str">
        <f>IFERROR(VLOOKUP(C1832,参数表!$A:$E,3,0),"")</f>
        <v/>
      </c>
      <c r="F1832" s="36" t="str">
        <f>IFERROR(VLOOKUP(C1832,参数表!$A:$E,4,0),"")</f>
        <v/>
      </c>
    </row>
    <row r="1833" spans="1:6">
      <c r="A1833" s="33" t="str">
        <f>COUNTIF($C$1:C1833,C1833)&amp;C1833</f>
        <v>0</v>
      </c>
      <c r="D1833" s="35" t="str">
        <f>IFERROR(VLOOKUP(C1833,参数表!$A:$E,2,0),"")</f>
        <v/>
      </c>
      <c r="E1833" s="36" t="str">
        <f>IFERROR(VLOOKUP(C1833,参数表!$A:$E,3,0),"")</f>
        <v/>
      </c>
      <c r="F1833" s="36" t="str">
        <f>IFERROR(VLOOKUP(C1833,参数表!$A:$E,4,0),"")</f>
        <v/>
      </c>
    </row>
    <row r="1834" spans="1:6">
      <c r="A1834" s="33" t="str">
        <f>COUNTIF($C$1:C1834,C1834)&amp;C1834</f>
        <v>0</v>
      </c>
      <c r="D1834" s="35" t="str">
        <f>IFERROR(VLOOKUP(C1834,参数表!$A:$E,2,0),"")</f>
        <v/>
      </c>
      <c r="E1834" s="36" t="str">
        <f>IFERROR(VLOOKUP(C1834,参数表!$A:$E,3,0),"")</f>
        <v/>
      </c>
      <c r="F1834" s="36" t="str">
        <f>IFERROR(VLOOKUP(C1834,参数表!$A:$E,4,0),"")</f>
        <v/>
      </c>
    </row>
    <row r="1835" spans="1:6">
      <c r="A1835" s="33" t="str">
        <f>COUNTIF($C$1:C1835,C1835)&amp;C1835</f>
        <v>0</v>
      </c>
      <c r="D1835" s="35" t="str">
        <f>IFERROR(VLOOKUP(C1835,参数表!$A:$E,2,0),"")</f>
        <v/>
      </c>
      <c r="E1835" s="36" t="str">
        <f>IFERROR(VLOOKUP(C1835,参数表!$A:$E,3,0),"")</f>
        <v/>
      </c>
      <c r="F1835" s="36" t="str">
        <f>IFERROR(VLOOKUP(C1835,参数表!$A:$E,4,0),"")</f>
        <v/>
      </c>
    </row>
    <row r="1836" spans="1:6">
      <c r="A1836" s="33" t="str">
        <f>COUNTIF($C$1:C1836,C1836)&amp;C1836</f>
        <v>0</v>
      </c>
      <c r="D1836" s="35" t="str">
        <f>IFERROR(VLOOKUP(C1836,参数表!$A:$E,2,0),"")</f>
        <v/>
      </c>
      <c r="E1836" s="36" t="str">
        <f>IFERROR(VLOOKUP(C1836,参数表!$A:$E,3,0),"")</f>
        <v/>
      </c>
      <c r="F1836" s="36" t="str">
        <f>IFERROR(VLOOKUP(C1836,参数表!$A:$E,4,0),"")</f>
        <v/>
      </c>
    </row>
    <row r="1837" spans="1:6">
      <c r="A1837" s="33" t="str">
        <f>COUNTIF($C$1:C1837,C1837)&amp;C1837</f>
        <v>0</v>
      </c>
      <c r="D1837" s="35" t="str">
        <f>IFERROR(VLOOKUP(C1837,参数表!$A:$E,2,0),"")</f>
        <v/>
      </c>
      <c r="E1837" s="36" t="str">
        <f>IFERROR(VLOOKUP(C1837,参数表!$A:$E,3,0),"")</f>
        <v/>
      </c>
      <c r="F1837" s="36" t="str">
        <f>IFERROR(VLOOKUP(C1837,参数表!$A:$E,4,0),"")</f>
        <v/>
      </c>
    </row>
    <row r="1838" spans="1:6">
      <c r="A1838" s="33" t="str">
        <f>COUNTIF($C$1:C1838,C1838)&amp;C1838</f>
        <v>0</v>
      </c>
      <c r="D1838" s="35" t="str">
        <f>IFERROR(VLOOKUP(C1838,参数表!$A:$E,2,0),"")</f>
        <v/>
      </c>
      <c r="E1838" s="36" t="str">
        <f>IFERROR(VLOOKUP(C1838,参数表!$A:$E,3,0),"")</f>
        <v/>
      </c>
      <c r="F1838" s="36" t="str">
        <f>IFERROR(VLOOKUP(C1838,参数表!$A:$E,4,0),"")</f>
        <v/>
      </c>
    </row>
    <row r="1839" spans="1:6">
      <c r="A1839" s="33" t="str">
        <f>COUNTIF($C$1:C1839,C1839)&amp;C1839</f>
        <v>0</v>
      </c>
      <c r="D1839" s="35" t="str">
        <f>IFERROR(VLOOKUP(C1839,参数表!$A:$E,2,0),"")</f>
        <v/>
      </c>
      <c r="E1839" s="36" t="str">
        <f>IFERROR(VLOOKUP(C1839,参数表!$A:$E,3,0),"")</f>
        <v/>
      </c>
      <c r="F1839" s="36" t="str">
        <f>IFERROR(VLOOKUP(C1839,参数表!$A:$E,4,0),"")</f>
        <v/>
      </c>
    </row>
    <row r="1840" spans="1:6">
      <c r="A1840" s="33" t="str">
        <f>COUNTIF($C$1:C1840,C1840)&amp;C1840</f>
        <v>0</v>
      </c>
      <c r="D1840" s="35" t="str">
        <f>IFERROR(VLOOKUP(C1840,参数表!$A:$E,2,0),"")</f>
        <v/>
      </c>
      <c r="E1840" s="36" t="str">
        <f>IFERROR(VLOOKUP(C1840,参数表!$A:$E,3,0),"")</f>
        <v/>
      </c>
      <c r="F1840" s="36" t="str">
        <f>IFERROR(VLOOKUP(C1840,参数表!$A:$E,4,0),"")</f>
        <v/>
      </c>
    </row>
    <row r="1841" spans="1:6">
      <c r="A1841" s="33" t="str">
        <f>COUNTIF($C$1:C1841,C1841)&amp;C1841</f>
        <v>0</v>
      </c>
      <c r="D1841" s="35" t="str">
        <f>IFERROR(VLOOKUP(C1841,参数表!$A:$E,2,0),"")</f>
        <v/>
      </c>
      <c r="E1841" s="36" t="str">
        <f>IFERROR(VLOOKUP(C1841,参数表!$A:$E,3,0),"")</f>
        <v/>
      </c>
      <c r="F1841" s="36" t="str">
        <f>IFERROR(VLOOKUP(C1841,参数表!$A:$E,4,0),"")</f>
        <v/>
      </c>
    </row>
    <row r="1842" spans="1:6">
      <c r="A1842" s="33" t="str">
        <f>COUNTIF($C$1:C1842,C1842)&amp;C1842</f>
        <v>0</v>
      </c>
      <c r="D1842" s="35" t="str">
        <f>IFERROR(VLOOKUP(C1842,参数表!$A:$E,2,0),"")</f>
        <v/>
      </c>
      <c r="E1842" s="36" t="str">
        <f>IFERROR(VLOOKUP(C1842,参数表!$A:$E,3,0),"")</f>
        <v/>
      </c>
      <c r="F1842" s="36" t="str">
        <f>IFERROR(VLOOKUP(C1842,参数表!$A:$E,4,0),"")</f>
        <v/>
      </c>
    </row>
    <row r="1843" spans="1:6">
      <c r="A1843" s="33" t="str">
        <f>COUNTIF($C$1:C1843,C1843)&amp;C1843</f>
        <v>0</v>
      </c>
      <c r="D1843" s="35" t="str">
        <f>IFERROR(VLOOKUP(C1843,参数表!$A:$E,2,0),"")</f>
        <v/>
      </c>
      <c r="E1843" s="36" t="str">
        <f>IFERROR(VLOOKUP(C1843,参数表!$A:$E,3,0),"")</f>
        <v/>
      </c>
      <c r="F1843" s="36" t="str">
        <f>IFERROR(VLOOKUP(C1843,参数表!$A:$E,4,0),"")</f>
        <v/>
      </c>
    </row>
    <row r="1844" spans="1:6">
      <c r="A1844" s="33" t="str">
        <f>COUNTIF($C$1:C1844,C1844)&amp;C1844</f>
        <v>0</v>
      </c>
      <c r="D1844" s="35" t="str">
        <f>IFERROR(VLOOKUP(C1844,参数表!$A:$E,2,0),"")</f>
        <v/>
      </c>
      <c r="E1844" s="36" t="str">
        <f>IFERROR(VLOOKUP(C1844,参数表!$A:$E,3,0),"")</f>
        <v/>
      </c>
      <c r="F1844" s="36" t="str">
        <f>IFERROR(VLOOKUP(C1844,参数表!$A:$E,4,0),"")</f>
        <v/>
      </c>
    </row>
    <row r="1845" spans="1:6">
      <c r="A1845" s="33" t="str">
        <f>COUNTIF($C$1:C1845,C1845)&amp;C1845</f>
        <v>0</v>
      </c>
      <c r="D1845" s="35" t="str">
        <f>IFERROR(VLOOKUP(C1845,参数表!$A:$E,2,0),"")</f>
        <v/>
      </c>
      <c r="E1845" s="36" t="str">
        <f>IFERROR(VLOOKUP(C1845,参数表!$A:$E,3,0),"")</f>
        <v/>
      </c>
      <c r="F1845" s="36" t="str">
        <f>IFERROR(VLOOKUP(C1845,参数表!$A:$E,4,0),"")</f>
        <v/>
      </c>
    </row>
    <row r="1846" spans="1:6">
      <c r="A1846" s="33" t="str">
        <f>COUNTIF($C$1:C1846,C1846)&amp;C1846</f>
        <v>0</v>
      </c>
      <c r="D1846" s="35" t="str">
        <f>IFERROR(VLOOKUP(C1846,参数表!$A:$E,2,0),"")</f>
        <v/>
      </c>
      <c r="E1846" s="36" t="str">
        <f>IFERROR(VLOOKUP(C1846,参数表!$A:$E,3,0),"")</f>
        <v/>
      </c>
      <c r="F1846" s="36" t="str">
        <f>IFERROR(VLOOKUP(C1846,参数表!$A:$E,4,0),"")</f>
        <v/>
      </c>
    </row>
    <row r="1847" spans="1:6">
      <c r="A1847" s="33" t="str">
        <f>COUNTIF($C$1:C1847,C1847)&amp;C1847</f>
        <v>0</v>
      </c>
      <c r="D1847" s="35" t="str">
        <f>IFERROR(VLOOKUP(C1847,参数表!$A:$E,2,0),"")</f>
        <v/>
      </c>
      <c r="E1847" s="36" t="str">
        <f>IFERROR(VLOOKUP(C1847,参数表!$A:$E,3,0),"")</f>
        <v/>
      </c>
      <c r="F1847" s="36" t="str">
        <f>IFERROR(VLOOKUP(C1847,参数表!$A:$E,4,0),"")</f>
        <v/>
      </c>
    </row>
    <row r="1848" spans="1:6">
      <c r="A1848" s="33" t="str">
        <f>COUNTIF($C$1:C1848,C1848)&amp;C1848</f>
        <v>0</v>
      </c>
      <c r="D1848" s="35" t="str">
        <f>IFERROR(VLOOKUP(C1848,参数表!$A:$E,2,0),"")</f>
        <v/>
      </c>
      <c r="E1848" s="36" t="str">
        <f>IFERROR(VLOOKUP(C1848,参数表!$A:$E,3,0),"")</f>
        <v/>
      </c>
      <c r="F1848" s="36" t="str">
        <f>IFERROR(VLOOKUP(C1848,参数表!$A:$E,4,0),"")</f>
        <v/>
      </c>
    </row>
    <row r="1849" spans="1:6">
      <c r="A1849" s="33" t="str">
        <f>COUNTIF($C$1:C1849,C1849)&amp;C1849</f>
        <v>0</v>
      </c>
      <c r="D1849" s="35" t="str">
        <f>IFERROR(VLOOKUP(C1849,参数表!$A:$E,2,0),"")</f>
        <v/>
      </c>
      <c r="E1849" s="36" t="str">
        <f>IFERROR(VLOOKUP(C1849,参数表!$A:$E,3,0),"")</f>
        <v/>
      </c>
      <c r="F1849" s="36" t="str">
        <f>IFERROR(VLOOKUP(C1849,参数表!$A:$E,4,0),"")</f>
        <v/>
      </c>
    </row>
    <row r="1850" spans="1:6">
      <c r="A1850" s="33" t="str">
        <f>COUNTIF($C$1:C1850,C1850)&amp;C1850</f>
        <v>0</v>
      </c>
      <c r="D1850" s="35" t="str">
        <f>IFERROR(VLOOKUP(C1850,参数表!$A:$E,2,0),"")</f>
        <v/>
      </c>
      <c r="E1850" s="36" t="str">
        <f>IFERROR(VLOOKUP(C1850,参数表!$A:$E,3,0),"")</f>
        <v/>
      </c>
      <c r="F1850" s="36" t="str">
        <f>IFERROR(VLOOKUP(C1850,参数表!$A:$E,4,0),"")</f>
        <v/>
      </c>
    </row>
    <row r="1851" spans="1:6">
      <c r="A1851" s="33" t="str">
        <f>COUNTIF($C$1:C1851,C1851)&amp;C1851</f>
        <v>0</v>
      </c>
      <c r="D1851" s="35" t="str">
        <f>IFERROR(VLOOKUP(C1851,参数表!$A:$E,2,0),"")</f>
        <v/>
      </c>
      <c r="E1851" s="36" t="str">
        <f>IFERROR(VLOOKUP(C1851,参数表!$A:$E,3,0),"")</f>
        <v/>
      </c>
      <c r="F1851" s="36" t="str">
        <f>IFERROR(VLOOKUP(C1851,参数表!$A:$E,4,0),"")</f>
        <v/>
      </c>
    </row>
    <row r="1852" spans="1:6">
      <c r="A1852" s="33" t="str">
        <f>COUNTIF($C$1:C1852,C1852)&amp;C1852</f>
        <v>0</v>
      </c>
      <c r="D1852" s="35" t="str">
        <f>IFERROR(VLOOKUP(C1852,参数表!$A:$E,2,0),"")</f>
        <v/>
      </c>
      <c r="E1852" s="36" t="str">
        <f>IFERROR(VLOOKUP(C1852,参数表!$A:$E,3,0),"")</f>
        <v/>
      </c>
      <c r="F1852" s="36" t="str">
        <f>IFERROR(VLOOKUP(C1852,参数表!$A:$E,4,0),"")</f>
        <v/>
      </c>
    </row>
    <row r="1853" spans="1:6">
      <c r="A1853" s="33" t="str">
        <f>COUNTIF($C$1:C1853,C1853)&amp;C1853</f>
        <v>0</v>
      </c>
      <c r="D1853" s="35" t="str">
        <f>IFERROR(VLOOKUP(C1853,参数表!$A:$E,2,0),"")</f>
        <v/>
      </c>
      <c r="E1853" s="36" t="str">
        <f>IFERROR(VLOOKUP(C1853,参数表!$A:$E,3,0),"")</f>
        <v/>
      </c>
      <c r="F1853" s="36" t="str">
        <f>IFERROR(VLOOKUP(C1853,参数表!$A:$E,4,0),"")</f>
        <v/>
      </c>
    </row>
    <row r="1854" spans="1:6">
      <c r="A1854" s="33" t="str">
        <f>COUNTIF($C$1:C1854,C1854)&amp;C1854</f>
        <v>0</v>
      </c>
      <c r="D1854" s="35" t="str">
        <f>IFERROR(VLOOKUP(C1854,参数表!$A:$E,2,0),"")</f>
        <v/>
      </c>
      <c r="E1854" s="36" t="str">
        <f>IFERROR(VLOOKUP(C1854,参数表!$A:$E,3,0),"")</f>
        <v/>
      </c>
      <c r="F1854" s="36" t="str">
        <f>IFERROR(VLOOKUP(C1854,参数表!$A:$E,4,0),"")</f>
        <v/>
      </c>
    </row>
    <row r="1855" spans="1:6">
      <c r="A1855" s="33" t="str">
        <f>COUNTIF($C$1:C1855,C1855)&amp;C1855</f>
        <v>0</v>
      </c>
      <c r="D1855" s="35" t="str">
        <f>IFERROR(VLOOKUP(C1855,参数表!$A:$E,2,0),"")</f>
        <v/>
      </c>
      <c r="E1855" s="36" t="str">
        <f>IFERROR(VLOOKUP(C1855,参数表!$A:$E,3,0),"")</f>
        <v/>
      </c>
      <c r="F1855" s="36" t="str">
        <f>IFERROR(VLOOKUP(C1855,参数表!$A:$E,4,0),"")</f>
        <v/>
      </c>
    </row>
    <row r="1856" spans="1:6">
      <c r="A1856" s="33" t="str">
        <f>COUNTIF($C$1:C1856,C1856)&amp;C1856</f>
        <v>0</v>
      </c>
      <c r="D1856" s="35" t="str">
        <f>IFERROR(VLOOKUP(C1856,参数表!$A:$E,2,0),"")</f>
        <v/>
      </c>
      <c r="E1856" s="36" t="str">
        <f>IFERROR(VLOOKUP(C1856,参数表!$A:$E,3,0),"")</f>
        <v/>
      </c>
      <c r="F1856" s="36" t="str">
        <f>IFERROR(VLOOKUP(C1856,参数表!$A:$E,4,0),"")</f>
        <v/>
      </c>
    </row>
    <row r="1857" spans="1:6">
      <c r="A1857" s="33" t="str">
        <f>COUNTIF($C$1:C1857,C1857)&amp;C1857</f>
        <v>0</v>
      </c>
      <c r="D1857" s="35" t="str">
        <f>IFERROR(VLOOKUP(C1857,参数表!$A:$E,2,0),"")</f>
        <v/>
      </c>
      <c r="E1857" s="36" t="str">
        <f>IFERROR(VLOOKUP(C1857,参数表!$A:$E,3,0),"")</f>
        <v/>
      </c>
      <c r="F1857" s="36" t="str">
        <f>IFERROR(VLOOKUP(C1857,参数表!$A:$E,4,0),"")</f>
        <v/>
      </c>
    </row>
    <row r="1858" spans="1:6">
      <c r="A1858" s="33" t="str">
        <f>COUNTIF($C$1:C1858,C1858)&amp;C1858</f>
        <v>0</v>
      </c>
      <c r="D1858" s="35" t="str">
        <f>IFERROR(VLOOKUP(C1858,参数表!$A:$E,2,0),"")</f>
        <v/>
      </c>
      <c r="E1858" s="36" t="str">
        <f>IFERROR(VLOOKUP(C1858,参数表!$A:$E,3,0),"")</f>
        <v/>
      </c>
      <c r="F1858" s="36" t="str">
        <f>IFERROR(VLOOKUP(C1858,参数表!$A:$E,4,0),"")</f>
        <v/>
      </c>
    </row>
    <row r="1859" spans="1:6">
      <c r="A1859" s="33" t="str">
        <f>COUNTIF($C$1:C1859,C1859)&amp;C1859</f>
        <v>0</v>
      </c>
      <c r="D1859" s="35" t="str">
        <f>IFERROR(VLOOKUP(C1859,参数表!$A:$E,2,0),"")</f>
        <v/>
      </c>
      <c r="E1859" s="36" t="str">
        <f>IFERROR(VLOOKUP(C1859,参数表!$A:$E,3,0),"")</f>
        <v/>
      </c>
      <c r="F1859" s="36" t="str">
        <f>IFERROR(VLOOKUP(C1859,参数表!$A:$E,4,0),"")</f>
        <v/>
      </c>
    </row>
    <row r="1860" spans="1:6">
      <c r="A1860" s="33" t="str">
        <f>COUNTIF($C$1:C1860,C1860)&amp;C1860</f>
        <v>0</v>
      </c>
      <c r="D1860" s="35" t="str">
        <f>IFERROR(VLOOKUP(C1860,参数表!$A:$E,2,0),"")</f>
        <v/>
      </c>
      <c r="E1860" s="36" t="str">
        <f>IFERROR(VLOOKUP(C1860,参数表!$A:$E,3,0),"")</f>
        <v/>
      </c>
      <c r="F1860" s="36" t="str">
        <f>IFERROR(VLOOKUP(C1860,参数表!$A:$E,4,0),"")</f>
        <v/>
      </c>
    </row>
    <row r="1861" spans="1:6">
      <c r="A1861" s="33" t="str">
        <f>COUNTIF($C$1:C1861,C1861)&amp;C1861</f>
        <v>0</v>
      </c>
      <c r="D1861" s="35" t="str">
        <f>IFERROR(VLOOKUP(C1861,参数表!$A:$E,2,0),"")</f>
        <v/>
      </c>
      <c r="E1861" s="36" t="str">
        <f>IFERROR(VLOOKUP(C1861,参数表!$A:$E,3,0),"")</f>
        <v/>
      </c>
      <c r="F1861" s="36" t="str">
        <f>IFERROR(VLOOKUP(C1861,参数表!$A:$E,4,0),"")</f>
        <v/>
      </c>
    </row>
    <row r="1862" spans="1:6">
      <c r="A1862" s="33" t="str">
        <f>COUNTIF($C$1:C1862,C1862)&amp;C1862</f>
        <v>0</v>
      </c>
      <c r="D1862" s="35" t="str">
        <f>IFERROR(VLOOKUP(C1862,参数表!$A:$E,2,0),"")</f>
        <v/>
      </c>
      <c r="E1862" s="36" t="str">
        <f>IFERROR(VLOOKUP(C1862,参数表!$A:$E,3,0),"")</f>
        <v/>
      </c>
      <c r="F1862" s="36" t="str">
        <f>IFERROR(VLOOKUP(C1862,参数表!$A:$E,4,0),"")</f>
        <v/>
      </c>
    </row>
    <row r="1863" spans="1:6">
      <c r="A1863" s="33" t="str">
        <f>COUNTIF($C$1:C1863,C1863)&amp;C1863</f>
        <v>0</v>
      </c>
      <c r="D1863" s="35" t="str">
        <f>IFERROR(VLOOKUP(C1863,参数表!$A:$E,2,0),"")</f>
        <v/>
      </c>
      <c r="E1863" s="36" t="str">
        <f>IFERROR(VLOOKUP(C1863,参数表!$A:$E,3,0),"")</f>
        <v/>
      </c>
      <c r="F1863" s="36" t="str">
        <f>IFERROR(VLOOKUP(C1863,参数表!$A:$E,4,0),"")</f>
        <v/>
      </c>
    </row>
    <row r="1864" spans="1:6">
      <c r="A1864" s="33" t="str">
        <f>COUNTIF($C$1:C1864,C1864)&amp;C1864</f>
        <v>0</v>
      </c>
      <c r="D1864" s="35" t="str">
        <f>IFERROR(VLOOKUP(C1864,参数表!$A:$E,2,0),"")</f>
        <v/>
      </c>
      <c r="E1864" s="36" t="str">
        <f>IFERROR(VLOOKUP(C1864,参数表!$A:$E,3,0),"")</f>
        <v/>
      </c>
      <c r="F1864" s="36" t="str">
        <f>IFERROR(VLOOKUP(C1864,参数表!$A:$E,4,0),"")</f>
        <v/>
      </c>
    </row>
    <row r="1865" spans="1:6">
      <c r="A1865" s="33" t="str">
        <f>COUNTIF($C$1:C1865,C1865)&amp;C1865</f>
        <v>0</v>
      </c>
      <c r="D1865" s="35" t="str">
        <f>IFERROR(VLOOKUP(C1865,参数表!$A:$E,2,0),"")</f>
        <v/>
      </c>
      <c r="E1865" s="36" t="str">
        <f>IFERROR(VLOOKUP(C1865,参数表!$A:$E,3,0),"")</f>
        <v/>
      </c>
      <c r="F1865" s="36" t="str">
        <f>IFERROR(VLOOKUP(C1865,参数表!$A:$E,4,0),"")</f>
        <v/>
      </c>
    </row>
    <row r="1866" spans="1:6">
      <c r="A1866" s="33" t="str">
        <f>COUNTIF($C$1:C1866,C1866)&amp;C1866</f>
        <v>0</v>
      </c>
      <c r="D1866" s="35" t="str">
        <f>IFERROR(VLOOKUP(C1866,参数表!$A:$E,2,0),"")</f>
        <v/>
      </c>
      <c r="E1866" s="36" t="str">
        <f>IFERROR(VLOOKUP(C1866,参数表!$A:$E,3,0),"")</f>
        <v/>
      </c>
      <c r="F1866" s="36" t="str">
        <f>IFERROR(VLOOKUP(C1866,参数表!$A:$E,4,0),"")</f>
        <v/>
      </c>
    </row>
    <row r="1867" spans="1:6">
      <c r="A1867" s="33" t="str">
        <f>COUNTIF($C$1:C1867,C1867)&amp;C1867</f>
        <v>0</v>
      </c>
      <c r="D1867" s="35" t="str">
        <f>IFERROR(VLOOKUP(C1867,参数表!$A:$E,2,0),"")</f>
        <v/>
      </c>
      <c r="E1867" s="36" t="str">
        <f>IFERROR(VLOOKUP(C1867,参数表!$A:$E,3,0),"")</f>
        <v/>
      </c>
      <c r="F1867" s="36" t="str">
        <f>IFERROR(VLOOKUP(C1867,参数表!$A:$E,4,0),"")</f>
        <v/>
      </c>
    </row>
    <row r="1868" spans="1:6">
      <c r="A1868" s="33" t="str">
        <f>COUNTIF($C$1:C1868,C1868)&amp;C1868</f>
        <v>0</v>
      </c>
      <c r="D1868" s="35" t="str">
        <f>IFERROR(VLOOKUP(C1868,参数表!$A:$E,2,0),"")</f>
        <v/>
      </c>
      <c r="E1868" s="36" t="str">
        <f>IFERROR(VLOOKUP(C1868,参数表!$A:$E,3,0),"")</f>
        <v/>
      </c>
      <c r="F1868" s="36" t="str">
        <f>IFERROR(VLOOKUP(C1868,参数表!$A:$E,4,0),"")</f>
        <v/>
      </c>
    </row>
    <row r="1869" spans="1:6">
      <c r="A1869" s="33" t="str">
        <f>COUNTIF($C$1:C1869,C1869)&amp;C1869</f>
        <v>0</v>
      </c>
      <c r="D1869" s="35" t="str">
        <f>IFERROR(VLOOKUP(C1869,参数表!$A:$E,2,0),"")</f>
        <v/>
      </c>
      <c r="E1869" s="36" t="str">
        <f>IFERROR(VLOOKUP(C1869,参数表!$A:$E,3,0),"")</f>
        <v/>
      </c>
      <c r="F1869" s="36" t="str">
        <f>IFERROR(VLOOKUP(C1869,参数表!$A:$E,4,0),"")</f>
        <v/>
      </c>
    </row>
    <row r="1870" spans="1:6">
      <c r="A1870" s="33" t="str">
        <f>COUNTIF($C$1:C1870,C1870)&amp;C1870</f>
        <v>0</v>
      </c>
      <c r="D1870" s="35" t="str">
        <f>IFERROR(VLOOKUP(C1870,参数表!$A:$E,2,0),"")</f>
        <v/>
      </c>
      <c r="E1870" s="36" t="str">
        <f>IFERROR(VLOOKUP(C1870,参数表!$A:$E,3,0),"")</f>
        <v/>
      </c>
      <c r="F1870" s="36" t="str">
        <f>IFERROR(VLOOKUP(C1870,参数表!$A:$E,4,0),"")</f>
        <v/>
      </c>
    </row>
    <row r="1871" spans="1:6">
      <c r="A1871" s="33" t="str">
        <f>COUNTIF($C$1:C1871,C1871)&amp;C1871</f>
        <v>0</v>
      </c>
      <c r="D1871" s="35" t="str">
        <f>IFERROR(VLOOKUP(C1871,参数表!$A:$E,2,0),"")</f>
        <v/>
      </c>
      <c r="E1871" s="36" t="str">
        <f>IFERROR(VLOOKUP(C1871,参数表!$A:$E,3,0),"")</f>
        <v/>
      </c>
      <c r="F1871" s="36" t="str">
        <f>IFERROR(VLOOKUP(C1871,参数表!$A:$E,4,0),"")</f>
        <v/>
      </c>
    </row>
    <row r="1872" spans="1:6">
      <c r="A1872" s="33" t="str">
        <f>COUNTIF($C$1:C1872,C1872)&amp;C1872</f>
        <v>0</v>
      </c>
      <c r="D1872" s="35" t="str">
        <f>IFERROR(VLOOKUP(C1872,参数表!$A:$E,2,0),"")</f>
        <v/>
      </c>
      <c r="E1872" s="36" t="str">
        <f>IFERROR(VLOOKUP(C1872,参数表!$A:$E,3,0),"")</f>
        <v/>
      </c>
      <c r="F1872" s="36" t="str">
        <f>IFERROR(VLOOKUP(C1872,参数表!$A:$E,4,0),"")</f>
        <v/>
      </c>
    </row>
    <row r="1873" spans="1:6">
      <c r="A1873" s="33" t="str">
        <f>COUNTIF($C$1:C1873,C1873)&amp;C1873</f>
        <v>0</v>
      </c>
      <c r="D1873" s="35" t="str">
        <f>IFERROR(VLOOKUP(C1873,参数表!$A:$E,2,0),"")</f>
        <v/>
      </c>
      <c r="E1873" s="36" t="str">
        <f>IFERROR(VLOOKUP(C1873,参数表!$A:$E,3,0),"")</f>
        <v/>
      </c>
      <c r="F1873" s="36" t="str">
        <f>IFERROR(VLOOKUP(C1873,参数表!$A:$E,4,0),"")</f>
        <v/>
      </c>
    </row>
    <row r="1874" spans="1:6">
      <c r="A1874" s="33" t="str">
        <f>COUNTIF($C$1:C1874,C1874)&amp;C1874</f>
        <v>0</v>
      </c>
      <c r="D1874" s="35" t="str">
        <f>IFERROR(VLOOKUP(C1874,参数表!$A:$E,2,0),"")</f>
        <v/>
      </c>
      <c r="E1874" s="36" t="str">
        <f>IFERROR(VLOOKUP(C1874,参数表!$A:$E,3,0),"")</f>
        <v/>
      </c>
      <c r="F1874" s="36" t="str">
        <f>IFERROR(VLOOKUP(C1874,参数表!$A:$E,4,0),"")</f>
        <v/>
      </c>
    </row>
    <row r="1875" spans="1:6">
      <c r="A1875" s="33" t="str">
        <f>COUNTIF($C$1:C1875,C1875)&amp;C1875</f>
        <v>0</v>
      </c>
      <c r="D1875" s="35" t="str">
        <f>IFERROR(VLOOKUP(C1875,参数表!$A:$E,2,0),"")</f>
        <v/>
      </c>
      <c r="E1875" s="36" t="str">
        <f>IFERROR(VLOOKUP(C1875,参数表!$A:$E,3,0),"")</f>
        <v/>
      </c>
      <c r="F1875" s="36" t="str">
        <f>IFERROR(VLOOKUP(C1875,参数表!$A:$E,4,0),"")</f>
        <v/>
      </c>
    </row>
    <row r="1876" spans="1:6">
      <c r="A1876" s="33" t="str">
        <f>COUNTIF($C$1:C1876,C1876)&amp;C1876</f>
        <v>0</v>
      </c>
      <c r="D1876" s="35" t="str">
        <f>IFERROR(VLOOKUP(C1876,参数表!$A:$E,2,0),"")</f>
        <v/>
      </c>
      <c r="E1876" s="36" t="str">
        <f>IFERROR(VLOOKUP(C1876,参数表!$A:$E,3,0),"")</f>
        <v/>
      </c>
      <c r="F1876" s="36" t="str">
        <f>IFERROR(VLOOKUP(C1876,参数表!$A:$E,4,0),"")</f>
        <v/>
      </c>
    </row>
    <row r="1877" spans="1:6">
      <c r="A1877" s="33" t="str">
        <f>COUNTIF($C$1:C1877,C1877)&amp;C1877</f>
        <v>0</v>
      </c>
      <c r="D1877" s="35" t="str">
        <f>IFERROR(VLOOKUP(C1877,参数表!$A:$E,2,0),"")</f>
        <v/>
      </c>
      <c r="E1877" s="36" t="str">
        <f>IFERROR(VLOOKUP(C1877,参数表!$A:$E,3,0),"")</f>
        <v/>
      </c>
      <c r="F1877" s="36" t="str">
        <f>IFERROR(VLOOKUP(C1877,参数表!$A:$E,4,0),"")</f>
        <v/>
      </c>
    </row>
    <row r="1878" spans="1:6">
      <c r="A1878" s="33" t="str">
        <f>COUNTIF($C$1:C1878,C1878)&amp;C1878</f>
        <v>0</v>
      </c>
      <c r="D1878" s="35" t="str">
        <f>IFERROR(VLOOKUP(C1878,参数表!$A:$E,2,0),"")</f>
        <v/>
      </c>
      <c r="E1878" s="36" t="str">
        <f>IFERROR(VLOOKUP(C1878,参数表!$A:$E,3,0),"")</f>
        <v/>
      </c>
      <c r="F1878" s="36" t="str">
        <f>IFERROR(VLOOKUP(C1878,参数表!$A:$E,4,0),"")</f>
        <v/>
      </c>
    </row>
    <row r="1879" spans="1:6">
      <c r="A1879" s="33" t="str">
        <f>COUNTIF($C$1:C1879,C1879)&amp;C1879</f>
        <v>0</v>
      </c>
      <c r="D1879" s="35" t="str">
        <f>IFERROR(VLOOKUP(C1879,参数表!$A:$E,2,0),"")</f>
        <v/>
      </c>
      <c r="E1879" s="36" t="str">
        <f>IFERROR(VLOOKUP(C1879,参数表!$A:$E,3,0),"")</f>
        <v/>
      </c>
      <c r="F1879" s="36" t="str">
        <f>IFERROR(VLOOKUP(C1879,参数表!$A:$E,4,0),"")</f>
        <v/>
      </c>
    </row>
    <row r="1880" spans="1:6">
      <c r="A1880" s="33" t="str">
        <f>COUNTIF($C$1:C1880,C1880)&amp;C1880</f>
        <v>0</v>
      </c>
      <c r="D1880" s="35" t="str">
        <f>IFERROR(VLOOKUP(C1880,参数表!$A:$E,2,0),"")</f>
        <v/>
      </c>
      <c r="E1880" s="36" t="str">
        <f>IFERROR(VLOOKUP(C1880,参数表!$A:$E,3,0),"")</f>
        <v/>
      </c>
      <c r="F1880" s="36" t="str">
        <f>IFERROR(VLOOKUP(C1880,参数表!$A:$E,4,0),"")</f>
        <v/>
      </c>
    </row>
    <row r="1881" spans="1:6">
      <c r="A1881" s="33" t="str">
        <f>COUNTIF($C$1:C1881,C1881)&amp;C1881</f>
        <v>0</v>
      </c>
      <c r="D1881" s="35" t="str">
        <f>IFERROR(VLOOKUP(C1881,参数表!$A:$E,2,0),"")</f>
        <v/>
      </c>
      <c r="E1881" s="36" t="str">
        <f>IFERROR(VLOOKUP(C1881,参数表!$A:$E,3,0),"")</f>
        <v/>
      </c>
      <c r="F1881" s="36" t="str">
        <f>IFERROR(VLOOKUP(C1881,参数表!$A:$E,4,0),"")</f>
        <v/>
      </c>
    </row>
    <row r="1882" spans="1:6">
      <c r="A1882" s="33" t="str">
        <f>COUNTIF($C$1:C1882,C1882)&amp;C1882</f>
        <v>0</v>
      </c>
      <c r="D1882" s="35" t="str">
        <f>IFERROR(VLOOKUP(C1882,参数表!$A:$E,2,0),"")</f>
        <v/>
      </c>
      <c r="E1882" s="36" t="str">
        <f>IFERROR(VLOOKUP(C1882,参数表!$A:$E,3,0),"")</f>
        <v/>
      </c>
      <c r="F1882" s="36" t="str">
        <f>IFERROR(VLOOKUP(C1882,参数表!$A:$E,4,0),"")</f>
        <v/>
      </c>
    </row>
    <row r="1883" spans="1:6">
      <c r="A1883" s="33" t="str">
        <f>COUNTIF($C$1:C1883,C1883)&amp;C1883</f>
        <v>0</v>
      </c>
      <c r="D1883" s="35" t="str">
        <f>IFERROR(VLOOKUP(C1883,参数表!$A:$E,2,0),"")</f>
        <v/>
      </c>
      <c r="E1883" s="36" t="str">
        <f>IFERROR(VLOOKUP(C1883,参数表!$A:$E,3,0),"")</f>
        <v/>
      </c>
      <c r="F1883" s="36" t="str">
        <f>IFERROR(VLOOKUP(C1883,参数表!$A:$E,4,0),"")</f>
        <v/>
      </c>
    </row>
    <row r="1884" spans="1:6">
      <c r="A1884" s="33" t="str">
        <f>COUNTIF($C$1:C1884,C1884)&amp;C1884</f>
        <v>0</v>
      </c>
      <c r="D1884" s="35" t="str">
        <f>IFERROR(VLOOKUP(C1884,参数表!$A:$E,2,0),"")</f>
        <v/>
      </c>
      <c r="E1884" s="36" t="str">
        <f>IFERROR(VLOOKUP(C1884,参数表!$A:$E,3,0),"")</f>
        <v/>
      </c>
      <c r="F1884" s="36" t="str">
        <f>IFERROR(VLOOKUP(C1884,参数表!$A:$E,4,0),"")</f>
        <v/>
      </c>
    </row>
    <row r="1885" spans="1:6">
      <c r="A1885" s="33" t="str">
        <f>COUNTIF($C$1:C1885,C1885)&amp;C1885</f>
        <v>0</v>
      </c>
      <c r="D1885" s="35" t="str">
        <f>IFERROR(VLOOKUP(C1885,参数表!$A:$E,2,0),"")</f>
        <v/>
      </c>
      <c r="E1885" s="36" t="str">
        <f>IFERROR(VLOOKUP(C1885,参数表!$A:$E,3,0),"")</f>
        <v/>
      </c>
      <c r="F1885" s="36" t="str">
        <f>IFERROR(VLOOKUP(C1885,参数表!$A:$E,4,0),"")</f>
        <v/>
      </c>
    </row>
    <row r="1886" spans="1:6">
      <c r="A1886" s="33" t="str">
        <f>COUNTIF($C$1:C1886,C1886)&amp;C1886</f>
        <v>0</v>
      </c>
      <c r="D1886" s="35" t="str">
        <f>IFERROR(VLOOKUP(C1886,参数表!$A:$E,2,0),"")</f>
        <v/>
      </c>
      <c r="E1886" s="36" t="str">
        <f>IFERROR(VLOOKUP(C1886,参数表!$A:$E,3,0),"")</f>
        <v/>
      </c>
      <c r="F1886" s="36" t="str">
        <f>IFERROR(VLOOKUP(C1886,参数表!$A:$E,4,0),"")</f>
        <v/>
      </c>
    </row>
    <row r="1887" spans="1:6">
      <c r="A1887" s="33" t="str">
        <f>COUNTIF($C$1:C1887,C1887)&amp;C1887</f>
        <v>0</v>
      </c>
      <c r="D1887" s="35" t="str">
        <f>IFERROR(VLOOKUP(C1887,参数表!$A:$E,2,0),"")</f>
        <v/>
      </c>
      <c r="E1887" s="36" t="str">
        <f>IFERROR(VLOOKUP(C1887,参数表!$A:$E,3,0),"")</f>
        <v/>
      </c>
      <c r="F1887" s="36" t="str">
        <f>IFERROR(VLOOKUP(C1887,参数表!$A:$E,4,0),"")</f>
        <v/>
      </c>
    </row>
    <row r="1888" spans="1:6">
      <c r="A1888" s="33" t="str">
        <f>COUNTIF($C$1:C1888,C1888)&amp;C1888</f>
        <v>0</v>
      </c>
      <c r="D1888" s="35" t="str">
        <f>IFERROR(VLOOKUP(C1888,参数表!$A:$E,2,0),"")</f>
        <v/>
      </c>
      <c r="E1888" s="36" t="str">
        <f>IFERROR(VLOOKUP(C1888,参数表!$A:$E,3,0),"")</f>
        <v/>
      </c>
      <c r="F1888" s="36" t="str">
        <f>IFERROR(VLOOKUP(C1888,参数表!$A:$E,4,0),"")</f>
        <v/>
      </c>
    </row>
    <row r="1889" spans="1:6">
      <c r="A1889" s="33" t="str">
        <f>COUNTIF($C$1:C1889,C1889)&amp;C1889</f>
        <v>0</v>
      </c>
      <c r="D1889" s="35" t="str">
        <f>IFERROR(VLOOKUP(C1889,参数表!$A:$E,2,0),"")</f>
        <v/>
      </c>
      <c r="E1889" s="36" t="str">
        <f>IFERROR(VLOOKUP(C1889,参数表!$A:$E,3,0),"")</f>
        <v/>
      </c>
      <c r="F1889" s="36" t="str">
        <f>IFERROR(VLOOKUP(C1889,参数表!$A:$E,4,0),"")</f>
        <v/>
      </c>
    </row>
    <row r="1890" spans="1:6">
      <c r="A1890" s="33" t="str">
        <f>COUNTIF($C$1:C1890,C1890)&amp;C1890</f>
        <v>0</v>
      </c>
      <c r="D1890" s="35" t="str">
        <f>IFERROR(VLOOKUP(C1890,参数表!$A:$E,2,0),"")</f>
        <v/>
      </c>
      <c r="E1890" s="36" t="str">
        <f>IFERROR(VLOOKUP(C1890,参数表!$A:$E,3,0),"")</f>
        <v/>
      </c>
      <c r="F1890" s="36" t="str">
        <f>IFERROR(VLOOKUP(C1890,参数表!$A:$E,4,0),"")</f>
        <v/>
      </c>
    </row>
    <row r="1891" spans="1:6">
      <c r="A1891" s="33" t="str">
        <f>COUNTIF($C$1:C1891,C1891)&amp;C1891</f>
        <v>0</v>
      </c>
      <c r="D1891" s="35" t="str">
        <f>IFERROR(VLOOKUP(C1891,参数表!$A:$E,2,0),"")</f>
        <v/>
      </c>
      <c r="E1891" s="36" t="str">
        <f>IFERROR(VLOOKUP(C1891,参数表!$A:$E,3,0),"")</f>
        <v/>
      </c>
      <c r="F1891" s="36" t="str">
        <f>IFERROR(VLOOKUP(C1891,参数表!$A:$E,4,0),"")</f>
        <v/>
      </c>
    </row>
    <row r="1892" spans="1:6">
      <c r="A1892" s="33" t="str">
        <f>COUNTIF($C$1:C1892,C1892)&amp;C1892</f>
        <v>0</v>
      </c>
      <c r="D1892" s="35" t="str">
        <f>IFERROR(VLOOKUP(C1892,参数表!$A:$E,2,0),"")</f>
        <v/>
      </c>
      <c r="E1892" s="36" t="str">
        <f>IFERROR(VLOOKUP(C1892,参数表!$A:$E,3,0),"")</f>
        <v/>
      </c>
      <c r="F1892" s="36" t="str">
        <f>IFERROR(VLOOKUP(C1892,参数表!$A:$E,4,0),"")</f>
        <v/>
      </c>
    </row>
    <row r="1893" spans="1:6">
      <c r="A1893" s="33" t="str">
        <f>COUNTIF($C$1:C1893,C1893)&amp;C1893</f>
        <v>0</v>
      </c>
      <c r="D1893" s="35" t="str">
        <f>IFERROR(VLOOKUP(C1893,参数表!$A:$E,2,0),"")</f>
        <v/>
      </c>
      <c r="E1893" s="36" t="str">
        <f>IFERROR(VLOOKUP(C1893,参数表!$A:$E,3,0),"")</f>
        <v/>
      </c>
      <c r="F1893" s="36" t="str">
        <f>IFERROR(VLOOKUP(C1893,参数表!$A:$E,4,0),"")</f>
        <v/>
      </c>
    </row>
    <row r="1894" spans="1:6">
      <c r="A1894" s="33" t="str">
        <f>COUNTIF($C$1:C1894,C1894)&amp;C1894</f>
        <v>0</v>
      </c>
      <c r="D1894" s="35" t="str">
        <f>IFERROR(VLOOKUP(C1894,参数表!$A:$E,2,0),"")</f>
        <v/>
      </c>
      <c r="E1894" s="36" t="str">
        <f>IFERROR(VLOOKUP(C1894,参数表!$A:$E,3,0),"")</f>
        <v/>
      </c>
      <c r="F1894" s="36" t="str">
        <f>IFERROR(VLOOKUP(C1894,参数表!$A:$E,4,0),"")</f>
        <v/>
      </c>
    </row>
    <row r="1895" spans="1:6">
      <c r="A1895" s="33" t="str">
        <f>COUNTIF($C$1:C1895,C1895)&amp;C1895</f>
        <v>0</v>
      </c>
      <c r="D1895" s="35" t="str">
        <f>IFERROR(VLOOKUP(C1895,参数表!$A:$E,2,0),"")</f>
        <v/>
      </c>
      <c r="E1895" s="36" t="str">
        <f>IFERROR(VLOOKUP(C1895,参数表!$A:$E,3,0),"")</f>
        <v/>
      </c>
      <c r="F1895" s="36" t="str">
        <f>IFERROR(VLOOKUP(C1895,参数表!$A:$E,4,0),"")</f>
        <v/>
      </c>
    </row>
    <row r="1896" spans="1:6">
      <c r="A1896" s="33" t="str">
        <f>COUNTIF($C$1:C1896,C1896)&amp;C1896</f>
        <v>0</v>
      </c>
      <c r="D1896" s="35" t="str">
        <f>IFERROR(VLOOKUP(C1896,参数表!$A:$E,2,0),"")</f>
        <v/>
      </c>
      <c r="E1896" s="36" t="str">
        <f>IFERROR(VLOOKUP(C1896,参数表!$A:$E,3,0),"")</f>
        <v/>
      </c>
      <c r="F1896" s="36" t="str">
        <f>IFERROR(VLOOKUP(C1896,参数表!$A:$E,4,0),"")</f>
        <v/>
      </c>
    </row>
    <row r="1897" spans="1:6">
      <c r="A1897" s="33" t="str">
        <f>COUNTIF($C$1:C1897,C1897)&amp;C1897</f>
        <v>0</v>
      </c>
      <c r="D1897" s="35" t="str">
        <f>IFERROR(VLOOKUP(C1897,参数表!$A:$E,2,0),"")</f>
        <v/>
      </c>
      <c r="E1897" s="36" t="str">
        <f>IFERROR(VLOOKUP(C1897,参数表!$A:$E,3,0),"")</f>
        <v/>
      </c>
      <c r="F1897" s="36" t="str">
        <f>IFERROR(VLOOKUP(C1897,参数表!$A:$E,4,0),"")</f>
        <v/>
      </c>
    </row>
    <row r="1898" spans="1:6">
      <c r="A1898" s="33" t="str">
        <f>COUNTIF($C$1:C1898,C1898)&amp;C1898</f>
        <v>0</v>
      </c>
      <c r="D1898" s="35" t="str">
        <f>IFERROR(VLOOKUP(C1898,参数表!$A:$E,2,0),"")</f>
        <v/>
      </c>
      <c r="E1898" s="36" t="str">
        <f>IFERROR(VLOOKUP(C1898,参数表!$A:$E,3,0),"")</f>
        <v/>
      </c>
      <c r="F1898" s="36" t="str">
        <f>IFERROR(VLOOKUP(C1898,参数表!$A:$E,4,0),"")</f>
        <v/>
      </c>
    </row>
    <row r="1899" spans="1:6">
      <c r="A1899" s="33" t="str">
        <f>COUNTIF($C$1:C1899,C1899)&amp;C1899</f>
        <v>0</v>
      </c>
      <c r="D1899" s="35" t="str">
        <f>IFERROR(VLOOKUP(C1899,参数表!$A:$E,2,0),"")</f>
        <v/>
      </c>
      <c r="E1899" s="36" t="str">
        <f>IFERROR(VLOOKUP(C1899,参数表!$A:$E,3,0),"")</f>
        <v/>
      </c>
      <c r="F1899" s="36" t="str">
        <f>IFERROR(VLOOKUP(C1899,参数表!$A:$E,4,0),"")</f>
        <v/>
      </c>
    </row>
    <row r="1900" spans="1:6">
      <c r="A1900" s="33" t="str">
        <f>COUNTIF($C$1:C1900,C1900)&amp;C1900</f>
        <v>0</v>
      </c>
      <c r="D1900" s="35" t="str">
        <f>IFERROR(VLOOKUP(C1900,参数表!$A:$E,2,0),"")</f>
        <v/>
      </c>
      <c r="E1900" s="36" t="str">
        <f>IFERROR(VLOOKUP(C1900,参数表!$A:$E,3,0),"")</f>
        <v/>
      </c>
      <c r="F1900" s="36" t="str">
        <f>IFERROR(VLOOKUP(C1900,参数表!$A:$E,4,0),"")</f>
        <v/>
      </c>
    </row>
    <row r="1901" spans="1:6">
      <c r="A1901" s="33" t="str">
        <f>COUNTIF($C$1:C1901,C1901)&amp;C1901</f>
        <v>0</v>
      </c>
      <c r="D1901" s="35" t="str">
        <f>IFERROR(VLOOKUP(C1901,参数表!$A:$E,2,0),"")</f>
        <v/>
      </c>
      <c r="E1901" s="36" t="str">
        <f>IFERROR(VLOOKUP(C1901,参数表!$A:$E,3,0),"")</f>
        <v/>
      </c>
      <c r="F1901" s="36" t="str">
        <f>IFERROR(VLOOKUP(C1901,参数表!$A:$E,4,0),"")</f>
        <v/>
      </c>
    </row>
    <row r="1902" spans="1:6">
      <c r="A1902" s="33" t="str">
        <f>COUNTIF($C$1:C1902,C1902)&amp;C1902</f>
        <v>0</v>
      </c>
      <c r="D1902" s="35" t="str">
        <f>IFERROR(VLOOKUP(C1902,参数表!$A:$E,2,0),"")</f>
        <v/>
      </c>
      <c r="E1902" s="36" t="str">
        <f>IFERROR(VLOOKUP(C1902,参数表!$A:$E,3,0),"")</f>
        <v/>
      </c>
      <c r="F1902" s="36" t="str">
        <f>IFERROR(VLOOKUP(C1902,参数表!$A:$E,4,0),"")</f>
        <v/>
      </c>
    </row>
    <row r="1903" spans="1:6">
      <c r="A1903" s="33" t="str">
        <f>COUNTIF($C$1:C1903,C1903)&amp;C1903</f>
        <v>0</v>
      </c>
      <c r="D1903" s="35" t="str">
        <f>IFERROR(VLOOKUP(C1903,参数表!$A:$E,2,0),"")</f>
        <v/>
      </c>
      <c r="E1903" s="36" t="str">
        <f>IFERROR(VLOOKUP(C1903,参数表!$A:$E,3,0),"")</f>
        <v/>
      </c>
      <c r="F1903" s="36" t="str">
        <f>IFERROR(VLOOKUP(C1903,参数表!$A:$E,4,0),"")</f>
        <v/>
      </c>
    </row>
    <row r="1904" spans="1:6">
      <c r="A1904" s="33" t="str">
        <f>COUNTIF($C$1:C1904,C1904)&amp;C1904</f>
        <v>0</v>
      </c>
      <c r="D1904" s="35" t="str">
        <f>IFERROR(VLOOKUP(C1904,参数表!$A:$E,2,0),"")</f>
        <v/>
      </c>
      <c r="E1904" s="36" t="str">
        <f>IFERROR(VLOOKUP(C1904,参数表!$A:$E,3,0),"")</f>
        <v/>
      </c>
      <c r="F1904" s="36" t="str">
        <f>IFERROR(VLOOKUP(C1904,参数表!$A:$E,4,0),"")</f>
        <v/>
      </c>
    </row>
    <row r="1905" spans="1:6">
      <c r="A1905" s="33" t="str">
        <f>COUNTIF($C$1:C1905,C1905)&amp;C1905</f>
        <v>0</v>
      </c>
      <c r="D1905" s="35" t="str">
        <f>IFERROR(VLOOKUP(C1905,参数表!$A:$E,2,0),"")</f>
        <v/>
      </c>
      <c r="E1905" s="36" t="str">
        <f>IFERROR(VLOOKUP(C1905,参数表!$A:$E,3,0),"")</f>
        <v/>
      </c>
      <c r="F1905" s="36" t="str">
        <f>IFERROR(VLOOKUP(C1905,参数表!$A:$E,4,0),"")</f>
        <v/>
      </c>
    </row>
    <row r="1906" spans="1:6">
      <c r="A1906" s="33" t="str">
        <f>COUNTIF($C$1:C1906,C1906)&amp;C1906</f>
        <v>0</v>
      </c>
      <c r="D1906" s="35" t="str">
        <f>IFERROR(VLOOKUP(C1906,参数表!$A:$E,2,0),"")</f>
        <v/>
      </c>
      <c r="E1906" s="36" t="str">
        <f>IFERROR(VLOOKUP(C1906,参数表!$A:$E,3,0),"")</f>
        <v/>
      </c>
      <c r="F1906" s="36" t="str">
        <f>IFERROR(VLOOKUP(C1906,参数表!$A:$E,4,0),"")</f>
        <v/>
      </c>
    </row>
    <row r="1907" spans="1:6">
      <c r="A1907" s="33" t="str">
        <f>COUNTIF($C$1:C1907,C1907)&amp;C1907</f>
        <v>0</v>
      </c>
      <c r="D1907" s="35" t="str">
        <f>IFERROR(VLOOKUP(C1907,参数表!$A:$E,2,0),"")</f>
        <v/>
      </c>
      <c r="E1907" s="36" t="str">
        <f>IFERROR(VLOOKUP(C1907,参数表!$A:$E,3,0),"")</f>
        <v/>
      </c>
      <c r="F1907" s="36" t="str">
        <f>IFERROR(VLOOKUP(C1907,参数表!$A:$E,4,0),"")</f>
        <v/>
      </c>
    </row>
    <row r="1908" spans="1:6">
      <c r="A1908" s="33" t="str">
        <f>COUNTIF($C$1:C1908,C1908)&amp;C1908</f>
        <v>0</v>
      </c>
      <c r="D1908" s="35" t="str">
        <f>IFERROR(VLOOKUP(C1908,参数表!$A:$E,2,0),"")</f>
        <v/>
      </c>
      <c r="E1908" s="36" t="str">
        <f>IFERROR(VLOOKUP(C1908,参数表!$A:$E,3,0),"")</f>
        <v/>
      </c>
      <c r="F1908" s="36" t="str">
        <f>IFERROR(VLOOKUP(C1908,参数表!$A:$E,4,0),"")</f>
        <v/>
      </c>
    </row>
    <row r="1909" spans="1:6">
      <c r="A1909" s="33" t="str">
        <f>COUNTIF($C$1:C1909,C1909)&amp;C1909</f>
        <v>0</v>
      </c>
      <c r="D1909" s="35" t="str">
        <f>IFERROR(VLOOKUP(C1909,参数表!$A:$E,2,0),"")</f>
        <v/>
      </c>
      <c r="E1909" s="36" t="str">
        <f>IFERROR(VLOOKUP(C1909,参数表!$A:$E,3,0),"")</f>
        <v/>
      </c>
      <c r="F1909" s="36" t="str">
        <f>IFERROR(VLOOKUP(C1909,参数表!$A:$E,4,0),"")</f>
        <v/>
      </c>
    </row>
    <row r="1910" spans="1:6">
      <c r="A1910" s="33" t="str">
        <f>COUNTIF($C$1:C1910,C1910)&amp;C1910</f>
        <v>0</v>
      </c>
      <c r="D1910" s="35" t="str">
        <f>IFERROR(VLOOKUP(C1910,参数表!$A:$E,2,0),"")</f>
        <v/>
      </c>
      <c r="E1910" s="36" t="str">
        <f>IFERROR(VLOOKUP(C1910,参数表!$A:$E,3,0),"")</f>
        <v/>
      </c>
      <c r="F1910" s="36" t="str">
        <f>IFERROR(VLOOKUP(C1910,参数表!$A:$E,4,0),"")</f>
        <v/>
      </c>
    </row>
    <row r="1911" spans="1:6">
      <c r="A1911" s="33" t="str">
        <f>COUNTIF($C$1:C1911,C1911)&amp;C1911</f>
        <v>0</v>
      </c>
      <c r="D1911" s="35" t="str">
        <f>IFERROR(VLOOKUP(C1911,参数表!$A:$E,2,0),"")</f>
        <v/>
      </c>
      <c r="E1911" s="36" t="str">
        <f>IFERROR(VLOOKUP(C1911,参数表!$A:$E,3,0),"")</f>
        <v/>
      </c>
      <c r="F1911" s="36" t="str">
        <f>IFERROR(VLOOKUP(C1911,参数表!$A:$E,4,0),"")</f>
        <v/>
      </c>
    </row>
    <row r="1912" spans="1:6">
      <c r="A1912" s="33" t="str">
        <f>COUNTIF($C$1:C1912,C1912)&amp;C1912</f>
        <v>0</v>
      </c>
      <c r="D1912" s="35" t="str">
        <f>IFERROR(VLOOKUP(C1912,参数表!$A:$E,2,0),"")</f>
        <v/>
      </c>
      <c r="E1912" s="36" t="str">
        <f>IFERROR(VLOOKUP(C1912,参数表!$A:$E,3,0),"")</f>
        <v/>
      </c>
      <c r="F1912" s="36" t="str">
        <f>IFERROR(VLOOKUP(C1912,参数表!$A:$E,4,0),"")</f>
        <v/>
      </c>
    </row>
    <row r="1913" spans="1:6">
      <c r="A1913" s="33" t="str">
        <f>COUNTIF($C$1:C1913,C1913)&amp;C1913</f>
        <v>0</v>
      </c>
      <c r="D1913" s="35" t="str">
        <f>IFERROR(VLOOKUP(C1913,参数表!$A:$E,2,0),"")</f>
        <v/>
      </c>
      <c r="E1913" s="36" t="str">
        <f>IFERROR(VLOOKUP(C1913,参数表!$A:$E,3,0),"")</f>
        <v/>
      </c>
      <c r="F1913" s="36" t="str">
        <f>IFERROR(VLOOKUP(C1913,参数表!$A:$E,4,0),"")</f>
        <v/>
      </c>
    </row>
    <row r="1914" spans="1:6">
      <c r="A1914" s="33" t="str">
        <f>COUNTIF($C$1:C1914,C1914)&amp;C1914</f>
        <v>0</v>
      </c>
      <c r="D1914" s="35" t="str">
        <f>IFERROR(VLOOKUP(C1914,参数表!$A:$E,2,0),"")</f>
        <v/>
      </c>
      <c r="E1914" s="36" t="str">
        <f>IFERROR(VLOOKUP(C1914,参数表!$A:$E,3,0),"")</f>
        <v/>
      </c>
      <c r="F1914" s="36" t="str">
        <f>IFERROR(VLOOKUP(C1914,参数表!$A:$E,4,0),"")</f>
        <v/>
      </c>
    </row>
    <row r="1915" spans="1:6">
      <c r="A1915" s="33" t="str">
        <f>COUNTIF($C$1:C1915,C1915)&amp;C1915</f>
        <v>0</v>
      </c>
      <c r="D1915" s="35" t="str">
        <f>IFERROR(VLOOKUP(C1915,参数表!$A:$E,2,0),"")</f>
        <v/>
      </c>
      <c r="E1915" s="36" t="str">
        <f>IFERROR(VLOOKUP(C1915,参数表!$A:$E,3,0),"")</f>
        <v/>
      </c>
      <c r="F1915" s="36" t="str">
        <f>IFERROR(VLOOKUP(C1915,参数表!$A:$E,4,0),"")</f>
        <v/>
      </c>
    </row>
    <row r="1916" spans="1:6">
      <c r="A1916" s="33" t="str">
        <f>COUNTIF($C$1:C1916,C1916)&amp;C1916</f>
        <v>0</v>
      </c>
      <c r="D1916" s="35" t="str">
        <f>IFERROR(VLOOKUP(C1916,参数表!$A:$E,2,0),"")</f>
        <v/>
      </c>
      <c r="E1916" s="36" t="str">
        <f>IFERROR(VLOOKUP(C1916,参数表!$A:$E,3,0),"")</f>
        <v/>
      </c>
      <c r="F1916" s="36" t="str">
        <f>IFERROR(VLOOKUP(C1916,参数表!$A:$E,4,0),"")</f>
        <v/>
      </c>
    </row>
    <row r="1917" spans="1:6">
      <c r="A1917" s="33" t="str">
        <f>COUNTIF($C$1:C1917,C1917)&amp;C1917</f>
        <v>0</v>
      </c>
      <c r="D1917" s="35" t="str">
        <f>IFERROR(VLOOKUP(C1917,参数表!$A:$E,2,0),"")</f>
        <v/>
      </c>
      <c r="E1917" s="36" t="str">
        <f>IFERROR(VLOOKUP(C1917,参数表!$A:$E,3,0),"")</f>
        <v/>
      </c>
      <c r="F1917" s="36" t="str">
        <f>IFERROR(VLOOKUP(C1917,参数表!$A:$E,4,0),"")</f>
        <v/>
      </c>
    </row>
    <row r="1918" spans="1:6">
      <c r="A1918" s="33" t="str">
        <f>COUNTIF($C$1:C1918,C1918)&amp;C1918</f>
        <v>0</v>
      </c>
      <c r="D1918" s="35" t="str">
        <f>IFERROR(VLOOKUP(C1918,参数表!$A:$E,2,0),"")</f>
        <v/>
      </c>
      <c r="E1918" s="36" t="str">
        <f>IFERROR(VLOOKUP(C1918,参数表!$A:$E,3,0),"")</f>
        <v/>
      </c>
      <c r="F1918" s="36" t="str">
        <f>IFERROR(VLOOKUP(C1918,参数表!$A:$E,4,0),"")</f>
        <v/>
      </c>
    </row>
    <row r="1919" spans="1:6">
      <c r="A1919" s="33" t="str">
        <f>COUNTIF($C$1:C1919,C1919)&amp;C1919</f>
        <v>0</v>
      </c>
      <c r="D1919" s="35" t="str">
        <f>IFERROR(VLOOKUP(C1919,参数表!$A:$E,2,0),"")</f>
        <v/>
      </c>
      <c r="E1919" s="36" t="str">
        <f>IFERROR(VLOOKUP(C1919,参数表!$A:$E,3,0),"")</f>
        <v/>
      </c>
      <c r="F1919" s="36" t="str">
        <f>IFERROR(VLOOKUP(C1919,参数表!$A:$E,4,0),"")</f>
        <v/>
      </c>
    </row>
    <row r="1920" spans="1:6">
      <c r="A1920" s="33" t="str">
        <f>COUNTIF($C$1:C1920,C1920)&amp;C1920</f>
        <v>0</v>
      </c>
      <c r="D1920" s="35" t="str">
        <f>IFERROR(VLOOKUP(C1920,参数表!$A:$E,2,0),"")</f>
        <v/>
      </c>
      <c r="E1920" s="36" t="str">
        <f>IFERROR(VLOOKUP(C1920,参数表!$A:$E,3,0),"")</f>
        <v/>
      </c>
      <c r="F1920" s="36" t="str">
        <f>IFERROR(VLOOKUP(C1920,参数表!$A:$E,4,0),"")</f>
        <v/>
      </c>
    </row>
    <row r="1921" spans="1:6">
      <c r="A1921" s="33" t="str">
        <f>COUNTIF($C$1:C1921,C1921)&amp;C1921</f>
        <v>0</v>
      </c>
      <c r="D1921" s="35" t="str">
        <f>IFERROR(VLOOKUP(C1921,参数表!$A:$E,2,0),"")</f>
        <v/>
      </c>
      <c r="E1921" s="36" t="str">
        <f>IFERROR(VLOOKUP(C1921,参数表!$A:$E,3,0),"")</f>
        <v/>
      </c>
      <c r="F1921" s="36" t="str">
        <f>IFERROR(VLOOKUP(C1921,参数表!$A:$E,4,0),"")</f>
        <v/>
      </c>
    </row>
    <row r="1922" spans="1:6">
      <c r="A1922" s="33" t="str">
        <f>COUNTIF($C$1:C1922,C1922)&amp;C1922</f>
        <v>0</v>
      </c>
      <c r="D1922" s="35" t="str">
        <f>IFERROR(VLOOKUP(C1922,参数表!$A:$E,2,0),"")</f>
        <v/>
      </c>
      <c r="E1922" s="36" t="str">
        <f>IFERROR(VLOOKUP(C1922,参数表!$A:$E,3,0),"")</f>
        <v/>
      </c>
      <c r="F1922" s="36" t="str">
        <f>IFERROR(VLOOKUP(C1922,参数表!$A:$E,4,0),"")</f>
        <v/>
      </c>
    </row>
    <row r="1923" spans="1:6">
      <c r="A1923" s="33" t="str">
        <f>COUNTIF($C$1:C1923,C1923)&amp;C1923</f>
        <v>0</v>
      </c>
      <c r="D1923" s="35" t="str">
        <f>IFERROR(VLOOKUP(C1923,参数表!$A:$E,2,0),"")</f>
        <v/>
      </c>
      <c r="E1923" s="36" t="str">
        <f>IFERROR(VLOOKUP(C1923,参数表!$A:$E,3,0),"")</f>
        <v/>
      </c>
      <c r="F1923" s="36" t="str">
        <f>IFERROR(VLOOKUP(C1923,参数表!$A:$E,4,0),"")</f>
        <v/>
      </c>
    </row>
    <row r="1924" spans="1:6">
      <c r="A1924" s="33" t="str">
        <f>COUNTIF($C$1:C1924,C1924)&amp;C1924</f>
        <v>0</v>
      </c>
      <c r="D1924" s="35" t="str">
        <f>IFERROR(VLOOKUP(C1924,参数表!$A:$E,2,0),"")</f>
        <v/>
      </c>
      <c r="E1924" s="36" t="str">
        <f>IFERROR(VLOOKUP(C1924,参数表!$A:$E,3,0),"")</f>
        <v/>
      </c>
      <c r="F1924" s="36" t="str">
        <f>IFERROR(VLOOKUP(C1924,参数表!$A:$E,4,0),"")</f>
        <v/>
      </c>
    </row>
    <row r="1925" spans="1:6">
      <c r="A1925" s="33" t="str">
        <f>COUNTIF($C$1:C1925,C1925)&amp;C1925</f>
        <v>0</v>
      </c>
      <c r="D1925" s="35" t="str">
        <f>IFERROR(VLOOKUP(C1925,参数表!$A:$E,2,0),"")</f>
        <v/>
      </c>
      <c r="E1925" s="36" t="str">
        <f>IFERROR(VLOOKUP(C1925,参数表!$A:$E,3,0),"")</f>
        <v/>
      </c>
      <c r="F1925" s="36" t="str">
        <f>IFERROR(VLOOKUP(C1925,参数表!$A:$E,4,0),"")</f>
        <v/>
      </c>
    </row>
    <row r="1926" spans="1:6">
      <c r="A1926" s="33" t="str">
        <f>COUNTIF($C$1:C1926,C1926)&amp;C1926</f>
        <v>0</v>
      </c>
      <c r="D1926" s="35" t="str">
        <f>IFERROR(VLOOKUP(C1926,参数表!$A:$E,2,0),"")</f>
        <v/>
      </c>
      <c r="E1926" s="36" t="str">
        <f>IFERROR(VLOOKUP(C1926,参数表!$A:$E,3,0),"")</f>
        <v/>
      </c>
      <c r="F1926" s="36" t="str">
        <f>IFERROR(VLOOKUP(C1926,参数表!$A:$E,4,0),"")</f>
        <v/>
      </c>
    </row>
    <row r="1927" spans="1:6">
      <c r="A1927" s="33" t="str">
        <f>COUNTIF($C$1:C1927,C1927)&amp;C1927</f>
        <v>0</v>
      </c>
      <c r="D1927" s="35" t="str">
        <f>IFERROR(VLOOKUP(C1927,参数表!$A:$E,2,0),"")</f>
        <v/>
      </c>
      <c r="E1927" s="36" t="str">
        <f>IFERROR(VLOOKUP(C1927,参数表!$A:$E,3,0),"")</f>
        <v/>
      </c>
      <c r="F1927" s="36" t="str">
        <f>IFERROR(VLOOKUP(C1927,参数表!$A:$E,4,0),"")</f>
        <v/>
      </c>
    </row>
    <row r="1928" spans="1:6">
      <c r="A1928" s="33" t="str">
        <f>COUNTIF($C$1:C1928,C1928)&amp;C1928</f>
        <v>0</v>
      </c>
      <c r="D1928" s="35" t="str">
        <f>IFERROR(VLOOKUP(C1928,参数表!$A:$E,2,0),"")</f>
        <v/>
      </c>
      <c r="E1928" s="36" t="str">
        <f>IFERROR(VLOOKUP(C1928,参数表!$A:$E,3,0),"")</f>
        <v/>
      </c>
      <c r="F1928" s="36" t="str">
        <f>IFERROR(VLOOKUP(C1928,参数表!$A:$E,4,0),"")</f>
        <v/>
      </c>
    </row>
    <row r="1929" spans="1:6">
      <c r="A1929" s="33" t="str">
        <f>COUNTIF($C$1:C1929,C1929)&amp;C1929</f>
        <v>0</v>
      </c>
      <c r="D1929" s="35" t="str">
        <f>IFERROR(VLOOKUP(C1929,参数表!$A:$E,2,0),"")</f>
        <v/>
      </c>
      <c r="E1929" s="36" t="str">
        <f>IFERROR(VLOOKUP(C1929,参数表!$A:$E,3,0),"")</f>
        <v/>
      </c>
      <c r="F1929" s="36" t="str">
        <f>IFERROR(VLOOKUP(C1929,参数表!$A:$E,4,0),"")</f>
        <v/>
      </c>
    </row>
    <row r="1930" spans="1:6">
      <c r="A1930" s="33" t="str">
        <f>COUNTIF($C$1:C1930,C1930)&amp;C1930</f>
        <v>0</v>
      </c>
      <c r="D1930" s="35" t="str">
        <f>IFERROR(VLOOKUP(C1930,参数表!$A:$E,2,0),"")</f>
        <v/>
      </c>
      <c r="E1930" s="36" t="str">
        <f>IFERROR(VLOOKUP(C1930,参数表!$A:$E,3,0),"")</f>
        <v/>
      </c>
      <c r="F1930" s="36" t="str">
        <f>IFERROR(VLOOKUP(C1930,参数表!$A:$E,4,0),"")</f>
        <v/>
      </c>
    </row>
    <row r="1931" spans="1:6">
      <c r="A1931" s="33" t="str">
        <f>COUNTIF($C$1:C1931,C1931)&amp;C1931</f>
        <v>0</v>
      </c>
      <c r="D1931" s="35" t="str">
        <f>IFERROR(VLOOKUP(C1931,参数表!$A:$E,2,0),"")</f>
        <v/>
      </c>
      <c r="E1931" s="36" t="str">
        <f>IFERROR(VLOOKUP(C1931,参数表!$A:$E,3,0),"")</f>
        <v/>
      </c>
      <c r="F1931" s="36" t="str">
        <f>IFERROR(VLOOKUP(C1931,参数表!$A:$E,4,0),"")</f>
        <v/>
      </c>
    </row>
    <row r="1932" spans="1:6">
      <c r="A1932" s="33" t="str">
        <f>COUNTIF($C$1:C1932,C1932)&amp;C1932</f>
        <v>0</v>
      </c>
      <c r="D1932" s="35" t="str">
        <f>IFERROR(VLOOKUP(C1932,参数表!$A:$E,2,0),"")</f>
        <v/>
      </c>
      <c r="E1932" s="36" t="str">
        <f>IFERROR(VLOOKUP(C1932,参数表!$A:$E,3,0),"")</f>
        <v/>
      </c>
      <c r="F1932" s="36" t="str">
        <f>IFERROR(VLOOKUP(C1932,参数表!$A:$E,4,0),"")</f>
        <v/>
      </c>
    </row>
    <row r="1933" spans="1:6">
      <c r="A1933" s="33" t="str">
        <f>COUNTIF($C$1:C1933,C1933)&amp;C1933</f>
        <v>0</v>
      </c>
      <c r="D1933" s="35" t="str">
        <f>IFERROR(VLOOKUP(C1933,参数表!$A:$E,2,0),"")</f>
        <v/>
      </c>
      <c r="E1933" s="36" t="str">
        <f>IFERROR(VLOOKUP(C1933,参数表!$A:$E,3,0),"")</f>
        <v/>
      </c>
      <c r="F1933" s="36" t="str">
        <f>IFERROR(VLOOKUP(C1933,参数表!$A:$E,4,0),"")</f>
        <v/>
      </c>
    </row>
    <row r="1934" spans="1:6">
      <c r="A1934" s="33" t="str">
        <f>COUNTIF($C$1:C1934,C1934)&amp;C1934</f>
        <v>0</v>
      </c>
      <c r="D1934" s="35" t="str">
        <f>IFERROR(VLOOKUP(C1934,参数表!$A:$E,2,0),"")</f>
        <v/>
      </c>
      <c r="E1934" s="36" t="str">
        <f>IFERROR(VLOOKUP(C1934,参数表!$A:$E,3,0),"")</f>
        <v/>
      </c>
      <c r="F1934" s="36" t="str">
        <f>IFERROR(VLOOKUP(C1934,参数表!$A:$E,4,0),"")</f>
        <v/>
      </c>
    </row>
    <row r="1935" spans="1:6">
      <c r="A1935" s="33" t="str">
        <f>COUNTIF($C$1:C1935,C1935)&amp;C1935</f>
        <v>0</v>
      </c>
      <c r="D1935" s="35" t="str">
        <f>IFERROR(VLOOKUP(C1935,参数表!$A:$E,2,0),"")</f>
        <v/>
      </c>
      <c r="E1935" s="36" t="str">
        <f>IFERROR(VLOOKUP(C1935,参数表!$A:$E,3,0),"")</f>
        <v/>
      </c>
      <c r="F1935" s="36" t="str">
        <f>IFERROR(VLOOKUP(C1935,参数表!$A:$E,4,0),"")</f>
        <v/>
      </c>
    </row>
    <row r="1936" spans="1:6">
      <c r="A1936" s="33" t="str">
        <f>COUNTIF($C$1:C1936,C1936)&amp;C1936</f>
        <v>0</v>
      </c>
      <c r="D1936" s="35" t="str">
        <f>IFERROR(VLOOKUP(C1936,参数表!$A:$E,2,0),"")</f>
        <v/>
      </c>
      <c r="E1936" s="36" t="str">
        <f>IFERROR(VLOOKUP(C1936,参数表!$A:$E,3,0),"")</f>
        <v/>
      </c>
      <c r="F1936" s="36" t="str">
        <f>IFERROR(VLOOKUP(C1936,参数表!$A:$E,4,0),"")</f>
        <v/>
      </c>
    </row>
    <row r="1937" spans="1:6">
      <c r="A1937" s="33" t="str">
        <f>COUNTIF($C$1:C1937,C1937)&amp;C1937</f>
        <v>0</v>
      </c>
      <c r="D1937" s="35" t="str">
        <f>IFERROR(VLOOKUP(C1937,参数表!$A:$E,2,0),"")</f>
        <v/>
      </c>
      <c r="E1937" s="36" t="str">
        <f>IFERROR(VLOOKUP(C1937,参数表!$A:$E,3,0),"")</f>
        <v/>
      </c>
      <c r="F1937" s="36" t="str">
        <f>IFERROR(VLOOKUP(C1937,参数表!$A:$E,4,0),"")</f>
        <v/>
      </c>
    </row>
    <row r="1938" spans="1:6">
      <c r="A1938" s="33" t="str">
        <f>COUNTIF($C$1:C1938,C1938)&amp;C1938</f>
        <v>0</v>
      </c>
      <c r="D1938" s="35" t="str">
        <f>IFERROR(VLOOKUP(C1938,参数表!$A:$E,2,0),"")</f>
        <v/>
      </c>
      <c r="E1938" s="36" t="str">
        <f>IFERROR(VLOOKUP(C1938,参数表!$A:$E,3,0),"")</f>
        <v/>
      </c>
      <c r="F1938" s="36" t="str">
        <f>IFERROR(VLOOKUP(C1938,参数表!$A:$E,4,0),"")</f>
        <v/>
      </c>
    </row>
    <row r="1939" spans="1:6">
      <c r="A1939" s="33" t="str">
        <f>COUNTIF($C$1:C1939,C1939)&amp;C1939</f>
        <v>0</v>
      </c>
      <c r="D1939" s="35" t="str">
        <f>IFERROR(VLOOKUP(C1939,参数表!$A:$E,2,0),"")</f>
        <v/>
      </c>
      <c r="E1939" s="36" t="str">
        <f>IFERROR(VLOOKUP(C1939,参数表!$A:$E,3,0),"")</f>
        <v/>
      </c>
      <c r="F1939" s="36" t="str">
        <f>IFERROR(VLOOKUP(C1939,参数表!$A:$E,4,0),"")</f>
        <v/>
      </c>
    </row>
    <row r="1940" spans="1:6">
      <c r="A1940" s="33" t="str">
        <f>COUNTIF($C$1:C1940,C1940)&amp;C1940</f>
        <v>0</v>
      </c>
      <c r="D1940" s="35" t="str">
        <f>IFERROR(VLOOKUP(C1940,参数表!$A:$E,2,0),"")</f>
        <v/>
      </c>
      <c r="E1940" s="36" t="str">
        <f>IFERROR(VLOOKUP(C1940,参数表!$A:$E,3,0),"")</f>
        <v/>
      </c>
      <c r="F1940" s="36" t="str">
        <f>IFERROR(VLOOKUP(C1940,参数表!$A:$E,4,0),"")</f>
        <v/>
      </c>
    </row>
    <row r="1941" spans="1:6">
      <c r="A1941" s="33" t="str">
        <f>COUNTIF($C$1:C1941,C1941)&amp;C1941</f>
        <v>0</v>
      </c>
      <c r="D1941" s="35" t="str">
        <f>IFERROR(VLOOKUP(C1941,参数表!$A:$E,2,0),"")</f>
        <v/>
      </c>
      <c r="E1941" s="36" t="str">
        <f>IFERROR(VLOOKUP(C1941,参数表!$A:$E,3,0),"")</f>
        <v/>
      </c>
      <c r="F1941" s="36" t="str">
        <f>IFERROR(VLOOKUP(C1941,参数表!$A:$E,4,0),"")</f>
        <v/>
      </c>
    </row>
    <row r="1942" spans="1:6">
      <c r="A1942" s="33" t="str">
        <f>COUNTIF($C$1:C1942,C1942)&amp;C1942</f>
        <v>0</v>
      </c>
      <c r="D1942" s="35" t="str">
        <f>IFERROR(VLOOKUP(C1942,参数表!$A:$E,2,0),"")</f>
        <v/>
      </c>
      <c r="E1942" s="36" t="str">
        <f>IFERROR(VLOOKUP(C1942,参数表!$A:$E,3,0),"")</f>
        <v/>
      </c>
      <c r="F1942" s="36" t="str">
        <f>IFERROR(VLOOKUP(C1942,参数表!$A:$E,4,0),"")</f>
        <v/>
      </c>
    </row>
    <row r="1943" spans="1:6">
      <c r="A1943" s="33" t="str">
        <f>COUNTIF($C$1:C1943,C1943)&amp;C1943</f>
        <v>0</v>
      </c>
      <c r="D1943" s="35" t="str">
        <f>IFERROR(VLOOKUP(C1943,参数表!$A:$E,2,0),"")</f>
        <v/>
      </c>
      <c r="E1943" s="36" t="str">
        <f>IFERROR(VLOOKUP(C1943,参数表!$A:$E,3,0),"")</f>
        <v/>
      </c>
      <c r="F1943" s="36" t="str">
        <f>IFERROR(VLOOKUP(C1943,参数表!$A:$E,4,0),"")</f>
        <v/>
      </c>
    </row>
    <row r="1944" spans="1:6">
      <c r="A1944" s="33" t="str">
        <f>COUNTIF($C$1:C1944,C1944)&amp;C1944</f>
        <v>0</v>
      </c>
      <c r="D1944" s="35" t="str">
        <f>IFERROR(VLOOKUP(C1944,参数表!$A:$E,2,0),"")</f>
        <v/>
      </c>
      <c r="E1944" s="36" t="str">
        <f>IFERROR(VLOOKUP(C1944,参数表!$A:$E,3,0),"")</f>
        <v/>
      </c>
      <c r="F1944" s="36" t="str">
        <f>IFERROR(VLOOKUP(C1944,参数表!$A:$E,4,0),"")</f>
        <v/>
      </c>
    </row>
    <row r="1945" spans="1:6">
      <c r="A1945" s="33" t="str">
        <f>COUNTIF($C$1:C1945,C1945)&amp;C1945</f>
        <v>0</v>
      </c>
      <c r="D1945" s="35" t="str">
        <f>IFERROR(VLOOKUP(C1945,参数表!$A:$E,2,0),"")</f>
        <v/>
      </c>
      <c r="E1945" s="36" t="str">
        <f>IFERROR(VLOOKUP(C1945,参数表!$A:$E,3,0),"")</f>
        <v/>
      </c>
      <c r="F1945" s="36" t="str">
        <f>IFERROR(VLOOKUP(C1945,参数表!$A:$E,4,0),"")</f>
        <v/>
      </c>
    </row>
    <row r="1946" spans="1:6">
      <c r="A1946" s="33" t="str">
        <f>COUNTIF($C$1:C1946,C1946)&amp;C1946</f>
        <v>0</v>
      </c>
      <c r="D1946" s="35" t="str">
        <f>IFERROR(VLOOKUP(C1946,参数表!$A:$E,2,0),"")</f>
        <v/>
      </c>
      <c r="E1946" s="36" t="str">
        <f>IFERROR(VLOOKUP(C1946,参数表!$A:$E,3,0),"")</f>
        <v/>
      </c>
      <c r="F1946" s="36" t="str">
        <f>IFERROR(VLOOKUP(C1946,参数表!$A:$E,4,0),"")</f>
        <v/>
      </c>
    </row>
    <row r="1947" spans="1:6">
      <c r="A1947" s="33" t="str">
        <f>COUNTIF($C$1:C1947,C1947)&amp;C1947</f>
        <v>0</v>
      </c>
      <c r="D1947" s="35" t="str">
        <f>IFERROR(VLOOKUP(C1947,参数表!$A:$E,2,0),"")</f>
        <v/>
      </c>
      <c r="E1947" s="36" t="str">
        <f>IFERROR(VLOOKUP(C1947,参数表!$A:$E,3,0),"")</f>
        <v/>
      </c>
      <c r="F1947" s="36" t="str">
        <f>IFERROR(VLOOKUP(C1947,参数表!$A:$E,4,0),"")</f>
        <v/>
      </c>
    </row>
    <row r="1948" spans="1:6">
      <c r="A1948" s="33" t="str">
        <f>COUNTIF($C$1:C1948,C1948)&amp;C1948</f>
        <v>0</v>
      </c>
      <c r="D1948" s="35" t="str">
        <f>IFERROR(VLOOKUP(C1948,参数表!$A:$E,2,0),"")</f>
        <v/>
      </c>
      <c r="E1948" s="36" t="str">
        <f>IFERROR(VLOOKUP(C1948,参数表!$A:$E,3,0),"")</f>
        <v/>
      </c>
      <c r="F1948" s="36" t="str">
        <f>IFERROR(VLOOKUP(C1948,参数表!$A:$E,4,0),"")</f>
        <v/>
      </c>
    </row>
    <row r="1949" spans="1:6">
      <c r="A1949" s="33" t="str">
        <f>COUNTIF($C$1:C1949,C1949)&amp;C1949</f>
        <v>0</v>
      </c>
      <c r="D1949" s="35" t="str">
        <f>IFERROR(VLOOKUP(C1949,参数表!$A:$E,2,0),"")</f>
        <v/>
      </c>
      <c r="E1949" s="36" t="str">
        <f>IFERROR(VLOOKUP(C1949,参数表!$A:$E,3,0),"")</f>
        <v/>
      </c>
      <c r="F1949" s="36" t="str">
        <f>IFERROR(VLOOKUP(C1949,参数表!$A:$E,4,0),"")</f>
        <v/>
      </c>
    </row>
    <row r="1950" spans="1:6">
      <c r="A1950" s="33" t="str">
        <f>COUNTIF($C$1:C1950,C1950)&amp;C1950</f>
        <v>0</v>
      </c>
      <c r="D1950" s="35" t="str">
        <f>IFERROR(VLOOKUP(C1950,参数表!$A:$E,2,0),"")</f>
        <v/>
      </c>
      <c r="E1950" s="36" t="str">
        <f>IFERROR(VLOOKUP(C1950,参数表!$A:$E,3,0),"")</f>
        <v/>
      </c>
      <c r="F1950" s="36" t="str">
        <f>IFERROR(VLOOKUP(C1950,参数表!$A:$E,4,0),"")</f>
        <v/>
      </c>
    </row>
    <row r="1951" spans="1:6">
      <c r="A1951" s="33" t="str">
        <f>COUNTIF($C$1:C1951,C1951)&amp;C1951</f>
        <v>0</v>
      </c>
      <c r="D1951" s="35" t="str">
        <f>IFERROR(VLOOKUP(C1951,参数表!$A:$E,2,0),"")</f>
        <v/>
      </c>
      <c r="E1951" s="36" t="str">
        <f>IFERROR(VLOOKUP(C1951,参数表!$A:$E,3,0),"")</f>
        <v/>
      </c>
      <c r="F1951" s="36" t="str">
        <f>IFERROR(VLOOKUP(C1951,参数表!$A:$E,4,0),"")</f>
        <v/>
      </c>
    </row>
    <row r="1952" spans="1:6">
      <c r="A1952" s="33" t="str">
        <f>COUNTIF($C$1:C1952,C1952)&amp;C1952</f>
        <v>0</v>
      </c>
      <c r="D1952" s="35" t="str">
        <f>IFERROR(VLOOKUP(C1952,参数表!$A:$E,2,0),"")</f>
        <v/>
      </c>
      <c r="E1952" s="36" t="str">
        <f>IFERROR(VLOOKUP(C1952,参数表!$A:$E,3,0),"")</f>
        <v/>
      </c>
      <c r="F1952" s="36" t="str">
        <f>IFERROR(VLOOKUP(C1952,参数表!$A:$E,4,0),"")</f>
        <v/>
      </c>
    </row>
    <row r="1953" spans="1:6">
      <c r="A1953" s="33" t="str">
        <f>COUNTIF($C$1:C1953,C1953)&amp;C1953</f>
        <v>0</v>
      </c>
      <c r="D1953" s="35" t="str">
        <f>IFERROR(VLOOKUP(C1953,参数表!$A:$E,2,0),"")</f>
        <v/>
      </c>
      <c r="E1953" s="36" t="str">
        <f>IFERROR(VLOOKUP(C1953,参数表!$A:$E,3,0),"")</f>
        <v/>
      </c>
      <c r="F1953" s="36" t="str">
        <f>IFERROR(VLOOKUP(C1953,参数表!$A:$E,4,0),"")</f>
        <v/>
      </c>
    </row>
    <row r="1954" spans="1:6">
      <c r="A1954" s="33" t="str">
        <f>COUNTIF($C$1:C1954,C1954)&amp;C1954</f>
        <v>0</v>
      </c>
      <c r="D1954" s="35" t="str">
        <f>IFERROR(VLOOKUP(C1954,参数表!$A:$E,2,0),"")</f>
        <v/>
      </c>
      <c r="E1954" s="36" t="str">
        <f>IFERROR(VLOOKUP(C1954,参数表!$A:$E,3,0),"")</f>
        <v/>
      </c>
      <c r="F1954" s="36" t="str">
        <f>IFERROR(VLOOKUP(C1954,参数表!$A:$E,4,0),"")</f>
        <v/>
      </c>
    </row>
    <row r="1955" spans="1:6">
      <c r="A1955" s="33" t="str">
        <f>COUNTIF($C$1:C1955,C1955)&amp;C1955</f>
        <v>0</v>
      </c>
      <c r="D1955" s="35" t="str">
        <f>IFERROR(VLOOKUP(C1955,参数表!$A:$E,2,0),"")</f>
        <v/>
      </c>
      <c r="E1955" s="36" t="str">
        <f>IFERROR(VLOOKUP(C1955,参数表!$A:$E,3,0),"")</f>
        <v/>
      </c>
      <c r="F1955" s="36" t="str">
        <f>IFERROR(VLOOKUP(C1955,参数表!$A:$E,4,0),"")</f>
        <v/>
      </c>
    </row>
    <row r="1956" spans="1:6">
      <c r="A1956" s="33" t="str">
        <f>COUNTIF($C$1:C1956,C1956)&amp;C1956</f>
        <v>0</v>
      </c>
      <c r="D1956" s="35" t="str">
        <f>IFERROR(VLOOKUP(C1956,参数表!$A:$E,2,0),"")</f>
        <v/>
      </c>
      <c r="E1956" s="36" t="str">
        <f>IFERROR(VLOOKUP(C1956,参数表!$A:$E,3,0),"")</f>
        <v/>
      </c>
      <c r="F1956" s="36" t="str">
        <f>IFERROR(VLOOKUP(C1956,参数表!$A:$E,4,0),"")</f>
        <v/>
      </c>
    </row>
    <row r="1957" spans="1:6">
      <c r="A1957" s="33" t="str">
        <f>COUNTIF($C$1:C1957,C1957)&amp;C1957</f>
        <v>0</v>
      </c>
      <c r="D1957" s="35" t="str">
        <f>IFERROR(VLOOKUP(C1957,参数表!$A:$E,2,0),"")</f>
        <v/>
      </c>
      <c r="E1957" s="36" t="str">
        <f>IFERROR(VLOOKUP(C1957,参数表!$A:$E,3,0),"")</f>
        <v/>
      </c>
      <c r="F1957" s="36" t="str">
        <f>IFERROR(VLOOKUP(C1957,参数表!$A:$E,4,0),"")</f>
        <v/>
      </c>
    </row>
    <row r="1958" spans="1:6">
      <c r="A1958" s="33" t="str">
        <f>COUNTIF($C$1:C1958,C1958)&amp;C1958</f>
        <v>0</v>
      </c>
      <c r="D1958" s="35" t="str">
        <f>IFERROR(VLOOKUP(C1958,参数表!$A:$E,2,0),"")</f>
        <v/>
      </c>
      <c r="E1958" s="36" t="str">
        <f>IFERROR(VLOOKUP(C1958,参数表!$A:$E,3,0),"")</f>
        <v/>
      </c>
      <c r="F1958" s="36" t="str">
        <f>IFERROR(VLOOKUP(C1958,参数表!$A:$E,4,0),"")</f>
        <v/>
      </c>
    </row>
    <row r="1959" spans="1:6">
      <c r="A1959" s="33" t="str">
        <f>COUNTIF($C$1:C1959,C1959)&amp;C1959</f>
        <v>0</v>
      </c>
      <c r="D1959" s="35" t="str">
        <f>IFERROR(VLOOKUP(C1959,参数表!$A:$E,2,0),"")</f>
        <v/>
      </c>
      <c r="E1959" s="36" t="str">
        <f>IFERROR(VLOOKUP(C1959,参数表!$A:$E,3,0),"")</f>
        <v/>
      </c>
      <c r="F1959" s="36" t="str">
        <f>IFERROR(VLOOKUP(C1959,参数表!$A:$E,4,0),"")</f>
        <v/>
      </c>
    </row>
    <row r="1960" spans="1:6">
      <c r="A1960" s="33" t="str">
        <f>COUNTIF($C$1:C1960,C1960)&amp;C1960</f>
        <v>0</v>
      </c>
      <c r="D1960" s="35" t="str">
        <f>IFERROR(VLOOKUP(C1960,参数表!$A:$E,2,0),"")</f>
        <v/>
      </c>
      <c r="E1960" s="36" t="str">
        <f>IFERROR(VLOOKUP(C1960,参数表!$A:$E,3,0),"")</f>
        <v/>
      </c>
      <c r="F1960" s="36" t="str">
        <f>IFERROR(VLOOKUP(C1960,参数表!$A:$E,4,0),"")</f>
        <v/>
      </c>
    </row>
    <row r="1961" spans="1:6">
      <c r="A1961" s="33" t="str">
        <f>COUNTIF($C$1:C1961,C1961)&amp;C1961</f>
        <v>0</v>
      </c>
      <c r="D1961" s="35" t="str">
        <f>IFERROR(VLOOKUP(C1961,参数表!$A:$E,2,0),"")</f>
        <v/>
      </c>
      <c r="E1961" s="36" t="str">
        <f>IFERROR(VLOOKUP(C1961,参数表!$A:$E,3,0),"")</f>
        <v/>
      </c>
      <c r="F1961" s="36" t="str">
        <f>IFERROR(VLOOKUP(C1961,参数表!$A:$E,4,0),"")</f>
        <v/>
      </c>
    </row>
    <row r="1962" spans="1:6">
      <c r="A1962" s="33" t="str">
        <f>COUNTIF($C$1:C1962,C1962)&amp;C1962</f>
        <v>0</v>
      </c>
      <c r="D1962" s="35" t="str">
        <f>IFERROR(VLOOKUP(C1962,参数表!$A:$E,2,0),"")</f>
        <v/>
      </c>
      <c r="E1962" s="36" t="str">
        <f>IFERROR(VLOOKUP(C1962,参数表!$A:$E,3,0),"")</f>
        <v/>
      </c>
      <c r="F1962" s="36" t="str">
        <f>IFERROR(VLOOKUP(C1962,参数表!$A:$E,4,0),"")</f>
        <v/>
      </c>
    </row>
    <row r="1963" spans="1:6">
      <c r="A1963" s="33" t="str">
        <f>COUNTIF($C$1:C1963,C1963)&amp;C1963</f>
        <v>0</v>
      </c>
      <c r="D1963" s="35" t="str">
        <f>IFERROR(VLOOKUP(C1963,参数表!$A:$E,2,0),"")</f>
        <v/>
      </c>
      <c r="E1963" s="36" t="str">
        <f>IFERROR(VLOOKUP(C1963,参数表!$A:$E,3,0),"")</f>
        <v/>
      </c>
      <c r="F1963" s="36" t="str">
        <f>IFERROR(VLOOKUP(C1963,参数表!$A:$E,4,0),"")</f>
        <v/>
      </c>
    </row>
    <row r="1964" spans="1:6">
      <c r="A1964" s="33" t="str">
        <f>COUNTIF($C$1:C1964,C1964)&amp;C1964</f>
        <v>0</v>
      </c>
      <c r="D1964" s="35" t="str">
        <f>IFERROR(VLOOKUP(C1964,参数表!$A:$E,2,0),"")</f>
        <v/>
      </c>
      <c r="E1964" s="36" t="str">
        <f>IFERROR(VLOOKUP(C1964,参数表!$A:$E,3,0),"")</f>
        <v/>
      </c>
      <c r="F1964" s="36" t="str">
        <f>IFERROR(VLOOKUP(C1964,参数表!$A:$E,4,0),"")</f>
        <v/>
      </c>
    </row>
    <row r="1965" spans="1:6">
      <c r="A1965" s="33" t="str">
        <f>COUNTIF($C$1:C1965,C1965)&amp;C1965</f>
        <v>0</v>
      </c>
      <c r="D1965" s="35" t="str">
        <f>IFERROR(VLOOKUP(C1965,参数表!$A:$E,2,0),"")</f>
        <v/>
      </c>
      <c r="E1965" s="36" t="str">
        <f>IFERROR(VLOOKUP(C1965,参数表!$A:$E,3,0),"")</f>
        <v/>
      </c>
      <c r="F1965" s="36" t="str">
        <f>IFERROR(VLOOKUP(C1965,参数表!$A:$E,4,0),"")</f>
        <v/>
      </c>
    </row>
    <row r="1966" spans="1:6">
      <c r="A1966" s="33" t="str">
        <f>COUNTIF($C$1:C1966,C1966)&amp;C1966</f>
        <v>0</v>
      </c>
      <c r="D1966" s="35" t="str">
        <f>IFERROR(VLOOKUP(C1966,参数表!$A:$E,2,0),"")</f>
        <v/>
      </c>
      <c r="E1966" s="36" t="str">
        <f>IFERROR(VLOOKUP(C1966,参数表!$A:$E,3,0),"")</f>
        <v/>
      </c>
      <c r="F1966" s="36" t="str">
        <f>IFERROR(VLOOKUP(C1966,参数表!$A:$E,4,0),"")</f>
        <v/>
      </c>
    </row>
    <row r="1967" spans="1:6">
      <c r="A1967" s="33" t="str">
        <f>COUNTIF($C$1:C1967,C1967)&amp;C1967</f>
        <v>0</v>
      </c>
      <c r="D1967" s="35" t="str">
        <f>IFERROR(VLOOKUP(C1967,参数表!$A:$E,2,0),"")</f>
        <v/>
      </c>
      <c r="E1967" s="36" t="str">
        <f>IFERROR(VLOOKUP(C1967,参数表!$A:$E,3,0),"")</f>
        <v/>
      </c>
      <c r="F1967" s="36" t="str">
        <f>IFERROR(VLOOKUP(C1967,参数表!$A:$E,4,0),"")</f>
        <v/>
      </c>
    </row>
    <row r="1968" spans="1:6">
      <c r="A1968" s="33" t="str">
        <f>COUNTIF($C$1:C1968,C1968)&amp;C1968</f>
        <v>0</v>
      </c>
      <c r="D1968" s="35" t="str">
        <f>IFERROR(VLOOKUP(C1968,参数表!$A:$E,2,0),"")</f>
        <v/>
      </c>
      <c r="E1968" s="36" t="str">
        <f>IFERROR(VLOOKUP(C1968,参数表!$A:$E,3,0),"")</f>
        <v/>
      </c>
      <c r="F1968" s="36" t="str">
        <f>IFERROR(VLOOKUP(C1968,参数表!$A:$E,4,0),"")</f>
        <v/>
      </c>
    </row>
    <row r="1969" spans="1:6">
      <c r="A1969" s="33" t="str">
        <f>COUNTIF($C$1:C1969,C1969)&amp;C1969</f>
        <v>0</v>
      </c>
      <c r="D1969" s="35" t="str">
        <f>IFERROR(VLOOKUP(C1969,参数表!$A:$E,2,0),"")</f>
        <v/>
      </c>
      <c r="E1969" s="36" t="str">
        <f>IFERROR(VLOOKUP(C1969,参数表!$A:$E,3,0),"")</f>
        <v/>
      </c>
      <c r="F1969" s="36" t="str">
        <f>IFERROR(VLOOKUP(C1969,参数表!$A:$E,4,0),"")</f>
        <v/>
      </c>
    </row>
    <row r="1970" spans="1:6">
      <c r="A1970" s="33" t="str">
        <f>COUNTIF($C$1:C1970,C1970)&amp;C1970</f>
        <v>0</v>
      </c>
      <c r="D1970" s="35" t="str">
        <f>IFERROR(VLOOKUP(C1970,参数表!$A:$E,2,0),"")</f>
        <v/>
      </c>
      <c r="E1970" s="36" t="str">
        <f>IFERROR(VLOOKUP(C1970,参数表!$A:$E,3,0),"")</f>
        <v/>
      </c>
      <c r="F1970" s="36" t="str">
        <f>IFERROR(VLOOKUP(C1970,参数表!$A:$E,4,0),"")</f>
        <v/>
      </c>
    </row>
    <row r="1971" spans="1:6">
      <c r="A1971" s="33" t="str">
        <f>COUNTIF($C$1:C1971,C1971)&amp;C1971</f>
        <v>0</v>
      </c>
      <c r="D1971" s="35" t="str">
        <f>IFERROR(VLOOKUP(C1971,参数表!$A:$E,2,0),"")</f>
        <v/>
      </c>
      <c r="E1971" s="36" t="str">
        <f>IFERROR(VLOOKUP(C1971,参数表!$A:$E,3,0),"")</f>
        <v/>
      </c>
      <c r="F1971" s="36" t="str">
        <f>IFERROR(VLOOKUP(C1971,参数表!$A:$E,4,0),"")</f>
        <v/>
      </c>
    </row>
    <row r="1972" spans="1:6">
      <c r="A1972" s="33" t="str">
        <f>COUNTIF($C$1:C1972,C1972)&amp;C1972</f>
        <v>0</v>
      </c>
      <c r="D1972" s="35" t="str">
        <f>IFERROR(VLOOKUP(C1972,参数表!$A:$E,2,0),"")</f>
        <v/>
      </c>
      <c r="E1972" s="36" t="str">
        <f>IFERROR(VLOOKUP(C1972,参数表!$A:$E,3,0),"")</f>
        <v/>
      </c>
      <c r="F1972" s="36" t="str">
        <f>IFERROR(VLOOKUP(C1972,参数表!$A:$E,4,0),"")</f>
        <v/>
      </c>
    </row>
    <row r="1973" spans="1:6">
      <c r="A1973" s="33" t="str">
        <f>COUNTIF($C$1:C1973,C1973)&amp;C1973</f>
        <v>0</v>
      </c>
      <c r="D1973" s="35" t="str">
        <f>IFERROR(VLOOKUP(C1973,参数表!$A:$E,2,0),"")</f>
        <v/>
      </c>
      <c r="E1973" s="36" t="str">
        <f>IFERROR(VLOOKUP(C1973,参数表!$A:$E,3,0),"")</f>
        <v/>
      </c>
      <c r="F1973" s="36" t="str">
        <f>IFERROR(VLOOKUP(C1973,参数表!$A:$E,4,0),"")</f>
        <v/>
      </c>
    </row>
    <row r="1974" spans="1:6">
      <c r="A1974" s="33" t="str">
        <f>COUNTIF($C$1:C1974,C1974)&amp;C1974</f>
        <v>0</v>
      </c>
      <c r="D1974" s="35" t="str">
        <f>IFERROR(VLOOKUP(C1974,参数表!$A:$E,2,0),"")</f>
        <v/>
      </c>
      <c r="E1974" s="36" t="str">
        <f>IFERROR(VLOOKUP(C1974,参数表!$A:$E,3,0),"")</f>
        <v/>
      </c>
      <c r="F1974" s="36" t="str">
        <f>IFERROR(VLOOKUP(C1974,参数表!$A:$E,4,0),"")</f>
        <v/>
      </c>
    </row>
    <row r="1975" spans="1:6">
      <c r="A1975" s="33" t="str">
        <f>COUNTIF($C$1:C1975,C1975)&amp;C1975</f>
        <v>0</v>
      </c>
      <c r="D1975" s="35" t="str">
        <f>IFERROR(VLOOKUP(C1975,参数表!$A:$E,2,0),"")</f>
        <v/>
      </c>
      <c r="E1975" s="36" t="str">
        <f>IFERROR(VLOOKUP(C1975,参数表!$A:$E,3,0),"")</f>
        <v/>
      </c>
      <c r="F1975" s="36" t="str">
        <f>IFERROR(VLOOKUP(C1975,参数表!$A:$E,4,0),"")</f>
        <v/>
      </c>
    </row>
    <row r="1976" spans="1:6">
      <c r="A1976" s="33" t="str">
        <f>COUNTIF($C$1:C1976,C1976)&amp;C1976</f>
        <v>0</v>
      </c>
      <c r="D1976" s="35" t="str">
        <f>IFERROR(VLOOKUP(C1976,参数表!$A:$E,2,0),"")</f>
        <v/>
      </c>
      <c r="E1976" s="36" t="str">
        <f>IFERROR(VLOOKUP(C1976,参数表!$A:$E,3,0),"")</f>
        <v/>
      </c>
      <c r="F1976" s="36" t="str">
        <f>IFERROR(VLOOKUP(C1976,参数表!$A:$E,4,0),"")</f>
        <v/>
      </c>
    </row>
    <row r="1977" spans="1:6">
      <c r="A1977" s="33" t="str">
        <f>COUNTIF($C$1:C1977,C1977)&amp;C1977</f>
        <v>0</v>
      </c>
      <c r="D1977" s="35" t="str">
        <f>IFERROR(VLOOKUP(C1977,参数表!$A:$E,2,0),"")</f>
        <v/>
      </c>
      <c r="E1977" s="36" t="str">
        <f>IFERROR(VLOOKUP(C1977,参数表!$A:$E,3,0),"")</f>
        <v/>
      </c>
      <c r="F1977" s="36" t="str">
        <f>IFERROR(VLOOKUP(C1977,参数表!$A:$E,4,0),"")</f>
        <v/>
      </c>
    </row>
    <row r="1978" spans="1:6">
      <c r="A1978" s="33" t="str">
        <f>COUNTIF($C$1:C1978,C1978)&amp;C1978</f>
        <v>0</v>
      </c>
      <c r="D1978" s="35" t="str">
        <f>IFERROR(VLOOKUP(C1978,参数表!$A:$E,2,0),"")</f>
        <v/>
      </c>
      <c r="E1978" s="36" t="str">
        <f>IFERROR(VLOOKUP(C1978,参数表!$A:$E,3,0),"")</f>
        <v/>
      </c>
      <c r="F1978" s="36" t="str">
        <f>IFERROR(VLOOKUP(C1978,参数表!$A:$E,4,0),"")</f>
        <v/>
      </c>
    </row>
    <row r="1979" spans="1:6">
      <c r="A1979" s="33" t="str">
        <f>COUNTIF($C$1:C1979,C1979)&amp;C1979</f>
        <v>0</v>
      </c>
      <c r="D1979" s="35" t="str">
        <f>IFERROR(VLOOKUP(C1979,参数表!$A:$E,2,0),"")</f>
        <v/>
      </c>
      <c r="E1979" s="36" t="str">
        <f>IFERROR(VLOOKUP(C1979,参数表!$A:$E,3,0),"")</f>
        <v/>
      </c>
      <c r="F1979" s="36" t="str">
        <f>IFERROR(VLOOKUP(C1979,参数表!$A:$E,4,0),"")</f>
        <v/>
      </c>
    </row>
    <row r="1980" spans="1:6">
      <c r="A1980" s="33" t="str">
        <f>COUNTIF($C$1:C1980,C1980)&amp;C1980</f>
        <v>0</v>
      </c>
      <c r="D1980" s="35" t="str">
        <f>IFERROR(VLOOKUP(C1980,参数表!$A:$E,2,0),"")</f>
        <v/>
      </c>
      <c r="E1980" s="36" t="str">
        <f>IFERROR(VLOOKUP(C1980,参数表!$A:$E,3,0),"")</f>
        <v/>
      </c>
      <c r="F1980" s="36" t="str">
        <f>IFERROR(VLOOKUP(C1980,参数表!$A:$E,4,0),"")</f>
        <v/>
      </c>
    </row>
    <row r="1981" spans="1:6">
      <c r="A1981" s="33" t="str">
        <f>COUNTIF($C$1:C1981,C1981)&amp;C1981</f>
        <v>0</v>
      </c>
      <c r="D1981" s="35" t="str">
        <f>IFERROR(VLOOKUP(C1981,参数表!$A:$E,2,0),"")</f>
        <v/>
      </c>
      <c r="E1981" s="36" t="str">
        <f>IFERROR(VLOOKUP(C1981,参数表!$A:$E,3,0),"")</f>
        <v/>
      </c>
      <c r="F1981" s="36" t="str">
        <f>IFERROR(VLOOKUP(C1981,参数表!$A:$E,4,0),"")</f>
        <v/>
      </c>
    </row>
    <row r="1982" spans="1:6">
      <c r="A1982" s="33" t="str">
        <f>COUNTIF($C$1:C1982,C1982)&amp;C1982</f>
        <v>0</v>
      </c>
      <c r="D1982" s="35" t="str">
        <f>IFERROR(VLOOKUP(C1982,参数表!$A:$E,2,0),"")</f>
        <v/>
      </c>
      <c r="E1982" s="36" t="str">
        <f>IFERROR(VLOOKUP(C1982,参数表!$A:$E,3,0),"")</f>
        <v/>
      </c>
      <c r="F1982" s="36" t="str">
        <f>IFERROR(VLOOKUP(C1982,参数表!$A:$E,4,0),"")</f>
        <v/>
      </c>
    </row>
    <row r="1983" spans="1:6">
      <c r="A1983" s="33" t="str">
        <f>COUNTIF($C$1:C1983,C1983)&amp;C1983</f>
        <v>0</v>
      </c>
      <c r="D1983" s="35" t="str">
        <f>IFERROR(VLOOKUP(C1983,参数表!$A:$E,2,0),"")</f>
        <v/>
      </c>
      <c r="E1983" s="36" t="str">
        <f>IFERROR(VLOOKUP(C1983,参数表!$A:$E,3,0),"")</f>
        <v/>
      </c>
      <c r="F1983" s="36" t="str">
        <f>IFERROR(VLOOKUP(C1983,参数表!$A:$E,4,0),"")</f>
        <v/>
      </c>
    </row>
    <row r="1984" spans="1:6">
      <c r="A1984" s="33" t="str">
        <f>COUNTIF($C$1:C1984,C1984)&amp;C1984</f>
        <v>0</v>
      </c>
      <c r="D1984" s="35" t="str">
        <f>IFERROR(VLOOKUP(C1984,参数表!$A:$E,2,0),"")</f>
        <v/>
      </c>
      <c r="E1984" s="36" t="str">
        <f>IFERROR(VLOOKUP(C1984,参数表!$A:$E,3,0),"")</f>
        <v/>
      </c>
      <c r="F1984" s="36" t="str">
        <f>IFERROR(VLOOKUP(C1984,参数表!$A:$E,4,0),"")</f>
        <v/>
      </c>
    </row>
    <row r="1985" spans="1:6">
      <c r="A1985" s="33" t="str">
        <f>COUNTIF($C$1:C1985,C1985)&amp;C1985</f>
        <v>0</v>
      </c>
      <c r="D1985" s="35" t="str">
        <f>IFERROR(VLOOKUP(C1985,参数表!$A:$E,2,0),"")</f>
        <v/>
      </c>
      <c r="E1985" s="36" t="str">
        <f>IFERROR(VLOOKUP(C1985,参数表!$A:$E,3,0),"")</f>
        <v/>
      </c>
      <c r="F1985" s="36" t="str">
        <f>IFERROR(VLOOKUP(C1985,参数表!$A:$E,4,0),"")</f>
        <v/>
      </c>
    </row>
    <row r="1986" spans="1:6">
      <c r="A1986" s="33" t="str">
        <f>COUNTIF($C$1:C1986,C1986)&amp;C1986</f>
        <v>0</v>
      </c>
      <c r="D1986" s="35" t="str">
        <f>IFERROR(VLOOKUP(C1986,参数表!$A:$E,2,0),"")</f>
        <v/>
      </c>
      <c r="E1986" s="36" t="str">
        <f>IFERROR(VLOOKUP(C1986,参数表!$A:$E,3,0),"")</f>
        <v/>
      </c>
      <c r="F1986" s="36" t="str">
        <f>IFERROR(VLOOKUP(C1986,参数表!$A:$E,4,0),"")</f>
        <v/>
      </c>
    </row>
    <row r="1987" spans="1:6">
      <c r="A1987" s="33" t="str">
        <f>COUNTIF($C$1:C1987,C1987)&amp;C1987</f>
        <v>0</v>
      </c>
      <c r="D1987" s="35" t="str">
        <f>IFERROR(VLOOKUP(C1987,参数表!$A:$E,2,0),"")</f>
        <v/>
      </c>
      <c r="E1987" s="36" t="str">
        <f>IFERROR(VLOOKUP(C1987,参数表!$A:$E,3,0),"")</f>
        <v/>
      </c>
      <c r="F1987" s="36" t="str">
        <f>IFERROR(VLOOKUP(C1987,参数表!$A:$E,4,0),"")</f>
        <v/>
      </c>
    </row>
    <row r="1988" spans="1:6">
      <c r="A1988" s="33" t="str">
        <f>COUNTIF($C$1:C1988,C1988)&amp;C1988</f>
        <v>0</v>
      </c>
      <c r="D1988" s="35" t="str">
        <f>IFERROR(VLOOKUP(C1988,参数表!$A:$E,2,0),"")</f>
        <v/>
      </c>
      <c r="E1988" s="36" t="str">
        <f>IFERROR(VLOOKUP(C1988,参数表!$A:$E,3,0),"")</f>
        <v/>
      </c>
      <c r="F1988" s="36" t="str">
        <f>IFERROR(VLOOKUP(C1988,参数表!$A:$E,4,0),"")</f>
        <v/>
      </c>
    </row>
    <row r="1989" spans="1:6">
      <c r="A1989" s="33" t="str">
        <f>COUNTIF($C$1:C1989,C1989)&amp;C1989</f>
        <v>0</v>
      </c>
      <c r="D1989" s="35" t="str">
        <f>IFERROR(VLOOKUP(C1989,参数表!$A:$E,2,0),"")</f>
        <v/>
      </c>
      <c r="E1989" s="36" t="str">
        <f>IFERROR(VLOOKUP(C1989,参数表!$A:$E,3,0),"")</f>
        <v/>
      </c>
      <c r="F1989" s="36" t="str">
        <f>IFERROR(VLOOKUP(C1989,参数表!$A:$E,4,0),"")</f>
        <v/>
      </c>
    </row>
    <row r="1990" spans="1:6">
      <c r="A1990" s="33" t="str">
        <f>COUNTIF($C$1:C1990,C1990)&amp;C1990</f>
        <v>0</v>
      </c>
      <c r="D1990" s="35" t="str">
        <f>IFERROR(VLOOKUP(C1990,参数表!$A:$E,2,0),"")</f>
        <v/>
      </c>
      <c r="E1990" s="36" t="str">
        <f>IFERROR(VLOOKUP(C1990,参数表!$A:$E,3,0),"")</f>
        <v/>
      </c>
      <c r="F1990" s="36" t="str">
        <f>IFERROR(VLOOKUP(C1990,参数表!$A:$E,4,0),"")</f>
        <v/>
      </c>
    </row>
    <row r="1991" spans="1:6">
      <c r="A1991" s="33" t="str">
        <f>COUNTIF($C$1:C1991,C1991)&amp;C1991</f>
        <v>0</v>
      </c>
      <c r="D1991" s="35" t="str">
        <f>IFERROR(VLOOKUP(C1991,参数表!$A:$E,2,0),"")</f>
        <v/>
      </c>
      <c r="E1991" s="36" t="str">
        <f>IFERROR(VLOOKUP(C1991,参数表!$A:$E,3,0),"")</f>
        <v/>
      </c>
      <c r="F1991" s="36" t="str">
        <f>IFERROR(VLOOKUP(C1991,参数表!$A:$E,4,0),"")</f>
        <v/>
      </c>
    </row>
    <row r="1992" spans="1:6">
      <c r="A1992" s="33" t="str">
        <f>COUNTIF($C$1:C1992,C1992)&amp;C1992</f>
        <v>0</v>
      </c>
      <c r="D1992" s="35" t="str">
        <f>IFERROR(VLOOKUP(C1992,参数表!$A:$E,2,0),"")</f>
        <v/>
      </c>
      <c r="E1992" s="36" t="str">
        <f>IFERROR(VLOOKUP(C1992,参数表!$A:$E,3,0),"")</f>
        <v/>
      </c>
      <c r="F1992" s="36" t="str">
        <f>IFERROR(VLOOKUP(C1992,参数表!$A:$E,4,0),"")</f>
        <v/>
      </c>
    </row>
    <row r="1993" spans="1:6">
      <c r="A1993" s="33" t="str">
        <f>COUNTIF($C$1:C1993,C1993)&amp;C1993</f>
        <v>0</v>
      </c>
      <c r="D1993" s="35" t="str">
        <f>IFERROR(VLOOKUP(C1993,参数表!$A:$E,2,0),"")</f>
        <v/>
      </c>
      <c r="E1993" s="36" t="str">
        <f>IFERROR(VLOOKUP(C1993,参数表!$A:$E,3,0),"")</f>
        <v/>
      </c>
      <c r="F1993" s="36" t="str">
        <f>IFERROR(VLOOKUP(C1993,参数表!$A:$E,4,0),"")</f>
        <v/>
      </c>
    </row>
    <row r="1994" spans="1:6">
      <c r="A1994" s="33" t="str">
        <f>COUNTIF($C$1:C1994,C1994)&amp;C1994</f>
        <v>0</v>
      </c>
      <c r="D1994" s="35" t="str">
        <f>IFERROR(VLOOKUP(C1994,参数表!$A:$E,2,0),"")</f>
        <v/>
      </c>
      <c r="E1994" s="36" t="str">
        <f>IFERROR(VLOOKUP(C1994,参数表!$A:$E,3,0),"")</f>
        <v/>
      </c>
      <c r="F1994" s="36" t="str">
        <f>IFERROR(VLOOKUP(C1994,参数表!$A:$E,4,0),"")</f>
        <v/>
      </c>
    </row>
    <row r="1995" spans="1:6">
      <c r="A1995" s="33" t="str">
        <f>COUNTIF($C$1:C1995,C1995)&amp;C1995</f>
        <v>0</v>
      </c>
      <c r="D1995" s="35" t="str">
        <f>IFERROR(VLOOKUP(C1995,参数表!$A:$E,2,0),"")</f>
        <v/>
      </c>
      <c r="E1995" s="36" t="str">
        <f>IFERROR(VLOOKUP(C1995,参数表!$A:$E,3,0),"")</f>
        <v/>
      </c>
      <c r="F1995" s="36" t="str">
        <f>IFERROR(VLOOKUP(C1995,参数表!$A:$E,4,0),"")</f>
        <v/>
      </c>
    </row>
    <row r="1996" spans="1:6">
      <c r="A1996" s="33" t="str">
        <f>COUNTIF($C$1:C1996,C1996)&amp;C1996</f>
        <v>0</v>
      </c>
      <c r="D1996" s="35" t="str">
        <f>IFERROR(VLOOKUP(C1996,参数表!$A:$E,2,0),"")</f>
        <v/>
      </c>
      <c r="E1996" s="36" t="str">
        <f>IFERROR(VLOOKUP(C1996,参数表!$A:$E,3,0),"")</f>
        <v/>
      </c>
      <c r="F1996" s="36" t="str">
        <f>IFERROR(VLOOKUP(C1996,参数表!$A:$E,4,0),"")</f>
        <v/>
      </c>
    </row>
    <row r="1997" spans="1:6">
      <c r="A1997" s="33" t="str">
        <f>COUNTIF($C$1:C1997,C1997)&amp;C1997</f>
        <v>0</v>
      </c>
      <c r="D1997" s="35" t="str">
        <f>IFERROR(VLOOKUP(C1997,参数表!$A:$E,2,0),"")</f>
        <v/>
      </c>
      <c r="E1997" s="36" t="str">
        <f>IFERROR(VLOOKUP(C1997,参数表!$A:$E,3,0),"")</f>
        <v/>
      </c>
      <c r="F1997" s="36" t="str">
        <f>IFERROR(VLOOKUP(C1997,参数表!$A:$E,4,0),"")</f>
        <v/>
      </c>
    </row>
    <row r="1998" spans="1:6">
      <c r="A1998" s="33" t="str">
        <f>COUNTIF($C$1:C1998,C1998)&amp;C1998</f>
        <v>0</v>
      </c>
      <c r="D1998" s="35" t="str">
        <f>IFERROR(VLOOKUP(C1998,参数表!$A:$E,2,0),"")</f>
        <v/>
      </c>
      <c r="E1998" s="36" t="str">
        <f>IFERROR(VLOOKUP(C1998,参数表!$A:$E,3,0),"")</f>
        <v/>
      </c>
      <c r="F1998" s="36" t="str">
        <f>IFERROR(VLOOKUP(C1998,参数表!$A:$E,4,0),"")</f>
        <v/>
      </c>
    </row>
    <row r="1999" spans="1:6">
      <c r="A1999" s="33" t="str">
        <f>COUNTIF($C$1:C1999,C1999)&amp;C1999</f>
        <v>0</v>
      </c>
      <c r="D1999" s="35" t="str">
        <f>IFERROR(VLOOKUP(C1999,参数表!$A:$E,2,0),"")</f>
        <v/>
      </c>
      <c r="E1999" s="36" t="str">
        <f>IFERROR(VLOOKUP(C1999,参数表!$A:$E,3,0),"")</f>
        <v/>
      </c>
      <c r="F1999" s="36" t="str">
        <f>IFERROR(VLOOKUP(C1999,参数表!$A:$E,4,0),"")</f>
        <v/>
      </c>
    </row>
    <row r="2000" spans="1:6">
      <c r="A2000" s="33" t="str">
        <f>COUNTIF($C$1:C2000,C2000)&amp;C2000</f>
        <v>0</v>
      </c>
      <c r="D2000" s="35" t="str">
        <f>IFERROR(VLOOKUP(C2000,参数表!$A:$E,2,0),"")</f>
        <v/>
      </c>
      <c r="E2000" s="36" t="str">
        <f>IFERROR(VLOOKUP(C2000,参数表!$A:$E,3,0),"")</f>
        <v/>
      </c>
      <c r="F2000" s="36" t="str">
        <f>IFERROR(VLOOKUP(C2000,参数表!$A:$E,4,0),"")</f>
        <v/>
      </c>
    </row>
    <row r="2001" spans="1:6">
      <c r="A2001" s="33" t="str">
        <f>COUNTIF($C$1:C2001,C2001)&amp;C2001</f>
        <v>0</v>
      </c>
      <c r="D2001" s="35" t="str">
        <f>IFERROR(VLOOKUP(C2001,参数表!$A:$E,2,0),"")</f>
        <v/>
      </c>
      <c r="E2001" s="36" t="str">
        <f>IFERROR(VLOOKUP(C2001,参数表!$A:$E,3,0),"")</f>
        <v/>
      </c>
      <c r="F2001" s="36" t="str">
        <f>IFERROR(VLOOKUP(C2001,参数表!$A:$E,4,0),"")</f>
        <v/>
      </c>
    </row>
    <row r="2002" spans="1:6">
      <c r="A2002" s="33" t="str">
        <f>COUNTIF($C$1:C2002,C2002)&amp;C2002</f>
        <v>0</v>
      </c>
      <c r="D2002" s="35" t="str">
        <f>IFERROR(VLOOKUP(C2002,参数表!$A:$E,2,0),"")</f>
        <v/>
      </c>
      <c r="E2002" s="36" t="str">
        <f>IFERROR(VLOOKUP(C2002,参数表!$A:$E,3,0),"")</f>
        <v/>
      </c>
      <c r="F2002" s="36" t="str">
        <f>IFERROR(VLOOKUP(C2002,参数表!$A:$E,4,0),"")</f>
        <v/>
      </c>
    </row>
    <row r="2003" spans="1:6">
      <c r="A2003" s="33" t="str">
        <f>COUNTIF($C$1:C2003,C2003)&amp;C2003</f>
        <v>0</v>
      </c>
      <c r="D2003" s="35" t="str">
        <f>IFERROR(VLOOKUP(C2003,参数表!$A:$E,2,0),"")</f>
        <v/>
      </c>
      <c r="E2003" s="36" t="str">
        <f>IFERROR(VLOOKUP(C2003,参数表!$A:$E,3,0),"")</f>
        <v/>
      </c>
      <c r="F2003" s="36" t="str">
        <f>IFERROR(VLOOKUP(C2003,参数表!$A:$E,4,0),"")</f>
        <v/>
      </c>
    </row>
    <row r="2004" spans="1:6">
      <c r="A2004" s="33" t="str">
        <f>COUNTIF($C$1:C2004,C2004)&amp;C2004</f>
        <v>0</v>
      </c>
      <c r="D2004" s="35" t="str">
        <f>IFERROR(VLOOKUP(C2004,参数表!$A:$E,2,0),"")</f>
        <v/>
      </c>
      <c r="E2004" s="36" t="str">
        <f>IFERROR(VLOOKUP(C2004,参数表!$A:$E,3,0),"")</f>
        <v/>
      </c>
      <c r="F2004" s="36" t="str">
        <f>IFERROR(VLOOKUP(C2004,参数表!$A:$E,4,0),"")</f>
        <v/>
      </c>
    </row>
    <row r="2005" spans="1:6">
      <c r="A2005" s="33" t="str">
        <f>COUNTIF($C$1:C2005,C2005)&amp;C2005</f>
        <v>0</v>
      </c>
      <c r="D2005" s="35" t="str">
        <f>IFERROR(VLOOKUP(C2005,参数表!$A:$E,2,0),"")</f>
        <v/>
      </c>
      <c r="E2005" s="36" t="str">
        <f>IFERROR(VLOOKUP(C2005,参数表!$A:$E,3,0),"")</f>
        <v/>
      </c>
      <c r="F2005" s="36" t="str">
        <f>IFERROR(VLOOKUP(C2005,参数表!$A:$E,4,0),"")</f>
        <v/>
      </c>
    </row>
    <row r="2006" spans="1:6">
      <c r="A2006" s="33" t="str">
        <f>COUNTIF($C$1:C2006,C2006)&amp;C2006</f>
        <v>0</v>
      </c>
      <c r="D2006" s="35" t="str">
        <f>IFERROR(VLOOKUP(C2006,参数表!$A:$E,2,0),"")</f>
        <v/>
      </c>
      <c r="E2006" s="36" t="str">
        <f>IFERROR(VLOOKUP(C2006,参数表!$A:$E,3,0),"")</f>
        <v/>
      </c>
      <c r="F2006" s="36" t="str">
        <f>IFERROR(VLOOKUP(C2006,参数表!$A:$E,4,0),"")</f>
        <v/>
      </c>
    </row>
    <row r="2007" spans="1:6">
      <c r="A2007" s="33" t="str">
        <f>COUNTIF($C$1:C2007,C2007)&amp;C2007</f>
        <v>0</v>
      </c>
      <c r="D2007" s="35" t="str">
        <f>IFERROR(VLOOKUP(C2007,参数表!$A:$E,2,0),"")</f>
        <v/>
      </c>
      <c r="E2007" s="36" t="str">
        <f>IFERROR(VLOOKUP(C2007,参数表!$A:$E,3,0),"")</f>
        <v/>
      </c>
      <c r="F2007" s="36" t="str">
        <f>IFERROR(VLOOKUP(C2007,参数表!$A:$E,4,0),"")</f>
        <v/>
      </c>
    </row>
    <row r="2008" spans="1:6">
      <c r="A2008" s="33" t="str">
        <f>COUNTIF($C$1:C2008,C2008)&amp;C2008</f>
        <v>0</v>
      </c>
      <c r="D2008" s="35" t="str">
        <f>IFERROR(VLOOKUP(C2008,参数表!$A:$E,2,0),"")</f>
        <v/>
      </c>
      <c r="E2008" s="36" t="str">
        <f>IFERROR(VLOOKUP(C2008,参数表!$A:$E,3,0),"")</f>
        <v/>
      </c>
      <c r="F2008" s="36" t="str">
        <f>IFERROR(VLOOKUP(C2008,参数表!$A:$E,4,0),"")</f>
        <v/>
      </c>
    </row>
    <row r="2009" spans="1:6">
      <c r="A2009" s="33" t="str">
        <f>COUNTIF($C$1:C2009,C2009)&amp;C2009</f>
        <v>0</v>
      </c>
      <c r="D2009" s="35" t="str">
        <f>IFERROR(VLOOKUP(C2009,参数表!$A:$E,2,0),"")</f>
        <v/>
      </c>
      <c r="E2009" s="36" t="str">
        <f>IFERROR(VLOOKUP(C2009,参数表!$A:$E,3,0),"")</f>
        <v/>
      </c>
      <c r="F2009" s="36" t="str">
        <f>IFERROR(VLOOKUP(C2009,参数表!$A:$E,4,0),"")</f>
        <v/>
      </c>
    </row>
    <row r="2010" spans="1:6">
      <c r="A2010" s="33" t="str">
        <f>COUNTIF($C$1:C2010,C2010)&amp;C2010</f>
        <v>0</v>
      </c>
      <c r="D2010" s="35" t="str">
        <f>IFERROR(VLOOKUP(C2010,参数表!$A:$E,2,0),"")</f>
        <v/>
      </c>
      <c r="E2010" s="36" t="str">
        <f>IFERROR(VLOOKUP(C2010,参数表!$A:$E,3,0),"")</f>
        <v/>
      </c>
      <c r="F2010" s="36" t="str">
        <f>IFERROR(VLOOKUP(C2010,参数表!$A:$E,4,0),"")</f>
        <v/>
      </c>
    </row>
    <row r="2011" spans="1:6">
      <c r="A2011" s="33" t="str">
        <f>COUNTIF($C$1:C2011,C2011)&amp;C2011</f>
        <v>0</v>
      </c>
      <c r="D2011" s="35" t="str">
        <f>IFERROR(VLOOKUP(C2011,参数表!$A:$E,2,0),"")</f>
        <v/>
      </c>
      <c r="E2011" s="36" t="str">
        <f>IFERROR(VLOOKUP(C2011,参数表!$A:$E,3,0),"")</f>
        <v/>
      </c>
      <c r="F2011" s="36" t="str">
        <f>IFERROR(VLOOKUP(C2011,参数表!$A:$E,4,0),"")</f>
        <v/>
      </c>
    </row>
    <row r="2012" spans="1:6">
      <c r="A2012" s="33" t="str">
        <f>COUNTIF($C$1:C2012,C2012)&amp;C2012</f>
        <v>0</v>
      </c>
      <c r="D2012" s="35" t="str">
        <f>IFERROR(VLOOKUP(C2012,参数表!$A:$E,2,0),"")</f>
        <v/>
      </c>
      <c r="E2012" s="36" t="str">
        <f>IFERROR(VLOOKUP(C2012,参数表!$A:$E,3,0),"")</f>
        <v/>
      </c>
      <c r="F2012" s="36" t="str">
        <f>IFERROR(VLOOKUP(C2012,参数表!$A:$E,4,0),"")</f>
        <v/>
      </c>
    </row>
    <row r="2013" spans="1:6">
      <c r="A2013" s="33" t="str">
        <f>COUNTIF($C$1:C2013,C2013)&amp;C2013</f>
        <v>0</v>
      </c>
      <c r="D2013" s="35" t="str">
        <f>IFERROR(VLOOKUP(C2013,参数表!$A:$E,2,0),"")</f>
        <v/>
      </c>
      <c r="E2013" s="36" t="str">
        <f>IFERROR(VLOOKUP(C2013,参数表!$A:$E,3,0),"")</f>
        <v/>
      </c>
      <c r="F2013" s="36" t="str">
        <f>IFERROR(VLOOKUP(C2013,参数表!$A:$E,4,0),"")</f>
        <v/>
      </c>
    </row>
    <row r="2014" spans="1:6">
      <c r="A2014" s="33" t="str">
        <f>COUNTIF($C$1:C2014,C2014)&amp;C2014</f>
        <v>0</v>
      </c>
      <c r="D2014" s="35" t="str">
        <f>IFERROR(VLOOKUP(C2014,参数表!$A:$E,2,0),"")</f>
        <v/>
      </c>
      <c r="E2014" s="36" t="str">
        <f>IFERROR(VLOOKUP(C2014,参数表!$A:$E,3,0),"")</f>
        <v/>
      </c>
      <c r="F2014" s="36" t="str">
        <f>IFERROR(VLOOKUP(C2014,参数表!$A:$E,4,0),"")</f>
        <v/>
      </c>
    </row>
    <row r="2015" spans="1:6">
      <c r="A2015" s="33" t="str">
        <f>COUNTIF($C$1:C2015,C2015)&amp;C2015</f>
        <v>0</v>
      </c>
      <c r="D2015" s="35" t="str">
        <f>IFERROR(VLOOKUP(C2015,参数表!$A:$E,2,0),"")</f>
        <v/>
      </c>
      <c r="E2015" s="36" t="str">
        <f>IFERROR(VLOOKUP(C2015,参数表!$A:$E,3,0),"")</f>
        <v/>
      </c>
      <c r="F2015" s="36" t="str">
        <f>IFERROR(VLOOKUP(C2015,参数表!$A:$E,4,0),"")</f>
        <v/>
      </c>
    </row>
    <row r="2016" spans="1:6">
      <c r="A2016" s="33" t="str">
        <f>COUNTIF($C$1:C2016,C2016)&amp;C2016</f>
        <v>0</v>
      </c>
      <c r="D2016" s="35" t="str">
        <f>IFERROR(VLOOKUP(C2016,参数表!$A:$E,2,0),"")</f>
        <v/>
      </c>
      <c r="E2016" s="36" t="str">
        <f>IFERROR(VLOOKUP(C2016,参数表!$A:$E,3,0),"")</f>
        <v/>
      </c>
      <c r="F2016" s="36" t="str">
        <f>IFERROR(VLOOKUP(C2016,参数表!$A:$E,4,0),"")</f>
        <v/>
      </c>
    </row>
    <row r="2017" spans="1:6">
      <c r="A2017" s="33" t="str">
        <f>COUNTIF($C$1:C2017,C2017)&amp;C2017</f>
        <v>0</v>
      </c>
      <c r="D2017" s="35" t="str">
        <f>IFERROR(VLOOKUP(C2017,参数表!$A:$E,2,0),"")</f>
        <v/>
      </c>
      <c r="E2017" s="36" t="str">
        <f>IFERROR(VLOOKUP(C2017,参数表!$A:$E,3,0),"")</f>
        <v/>
      </c>
      <c r="F2017" s="36" t="str">
        <f>IFERROR(VLOOKUP(C2017,参数表!$A:$E,4,0),"")</f>
        <v/>
      </c>
    </row>
    <row r="2018" spans="1:6">
      <c r="A2018" s="33" t="str">
        <f>COUNTIF($C$1:C2018,C2018)&amp;C2018</f>
        <v>0</v>
      </c>
      <c r="D2018" s="35" t="str">
        <f>IFERROR(VLOOKUP(C2018,参数表!$A:$E,2,0),"")</f>
        <v/>
      </c>
      <c r="E2018" s="36" t="str">
        <f>IFERROR(VLOOKUP(C2018,参数表!$A:$E,3,0),"")</f>
        <v/>
      </c>
      <c r="F2018" s="36" t="str">
        <f>IFERROR(VLOOKUP(C2018,参数表!$A:$E,4,0),"")</f>
        <v/>
      </c>
    </row>
    <row r="2019" spans="1:6">
      <c r="A2019" s="33" t="str">
        <f>COUNTIF($C$1:C2019,C2019)&amp;C2019</f>
        <v>0</v>
      </c>
      <c r="D2019" s="35" t="str">
        <f>IFERROR(VLOOKUP(C2019,参数表!$A:$E,2,0),"")</f>
        <v/>
      </c>
      <c r="E2019" s="36" t="str">
        <f>IFERROR(VLOOKUP(C2019,参数表!$A:$E,3,0),"")</f>
        <v/>
      </c>
      <c r="F2019" s="36" t="str">
        <f>IFERROR(VLOOKUP(C2019,参数表!$A:$E,4,0),"")</f>
        <v/>
      </c>
    </row>
    <row r="2020" spans="1:6">
      <c r="A2020" s="33" t="str">
        <f>COUNTIF($C$1:C2020,C2020)&amp;C2020</f>
        <v>0</v>
      </c>
      <c r="D2020" s="35" t="str">
        <f>IFERROR(VLOOKUP(C2020,参数表!$A:$E,2,0),"")</f>
        <v/>
      </c>
      <c r="E2020" s="36" t="str">
        <f>IFERROR(VLOOKUP(C2020,参数表!$A:$E,3,0),"")</f>
        <v/>
      </c>
      <c r="F2020" s="36" t="str">
        <f>IFERROR(VLOOKUP(C2020,参数表!$A:$E,4,0),"")</f>
        <v/>
      </c>
    </row>
    <row r="2021" spans="1:6">
      <c r="A2021" s="33" t="str">
        <f>COUNTIF($C$1:C2021,C2021)&amp;C2021</f>
        <v>0</v>
      </c>
      <c r="D2021" s="35" t="str">
        <f>IFERROR(VLOOKUP(C2021,参数表!$A:$E,2,0),"")</f>
        <v/>
      </c>
      <c r="E2021" s="36" t="str">
        <f>IFERROR(VLOOKUP(C2021,参数表!$A:$E,3,0),"")</f>
        <v/>
      </c>
      <c r="F2021" s="36" t="str">
        <f>IFERROR(VLOOKUP(C2021,参数表!$A:$E,4,0),"")</f>
        <v/>
      </c>
    </row>
    <row r="2022" spans="1:6">
      <c r="A2022" s="33" t="str">
        <f>COUNTIF($C$1:C2022,C2022)&amp;C2022</f>
        <v>0</v>
      </c>
      <c r="D2022" s="35" t="str">
        <f>IFERROR(VLOOKUP(C2022,参数表!$A:$E,2,0),"")</f>
        <v/>
      </c>
      <c r="E2022" s="36" t="str">
        <f>IFERROR(VLOOKUP(C2022,参数表!$A:$E,3,0),"")</f>
        <v/>
      </c>
      <c r="F2022" s="36" t="str">
        <f>IFERROR(VLOOKUP(C2022,参数表!$A:$E,4,0),"")</f>
        <v/>
      </c>
    </row>
    <row r="2023" spans="1:6">
      <c r="A2023" s="33" t="str">
        <f>COUNTIF($C$1:C2023,C2023)&amp;C2023</f>
        <v>0</v>
      </c>
      <c r="D2023" s="35" t="str">
        <f>IFERROR(VLOOKUP(C2023,参数表!$A:$E,2,0),"")</f>
        <v/>
      </c>
      <c r="E2023" s="36" t="str">
        <f>IFERROR(VLOOKUP(C2023,参数表!$A:$E,3,0),"")</f>
        <v/>
      </c>
      <c r="F2023" s="36" t="str">
        <f>IFERROR(VLOOKUP(C2023,参数表!$A:$E,4,0),"")</f>
        <v/>
      </c>
    </row>
    <row r="2024" spans="1:6">
      <c r="A2024" s="33" t="str">
        <f>COUNTIF($C$1:C2024,C2024)&amp;C2024</f>
        <v>0</v>
      </c>
      <c r="D2024" s="35" t="str">
        <f>IFERROR(VLOOKUP(C2024,参数表!$A:$E,2,0),"")</f>
        <v/>
      </c>
      <c r="E2024" s="36" t="str">
        <f>IFERROR(VLOOKUP(C2024,参数表!$A:$E,3,0),"")</f>
        <v/>
      </c>
      <c r="F2024" s="36" t="str">
        <f>IFERROR(VLOOKUP(C2024,参数表!$A:$E,4,0),"")</f>
        <v/>
      </c>
    </row>
    <row r="2025" spans="1:6">
      <c r="A2025" s="33" t="str">
        <f>COUNTIF($C$1:C2025,C2025)&amp;C2025</f>
        <v>0</v>
      </c>
      <c r="D2025" s="35" t="str">
        <f>IFERROR(VLOOKUP(C2025,参数表!$A:$E,2,0),"")</f>
        <v/>
      </c>
      <c r="E2025" s="36" t="str">
        <f>IFERROR(VLOOKUP(C2025,参数表!$A:$E,3,0),"")</f>
        <v/>
      </c>
      <c r="F2025" s="36" t="str">
        <f>IFERROR(VLOOKUP(C2025,参数表!$A:$E,4,0),"")</f>
        <v/>
      </c>
    </row>
    <row r="2026" spans="1:6">
      <c r="A2026" s="33" t="str">
        <f>COUNTIF($C$1:C2026,C2026)&amp;C2026</f>
        <v>0</v>
      </c>
      <c r="D2026" s="35" t="str">
        <f>IFERROR(VLOOKUP(C2026,参数表!$A:$E,2,0),"")</f>
        <v/>
      </c>
      <c r="E2026" s="36" t="str">
        <f>IFERROR(VLOOKUP(C2026,参数表!$A:$E,3,0),"")</f>
        <v/>
      </c>
      <c r="F2026" s="36" t="str">
        <f>IFERROR(VLOOKUP(C2026,参数表!$A:$E,4,0),"")</f>
        <v/>
      </c>
    </row>
    <row r="2027" spans="1:6">
      <c r="A2027" s="33" t="str">
        <f>COUNTIF($C$1:C2027,C2027)&amp;C2027</f>
        <v>0</v>
      </c>
      <c r="D2027" s="35" t="str">
        <f>IFERROR(VLOOKUP(C2027,参数表!$A:$E,2,0),"")</f>
        <v/>
      </c>
      <c r="E2027" s="36" t="str">
        <f>IFERROR(VLOOKUP(C2027,参数表!$A:$E,3,0),"")</f>
        <v/>
      </c>
      <c r="F2027" s="36" t="str">
        <f>IFERROR(VLOOKUP(C2027,参数表!$A:$E,4,0),"")</f>
        <v/>
      </c>
    </row>
    <row r="2028" spans="1:6">
      <c r="A2028" s="33" t="str">
        <f>COUNTIF($C$1:C2028,C2028)&amp;C2028</f>
        <v>0</v>
      </c>
      <c r="D2028" s="35" t="str">
        <f>IFERROR(VLOOKUP(C2028,参数表!$A:$E,2,0),"")</f>
        <v/>
      </c>
      <c r="E2028" s="36" t="str">
        <f>IFERROR(VLOOKUP(C2028,参数表!$A:$E,3,0),"")</f>
        <v/>
      </c>
      <c r="F2028" s="36" t="str">
        <f>IFERROR(VLOOKUP(C2028,参数表!$A:$E,4,0),"")</f>
        <v/>
      </c>
    </row>
    <row r="2029" spans="1:6">
      <c r="A2029" s="33" t="str">
        <f>COUNTIF($C$1:C2029,C2029)&amp;C2029</f>
        <v>0</v>
      </c>
      <c r="D2029" s="35" t="str">
        <f>IFERROR(VLOOKUP(C2029,参数表!$A:$E,2,0),"")</f>
        <v/>
      </c>
      <c r="E2029" s="36" t="str">
        <f>IFERROR(VLOOKUP(C2029,参数表!$A:$E,3,0),"")</f>
        <v/>
      </c>
      <c r="F2029" s="36" t="str">
        <f>IFERROR(VLOOKUP(C2029,参数表!$A:$E,4,0),"")</f>
        <v/>
      </c>
    </row>
    <row r="2030" spans="1:6">
      <c r="A2030" s="33" t="str">
        <f>COUNTIF($C$1:C2030,C2030)&amp;C2030</f>
        <v>0</v>
      </c>
      <c r="D2030" s="35" t="str">
        <f>IFERROR(VLOOKUP(C2030,参数表!$A:$E,2,0),"")</f>
        <v/>
      </c>
      <c r="E2030" s="36" t="str">
        <f>IFERROR(VLOOKUP(C2030,参数表!$A:$E,3,0),"")</f>
        <v/>
      </c>
      <c r="F2030" s="36" t="str">
        <f>IFERROR(VLOOKUP(C2030,参数表!$A:$E,4,0),"")</f>
        <v/>
      </c>
    </row>
    <row r="2031" spans="1:6">
      <c r="A2031" s="33" t="str">
        <f>COUNTIF($C$1:C2031,C2031)&amp;C2031</f>
        <v>0</v>
      </c>
      <c r="D2031" s="35" t="str">
        <f>IFERROR(VLOOKUP(C2031,参数表!$A:$E,2,0),"")</f>
        <v/>
      </c>
      <c r="E2031" s="36" t="str">
        <f>IFERROR(VLOOKUP(C2031,参数表!$A:$E,3,0),"")</f>
        <v/>
      </c>
      <c r="F2031" s="36" t="str">
        <f>IFERROR(VLOOKUP(C2031,参数表!$A:$E,4,0),"")</f>
        <v/>
      </c>
    </row>
    <row r="2032" spans="1:6">
      <c r="A2032" s="33" t="str">
        <f>COUNTIF($C$1:C2032,C2032)&amp;C2032</f>
        <v>0</v>
      </c>
      <c r="D2032" s="35" t="str">
        <f>IFERROR(VLOOKUP(C2032,参数表!$A:$E,2,0),"")</f>
        <v/>
      </c>
      <c r="E2032" s="36" t="str">
        <f>IFERROR(VLOOKUP(C2032,参数表!$A:$E,3,0),"")</f>
        <v/>
      </c>
      <c r="F2032" s="36" t="str">
        <f>IFERROR(VLOOKUP(C2032,参数表!$A:$E,4,0),"")</f>
        <v/>
      </c>
    </row>
    <row r="2033" spans="1:6">
      <c r="A2033" s="33" t="str">
        <f>COUNTIF($C$1:C2033,C2033)&amp;C2033</f>
        <v>0</v>
      </c>
      <c r="D2033" s="35" t="str">
        <f>IFERROR(VLOOKUP(C2033,参数表!$A:$E,2,0),"")</f>
        <v/>
      </c>
      <c r="E2033" s="36" t="str">
        <f>IFERROR(VLOOKUP(C2033,参数表!$A:$E,3,0),"")</f>
        <v/>
      </c>
      <c r="F2033" s="36" t="str">
        <f>IFERROR(VLOOKUP(C2033,参数表!$A:$E,4,0),"")</f>
        <v/>
      </c>
    </row>
    <row r="2034" spans="1:6">
      <c r="A2034" s="33" t="str">
        <f>COUNTIF($C$1:C2034,C2034)&amp;C2034</f>
        <v>0</v>
      </c>
      <c r="D2034" s="35" t="str">
        <f>IFERROR(VLOOKUP(C2034,参数表!$A:$E,2,0),"")</f>
        <v/>
      </c>
      <c r="E2034" s="36" t="str">
        <f>IFERROR(VLOOKUP(C2034,参数表!$A:$E,3,0),"")</f>
        <v/>
      </c>
      <c r="F2034" s="36" t="str">
        <f>IFERROR(VLOOKUP(C2034,参数表!$A:$E,4,0),"")</f>
        <v/>
      </c>
    </row>
    <row r="2035" spans="1:6">
      <c r="A2035" s="33" t="str">
        <f>COUNTIF($C$1:C2035,C2035)&amp;C2035</f>
        <v>0</v>
      </c>
      <c r="D2035" s="35" t="str">
        <f>IFERROR(VLOOKUP(C2035,参数表!$A:$E,2,0),"")</f>
        <v/>
      </c>
      <c r="E2035" s="36" t="str">
        <f>IFERROR(VLOOKUP(C2035,参数表!$A:$E,3,0),"")</f>
        <v/>
      </c>
      <c r="F2035" s="36" t="str">
        <f>IFERROR(VLOOKUP(C2035,参数表!$A:$E,4,0),"")</f>
        <v/>
      </c>
    </row>
    <row r="2036" spans="1:6">
      <c r="A2036" s="33" t="str">
        <f>COUNTIF($C$1:C2036,C2036)&amp;C2036</f>
        <v>0</v>
      </c>
      <c r="D2036" s="35" t="str">
        <f>IFERROR(VLOOKUP(C2036,参数表!$A:$E,2,0),"")</f>
        <v/>
      </c>
      <c r="E2036" s="36" t="str">
        <f>IFERROR(VLOOKUP(C2036,参数表!$A:$E,3,0),"")</f>
        <v/>
      </c>
      <c r="F2036" s="36" t="str">
        <f>IFERROR(VLOOKUP(C2036,参数表!$A:$E,4,0),"")</f>
        <v/>
      </c>
    </row>
    <row r="2037" spans="1:6">
      <c r="A2037" s="33" t="str">
        <f>COUNTIF($C$1:C2037,C2037)&amp;C2037</f>
        <v>0</v>
      </c>
      <c r="D2037" s="35" t="str">
        <f>IFERROR(VLOOKUP(C2037,参数表!$A:$E,2,0),"")</f>
        <v/>
      </c>
      <c r="E2037" s="36" t="str">
        <f>IFERROR(VLOOKUP(C2037,参数表!$A:$E,3,0),"")</f>
        <v/>
      </c>
      <c r="F2037" s="36" t="str">
        <f>IFERROR(VLOOKUP(C2037,参数表!$A:$E,4,0),"")</f>
        <v/>
      </c>
    </row>
    <row r="2038" spans="1:6">
      <c r="A2038" s="33" t="str">
        <f>COUNTIF($C$1:C2038,C2038)&amp;C2038</f>
        <v>0</v>
      </c>
      <c r="D2038" s="35" t="str">
        <f>IFERROR(VLOOKUP(C2038,参数表!$A:$E,2,0),"")</f>
        <v/>
      </c>
      <c r="E2038" s="36" t="str">
        <f>IFERROR(VLOOKUP(C2038,参数表!$A:$E,3,0),"")</f>
        <v/>
      </c>
      <c r="F2038" s="36" t="str">
        <f>IFERROR(VLOOKUP(C2038,参数表!$A:$E,4,0),"")</f>
        <v/>
      </c>
    </row>
    <row r="2039" spans="1:6">
      <c r="A2039" s="33" t="str">
        <f>COUNTIF($C$1:C2039,C2039)&amp;C2039</f>
        <v>0</v>
      </c>
      <c r="D2039" s="35" t="str">
        <f>IFERROR(VLOOKUP(C2039,参数表!$A:$E,2,0),"")</f>
        <v/>
      </c>
      <c r="E2039" s="36" t="str">
        <f>IFERROR(VLOOKUP(C2039,参数表!$A:$E,3,0),"")</f>
        <v/>
      </c>
      <c r="F2039" s="36" t="str">
        <f>IFERROR(VLOOKUP(C2039,参数表!$A:$E,4,0),"")</f>
        <v/>
      </c>
    </row>
    <row r="2040" spans="1:6">
      <c r="A2040" s="33" t="str">
        <f>COUNTIF($C$1:C2040,C2040)&amp;C2040</f>
        <v>0</v>
      </c>
      <c r="D2040" s="35" t="str">
        <f>IFERROR(VLOOKUP(C2040,参数表!$A:$E,2,0),"")</f>
        <v/>
      </c>
      <c r="E2040" s="36" t="str">
        <f>IFERROR(VLOOKUP(C2040,参数表!$A:$E,3,0),"")</f>
        <v/>
      </c>
      <c r="F2040" s="36" t="str">
        <f>IFERROR(VLOOKUP(C2040,参数表!$A:$E,4,0),"")</f>
        <v/>
      </c>
    </row>
    <row r="2041" spans="1:6">
      <c r="A2041" s="33" t="str">
        <f>COUNTIF($C$1:C2041,C2041)&amp;C2041</f>
        <v>0</v>
      </c>
      <c r="D2041" s="35" t="str">
        <f>IFERROR(VLOOKUP(C2041,参数表!$A:$E,2,0),"")</f>
        <v/>
      </c>
      <c r="E2041" s="36" t="str">
        <f>IFERROR(VLOOKUP(C2041,参数表!$A:$E,3,0),"")</f>
        <v/>
      </c>
      <c r="F2041" s="36" t="str">
        <f>IFERROR(VLOOKUP(C2041,参数表!$A:$E,4,0),"")</f>
        <v/>
      </c>
    </row>
    <row r="2042" spans="1:6">
      <c r="A2042" s="33" t="str">
        <f>COUNTIF($C$1:C2042,C2042)&amp;C2042</f>
        <v>0</v>
      </c>
      <c r="D2042" s="35" t="str">
        <f>IFERROR(VLOOKUP(C2042,参数表!$A:$E,2,0),"")</f>
        <v/>
      </c>
      <c r="E2042" s="36" t="str">
        <f>IFERROR(VLOOKUP(C2042,参数表!$A:$E,3,0),"")</f>
        <v/>
      </c>
      <c r="F2042" s="36" t="str">
        <f>IFERROR(VLOOKUP(C2042,参数表!$A:$E,4,0),"")</f>
        <v/>
      </c>
    </row>
    <row r="2043" spans="1:6">
      <c r="A2043" s="33" t="str">
        <f>COUNTIF($C$1:C2043,C2043)&amp;C2043</f>
        <v>0</v>
      </c>
      <c r="D2043" s="35" t="str">
        <f>IFERROR(VLOOKUP(C2043,参数表!$A:$E,2,0),"")</f>
        <v/>
      </c>
      <c r="E2043" s="36" t="str">
        <f>IFERROR(VLOOKUP(C2043,参数表!$A:$E,3,0),"")</f>
        <v/>
      </c>
      <c r="F2043" s="36" t="str">
        <f>IFERROR(VLOOKUP(C2043,参数表!$A:$E,4,0),"")</f>
        <v/>
      </c>
    </row>
    <row r="2044" spans="1:6">
      <c r="A2044" s="33" t="str">
        <f>COUNTIF($C$1:C2044,C2044)&amp;C2044</f>
        <v>0</v>
      </c>
      <c r="D2044" s="35" t="str">
        <f>IFERROR(VLOOKUP(C2044,参数表!$A:$E,2,0),"")</f>
        <v/>
      </c>
      <c r="E2044" s="36" t="str">
        <f>IFERROR(VLOOKUP(C2044,参数表!$A:$E,3,0),"")</f>
        <v/>
      </c>
      <c r="F2044" s="36" t="str">
        <f>IFERROR(VLOOKUP(C2044,参数表!$A:$E,4,0),"")</f>
        <v/>
      </c>
    </row>
    <row r="2045" spans="1:6">
      <c r="A2045" s="33" t="str">
        <f>COUNTIF($C$1:C2045,C2045)&amp;C2045</f>
        <v>0</v>
      </c>
      <c r="D2045" s="35" t="str">
        <f>IFERROR(VLOOKUP(C2045,参数表!$A:$E,2,0),"")</f>
        <v/>
      </c>
      <c r="E2045" s="36" t="str">
        <f>IFERROR(VLOOKUP(C2045,参数表!$A:$E,3,0),"")</f>
        <v/>
      </c>
      <c r="F2045" s="36" t="str">
        <f>IFERROR(VLOOKUP(C2045,参数表!$A:$E,4,0),"")</f>
        <v/>
      </c>
    </row>
    <row r="2046" spans="1:6">
      <c r="A2046" s="33" t="str">
        <f>COUNTIF($C$1:C2046,C2046)&amp;C2046</f>
        <v>0</v>
      </c>
      <c r="D2046" s="35" t="str">
        <f>IFERROR(VLOOKUP(C2046,参数表!$A:$E,2,0),"")</f>
        <v/>
      </c>
      <c r="E2046" s="36" t="str">
        <f>IFERROR(VLOOKUP(C2046,参数表!$A:$E,3,0),"")</f>
        <v/>
      </c>
      <c r="F2046" s="36" t="str">
        <f>IFERROR(VLOOKUP(C2046,参数表!$A:$E,4,0),"")</f>
        <v/>
      </c>
    </row>
    <row r="2047" spans="1:6">
      <c r="A2047" s="33" t="str">
        <f>COUNTIF($C$1:C2047,C2047)&amp;C2047</f>
        <v>0</v>
      </c>
      <c r="D2047" s="35" t="str">
        <f>IFERROR(VLOOKUP(C2047,参数表!$A:$E,2,0),"")</f>
        <v/>
      </c>
      <c r="E2047" s="36" t="str">
        <f>IFERROR(VLOOKUP(C2047,参数表!$A:$E,3,0),"")</f>
        <v/>
      </c>
      <c r="F2047" s="36" t="str">
        <f>IFERROR(VLOOKUP(C2047,参数表!$A:$E,4,0),"")</f>
        <v/>
      </c>
    </row>
    <row r="2048" spans="1:6">
      <c r="A2048" s="33" t="str">
        <f>COUNTIF($C$1:C2048,C2048)&amp;C2048</f>
        <v>0</v>
      </c>
      <c r="D2048" s="35" t="str">
        <f>IFERROR(VLOOKUP(C2048,参数表!$A:$E,2,0),"")</f>
        <v/>
      </c>
      <c r="E2048" s="36" t="str">
        <f>IFERROR(VLOOKUP(C2048,参数表!$A:$E,3,0),"")</f>
        <v/>
      </c>
      <c r="F2048" s="36" t="str">
        <f>IFERROR(VLOOKUP(C2048,参数表!$A:$E,4,0),"")</f>
        <v/>
      </c>
    </row>
    <row r="2049" spans="1:6">
      <c r="A2049" s="33" t="str">
        <f>COUNTIF($C$1:C2049,C2049)&amp;C2049</f>
        <v>0</v>
      </c>
      <c r="D2049" s="35" t="str">
        <f>IFERROR(VLOOKUP(C2049,参数表!$A:$E,2,0),"")</f>
        <v/>
      </c>
      <c r="E2049" s="36" t="str">
        <f>IFERROR(VLOOKUP(C2049,参数表!$A:$E,3,0),"")</f>
        <v/>
      </c>
      <c r="F2049" s="36" t="str">
        <f>IFERROR(VLOOKUP(C2049,参数表!$A:$E,4,0),"")</f>
        <v/>
      </c>
    </row>
    <row r="2050" spans="1:6">
      <c r="A2050" s="33" t="str">
        <f>COUNTIF($C$1:C2050,C2050)&amp;C2050</f>
        <v>0</v>
      </c>
      <c r="D2050" s="35" t="str">
        <f>IFERROR(VLOOKUP(C2050,参数表!$A:$E,2,0),"")</f>
        <v/>
      </c>
      <c r="E2050" s="36" t="str">
        <f>IFERROR(VLOOKUP(C2050,参数表!$A:$E,3,0),"")</f>
        <v/>
      </c>
      <c r="F2050" s="36" t="str">
        <f>IFERROR(VLOOKUP(C2050,参数表!$A:$E,4,0),"")</f>
        <v/>
      </c>
    </row>
    <row r="2051" spans="1:6">
      <c r="A2051" s="33" t="str">
        <f>COUNTIF($C$1:C2051,C2051)&amp;C2051</f>
        <v>0</v>
      </c>
      <c r="D2051" s="35" t="str">
        <f>IFERROR(VLOOKUP(C2051,参数表!$A:$E,2,0),"")</f>
        <v/>
      </c>
      <c r="E2051" s="36" t="str">
        <f>IFERROR(VLOOKUP(C2051,参数表!$A:$E,3,0),"")</f>
        <v/>
      </c>
      <c r="F2051" s="36" t="str">
        <f>IFERROR(VLOOKUP(C2051,参数表!$A:$E,4,0),"")</f>
        <v/>
      </c>
    </row>
    <row r="2052" spans="1:6">
      <c r="A2052" s="33" t="str">
        <f>COUNTIF($C$1:C2052,C2052)&amp;C2052</f>
        <v>0</v>
      </c>
      <c r="D2052" s="35" t="str">
        <f>IFERROR(VLOOKUP(C2052,参数表!$A:$E,2,0),"")</f>
        <v/>
      </c>
      <c r="E2052" s="36" t="str">
        <f>IFERROR(VLOOKUP(C2052,参数表!$A:$E,3,0),"")</f>
        <v/>
      </c>
      <c r="F2052" s="36" t="str">
        <f>IFERROR(VLOOKUP(C2052,参数表!$A:$E,4,0),"")</f>
        <v/>
      </c>
    </row>
    <row r="2053" spans="1:6">
      <c r="A2053" s="33" t="str">
        <f>COUNTIF($C$1:C2053,C2053)&amp;C2053</f>
        <v>0</v>
      </c>
      <c r="D2053" s="35" t="str">
        <f>IFERROR(VLOOKUP(C2053,参数表!$A:$E,2,0),"")</f>
        <v/>
      </c>
      <c r="E2053" s="36" t="str">
        <f>IFERROR(VLOOKUP(C2053,参数表!$A:$E,3,0),"")</f>
        <v/>
      </c>
      <c r="F2053" s="36" t="str">
        <f>IFERROR(VLOOKUP(C2053,参数表!$A:$E,4,0),"")</f>
        <v/>
      </c>
    </row>
    <row r="2054" spans="1:6">
      <c r="A2054" s="33" t="str">
        <f>COUNTIF($C$1:C2054,C2054)&amp;C2054</f>
        <v>0</v>
      </c>
      <c r="D2054" s="35" t="str">
        <f>IFERROR(VLOOKUP(C2054,参数表!$A:$E,2,0),"")</f>
        <v/>
      </c>
      <c r="E2054" s="36" t="str">
        <f>IFERROR(VLOOKUP(C2054,参数表!$A:$E,3,0),"")</f>
        <v/>
      </c>
      <c r="F2054" s="36" t="str">
        <f>IFERROR(VLOOKUP(C2054,参数表!$A:$E,4,0),"")</f>
        <v/>
      </c>
    </row>
    <row r="2055" spans="1:6">
      <c r="A2055" s="33" t="str">
        <f>COUNTIF($C$1:C2055,C2055)&amp;C2055</f>
        <v>0</v>
      </c>
      <c r="D2055" s="35" t="str">
        <f>IFERROR(VLOOKUP(C2055,参数表!$A:$E,2,0),"")</f>
        <v/>
      </c>
      <c r="E2055" s="36" t="str">
        <f>IFERROR(VLOOKUP(C2055,参数表!$A:$E,3,0),"")</f>
        <v/>
      </c>
      <c r="F2055" s="36" t="str">
        <f>IFERROR(VLOOKUP(C2055,参数表!$A:$E,4,0),"")</f>
        <v/>
      </c>
    </row>
    <row r="2056" spans="1:6">
      <c r="A2056" s="33" t="str">
        <f>COUNTIF($C$1:C2056,C2056)&amp;C2056</f>
        <v>0</v>
      </c>
      <c r="D2056" s="35" t="str">
        <f>IFERROR(VLOOKUP(C2056,参数表!$A:$E,2,0),"")</f>
        <v/>
      </c>
      <c r="E2056" s="36" t="str">
        <f>IFERROR(VLOOKUP(C2056,参数表!$A:$E,3,0),"")</f>
        <v/>
      </c>
      <c r="F2056" s="36" t="str">
        <f>IFERROR(VLOOKUP(C2056,参数表!$A:$E,4,0),"")</f>
        <v/>
      </c>
    </row>
    <row r="2057" spans="1:6">
      <c r="A2057" s="33" t="str">
        <f>COUNTIF($C$1:C2057,C2057)&amp;C2057</f>
        <v>0</v>
      </c>
      <c r="D2057" s="35" t="str">
        <f>IFERROR(VLOOKUP(C2057,参数表!$A:$E,2,0),"")</f>
        <v/>
      </c>
      <c r="E2057" s="36" t="str">
        <f>IFERROR(VLOOKUP(C2057,参数表!$A:$E,3,0),"")</f>
        <v/>
      </c>
      <c r="F2057" s="36" t="str">
        <f>IFERROR(VLOOKUP(C2057,参数表!$A:$E,4,0),"")</f>
        <v/>
      </c>
    </row>
    <row r="2058" spans="1:6">
      <c r="A2058" s="33" t="str">
        <f>COUNTIF($C$1:C2058,C2058)&amp;C2058</f>
        <v>0</v>
      </c>
      <c r="D2058" s="35" t="str">
        <f>IFERROR(VLOOKUP(C2058,参数表!$A:$E,2,0),"")</f>
        <v/>
      </c>
      <c r="E2058" s="36" t="str">
        <f>IFERROR(VLOOKUP(C2058,参数表!$A:$E,3,0),"")</f>
        <v/>
      </c>
      <c r="F2058" s="36" t="str">
        <f>IFERROR(VLOOKUP(C2058,参数表!$A:$E,4,0),"")</f>
        <v/>
      </c>
    </row>
    <row r="2059" spans="1:6">
      <c r="A2059" s="33" t="str">
        <f>COUNTIF($C$1:C2059,C2059)&amp;C2059</f>
        <v>0</v>
      </c>
      <c r="D2059" s="35" t="str">
        <f>IFERROR(VLOOKUP(C2059,参数表!$A:$E,2,0),"")</f>
        <v/>
      </c>
      <c r="E2059" s="36" t="str">
        <f>IFERROR(VLOOKUP(C2059,参数表!$A:$E,3,0),"")</f>
        <v/>
      </c>
      <c r="F2059" s="36" t="str">
        <f>IFERROR(VLOOKUP(C2059,参数表!$A:$E,4,0),"")</f>
        <v/>
      </c>
    </row>
    <row r="2060" spans="1:6">
      <c r="A2060" s="33" t="str">
        <f>COUNTIF($C$1:C2060,C2060)&amp;C2060</f>
        <v>0</v>
      </c>
      <c r="D2060" s="35" t="str">
        <f>IFERROR(VLOOKUP(C2060,参数表!$A:$E,2,0),"")</f>
        <v/>
      </c>
      <c r="E2060" s="36" t="str">
        <f>IFERROR(VLOOKUP(C2060,参数表!$A:$E,3,0),"")</f>
        <v/>
      </c>
      <c r="F2060" s="36" t="str">
        <f>IFERROR(VLOOKUP(C2060,参数表!$A:$E,4,0),"")</f>
        <v/>
      </c>
    </row>
    <row r="2061" spans="1:6">
      <c r="A2061" s="33" t="str">
        <f>COUNTIF($C$1:C2061,C2061)&amp;C2061</f>
        <v>0</v>
      </c>
      <c r="D2061" s="35" t="str">
        <f>IFERROR(VLOOKUP(C2061,参数表!$A:$E,2,0),"")</f>
        <v/>
      </c>
      <c r="E2061" s="36" t="str">
        <f>IFERROR(VLOOKUP(C2061,参数表!$A:$E,3,0),"")</f>
        <v/>
      </c>
      <c r="F2061" s="36" t="str">
        <f>IFERROR(VLOOKUP(C2061,参数表!$A:$E,4,0),"")</f>
        <v/>
      </c>
    </row>
    <row r="2062" spans="1:6">
      <c r="A2062" s="33" t="str">
        <f>COUNTIF($C$1:C2062,C2062)&amp;C2062</f>
        <v>0</v>
      </c>
      <c r="D2062" s="35" t="str">
        <f>IFERROR(VLOOKUP(C2062,参数表!$A:$E,2,0),"")</f>
        <v/>
      </c>
      <c r="E2062" s="36" t="str">
        <f>IFERROR(VLOOKUP(C2062,参数表!$A:$E,3,0),"")</f>
        <v/>
      </c>
      <c r="F2062" s="36" t="str">
        <f>IFERROR(VLOOKUP(C2062,参数表!$A:$E,4,0),"")</f>
        <v/>
      </c>
    </row>
    <row r="2063" spans="1:6">
      <c r="A2063" s="33" t="str">
        <f>COUNTIF($C$1:C2063,C2063)&amp;C2063</f>
        <v>0</v>
      </c>
      <c r="D2063" s="35" t="str">
        <f>IFERROR(VLOOKUP(C2063,参数表!$A:$E,2,0),"")</f>
        <v/>
      </c>
      <c r="E2063" s="36" t="str">
        <f>IFERROR(VLOOKUP(C2063,参数表!$A:$E,3,0),"")</f>
        <v/>
      </c>
      <c r="F2063" s="36" t="str">
        <f>IFERROR(VLOOKUP(C2063,参数表!$A:$E,4,0),"")</f>
        <v/>
      </c>
    </row>
    <row r="2064" spans="1:6">
      <c r="A2064" s="33" t="str">
        <f>COUNTIF($C$1:C2064,C2064)&amp;C2064</f>
        <v>0</v>
      </c>
      <c r="D2064" s="35" t="str">
        <f>IFERROR(VLOOKUP(C2064,参数表!$A:$E,2,0),"")</f>
        <v/>
      </c>
      <c r="E2064" s="36" t="str">
        <f>IFERROR(VLOOKUP(C2064,参数表!$A:$E,3,0),"")</f>
        <v/>
      </c>
      <c r="F2064" s="36" t="str">
        <f>IFERROR(VLOOKUP(C2064,参数表!$A:$E,4,0),"")</f>
        <v/>
      </c>
    </row>
    <row r="2065" spans="1:6">
      <c r="A2065" s="33" t="str">
        <f>COUNTIF($C$1:C2065,C2065)&amp;C2065</f>
        <v>0</v>
      </c>
      <c r="D2065" s="35" t="str">
        <f>IFERROR(VLOOKUP(C2065,参数表!$A:$E,2,0),"")</f>
        <v/>
      </c>
      <c r="E2065" s="36" t="str">
        <f>IFERROR(VLOOKUP(C2065,参数表!$A:$E,3,0),"")</f>
        <v/>
      </c>
      <c r="F2065" s="36" t="str">
        <f>IFERROR(VLOOKUP(C2065,参数表!$A:$E,4,0),"")</f>
        <v/>
      </c>
    </row>
    <row r="2066" spans="1:6">
      <c r="A2066" s="33" t="str">
        <f>COUNTIF($C$1:C2066,C2066)&amp;C2066</f>
        <v>0</v>
      </c>
      <c r="D2066" s="35" t="str">
        <f>IFERROR(VLOOKUP(C2066,参数表!$A:$E,2,0),"")</f>
        <v/>
      </c>
      <c r="E2066" s="36" t="str">
        <f>IFERROR(VLOOKUP(C2066,参数表!$A:$E,3,0),"")</f>
        <v/>
      </c>
      <c r="F2066" s="36" t="str">
        <f>IFERROR(VLOOKUP(C2066,参数表!$A:$E,4,0),"")</f>
        <v/>
      </c>
    </row>
    <row r="2067" spans="1:6">
      <c r="A2067" s="33" t="str">
        <f>COUNTIF($C$1:C2067,C2067)&amp;C2067</f>
        <v>0</v>
      </c>
      <c r="D2067" s="35" t="str">
        <f>IFERROR(VLOOKUP(C2067,参数表!$A:$E,2,0),"")</f>
        <v/>
      </c>
      <c r="E2067" s="36" t="str">
        <f>IFERROR(VLOOKUP(C2067,参数表!$A:$E,3,0),"")</f>
        <v/>
      </c>
      <c r="F2067" s="36" t="str">
        <f>IFERROR(VLOOKUP(C2067,参数表!$A:$E,4,0),"")</f>
        <v/>
      </c>
    </row>
    <row r="2068" spans="1:6">
      <c r="A2068" s="33" t="str">
        <f>COUNTIF($C$1:C2068,C2068)&amp;C2068</f>
        <v>0</v>
      </c>
      <c r="D2068" s="35" t="str">
        <f>IFERROR(VLOOKUP(C2068,参数表!$A:$E,2,0),"")</f>
        <v/>
      </c>
      <c r="E2068" s="36" t="str">
        <f>IFERROR(VLOOKUP(C2068,参数表!$A:$E,3,0),"")</f>
        <v/>
      </c>
      <c r="F2068" s="36" t="str">
        <f>IFERROR(VLOOKUP(C2068,参数表!$A:$E,4,0),"")</f>
        <v/>
      </c>
    </row>
    <row r="2069" spans="1:6">
      <c r="A2069" s="33" t="str">
        <f>COUNTIF($C$1:C2069,C2069)&amp;C2069</f>
        <v>0</v>
      </c>
      <c r="D2069" s="35" t="str">
        <f>IFERROR(VLOOKUP(C2069,参数表!$A:$E,2,0),"")</f>
        <v/>
      </c>
      <c r="E2069" s="36" t="str">
        <f>IFERROR(VLOOKUP(C2069,参数表!$A:$E,3,0),"")</f>
        <v/>
      </c>
      <c r="F2069" s="36" t="str">
        <f>IFERROR(VLOOKUP(C2069,参数表!$A:$E,4,0),"")</f>
        <v/>
      </c>
    </row>
    <row r="2070" spans="1:6">
      <c r="A2070" s="33" t="str">
        <f>COUNTIF($C$1:C2070,C2070)&amp;C2070</f>
        <v>0</v>
      </c>
      <c r="D2070" s="35" t="str">
        <f>IFERROR(VLOOKUP(C2070,参数表!$A:$E,2,0),"")</f>
        <v/>
      </c>
      <c r="E2070" s="36" t="str">
        <f>IFERROR(VLOOKUP(C2070,参数表!$A:$E,3,0),"")</f>
        <v/>
      </c>
      <c r="F2070" s="36" t="str">
        <f>IFERROR(VLOOKUP(C2070,参数表!$A:$E,4,0),"")</f>
        <v/>
      </c>
    </row>
    <row r="2071" spans="1:6">
      <c r="A2071" s="33" t="str">
        <f>COUNTIF($C$1:C2071,C2071)&amp;C2071</f>
        <v>0</v>
      </c>
      <c r="D2071" s="35" t="str">
        <f>IFERROR(VLOOKUP(C2071,参数表!$A:$E,2,0),"")</f>
        <v/>
      </c>
      <c r="E2071" s="36" t="str">
        <f>IFERROR(VLOOKUP(C2071,参数表!$A:$E,3,0),"")</f>
        <v/>
      </c>
      <c r="F2071" s="36" t="str">
        <f>IFERROR(VLOOKUP(C2071,参数表!$A:$E,4,0),"")</f>
        <v/>
      </c>
    </row>
    <row r="2072" spans="1:6">
      <c r="A2072" s="33" t="str">
        <f>COUNTIF($C$1:C2072,C2072)&amp;C2072</f>
        <v>0</v>
      </c>
      <c r="D2072" s="35" t="str">
        <f>IFERROR(VLOOKUP(C2072,参数表!$A:$E,2,0),"")</f>
        <v/>
      </c>
      <c r="E2072" s="36" t="str">
        <f>IFERROR(VLOOKUP(C2072,参数表!$A:$E,3,0),"")</f>
        <v/>
      </c>
      <c r="F2072" s="36" t="str">
        <f>IFERROR(VLOOKUP(C2072,参数表!$A:$E,4,0),"")</f>
        <v/>
      </c>
    </row>
    <row r="2073" spans="1:6">
      <c r="A2073" s="33" t="str">
        <f>COUNTIF($C$1:C2073,C2073)&amp;C2073</f>
        <v>0</v>
      </c>
      <c r="D2073" s="35" t="str">
        <f>IFERROR(VLOOKUP(C2073,参数表!$A:$E,2,0),"")</f>
        <v/>
      </c>
      <c r="E2073" s="36" t="str">
        <f>IFERROR(VLOOKUP(C2073,参数表!$A:$E,3,0),"")</f>
        <v/>
      </c>
      <c r="F2073" s="36" t="str">
        <f>IFERROR(VLOOKUP(C2073,参数表!$A:$E,4,0),"")</f>
        <v/>
      </c>
    </row>
    <row r="2074" spans="1:6">
      <c r="A2074" s="33" t="str">
        <f>COUNTIF($C$1:C2074,C2074)&amp;C2074</f>
        <v>0</v>
      </c>
      <c r="D2074" s="35" t="str">
        <f>IFERROR(VLOOKUP(C2074,参数表!$A:$E,2,0),"")</f>
        <v/>
      </c>
      <c r="E2074" s="36" t="str">
        <f>IFERROR(VLOOKUP(C2074,参数表!$A:$E,3,0),"")</f>
        <v/>
      </c>
      <c r="F2074" s="36" t="str">
        <f>IFERROR(VLOOKUP(C2074,参数表!$A:$E,4,0),"")</f>
        <v/>
      </c>
    </row>
    <row r="2075" spans="1:6">
      <c r="A2075" s="33" t="str">
        <f>COUNTIF($C$1:C2075,C2075)&amp;C2075</f>
        <v>0</v>
      </c>
      <c r="D2075" s="35" t="str">
        <f>IFERROR(VLOOKUP(C2075,参数表!$A:$E,2,0),"")</f>
        <v/>
      </c>
      <c r="E2075" s="36" t="str">
        <f>IFERROR(VLOOKUP(C2075,参数表!$A:$E,3,0),"")</f>
        <v/>
      </c>
      <c r="F2075" s="36" t="str">
        <f>IFERROR(VLOOKUP(C2075,参数表!$A:$E,4,0),"")</f>
        <v/>
      </c>
    </row>
    <row r="2076" spans="1:6">
      <c r="A2076" s="33" t="str">
        <f>COUNTIF($C$1:C2076,C2076)&amp;C2076</f>
        <v>0</v>
      </c>
      <c r="D2076" s="35" t="str">
        <f>IFERROR(VLOOKUP(C2076,参数表!$A:$E,2,0),"")</f>
        <v/>
      </c>
      <c r="E2076" s="36" t="str">
        <f>IFERROR(VLOOKUP(C2076,参数表!$A:$E,3,0),"")</f>
        <v/>
      </c>
      <c r="F2076" s="36" t="str">
        <f>IFERROR(VLOOKUP(C2076,参数表!$A:$E,4,0),"")</f>
        <v/>
      </c>
    </row>
    <row r="2077" spans="1:6">
      <c r="A2077" s="33" t="str">
        <f>COUNTIF($C$1:C2077,C2077)&amp;C2077</f>
        <v>0</v>
      </c>
      <c r="D2077" s="35" t="str">
        <f>IFERROR(VLOOKUP(C2077,参数表!$A:$E,2,0),"")</f>
        <v/>
      </c>
      <c r="E2077" s="36" t="str">
        <f>IFERROR(VLOOKUP(C2077,参数表!$A:$E,3,0),"")</f>
        <v/>
      </c>
      <c r="F2077" s="36" t="str">
        <f>IFERROR(VLOOKUP(C2077,参数表!$A:$E,4,0),"")</f>
        <v/>
      </c>
    </row>
    <row r="2078" spans="1:6">
      <c r="A2078" s="33" t="str">
        <f>COUNTIF($C$1:C2078,C2078)&amp;C2078</f>
        <v>0</v>
      </c>
      <c r="D2078" s="35" t="str">
        <f>IFERROR(VLOOKUP(C2078,参数表!$A:$E,2,0),"")</f>
        <v/>
      </c>
      <c r="E2078" s="36" t="str">
        <f>IFERROR(VLOOKUP(C2078,参数表!$A:$E,3,0),"")</f>
        <v/>
      </c>
      <c r="F2078" s="36" t="str">
        <f>IFERROR(VLOOKUP(C2078,参数表!$A:$E,4,0),"")</f>
        <v/>
      </c>
    </row>
    <row r="2079" spans="1:6">
      <c r="A2079" s="33" t="str">
        <f>COUNTIF($C$1:C2079,C2079)&amp;C2079</f>
        <v>0</v>
      </c>
      <c r="D2079" s="35" t="str">
        <f>IFERROR(VLOOKUP(C2079,参数表!$A:$E,2,0),"")</f>
        <v/>
      </c>
      <c r="E2079" s="36" t="str">
        <f>IFERROR(VLOOKUP(C2079,参数表!$A:$E,3,0),"")</f>
        <v/>
      </c>
      <c r="F2079" s="36" t="str">
        <f>IFERROR(VLOOKUP(C2079,参数表!$A:$E,4,0),"")</f>
        <v/>
      </c>
    </row>
    <row r="2080" spans="1:6">
      <c r="A2080" s="33" t="str">
        <f>COUNTIF($C$1:C2080,C2080)&amp;C2080</f>
        <v>0</v>
      </c>
      <c r="D2080" s="35" t="str">
        <f>IFERROR(VLOOKUP(C2080,参数表!$A:$E,2,0),"")</f>
        <v/>
      </c>
      <c r="E2080" s="36" t="str">
        <f>IFERROR(VLOOKUP(C2080,参数表!$A:$E,3,0),"")</f>
        <v/>
      </c>
      <c r="F2080" s="36" t="str">
        <f>IFERROR(VLOOKUP(C2080,参数表!$A:$E,4,0),"")</f>
        <v/>
      </c>
    </row>
    <row r="2081" spans="1:6">
      <c r="A2081" s="33" t="str">
        <f>COUNTIF($C$1:C2081,C2081)&amp;C2081</f>
        <v>0</v>
      </c>
      <c r="D2081" s="35" t="str">
        <f>IFERROR(VLOOKUP(C2081,参数表!$A:$E,2,0),"")</f>
        <v/>
      </c>
      <c r="E2081" s="36" t="str">
        <f>IFERROR(VLOOKUP(C2081,参数表!$A:$E,3,0),"")</f>
        <v/>
      </c>
      <c r="F2081" s="36" t="str">
        <f>IFERROR(VLOOKUP(C2081,参数表!$A:$E,4,0),"")</f>
        <v/>
      </c>
    </row>
    <row r="2082" spans="1:6">
      <c r="A2082" s="33" t="str">
        <f>COUNTIF($C$1:C2082,C2082)&amp;C2082</f>
        <v>0</v>
      </c>
      <c r="D2082" s="35" t="str">
        <f>IFERROR(VLOOKUP(C2082,参数表!$A:$E,2,0),"")</f>
        <v/>
      </c>
      <c r="E2082" s="36" t="str">
        <f>IFERROR(VLOOKUP(C2082,参数表!$A:$E,3,0),"")</f>
        <v/>
      </c>
      <c r="F2082" s="36" t="str">
        <f>IFERROR(VLOOKUP(C2082,参数表!$A:$E,4,0),"")</f>
        <v/>
      </c>
    </row>
    <row r="2083" spans="1:6">
      <c r="A2083" s="33" t="str">
        <f>COUNTIF($C$1:C2083,C2083)&amp;C2083</f>
        <v>0</v>
      </c>
      <c r="D2083" s="35" t="str">
        <f>IFERROR(VLOOKUP(C2083,参数表!$A:$E,2,0),"")</f>
        <v/>
      </c>
      <c r="E2083" s="36" t="str">
        <f>IFERROR(VLOOKUP(C2083,参数表!$A:$E,3,0),"")</f>
        <v/>
      </c>
      <c r="F2083" s="36" t="str">
        <f>IFERROR(VLOOKUP(C2083,参数表!$A:$E,4,0),"")</f>
        <v/>
      </c>
    </row>
    <row r="2084" spans="1:6">
      <c r="A2084" s="33" t="str">
        <f>COUNTIF($C$1:C2084,C2084)&amp;C2084</f>
        <v>0</v>
      </c>
      <c r="D2084" s="35" t="str">
        <f>IFERROR(VLOOKUP(C2084,参数表!$A:$E,2,0),"")</f>
        <v/>
      </c>
      <c r="E2084" s="36" t="str">
        <f>IFERROR(VLOOKUP(C2084,参数表!$A:$E,3,0),"")</f>
        <v/>
      </c>
      <c r="F2084" s="36" t="str">
        <f>IFERROR(VLOOKUP(C2084,参数表!$A:$E,4,0),"")</f>
        <v/>
      </c>
    </row>
    <row r="2085" spans="1:6">
      <c r="A2085" s="33" t="str">
        <f>COUNTIF($C$1:C2085,C2085)&amp;C2085</f>
        <v>0</v>
      </c>
      <c r="D2085" s="35" t="str">
        <f>IFERROR(VLOOKUP(C2085,参数表!$A:$E,2,0),"")</f>
        <v/>
      </c>
      <c r="E2085" s="36" t="str">
        <f>IFERROR(VLOOKUP(C2085,参数表!$A:$E,3,0),"")</f>
        <v/>
      </c>
      <c r="F2085" s="36" t="str">
        <f>IFERROR(VLOOKUP(C2085,参数表!$A:$E,4,0),"")</f>
        <v/>
      </c>
    </row>
    <row r="2086" spans="1:6">
      <c r="A2086" s="33" t="str">
        <f>COUNTIF($C$1:C2086,C2086)&amp;C2086</f>
        <v>0</v>
      </c>
      <c r="D2086" s="35" t="str">
        <f>IFERROR(VLOOKUP(C2086,参数表!$A:$E,2,0),"")</f>
        <v/>
      </c>
      <c r="E2086" s="36" t="str">
        <f>IFERROR(VLOOKUP(C2086,参数表!$A:$E,3,0),"")</f>
        <v/>
      </c>
      <c r="F2086" s="36" t="str">
        <f>IFERROR(VLOOKUP(C2086,参数表!$A:$E,4,0),"")</f>
        <v/>
      </c>
    </row>
    <row r="2087" spans="1:6">
      <c r="A2087" s="33" t="str">
        <f>COUNTIF($C$1:C2087,C2087)&amp;C2087</f>
        <v>0</v>
      </c>
      <c r="D2087" s="35" t="str">
        <f>IFERROR(VLOOKUP(C2087,参数表!$A:$E,2,0),"")</f>
        <v/>
      </c>
      <c r="E2087" s="36" t="str">
        <f>IFERROR(VLOOKUP(C2087,参数表!$A:$E,3,0),"")</f>
        <v/>
      </c>
      <c r="F2087" s="36" t="str">
        <f>IFERROR(VLOOKUP(C2087,参数表!$A:$E,4,0),"")</f>
        <v/>
      </c>
    </row>
    <row r="2088" spans="1:6">
      <c r="A2088" s="33" t="str">
        <f>COUNTIF($C$1:C2088,C2088)&amp;C2088</f>
        <v>0</v>
      </c>
      <c r="D2088" s="35" t="str">
        <f>IFERROR(VLOOKUP(C2088,参数表!$A:$E,2,0),"")</f>
        <v/>
      </c>
      <c r="E2088" s="36" t="str">
        <f>IFERROR(VLOOKUP(C2088,参数表!$A:$E,3,0),"")</f>
        <v/>
      </c>
      <c r="F2088" s="36" t="str">
        <f>IFERROR(VLOOKUP(C2088,参数表!$A:$E,4,0),"")</f>
        <v/>
      </c>
    </row>
    <row r="2089" spans="1:6">
      <c r="A2089" s="33" t="str">
        <f>COUNTIF($C$1:C2089,C2089)&amp;C2089</f>
        <v>0</v>
      </c>
      <c r="D2089" s="35" t="str">
        <f>IFERROR(VLOOKUP(C2089,参数表!$A:$E,2,0),"")</f>
        <v/>
      </c>
      <c r="E2089" s="36" t="str">
        <f>IFERROR(VLOOKUP(C2089,参数表!$A:$E,3,0),"")</f>
        <v/>
      </c>
      <c r="F2089" s="36" t="str">
        <f>IFERROR(VLOOKUP(C2089,参数表!$A:$E,4,0),"")</f>
        <v/>
      </c>
    </row>
    <row r="2090" spans="1:6">
      <c r="A2090" s="33" t="str">
        <f>COUNTIF($C$1:C2090,C2090)&amp;C2090</f>
        <v>0</v>
      </c>
      <c r="D2090" s="35" t="str">
        <f>IFERROR(VLOOKUP(C2090,参数表!$A:$E,2,0),"")</f>
        <v/>
      </c>
      <c r="E2090" s="36" t="str">
        <f>IFERROR(VLOOKUP(C2090,参数表!$A:$E,3,0),"")</f>
        <v/>
      </c>
      <c r="F2090" s="36" t="str">
        <f>IFERROR(VLOOKUP(C2090,参数表!$A:$E,4,0),"")</f>
        <v/>
      </c>
    </row>
    <row r="2091" spans="1:6">
      <c r="A2091" s="33" t="str">
        <f>COUNTIF($C$1:C2091,C2091)&amp;C2091</f>
        <v>0</v>
      </c>
      <c r="D2091" s="35" t="str">
        <f>IFERROR(VLOOKUP(C2091,参数表!$A:$E,2,0),"")</f>
        <v/>
      </c>
      <c r="E2091" s="36" t="str">
        <f>IFERROR(VLOOKUP(C2091,参数表!$A:$E,3,0),"")</f>
        <v/>
      </c>
      <c r="F2091" s="36" t="str">
        <f>IFERROR(VLOOKUP(C2091,参数表!$A:$E,4,0),"")</f>
        <v/>
      </c>
    </row>
    <row r="2092" spans="1:6">
      <c r="A2092" s="33" t="str">
        <f>COUNTIF($C$1:C2092,C2092)&amp;C2092</f>
        <v>0</v>
      </c>
      <c r="D2092" s="35" t="str">
        <f>IFERROR(VLOOKUP(C2092,参数表!$A:$E,2,0),"")</f>
        <v/>
      </c>
      <c r="E2092" s="36" t="str">
        <f>IFERROR(VLOOKUP(C2092,参数表!$A:$E,3,0),"")</f>
        <v/>
      </c>
      <c r="F2092" s="36" t="str">
        <f>IFERROR(VLOOKUP(C2092,参数表!$A:$E,4,0),"")</f>
        <v/>
      </c>
    </row>
    <row r="2093" spans="1:6">
      <c r="A2093" s="33" t="str">
        <f>COUNTIF($C$1:C2093,C2093)&amp;C2093</f>
        <v>0</v>
      </c>
      <c r="D2093" s="35" t="str">
        <f>IFERROR(VLOOKUP(C2093,参数表!$A:$E,2,0),"")</f>
        <v/>
      </c>
      <c r="E2093" s="36" t="str">
        <f>IFERROR(VLOOKUP(C2093,参数表!$A:$E,3,0),"")</f>
        <v/>
      </c>
      <c r="F2093" s="36" t="str">
        <f>IFERROR(VLOOKUP(C2093,参数表!$A:$E,4,0),"")</f>
        <v/>
      </c>
    </row>
    <row r="2094" spans="1:6">
      <c r="A2094" s="33" t="str">
        <f>COUNTIF($C$1:C2094,C2094)&amp;C2094</f>
        <v>0</v>
      </c>
      <c r="D2094" s="35" t="str">
        <f>IFERROR(VLOOKUP(C2094,参数表!$A:$E,2,0),"")</f>
        <v/>
      </c>
      <c r="E2094" s="36" t="str">
        <f>IFERROR(VLOOKUP(C2094,参数表!$A:$E,3,0),"")</f>
        <v/>
      </c>
      <c r="F2094" s="36" t="str">
        <f>IFERROR(VLOOKUP(C2094,参数表!$A:$E,4,0),"")</f>
        <v/>
      </c>
    </row>
    <row r="2095" spans="1:6">
      <c r="A2095" s="33" t="str">
        <f>COUNTIF($C$1:C2095,C2095)&amp;C2095</f>
        <v>0</v>
      </c>
      <c r="D2095" s="35" t="str">
        <f>IFERROR(VLOOKUP(C2095,参数表!$A:$E,2,0),"")</f>
        <v/>
      </c>
      <c r="E2095" s="36" t="str">
        <f>IFERROR(VLOOKUP(C2095,参数表!$A:$E,3,0),"")</f>
        <v/>
      </c>
      <c r="F2095" s="36" t="str">
        <f>IFERROR(VLOOKUP(C2095,参数表!$A:$E,4,0),"")</f>
        <v/>
      </c>
    </row>
    <row r="2096" spans="1:6">
      <c r="A2096" s="33" t="str">
        <f>COUNTIF($C$1:C2096,C2096)&amp;C2096</f>
        <v>0</v>
      </c>
      <c r="D2096" s="35" t="str">
        <f>IFERROR(VLOOKUP(C2096,参数表!$A:$E,2,0),"")</f>
        <v/>
      </c>
      <c r="E2096" s="36" t="str">
        <f>IFERROR(VLOOKUP(C2096,参数表!$A:$E,3,0),"")</f>
        <v/>
      </c>
      <c r="F2096" s="36" t="str">
        <f>IFERROR(VLOOKUP(C2096,参数表!$A:$E,4,0),"")</f>
        <v/>
      </c>
    </row>
    <row r="2097" spans="1:6">
      <c r="A2097" s="33" t="str">
        <f>COUNTIF($C$1:C2097,C2097)&amp;C2097</f>
        <v>0</v>
      </c>
      <c r="D2097" s="35" t="str">
        <f>IFERROR(VLOOKUP(C2097,参数表!$A:$E,2,0),"")</f>
        <v/>
      </c>
      <c r="E2097" s="36" t="str">
        <f>IFERROR(VLOOKUP(C2097,参数表!$A:$E,3,0),"")</f>
        <v/>
      </c>
      <c r="F2097" s="36" t="str">
        <f>IFERROR(VLOOKUP(C2097,参数表!$A:$E,4,0),"")</f>
        <v/>
      </c>
    </row>
    <row r="2098" spans="1:6">
      <c r="A2098" s="33" t="str">
        <f>COUNTIF($C$1:C2098,C2098)&amp;C2098</f>
        <v>0</v>
      </c>
      <c r="D2098" s="35" t="str">
        <f>IFERROR(VLOOKUP(C2098,参数表!$A:$E,2,0),"")</f>
        <v/>
      </c>
      <c r="E2098" s="36" t="str">
        <f>IFERROR(VLOOKUP(C2098,参数表!$A:$E,3,0),"")</f>
        <v/>
      </c>
      <c r="F2098" s="36" t="str">
        <f>IFERROR(VLOOKUP(C2098,参数表!$A:$E,4,0),"")</f>
        <v/>
      </c>
    </row>
    <row r="2099" spans="1:6">
      <c r="A2099" s="33" t="str">
        <f>COUNTIF($C$1:C2099,C2099)&amp;C2099</f>
        <v>0</v>
      </c>
      <c r="D2099" s="35" t="str">
        <f>IFERROR(VLOOKUP(C2099,参数表!$A:$E,2,0),"")</f>
        <v/>
      </c>
      <c r="E2099" s="36" t="str">
        <f>IFERROR(VLOOKUP(C2099,参数表!$A:$E,3,0),"")</f>
        <v/>
      </c>
      <c r="F2099" s="36" t="str">
        <f>IFERROR(VLOOKUP(C2099,参数表!$A:$E,4,0),"")</f>
        <v/>
      </c>
    </row>
    <row r="2100" spans="1:6">
      <c r="A2100" s="33" t="str">
        <f>COUNTIF($C$1:C2100,C2100)&amp;C2100</f>
        <v>0</v>
      </c>
      <c r="D2100" s="35" t="str">
        <f>IFERROR(VLOOKUP(C2100,参数表!$A:$E,2,0),"")</f>
        <v/>
      </c>
      <c r="E2100" s="36" t="str">
        <f>IFERROR(VLOOKUP(C2100,参数表!$A:$E,3,0),"")</f>
        <v/>
      </c>
      <c r="F2100" s="36" t="str">
        <f>IFERROR(VLOOKUP(C2100,参数表!$A:$E,4,0),"")</f>
        <v/>
      </c>
    </row>
    <row r="2101" spans="1:6">
      <c r="A2101" s="33" t="str">
        <f>COUNTIF($C$1:C2101,C2101)&amp;C2101</f>
        <v>0</v>
      </c>
      <c r="D2101" s="35" t="str">
        <f>IFERROR(VLOOKUP(C2101,参数表!$A:$E,2,0),"")</f>
        <v/>
      </c>
      <c r="E2101" s="36" t="str">
        <f>IFERROR(VLOOKUP(C2101,参数表!$A:$E,3,0),"")</f>
        <v/>
      </c>
      <c r="F2101" s="36" t="str">
        <f>IFERROR(VLOOKUP(C2101,参数表!$A:$E,4,0),"")</f>
        <v/>
      </c>
    </row>
    <row r="2102" spans="1:6">
      <c r="A2102" s="33" t="str">
        <f>COUNTIF($C$1:C2102,C2102)&amp;C2102</f>
        <v>0</v>
      </c>
      <c r="D2102" s="35" t="str">
        <f>IFERROR(VLOOKUP(C2102,参数表!$A:$E,2,0),"")</f>
        <v/>
      </c>
      <c r="E2102" s="36" t="str">
        <f>IFERROR(VLOOKUP(C2102,参数表!$A:$E,3,0),"")</f>
        <v/>
      </c>
      <c r="F2102" s="36" t="str">
        <f>IFERROR(VLOOKUP(C2102,参数表!$A:$E,4,0),"")</f>
        <v/>
      </c>
    </row>
    <row r="2103" spans="1:6">
      <c r="A2103" s="33" t="str">
        <f>COUNTIF($C$1:C2103,C2103)&amp;C2103</f>
        <v>0</v>
      </c>
      <c r="D2103" s="35" t="str">
        <f>IFERROR(VLOOKUP(C2103,参数表!$A:$E,2,0),"")</f>
        <v/>
      </c>
      <c r="E2103" s="36" t="str">
        <f>IFERROR(VLOOKUP(C2103,参数表!$A:$E,3,0),"")</f>
        <v/>
      </c>
      <c r="F2103" s="36" t="str">
        <f>IFERROR(VLOOKUP(C2103,参数表!$A:$E,4,0),"")</f>
        <v/>
      </c>
    </row>
    <row r="2104" spans="1:6">
      <c r="A2104" s="33" t="str">
        <f>COUNTIF($C$1:C2104,C2104)&amp;C2104</f>
        <v>0</v>
      </c>
      <c r="D2104" s="35" t="str">
        <f>IFERROR(VLOOKUP(C2104,参数表!$A:$E,2,0),"")</f>
        <v/>
      </c>
      <c r="E2104" s="36" t="str">
        <f>IFERROR(VLOOKUP(C2104,参数表!$A:$E,3,0),"")</f>
        <v/>
      </c>
      <c r="F2104" s="36" t="str">
        <f>IFERROR(VLOOKUP(C2104,参数表!$A:$E,4,0),"")</f>
        <v/>
      </c>
    </row>
    <row r="2105" spans="1:6">
      <c r="A2105" s="33" t="str">
        <f>COUNTIF($C$1:C2105,C2105)&amp;C2105</f>
        <v>0</v>
      </c>
      <c r="D2105" s="35" t="str">
        <f>IFERROR(VLOOKUP(C2105,参数表!$A:$E,2,0),"")</f>
        <v/>
      </c>
      <c r="E2105" s="36" t="str">
        <f>IFERROR(VLOOKUP(C2105,参数表!$A:$E,3,0),"")</f>
        <v/>
      </c>
      <c r="F2105" s="36" t="str">
        <f>IFERROR(VLOOKUP(C2105,参数表!$A:$E,4,0),"")</f>
        <v/>
      </c>
    </row>
    <row r="2106" spans="1:6">
      <c r="A2106" s="33" t="str">
        <f>COUNTIF($C$1:C2106,C2106)&amp;C2106</f>
        <v>0</v>
      </c>
      <c r="D2106" s="35" t="str">
        <f>IFERROR(VLOOKUP(C2106,参数表!$A:$E,2,0),"")</f>
        <v/>
      </c>
      <c r="E2106" s="36" t="str">
        <f>IFERROR(VLOOKUP(C2106,参数表!$A:$E,3,0),"")</f>
        <v/>
      </c>
      <c r="F2106" s="36" t="str">
        <f>IFERROR(VLOOKUP(C2106,参数表!$A:$E,4,0),"")</f>
        <v/>
      </c>
    </row>
    <row r="2107" spans="1:6">
      <c r="A2107" s="33" t="str">
        <f>COUNTIF($C$1:C2107,C2107)&amp;C2107</f>
        <v>0</v>
      </c>
      <c r="D2107" s="35" t="str">
        <f>IFERROR(VLOOKUP(C2107,参数表!$A:$E,2,0),"")</f>
        <v/>
      </c>
      <c r="E2107" s="36" t="str">
        <f>IFERROR(VLOOKUP(C2107,参数表!$A:$E,3,0),"")</f>
        <v/>
      </c>
      <c r="F2107" s="36" t="str">
        <f>IFERROR(VLOOKUP(C2107,参数表!$A:$E,4,0),"")</f>
        <v/>
      </c>
    </row>
    <row r="2108" spans="1:6">
      <c r="A2108" s="33" t="str">
        <f>COUNTIF($C$1:C2108,C2108)&amp;C2108</f>
        <v>0</v>
      </c>
      <c r="D2108" s="35" t="str">
        <f>IFERROR(VLOOKUP(C2108,参数表!$A:$E,2,0),"")</f>
        <v/>
      </c>
      <c r="E2108" s="36" t="str">
        <f>IFERROR(VLOOKUP(C2108,参数表!$A:$E,3,0),"")</f>
        <v/>
      </c>
      <c r="F2108" s="36" t="str">
        <f>IFERROR(VLOOKUP(C2108,参数表!$A:$E,4,0),"")</f>
        <v/>
      </c>
    </row>
    <row r="2109" spans="1:6">
      <c r="A2109" s="33" t="str">
        <f>COUNTIF($C$1:C2109,C2109)&amp;C2109</f>
        <v>0</v>
      </c>
      <c r="D2109" s="35" t="str">
        <f>IFERROR(VLOOKUP(C2109,参数表!$A:$E,2,0),"")</f>
        <v/>
      </c>
      <c r="E2109" s="36" t="str">
        <f>IFERROR(VLOOKUP(C2109,参数表!$A:$E,3,0),"")</f>
        <v/>
      </c>
      <c r="F2109" s="36" t="str">
        <f>IFERROR(VLOOKUP(C2109,参数表!$A:$E,4,0),"")</f>
        <v/>
      </c>
    </row>
    <row r="2110" spans="1:6">
      <c r="A2110" s="33" t="str">
        <f>COUNTIF($C$1:C2110,C2110)&amp;C2110</f>
        <v>0</v>
      </c>
      <c r="D2110" s="35" t="str">
        <f>IFERROR(VLOOKUP(C2110,参数表!$A:$E,2,0),"")</f>
        <v/>
      </c>
      <c r="E2110" s="36" t="str">
        <f>IFERROR(VLOOKUP(C2110,参数表!$A:$E,3,0),"")</f>
        <v/>
      </c>
      <c r="F2110" s="36" t="str">
        <f>IFERROR(VLOOKUP(C2110,参数表!$A:$E,4,0),"")</f>
        <v/>
      </c>
    </row>
    <row r="2111" spans="1:6">
      <c r="A2111" s="33" t="str">
        <f>COUNTIF($C$1:C2111,C2111)&amp;C2111</f>
        <v>0</v>
      </c>
      <c r="D2111" s="35" t="str">
        <f>IFERROR(VLOOKUP(C2111,参数表!$A:$E,2,0),"")</f>
        <v/>
      </c>
      <c r="E2111" s="36" t="str">
        <f>IFERROR(VLOOKUP(C2111,参数表!$A:$E,3,0),"")</f>
        <v/>
      </c>
      <c r="F2111" s="36" t="str">
        <f>IFERROR(VLOOKUP(C2111,参数表!$A:$E,4,0),"")</f>
        <v/>
      </c>
    </row>
    <row r="2112" spans="1:6">
      <c r="A2112" s="33" t="str">
        <f>COUNTIF($C$1:C2112,C2112)&amp;C2112</f>
        <v>0</v>
      </c>
      <c r="D2112" s="35" t="str">
        <f>IFERROR(VLOOKUP(C2112,参数表!$A:$E,2,0),"")</f>
        <v/>
      </c>
      <c r="E2112" s="36" t="str">
        <f>IFERROR(VLOOKUP(C2112,参数表!$A:$E,3,0),"")</f>
        <v/>
      </c>
      <c r="F2112" s="36" t="str">
        <f>IFERROR(VLOOKUP(C2112,参数表!$A:$E,4,0),"")</f>
        <v/>
      </c>
    </row>
    <row r="2113" spans="1:6">
      <c r="A2113" s="33" t="str">
        <f>COUNTIF($C$1:C2113,C2113)&amp;C2113</f>
        <v>0</v>
      </c>
      <c r="D2113" s="35" t="str">
        <f>IFERROR(VLOOKUP(C2113,参数表!$A:$E,2,0),"")</f>
        <v/>
      </c>
      <c r="E2113" s="36" t="str">
        <f>IFERROR(VLOOKUP(C2113,参数表!$A:$E,3,0),"")</f>
        <v/>
      </c>
      <c r="F2113" s="36" t="str">
        <f>IFERROR(VLOOKUP(C2113,参数表!$A:$E,4,0),"")</f>
        <v/>
      </c>
    </row>
    <row r="2114" spans="1:6">
      <c r="A2114" s="33" t="str">
        <f>COUNTIF($C$1:C2114,C2114)&amp;C2114</f>
        <v>0</v>
      </c>
      <c r="D2114" s="35" t="str">
        <f>IFERROR(VLOOKUP(C2114,参数表!$A:$E,2,0),"")</f>
        <v/>
      </c>
      <c r="E2114" s="36" t="str">
        <f>IFERROR(VLOOKUP(C2114,参数表!$A:$E,3,0),"")</f>
        <v/>
      </c>
      <c r="F2114" s="36" t="str">
        <f>IFERROR(VLOOKUP(C2114,参数表!$A:$E,4,0),"")</f>
        <v/>
      </c>
    </row>
    <row r="2115" spans="1:6">
      <c r="A2115" s="33" t="str">
        <f>COUNTIF($C$1:C2115,C2115)&amp;C2115</f>
        <v>0</v>
      </c>
      <c r="D2115" s="35" t="str">
        <f>IFERROR(VLOOKUP(C2115,参数表!$A:$E,2,0),"")</f>
        <v/>
      </c>
      <c r="E2115" s="36" t="str">
        <f>IFERROR(VLOOKUP(C2115,参数表!$A:$E,3,0),"")</f>
        <v/>
      </c>
      <c r="F2115" s="36" t="str">
        <f>IFERROR(VLOOKUP(C2115,参数表!$A:$E,4,0),"")</f>
        <v/>
      </c>
    </row>
    <row r="2116" spans="1:6">
      <c r="A2116" s="33" t="str">
        <f>COUNTIF($C$1:C2116,C2116)&amp;C2116</f>
        <v>0</v>
      </c>
      <c r="D2116" s="35" t="str">
        <f>IFERROR(VLOOKUP(C2116,参数表!$A:$E,2,0),"")</f>
        <v/>
      </c>
      <c r="E2116" s="36" t="str">
        <f>IFERROR(VLOOKUP(C2116,参数表!$A:$E,3,0),"")</f>
        <v/>
      </c>
      <c r="F2116" s="36" t="str">
        <f>IFERROR(VLOOKUP(C2116,参数表!$A:$E,4,0),"")</f>
        <v/>
      </c>
    </row>
    <row r="2117" spans="1:6">
      <c r="A2117" s="33" t="str">
        <f>COUNTIF($C$1:C2117,C2117)&amp;C2117</f>
        <v>0</v>
      </c>
      <c r="D2117" s="35" t="str">
        <f>IFERROR(VLOOKUP(C2117,参数表!$A:$E,2,0),"")</f>
        <v/>
      </c>
      <c r="E2117" s="36" t="str">
        <f>IFERROR(VLOOKUP(C2117,参数表!$A:$E,3,0),"")</f>
        <v/>
      </c>
      <c r="F2117" s="36" t="str">
        <f>IFERROR(VLOOKUP(C2117,参数表!$A:$E,4,0),"")</f>
        <v/>
      </c>
    </row>
    <row r="2118" spans="1:6">
      <c r="A2118" s="33" t="str">
        <f>COUNTIF($C$1:C2118,C2118)&amp;C2118</f>
        <v>0</v>
      </c>
      <c r="D2118" s="35" t="str">
        <f>IFERROR(VLOOKUP(C2118,参数表!$A:$E,2,0),"")</f>
        <v/>
      </c>
      <c r="E2118" s="36" t="str">
        <f>IFERROR(VLOOKUP(C2118,参数表!$A:$E,3,0),"")</f>
        <v/>
      </c>
      <c r="F2118" s="36" t="str">
        <f>IFERROR(VLOOKUP(C2118,参数表!$A:$E,4,0),"")</f>
        <v/>
      </c>
    </row>
    <row r="2119" spans="1:6">
      <c r="A2119" s="33" t="str">
        <f>COUNTIF($C$1:C2119,C2119)&amp;C2119</f>
        <v>0</v>
      </c>
      <c r="D2119" s="35" t="str">
        <f>IFERROR(VLOOKUP(C2119,参数表!$A:$E,2,0),"")</f>
        <v/>
      </c>
      <c r="E2119" s="36" t="str">
        <f>IFERROR(VLOOKUP(C2119,参数表!$A:$E,3,0),"")</f>
        <v/>
      </c>
      <c r="F2119" s="36" t="str">
        <f>IFERROR(VLOOKUP(C2119,参数表!$A:$E,4,0),"")</f>
        <v/>
      </c>
    </row>
    <row r="2120" spans="1:6">
      <c r="A2120" s="33" t="str">
        <f>COUNTIF($C$1:C2120,C2120)&amp;C2120</f>
        <v>0</v>
      </c>
      <c r="D2120" s="35" t="str">
        <f>IFERROR(VLOOKUP(C2120,参数表!$A:$E,2,0),"")</f>
        <v/>
      </c>
      <c r="E2120" s="36" t="str">
        <f>IFERROR(VLOOKUP(C2120,参数表!$A:$E,3,0),"")</f>
        <v/>
      </c>
      <c r="F2120" s="36" t="str">
        <f>IFERROR(VLOOKUP(C2120,参数表!$A:$E,4,0),"")</f>
        <v/>
      </c>
    </row>
    <row r="2121" spans="1:6">
      <c r="A2121" s="33" t="str">
        <f>COUNTIF($C$1:C2121,C2121)&amp;C2121</f>
        <v>0</v>
      </c>
      <c r="D2121" s="35" t="str">
        <f>IFERROR(VLOOKUP(C2121,参数表!$A:$E,2,0),"")</f>
        <v/>
      </c>
      <c r="E2121" s="36" t="str">
        <f>IFERROR(VLOOKUP(C2121,参数表!$A:$E,3,0),"")</f>
        <v/>
      </c>
      <c r="F2121" s="36" t="str">
        <f>IFERROR(VLOOKUP(C2121,参数表!$A:$E,4,0),"")</f>
        <v/>
      </c>
    </row>
    <row r="2122" spans="1:6">
      <c r="A2122" s="33" t="str">
        <f>COUNTIF($C$1:C2122,C2122)&amp;C2122</f>
        <v>0</v>
      </c>
      <c r="D2122" s="35" t="str">
        <f>IFERROR(VLOOKUP(C2122,参数表!$A:$E,2,0),"")</f>
        <v/>
      </c>
      <c r="E2122" s="36" t="str">
        <f>IFERROR(VLOOKUP(C2122,参数表!$A:$E,3,0),"")</f>
        <v/>
      </c>
      <c r="F2122" s="36" t="str">
        <f>IFERROR(VLOOKUP(C2122,参数表!$A:$E,4,0),"")</f>
        <v/>
      </c>
    </row>
    <row r="2123" spans="1:6">
      <c r="A2123" s="33" t="str">
        <f>COUNTIF($C$1:C2123,C2123)&amp;C2123</f>
        <v>0</v>
      </c>
      <c r="D2123" s="35" t="str">
        <f>IFERROR(VLOOKUP(C2123,参数表!$A:$E,2,0),"")</f>
        <v/>
      </c>
      <c r="E2123" s="36" t="str">
        <f>IFERROR(VLOOKUP(C2123,参数表!$A:$E,3,0),"")</f>
        <v/>
      </c>
      <c r="F2123" s="36" t="str">
        <f>IFERROR(VLOOKUP(C2123,参数表!$A:$E,4,0),"")</f>
        <v/>
      </c>
    </row>
    <row r="2124" spans="1:6">
      <c r="A2124" s="33" t="str">
        <f>COUNTIF($C$1:C2124,C2124)&amp;C2124</f>
        <v>0</v>
      </c>
      <c r="D2124" s="35" t="str">
        <f>IFERROR(VLOOKUP(C2124,参数表!$A:$E,2,0),"")</f>
        <v/>
      </c>
      <c r="E2124" s="36" t="str">
        <f>IFERROR(VLOOKUP(C2124,参数表!$A:$E,3,0),"")</f>
        <v/>
      </c>
      <c r="F2124" s="36" t="str">
        <f>IFERROR(VLOOKUP(C2124,参数表!$A:$E,4,0),"")</f>
        <v/>
      </c>
    </row>
    <row r="2125" spans="1:6">
      <c r="A2125" s="33" t="str">
        <f>COUNTIF($C$1:C2125,C2125)&amp;C2125</f>
        <v>0</v>
      </c>
      <c r="D2125" s="35" t="str">
        <f>IFERROR(VLOOKUP(C2125,参数表!$A:$E,2,0),"")</f>
        <v/>
      </c>
      <c r="E2125" s="36" t="str">
        <f>IFERROR(VLOOKUP(C2125,参数表!$A:$E,3,0),"")</f>
        <v/>
      </c>
      <c r="F2125" s="36" t="str">
        <f>IFERROR(VLOOKUP(C2125,参数表!$A:$E,4,0),"")</f>
        <v/>
      </c>
    </row>
    <row r="2126" spans="1:6">
      <c r="A2126" s="33" t="str">
        <f>COUNTIF($C$1:C2126,C2126)&amp;C2126</f>
        <v>0</v>
      </c>
      <c r="D2126" s="35" t="str">
        <f>IFERROR(VLOOKUP(C2126,参数表!$A:$E,2,0),"")</f>
        <v/>
      </c>
      <c r="E2126" s="36" t="str">
        <f>IFERROR(VLOOKUP(C2126,参数表!$A:$E,3,0),"")</f>
        <v/>
      </c>
      <c r="F2126" s="36" t="str">
        <f>IFERROR(VLOOKUP(C2126,参数表!$A:$E,4,0),"")</f>
        <v/>
      </c>
    </row>
    <row r="2127" spans="1:6">
      <c r="A2127" s="33" t="str">
        <f>COUNTIF($C$1:C2127,C2127)&amp;C2127</f>
        <v>0</v>
      </c>
      <c r="D2127" s="35" t="str">
        <f>IFERROR(VLOOKUP(C2127,参数表!$A:$E,2,0),"")</f>
        <v/>
      </c>
      <c r="E2127" s="36" t="str">
        <f>IFERROR(VLOOKUP(C2127,参数表!$A:$E,3,0),"")</f>
        <v/>
      </c>
      <c r="F2127" s="36" t="str">
        <f>IFERROR(VLOOKUP(C2127,参数表!$A:$E,4,0),"")</f>
        <v/>
      </c>
    </row>
    <row r="2128" spans="1:6">
      <c r="A2128" s="33" t="str">
        <f>COUNTIF($C$1:C2128,C2128)&amp;C2128</f>
        <v>0</v>
      </c>
      <c r="D2128" s="35" t="str">
        <f>IFERROR(VLOOKUP(C2128,参数表!$A:$E,2,0),"")</f>
        <v/>
      </c>
      <c r="E2128" s="36" t="str">
        <f>IFERROR(VLOOKUP(C2128,参数表!$A:$E,3,0),"")</f>
        <v/>
      </c>
      <c r="F2128" s="36" t="str">
        <f>IFERROR(VLOOKUP(C2128,参数表!$A:$E,4,0),"")</f>
        <v/>
      </c>
    </row>
    <row r="2129" spans="1:6">
      <c r="A2129" s="33" t="str">
        <f>COUNTIF($C$1:C2129,C2129)&amp;C2129</f>
        <v>0</v>
      </c>
      <c r="D2129" s="35" t="str">
        <f>IFERROR(VLOOKUP(C2129,参数表!$A:$E,2,0),"")</f>
        <v/>
      </c>
      <c r="E2129" s="36" t="str">
        <f>IFERROR(VLOOKUP(C2129,参数表!$A:$E,3,0),"")</f>
        <v/>
      </c>
      <c r="F2129" s="36" t="str">
        <f>IFERROR(VLOOKUP(C2129,参数表!$A:$E,4,0),"")</f>
        <v/>
      </c>
    </row>
    <row r="2130" spans="1:6">
      <c r="A2130" s="33" t="str">
        <f>COUNTIF($C$1:C2130,C2130)&amp;C2130</f>
        <v>0</v>
      </c>
      <c r="D2130" s="35" t="str">
        <f>IFERROR(VLOOKUP(C2130,参数表!$A:$E,2,0),"")</f>
        <v/>
      </c>
      <c r="E2130" s="36" t="str">
        <f>IFERROR(VLOOKUP(C2130,参数表!$A:$E,3,0),"")</f>
        <v/>
      </c>
      <c r="F2130" s="36" t="str">
        <f>IFERROR(VLOOKUP(C2130,参数表!$A:$E,4,0),"")</f>
        <v/>
      </c>
    </row>
    <row r="2131" spans="1:6">
      <c r="A2131" s="33" t="str">
        <f>COUNTIF($C$1:C2131,C2131)&amp;C2131</f>
        <v>0</v>
      </c>
      <c r="D2131" s="35" t="str">
        <f>IFERROR(VLOOKUP(C2131,参数表!$A:$E,2,0),"")</f>
        <v/>
      </c>
      <c r="E2131" s="36" t="str">
        <f>IFERROR(VLOOKUP(C2131,参数表!$A:$E,3,0),"")</f>
        <v/>
      </c>
      <c r="F2131" s="36" t="str">
        <f>IFERROR(VLOOKUP(C2131,参数表!$A:$E,4,0),"")</f>
        <v/>
      </c>
    </row>
    <row r="2132" spans="1:6">
      <c r="A2132" s="33" t="str">
        <f>COUNTIF($C$1:C2132,C2132)&amp;C2132</f>
        <v>0</v>
      </c>
      <c r="D2132" s="35" t="str">
        <f>IFERROR(VLOOKUP(C2132,参数表!$A:$E,2,0),"")</f>
        <v/>
      </c>
      <c r="E2132" s="36" t="str">
        <f>IFERROR(VLOOKUP(C2132,参数表!$A:$E,3,0),"")</f>
        <v/>
      </c>
      <c r="F2132" s="36" t="str">
        <f>IFERROR(VLOOKUP(C2132,参数表!$A:$E,4,0),"")</f>
        <v/>
      </c>
    </row>
    <row r="2133" spans="1:6">
      <c r="A2133" s="33" t="str">
        <f>COUNTIF($C$1:C2133,C2133)&amp;C2133</f>
        <v>0</v>
      </c>
      <c r="D2133" s="35" t="str">
        <f>IFERROR(VLOOKUP(C2133,参数表!$A:$E,2,0),"")</f>
        <v/>
      </c>
      <c r="E2133" s="36" t="str">
        <f>IFERROR(VLOOKUP(C2133,参数表!$A:$E,3,0),"")</f>
        <v/>
      </c>
      <c r="F2133" s="36" t="str">
        <f>IFERROR(VLOOKUP(C2133,参数表!$A:$E,4,0),"")</f>
        <v/>
      </c>
    </row>
    <row r="2134" spans="1:6">
      <c r="A2134" s="33" t="str">
        <f>COUNTIF($C$1:C2134,C2134)&amp;C2134</f>
        <v>0</v>
      </c>
      <c r="D2134" s="35" t="str">
        <f>IFERROR(VLOOKUP(C2134,参数表!$A:$E,2,0),"")</f>
        <v/>
      </c>
      <c r="E2134" s="36" t="str">
        <f>IFERROR(VLOOKUP(C2134,参数表!$A:$E,3,0),"")</f>
        <v/>
      </c>
      <c r="F2134" s="36" t="str">
        <f>IFERROR(VLOOKUP(C2134,参数表!$A:$E,4,0),"")</f>
        <v/>
      </c>
    </row>
    <row r="2135" spans="1:6">
      <c r="A2135" s="33" t="str">
        <f>COUNTIF($C$1:C2135,C2135)&amp;C2135</f>
        <v>0</v>
      </c>
      <c r="D2135" s="35" t="str">
        <f>IFERROR(VLOOKUP(C2135,参数表!$A:$E,2,0),"")</f>
        <v/>
      </c>
      <c r="E2135" s="36" t="str">
        <f>IFERROR(VLOOKUP(C2135,参数表!$A:$E,3,0),"")</f>
        <v/>
      </c>
      <c r="F2135" s="36" t="str">
        <f>IFERROR(VLOOKUP(C2135,参数表!$A:$E,4,0),"")</f>
        <v/>
      </c>
    </row>
    <row r="2136" spans="1:6">
      <c r="A2136" s="33" t="str">
        <f>COUNTIF($C$1:C2136,C2136)&amp;C2136</f>
        <v>0</v>
      </c>
      <c r="D2136" s="35" t="str">
        <f>IFERROR(VLOOKUP(C2136,参数表!$A:$E,2,0),"")</f>
        <v/>
      </c>
      <c r="E2136" s="36" t="str">
        <f>IFERROR(VLOOKUP(C2136,参数表!$A:$E,3,0),"")</f>
        <v/>
      </c>
      <c r="F2136" s="36" t="str">
        <f>IFERROR(VLOOKUP(C2136,参数表!$A:$E,4,0),"")</f>
        <v/>
      </c>
    </row>
    <row r="2137" spans="1:6">
      <c r="A2137" s="33" t="str">
        <f>COUNTIF($C$1:C2137,C2137)&amp;C2137</f>
        <v>0</v>
      </c>
      <c r="D2137" s="35" t="str">
        <f>IFERROR(VLOOKUP(C2137,参数表!$A:$E,2,0),"")</f>
        <v/>
      </c>
      <c r="E2137" s="36" t="str">
        <f>IFERROR(VLOOKUP(C2137,参数表!$A:$E,3,0),"")</f>
        <v/>
      </c>
      <c r="F2137" s="36" t="str">
        <f>IFERROR(VLOOKUP(C2137,参数表!$A:$E,4,0),"")</f>
        <v/>
      </c>
    </row>
    <row r="2138" spans="1:6">
      <c r="A2138" s="33" t="str">
        <f>COUNTIF($C$1:C2138,C2138)&amp;C2138</f>
        <v>0</v>
      </c>
      <c r="D2138" s="35" t="str">
        <f>IFERROR(VLOOKUP(C2138,参数表!$A:$E,2,0),"")</f>
        <v/>
      </c>
      <c r="E2138" s="36" t="str">
        <f>IFERROR(VLOOKUP(C2138,参数表!$A:$E,3,0),"")</f>
        <v/>
      </c>
      <c r="F2138" s="36" t="str">
        <f>IFERROR(VLOOKUP(C2138,参数表!$A:$E,4,0),"")</f>
        <v/>
      </c>
    </row>
    <row r="2139" spans="1:6">
      <c r="A2139" s="33" t="str">
        <f>COUNTIF($C$1:C2139,C2139)&amp;C2139</f>
        <v>0</v>
      </c>
      <c r="D2139" s="35" t="str">
        <f>IFERROR(VLOOKUP(C2139,参数表!$A:$E,2,0),"")</f>
        <v/>
      </c>
      <c r="E2139" s="36" t="str">
        <f>IFERROR(VLOOKUP(C2139,参数表!$A:$E,3,0),"")</f>
        <v/>
      </c>
      <c r="F2139" s="36" t="str">
        <f>IFERROR(VLOOKUP(C2139,参数表!$A:$E,4,0),"")</f>
        <v/>
      </c>
    </row>
    <row r="2140" spans="1:6">
      <c r="A2140" s="33" t="str">
        <f>COUNTIF($C$1:C2140,C2140)&amp;C2140</f>
        <v>0</v>
      </c>
      <c r="D2140" s="35" t="str">
        <f>IFERROR(VLOOKUP(C2140,参数表!$A:$E,2,0),"")</f>
        <v/>
      </c>
      <c r="E2140" s="36" t="str">
        <f>IFERROR(VLOOKUP(C2140,参数表!$A:$E,3,0),"")</f>
        <v/>
      </c>
      <c r="F2140" s="36" t="str">
        <f>IFERROR(VLOOKUP(C2140,参数表!$A:$E,4,0),"")</f>
        <v/>
      </c>
    </row>
    <row r="2141" spans="1:6">
      <c r="A2141" s="33" t="str">
        <f>COUNTIF($C$1:C2141,C2141)&amp;C2141</f>
        <v>0</v>
      </c>
      <c r="D2141" s="35" t="str">
        <f>IFERROR(VLOOKUP(C2141,参数表!$A:$E,2,0),"")</f>
        <v/>
      </c>
      <c r="E2141" s="36" t="str">
        <f>IFERROR(VLOOKUP(C2141,参数表!$A:$E,3,0),"")</f>
        <v/>
      </c>
      <c r="F2141" s="36" t="str">
        <f>IFERROR(VLOOKUP(C2141,参数表!$A:$E,4,0),"")</f>
        <v/>
      </c>
    </row>
    <row r="2142" spans="1:6">
      <c r="A2142" s="33" t="str">
        <f>COUNTIF($C$1:C2142,C2142)&amp;C2142</f>
        <v>0</v>
      </c>
      <c r="D2142" s="35" t="str">
        <f>IFERROR(VLOOKUP(C2142,参数表!$A:$E,2,0),"")</f>
        <v/>
      </c>
      <c r="E2142" s="36" t="str">
        <f>IFERROR(VLOOKUP(C2142,参数表!$A:$E,3,0),"")</f>
        <v/>
      </c>
      <c r="F2142" s="36" t="str">
        <f>IFERROR(VLOOKUP(C2142,参数表!$A:$E,4,0),"")</f>
        <v/>
      </c>
    </row>
    <row r="2143" spans="1:6">
      <c r="A2143" s="33" t="str">
        <f>COUNTIF($C$1:C2143,C2143)&amp;C2143</f>
        <v>0</v>
      </c>
      <c r="D2143" s="35" t="str">
        <f>IFERROR(VLOOKUP(C2143,参数表!$A:$E,2,0),"")</f>
        <v/>
      </c>
      <c r="E2143" s="36" t="str">
        <f>IFERROR(VLOOKUP(C2143,参数表!$A:$E,3,0),"")</f>
        <v/>
      </c>
      <c r="F2143" s="36" t="str">
        <f>IFERROR(VLOOKUP(C2143,参数表!$A:$E,4,0),"")</f>
        <v/>
      </c>
    </row>
    <row r="2144" spans="1:6">
      <c r="A2144" s="33" t="str">
        <f>COUNTIF($C$1:C2144,C2144)&amp;C2144</f>
        <v>0</v>
      </c>
      <c r="D2144" s="35" t="str">
        <f>IFERROR(VLOOKUP(C2144,参数表!$A:$E,2,0),"")</f>
        <v/>
      </c>
      <c r="E2144" s="36" t="str">
        <f>IFERROR(VLOOKUP(C2144,参数表!$A:$E,3,0),"")</f>
        <v/>
      </c>
      <c r="F2144" s="36" t="str">
        <f>IFERROR(VLOOKUP(C2144,参数表!$A:$E,4,0),"")</f>
        <v/>
      </c>
    </row>
    <row r="2145" spans="1:6">
      <c r="A2145" s="33" t="str">
        <f>COUNTIF($C$1:C2145,C2145)&amp;C2145</f>
        <v>0</v>
      </c>
      <c r="D2145" s="35" t="str">
        <f>IFERROR(VLOOKUP(C2145,参数表!$A:$E,2,0),"")</f>
        <v/>
      </c>
      <c r="E2145" s="36" t="str">
        <f>IFERROR(VLOOKUP(C2145,参数表!$A:$E,3,0),"")</f>
        <v/>
      </c>
      <c r="F2145" s="36" t="str">
        <f>IFERROR(VLOOKUP(C2145,参数表!$A:$E,4,0),"")</f>
        <v/>
      </c>
    </row>
    <row r="2146" spans="1:6">
      <c r="A2146" s="33" t="str">
        <f>COUNTIF($C$1:C2146,C2146)&amp;C2146</f>
        <v>0</v>
      </c>
      <c r="D2146" s="35" t="str">
        <f>IFERROR(VLOOKUP(C2146,参数表!$A:$E,2,0),"")</f>
        <v/>
      </c>
      <c r="E2146" s="36" t="str">
        <f>IFERROR(VLOOKUP(C2146,参数表!$A:$E,3,0),"")</f>
        <v/>
      </c>
      <c r="F2146" s="36" t="str">
        <f>IFERROR(VLOOKUP(C2146,参数表!$A:$E,4,0),"")</f>
        <v/>
      </c>
    </row>
    <row r="2147" spans="1:6">
      <c r="A2147" s="33" t="str">
        <f>COUNTIF($C$1:C2147,C2147)&amp;C2147</f>
        <v>0</v>
      </c>
      <c r="D2147" s="35" t="str">
        <f>IFERROR(VLOOKUP(C2147,参数表!$A:$E,2,0),"")</f>
        <v/>
      </c>
      <c r="E2147" s="36" t="str">
        <f>IFERROR(VLOOKUP(C2147,参数表!$A:$E,3,0),"")</f>
        <v/>
      </c>
      <c r="F2147" s="36" t="str">
        <f>IFERROR(VLOOKUP(C2147,参数表!$A:$E,4,0),"")</f>
        <v/>
      </c>
    </row>
    <row r="2148" spans="1:6">
      <c r="A2148" s="33" t="str">
        <f>COUNTIF($C$1:C2148,C2148)&amp;C2148</f>
        <v>0</v>
      </c>
      <c r="D2148" s="35" t="str">
        <f>IFERROR(VLOOKUP(C2148,参数表!$A:$E,2,0),"")</f>
        <v/>
      </c>
      <c r="E2148" s="36" t="str">
        <f>IFERROR(VLOOKUP(C2148,参数表!$A:$E,3,0),"")</f>
        <v/>
      </c>
      <c r="F2148" s="36" t="str">
        <f>IFERROR(VLOOKUP(C2148,参数表!$A:$E,4,0),"")</f>
        <v/>
      </c>
    </row>
    <row r="2149" spans="1:6">
      <c r="A2149" s="33" t="str">
        <f>COUNTIF($C$1:C2149,C2149)&amp;C2149</f>
        <v>0</v>
      </c>
      <c r="D2149" s="35" t="str">
        <f>IFERROR(VLOOKUP(C2149,参数表!$A:$E,2,0),"")</f>
        <v/>
      </c>
      <c r="E2149" s="36" t="str">
        <f>IFERROR(VLOOKUP(C2149,参数表!$A:$E,3,0),"")</f>
        <v/>
      </c>
      <c r="F2149" s="36" t="str">
        <f>IFERROR(VLOOKUP(C2149,参数表!$A:$E,4,0),"")</f>
        <v/>
      </c>
    </row>
    <row r="2150" spans="1:6">
      <c r="A2150" s="33" t="str">
        <f>COUNTIF($C$1:C2150,C2150)&amp;C2150</f>
        <v>0</v>
      </c>
      <c r="D2150" s="35" t="str">
        <f>IFERROR(VLOOKUP(C2150,参数表!$A:$E,2,0),"")</f>
        <v/>
      </c>
      <c r="E2150" s="36" t="str">
        <f>IFERROR(VLOOKUP(C2150,参数表!$A:$E,3,0),"")</f>
        <v/>
      </c>
      <c r="F2150" s="36" t="str">
        <f>IFERROR(VLOOKUP(C2150,参数表!$A:$E,4,0),"")</f>
        <v/>
      </c>
    </row>
    <row r="2151" spans="1:6">
      <c r="A2151" s="33" t="str">
        <f>COUNTIF($C$1:C2151,C2151)&amp;C2151</f>
        <v>0</v>
      </c>
      <c r="D2151" s="35" t="str">
        <f>IFERROR(VLOOKUP(C2151,参数表!$A:$E,2,0),"")</f>
        <v/>
      </c>
      <c r="E2151" s="36" t="str">
        <f>IFERROR(VLOOKUP(C2151,参数表!$A:$E,3,0),"")</f>
        <v/>
      </c>
      <c r="F2151" s="36" t="str">
        <f>IFERROR(VLOOKUP(C2151,参数表!$A:$E,4,0),"")</f>
        <v/>
      </c>
    </row>
    <row r="2152" spans="1:6">
      <c r="A2152" s="33" t="str">
        <f>COUNTIF($C$1:C2152,C2152)&amp;C2152</f>
        <v>0</v>
      </c>
      <c r="D2152" s="35" t="str">
        <f>IFERROR(VLOOKUP(C2152,参数表!$A:$E,2,0),"")</f>
        <v/>
      </c>
      <c r="E2152" s="36" t="str">
        <f>IFERROR(VLOOKUP(C2152,参数表!$A:$E,3,0),"")</f>
        <v/>
      </c>
      <c r="F2152" s="36" t="str">
        <f>IFERROR(VLOOKUP(C2152,参数表!$A:$E,4,0),"")</f>
        <v/>
      </c>
    </row>
    <row r="2153" spans="1:6">
      <c r="A2153" s="33" t="str">
        <f>COUNTIF($C$1:C2153,C2153)&amp;C2153</f>
        <v>0</v>
      </c>
      <c r="D2153" s="35" t="str">
        <f>IFERROR(VLOOKUP(C2153,参数表!$A:$E,2,0),"")</f>
        <v/>
      </c>
      <c r="E2153" s="36" t="str">
        <f>IFERROR(VLOOKUP(C2153,参数表!$A:$E,3,0),"")</f>
        <v/>
      </c>
      <c r="F2153" s="36" t="str">
        <f>IFERROR(VLOOKUP(C2153,参数表!$A:$E,4,0),"")</f>
        <v/>
      </c>
    </row>
    <row r="2154" spans="1:6">
      <c r="A2154" s="33" t="str">
        <f>COUNTIF($C$1:C2154,C2154)&amp;C2154</f>
        <v>0</v>
      </c>
      <c r="D2154" s="35" t="str">
        <f>IFERROR(VLOOKUP(C2154,参数表!$A:$E,2,0),"")</f>
        <v/>
      </c>
      <c r="E2154" s="36" t="str">
        <f>IFERROR(VLOOKUP(C2154,参数表!$A:$E,3,0),"")</f>
        <v/>
      </c>
      <c r="F2154" s="36" t="str">
        <f>IFERROR(VLOOKUP(C2154,参数表!$A:$E,4,0),"")</f>
        <v/>
      </c>
    </row>
    <row r="2155" spans="1:6">
      <c r="A2155" s="33" t="str">
        <f>COUNTIF($C$1:C2155,C2155)&amp;C2155</f>
        <v>0</v>
      </c>
      <c r="D2155" s="35" t="str">
        <f>IFERROR(VLOOKUP(C2155,参数表!$A:$E,2,0),"")</f>
        <v/>
      </c>
      <c r="E2155" s="36" t="str">
        <f>IFERROR(VLOOKUP(C2155,参数表!$A:$E,3,0),"")</f>
        <v/>
      </c>
      <c r="F2155" s="36" t="str">
        <f>IFERROR(VLOOKUP(C2155,参数表!$A:$E,4,0),"")</f>
        <v/>
      </c>
    </row>
    <row r="2156" spans="1:6">
      <c r="A2156" s="33" t="str">
        <f>COUNTIF($C$1:C2156,C2156)&amp;C2156</f>
        <v>0</v>
      </c>
      <c r="D2156" s="35" t="str">
        <f>IFERROR(VLOOKUP(C2156,参数表!$A:$E,2,0),"")</f>
        <v/>
      </c>
      <c r="E2156" s="36" t="str">
        <f>IFERROR(VLOOKUP(C2156,参数表!$A:$E,3,0),"")</f>
        <v/>
      </c>
      <c r="F2156" s="36" t="str">
        <f>IFERROR(VLOOKUP(C2156,参数表!$A:$E,4,0),"")</f>
        <v/>
      </c>
    </row>
    <row r="2157" spans="1:6">
      <c r="A2157" s="33" t="str">
        <f>COUNTIF($C$1:C2157,C2157)&amp;C2157</f>
        <v>0</v>
      </c>
      <c r="D2157" s="35" t="str">
        <f>IFERROR(VLOOKUP(C2157,参数表!$A:$E,2,0),"")</f>
        <v/>
      </c>
      <c r="E2157" s="36" t="str">
        <f>IFERROR(VLOOKUP(C2157,参数表!$A:$E,3,0),"")</f>
        <v/>
      </c>
      <c r="F2157" s="36" t="str">
        <f>IFERROR(VLOOKUP(C2157,参数表!$A:$E,4,0),"")</f>
        <v/>
      </c>
    </row>
    <row r="2158" spans="1:6">
      <c r="A2158" s="33" t="str">
        <f>COUNTIF($C$1:C2158,C2158)&amp;C2158</f>
        <v>0</v>
      </c>
      <c r="D2158" s="35" t="str">
        <f>IFERROR(VLOOKUP(C2158,参数表!$A:$E,2,0),"")</f>
        <v/>
      </c>
      <c r="E2158" s="36" t="str">
        <f>IFERROR(VLOOKUP(C2158,参数表!$A:$E,3,0),"")</f>
        <v/>
      </c>
      <c r="F2158" s="36" t="str">
        <f>IFERROR(VLOOKUP(C2158,参数表!$A:$E,4,0),"")</f>
        <v/>
      </c>
    </row>
    <row r="2159" spans="1:6">
      <c r="A2159" s="33" t="str">
        <f>COUNTIF($C$1:C2159,C2159)&amp;C2159</f>
        <v>0</v>
      </c>
      <c r="D2159" s="35" t="str">
        <f>IFERROR(VLOOKUP(C2159,参数表!$A:$E,2,0),"")</f>
        <v/>
      </c>
      <c r="E2159" s="36" t="str">
        <f>IFERROR(VLOOKUP(C2159,参数表!$A:$E,3,0),"")</f>
        <v/>
      </c>
      <c r="F2159" s="36" t="str">
        <f>IFERROR(VLOOKUP(C2159,参数表!$A:$E,4,0),"")</f>
        <v/>
      </c>
    </row>
    <row r="2160" spans="1:6">
      <c r="A2160" s="33" t="str">
        <f>COUNTIF($C$1:C2160,C2160)&amp;C2160</f>
        <v>0</v>
      </c>
      <c r="D2160" s="35" t="str">
        <f>IFERROR(VLOOKUP(C2160,参数表!$A:$E,2,0),"")</f>
        <v/>
      </c>
      <c r="E2160" s="36" t="str">
        <f>IFERROR(VLOOKUP(C2160,参数表!$A:$E,3,0),"")</f>
        <v/>
      </c>
      <c r="F2160" s="36" t="str">
        <f>IFERROR(VLOOKUP(C2160,参数表!$A:$E,4,0),"")</f>
        <v/>
      </c>
    </row>
    <row r="2161" spans="1:6">
      <c r="A2161" s="33" t="str">
        <f>COUNTIF($C$1:C2161,C2161)&amp;C2161</f>
        <v>0</v>
      </c>
      <c r="D2161" s="35" t="str">
        <f>IFERROR(VLOOKUP(C2161,参数表!$A:$E,2,0),"")</f>
        <v/>
      </c>
      <c r="E2161" s="36" t="str">
        <f>IFERROR(VLOOKUP(C2161,参数表!$A:$E,3,0),"")</f>
        <v/>
      </c>
      <c r="F2161" s="36" t="str">
        <f>IFERROR(VLOOKUP(C2161,参数表!$A:$E,4,0),"")</f>
        <v/>
      </c>
    </row>
    <row r="2162" spans="1:6">
      <c r="A2162" s="33" t="str">
        <f>COUNTIF($C$1:C2162,C2162)&amp;C2162</f>
        <v>0</v>
      </c>
      <c r="D2162" s="35" t="str">
        <f>IFERROR(VLOOKUP(C2162,参数表!$A:$E,2,0),"")</f>
        <v/>
      </c>
      <c r="E2162" s="36" t="str">
        <f>IFERROR(VLOOKUP(C2162,参数表!$A:$E,3,0),"")</f>
        <v/>
      </c>
      <c r="F2162" s="36" t="str">
        <f>IFERROR(VLOOKUP(C2162,参数表!$A:$E,4,0),"")</f>
        <v/>
      </c>
    </row>
    <row r="2163" spans="1:6">
      <c r="A2163" s="33" t="str">
        <f>COUNTIF($C$1:C2163,C2163)&amp;C2163</f>
        <v>0</v>
      </c>
      <c r="D2163" s="35" t="str">
        <f>IFERROR(VLOOKUP(C2163,参数表!$A:$E,2,0),"")</f>
        <v/>
      </c>
      <c r="E2163" s="36" t="str">
        <f>IFERROR(VLOOKUP(C2163,参数表!$A:$E,3,0),"")</f>
        <v/>
      </c>
      <c r="F2163" s="36" t="str">
        <f>IFERROR(VLOOKUP(C2163,参数表!$A:$E,4,0),"")</f>
        <v/>
      </c>
    </row>
    <row r="2164" spans="1:6">
      <c r="A2164" s="33" t="str">
        <f>COUNTIF($C$1:C2164,C2164)&amp;C2164</f>
        <v>0</v>
      </c>
      <c r="D2164" s="35" t="str">
        <f>IFERROR(VLOOKUP(C2164,参数表!$A:$E,2,0),"")</f>
        <v/>
      </c>
      <c r="E2164" s="36" t="str">
        <f>IFERROR(VLOOKUP(C2164,参数表!$A:$E,3,0),"")</f>
        <v/>
      </c>
      <c r="F2164" s="36" t="str">
        <f>IFERROR(VLOOKUP(C2164,参数表!$A:$E,4,0),"")</f>
        <v/>
      </c>
    </row>
    <row r="2165" spans="1:6">
      <c r="A2165" s="33" t="str">
        <f>COUNTIF($C$1:C2165,C2165)&amp;C2165</f>
        <v>0</v>
      </c>
      <c r="D2165" s="35" t="str">
        <f>IFERROR(VLOOKUP(C2165,参数表!$A:$E,2,0),"")</f>
        <v/>
      </c>
      <c r="E2165" s="36" t="str">
        <f>IFERROR(VLOOKUP(C2165,参数表!$A:$E,3,0),"")</f>
        <v/>
      </c>
      <c r="F2165" s="36" t="str">
        <f>IFERROR(VLOOKUP(C2165,参数表!$A:$E,4,0),"")</f>
        <v/>
      </c>
    </row>
    <row r="2166" spans="1:6">
      <c r="A2166" s="33" t="str">
        <f>COUNTIF($C$1:C2166,C2166)&amp;C2166</f>
        <v>0</v>
      </c>
      <c r="D2166" s="35" t="str">
        <f>IFERROR(VLOOKUP(C2166,参数表!$A:$E,2,0),"")</f>
        <v/>
      </c>
      <c r="E2166" s="36" t="str">
        <f>IFERROR(VLOOKUP(C2166,参数表!$A:$E,3,0),"")</f>
        <v/>
      </c>
      <c r="F2166" s="36" t="str">
        <f>IFERROR(VLOOKUP(C2166,参数表!$A:$E,4,0),"")</f>
        <v/>
      </c>
    </row>
    <row r="2167" spans="1:6">
      <c r="A2167" s="33" t="str">
        <f>COUNTIF($C$1:C2167,C2167)&amp;C2167</f>
        <v>0</v>
      </c>
      <c r="D2167" s="35" t="str">
        <f>IFERROR(VLOOKUP(C2167,参数表!$A:$E,2,0),"")</f>
        <v/>
      </c>
      <c r="E2167" s="36" t="str">
        <f>IFERROR(VLOOKUP(C2167,参数表!$A:$E,3,0),"")</f>
        <v/>
      </c>
      <c r="F2167" s="36" t="str">
        <f>IFERROR(VLOOKUP(C2167,参数表!$A:$E,4,0),"")</f>
        <v/>
      </c>
    </row>
    <row r="2168" spans="1:6">
      <c r="A2168" s="33" t="str">
        <f>COUNTIF($C$1:C2168,C2168)&amp;C2168</f>
        <v>0</v>
      </c>
      <c r="D2168" s="35" t="str">
        <f>IFERROR(VLOOKUP(C2168,参数表!$A:$E,2,0),"")</f>
        <v/>
      </c>
      <c r="E2168" s="36" t="str">
        <f>IFERROR(VLOOKUP(C2168,参数表!$A:$E,3,0),"")</f>
        <v/>
      </c>
      <c r="F2168" s="36" t="str">
        <f>IFERROR(VLOOKUP(C2168,参数表!$A:$E,4,0),"")</f>
        <v/>
      </c>
    </row>
    <row r="2169" spans="1:6">
      <c r="A2169" s="33" t="str">
        <f>COUNTIF($C$1:C2169,C2169)&amp;C2169</f>
        <v>0</v>
      </c>
      <c r="D2169" s="35" t="str">
        <f>IFERROR(VLOOKUP(C2169,参数表!$A:$E,2,0),"")</f>
        <v/>
      </c>
      <c r="E2169" s="36" t="str">
        <f>IFERROR(VLOOKUP(C2169,参数表!$A:$E,3,0),"")</f>
        <v/>
      </c>
      <c r="F2169" s="36" t="str">
        <f>IFERROR(VLOOKUP(C2169,参数表!$A:$E,4,0),"")</f>
        <v/>
      </c>
    </row>
    <row r="2170" spans="1:6">
      <c r="A2170" s="33" t="str">
        <f>COUNTIF($C$1:C2170,C2170)&amp;C2170</f>
        <v>0</v>
      </c>
      <c r="D2170" s="35" t="str">
        <f>IFERROR(VLOOKUP(C2170,参数表!$A:$E,2,0),"")</f>
        <v/>
      </c>
      <c r="E2170" s="36" t="str">
        <f>IFERROR(VLOOKUP(C2170,参数表!$A:$E,3,0),"")</f>
        <v/>
      </c>
      <c r="F2170" s="36" t="str">
        <f>IFERROR(VLOOKUP(C2170,参数表!$A:$E,4,0),"")</f>
        <v/>
      </c>
    </row>
    <row r="2171" spans="1:6">
      <c r="A2171" s="33" t="str">
        <f>COUNTIF($C$1:C2171,C2171)&amp;C2171</f>
        <v>0</v>
      </c>
      <c r="D2171" s="35" t="str">
        <f>IFERROR(VLOOKUP(C2171,参数表!$A:$E,2,0),"")</f>
        <v/>
      </c>
      <c r="E2171" s="36" t="str">
        <f>IFERROR(VLOOKUP(C2171,参数表!$A:$E,3,0),"")</f>
        <v/>
      </c>
      <c r="F2171" s="36" t="str">
        <f>IFERROR(VLOOKUP(C2171,参数表!$A:$E,4,0),"")</f>
        <v/>
      </c>
    </row>
    <row r="2172" spans="1:6">
      <c r="A2172" s="33" t="str">
        <f>COUNTIF($C$1:C2172,C2172)&amp;C2172</f>
        <v>0</v>
      </c>
      <c r="D2172" s="35" t="str">
        <f>IFERROR(VLOOKUP(C2172,参数表!$A:$E,2,0),"")</f>
        <v/>
      </c>
      <c r="E2172" s="36" t="str">
        <f>IFERROR(VLOOKUP(C2172,参数表!$A:$E,3,0),"")</f>
        <v/>
      </c>
      <c r="F2172" s="36" t="str">
        <f>IFERROR(VLOOKUP(C2172,参数表!$A:$E,4,0),"")</f>
        <v/>
      </c>
    </row>
    <row r="2173" spans="1:6">
      <c r="A2173" s="33" t="str">
        <f>COUNTIF($C$1:C2173,C2173)&amp;C2173</f>
        <v>0</v>
      </c>
      <c r="D2173" s="35" t="str">
        <f>IFERROR(VLOOKUP(C2173,参数表!$A:$E,2,0),"")</f>
        <v/>
      </c>
      <c r="E2173" s="36" t="str">
        <f>IFERROR(VLOOKUP(C2173,参数表!$A:$E,3,0),"")</f>
        <v/>
      </c>
      <c r="F2173" s="36" t="str">
        <f>IFERROR(VLOOKUP(C2173,参数表!$A:$E,4,0),"")</f>
        <v/>
      </c>
    </row>
    <row r="2174" spans="1:6">
      <c r="A2174" s="33" t="str">
        <f>COUNTIF($C$1:C2174,C2174)&amp;C2174</f>
        <v>0</v>
      </c>
      <c r="D2174" s="35" t="str">
        <f>IFERROR(VLOOKUP(C2174,参数表!$A:$E,2,0),"")</f>
        <v/>
      </c>
      <c r="E2174" s="36" t="str">
        <f>IFERROR(VLOOKUP(C2174,参数表!$A:$E,3,0),"")</f>
        <v/>
      </c>
      <c r="F2174" s="36" t="str">
        <f>IFERROR(VLOOKUP(C2174,参数表!$A:$E,4,0),"")</f>
        <v/>
      </c>
    </row>
    <row r="2175" spans="1:6">
      <c r="A2175" s="33" t="str">
        <f>COUNTIF($C$1:C2175,C2175)&amp;C2175</f>
        <v>0</v>
      </c>
      <c r="D2175" s="35" t="str">
        <f>IFERROR(VLOOKUP(C2175,参数表!$A:$E,2,0),"")</f>
        <v/>
      </c>
      <c r="E2175" s="36" t="str">
        <f>IFERROR(VLOOKUP(C2175,参数表!$A:$E,3,0),"")</f>
        <v/>
      </c>
      <c r="F2175" s="36" t="str">
        <f>IFERROR(VLOOKUP(C2175,参数表!$A:$E,4,0),"")</f>
        <v/>
      </c>
    </row>
    <row r="2176" spans="1:6">
      <c r="A2176" s="33" t="str">
        <f>COUNTIF($C$1:C2176,C2176)&amp;C2176</f>
        <v>0</v>
      </c>
      <c r="D2176" s="35" t="str">
        <f>IFERROR(VLOOKUP(C2176,参数表!$A:$E,2,0),"")</f>
        <v/>
      </c>
      <c r="E2176" s="36" t="str">
        <f>IFERROR(VLOOKUP(C2176,参数表!$A:$E,3,0),"")</f>
        <v/>
      </c>
      <c r="F2176" s="36" t="str">
        <f>IFERROR(VLOOKUP(C2176,参数表!$A:$E,4,0),"")</f>
        <v/>
      </c>
    </row>
    <row r="2177" spans="1:6">
      <c r="A2177" s="33" t="str">
        <f>COUNTIF($C$1:C2177,C2177)&amp;C2177</f>
        <v>0</v>
      </c>
      <c r="D2177" s="35" t="str">
        <f>IFERROR(VLOOKUP(C2177,参数表!$A:$E,2,0),"")</f>
        <v/>
      </c>
      <c r="E2177" s="36" t="str">
        <f>IFERROR(VLOOKUP(C2177,参数表!$A:$E,3,0),"")</f>
        <v/>
      </c>
      <c r="F2177" s="36" t="str">
        <f>IFERROR(VLOOKUP(C2177,参数表!$A:$E,4,0),"")</f>
        <v/>
      </c>
    </row>
    <row r="2178" spans="1:6">
      <c r="A2178" s="33" t="str">
        <f>COUNTIF($C$1:C2178,C2178)&amp;C2178</f>
        <v>0</v>
      </c>
      <c r="D2178" s="35" t="str">
        <f>IFERROR(VLOOKUP(C2178,参数表!$A:$E,2,0),"")</f>
        <v/>
      </c>
      <c r="E2178" s="36" t="str">
        <f>IFERROR(VLOOKUP(C2178,参数表!$A:$E,3,0),"")</f>
        <v/>
      </c>
      <c r="F2178" s="36" t="str">
        <f>IFERROR(VLOOKUP(C2178,参数表!$A:$E,4,0),"")</f>
        <v/>
      </c>
    </row>
    <row r="2179" spans="1:6">
      <c r="A2179" s="33" t="str">
        <f>COUNTIF($C$1:C2179,C2179)&amp;C2179</f>
        <v>0</v>
      </c>
      <c r="D2179" s="35" t="str">
        <f>IFERROR(VLOOKUP(C2179,参数表!$A:$E,2,0),"")</f>
        <v/>
      </c>
      <c r="E2179" s="36" t="str">
        <f>IFERROR(VLOOKUP(C2179,参数表!$A:$E,3,0),"")</f>
        <v/>
      </c>
      <c r="F2179" s="36" t="str">
        <f>IFERROR(VLOOKUP(C2179,参数表!$A:$E,4,0),"")</f>
        <v/>
      </c>
    </row>
    <row r="2180" spans="1:6">
      <c r="A2180" s="33" t="str">
        <f>COUNTIF($C$1:C2180,C2180)&amp;C2180</f>
        <v>0</v>
      </c>
      <c r="D2180" s="35" t="str">
        <f>IFERROR(VLOOKUP(C2180,参数表!$A:$E,2,0),"")</f>
        <v/>
      </c>
      <c r="E2180" s="36" t="str">
        <f>IFERROR(VLOOKUP(C2180,参数表!$A:$E,3,0),"")</f>
        <v/>
      </c>
      <c r="F2180" s="36" t="str">
        <f>IFERROR(VLOOKUP(C2180,参数表!$A:$E,4,0),"")</f>
        <v/>
      </c>
    </row>
    <row r="2181" spans="1:6">
      <c r="A2181" s="33" t="str">
        <f>COUNTIF($C$1:C2181,C2181)&amp;C2181</f>
        <v>0</v>
      </c>
      <c r="D2181" s="35" t="str">
        <f>IFERROR(VLOOKUP(C2181,参数表!$A:$E,2,0),"")</f>
        <v/>
      </c>
      <c r="E2181" s="36" t="str">
        <f>IFERROR(VLOOKUP(C2181,参数表!$A:$E,3,0),"")</f>
        <v/>
      </c>
      <c r="F2181" s="36" t="str">
        <f>IFERROR(VLOOKUP(C2181,参数表!$A:$E,4,0),"")</f>
        <v/>
      </c>
    </row>
    <row r="2182" spans="1:6">
      <c r="A2182" s="33" t="str">
        <f>COUNTIF($C$1:C2182,C2182)&amp;C2182</f>
        <v>0</v>
      </c>
      <c r="D2182" s="35" t="str">
        <f>IFERROR(VLOOKUP(C2182,参数表!$A:$E,2,0),"")</f>
        <v/>
      </c>
      <c r="E2182" s="36" t="str">
        <f>IFERROR(VLOOKUP(C2182,参数表!$A:$E,3,0),"")</f>
        <v/>
      </c>
      <c r="F2182" s="36" t="str">
        <f>IFERROR(VLOOKUP(C2182,参数表!$A:$E,4,0),"")</f>
        <v/>
      </c>
    </row>
    <row r="2183" spans="1:6">
      <c r="A2183" s="33" t="str">
        <f>COUNTIF($C$1:C2183,C2183)&amp;C2183</f>
        <v>0</v>
      </c>
      <c r="D2183" s="35" t="str">
        <f>IFERROR(VLOOKUP(C2183,参数表!$A:$E,2,0),"")</f>
        <v/>
      </c>
      <c r="E2183" s="36" t="str">
        <f>IFERROR(VLOOKUP(C2183,参数表!$A:$E,3,0),"")</f>
        <v/>
      </c>
      <c r="F2183" s="36" t="str">
        <f>IFERROR(VLOOKUP(C2183,参数表!$A:$E,4,0),"")</f>
        <v/>
      </c>
    </row>
    <row r="2184" spans="1:6">
      <c r="A2184" s="33" t="str">
        <f>COUNTIF($C$1:C2184,C2184)&amp;C2184</f>
        <v>0</v>
      </c>
      <c r="D2184" s="35" t="str">
        <f>IFERROR(VLOOKUP(C2184,参数表!$A:$E,2,0),"")</f>
        <v/>
      </c>
      <c r="E2184" s="36" t="str">
        <f>IFERROR(VLOOKUP(C2184,参数表!$A:$E,3,0),"")</f>
        <v/>
      </c>
      <c r="F2184" s="36" t="str">
        <f>IFERROR(VLOOKUP(C2184,参数表!$A:$E,4,0),"")</f>
        <v/>
      </c>
    </row>
    <row r="2185" spans="1:6">
      <c r="A2185" s="33" t="str">
        <f>COUNTIF($C$1:C2185,C2185)&amp;C2185</f>
        <v>0</v>
      </c>
      <c r="D2185" s="35" t="str">
        <f>IFERROR(VLOOKUP(C2185,参数表!$A:$E,2,0),"")</f>
        <v/>
      </c>
      <c r="E2185" s="36" t="str">
        <f>IFERROR(VLOOKUP(C2185,参数表!$A:$E,3,0),"")</f>
        <v/>
      </c>
      <c r="F2185" s="36" t="str">
        <f>IFERROR(VLOOKUP(C2185,参数表!$A:$E,4,0),"")</f>
        <v/>
      </c>
    </row>
    <row r="2186" spans="1:6">
      <c r="A2186" s="33" t="str">
        <f>COUNTIF($C$1:C2186,C2186)&amp;C2186</f>
        <v>0</v>
      </c>
      <c r="D2186" s="35" t="str">
        <f>IFERROR(VLOOKUP(C2186,参数表!$A:$E,2,0),"")</f>
        <v/>
      </c>
      <c r="E2186" s="36" t="str">
        <f>IFERROR(VLOOKUP(C2186,参数表!$A:$E,3,0),"")</f>
        <v/>
      </c>
      <c r="F2186" s="36" t="str">
        <f>IFERROR(VLOOKUP(C2186,参数表!$A:$E,4,0),"")</f>
        <v/>
      </c>
    </row>
    <row r="2187" spans="1:6">
      <c r="A2187" s="33" t="str">
        <f>COUNTIF($C$1:C2187,C2187)&amp;C2187</f>
        <v>0</v>
      </c>
      <c r="D2187" s="35" t="str">
        <f>IFERROR(VLOOKUP(C2187,参数表!$A:$E,2,0),"")</f>
        <v/>
      </c>
      <c r="E2187" s="36" t="str">
        <f>IFERROR(VLOOKUP(C2187,参数表!$A:$E,3,0),"")</f>
        <v/>
      </c>
      <c r="F2187" s="36" t="str">
        <f>IFERROR(VLOOKUP(C2187,参数表!$A:$E,4,0),"")</f>
        <v/>
      </c>
    </row>
    <row r="2188" spans="1:6">
      <c r="A2188" s="33" t="str">
        <f>COUNTIF($C$1:C2188,C2188)&amp;C2188</f>
        <v>0</v>
      </c>
      <c r="D2188" s="35" t="str">
        <f>IFERROR(VLOOKUP(C2188,参数表!$A:$E,2,0),"")</f>
        <v/>
      </c>
      <c r="E2188" s="36" t="str">
        <f>IFERROR(VLOOKUP(C2188,参数表!$A:$E,3,0),"")</f>
        <v/>
      </c>
      <c r="F2188" s="36" t="str">
        <f>IFERROR(VLOOKUP(C2188,参数表!$A:$E,4,0),"")</f>
        <v/>
      </c>
    </row>
    <row r="2189" spans="1:6">
      <c r="A2189" s="33" t="str">
        <f>COUNTIF($C$1:C2189,C2189)&amp;C2189</f>
        <v>0</v>
      </c>
      <c r="D2189" s="35" t="str">
        <f>IFERROR(VLOOKUP(C2189,参数表!$A:$E,2,0),"")</f>
        <v/>
      </c>
      <c r="E2189" s="36" t="str">
        <f>IFERROR(VLOOKUP(C2189,参数表!$A:$E,3,0),"")</f>
        <v/>
      </c>
      <c r="F2189" s="36" t="str">
        <f>IFERROR(VLOOKUP(C2189,参数表!$A:$E,4,0),"")</f>
        <v/>
      </c>
    </row>
    <row r="2190" spans="1:6">
      <c r="A2190" s="33" t="str">
        <f>COUNTIF($C$1:C2190,C2190)&amp;C2190</f>
        <v>0</v>
      </c>
      <c r="D2190" s="35" t="str">
        <f>IFERROR(VLOOKUP(C2190,参数表!$A:$E,2,0),"")</f>
        <v/>
      </c>
      <c r="E2190" s="36" t="str">
        <f>IFERROR(VLOOKUP(C2190,参数表!$A:$E,3,0),"")</f>
        <v/>
      </c>
      <c r="F2190" s="36" t="str">
        <f>IFERROR(VLOOKUP(C2190,参数表!$A:$E,4,0),"")</f>
        <v/>
      </c>
    </row>
    <row r="2191" spans="1:6">
      <c r="A2191" s="33" t="str">
        <f>COUNTIF($C$1:C2191,C2191)&amp;C2191</f>
        <v>0</v>
      </c>
      <c r="D2191" s="35" t="str">
        <f>IFERROR(VLOOKUP(C2191,参数表!$A:$E,2,0),"")</f>
        <v/>
      </c>
      <c r="E2191" s="36" t="str">
        <f>IFERROR(VLOOKUP(C2191,参数表!$A:$E,3,0),"")</f>
        <v/>
      </c>
      <c r="F2191" s="36" t="str">
        <f>IFERROR(VLOOKUP(C2191,参数表!$A:$E,4,0),"")</f>
        <v/>
      </c>
    </row>
    <row r="2192" spans="1:6">
      <c r="A2192" s="33" t="str">
        <f>COUNTIF($C$1:C2192,C2192)&amp;C2192</f>
        <v>0</v>
      </c>
      <c r="D2192" s="35" t="str">
        <f>IFERROR(VLOOKUP(C2192,参数表!$A:$E,2,0),"")</f>
        <v/>
      </c>
      <c r="E2192" s="36" t="str">
        <f>IFERROR(VLOOKUP(C2192,参数表!$A:$E,3,0),"")</f>
        <v/>
      </c>
      <c r="F2192" s="36" t="str">
        <f>IFERROR(VLOOKUP(C2192,参数表!$A:$E,4,0),"")</f>
        <v/>
      </c>
    </row>
    <row r="2193" spans="1:6">
      <c r="A2193" s="33" t="str">
        <f>COUNTIF($C$1:C2193,C2193)&amp;C2193</f>
        <v>0</v>
      </c>
      <c r="D2193" s="35" t="str">
        <f>IFERROR(VLOOKUP(C2193,参数表!$A:$E,2,0),"")</f>
        <v/>
      </c>
      <c r="E2193" s="36" t="str">
        <f>IFERROR(VLOOKUP(C2193,参数表!$A:$E,3,0),"")</f>
        <v/>
      </c>
      <c r="F2193" s="36" t="str">
        <f>IFERROR(VLOOKUP(C2193,参数表!$A:$E,4,0),"")</f>
        <v/>
      </c>
    </row>
    <row r="2194" spans="1:6">
      <c r="A2194" s="33" t="str">
        <f>COUNTIF($C$1:C2194,C2194)&amp;C2194</f>
        <v>0</v>
      </c>
      <c r="D2194" s="35" t="str">
        <f>IFERROR(VLOOKUP(C2194,参数表!$A:$E,2,0),"")</f>
        <v/>
      </c>
      <c r="E2194" s="36" t="str">
        <f>IFERROR(VLOOKUP(C2194,参数表!$A:$E,3,0),"")</f>
        <v/>
      </c>
      <c r="F2194" s="36" t="str">
        <f>IFERROR(VLOOKUP(C2194,参数表!$A:$E,4,0),"")</f>
        <v/>
      </c>
    </row>
    <row r="2195" spans="1:6">
      <c r="A2195" s="33" t="str">
        <f>COUNTIF($C$1:C2195,C2195)&amp;C2195</f>
        <v>0</v>
      </c>
      <c r="D2195" s="35" t="str">
        <f>IFERROR(VLOOKUP(C2195,参数表!$A:$E,2,0),"")</f>
        <v/>
      </c>
      <c r="E2195" s="36" t="str">
        <f>IFERROR(VLOOKUP(C2195,参数表!$A:$E,3,0),"")</f>
        <v/>
      </c>
      <c r="F2195" s="36" t="str">
        <f>IFERROR(VLOOKUP(C2195,参数表!$A:$E,4,0),"")</f>
        <v/>
      </c>
    </row>
    <row r="2196" spans="1:6">
      <c r="A2196" s="33" t="str">
        <f>COUNTIF($C$1:C2196,C2196)&amp;C2196</f>
        <v>0</v>
      </c>
      <c r="D2196" s="35" t="str">
        <f>IFERROR(VLOOKUP(C2196,参数表!$A:$E,2,0),"")</f>
        <v/>
      </c>
      <c r="E2196" s="36" t="str">
        <f>IFERROR(VLOOKUP(C2196,参数表!$A:$E,3,0),"")</f>
        <v/>
      </c>
      <c r="F2196" s="36" t="str">
        <f>IFERROR(VLOOKUP(C2196,参数表!$A:$E,4,0),"")</f>
        <v/>
      </c>
    </row>
    <row r="2197" spans="1:6">
      <c r="A2197" s="33" t="str">
        <f>COUNTIF($C$1:C2197,C2197)&amp;C2197</f>
        <v>0</v>
      </c>
      <c r="D2197" s="35" t="str">
        <f>IFERROR(VLOOKUP(C2197,参数表!$A:$E,2,0),"")</f>
        <v/>
      </c>
      <c r="E2197" s="36" t="str">
        <f>IFERROR(VLOOKUP(C2197,参数表!$A:$E,3,0),"")</f>
        <v/>
      </c>
      <c r="F2197" s="36" t="str">
        <f>IFERROR(VLOOKUP(C2197,参数表!$A:$E,4,0),"")</f>
        <v/>
      </c>
    </row>
    <row r="2198" spans="1:6">
      <c r="A2198" s="33" t="str">
        <f>COUNTIF($C$1:C2198,C2198)&amp;C2198</f>
        <v>0</v>
      </c>
      <c r="D2198" s="35" t="str">
        <f>IFERROR(VLOOKUP(C2198,参数表!$A:$E,2,0),"")</f>
        <v/>
      </c>
      <c r="E2198" s="36" t="str">
        <f>IFERROR(VLOOKUP(C2198,参数表!$A:$E,3,0),"")</f>
        <v/>
      </c>
      <c r="F2198" s="36" t="str">
        <f>IFERROR(VLOOKUP(C2198,参数表!$A:$E,4,0),"")</f>
        <v/>
      </c>
    </row>
    <row r="2199" spans="1:6">
      <c r="A2199" s="33" t="str">
        <f>COUNTIF($C$1:C2199,C2199)&amp;C2199</f>
        <v>0</v>
      </c>
      <c r="D2199" s="35" t="str">
        <f>IFERROR(VLOOKUP(C2199,参数表!$A:$E,2,0),"")</f>
        <v/>
      </c>
      <c r="E2199" s="36" t="str">
        <f>IFERROR(VLOOKUP(C2199,参数表!$A:$E,3,0),"")</f>
        <v/>
      </c>
      <c r="F2199" s="36" t="str">
        <f>IFERROR(VLOOKUP(C2199,参数表!$A:$E,4,0),"")</f>
        <v/>
      </c>
    </row>
    <row r="2200" spans="1:6">
      <c r="A2200" s="33" t="str">
        <f>COUNTIF($C$1:C2200,C2200)&amp;C2200</f>
        <v>0</v>
      </c>
      <c r="D2200" s="35" t="str">
        <f>IFERROR(VLOOKUP(C2200,参数表!$A:$E,2,0),"")</f>
        <v/>
      </c>
      <c r="E2200" s="36" t="str">
        <f>IFERROR(VLOOKUP(C2200,参数表!$A:$E,3,0),"")</f>
        <v/>
      </c>
      <c r="F2200" s="36" t="str">
        <f>IFERROR(VLOOKUP(C2200,参数表!$A:$E,4,0),"")</f>
        <v/>
      </c>
    </row>
    <row r="2201" spans="1:6">
      <c r="A2201" s="33" t="str">
        <f>COUNTIF($C$1:C2201,C2201)&amp;C2201</f>
        <v>0</v>
      </c>
      <c r="D2201" s="35" t="str">
        <f>IFERROR(VLOOKUP(C2201,参数表!$A:$E,2,0),"")</f>
        <v/>
      </c>
      <c r="E2201" s="36" t="str">
        <f>IFERROR(VLOOKUP(C2201,参数表!$A:$E,3,0),"")</f>
        <v/>
      </c>
      <c r="F2201" s="36" t="str">
        <f>IFERROR(VLOOKUP(C2201,参数表!$A:$E,4,0),"")</f>
        <v/>
      </c>
    </row>
    <row r="2202" spans="1:6">
      <c r="A2202" s="33" t="str">
        <f>COUNTIF($C$1:C2202,C2202)&amp;C2202</f>
        <v>0</v>
      </c>
      <c r="D2202" s="35" t="str">
        <f>IFERROR(VLOOKUP(C2202,参数表!$A:$E,2,0),"")</f>
        <v/>
      </c>
      <c r="E2202" s="36" t="str">
        <f>IFERROR(VLOOKUP(C2202,参数表!$A:$E,3,0),"")</f>
        <v/>
      </c>
      <c r="F2202" s="36" t="str">
        <f>IFERROR(VLOOKUP(C2202,参数表!$A:$E,4,0),"")</f>
        <v/>
      </c>
    </row>
    <row r="2203" spans="1:6">
      <c r="A2203" s="33" t="str">
        <f>COUNTIF($C$1:C2203,C2203)&amp;C2203</f>
        <v>0</v>
      </c>
      <c r="D2203" s="35" t="str">
        <f>IFERROR(VLOOKUP(C2203,参数表!$A:$E,2,0),"")</f>
        <v/>
      </c>
      <c r="E2203" s="36" t="str">
        <f>IFERROR(VLOOKUP(C2203,参数表!$A:$E,3,0),"")</f>
        <v/>
      </c>
      <c r="F2203" s="36" t="str">
        <f>IFERROR(VLOOKUP(C2203,参数表!$A:$E,4,0),"")</f>
        <v/>
      </c>
    </row>
    <row r="2204" spans="1:6">
      <c r="A2204" s="33" t="str">
        <f>COUNTIF($C$1:C2204,C2204)&amp;C2204</f>
        <v>0</v>
      </c>
      <c r="D2204" s="35" t="str">
        <f>IFERROR(VLOOKUP(C2204,参数表!$A:$E,2,0),"")</f>
        <v/>
      </c>
      <c r="E2204" s="36" t="str">
        <f>IFERROR(VLOOKUP(C2204,参数表!$A:$E,3,0),"")</f>
        <v/>
      </c>
      <c r="F2204" s="36" t="str">
        <f>IFERROR(VLOOKUP(C2204,参数表!$A:$E,4,0),"")</f>
        <v/>
      </c>
    </row>
    <row r="2205" spans="1:6">
      <c r="A2205" s="33" t="str">
        <f>COUNTIF($C$1:C2205,C2205)&amp;C2205</f>
        <v>0</v>
      </c>
      <c r="D2205" s="35" t="str">
        <f>IFERROR(VLOOKUP(C2205,参数表!$A:$E,2,0),"")</f>
        <v/>
      </c>
      <c r="E2205" s="36" t="str">
        <f>IFERROR(VLOOKUP(C2205,参数表!$A:$E,3,0),"")</f>
        <v/>
      </c>
      <c r="F2205" s="36" t="str">
        <f>IFERROR(VLOOKUP(C2205,参数表!$A:$E,4,0),"")</f>
        <v/>
      </c>
    </row>
    <row r="2206" spans="1:6">
      <c r="A2206" s="33" t="str">
        <f>COUNTIF($C$1:C2206,C2206)&amp;C2206</f>
        <v>0</v>
      </c>
      <c r="D2206" s="35" t="str">
        <f>IFERROR(VLOOKUP(C2206,参数表!$A:$E,2,0),"")</f>
        <v/>
      </c>
      <c r="E2206" s="36" t="str">
        <f>IFERROR(VLOOKUP(C2206,参数表!$A:$E,3,0),"")</f>
        <v/>
      </c>
      <c r="F2206" s="36" t="str">
        <f>IFERROR(VLOOKUP(C2206,参数表!$A:$E,4,0),"")</f>
        <v/>
      </c>
    </row>
    <row r="2207" spans="1:6">
      <c r="A2207" s="33" t="str">
        <f>COUNTIF($C$1:C2207,C2207)&amp;C2207</f>
        <v>0</v>
      </c>
      <c r="D2207" s="35" t="str">
        <f>IFERROR(VLOOKUP(C2207,参数表!$A:$E,2,0),"")</f>
        <v/>
      </c>
      <c r="E2207" s="36" t="str">
        <f>IFERROR(VLOOKUP(C2207,参数表!$A:$E,3,0),"")</f>
        <v/>
      </c>
      <c r="F2207" s="36" t="str">
        <f>IFERROR(VLOOKUP(C2207,参数表!$A:$E,4,0),"")</f>
        <v/>
      </c>
    </row>
    <row r="2208" spans="1:6">
      <c r="A2208" s="33" t="str">
        <f>COUNTIF($C$1:C2208,C2208)&amp;C2208</f>
        <v>0</v>
      </c>
      <c r="D2208" s="35" t="str">
        <f>IFERROR(VLOOKUP(C2208,参数表!$A:$E,2,0),"")</f>
        <v/>
      </c>
      <c r="E2208" s="36" t="str">
        <f>IFERROR(VLOOKUP(C2208,参数表!$A:$E,3,0),"")</f>
        <v/>
      </c>
      <c r="F2208" s="36" t="str">
        <f>IFERROR(VLOOKUP(C2208,参数表!$A:$E,4,0),"")</f>
        <v/>
      </c>
    </row>
    <row r="2209" spans="1:6">
      <c r="A2209" s="33" t="str">
        <f>COUNTIF($C$1:C2209,C2209)&amp;C2209</f>
        <v>0</v>
      </c>
      <c r="D2209" s="35" t="str">
        <f>IFERROR(VLOOKUP(C2209,参数表!$A:$E,2,0),"")</f>
        <v/>
      </c>
      <c r="E2209" s="36" t="str">
        <f>IFERROR(VLOOKUP(C2209,参数表!$A:$E,3,0),"")</f>
        <v/>
      </c>
      <c r="F2209" s="36" t="str">
        <f>IFERROR(VLOOKUP(C2209,参数表!$A:$E,4,0),"")</f>
        <v/>
      </c>
    </row>
    <row r="2210" spans="1:6">
      <c r="A2210" s="33" t="str">
        <f>COUNTIF($C$1:C2210,C2210)&amp;C2210</f>
        <v>0</v>
      </c>
      <c r="D2210" s="35" t="str">
        <f>IFERROR(VLOOKUP(C2210,参数表!$A:$E,2,0),"")</f>
        <v/>
      </c>
      <c r="E2210" s="36" t="str">
        <f>IFERROR(VLOOKUP(C2210,参数表!$A:$E,3,0),"")</f>
        <v/>
      </c>
      <c r="F2210" s="36" t="str">
        <f>IFERROR(VLOOKUP(C2210,参数表!$A:$E,4,0),"")</f>
        <v/>
      </c>
    </row>
    <row r="2211" spans="1:6">
      <c r="A2211" s="33" t="str">
        <f>COUNTIF($C$1:C2211,C2211)&amp;C2211</f>
        <v>0</v>
      </c>
      <c r="D2211" s="35" t="str">
        <f>IFERROR(VLOOKUP(C2211,参数表!$A:$E,2,0),"")</f>
        <v/>
      </c>
      <c r="E2211" s="36" t="str">
        <f>IFERROR(VLOOKUP(C2211,参数表!$A:$E,3,0),"")</f>
        <v/>
      </c>
      <c r="F2211" s="36" t="str">
        <f>IFERROR(VLOOKUP(C2211,参数表!$A:$E,4,0),"")</f>
        <v/>
      </c>
    </row>
    <row r="2212" spans="1:6">
      <c r="A2212" s="33" t="str">
        <f>COUNTIF($C$1:C2212,C2212)&amp;C2212</f>
        <v>0</v>
      </c>
      <c r="D2212" s="35" t="str">
        <f>IFERROR(VLOOKUP(C2212,参数表!$A:$E,2,0),"")</f>
        <v/>
      </c>
      <c r="E2212" s="36" t="str">
        <f>IFERROR(VLOOKUP(C2212,参数表!$A:$E,3,0),"")</f>
        <v/>
      </c>
      <c r="F2212" s="36" t="str">
        <f>IFERROR(VLOOKUP(C2212,参数表!$A:$E,4,0),"")</f>
        <v/>
      </c>
    </row>
    <row r="2213" spans="1:6">
      <c r="A2213" s="33" t="str">
        <f>COUNTIF($C$1:C2213,C2213)&amp;C2213</f>
        <v>0</v>
      </c>
      <c r="D2213" s="35" t="str">
        <f>IFERROR(VLOOKUP(C2213,参数表!$A:$E,2,0),"")</f>
        <v/>
      </c>
      <c r="E2213" s="36" t="str">
        <f>IFERROR(VLOOKUP(C2213,参数表!$A:$E,3,0),"")</f>
        <v/>
      </c>
      <c r="F2213" s="36" t="str">
        <f>IFERROR(VLOOKUP(C2213,参数表!$A:$E,4,0),"")</f>
        <v/>
      </c>
    </row>
    <row r="2214" spans="1:6">
      <c r="A2214" s="33" t="str">
        <f>COUNTIF($C$1:C2214,C2214)&amp;C2214</f>
        <v>0</v>
      </c>
      <c r="D2214" s="35" t="str">
        <f>IFERROR(VLOOKUP(C2214,参数表!$A:$E,2,0),"")</f>
        <v/>
      </c>
      <c r="E2214" s="36" t="str">
        <f>IFERROR(VLOOKUP(C2214,参数表!$A:$E,3,0),"")</f>
        <v/>
      </c>
      <c r="F2214" s="36" t="str">
        <f>IFERROR(VLOOKUP(C2214,参数表!$A:$E,4,0),"")</f>
        <v/>
      </c>
    </row>
    <row r="2215" spans="1:6">
      <c r="A2215" s="33" t="str">
        <f>COUNTIF($C$1:C2215,C2215)&amp;C2215</f>
        <v>0</v>
      </c>
      <c r="D2215" s="35" t="str">
        <f>IFERROR(VLOOKUP(C2215,参数表!$A:$E,2,0),"")</f>
        <v/>
      </c>
      <c r="E2215" s="36" t="str">
        <f>IFERROR(VLOOKUP(C2215,参数表!$A:$E,3,0),"")</f>
        <v/>
      </c>
      <c r="F2215" s="36" t="str">
        <f>IFERROR(VLOOKUP(C2215,参数表!$A:$E,4,0),"")</f>
        <v/>
      </c>
    </row>
    <row r="2216" spans="1:6">
      <c r="A2216" s="33" t="str">
        <f>COUNTIF($C$1:C2216,C2216)&amp;C2216</f>
        <v>0</v>
      </c>
      <c r="D2216" s="35" t="str">
        <f>IFERROR(VLOOKUP(C2216,参数表!$A:$E,2,0),"")</f>
        <v/>
      </c>
      <c r="E2216" s="36" t="str">
        <f>IFERROR(VLOOKUP(C2216,参数表!$A:$E,3,0),"")</f>
        <v/>
      </c>
      <c r="F2216" s="36" t="str">
        <f>IFERROR(VLOOKUP(C2216,参数表!$A:$E,4,0),"")</f>
        <v/>
      </c>
    </row>
    <row r="2217" spans="1:6">
      <c r="A2217" s="33" t="str">
        <f>COUNTIF($C$1:C2217,C2217)&amp;C2217</f>
        <v>0</v>
      </c>
      <c r="D2217" s="35" t="str">
        <f>IFERROR(VLOOKUP(C2217,参数表!$A:$E,2,0),"")</f>
        <v/>
      </c>
      <c r="E2217" s="36" t="str">
        <f>IFERROR(VLOOKUP(C2217,参数表!$A:$E,3,0),"")</f>
        <v/>
      </c>
      <c r="F2217" s="36" t="str">
        <f>IFERROR(VLOOKUP(C2217,参数表!$A:$E,4,0),"")</f>
        <v/>
      </c>
    </row>
    <row r="2218" spans="1:6">
      <c r="A2218" s="33" t="str">
        <f>COUNTIF($C$1:C2218,C2218)&amp;C2218</f>
        <v>0</v>
      </c>
      <c r="D2218" s="35" t="str">
        <f>IFERROR(VLOOKUP(C2218,参数表!$A:$E,2,0),"")</f>
        <v/>
      </c>
      <c r="E2218" s="36" t="str">
        <f>IFERROR(VLOOKUP(C2218,参数表!$A:$E,3,0),"")</f>
        <v/>
      </c>
      <c r="F2218" s="36" t="str">
        <f>IFERROR(VLOOKUP(C2218,参数表!$A:$E,4,0),"")</f>
        <v/>
      </c>
    </row>
    <row r="2219" spans="1:6">
      <c r="A2219" s="33" t="str">
        <f>COUNTIF($C$1:C2219,C2219)&amp;C2219</f>
        <v>0</v>
      </c>
      <c r="D2219" s="35" t="str">
        <f>IFERROR(VLOOKUP(C2219,参数表!$A:$E,2,0),"")</f>
        <v/>
      </c>
      <c r="E2219" s="36" t="str">
        <f>IFERROR(VLOOKUP(C2219,参数表!$A:$E,3,0),"")</f>
        <v/>
      </c>
      <c r="F2219" s="36" t="str">
        <f>IFERROR(VLOOKUP(C2219,参数表!$A:$E,4,0),"")</f>
        <v/>
      </c>
    </row>
    <row r="2220" spans="1:6">
      <c r="A2220" s="33" t="str">
        <f>COUNTIF($C$1:C2220,C2220)&amp;C2220</f>
        <v>0</v>
      </c>
      <c r="D2220" s="35" t="str">
        <f>IFERROR(VLOOKUP(C2220,参数表!$A:$E,2,0),"")</f>
        <v/>
      </c>
      <c r="E2220" s="36" t="str">
        <f>IFERROR(VLOOKUP(C2220,参数表!$A:$E,3,0),"")</f>
        <v/>
      </c>
      <c r="F2220" s="36" t="str">
        <f>IFERROR(VLOOKUP(C2220,参数表!$A:$E,4,0),"")</f>
        <v/>
      </c>
    </row>
    <row r="2221" spans="1:6">
      <c r="A2221" s="33" t="str">
        <f>COUNTIF($C$1:C2221,C2221)&amp;C2221</f>
        <v>0</v>
      </c>
      <c r="D2221" s="35" t="str">
        <f>IFERROR(VLOOKUP(C2221,参数表!$A:$E,2,0),"")</f>
        <v/>
      </c>
      <c r="E2221" s="36" t="str">
        <f>IFERROR(VLOOKUP(C2221,参数表!$A:$E,3,0),"")</f>
        <v/>
      </c>
      <c r="F2221" s="36" t="str">
        <f>IFERROR(VLOOKUP(C2221,参数表!$A:$E,4,0),"")</f>
        <v/>
      </c>
    </row>
    <row r="2222" spans="1:6">
      <c r="A2222" s="33" t="str">
        <f>COUNTIF($C$1:C2222,C2222)&amp;C2222</f>
        <v>0</v>
      </c>
      <c r="D2222" s="35" t="str">
        <f>IFERROR(VLOOKUP(C2222,参数表!$A:$E,2,0),"")</f>
        <v/>
      </c>
      <c r="E2222" s="36" t="str">
        <f>IFERROR(VLOOKUP(C2222,参数表!$A:$E,3,0),"")</f>
        <v/>
      </c>
      <c r="F2222" s="36" t="str">
        <f>IFERROR(VLOOKUP(C2222,参数表!$A:$E,4,0),"")</f>
        <v/>
      </c>
    </row>
    <row r="2223" spans="1:6">
      <c r="A2223" s="33" t="str">
        <f>COUNTIF($C$1:C2223,C2223)&amp;C2223</f>
        <v>0</v>
      </c>
      <c r="D2223" s="35" t="str">
        <f>IFERROR(VLOOKUP(C2223,参数表!$A:$E,2,0),"")</f>
        <v/>
      </c>
      <c r="E2223" s="36" t="str">
        <f>IFERROR(VLOOKUP(C2223,参数表!$A:$E,3,0),"")</f>
        <v/>
      </c>
      <c r="F2223" s="36" t="str">
        <f>IFERROR(VLOOKUP(C2223,参数表!$A:$E,4,0),"")</f>
        <v/>
      </c>
    </row>
    <row r="2224" spans="1:6">
      <c r="A2224" s="33" t="str">
        <f>COUNTIF($C$1:C2224,C2224)&amp;C2224</f>
        <v>0</v>
      </c>
      <c r="D2224" s="35" t="str">
        <f>IFERROR(VLOOKUP(C2224,参数表!$A:$E,2,0),"")</f>
        <v/>
      </c>
      <c r="E2224" s="36" t="str">
        <f>IFERROR(VLOOKUP(C2224,参数表!$A:$E,3,0),"")</f>
        <v/>
      </c>
      <c r="F2224" s="36" t="str">
        <f>IFERROR(VLOOKUP(C2224,参数表!$A:$E,4,0),"")</f>
        <v/>
      </c>
    </row>
    <row r="2225" spans="1:6">
      <c r="A2225" s="33" t="str">
        <f>COUNTIF($C$1:C2225,C2225)&amp;C2225</f>
        <v>0</v>
      </c>
      <c r="D2225" s="35" t="str">
        <f>IFERROR(VLOOKUP(C2225,参数表!$A:$E,2,0),"")</f>
        <v/>
      </c>
      <c r="E2225" s="36" t="str">
        <f>IFERROR(VLOOKUP(C2225,参数表!$A:$E,3,0),"")</f>
        <v/>
      </c>
      <c r="F2225" s="36" t="str">
        <f>IFERROR(VLOOKUP(C2225,参数表!$A:$E,4,0),"")</f>
        <v/>
      </c>
    </row>
    <row r="2226" spans="1:6">
      <c r="A2226" s="33" t="str">
        <f>COUNTIF($C$1:C2226,C2226)&amp;C2226</f>
        <v>0</v>
      </c>
      <c r="D2226" s="35" t="str">
        <f>IFERROR(VLOOKUP(C2226,参数表!$A:$E,2,0),"")</f>
        <v/>
      </c>
      <c r="E2226" s="36" t="str">
        <f>IFERROR(VLOOKUP(C2226,参数表!$A:$E,3,0),"")</f>
        <v/>
      </c>
      <c r="F2226" s="36" t="str">
        <f>IFERROR(VLOOKUP(C2226,参数表!$A:$E,4,0),"")</f>
        <v/>
      </c>
    </row>
    <row r="2227" spans="1:6">
      <c r="A2227" s="33" t="str">
        <f>COUNTIF($C$1:C2227,C2227)&amp;C2227</f>
        <v>0</v>
      </c>
      <c r="D2227" s="35" t="str">
        <f>IFERROR(VLOOKUP(C2227,参数表!$A:$E,2,0),"")</f>
        <v/>
      </c>
      <c r="E2227" s="36" t="str">
        <f>IFERROR(VLOOKUP(C2227,参数表!$A:$E,3,0),"")</f>
        <v/>
      </c>
      <c r="F2227" s="36" t="str">
        <f>IFERROR(VLOOKUP(C2227,参数表!$A:$E,4,0),"")</f>
        <v/>
      </c>
    </row>
    <row r="2228" spans="1:6">
      <c r="A2228" s="33" t="str">
        <f>COUNTIF($C$1:C2228,C2228)&amp;C2228</f>
        <v>0</v>
      </c>
      <c r="D2228" s="35" t="str">
        <f>IFERROR(VLOOKUP(C2228,参数表!$A:$E,2,0),"")</f>
        <v/>
      </c>
      <c r="E2228" s="36" t="str">
        <f>IFERROR(VLOOKUP(C2228,参数表!$A:$E,3,0),"")</f>
        <v/>
      </c>
      <c r="F2228" s="36" t="str">
        <f>IFERROR(VLOOKUP(C2228,参数表!$A:$E,4,0),"")</f>
        <v/>
      </c>
    </row>
    <row r="2229" spans="1:6">
      <c r="A2229" s="33" t="str">
        <f>COUNTIF($C$1:C2229,C2229)&amp;C2229</f>
        <v>0</v>
      </c>
      <c r="D2229" s="35" t="str">
        <f>IFERROR(VLOOKUP(C2229,参数表!$A:$E,2,0),"")</f>
        <v/>
      </c>
      <c r="E2229" s="36" t="str">
        <f>IFERROR(VLOOKUP(C2229,参数表!$A:$E,3,0),"")</f>
        <v/>
      </c>
      <c r="F2229" s="36" t="str">
        <f>IFERROR(VLOOKUP(C2229,参数表!$A:$E,4,0),"")</f>
        <v/>
      </c>
    </row>
    <row r="2230" spans="1:6">
      <c r="A2230" s="33" t="str">
        <f>COUNTIF($C$1:C2230,C2230)&amp;C2230</f>
        <v>0</v>
      </c>
      <c r="D2230" s="35" t="str">
        <f>IFERROR(VLOOKUP(C2230,参数表!$A:$E,2,0),"")</f>
        <v/>
      </c>
      <c r="E2230" s="36" t="str">
        <f>IFERROR(VLOOKUP(C2230,参数表!$A:$E,3,0),"")</f>
        <v/>
      </c>
      <c r="F2230" s="36" t="str">
        <f>IFERROR(VLOOKUP(C2230,参数表!$A:$E,4,0),"")</f>
        <v/>
      </c>
    </row>
    <row r="2231" spans="1:6">
      <c r="A2231" s="33" t="str">
        <f>COUNTIF($C$1:C2231,C2231)&amp;C2231</f>
        <v>0</v>
      </c>
      <c r="D2231" s="35" t="str">
        <f>IFERROR(VLOOKUP(C2231,参数表!$A:$E,2,0),"")</f>
        <v/>
      </c>
      <c r="E2231" s="36" t="str">
        <f>IFERROR(VLOOKUP(C2231,参数表!$A:$E,3,0),"")</f>
        <v/>
      </c>
      <c r="F2231" s="36" t="str">
        <f>IFERROR(VLOOKUP(C2231,参数表!$A:$E,4,0),"")</f>
        <v/>
      </c>
    </row>
    <row r="2232" spans="1:6">
      <c r="A2232" s="33" t="str">
        <f>COUNTIF($C$1:C2232,C2232)&amp;C2232</f>
        <v>0</v>
      </c>
      <c r="D2232" s="35" t="str">
        <f>IFERROR(VLOOKUP(C2232,参数表!$A:$E,2,0),"")</f>
        <v/>
      </c>
      <c r="E2232" s="36" t="str">
        <f>IFERROR(VLOOKUP(C2232,参数表!$A:$E,3,0),"")</f>
        <v/>
      </c>
      <c r="F2232" s="36" t="str">
        <f>IFERROR(VLOOKUP(C2232,参数表!$A:$E,4,0),"")</f>
        <v/>
      </c>
    </row>
    <row r="2233" spans="1:6">
      <c r="A2233" s="33" t="str">
        <f>COUNTIF($C$1:C2233,C2233)&amp;C2233</f>
        <v>0</v>
      </c>
      <c r="D2233" s="35" t="str">
        <f>IFERROR(VLOOKUP(C2233,参数表!$A:$E,2,0),"")</f>
        <v/>
      </c>
      <c r="E2233" s="36" t="str">
        <f>IFERROR(VLOOKUP(C2233,参数表!$A:$E,3,0),"")</f>
        <v/>
      </c>
      <c r="F2233" s="36" t="str">
        <f>IFERROR(VLOOKUP(C2233,参数表!$A:$E,4,0),"")</f>
        <v/>
      </c>
    </row>
    <row r="2234" spans="1:6">
      <c r="A2234" s="33" t="str">
        <f>COUNTIF($C$1:C2234,C2234)&amp;C2234</f>
        <v>0</v>
      </c>
      <c r="D2234" s="35" t="str">
        <f>IFERROR(VLOOKUP(C2234,参数表!$A:$E,2,0),"")</f>
        <v/>
      </c>
      <c r="E2234" s="36" t="str">
        <f>IFERROR(VLOOKUP(C2234,参数表!$A:$E,3,0),"")</f>
        <v/>
      </c>
      <c r="F2234" s="36" t="str">
        <f>IFERROR(VLOOKUP(C2234,参数表!$A:$E,4,0),"")</f>
        <v/>
      </c>
    </row>
    <row r="2235" spans="1:6">
      <c r="A2235" s="33" t="str">
        <f>COUNTIF($C$1:C2235,C2235)&amp;C2235</f>
        <v>0</v>
      </c>
      <c r="D2235" s="35" t="str">
        <f>IFERROR(VLOOKUP(C2235,参数表!$A:$E,2,0),"")</f>
        <v/>
      </c>
      <c r="E2235" s="36" t="str">
        <f>IFERROR(VLOOKUP(C2235,参数表!$A:$E,3,0),"")</f>
        <v/>
      </c>
      <c r="F2235" s="36" t="str">
        <f>IFERROR(VLOOKUP(C2235,参数表!$A:$E,4,0),"")</f>
        <v/>
      </c>
    </row>
    <row r="2236" spans="1:6">
      <c r="A2236" s="33" t="str">
        <f>COUNTIF($C$1:C2236,C2236)&amp;C2236</f>
        <v>0</v>
      </c>
      <c r="D2236" s="35" t="str">
        <f>IFERROR(VLOOKUP(C2236,参数表!$A:$E,2,0),"")</f>
        <v/>
      </c>
      <c r="E2236" s="36" t="str">
        <f>IFERROR(VLOOKUP(C2236,参数表!$A:$E,3,0),"")</f>
        <v/>
      </c>
      <c r="F2236" s="36" t="str">
        <f>IFERROR(VLOOKUP(C2236,参数表!$A:$E,4,0),"")</f>
        <v/>
      </c>
    </row>
    <row r="2237" spans="1:6">
      <c r="A2237" s="33" t="str">
        <f>COUNTIF($C$1:C2237,C2237)&amp;C2237</f>
        <v>0</v>
      </c>
      <c r="D2237" s="35" t="str">
        <f>IFERROR(VLOOKUP(C2237,参数表!$A:$E,2,0),"")</f>
        <v/>
      </c>
      <c r="E2237" s="36" t="str">
        <f>IFERROR(VLOOKUP(C2237,参数表!$A:$E,3,0),"")</f>
        <v/>
      </c>
      <c r="F2237" s="36" t="str">
        <f>IFERROR(VLOOKUP(C2237,参数表!$A:$E,4,0),"")</f>
        <v/>
      </c>
    </row>
    <row r="2238" spans="1:6">
      <c r="A2238" s="33" t="str">
        <f>COUNTIF($C$1:C2238,C2238)&amp;C2238</f>
        <v>0</v>
      </c>
      <c r="D2238" s="35" t="str">
        <f>IFERROR(VLOOKUP(C2238,参数表!$A:$E,2,0),"")</f>
        <v/>
      </c>
      <c r="E2238" s="36" t="str">
        <f>IFERROR(VLOOKUP(C2238,参数表!$A:$E,3,0),"")</f>
        <v/>
      </c>
      <c r="F2238" s="36" t="str">
        <f>IFERROR(VLOOKUP(C2238,参数表!$A:$E,4,0),"")</f>
        <v/>
      </c>
    </row>
    <row r="2239" spans="1:6">
      <c r="A2239" s="33" t="str">
        <f>COUNTIF($C$1:C2239,C2239)&amp;C2239</f>
        <v>0</v>
      </c>
      <c r="D2239" s="35" t="str">
        <f>IFERROR(VLOOKUP(C2239,参数表!$A:$E,2,0),"")</f>
        <v/>
      </c>
      <c r="E2239" s="36" t="str">
        <f>IFERROR(VLOOKUP(C2239,参数表!$A:$E,3,0),"")</f>
        <v/>
      </c>
      <c r="F2239" s="36" t="str">
        <f>IFERROR(VLOOKUP(C2239,参数表!$A:$E,4,0),"")</f>
        <v/>
      </c>
    </row>
    <row r="2240" spans="1:6">
      <c r="A2240" s="33" t="str">
        <f>COUNTIF($C$1:C2240,C2240)&amp;C2240</f>
        <v>0</v>
      </c>
      <c r="D2240" s="35" t="str">
        <f>IFERROR(VLOOKUP(C2240,参数表!$A:$E,2,0),"")</f>
        <v/>
      </c>
      <c r="E2240" s="36" t="str">
        <f>IFERROR(VLOOKUP(C2240,参数表!$A:$E,3,0),"")</f>
        <v/>
      </c>
      <c r="F2240" s="36" t="str">
        <f>IFERROR(VLOOKUP(C2240,参数表!$A:$E,4,0),"")</f>
        <v/>
      </c>
    </row>
    <row r="2241" spans="1:6">
      <c r="A2241" s="33" t="str">
        <f>COUNTIF($C$1:C2241,C2241)&amp;C2241</f>
        <v>0</v>
      </c>
      <c r="D2241" s="35" t="str">
        <f>IFERROR(VLOOKUP(C2241,参数表!$A:$E,2,0),"")</f>
        <v/>
      </c>
      <c r="E2241" s="36" t="str">
        <f>IFERROR(VLOOKUP(C2241,参数表!$A:$E,3,0),"")</f>
        <v/>
      </c>
      <c r="F2241" s="36" t="str">
        <f>IFERROR(VLOOKUP(C2241,参数表!$A:$E,4,0),"")</f>
        <v/>
      </c>
    </row>
    <row r="2242" spans="1:6">
      <c r="A2242" s="33" t="str">
        <f>COUNTIF($C$1:C2242,C2242)&amp;C2242</f>
        <v>0</v>
      </c>
      <c r="D2242" s="35" t="str">
        <f>IFERROR(VLOOKUP(C2242,参数表!$A:$E,2,0),"")</f>
        <v/>
      </c>
      <c r="E2242" s="36" t="str">
        <f>IFERROR(VLOOKUP(C2242,参数表!$A:$E,3,0),"")</f>
        <v/>
      </c>
      <c r="F2242" s="36" t="str">
        <f>IFERROR(VLOOKUP(C2242,参数表!$A:$E,4,0),"")</f>
        <v/>
      </c>
    </row>
    <row r="2243" spans="1:6">
      <c r="A2243" s="33" t="str">
        <f>COUNTIF($C$1:C2243,C2243)&amp;C2243</f>
        <v>0</v>
      </c>
      <c r="D2243" s="35" t="str">
        <f>IFERROR(VLOOKUP(C2243,参数表!$A:$E,2,0),"")</f>
        <v/>
      </c>
      <c r="E2243" s="36" t="str">
        <f>IFERROR(VLOOKUP(C2243,参数表!$A:$E,3,0),"")</f>
        <v/>
      </c>
      <c r="F2243" s="36" t="str">
        <f>IFERROR(VLOOKUP(C2243,参数表!$A:$E,4,0),"")</f>
        <v/>
      </c>
    </row>
    <row r="2244" spans="1:6">
      <c r="A2244" s="33" t="str">
        <f>COUNTIF($C$1:C2244,C2244)&amp;C2244</f>
        <v>0</v>
      </c>
      <c r="D2244" s="35" t="str">
        <f>IFERROR(VLOOKUP(C2244,参数表!$A:$E,2,0),"")</f>
        <v/>
      </c>
      <c r="E2244" s="36" t="str">
        <f>IFERROR(VLOOKUP(C2244,参数表!$A:$E,3,0),"")</f>
        <v/>
      </c>
      <c r="F2244" s="36" t="str">
        <f>IFERROR(VLOOKUP(C2244,参数表!$A:$E,4,0),"")</f>
        <v/>
      </c>
    </row>
    <row r="2245" spans="1:6">
      <c r="A2245" s="33" t="str">
        <f>COUNTIF($C$1:C2245,C2245)&amp;C2245</f>
        <v>0</v>
      </c>
      <c r="D2245" s="35" t="str">
        <f>IFERROR(VLOOKUP(C2245,参数表!$A:$E,2,0),"")</f>
        <v/>
      </c>
      <c r="E2245" s="36" t="str">
        <f>IFERROR(VLOOKUP(C2245,参数表!$A:$E,3,0),"")</f>
        <v/>
      </c>
      <c r="F2245" s="36" t="str">
        <f>IFERROR(VLOOKUP(C2245,参数表!$A:$E,4,0),"")</f>
        <v/>
      </c>
    </row>
    <row r="2246" spans="1:6">
      <c r="A2246" s="33" t="str">
        <f>COUNTIF($C$1:C2246,C2246)&amp;C2246</f>
        <v>0</v>
      </c>
      <c r="D2246" s="35" t="str">
        <f>IFERROR(VLOOKUP(C2246,参数表!$A:$E,2,0),"")</f>
        <v/>
      </c>
      <c r="E2246" s="36" t="str">
        <f>IFERROR(VLOOKUP(C2246,参数表!$A:$E,3,0),"")</f>
        <v/>
      </c>
      <c r="F2246" s="36" t="str">
        <f>IFERROR(VLOOKUP(C2246,参数表!$A:$E,4,0),"")</f>
        <v/>
      </c>
    </row>
    <row r="2247" spans="1:6">
      <c r="A2247" s="33" t="str">
        <f>COUNTIF($C$1:C2247,C2247)&amp;C2247</f>
        <v>0</v>
      </c>
      <c r="D2247" s="35" t="str">
        <f>IFERROR(VLOOKUP(C2247,参数表!$A:$E,2,0),"")</f>
        <v/>
      </c>
      <c r="E2247" s="36" t="str">
        <f>IFERROR(VLOOKUP(C2247,参数表!$A:$E,3,0),"")</f>
        <v/>
      </c>
      <c r="F2247" s="36" t="str">
        <f>IFERROR(VLOOKUP(C2247,参数表!$A:$E,4,0),"")</f>
        <v/>
      </c>
    </row>
    <row r="2248" spans="1:6">
      <c r="A2248" s="33" t="str">
        <f>COUNTIF($C$1:C2248,C2248)&amp;C2248</f>
        <v>0</v>
      </c>
      <c r="D2248" s="35" t="str">
        <f>IFERROR(VLOOKUP(C2248,参数表!$A:$E,2,0),"")</f>
        <v/>
      </c>
      <c r="E2248" s="36" t="str">
        <f>IFERROR(VLOOKUP(C2248,参数表!$A:$E,3,0),"")</f>
        <v/>
      </c>
      <c r="F2248" s="36" t="str">
        <f>IFERROR(VLOOKUP(C2248,参数表!$A:$E,4,0),"")</f>
        <v/>
      </c>
    </row>
    <row r="2249" spans="1:6">
      <c r="A2249" s="33" t="str">
        <f>COUNTIF($C$1:C2249,C2249)&amp;C2249</f>
        <v>0</v>
      </c>
      <c r="D2249" s="35" t="str">
        <f>IFERROR(VLOOKUP(C2249,参数表!$A:$E,2,0),"")</f>
        <v/>
      </c>
      <c r="E2249" s="36" t="str">
        <f>IFERROR(VLOOKUP(C2249,参数表!$A:$E,3,0),"")</f>
        <v/>
      </c>
      <c r="F2249" s="36" t="str">
        <f>IFERROR(VLOOKUP(C2249,参数表!$A:$E,4,0),"")</f>
        <v/>
      </c>
    </row>
    <row r="2250" spans="1:6">
      <c r="A2250" s="33" t="str">
        <f>COUNTIF($C$1:C2250,C2250)&amp;C2250</f>
        <v>0</v>
      </c>
      <c r="D2250" s="35" t="str">
        <f>IFERROR(VLOOKUP(C2250,参数表!$A:$E,2,0),"")</f>
        <v/>
      </c>
      <c r="E2250" s="36" t="str">
        <f>IFERROR(VLOOKUP(C2250,参数表!$A:$E,3,0),"")</f>
        <v/>
      </c>
      <c r="F2250" s="36" t="str">
        <f>IFERROR(VLOOKUP(C2250,参数表!$A:$E,4,0),"")</f>
        <v/>
      </c>
    </row>
    <row r="2251" spans="1:6">
      <c r="A2251" s="33" t="str">
        <f>COUNTIF($C$1:C2251,C2251)&amp;C2251</f>
        <v>0</v>
      </c>
      <c r="D2251" s="35" t="str">
        <f>IFERROR(VLOOKUP(C2251,参数表!$A:$E,2,0),"")</f>
        <v/>
      </c>
      <c r="E2251" s="36" t="str">
        <f>IFERROR(VLOOKUP(C2251,参数表!$A:$E,3,0),"")</f>
        <v/>
      </c>
      <c r="F2251" s="36" t="str">
        <f>IFERROR(VLOOKUP(C2251,参数表!$A:$E,4,0),"")</f>
        <v/>
      </c>
    </row>
    <row r="2252" spans="1:6">
      <c r="A2252" s="33" t="str">
        <f>COUNTIF($C$1:C2252,C2252)&amp;C2252</f>
        <v>0</v>
      </c>
      <c r="D2252" s="35" t="str">
        <f>IFERROR(VLOOKUP(C2252,参数表!$A:$E,2,0),"")</f>
        <v/>
      </c>
      <c r="E2252" s="36" t="str">
        <f>IFERROR(VLOOKUP(C2252,参数表!$A:$E,3,0),"")</f>
        <v/>
      </c>
      <c r="F2252" s="36" t="str">
        <f>IFERROR(VLOOKUP(C2252,参数表!$A:$E,4,0),"")</f>
        <v/>
      </c>
    </row>
    <row r="2253" spans="1:6">
      <c r="A2253" s="33" t="str">
        <f>COUNTIF($C$1:C2253,C2253)&amp;C2253</f>
        <v>0</v>
      </c>
      <c r="D2253" s="35" t="str">
        <f>IFERROR(VLOOKUP(C2253,参数表!$A:$E,2,0),"")</f>
        <v/>
      </c>
      <c r="E2253" s="36" t="str">
        <f>IFERROR(VLOOKUP(C2253,参数表!$A:$E,3,0),"")</f>
        <v/>
      </c>
      <c r="F2253" s="36" t="str">
        <f>IFERROR(VLOOKUP(C2253,参数表!$A:$E,4,0),"")</f>
        <v/>
      </c>
    </row>
    <row r="2254" spans="1:6">
      <c r="A2254" s="33" t="str">
        <f>COUNTIF($C$1:C2254,C2254)&amp;C2254</f>
        <v>0</v>
      </c>
      <c r="D2254" s="35" t="str">
        <f>IFERROR(VLOOKUP(C2254,参数表!$A:$E,2,0),"")</f>
        <v/>
      </c>
      <c r="E2254" s="36" t="str">
        <f>IFERROR(VLOOKUP(C2254,参数表!$A:$E,3,0),"")</f>
        <v/>
      </c>
      <c r="F2254" s="36" t="str">
        <f>IFERROR(VLOOKUP(C2254,参数表!$A:$E,4,0),"")</f>
        <v/>
      </c>
    </row>
    <row r="2255" spans="1:6">
      <c r="A2255" s="33" t="str">
        <f>COUNTIF($C$1:C2255,C2255)&amp;C2255</f>
        <v>0</v>
      </c>
      <c r="D2255" s="35" t="str">
        <f>IFERROR(VLOOKUP(C2255,参数表!$A:$E,2,0),"")</f>
        <v/>
      </c>
      <c r="E2255" s="36" t="str">
        <f>IFERROR(VLOOKUP(C2255,参数表!$A:$E,3,0),"")</f>
        <v/>
      </c>
      <c r="F2255" s="36" t="str">
        <f>IFERROR(VLOOKUP(C2255,参数表!$A:$E,4,0),"")</f>
        <v/>
      </c>
    </row>
    <row r="2256" spans="1:6">
      <c r="A2256" s="33" t="str">
        <f>COUNTIF($C$1:C2256,C2256)&amp;C2256</f>
        <v>0</v>
      </c>
      <c r="D2256" s="35" t="str">
        <f>IFERROR(VLOOKUP(C2256,参数表!$A:$E,2,0),"")</f>
        <v/>
      </c>
      <c r="E2256" s="36" t="str">
        <f>IFERROR(VLOOKUP(C2256,参数表!$A:$E,3,0),"")</f>
        <v/>
      </c>
      <c r="F2256" s="36" t="str">
        <f>IFERROR(VLOOKUP(C2256,参数表!$A:$E,4,0),"")</f>
        <v/>
      </c>
    </row>
    <row r="2257" spans="1:6">
      <c r="A2257" s="33" t="str">
        <f>COUNTIF($C$1:C2257,C2257)&amp;C2257</f>
        <v>0</v>
      </c>
      <c r="D2257" s="35" t="str">
        <f>IFERROR(VLOOKUP(C2257,参数表!$A:$E,2,0),"")</f>
        <v/>
      </c>
      <c r="E2257" s="36" t="str">
        <f>IFERROR(VLOOKUP(C2257,参数表!$A:$E,3,0),"")</f>
        <v/>
      </c>
      <c r="F2257" s="36" t="str">
        <f>IFERROR(VLOOKUP(C2257,参数表!$A:$E,4,0),"")</f>
        <v/>
      </c>
    </row>
    <row r="2258" spans="1:6">
      <c r="A2258" s="33" t="str">
        <f>COUNTIF($C$1:C2258,C2258)&amp;C2258</f>
        <v>0</v>
      </c>
      <c r="D2258" s="35" t="str">
        <f>IFERROR(VLOOKUP(C2258,参数表!$A:$E,2,0),"")</f>
        <v/>
      </c>
      <c r="E2258" s="36" t="str">
        <f>IFERROR(VLOOKUP(C2258,参数表!$A:$E,3,0),"")</f>
        <v/>
      </c>
      <c r="F2258" s="36" t="str">
        <f>IFERROR(VLOOKUP(C2258,参数表!$A:$E,4,0),"")</f>
        <v/>
      </c>
    </row>
    <row r="2259" spans="1:6">
      <c r="A2259" s="33" t="str">
        <f>COUNTIF($C$1:C2259,C2259)&amp;C2259</f>
        <v>0</v>
      </c>
      <c r="D2259" s="35" t="str">
        <f>IFERROR(VLOOKUP(C2259,参数表!$A:$E,2,0),"")</f>
        <v/>
      </c>
      <c r="E2259" s="36" t="str">
        <f>IFERROR(VLOOKUP(C2259,参数表!$A:$E,3,0),"")</f>
        <v/>
      </c>
      <c r="F2259" s="36" t="str">
        <f>IFERROR(VLOOKUP(C2259,参数表!$A:$E,4,0),"")</f>
        <v/>
      </c>
    </row>
    <row r="2260" spans="1:6">
      <c r="A2260" s="33" t="str">
        <f>COUNTIF($C$1:C2260,C2260)&amp;C2260</f>
        <v>0</v>
      </c>
      <c r="D2260" s="35" t="str">
        <f>IFERROR(VLOOKUP(C2260,参数表!$A:$E,2,0),"")</f>
        <v/>
      </c>
      <c r="E2260" s="36" t="str">
        <f>IFERROR(VLOOKUP(C2260,参数表!$A:$E,3,0),"")</f>
        <v/>
      </c>
      <c r="F2260" s="36" t="str">
        <f>IFERROR(VLOOKUP(C2260,参数表!$A:$E,4,0),"")</f>
        <v/>
      </c>
    </row>
    <row r="2261" spans="1:6">
      <c r="A2261" s="33" t="str">
        <f>COUNTIF($C$1:C2261,C2261)&amp;C2261</f>
        <v>0</v>
      </c>
      <c r="D2261" s="35" t="str">
        <f>IFERROR(VLOOKUP(C2261,参数表!$A:$E,2,0),"")</f>
        <v/>
      </c>
      <c r="E2261" s="36" t="str">
        <f>IFERROR(VLOOKUP(C2261,参数表!$A:$E,3,0),"")</f>
        <v/>
      </c>
      <c r="F2261" s="36" t="str">
        <f>IFERROR(VLOOKUP(C2261,参数表!$A:$E,4,0),"")</f>
        <v/>
      </c>
    </row>
    <row r="2262" spans="1:6">
      <c r="A2262" s="33" t="str">
        <f>COUNTIF($C$1:C2262,C2262)&amp;C2262</f>
        <v>0</v>
      </c>
      <c r="D2262" s="35" t="str">
        <f>IFERROR(VLOOKUP(C2262,参数表!$A:$E,2,0),"")</f>
        <v/>
      </c>
      <c r="E2262" s="36" t="str">
        <f>IFERROR(VLOOKUP(C2262,参数表!$A:$E,3,0),"")</f>
        <v/>
      </c>
      <c r="F2262" s="36" t="str">
        <f>IFERROR(VLOOKUP(C2262,参数表!$A:$E,4,0),"")</f>
        <v/>
      </c>
    </row>
    <row r="2263" spans="1:6">
      <c r="A2263" s="33" t="str">
        <f>COUNTIF($C$1:C2263,C2263)&amp;C2263</f>
        <v>0</v>
      </c>
      <c r="D2263" s="35" t="str">
        <f>IFERROR(VLOOKUP(C2263,参数表!$A:$E,2,0),"")</f>
        <v/>
      </c>
      <c r="E2263" s="36" t="str">
        <f>IFERROR(VLOOKUP(C2263,参数表!$A:$E,3,0),"")</f>
        <v/>
      </c>
      <c r="F2263" s="36" t="str">
        <f>IFERROR(VLOOKUP(C2263,参数表!$A:$E,4,0),"")</f>
        <v/>
      </c>
    </row>
    <row r="2264" spans="1:6">
      <c r="A2264" s="33" t="str">
        <f>COUNTIF($C$1:C2264,C2264)&amp;C2264</f>
        <v>0</v>
      </c>
      <c r="D2264" s="35" t="str">
        <f>IFERROR(VLOOKUP(C2264,参数表!$A:$E,2,0),"")</f>
        <v/>
      </c>
      <c r="E2264" s="36" t="str">
        <f>IFERROR(VLOOKUP(C2264,参数表!$A:$E,3,0),"")</f>
        <v/>
      </c>
      <c r="F2264" s="36" t="str">
        <f>IFERROR(VLOOKUP(C2264,参数表!$A:$E,4,0),"")</f>
        <v/>
      </c>
    </row>
    <row r="2265" spans="1:6">
      <c r="A2265" s="33" t="str">
        <f>COUNTIF($C$1:C2265,C2265)&amp;C2265</f>
        <v>0</v>
      </c>
      <c r="D2265" s="35" t="str">
        <f>IFERROR(VLOOKUP(C2265,参数表!$A:$E,2,0),"")</f>
        <v/>
      </c>
      <c r="E2265" s="36" t="str">
        <f>IFERROR(VLOOKUP(C2265,参数表!$A:$E,3,0),"")</f>
        <v/>
      </c>
      <c r="F2265" s="36" t="str">
        <f>IFERROR(VLOOKUP(C2265,参数表!$A:$E,4,0),"")</f>
        <v/>
      </c>
    </row>
    <row r="2266" spans="1:6">
      <c r="A2266" s="33" t="str">
        <f>COUNTIF($C$1:C2266,C2266)&amp;C2266</f>
        <v>0</v>
      </c>
      <c r="D2266" s="35" t="str">
        <f>IFERROR(VLOOKUP(C2266,参数表!$A:$E,2,0),"")</f>
        <v/>
      </c>
      <c r="E2266" s="36" t="str">
        <f>IFERROR(VLOOKUP(C2266,参数表!$A:$E,3,0),"")</f>
        <v/>
      </c>
      <c r="F2266" s="36" t="str">
        <f>IFERROR(VLOOKUP(C2266,参数表!$A:$E,4,0),"")</f>
        <v/>
      </c>
    </row>
    <row r="2267" spans="1:6">
      <c r="A2267" s="33" t="str">
        <f>COUNTIF($C$1:C2267,C2267)&amp;C2267</f>
        <v>0</v>
      </c>
      <c r="D2267" s="35" t="str">
        <f>IFERROR(VLOOKUP(C2267,参数表!$A:$E,2,0),"")</f>
        <v/>
      </c>
      <c r="E2267" s="36" t="str">
        <f>IFERROR(VLOOKUP(C2267,参数表!$A:$E,3,0),"")</f>
        <v/>
      </c>
      <c r="F2267" s="36" t="str">
        <f>IFERROR(VLOOKUP(C2267,参数表!$A:$E,4,0),"")</f>
        <v/>
      </c>
    </row>
    <row r="2268" spans="1:6">
      <c r="A2268" s="33" t="str">
        <f>COUNTIF($C$1:C2268,C2268)&amp;C2268</f>
        <v>0</v>
      </c>
      <c r="D2268" s="35" t="str">
        <f>IFERROR(VLOOKUP(C2268,参数表!$A:$E,2,0),"")</f>
        <v/>
      </c>
      <c r="E2268" s="36" t="str">
        <f>IFERROR(VLOOKUP(C2268,参数表!$A:$E,3,0),"")</f>
        <v/>
      </c>
      <c r="F2268" s="36" t="str">
        <f>IFERROR(VLOOKUP(C2268,参数表!$A:$E,4,0),"")</f>
        <v/>
      </c>
    </row>
    <row r="2269" spans="1:6">
      <c r="A2269" s="33" t="str">
        <f>COUNTIF($C$1:C2269,C2269)&amp;C2269</f>
        <v>0</v>
      </c>
      <c r="D2269" s="35" t="str">
        <f>IFERROR(VLOOKUP(C2269,参数表!$A:$E,2,0),"")</f>
        <v/>
      </c>
      <c r="E2269" s="36" t="str">
        <f>IFERROR(VLOOKUP(C2269,参数表!$A:$E,3,0),"")</f>
        <v/>
      </c>
      <c r="F2269" s="36" t="str">
        <f>IFERROR(VLOOKUP(C2269,参数表!$A:$E,4,0),"")</f>
        <v/>
      </c>
    </row>
    <row r="2270" spans="1:6">
      <c r="A2270" s="33" t="str">
        <f>COUNTIF($C$1:C2270,C2270)&amp;C2270</f>
        <v>0</v>
      </c>
      <c r="D2270" s="35" t="str">
        <f>IFERROR(VLOOKUP(C2270,参数表!$A:$E,2,0),"")</f>
        <v/>
      </c>
      <c r="E2270" s="36" t="str">
        <f>IFERROR(VLOOKUP(C2270,参数表!$A:$E,3,0),"")</f>
        <v/>
      </c>
      <c r="F2270" s="36" t="str">
        <f>IFERROR(VLOOKUP(C2270,参数表!$A:$E,4,0),"")</f>
        <v/>
      </c>
    </row>
    <row r="2271" spans="1:6">
      <c r="A2271" s="33" t="str">
        <f>COUNTIF($C$1:C2271,C2271)&amp;C2271</f>
        <v>0</v>
      </c>
      <c r="D2271" s="35" t="str">
        <f>IFERROR(VLOOKUP(C2271,参数表!$A:$E,2,0),"")</f>
        <v/>
      </c>
      <c r="E2271" s="36" t="str">
        <f>IFERROR(VLOOKUP(C2271,参数表!$A:$E,3,0),"")</f>
        <v/>
      </c>
      <c r="F2271" s="36" t="str">
        <f>IFERROR(VLOOKUP(C2271,参数表!$A:$E,4,0),"")</f>
        <v/>
      </c>
    </row>
    <row r="2272" spans="1:6">
      <c r="A2272" s="33" t="str">
        <f>COUNTIF($C$1:C2272,C2272)&amp;C2272</f>
        <v>0</v>
      </c>
      <c r="D2272" s="35" t="str">
        <f>IFERROR(VLOOKUP(C2272,参数表!$A:$E,2,0),"")</f>
        <v/>
      </c>
      <c r="E2272" s="36" t="str">
        <f>IFERROR(VLOOKUP(C2272,参数表!$A:$E,3,0),"")</f>
        <v/>
      </c>
      <c r="F2272" s="36" t="str">
        <f>IFERROR(VLOOKUP(C2272,参数表!$A:$E,4,0),"")</f>
        <v/>
      </c>
    </row>
    <row r="2273" spans="1:6">
      <c r="A2273" s="33" t="str">
        <f>COUNTIF($C$1:C2273,C2273)&amp;C2273</f>
        <v>0</v>
      </c>
      <c r="D2273" s="35" t="str">
        <f>IFERROR(VLOOKUP(C2273,参数表!$A:$E,2,0),"")</f>
        <v/>
      </c>
      <c r="E2273" s="36" t="str">
        <f>IFERROR(VLOOKUP(C2273,参数表!$A:$E,3,0),"")</f>
        <v/>
      </c>
      <c r="F2273" s="36" t="str">
        <f>IFERROR(VLOOKUP(C2273,参数表!$A:$E,4,0),"")</f>
        <v/>
      </c>
    </row>
    <row r="2274" spans="1:6">
      <c r="A2274" s="33" t="str">
        <f>COUNTIF($C$1:C2274,C2274)&amp;C2274</f>
        <v>0</v>
      </c>
      <c r="D2274" s="35" t="str">
        <f>IFERROR(VLOOKUP(C2274,参数表!$A:$E,2,0),"")</f>
        <v/>
      </c>
      <c r="E2274" s="36" t="str">
        <f>IFERROR(VLOOKUP(C2274,参数表!$A:$E,3,0),"")</f>
        <v/>
      </c>
      <c r="F2274" s="36" t="str">
        <f>IFERROR(VLOOKUP(C2274,参数表!$A:$E,4,0),"")</f>
        <v/>
      </c>
    </row>
    <row r="2275" spans="1:6">
      <c r="A2275" s="33" t="str">
        <f>COUNTIF($C$1:C2275,C2275)&amp;C2275</f>
        <v>0</v>
      </c>
      <c r="D2275" s="35" t="str">
        <f>IFERROR(VLOOKUP(C2275,参数表!$A:$E,2,0),"")</f>
        <v/>
      </c>
      <c r="E2275" s="36" t="str">
        <f>IFERROR(VLOOKUP(C2275,参数表!$A:$E,3,0),"")</f>
        <v/>
      </c>
      <c r="F2275" s="36" t="str">
        <f>IFERROR(VLOOKUP(C2275,参数表!$A:$E,4,0),"")</f>
        <v/>
      </c>
    </row>
    <row r="2276" spans="1:6">
      <c r="A2276" s="33" t="str">
        <f>COUNTIF($C$1:C2276,C2276)&amp;C2276</f>
        <v>0</v>
      </c>
      <c r="D2276" s="35" t="str">
        <f>IFERROR(VLOOKUP(C2276,参数表!$A:$E,2,0),"")</f>
        <v/>
      </c>
      <c r="E2276" s="36" t="str">
        <f>IFERROR(VLOOKUP(C2276,参数表!$A:$E,3,0),"")</f>
        <v/>
      </c>
      <c r="F2276" s="36" t="str">
        <f>IFERROR(VLOOKUP(C2276,参数表!$A:$E,4,0),"")</f>
        <v/>
      </c>
    </row>
    <row r="2277" spans="1:6">
      <c r="A2277" s="33" t="str">
        <f>COUNTIF($C$1:C2277,C2277)&amp;C2277</f>
        <v>0</v>
      </c>
      <c r="D2277" s="35" t="str">
        <f>IFERROR(VLOOKUP(C2277,参数表!$A:$E,2,0),"")</f>
        <v/>
      </c>
      <c r="E2277" s="36" t="str">
        <f>IFERROR(VLOOKUP(C2277,参数表!$A:$E,3,0),"")</f>
        <v/>
      </c>
      <c r="F2277" s="36" t="str">
        <f>IFERROR(VLOOKUP(C2277,参数表!$A:$E,4,0),"")</f>
        <v/>
      </c>
    </row>
    <row r="2278" spans="1:6">
      <c r="A2278" s="33" t="str">
        <f>COUNTIF($C$1:C2278,C2278)&amp;C2278</f>
        <v>0</v>
      </c>
      <c r="D2278" s="35" t="str">
        <f>IFERROR(VLOOKUP(C2278,参数表!$A:$E,2,0),"")</f>
        <v/>
      </c>
      <c r="E2278" s="36" t="str">
        <f>IFERROR(VLOOKUP(C2278,参数表!$A:$E,3,0),"")</f>
        <v/>
      </c>
      <c r="F2278" s="36" t="str">
        <f>IFERROR(VLOOKUP(C2278,参数表!$A:$E,4,0),"")</f>
        <v/>
      </c>
    </row>
    <row r="2279" spans="1:6">
      <c r="A2279" s="33" t="str">
        <f>COUNTIF($C$1:C2279,C2279)&amp;C2279</f>
        <v>0</v>
      </c>
      <c r="D2279" s="35" t="str">
        <f>IFERROR(VLOOKUP(C2279,参数表!$A:$E,2,0),"")</f>
        <v/>
      </c>
      <c r="E2279" s="36" t="str">
        <f>IFERROR(VLOOKUP(C2279,参数表!$A:$E,3,0),"")</f>
        <v/>
      </c>
      <c r="F2279" s="36" t="str">
        <f>IFERROR(VLOOKUP(C2279,参数表!$A:$E,4,0),"")</f>
        <v/>
      </c>
    </row>
    <row r="2280" spans="1:6">
      <c r="A2280" s="33" t="str">
        <f>COUNTIF($C$1:C2280,C2280)&amp;C2280</f>
        <v>0</v>
      </c>
      <c r="D2280" s="35" t="str">
        <f>IFERROR(VLOOKUP(C2280,参数表!$A:$E,2,0),"")</f>
        <v/>
      </c>
      <c r="E2280" s="36" t="str">
        <f>IFERROR(VLOOKUP(C2280,参数表!$A:$E,3,0),"")</f>
        <v/>
      </c>
      <c r="F2280" s="36" t="str">
        <f>IFERROR(VLOOKUP(C2280,参数表!$A:$E,4,0),"")</f>
        <v/>
      </c>
    </row>
    <row r="2281" spans="1:6">
      <c r="A2281" s="33" t="str">
        <f>COUNTIF($C$1:C2281,C2281)&amp;C2281</f>
        <v>0</v>
      </c>
      <c r="D2281" s="35" t="str">
        <f>IFERROR(VLOOKUP(C2281,参数表!$A:$E,2,0),"")</f>
        <v/>
      </c>
      <c r="E2281" s="36" t="str">
        <f>IFERROR(VLOOKUP(C2281,参数表!$A:$E,3,0),"")</f>
        <v/>
      </c>
      <c r="F2281" s="36" t="str">
        <f>IFERROR(VLOOKUP(C2281,参数表!$A:$E,4,0),"")</f>
        <v/>
      </c>
    </row>
    <row r="2282" spans="1:6">
      <c r="A2282" s="33" t="str">
        <f>COUNTIF($C$1:C2282,C2282)&amp;C2282</f>
        <v>0</v>
      </c>
      <c r="D2282" s="35" t="str">
        <f>IFERROR(VLOOKUP(C2282,参数表!$A:$E,2,0),"")</f>
        <v/>
      </c>
      <c r="E2282" s="36" t="str">
        <f>IFERROR(VLOOKUP(C2282,参数表!$A:$E,3,0),"")</f>
        <v/>
      </c>
      <c r="F2282" s="36" t="str">
        <f>IFERROR(VLOOKUP(C2282,参数表!$A:$E,4,0),"")</f>
        <v/>
      </c>
    </row>
    <row r="2283" spans="1:6">
      <c r="A2283" s="33" t="str">
        <f>COUNTIF($C$1:C2283,C2283)&amp;C2283</f>
        <v>0</v>
      </c>
      <c r="D2283" s="35" t="str">
        <f>IFERROR(VLOOKUP(C2283,参数表!$A:$E,2,0),"")</f>
        <v/>
      </c>
      <c r="E2283" s="36" t="str">
        <f>IFERROR(VLOOKUP(C2283,参数表!$A:$E,3,0),"")</f>
        <v/>
      </c>
      <c r="F2283" s="36" t="str">
        <f>IFERROR(VLOOKUP(C2283,参数表!$A:$E,4,0),"")</f>
        <v/>
      </c>
    </row>
    <row r="2284" spans="1:6">
      <c r="A2284" s="33" t="str">
        <f>COUNTIF($C$1:C2284,C2284)&amp;C2284</f>
        <v>0</v>
      </c>
      <c r="D2284" s="35" t="str">
        <f>IFERROR(VLOOKUP(C2284,参数表!$A:$E,2,0),"")</f>
        <v/>
      </c>
      <c r="E2284" s="36" t="str">
        <f>IFERROR(VLOOKUP(C2284,参数表!$A:$E,3,0),"")</f>
        <v/>
      </c>
      <c r="F2284" s="36" t="str">
        <f>IFERROR(VLOOKUP(C2284,参数表!$A:$E,4,0),"")</f>
        <v/>
      </c>
    </row>
    <row r="2285" spans="1:6">
      <c r="A2285" s="33" t="str">
        <f>COUNTIF($C$1:C2285,C2285)&amp;C2285</f>
        <v>0</v>
      </c>
      <c r="D2285" s="35" t="str">
        <f>IFERROR(VLOOKUP(C2285,参数表!$A:$E,2,0),"")</f>
        <v/>
      </c>
      <c r="E2285" s="36" t="str">
        <f>IFERROR(VLOOKUP(C2285,参数表!$A:$E,3,0),"")</f>
        <v/>
      </c>
      <c r="F2285" s="36" t="str">
        <f>IFERROR(VLOOKUP(C2285,参数表!$A:$E,4,0),"")</f>
        <v/>
      </c>
    </row>
    <row r="2286" spans="1:6">
      <c r="A2286" s="33" t="str">
        <f>COUNTIF($C$1:C2286,C2286)&amp;C2286</f>
        <v>0</v>
      </c>
      <c r="D2286" s="35" t="str">
        <f>IFERROR(VLOOKUP(C2286,参数表!$A:$E,2,0),"")</f>
        <v/>
      </c>
      <c r="E2286" s="36" t="str">
        <f>IFERROR(VLOOKUP(C2286,参数表!$A:$E,3,0),"")</f>
        <v/>
      </c>
      <c r="F2286" s="36" t="str">
        <f>IFERROR(VLOOKUP(C2286,参数表!$A:$E,4,0),"")</f>
        <v/>
      </c>
    </row>
    <row r="2287" spans="1:6">
      <c r="A2287" s="33" t="str">
        <f>COUNTIF($C$1:C2287,C2287)&amp;C2287</f>
        <v>0</v>
      </c>
      <c r="D2287" s="35" t="str">
        <f>IFERROR(VLOOKUP(C2287,参数表!$A:$E,2,0),"")</f>
        <v/>
      </c>
      <c r="E2287" s="36" t="str">
        <f>IFERROR(VLOOKUP(C2287,参数表!$A:$E,3,0),"")</f>
        <v/>
      </c>
      <c r="F2287" s="36" t="str">
        <f>IFERROR(VLOOKUP(C2287,参数表!$A:$E,4,0),"")</f>
        <v/>
      </c>
    </row>
    <row r="2288" spans="1:6">
      <c r="A2288" s="33" t="str">
        <f>COUNTIF($C$1:C2288,C2288)&amp;C2288</f>
        <v>0</v>
      </c>
      <c r="D2288" s="35" t="str">
        <f>IFERROR(VLOOKUP(C2288,参数表!$A:$E,2,0),"")</f>
        <v/>
      </c>
      <c r="E2288" s="36" t="str">
        <f>IFERROR(VLOOKUP(C2288,参数表!$A:$E,3,0),"")</f>
        <v/>
      </c>
      <c r="F2288" s="36" t="str">
        <f>IFERROR(VLOOKUP(C2288,参数表!$A:$E,4,0),"")</f>
        <v/>
      </c>
    </row>
    <row r="2289" spans="1:6">
      <c r="A2289" s="33" t="str">
        <f>COUNTIF($C$1:C2289,C2289)&amp;C2289</f>
        <v>0</v>
      </c>
      <c r="D2289" s="35" t="str">
        <f>IFERROR(VLOOKUP(C2289,参数表!$A:$E,2,0),"")</f>
        <v/>
      </c>
      <c r="E2289" s="36" t="str">
        <f>IFERROR(VLOOKUP(C2289,参数表!$A:$E,3,0),"")</f>
        <v/>
      </c>
      <c r="F2289" s="36" t="str">
        <f>IFERROR(VLOOKUP(C2289,参数表!$A:$E,4,0),"")</f>
        <v/>
      </c>
    </row>
    <row r="2290" spans="1:6">
      <c r="A2290" s="33" t="str">
        <f>COUNTIF($C$1:C2290,C2290)&amp;C2290</f>
        <v>0</v>
      </c>
      <c r="D2290" s="35" t="str">
        <f>IFERROR(VLOOKUP(C2290,参数表!$A:$E,2,0),"")</f>
        <v/>
      </c>
      <c r="E2290" s="36" t="str">
        <f>IFERROR(VLOOKUP(C2290,参数表!$A:$E,3,0),"")</f>
        <v/>
      </c>
      <c r="F2290" s="36" t="str">
        <f>IFERROR(VLOOKUP(C2290,参数表!$A:$E,4,0),"")</f>
        <v/>
      </c>
    </row>
    <row r="2291" spans="1:6">
      <c r="A2291" s="33" t="str">
        <f>COUNTIF($C$1:C2291,C2291)&amp;C2291</f>
        <v>0</v>
      </c>
      <c r="D2291" s="35" t="str">
        <f>IFERROR(VLOOKUP(C2291,参数表!$A:$E,2,0),"")</f>
        <v/>
      </c>
      <c r="E2291" s="36" t="str">
        <f>IFERROR(VLOOKUP(C2291,参数表!$A:$E,3,0),"")</f>
        <v/>
      </c>
      <c r="F2291" s="36" t="str">
        <f>IFERROR(VLOOKUP(C2291,参数表!$A:$E,4,0),"")</f>
        <v/>
      </c>
    </row>
    <row r="2292" spans="1:6">
      <c r="A2292" s="33" t="str">
        <f>COUNTIF($C$1:C2292,C2292)&amp;C2292</f>
        <v>0</v>
      </c>
      <c r="D2292" s="35" t="str">
        <f>IFERROR(VLOOKUP(C2292,参数表!$A:$E,2,0),"")</f>
        <v/>
      </c>
      <c r="E2292" s="36" t="str">
        <f>IFERROR(VLOOKUP(C2292,参数表!$A:$E,3,0),"")</f>
        <v/>
      </c>
      <c r="F2292" s="36" t="str">
        <f>IFERROR(VLOOKUP(C2292,参数表!$A:$E,4,0),"")</f>
        <v/>
      </c>
    </row>
    <row r="2293" spans="1:6">
      <c r="A2293" s="33" t="str">
        <f>COUNTIF($C$1:C2293,C2293)&amp;C2293</f>
        <v>0</v>
      </c>
      <c r="D2293" s="35" t="str">
        <f>IFERROR(VLOOKUP(C2293,参数表!$A:$E,2,0),"")</f>
        <v/>
      </c>
      <c r="E2293" s="36" t="str">
        <f>IFERROR(VLOOKUP(C2293,参数表!$A:$E,3,0),"")</f>
        <v/>
      </c>
      <c r="F2293" s="36" t="str">
        <f>IFERROR(VLOOKUP(C2293,参数表!$A:$E,4,0),"")</f>
        <v/>
      </c>
    </row>
    <row r="2294" spans="1:6">
      <c r="A2294" s="33" t="str">
        <f>COUNTIF($C$1:C2294,C2294)&amp;C2294</f>
        <v>0</v>
      </c>
      <c r="D2294" s="35" t="str">
        <f>IFERROR(VLOOKUP(C2294,参数表!$A:$E,2,0),"")</f>
        <v/>
      </c>
      <c r="E2294" s="36" t="str">
        <f>IFERROR(VLOOKUP(C2294,参数表!$A:$E,3,0),"")</f>
        <v/>
      </c>
      <c r="F2294" s="36" t="str">
        <f>IFERROR(VLOOKUP(C2294,参数表!$A:$E,4,0),"")</f>
        <v/>
      </c>
    </row>
    <row r="2295" spans="1:6">
      <c r="A2295" s="33" t="str">
        <f>COUNTIF($C$1:C2295,C2295)&amp;C2295</f>
        <v>0</v>
      </c>
      <c r="D2295" s="35" t="str">
        <f>IFERROR(VLOOKUP(C2295,参数表!$A:$E,2,0),"")</f>
        <v/>
      </c>
      <c r="E2295" s="36" t="str">
        <f>IFERROR(VLOOKUP(C2295,参数表!$A:$E,3,0),"")</f>
        <v/>
      </c>
      <c r="F2295" s="36" t="str">
        <f>IFERROR(VLOOKUP(C2295,参数表!$A:$E,4,0),"")</f>
        <v/>
      </c>
    </row>
    <row r="2296" spans="1:6">
      <c r="A2296" s="33" t="str">
        <f>COUNTIF($C$1:C2296,C2296)&amp;C2296</f>
        <v>0</v>
      </c>
      <c r="D2296" s="35" t="str">
        <f>IFERROR(VLOOKUP(C2296,参数表!$A:$E,2,0),"")</f>
        <v/>
      </c>
      <c r="E2296" s="36" t="str">
        <f>IFERROR(VLOOKUP(C2296,参数表!$A:$E,3,0),"")</f>
        <v/>
      </c>
      <c r="F2296" s="36" t="str">
        <f>IFERROR(VLOOKUP(C2296,参数表!$A:$E,4,0),"")</f>
        <v/>
      </c>
    </row>
    <row r="2297" spans="1:6">
      <c r="A2297" s="33" t="str">
        <f>COUNTIF($C$1:C2297,C2297)&amp;C2297</f>
        <v>0</v>
      </c>
      <c r="D2297" s="35" t="str">
        <f>IFERROR(VLOOKUP(C2297,参数表!$A:$E,2,0),"")</f>
        <v/>
      </c>
      <c r="E2297" s="36" t="str">
        <f>IFERROR(VLOOKUP(C2297,参数表!$A:$E,3,0),"")</f>
        <v/>
      </c>
      <c r="F2297" s="36" t="str">
        <f>IFERROR(VLOOKUP(C2297,参数表!$A:$E,4,0),"")</f>
        <v/>
      </c>
    </row>
    <row r="2298" spans="1:6">
      <c r="A2298" s="33" t="str">
        <f>COUNTIF($C$1:C2298,C2298)&amp;C2298</f>
        <v>0</v>
      </c>
      <c r="D2298" s="35" t="str">
        <f>IFERROR(VLOOKUP(C2298,参数表!$A:$E,2,0),"")</f>
        <v/>
      </c>
      <c r="E2298" s="36" t="str">
        <f>IFERROR(VLOOKUP(C2298,参数表!$A:$E,3,0),"")</f>
        <v/>
      </c>
      <c r="F2298" s="36" t="str">
        <f>IFERROR(VLOOKUP(C2298,参数表!$A:$E,4,0),"")</f>
        <v/>
      </c>
    </row>
    <row r="2299" spans="1:6">
      <c r="A2299" s="33" t="str">
        <f>COUNTIF($C$1:C2299,C2299)&amp;C2299</f>
        <v>0</v>
      </c>
      <c r="D2299" s="35" t="str">
        <f>IFERROR(VLOOKUP(C2299,参数表!$A:$E,2,0),"")</f>
        <v/>
      </c>
      <c r="E2299" s="36" t="str">
        <f>IFERROR(VLOOKUP(C2299,参数表!$A:$E,3,0),"")</f>
        <v/>
      </c>
      <c r="F2299" s="36" t="str">
        <f>IFERROR(VLOOKUP(C2299,参数表!$A:$E,4,0),"")</f>
        <v/>
      </c>
    </row>
    <row r="2300" spans="1:6">
      <c r="A2300" s="33" t="str">
        <f>COUNTIF($C$1:C2300,C2300)&amp;C2300</f>
        <v>0</v>
      </c>
      <c r="D2300" s="35" t="str">
        <f>IFERROR(VLOOKUP(C2300,参数表!$A:$E,2,0),"")</f>
        <v/>
      </c>
      <c r="E2300" s="36" t="str">
        <f>IFERROR(VLOOKUP(C2300,参数表!$A:$E,3,0),"")</f>
        <v/>
      </c>
      <c r="F2300" s="36" t="str">
        <f>IFERROR(VLOOKUP(C2300,参数表!$A:$E,4,0),"")</f>
        <v/>
      </c>
    </row>
    <row r="2301" spans="1:6">
      <c r="A2301" s="33" t="str">
        <f>COUNTIF($C$1:C2301,C2301)&amp;C2301</f>
        <v>0</v>
      </c>
      <c r="D2301" s="35" t="str">
        <f>IFERROR(VLOOKUP(C2301,参数表!$A:$E,2,0),"")</f>
        <v/>
      </c>
      <c r="E2301" s="36" t="str">
        <f>IFERROR(VLOOKUP(C2301,参数表!$A:$E,3,0),"")</f>
        <v/>
      </c>
      <c r="F2301" s="36" t="str">
        <f>IFERROR(VLOOKUP(C2301,参数表!$A:$E,4,0),"")</f>
        <v/>
      </c>
    </row>
    <row r="2302" spans="1:6">
      <c r="A2302" s="33" t="str">
        <f>COUNTIF($C$1:C2302,C2302)&amp;C2302</f>
        <v>0</v>
      </c>
      <c r="D2302" s="35" t="str">
        <f>IFERROR(VLOOKUP(C2302,参数表!$A:$E,2,0),"")</f>
        <v/>
      </c>
      <c r="E2302" s="36" t="str">
        <f>IFERROR(VLOOKUP(C2302,参数表!$A:$E,3,0),"")</f>
        <v/>
      </c>
      <c r="F2302" s="36" t="str">
        <f>IFERROR(VLOOKUP(C2302,参数表!$A:$E,4,0),"")</f>
        <v/>
      </c>
    </row>
    <row r="2303" spans="1:6">
      <c r="A2303" s="33" t="str">
        <f>COUNTIF($C$1:C2303,C2303)&amp;C2303</f>
        <v>0</v>
      </c>
      <c r="D2303" s="35" t="str">
        <f>IFERROR(VLOOKUP(C2303,参数表!$A:$E,2,0),"")</f>
        <v/>
      </c>
      <c r="E2303" s="36" t="str">
        <f>IFERROR(VLOOKUP(C2303,参数表!$A:$E,3,0),"")</f>
        <v/>
      </c>
      <c r="F2303" s="36" t="str">
        <f>IFERROR(VLOOKUP(C2303,参数表!$A:$E,4,0),"")</f>
        <v/>
      </c>
    </row>
    <row r="2304" spans="1:6">
      <c r="A2304" s="33" t="str">
        <f>COUNTIF($C$1:C2304,C2304)&amp;C2304</f>
        <v>0</v>
      </c>
      <c r="D2304" s="35" t="str">
        <f>IFERROR(VLOOKUP(C2304,参数表!$A:$E,2,0),"")</f>
        <v/>
      </c>
      <c r="E2304" s="36" t="str">
        <f>IFERROR(VLOOKUP(C2304,参数表!$A:$E,3,0),"")</f>
        <v/>
      </c>
      <c r="F2304" s="36" t="str">
        <f>IFERROR(VLOOKUP(C2304,参数表!$A:$E,4,0),"")</f>
        <v/>
      </c>
    </row>
    <row r="2305" spans="1:6">
      <c r="A2305" s="33" t="str">
        <f>COUNTIF($C$1:C2305,C2305)&amp;C2305</f>
        <v>0</v>
      </c>
      <c r="D2305" s="35" t="str">
        <f>IFERROR(VLOOKUP(C2305,参数表!$A:$E,2,0),"")</f>
        <v/>
      </c>
      <c r="E2305" s="36" t="str">
        <f>IFERROR(VLOOKUP(C2305,参数表!$A:$E,3,0),"")</f>
        <v/>
      </c>
      <c r="F2305" s="36" t="str">
        <f>IFERROR(VLOOKUP(C2305,参数表!$A:$E,4,0),"")</f>
        <v/>
      </c>
    </row>
    <row r="2306" spans="1:6">
      <c r="A2306" s="33" t="str">
        <f>COUNTIF($C$1:C2306,C2306)&amp;C2306</f>
        <v>0</v>
      </c>
      <c r="D2306" s="35" t="str">
        <f>IFERROR(VLOOKUP(C2306,参数表!$A:$E,2,0),"")</f>
        <v/>
      </c>
      <c r="E2306" s="36" t="str">
        <f>IFERROR(VLOOKUP(C2306,参数表!$A:$E,3,0),"")</f>
        <v/>
      </c>
      <c r="F2306" s="36" t="str">
        <f>IFERROR(VLOOKUP(C2306,参数表!$A:$E,4,0),"")</f>
        <v/>
      </c>
    </row>
    <row r="2307" spans="1:6">
      <c r="A2307" s="33" t="str">
        <f>COUNTIF($C$1:C2307,C2307)&amp;C2307</f>
        <v>0</v>
      </c>
      <c r="D2307" s="35" t="str">
        <f>IFERROR(VLOOKUP(C2307,参数表!$A:$E,2,0),"")</f>
        <v/>
      </c>
      <c r="E2307" s="36" t="str">
        <f>IFERROR(VLOOKUP(C2307,参数表!$A:$E,3,0),"")</f>
        <v/>
      </c>
      <c r="F2307" s="36" t="str">
        <f>IFERROR(VLOOKUP(C2307,参数表!$A:$E,4,0),"")</f>
        <v/>
      </c>
    </row>
    <row r="2308" spans="1:6">
      <c r="A2308" s="33" t="str">
        <f>COUNTIF($C$1:C2308,C2308)&amp;C2308</f>
        <v>0</v>
      </c>
      <c r="D2308" s="35" t="str">
        <f>IFERROR(VLOOKUP(C2308,参数表!$A:$E,2,0),"")</f>
        <v/>
      </c>
      <c r="E2308" s="36" t="str">
        <f>IFERROR(VLOOKUP(C2308,参数表!$A:$E,3,0),"")</f>
        <v/>
      </c>
      <c r="F2308" s="36" t="str">
        <f>IFERROR(VLOOKUP(C2308,参数表!$A:$E,4,0),"")</f>
        <v/>
      </c>
    </row>
    <row r="2309" spans="1:6">
      <c r="A2309" s="33" t="str">
        <f>COUNTIF($C$1:C2309,C2309)&amp;C2309</f>
        <v>0</v>
      </c>
      <c r="D2309" s="35" t="str">
        <f>IFERROR(VLOOKUP(C2309,参数表!$A:$E,2,0),"")</f>
        <v/>
      </c>
      <c r="E2309" s="36" t="str">
        <f>IFERROR(VLOOKUP(C2309,参数表!$A:$E,3,0),"")</f>
        <v/>
      </c>
      <c r="F2309" s="36" t="str">
        <f>IFERROR(VLOOKUP(C2309,参数表!$A:$E,4,0),"")</f>
        <v/>
      </c>
    </row>
    <row r="2310" spans="1:6">
      <c r="A2310" s="33" t="str">
        <f>COUNTIF($C$1:C2310,C2310)&amp;C2310</f>
        <v>0</v>
      </c>
      <c r="D2310" s="35" t="str">
        <f>IFERROR(VLOOKUP(C2310,参数表!$A:$E,2,0),"")</f>
        <v/>
      </c>
      <c r="E2310" s="36" t="str">
        <f>IFERROR(VLOOKUP(C2310,参数表!$A:$E,3,0),"")</f>
        <v/>
      </c>
      <c r="F2310" s="36" t="str">
        <f>IFERROR(VLOOKUP(C2310,参数表!$A:$E,4,0),"")</f>
        <v/>
      </c>
    </row>
    <row r="2311" spans="1:6">
      <c r="A2311" s="33" t="str">
        <f>COUNTIF($C$1:C2311,C2311)&amp;C2311</f>
        <v>0</v>
      </c>
      <c r="D2311" s="35" t="str">
        <f>IFERROR(VLOOKUP(C2311,参数表!$A:$E,2,0),"")</f>
        <v/>
      </c>
      <c r="E2311" s="36" t="str">
        <f>IFERROR(VLOOKUP(C2311,参数表!$A:$E,3,0),"")</f>
        <v/>
      </c>
      <c r="F2311" s="36" t="str">
        <f>IFERROR(VLOOKUP(C2311,参数表!$A:$E,4,0),"")</f>
        <v/>
      </c>
    </row>
    <row r="2312" spans="1:6">
      <c r="A2312" s="33" t="str">
        <f>COUNTIF($C$1:C2312,C2312)&amp;C2312</f>
        <v>0</v>
      </c>
      <c r="D2312" s="35" t="str">
        <f>IFERROR(VLOOKUP(C2312,参数表!$A:$E,2,0),"")</f>
        <v/>
      </c>
      <c r="E2312" s="36" t="str">
        <f>IFERROR(VLOOKUP(C2312,参数表!$A:$E,3,0),"")</f>
        <v/>
      </c>
      <c r="F2312" s="36" t="str">
        <f>IFERROR(VLOOKUP(C2312,参数表!$A:$E,4,0),"")</f>
        <v/>
      </c>
    </row>
    <row r="2313" spans="1:6">
      <c r="A2313" s="33" t="str">
        <f>COUNTIF($C$1:C2313,C2313)&amp;C2313</f>
        <v>0</v>
      </c>
      <c r="D2313" s="35" t="str">
        <f>IFERROR(VLOOKUP(C2313,参数表!$A:$E,2,0),"")</f>
        <v/>
      </c>
      <c r="E2313" s="36" t="str">
        <f>IFERROR(VLOOKUP(C2313,参数表!$A:$E,3,0),"")</f>
        <v/>
      </c>
      <c r="F2313" s="36" t="str">
        <f>IFERROR(VLOOKUP(C2313,参数表!$A:$E,4,0),"")</f>
        <v/>
      </c>
    </row>
    <row r="2314" spans="1:6">
      <c r="A2314" s="33" t="str">
        <f>COUNTIF($C$1:C2314,C2314)&amp;C2314</f>
        <v>0</v>
      </c>
      <c r="D2314" s="35" t="str">
        <f>IFERROR(VLOOKUP(C2314,参数表!$A:$E,2,0),"")</f>
        <v/>
      </c>
      <c r="E2314" s="36" t="str">
        <f>IFERROR(VLOOKUP(C2314,参数表!$A:$E,3,0),"")</f>
        <v/>
      </c>
      <c r="F2314" s="36" t="str">
        <f>IFERROR(VLOOKUP(C2314,参数表!$A:$E,4,0),"")</f>
        <v/>
      </c>
    </row>
    <row r="2315" spans="1:6">
      <c r="A2315" s="33" t="str">
        <f>COUNTIF($C$1:C2315,C2315)&amp;C2315</f>
        <v>0</v>
      </c>
      <c r="D2315" s="35" t="str">
        <f>IFERROR(VLOOKUP(C2315,参数表!$A:$E,2,0),"")</f>
        <v/>
      </c>
      <c r="E2315" s="36" t="str">
        <f>IFERROR(VLOOKUP(C2315,参数表!$A:$E,3,0),"")</f>
        <v/>
      </c>
      <c r="F2315" s="36" t="str">
        <f>IFERROR(VLOOKUP(C2315,参数表!$A:$E,4,0),"")</f>
        <v/>
      </c>
    </row>
    <row r="2316" spans="1:6">
      <c r="A2316" s="33" t="str">
        <f>COUNTIF($C$1:C2316,C2316)&amp;C2316</f>
        <v>0</v>
      </c>
      <c r="D2316" s="35" t="str">
        <f>IFERROR(VLOOKUP(C2316,参数表!$A:$E,2,0),"")</f>
        <v/>
      </c>
      <c r="E2316" s="36" t="str">
        <f>IFERROR(VLOOKUP(C2316,参数表!$A:$E,3,0),"")</f>
        <v/>
      </c>
      <c r="F2316" s="36" t="str">
        <f>IFERROR(VLOOKUP(C2316,参数表!$A:$E,4,0),"")</f>
        <v/>
      </c>
    </row>
    <row r="2317" spans="1:6">
      <c r="A2317" s="33" t="str">
        <f>COUNTIF($C$1:C2317,C2317)&amp;C2317</f>
        <v>0</v>
      </c>
      <c r="D2317" s="35" t="str">
        <f>IFERROR(VLOOKUP(C2317,参数表!$A:$E,2,0),"")</f>
        <v/>
      </c>
      <c r="E2317" s="36" t="str">
        <f>IFERROR(VLOOKUP(C2317,参数表!$A:$E,3,0),"")</f>
        <v/>
      </c>
      <c r="F2317" s="36" t="str">
        <f>IFERROR(VLOOKUP(C2317,参数表!$A:$E,4,0),"")</f>
        <v/>
      </c>
    </row>
    <row r="2318" spans="1:6">
      <c r="A2318" s="33" t="str">
        <f>COUNTIF($C$1:C2318,C2318)&amp;C2318</f>
        <v>0</v>
      </c>
      <c r="D2318" s="35" t="str">
        <f>IFERROR(VLOOKUP(C2318,参数表!$A:$E,2,0),"")</f>
        <v/>
      </c>
      <c r="E2318" s="36" t="str">
        <f>IFERROR(VLOOKUP(C2318,参数表!$A:$E,3,0),"")</f>
        <v/>
      </c>
      <c r="F2318" s="36" t="str">
        <f>IFERROR(VLOOKUP(C2318,参数表!$A:$E,4,0),"")</f>
        <v/>
      </c>
    </row>
    <row r="2319" spans="1:6">
      <c r="A2319" s="33" t="str">
        <f>COUNTIF($C$1:C2319,C2319)&amp;C2319</f>
        <v>0</v>
      </c>
      <c r="D2319" s="35" t="str">
        <f>IFERROR(VLOOKUP(C2319,参数表!$A:$E,2,0),"")</f>
        <v/>
      </c>
      <c r="E2319" s="36" t="str">
        <f>IFERROR(VLOOKUP(C2319,参数表!$A:$E,3,0),"")</f>
        <v/>
      </c>
      <c r="F2319" s="36" t="str">
        <f>IFERROR(VLOOKUP(C2319,参数表!$A:$E,4,0),"")</f>
        <v/>
      </c>
    </row>
    <row r="2320" spans="1:6">
      <c r="A2320" s="33" t="str">
        <f>COUNTIF($C$1:C2320,C2320)&amp;C2320</f>
        <v>0</v>
      </c>
      <c r="D2320" s="35" t="str">
        <f>IFERROR(VLOOKUP(C2320,参数表!$A:$E,2,0),"")</f>
        <v/>
      </c>
      <c r="E2320" s="36" t="str">
        <f>IFERROR(VLOOKUP(C2320,参数表!$A:$E,3,0),"")</f>
        <v/>
      </c>
      <c r="F2320" s="36" t="str">
        <f>IFERROR(VLOOKUP(C2320,参数表!$A:$E,4,0),"")</f>
        <v/>
      </c>
    </row>
    <row r="2321" spans="1:6">
      <c r="A2321" s="33" t="str">
        <f>COUNTIF($C$1:C2321,C2321)&amp;C2321</f>
        <v>0</v>
      </c>
      <c r="D2321" s="35" t="str">
        <f>IFERROR(VLOOKUP(C2321,参数表!$A:$E,2,0),"")</f>
        <v/>
      </c>
      <c r="E2321" s="36" t="str">
        <f>IFERROR(VLOOKUP(C2321,参数表!$A:$E,3,0),"")</f>
        <v/>
      </c>
      <c r="F2321" s="36" t="str">
        <f>IFERROR(VLOOKUP(C2321,参数表!$A:$E,4,0),"")</f>
        <v/>
      </c>
    </row>
    <row r="2322" spans="1:6">
      <c r="A2322" s="33" t="str">
        <f>COUNTIF($C$1:C2322,C2322)&amp;C2322</f>
        <v>0</v>
      </c>
      <c r="D2322" s="35" t="str">
        <f>IFERROR(VLOOKUP(C2322,参数表!$A:$E,2,0),"")</f>
        <v/>
      </c>
      <c r="E2322" s="36" t="str">
        <f>IFERROR(VLOOKUP(C2322,参数表!$A:$E,3,0),"")</f>
        <v/>
      </c>
      <c r="F2322" s="36" t="str">
        <f>IFERROR(VLOOKUP(C2322,参数表!$A:$E,4,0),"")</f>
        <v/>
      </c>
    </row>
    <row r="2323" spans="1:6">
      <c r="A2323" s="33" t="str">
        <f>COUNTIF($C$1:C2323,C2323)&amp;C2323</f>
        <v>0</v>
      </c>
      <c r="D2323" s="35" t="str">
        <f>IFERROR(VLOOKUP(C2323,参数表!$A:$E,2,0),"")</f>
        <v/>
      </c>
      <c r="E2323" s="36" t="str">
        <f>IFERROR(VLOOKUP(C2323,参数表!$A:$E,3,0),"")</f>
        <v/>
      </c>
      <c r="F2323" s="36" t="str">
        <f>IFERROR(VLOOKUP(C2323,参数表!$A:$E,4,0),"")</f>
        <v/>
      </c>
    </row>
    <row r="2324" spans="1:6">
      <c r="A2324" s="33" t="str">
        <f>COUNTIF($C$1:C2324,C2324)&amp;C2324</f>
        <v>0</v>
      </c>
      <c r="D2324" s="35" t="str">
        <f>IFERROR(VLOOKUP(C2324,参数表!$A:$E,2,0),"")</f>
        <v/>
      </c>
      <c r="E2324" s="36" t="str">
        <f>IFERROR(VLOOKUP(C2324,参数表!$A:$E,3,0),"")</f>
        <v/>
      </c>
      <c r="F2324" s="36" t="str">
        <f>IFERROR(VLOOKUP(C2324,参数表!$A:$E,4,0),"")</f>
        <v/>
      </c>
    </row>
    <row r="2325" spans="1:6">
      <c r="A2325" s="33" t="str">
        <f>COUNTIF($C$1:C2325,C2325)&amp;C2325</f>
        <v>0</v>
      </c>
      <c r="D2325" s="35" t="str">
        <f>IFERROR(VLOOKUP(C2325,参数表!$A:$E,2,0),"")</f>
        <v/>
      </c>
      <c r="E2325" s="36" t="str">
        <f>IFERROR(VLOOKUP(C2325,参数表!$A:$E,3,0),"")</f>
        <v/>
      </c>
      <c r="F2325" s="36" t="str">
        <f>IFERROR(VLOOKUP(C2325,参数表!$A:$E,4,0),"")</f>
        <v/>
      </c>
    </row>
    <row r="2326" spans="1:6">
      <c r="A2326" s="33" t="str">
        <f>COUNTIF($C$1:C2326,C2326)&amp;C2326</f>
        <v>0</v>
      </c>
      <c r="D2326" s="35" t="str">
        <f>IFERROR(VLOOKUP(C2326,参数表!$A:$E,2,0),"")</f>
        <v/>
      </c>
      <c r="E2326" s="36" t="str">
        <f>IFERROR(VLOOKUP(C2326,参数表!$A:$E,3,0),"")</f>
        <v/>
      </c>
      <c r="F2326" s="36" t="str">
        <f>IFERROR(VLOOKUP(C2326,参数表!$A:$E,4,0),"")</f>
        <v/>
      </c>
    </row>
    <row r="2327" spans="1:6">
      <c r="A2327" s="33" t="str">
        <f>COUNTIF($C$1:C2327,C2327)&amp;C2327</f>
        <v>0</v>
      </c>
      <c r="D2327" s="35" t="str">
        <f>IFERROR(VLOOKUP(C2327,参数表!$A:$E,2,0),"")</f>
        <v/>
      </c>
      <c r="E2327" s="36" t="str">
        <f>IFERROR(VLOOKUP(C2327,参数表!$A:$E,3,0),"")</f>
        <v/>
      </c>
      <c r="F2327" s="36" t="str">
        <f>IFERROR(VLOOKUP(C2327,参数表!$A:$E,4,0),"")</f>
        <v/>
      </c>
    </row>
    <row r="2328" spans="1:6">
      <c r="A2328" s="33" t="str">
        <f>COUNTIF($C$1:C2328,C2328)&amp;C2328</f>
        <v>0</v>
      </c>
      <c r="D2328" s="35" t="str">
        <f>IFERROR(VLOOKUP(C2328,参数表!$A:$E,2,0),"")</f>
        <v/>
      </c>
      <c r="E2328" s="36" t="str">
        <f>IFERROR(VLOOKUP(C2328,参数表!$A:$E,3,0),"")</f>
        <v/>
      </c>
      <c r="F2328" s="36" t="str">
        <f>IFERROR(VLOOKUP(C2328,参数表!$A:$E,4,0),"")</f>
        <v/>
      </c>
    </row>
    <row r="2329" spans="1:6">
      <c r="A2329" s="33" t="str">
        <f>COUNTIF($C$1:C2329,C2329)&amp;C2329</f>
        <v>0</v>
      </c>
      <c r="D2329" s="35" t="str">
        <f>IFERROR(VLOOKUP(C2329,参数表!$A:$E,2,0),"")</f>
        <v/>
      </c>
      <c r="E2329" s="36" t="str">
        <f>IFERROR(VLOOKUP(C2329,参数表!$A:$E,3,0),"")</f>
        <v/>
      </c>
      <c r="F2329" s="36" t="str">
        <f>IFERROR(VLOOKUP(C2329,参数表!$A:$E,4,0),"")</f>
        <v/>
      </c>
    </row>
    <row r="2330" spans="1:6">
      <c r="A2330" s="33" t="str">
        <f>COUNTIF($C$1:C2330,C2330)&amp;C2330</f>
        <v>0</v>
      </c>
      <c r="D2330" s="35" t="str">
        <f>IFERROR(VLOOKUP(C2330,参数表!$A:$E,2,0),"")</f>
        <v/>
      </c>
      <c r="E2330" s="36" t="str">
        <f>IFERROR(VLOOKUP(C2330,参数表!$A:$E,3,0),"")</f>
        <v/>
      </c>
      <c r="F2330" s="36" t="str">
        <f>IFERROR(VLOOKUP(C2330,参数表!$A:$E,4,0),"")</f>
        <v/>
      </c>
    </row>
    <row r="2331" spans="1:6">
      <c r="A2331" s="33" t="str">
        <f>COUNTIF($C$1:C2331,C2331)&amp;C2331</f>
        <v>0</v>
      </c>
      <c r="D2331" s="35" t="str">
        <f>IFERROR(VLOOKUP(C2331,参数表!$A:$E,2,0),"")</f>
        <v/>
      </c>
      <c r="E2331" s="36" t="str">
        <f>IFERROR(VLOOKUP(C2331,参数表!$A:$E,3,0),"")</f>
        <v/>
      </c>
      <c r="F2331" s="36" t="str">
        <f>IFERROR(VLOOKUP(C2331,参数表!$A:$E,4,0),"")</f>
        <v/>
      </c>
    </row>
    <row r="2332" spans="1:6">
      <c r="A2332" s="33" t="str">
        <f>COUNTIF($C$1:C2332,C2332)&amp;C2332</f>
        <v>0</v>
      </c>
      <c r="D2332" s="35" t="str">
        <f>IFERROR(VLOOKUP(C2332,参数表!$A:$E,2,0),"")</f>
        <v/>
      </c>
      <c r="E2332" s="36" t="str">
        <f>IFERROR(VLOOKUP(C2332,参数表!$A:$E,3,0),"")</f>
        <v/>
      </c>
      <c r="F2332" s="36" t="str">
        <f>IFERROR(VLOOKUP(C2332,参数表!$A:$E,4,0),"")</f>
        <v/>
      </c>
    </row>
    <row r="2333" spans="1:6">
      <c r="A2333" s="33" t="str">
        <f>COUNTIF($C$1:C2333,C2333)&amp;C2333</f>
        <v>0</v>
      </c>
      <c r="D2333" s="35" t="str">
        <f>IFERROR(VLOOKUP(C2333,参数表!$A:$E,2,0),"")</f>
        <v/>
      </c>
      <c r="E2333" s="36" t="str">
        <f>IFERROR(VLOOKUP(C2333,参数表!$A:$E,3,0),"")</f>
        <v/>
      </c>
      <c r="F2333" s="36" t="str">
        <f>IFERROR(VLOOKUP(C2333,参数表!$A:$E,4,0),"")</f>
        <v/>
      </c>
    </row>
    <row r="2334" spans="1:6">
      <c r="A2334" s="33" t="str">
        <f>COUNTIF($C$1:C2334,C2334)&amp;C2334</f>
        <v>0</v>
      </c>
      <c r="D2334" s="35" t="str">
        <f>IFERROR(VLOOKUP(C2334,参数表!$A:$E,2,0),"")</f>
        <v/>
      </c>
      <c r="E2334" s="36" t="str">
        <f>IFERROR(VLOOKUP(C2334,参数表!$A:$E,3,0),"")</f>
        <v/>
      </c>
      <c r="F2334" s="36" t="str">
        <f>IFERROR(VLOOKUP(C2334,参数表!$A:$E,4,0),"")</f>
        <v/>
      </c>
    </row>
    <row r="2335" spans="1:6">
      <c r="A2335" s="33" t="str">
        <f>COUNTIF($C$1:C2335,C2335)&amp;C2335</f>
        <v>0</v>
      </c>
      <c r="D2335" s="35" t="str">
        <f>IFERROR(VLOOKUP(C2335,参数表!$A:$E,2,0),"")</f>
        <v/>
      </c>
      <c r="E2335" s="36" t="str">
        <f>IFERROR(VLOOKUP(C2335,参数表!$A:$E,3,0),"")</f>
        <v/>
      </c>
      <c r="F2335" s="36" t="str">
        <f>IFERROR(VLOOKUP(C2335,参数表!$A:$E,4,0),"")</f>
        <v/>
      </c>
    </row>
    <row r="2336" spans="1:6">
      <c r="A2336" s="33" t="str">
        <f>COUNTIF($C$1:C2336,C2336)&amp;C2336</f>
        <v>0</v>
      </c>
      <c r="D2336" s="35" t="str">
        <f>IFERROR(VLOOKUP(C2336,参数表!$A:$E,2,0),"")</f>
        <v/>
      </c>
      <c r="E2336" s="36" t="str">
        <f>IFERROR(VLOOKUP(C2336,参数表!$A:$E,3,0),"")</f>
        <v/>
      </c>
      <c r="F2336" s="36" t="str">
        <f>IFERROR(VLOOKUP(C2336,参数表!$A:$E,4,0),"")</f>
        <v/>
      </c>
    </row>
    <row r="2337" spans="1:6">
      <c r="A2337" s="33" t="str">
        <f>COUNTIF($C$1:C2337,C2337)&amp;C2337</f>
        <v>0</v>
      </c>
      <c r="D2337" s="35" t="str">
        <f>IFERROR(VLOOKUP(C2337,参数表!$A:$E,2,0),"")</f>
        <v/>
      </c>
      <c r="E2337" s="36" t="str">
        <f>IFERROR(VLOOKUP(C2337,参数表!$A:$E,3,0),"")</f>
        <v/>
      </c>
      <c r="F2337" s="36" t="str">
        <f>IFERROR(VLOOKUP(C2337,参数表!$A:$E,4,0),"")</f>
        <v/>
      </c>
    </row>
    <row r="2338" spans="1:6">
      <c r="A2338" s="33" t="str">
        <f>COUNTIF($C$1:C2338,C2338)&amp;C2338</f>
        <v>0</v>
      </c>
      <c r="D2338" s="35" t="str">
        <f>IFERROR(VLOOKUP(C2338,参数表!$A:$E,2,0),"")</f>
        <v/>
      </c>
      <c r="E2338" s="36" t="str">
        <f>IFERROR(VLOOKUP(C2338,参数表!$A:$E,3,0),"")</f>
        <v/>
      </c>
      <c r="F2338" s="36" t="str">
        <f>IFERROR(VLOOKUP(C2338,参数表!$A:$E,4,0),"")</f>
        <v/>
      </c>
    </row>
    <row r="2339" spans="1:6">
      <c r="A2339" s="33" t="str">
        <f>COUNTIF($C$1:C2339,C2339)&amp;C2339</f>
        <v>0</v>
      </c>
      <c r="D2339" s="35" t="str">
        <f>IFERROR(VLOOKUP(C2339,参数表!$A:$E,2,0),"")</f>
        <v/>
      </c>
      <c r="E2339" s="36" t="str">
        <f>IFERROR(VLOOKUP(C2339,参数表!$A:$E,3,0),"")</f>
        <v/>
      </c>
      <c r="F2339" s="36" t="str">
        <f>IFERROR(VLOOKUP(C2339,参数表!$A:$E,4,0),"")</f>
        <v/>
      </c>
    </row>
    <row r="2340" spans="1:6">
      <c r="A2340" s="33" t="str">
        <f>COUNTIF($C$1:C2340,C2340)&amp;C2340</f>
        <v>0</v>
      </c>
      <c r="D2340" s="35" t="str">
        <f>IFERROR(VLOOKUP(C2340,参数表!$A:$E,2,0),"")</f>
        <v/>
      </c>
      <c r="E2340" s="36" t="str">
        <f>IFERROR(VLOOKUP(C2340,参数表!$A:$E,3,0),"")</f>
        <v/>
      </c>
      <c r="F2340" s="36" t="str">
        <f>IFERROR(VLOOKUP(C2340,参数表!$A:$E,4,0),"")</f>
        <v/>
      </c>
    </row>
    <row r="2341" spans="1:6">
      <c r="A2341" s="33" t="str">
        <f>COUNTIF($C$1:C2341,C2341)&amp;C2341</f>
        <v>0</v>
      </c>
      <c r="D2341" s="35" t="str">
        <f>IFERROR(VLOOKUP(C2341,参数表!$A:$E,2,0),"")</f>
        <v/>
      </c>
      <c r="E2341" s="36" t="str">
        <f>IFERROR(VLOOKUP(C2341,参数表!$A:$E,3,0),"")</f>
        <v/>
      </c>
      <c r="F2341" s="36" t="str">
        <f>IFERROR(VLOOKUP(C2341,参数表!$A:$E,4,0),"")</f>
        <v/>
      </c>
    </row>
    <row r="2342" spans="1:6">
      <c r="A2342" s="33" t="str">
        <f>COUNTIF($C$1:C2342,C2342)&amp;C2342</f>
        <v>0</v>
      </c>
      <c r="D2342" s="35" t="str">
        <f>IFERROR(VLOOKUP(C2342,参数表!$A:$E,2,0),"")</f>
        <v/>
      </c>
      <c r="E2342" s="36" t="str">
        <f>IFERROR(VLOOKUP(C2342,参数表!$A:$E,3,0),"")</f>
        <v/>
      </c>
      <c r="F2342" s="36" t="str">
        <f>IFERROR(VLOOKUP(C2342,参数表!$A:$E,4,0),"")</f>
        <v/>
      </c>
    </row>
    <row r="2343" spans="1:6">
      <c r="A2343" s="33" t="str">
        <f>COUNTIF($C$1:C2343,C2343)&amp;C2343</f>
        <v>0</v>
      </c>
      <c r="D2343" s="35" t="str">
        <f>IFERROR(VLOOKUP(C2343,参数表!$A:$E,2,0),"")</f>
        <v/>
      </c>
      <c r="E2343" s="36" t="str">
        <f>IFERROR(VLOOKUP(C2343,参数表!$A:$E,3,0),"")</f>
        <v/>
      </c>
      <c r="F2343" s="36" t="str">
        <f>IFERROR(VLOOKUP(C2343,参数表!$A:$E,4,0),"")</f>
        <v/>
      </c>
    </row>
    <row r="2344" spans="1:6">
      <c r="A2344" s="33" t="str">
        <f>COUNTIF($C$1:C2344,C2344)&amp;C2344</f>
        <v>0</v>
      </c>
      <c r="D2344" s="35" t="str">
        <f>IFERROR(VLOOKUP(C2344,参数表!$A:$E,2,0),"")</f>
        <v/>
      </c>
      <c r="E2344" s="36" t="str">
        <f>IFERROR(VLOOKUP(C2344,参数表!$A:$E,3,0),"")</f>
        <v/>
      </c>
      <c r="F2344" s="36" t="str">
        <f>IFERROR(VLOOKUP(C2344,参数表!$A:$E,4,0),"")</f>
        <v/>
      </c>
    </row>
    <row r="2345" spans="1:6">
      <c r="A2345" s="33" t="str">
        <f>COUNTIF($C$1:C2345,C2345)&amp;C2345</f>
        <v>0</v>
      </c>
      <c r="D2345" s="35" t="str">
        <f>IFERROR(VLOOKUP(C2345,参数表!$A:$E,2,0),"")</f>
        <v/>
      </c>
      <c r="E2345" s="36" t="str">
        <f>IFERROR(VLOOKUP(C2345,参数表!$A:$E,3,0),"")</f>
        <v/>
      </c>
      <c r="F2345" s="36" t="str">
        <f>IFERROR(VLOOKUP(C2345,参数表!$A:$E,4,0),"")</f>
        <v/>
      </c>
    </row>
    <row r="2346" spans="1:6">
      <c r="A2346" s="33" t="str">
        <f>COUNTIF($C$1:C2346,C2346)&amp;C2346</f>
        <v>0</v>
      </c>
      <c r="D2346" s="35" t="str">
        <f>IFERROR(VLOOKUP(C2346,参数表!$A:$E,2,0),"")</f>
        <v/>
      </c>
      <c r="E2346" s="36" t="str">
        <f>IFERROR(VLOOKUP(C2346,参数表!$A:$E,3,0),"")</f>
        <v/>
      </c>
      <c r="F2346" s="36" t="str">
        <f>IFERROR(VLOOKUP(C2346,参数表!$A:$E,4,0),"")</f>
        <v/>
      </c>
    </row>
    <row r="2347" spans="1:6">
      <c r="A2347" s="33" t="str">
        <f>COUNTIF($C$1:C2347,C2347)&amp;C2347</f>
        <v>0</v>
      </c>
      <c r="D2347" s="35" t="str">
        <f>IFERROR(VLOOKUP(C2347,参数表!$A:$E,2,0),"")</f>
        <v/>
      </c>
      <c r="E2347" s="36" t="str">
        <f>IFERROR(VLOOKUP(C2347,参数表!$A:$E,3,0),"")</f>
        <v/>
      </c>
      <c r="F2347" s="36" t="str">
        <f>IFERROR(VLOOKUP(C2347,参数表!$A:$E,4,0),"")</f>
        <v/>
      </c>
    </row>
    <row r="2348" spans="1:6">
      <c r="A2348" s="33" t="str">
        <f>COUNTIF($C$1:C2348,C2348)&amp;C2348</f>
        <v>0</v>
      </c>
      <c r="D2348" s="35" t="str">
        <f>IFERROR(VLOOKUP(C2348,参数表!$A:$E,2,0),"")</f>
        <v/>
      </c>
      <c r="E2348" s="36" t="str">
        <f>IFERROR(VLOOKUP(C2348,参数表!$A:$E,3,0),"")</f>
        <v/>
      </c>
      <c r="F2348" s="36" t="str">
        <f>IFERROR(VLOOKUP(C2348,参数表!$A:$E,4,0),"")</f>
        <v/>
      </c>
    </row>
    <row r="2349" spans="1:6">
      <c r="A2349" s="33" t="str">
        <f>COUNTIF($C$1:C2349,C2349)&amp;C2349</f>
        <v>0</v>
      </c>
      <c r="D2349" s="35" t="str">
        <f>IFERROR(VLOOKUP(C2349,参数表!$A:$E,2,0),"")</f>
        <v/>
      </c>
      <c r="E2349" s="36" t="str">
        <f>IFERROR(VLOOKUP(C2349,参数表!$A:$E,3,0),"")</f>
        <v/>
      </c>
      <c r="F2349" s="36" t="str">
        <f>IFERROR(VLOOKUP(C2349,参数表!$A:$E,4,0),"")</f>
        <v/>
      </c>
    </row>
    <row r="2350" spans="1:6">
      <c r="A2350" s="33" t="str">
        <f>COUNTIF($C$1:C2350,C2350)&amp;C2350</f>
        <v>0</v>
      </c>
      <c r="D2350" s="35" t="str">
        <f>IFERROR(VLOOKUP(C2350,参数表!$A:$E,2,0),"")</f>
        <v/>
      </c>
      <c r="E2350" s="36" t="str">
        <f>IFERROR(VLOOKUP(C2350,参数表!$A:$E,3,0),"")</f>
        <v/>
      </c>
      <c r="F2350" s="36" t="str">
        <f>IFERROR(VLOOKUP(C2350,参数表!$A:$E,4,0),"")</f>
        <v/>
      </c>
    </row>
    <row r="2351" spans="1:6">
      <c r="A2351" s="33" t="str">
        <f>COUNTIF($C$1:C2351,C2351)&amp;C2351</f>
        <v>0</v>
      </c>
      <c r="D2351" s="35" t="str">
        <f>IFERROR(VLOOKUP(C2351,参数表!$A:$E,2,0),"")</f>
        <v/>
      </c>
      <c r="E2351" s="36" t="str">
        <f>IFERROR(VLOOKUP(C2351,参数表!$A:$E,3,0),"")</f>
        <v/>
      </c>
      <c r="F2351" s="36" t="str">
        <f>IFERROR(VLOOKUP(C2351,参数表!$A:$E,4,0),"")</f>
        <v/>
      </c>
    </row>
    <row r="2352" spans="1:6">
      <c r="A2352" s="33" t="str">
        <f>COUNTIF($C$1:C2352,C2352)&amp;C2352</f>
        <v>0</v>
      </c>
      <c r="D2352" s="35" t="str">
        <f>IFERROR(VLOOKUP(C2352,参数表!$A:$E,2,0),"")</f>
        <v/>
      </c>
      <c r="E2352" s="36" t="str">
        <f>IFERROR(VLOOKUP(C2352,参数表!$A:$E,3,0),"")</f>
        <v/>
      </c>
      <c r="F2352" s="36" t="str">
        <f>IFERROR(VLOOKUP(C2352,参数表!$A:$E,4,0),"")</f>
        <v/>
      </c>
    </row>
    <row r="2353" spans="1:6">
      <c r="A2353" s="33" t="str">
        <f>COUNTIF($C$1:C2353,C2353)&amp;C2353</f>
        <v>0</v>
      </c>
      <c r="D2353" s="35" t="str">
        <f>IFERROR(VLOOKUP(C2353,参数表!$A:$E,2,0),"")</f>
        <v/>
      </c>
      <c r="E2353" s="36" t="str">
        <f>IFERROR(VLOOKUP(C2353,参数表!$A:$E,3,0),"")</f>
        <v/>
      </c>
      <c r="F2353" s="36" t="str">
        <f>IFERROR(VLOOKUP(C2353,参数表!$A:$E,4,0),"")</f>
        <v/>
      </c>
    </row>
    <row r="2354" spans="1:6">
      <c r="A2354" s="33" t="str">
        <f>COUNTIF($C$1:C2354,C2354)&amp;C2354</f>
        <v>0</v>
      </c>
      <c r="D2354" s="35" t="str">
        <f>IFERROR(VLOOKUP(C2354,参数表!$A:$E,2,0),"")</f>
        <v/>
      </c>
      <c r="E2354" s="36" t="str">
        <f>IFERROR(VLOOKUP(C2354,参数表!$A:$E,3,0),"")</f>
        <v/>
      </c>
      <c r="F2354" s="36" t="str">
        <f>IFERROR(VLOOKUP(C2354,参数表!$A:$E,4,0),"")</f>
        <v/>
      </c>
    </row>
    <row r="2355" spans="1:6">
      <c r="A2355" s="33" t="str">
        <f>COUNTIF($C$1:C2355,C2355)&amp;C2355</f>
        <v>0</v>
      </c>
      <c r="D2355" s="35" t="str">
        <f>IFERROR(VLOOKUP(C2355,参数表!$A:$E,2,0),"")</f>
        <v/>
      </c>
      <c r="E2355" s="36" t="str">
        <f>IFERROR(VLOOKUP(C2355,参数表!$A:$E,3,0),"")</f>
        <v/>
      </c>
      <c r="F2355" s="36" t="str">
        <f>IFERROR(VLOOKUP(C2355,参数表!$A:$E,4,0),"")</f>
        <v/>
      </c>
    </row>
    <row r="2356" spans="1:6">
      <c r="A2356" s="33" t="str">
        <f>COUNTIF($C$1:C2356,C2356)&amp;C2356</f>
        <v>0</v>
      </c>
      <c r="D2356" s="35" t="str">
        <f>IFERROR(VLOOKUP(C2356,参数表!$A:$E,2,0),"")</f>
        <v/>
      </c>
      <c r="E2356" s="36" t="str">
        <f>IFERROR(VLOOKUP(C2356,参数表!$A:$E,3,0),"")</f>
        <v/>
      </c>
      <c r="F2356" s="36" t="str">
        <f>IFERROR(VLOOKUP(C2356,参数表!$A:$E,4,0),"")</f>
        <v/>
      </c>
    </row>
    <row r="2357" spans="1:6">
      <c r="A2357" s="33" t="str">
        <f>COUNTIF($C$1:C2357,C2357)&amp;C2357</f>
        <v>0</v>
      </c>
      <c r="D2357" s="35" t="str">
        <f>IFERROR(VLOOKUP(C2357,参数表!$A:$E,2,0),"")</f>
        <v/>
      </c>
      <c r="E2357" s="36" t="str">
        <f>IFERROR(VLOOKUP(C2357,参数表!$A:$E,3,0),"")</f>
        <v/>
      </c>
      <c r="F2357" s="36" t="str">
        <f>IFERROR(VLOOKUP(C2357,参数表!$A:$E,4,0),"")</f>
        <v/>
      </c>
    </row>
    <row r="2358" spans="1:6">
      <c r="A2358" s="33" t="str">
        <f>COUNTIF($C$1:C2358,C2358)&amp;C2358</f>
        <v>0</v>
      </c>
      <c r="D2358" s="35" t="str">
        <f>IFERROR(VLOOKUP(C2358,参数表!$A:$E,2,0),"")</f>
        <v/>
      </c>
      <c r="E2358" s="36" t="str">
        <f>IFERROR(VLOOKUP(C2358,参数表!$A:$E,3,0),"")</f>
        <v/>
      </c>
      <c r="F2358" s="36" t="str">
        <f>IFERROR(VLOOKUP(C2358,参数表!$A:$E,4,0),"")</f>
        <v/>
      </c>
    </row>
    <row r="2359" spans="1:6">
      <c r="A2359" s="33" t="str">
        <f>COUNTIF($C$1:C2359,C2359)&amp;C2359</f>
        <v>0</v>
      </c>
      <c r="D2359" s="35" t="str">
        <f>IFERROR(VLOOKUP(C2359,参数表!$A:$E,2,0),"")</f>
        <v/>
      </c>
      <c r="E2359" s="36" t="str">
        <f>IFERROR(VLOOKUP(C2359,参数表!$A:$E,3,0),"")</f>
        <v/>
      </c>
      <c r="F2359" s="36" t="str">
        <f>IFERROR(VLOOKUP(C2359,参数表!$A:$E,4,0),"")</f>
        <v/>
      </c>
    </row>
    <row r="2360" spans="1:6">
      <c r="A2360" s="33" t="str">
        <f>COUNTIF($C$1:C2360,C2360)&amp;C2360</f>
        <v>0</v>
      </c>
      <c r="D2360" s="35" t="str">
        <f>IFERROR(VLOOKUP(C2360,参数表!$A:$E,2,0),"")</f>
        <v/>
      </c>
      <c r="E2360" s="36" t="str">
        <f>IFERROR(VLOOKUP(C2360,参数表!$A:$E,3,0),"")</f>
        <v/>
      </c>
      <c r="F2360" s="36" t="str">
        <f>IFERROR(VLOOKUP(C2360,参数表!$A:$E,4,0),"")</f>
        <v/>
      </c>
    </row>
    <row r="2361" spans="1:6">
      <c r="A2361" s="33" t="str">
        <f>COUNTIF($C$1:C2361,C2361)&amp;C2361</f>
        <v>0</v>
      </c>
      <c r="D2361" s="35" t="str">
        <f>IFERROR(VLOOKUP(C2361,参数表!$A:$E,2,0),"")</f>
        <v/>
      </c>
      <c r="E2361" s="36" t="str">
        <f>IFERROR(VLOOKUP(C2361,参数表!$A:$E,3,0),"")</f>
        <v/>
      </c>
      <c r="F2361" s="36" t="str">
        <f>IFERROR(VLOOKUP(C2361,参数表!$A:$E,4,0),"")</f>
        <v/>
      </c>
    </row>
    <row r="2362" spans="1:6">
      <c r="A2362" s="33" t="str">
        <f>COUNTIF($C$1:C2362,C2362)&amp;C2362</f>
        <v>0</v>
      </c>
      <c r="D2362" s="35" t="str">
        <f>IFERROR(VLOOKUP(C2362,参数表!$A:$E,2,0),"")</f>
        <v/>
      </c>
      <c r="E2362" s="36" t="str">
        <f>IFERROR(VLOOKUP(C2362,参数表!$A:$E,3,0),"")</f>
        <v/>
      </c>
      <c r="F2362" s="36" t="str">
        <f>IFERROR(VLOOKUP(C2362,参数表!$A:$E,4,0),"")</f>
        <v/>
      </c>
    </row>
    <row r="2363" spans="1:6">
      <c r="A2363" s="33" t="str">
        <f>COUNTIF($C$1:C2363,C2363)&amp;C2363</f>
        <v>0</v>
      </c>
      <c r="D2363" s="35" t="str">
        <f>IFERROR(VLOOKUP(C2363,参数表!$A:$E,2,0),"")</f>
        <v/>
      </c>
      <c r="E2363" s="36" t="str">
        <f>IFERROR(VLOOKUP(C2363,参数表!$A:$E,3,0),"")</f>
        <v/>
      </c>
      <c r="F2363" s="36" t="str">
        <f>IFERROR(VLOOKUP(C2363,参数表!$A:$E,4,0),"")</f>
        <v/>
      </c>
    </row>
    <row r="2364" spans="1:6">
      <c r="A2364" s="33" t="str">
        <f>COUNTIF($C$1:C2364,C2364)&amp;C2364</f>
        <v>0</v>
      </c>
      <c r="D2364" s="35" t="str">
        <f>IFERROR(VLOOKUP(C2364,参数表!$A:$E,2,0),"")</f>
        <v/>
      </c>
      <c r="E2364" s="36" t="str">
        <f>IFERROR(VLOOKUP(C2364,参数表!$A:$E,3,0),"")</f>
        <v/>
      </c>
      <c r="F2364" s="36" t="str">
        <f>IFERROR(VLOOKUP(C2364,参数表!$A:$E,4,0),"")</f>
        <v/>
      </c>
    </row>
    <row r="2365" spans="1:6">
      <c r="A2365" s="33" t="str">
        <f>COUNTIF($C$1:C2365,C2365)&amp;C2365</f>
        <v>0</v>
      </c>
      <c r="D2365" s="35" t="str">
        <f>IFERROR(VLOOKUP(C2365,参数表!$A:$E,2,0),"")</f>
        <v/>
      </c>
      <c r="E2365" s="36" t="str">
        <f>IFERROR(VLOOKUP(C2365,参数表!$A:$E,3,0),"")</f>
        <v/>
      </c>
      <c r="F2365" s="36" t="str">
        <f>IFERROR(VLOOKUP(C2365,参数表!$A:$E,4,0),"")</f>
        <v/>
      </c>
    </row>
    <row r="2366" spans="1:6">
      <c r="A2366" s="33" t="str">
        <f>COUNTIF($C$1:C2366,C2366)&amp;C2366</f>
        <v>0</v>
      </c>
      <c r="D2366" s="35" t="str">
        <f>IFERROR(VLOOKUP(C2366,参数表!$A:$E,2,0),"")</f>
        <v/>
      </c>
      <c r="E2366" s="36" t="str">
        <f>IFERROR(VLOOKUP(C2366,参数表!$A:$E,3,0),"")</f>
        <v/>
      </c>
      <c r="F2366" s="36" t="str">
        <f>IFERROR(VLOOKUP(C2366,参数表!$A:$E,4,0),"")</f>
        <v/>
      </c>
    </row>
    <row r="2367" spans="1:6">
      <c r="A2367" s="33" t="str">
        <f>COUNTIF($C$1:C2367,C2367)&amp;C2367</f>
        <v>0</v>
      </c>
      <c r="D2367" s="35" t="str">
        <f>IFERROR(VLOOKUP(C2367,参数表!$A:$E,2,0),"")</f>
        <v/>
      </c>
      <c r="E2367" s="36" t="str">
        <f>IFERROR(VLOOKUP(C2367,参数表!$A:$E,3,0),"")</f>
        <v/>
      </c>
      <c r="F2367" s="36" t="str">
        <f>IFERROR(VLOOKUP(C2367,参数表!$A:$E,4,0),"")</f>
        <v/>
      </c>
    </row>
    <row r="2368" spans="1:6">
      <c r="A2368" s="33" t="str">
        <f>COUNTIF($C$1:C2368,C2368)&amp;C2368</f>
        <v>0</v>
      </c>
      <c r="D2368" s="35" t="str">
        <f>IFERROR(VLOOKUP(C2368,参数表!$A:$E,2,0),"")</f>
        <v/>
      </c>
      <c r="E2368" s="36" t="str">
        <f>IFERROR(VLOOKUP(C2368,参数表!$A:$E,3,0),"")</f>
        <v/>
      </c>
      <c r="F2368" s="36" t="str">
        <f>IFERROR(VLOOKUP(C2368,参数表!$A:$E,4,0),"")</f>
        <v/>
      </c>
    </row>
    <row r="2369" spans="1:6">
      <c r="A2369" s="33" t="str">
        <f>COUNTIF($C$1:C2369,C2369)&amp;C2369</f>
        <v>0</v>
      </c>
      <c r="D2369" s="35" t="str">
        <f>IFERROR(VLOOKUP(C2369,参数表!$A:$E,2,0),"")</f>
        <v/>
      </c>
      <c r="E2369" s="36" t="str">
        <f>IFERROR(VLOOKUP(C2369,参数表!$A:$E,3,0),"")</f>
        <v/>
      </c>
      <c r="F2369" s="36" t="str">
        <f>IFERROR(VLOOKUP(C2369,参数表!$A:$E,4,0),"")</f>
        <v/>
      </c>
    </row>
    <row r="2370" spans="1:6">
      <c r="A2370" s="33" t="str">
        <f>COUNTIF($C$1:C2370,C2370)&amp;C2370</f>
        <v>0</v>
      </c>
      <c r="D2370" s="35" t="str">
        <f>IFERROR(VLOOKUP(C2370,参数表!$A:$E,2,0),"")</f>
        <v/>
      </c>
      <c r="E2370" s="36" t="str">
        <f>IFERROR(VLOOKUP(C2370,参数表!$A:$E,3,0),"")</f>
        <v/>
      </c>
      <c r="F2370" s="36" t="str">
        <f>IFERROR(VLOOKUP(C2370,参数表!$A:$E,4,0),"")</f>
        <v/>
      </c>
    </row>
    <row r="2371" spans="1:6">
      <c r="A2371" s="33" t="str">
        <f>COUNTIF($C$1:C2371,C2371)&amp;C2371</f>
        <v>0</v>
      </c>
      <c r="D2371" s="35" t="str">
        <f>IFERROR(VLOOKUP(C2371,参数表!$A:$E,2,0),"")</f>
        <v/>
      </c>
      <c r="E2371" s="36" t="str">
        <f>IFERROR(VLOOKUP(C2371,参数表!$A:$E,3,0),"")</f>
        <v/>
      </c>
      <c r="F2371" s="36" t="str">
        <f>IFERROR(VLOOKUP(C2371,参数表!$A:$E,4,0),"")</f>
        <v/>
      </c>
    </row>
    <row r="2372" spans="1:6">
      <c r="A2372" s="33" t="str">
        <f>COUNTIF($C$1:C2372,C2372)&amp;C2372</f>
        <v>0</v>
      </c>
      <c r="D2372" s="35" t="str">
        <f>IFERROR(VLOOKUP(C2372,参数表!$A:$E,2,0),"")</f>
        <v/>
      </c>
      <c r="E2372" s="36" t="str">
        <f>IFERROR(VLOOKUP(C2372,参数表!$A:$E,3,0),"")</f>
        <v/>
      </c>
      <c r="F2372" s="36" t="str">
        <f>IFERROR(VLOOKUP(C2372,参数表!$A:$E,4,0),"")</f>
        <v/>
      </c>
    </row>
    <row r="2373" spans="1:6">
      <c r="A2373" s="33" t="str">
        <f>COUNTIF($C$1:C2373,C2373)&amp;C2373</f>
        <v>0</v>
      </c>
      <c r="D2373" s="35" t="str">
        <f>IFERROR(VLOOKUP(C2373,参数表!$A:$E,2,0),"")</f>
        <v/>
      </c>
      <c r="E2373" s="36" t="str">
        <f>IFERROR(VLOOKUP(C2373,参数表!$A:$E,3,0),"")</f>
        <v/>
      </c>
      <c r="F2373" s="36" t="str">
        <f>IFERROR(VLOOKUP(C2373,参数表!$A:$E,4,0),"")</f>
        <v/>
      </c>
    </row>
    <row r="2374" spans="1:6">
      <c r="A2374" s="33" t="str">
        <f>COUNTIF($C$1:C2374,C2374)&amp;C2374</f>
        <v>0</v>
      </c>
      <c r="D2374" s="35" t="str">
        <f>IFERROR(VLOOKUP(C2374,参数表!$A:$E,2,0),"")</f>
        <v/>
      </c>
      <c r="E2374" s="36" t="str">
        <f>IFERROR(VLOOKUP(C2374,参数表!$A:$E,3,0),"")</f>
        <v/>
      </c>
      <c r="F2374" s="36" t="str">
        <f>IFERROR(VLOOKUP(C2374,参数表!$A:$E,4,0),"")</f>
        <v/>
      </c>
    </row>
    <row r="2375" spans="1:6">
      <c r="A2375" s="33" t="str">
        <f>COUNTIF($C$1:C2375,C2375)&amp;C2375</f>
        <v>0</v>
      </c>
      <c r="D2375" s="35" t="str">
        <f>IFERROR(VLOOKUP(C2375,参数表!$A:$E,2,0),"")</f>
        <v/>
      </c>
      <c r="E2375" s="36" t="str">
        <f>IFERROR(VLOOKUP(C2375,参数表!$A:$E,3,0),"")</f>
        <v/>
      </c>
      <c r="F2375" s="36" t="str">
        <f>IFERROR(VLOOKUP(C2375,参数表!$A:$E,4,0),"")</f>
        <v/>
      </c>
    </row>
    <row r="2376" spans="1:6">
      <c r="A2376" s="33" t="str">
        <f>COUNTIF($C$1:C2376,C2376)&amp;C2376</f>
        <v>0</v>
      </c>
      <c r="D2376" s="35" t="str">
        <f>IFERROR(VLOOKUP(C2376,参数表!$A:$E,2,0),"")</f>
        <v/>
      </c>
      <c r="E2376" s="36" t="str">
        <f>IFERROR(VLOOKUP(C2376,参数表!$A:$E,3,0),"")</f>
        <v/>
      </c>
      <c r="F2376" s="36" t="str">
        <f>IFERROR(VLOOKUP(C2376,参数表!$A:$E,4,0),"")</f>
        <v/>
      </c>
    </row>
    <row r="2377" spans="1:6">
      <c r="A2377" s="33" t="str">
        <f>COUNTIF($C$1:C2377,C2377)&amp;C2377</f>
        <v>0</v>
      </c>
      <c r="D2377" s="35" t="str">
        <f>IFERROR(VLOOKUP(C2377,参数表!$A:$E,2,0),"")</f>
        <v/>
      </c>
      <c r="E2377" s="36" t="str">
        <f>IFERROR(VLOOKUP(C2377,参数表!$A:$E,3,0),"")</f>
        <v/>
      </c>
      <c r="F2377" s="36" t="str">
        <f>IFERROR(VLOOKUP(C2377,参数表!$A:$E,4,0),"")</f>
        <v/>
      </c>
    </row>
    <row r="2378" spans="1:6">
      <c r="A2378" s="33" t="str">
        <f>COUNTIF($C$1:C2378,C2378)&amp;C2378</f>
        <v>0</v>
      </c>
      <c r="D2378" s="35" t="str">
        <f>IFERROR(VLOOKUP(C2378,参数表!$A:$E,2,0),"")</f>
        <v/>
      </c>
      <c r="E2378" s="36" t="str">
        <f>IFERROR(VLOOKUP(C2378,参数表!$A:$E,3,0),"")</f>
        <v/>
      </c>
      <c r="F2378" s="36" t="str">
        <f>IFERROR(VLOOKUP(C2378,参数表!$A:$E,4,0),"")</f>
        <v/>
      </c>
    </row>
    <row r="2379" spans="1:6">
      <c r="A2379" s="33" t="str">
        <f>COUNTIF($C$1:C2379,C2379)&amp;C2379</f>
        <v>0</v>
      </c>
      <c r="D2379" s="35" t="str">
        <f>IFERROR(VLOOKUP(C2379,参数表!$A:$E,2,0),"")</f>
        <v/>
      </c>
      <c r="E2379" s="36" t="str">
        <f>IFERROR(VLOOKUP(C2379,参数表!$A:$E,3,0),"")</f>
        <v/>
      </c>
      <c r="F2379" s="36" t="str">
        <f>IFERROR(VLOOKUP(C2379,参数表!$A:$E,4,0),"")</f>
        <v/>
      </c>
    </row>
    <row r="2380" spans="1:6">
      <c r="A2380" s="33" t="str">
        <f>COUNTIF($C$1:C2380,C2380)&amp;C2380</f>
        <v>0</v>
      </c>
      <c r="D2380" s="35" t="str">
        <f>IFERROR(VLOOKUP(C2380,参数表!$A:$E,2,0),"")</f>
        <v/>
      </c>
      <c r="E2380" s="36" t="str">
        <f>IFERROR(VLOOKUP(C2380,参数表!$A:$E,3,0),"")</f>
        <v/>
      </c>
      <c r="F2380" s="36" t="str">
        <f>IFERROR(VLOOKUP(C2380,参数表!$A:$E,4,0),"")</f>
        <v/>
      </c>
    </row>
    <row r="2381" spans="1:6">
      <c r="A2381" s="33" t="str">
        <f>COUNTIF($C$1:C2381,C2381)&amp;C2381</f>
        <v>0</v>
      </c>
      <c r="D2381" s="35" t="str">
        <f>IFERROR(VLOOKUP(C2381,参数表!$A:$E,2,0),"")</f>
        <v/>
      </c>
      <c r="E2381" s="36" t="str">
        <f>IFERROR(VLOOKUP(C2381,参数表!$A:$E,3,0),"")</f>
        <v/>
      </c>
      <c r="F2381" s="36" t="str">
        <f>IFERROR(VLOOKUP(C2381,参数表!$A:$E,4,0),"")</f>
        <v/>
      </c>
    </row>
    <row r="2382" spans="1:6">
      <c r="A2382" s="33" t="str">
        <f>COUNTIF($C$1:C2382,C2382)&amp;C2382</f>
        <v>0</v>
      </c>
      <c r="D2382" s="35" t="str">
        <f>IFERROR(VLOOKUP(C2382,参数表!$A:$E,2,0),"")</f>
        <v/>
      </c>
      <c r="E2382" s="36" t="str">
        <f>IFERROR(VLOOKUP(C2382,参数表!$A:$E,3,0),"")</f>
        <v/>
      </c>
      <c r="F2382" s="36" t="str">
        <f>IFERROR(VLOOKUP(C2382,参数表!$A:$E,4,0),"")</f>
        <v/>
      </c>
    </row>
    <row r="2383" spans="1:6">
      <c r="A2383" s="33" t="str">
        <f>COUNTIF($C$1:C2383,C2383)&amp;C2383</f>
        <v>0</v>
      </c>
      <c r="D2383" s="35" t="str">
        <f>IFERROR(VLOOKUP(C2383,参数表!$A:$E,2,0),"")</f>
        <v/>
      </c>
      <c r="E2383" s="36" t="str">
        <f>IFERROR(VLOOKUP(C2383,参数表!$A:$E,3,0),"")</f>
        <v/>
      </c>
      <c r="F2383" s="36" t="str">
        <f>IFERROR(VLOOKUP(C2383,参数表!$A:$E,4,0),"")</f>
        <v/>
      </c>
    </row>
    <row r="2384" spans="1:6">
      <c r="A2384" s="33" t="str">
        <f>COUNTIF($C$1:C2384,C2384)&amp;C2384</f>
        <v>0</v>
      </c>
      <c r="D2384" s="35" t="str">
        <f>IFERROR(VLOOKUP(C2384,参数表!$A:$E,2,0),"")</f>
        <v/>
      </c>
      <c r="E2384" s="36" t="str">
        <f>IFERROR(VLOOKUP(C2384,参数表!$A:$E,3,0),"")</f>
        <v/>
      </c>
      <c r="F2384" s="36" t="str">
        <f>IFERROR(VLOOKUP(C2384,参数表!$A:$E,4,0),"")</f>
        <v/>
      </c>
    </row>
    <row r="2385" spans="1:6">
      <c r="A2385" s="33" t="str">
        <f>COUNTIF($C$1:C2385,C2385)&amp;C2385</f>
        <v>0</v>
      </c>
      <c r="D2385" s="35" t="str">
        <f>IFERROR(VLOOKUP(C2385,参数表!$A:$E,2,0),"")</f>
        <v/>
      </c>
      <c r="E2385" s="36" t="str">
        <f>IFERROR(VLOOKUP(C2385,参数表!$A:$E,3,0),"")</f>
        <v/>
      </c>
      <c r="F2385" s="36" t="str">
        <f>IFERROR(VLOOKUP(C2385,参数表!$A:$E,4,0),"")</f>
        <v/>
      </c>
    </row>
    <row r="2386" spans="1:6">
      <c r="A2386" s="33" t="str">
        <f>COUNTIF($C$1:C2386,C2386)&amp;C2386</f>
        <v>0</v>
      </c>
      <c r="D2386" s="35" t="str">
        <f>IFERROR(VLOOKUP(C2386,参数表!$A:$E,2,0),"")</f>
        <v/>
      </c>
      <c r="E2386" s="36" t="str">
        <f>IFERROR(VLOOKUP(C2386,参数表!$A:$E,3,0),"")</f>
        <v/>
      </c>
      <c r="F2386" s="36" t="str">
        <f>IFERROR(VLOOKUP(C2386,参数表!$A:$E,4,0),"")</f>
        <v/>
      </c>
    </row>
    <row r="2387" spans="1:6">
      <c r="A2387" s="33" t="str">
        <f>COUNTIF($C$1:C2387,C2387)&amp;C2387</f>
        <v>0</v>
      </c>
      <c r="D2387" s="35" t="str">
        <f>IFERROR(VLOOKUP(C2387,参数表!$A:$E,2,0),"")</f>
        <v/>
      </c>
      <c r="E2387" s="36" t="str">
        <f>IFERROR(VLOOKUP(C2387,参数表!$A:$E,3,0),"")</f>
        <v/>
      </c>
      <c r="F2387" s="36" t="str">
        <f>IFERROR(VLOOKUP(C2387,参数表!$A:$E,4,0),"")</f>
        <v/>
      </c>
    </row>
    <row r="2388" spans="1:6">
      <c r="A2388" s="33" t="str">
        <f>COUNTIF($C$1:C2388,C2388)&amp;C2388</f>
        <v>0</v>
      </c>
      <c r="D2388" s="35" t="str">
        <f>IFERROR(VLOOKUP(C2388,参数表!$A:$E,2,0),"")</f>
        <v/>
      </c>
      <c r="E2388" s="36" t="str">
        <f>IFERROR(VLOOKUP(C2388,参数表!$A:$E,3,0),"")</f>
        <v/>
      </c>
      <c r="F2388" s="36" t="str">
        <f>IFERROR(VLOOKUP(C2388,参数表!$A:$E,4,0),"")</f>
        <v/>
      </c>
    </row>
    <row r="2389" spans="1:6">
      <c r="A2389" s="33" t="str">
        <f>COUNTIF($C$1:C2389,C2389)&amp;C2389</f>
        <v>0</v>
      </c>
      <c r="D2389" s="35" t="str">
        <f>IFERROR(VLOOKUP(C2389,参数表!$A:$E,2,0),"")</f>
        <v/>
      </c>
      <c r="E2389" s="36" t="str">
        <f>IFERROR(VLOOKUP(C2389,参数表!$A:$E,3,0),"")</f>
        <v/>
      </c>
      <c r="F2389" s="36" t="str">
        <f>IFERROR(VLOOKUP(C2389,参数表!$A:$E,4,0),"")</f>
        <v/>
      </c>
    </row>
    <row r="2390" spans="1:6">
      <c r="A2390" s="33" t="str">
        <f>COUNTIF($C$1:C2390,C2390)&amp;C2390</f>
        <v>0</v>
      </c>
      <c r="D2390" s="35" t="str">
        <f>IFERROR(VLOOKUP(C2390,参数表!$A:$E,2,0),"")</f>
        <v/>
      </c>
      <c r="E2390" s="36" t="str">
        <f>IFERROR(VLOOKUP(C2390,参数表!$A:$E,3,0),"")</f>
        <v/>
      </c>
      <c r="F2390" s="36" t="str">
        <f>IFERROR(VLOOKUP(C2390,参数表!$A:$E,4,0),"")</f>
        <v/>
      </c>
    </row>
    <row r="2391" spans="1:6">
      <c r="A2391" s="33" t="str">
        <f>COUNTIF($C$1:C2391,C2391)&amp;C2391</f>
        <v>0</v>
      </c>
      <c r="D2391" s="35" t="str">
        <f>IFERROR(VLOOKUP(C2391,参数表!$A:$E,2,0),"")</f>
        <v/>
      </c>
      <c r="E2391" s="36" t="str">
        <f>IFERROR(VLOOKUP(C2391,参数表!$A:$E,3,0),"")</f>
        <v/>
      </c>
      <c r="F2391" s="36" t="str">
        <f>IFERROR(VLOOKUP(C2391,参数表!$A:$E,4,0),"")</f>
        <v/>
      </c>
    </row>
    <row r="2392" spans="1:6">
      <c r="A2392" s="33" t="str">
        <f>COUNTIF($C$1:C2392,C2392)&amp;C2392</f>
        <v>0</v>
      </c>
      <c r="D2392" s="35" t="str">
        <f>IFERROR(VLOOKUP(C2392,参数表!$A:$E,2,0),"")</f>
        <v/>
      </c>
      <c r="E2392" s="36" t="str">
        <f>IFERROR(VLOOKUP(C2392,参数表!$A:$E,3,0),"")</f>
        <v/>
      </c>
      <c r="F2392" s="36" t="str">
        <f>IFERROR(VLOOKUP(C2392,参数表!$A:$E,4,0),"")</f>
        <v/>
      </c>
    </row>
    <row r="2393" spans="1:6">
      <c r="A2393" s="33" t="str">
        <f>COUNTIF($C$1:C2393,C2393)&amp;C2393</f>
        <v>0</v>
      </c>
      <c r="D2393" s="35" t="str">
        <f>IFERROR(VLOOKUP(C2393,参数表!$A:$E,2,0),"")</f>
        <v/>
      </c>
      <c r="E2393" s="36" t="str">
        <f>IFERROR(VLOOKUP(C2393,参数表!$A:$E,3,0),"")</f>
        <v/>
      </c>
      <c r="F2393" s="36" t="str">
        <f>IFERROR(VLOOKUP(C2393,参数表!$A:$E,4,0),"")</f>
        <v/>
      </c>
    </row>
    <row r="2394" spans="1:6">
      <c r="A2394" s="33" t="str">
        <f>COUNTIF($C$1:C2394,C2394)&amp;C2394</f>
        <v>0</v>
      </c>
      <c r="D2394" s="35" t="str">
        <f>IFERROR(VLOOKUP(C2394,参数表!$A:$E,2,0),"")</f>
        <v/>
      </c>
      <c r="E2394" s="36" t="str">
        <f>IFERROR(VLOOKUP(C2394,参数表!$A:$E,3,0),"")</f>
        <v/>
      </c>
      <c r="F2394" s="36" t="str">
        <f>IFERROR(VLOOKUP(C2394,参数表!$A:$E,4,0),"")</f>
        <v/>
      </c>
    </row>
    <row r="2395" spans="1:6">
      <c r="A2395" s="33" t="str">
        <f>COUNTIF($C$1:C2395,C2395)&amp;C2395</f>
        <v>0</v>
      </c>
      <c r="D2395" s="35" t="str">
        <f>IFERROR(VLOOKUP(C2395,参数表!$A:$E,2,0),"")</f>
        <v/>
      </c>
      <c r="E2395" s="36" t="str">
        <f>IFERROR(VLOOKUP(C2395,参数表!$A:$E,3,0),"")</f>
        <v/>
      </c>
      <c r="F2395" s="36" t="str">
        <f>IFERROR(VLOOKUP(C2395,参数表!$A:$E,4,0),"")</f>
        <v/>
      </c>
    </row>
    <row r="2396" spans="1:6">
      <c r="A2396" s="33" t="str">
        <f>COUNTIF($C$1:C2396,C2396)&amp;C2396</f>
        <v>0</v>
      </c>
      <c r="D2396" s="35" t="str">
        <f>IFERROR(VLOOKUP(C2396,参数表!$A:$E,2,0),"")</f>
        <v/>
      </c>
      <c r="E2396" s="36" t="str">
        <f>IFERROR(VLOOKUP(C2396,参数表!$A:$E,3,0),"")</f>
        <v/>
      </c>
      <c r="F2396" s="36" t="str">
        <f>IFERROR(VLOOKUP(C2396,参数表!$A:$E,4,0),"")</f>
        <v/>
      </c>
    </row>
    <row r="2397" spans="1:6">
      <c r="A2397" s="33" t="str">
        <f>COUNTIF($C$1:C2397,C2397)&amp;C2397</f>
        <v>0</v>
      </c>
      <c r="D2397" s="35" t="str">
        <f>IFERROR(VLOOKUP(C2397,参数表!$A:$E,2,0),"")</f>
        <v/>
      </c>
      <c r="E2397" s="36" t="str">
        <f>IFERROR(VLOOKUP(C2397,参数表!$A:$E,3,0),"")</f>
        <v/>
      </c>
      <c r="F2397" s="36" t="str">
        <f>IFERROR(VLOOKUP(C2397,参数表!$A:$E,4,0),"")</f>
        <v/>
      </c>
    </row>
    <row r="2398" spans="1:6">
      <c r="A2398" s="33" t="str">
        <f>COUNTIF($C$1:C2398,C2398)&amp;C2398</f>
        <v>0</v>
      </c>
      <c r="D2398" s="35" t="str">
        <f>IFERROR(VLOOKUP(C2398,参数表!$A:$E,2,0),"")</f>
        <v/>
      </c>
      <c r="E2398" s="36" t="str">
        <f>IFERROR(VLOOKUP(C2398,参数表!$A:$E,3,0),"")</f>
        <v/>
      </c>
      <c r="F2398" s="36" t="str">
        <f>IFERROR(VLOOKUP(C2398,参数表!$A:$E,4,0),"")</f>
        <v/>
      </c>
    </row>
    <row r="2399" spans="1:6">
      <c r="A2399" s="33" t="str">
        <f>COUNTIF($C$1:C2399,C2399)&amp;C2399</f>
        <v>0</v>
      </c>
      <c r="D2399" s="35" t="str">
        <f>IFERROR(VLOOKUP(C2399,参数表!$A:$E,2,0),"")</f>
        <v/>
      </c>
      <c r="E2399" s="36" t="str">
        <f>IFERROR(VLOOKUP(C2399,参数表!$A:$E,3,0),"")</f>
        <v/>
      </c>
      <c r="F2399" s="36" t="str">
        <f>IFERROR(VLOOKUP(C2399,参数表!$A:$E,4,0),"")</f>
        <v/>
      </c>
    </row>
    <row r="2400" spans="1:6">
      <c r="A2400" s="33" t="str">
        <f>COUNTIF($C$1:C2400,C2400)&amp;C2400</f>
        <v>0</v>
      </c>
      <c r="D2400" s="35" t="str">
        <f>IFERROR(VLOOKUP(C2400,参数表!$A:$E,2,0),"")</f>
        <v/>
      </c>
      <c r="E2400" s="36" t="str">
        <f>IFERROR(VLOOKUP(C2400,参数表!$A:$E,3,0),"")</f>
        <v/>
      </c>
      <c r="F2400" s="36" t="str">
        <f>IFERROR(VLOOKUP(C2400,参数表!$A:$E,4,0),"")</f>
        <v/>
      </c>
    </row>
    <row r="2401" spans="1:6">
      <c r="A2401" s="33" t="str">
        <f>COUNTIF($C$1:C2401,C2401)&amp;C2401</f>
        <v>0</v>
      </c>
      <c r="D2401" s="35" t="str">
        <f>IFERROR(VLOOKUP(C2401,参数表!$A:$E,2,0),"")</f>
        <v/>
      </c>
      <c r="E2401" s="36" t="str">
        <f>IFERROR(VLOOKUP(C2401,参数表!$A:$E,3,0),"")</f>
        <v/>
      </c>
      <c r="F2401" s="36" t="str">
        <f>IFERROR(VLOOKUP(C2401,参数表!$A:$E,4,0),"")</f>
        <v/>
      </c>
    </row>
    <row r="2402" spans="1:6">
      <c r="A2402" s="33" t="str">
        <f>COUNTIF($C$1:C2402,C2402)&amp;C2402</f>
        <v>0</v>
      </c>
      <c r="D2402" s="35" t="str">
        <f>IFERROR(VLOOKUP(C2402,参数表!$A:$E,2,0),"")</f>
        <v/>
      </c>
      <c r="E2402" s="36" t="str">
        <f>IFERROR(VLOOKUP(C2402,参数表!$A:$E,3,0),"")</f>
        <v/>
      </c>
      <c r="F2402" s="36" t="str">
        <f>IFERROR(VLOOKUP(C2402,参数表!$A:$E,4,0),"")</f>
        <v/>
      </c>
    </row>
    <row r="2403" spans="1:6">
      <c r="A2403" s="33" t="str">
        <f>COUNTIF($C$1:C2403,C2403)&amp;C2403</f>
        <v>0</v>
      </c>
      <c r="D2403" s="35" t="str">
        <f>IFERROR(VLOOKUP(C2403,参数表!$A:$E,2,0),"")</f>
        <v/>
      </c>
      <c r="E2403" s="36" t="str">
        <f>IFERROR(VLOOKUP(C2403,参数表!$A:$E,3,0),"")</f>
        <v/>
      </c>
      <c r="F2403" s="36" t="str">
        <f>IFERROR(VLOOKUP(C2403,参数表!$A:$E,4,0),"")</f>
        <v/>
      </c>
    </row>
    <row r="2404" spans="1:6">
      <c r="A2404" s="33" t="str">
        <f>COUNTIF($C$1:C2404,C2404)&amp;C2404</f>
        <v>0</v>
      </c>
      <c r="D2404" s="35" t="str">
        <f>IFERROR(VLOOKUP(C2404,参数表!$A:$E,2,0),"")</f>
        <v/>
      </c>
      <c r="E2404" s="36" t="str">
        <f>IFERROR(VLOOKUP(C2404,参数表!$A:$E,3,0),"")</f>
        <v/>
      </c>
      <c r="F2404" s="36" t="str">
        <f>IFERROR(VLOOKUP(C2404,参数表!$A:$E,4,0),"")</f>
        <v/>
      </c>
    </row>
    <row r="2405" spans="1:6">
      <c r="A2405" s="33" t="str">
        <f>COUNTIF($C$1:C2405,C2405)&amp;C2405</f>
        <v>0</v>
      </c>
      <c r="D2405" s="35" t="str">
        <f>IFERROR(VLOOKUP(C2405,参数表!$A:$E,2,0),"")</f>
        <v/>
      </c>
      <c r="E2405" s="36" t="str">
        <f>IFERROR(VLOOKUP(C2405,参数表!$A:$E,3,0),"")</f>
        <v/>
      </c>
      <c r="F2405" s="36" t="str">
        <f>IFERROR(VLOOKUP(C2405,参数表!$A:$E,4,0),"")</f>
        <v/>
      </c>
    </row>
    <row r="2406" spans="1:6">
      <c r="A2406" s="33" t="str">
        <f>COUNTIF($C$1:C2406,C2406)&amp;C2406</f>
        <v>0</v>
      </c>
      <c r="D2406" s="35" t="str">
        <f>IFERROR(VLOOKUP(C2406,参数表!$A:$E,2,0),"")</f>
        <v/>
      </c>
      <c r="E2406" s="36" t="str">
        <f>IFERROR(VLOOKUP(C2406,参数表!$A:$E,3,0),"")</f>
        <v/>
      </c>
      <c r="F2406" s="36" t="str">
        <f>IFERROR(VLOOKUP(C2406,参数表!$A:$E,4,0),"")</f>
        <v/>
      </c>
    </row>
    <row r="2407" spans="1:6">
      <c r="A2407" s="33" t="str">
        <f>COUNTIF($C$1:C2407,C2407)&amp;C2407</f>
        <v>0</v>
      </c>
      <c r="D2407" s="35" t="str">
        <f>IFERROR(VLOOKUP(C2407,参数表!$A:$E,2,0),"")</f>
        <v/>
      </c>
      <c r="E2407" s="36" t="str">
        <f>IFERROR(VLOOKUP(C2407,参数表!$A:$E,3,0),"")</f>
        <v/>
      </c>
      <c r="F2407" s="36" t="str">
        <f>IFERROR(VLOOKUP(C2407,参数表!$A:$E,4,0),"")</f>
        <v/>
      </c>
    </row>
    <row r="2408" spans="1:6">
      <c r="A2408" s="33" t="str">
        <f>COUNTIF($C$1:C2408,C2408)&amp;C2408</f>
        <v>0</v>
      </c>
      <c r="D2408" s="35" t="str">
        <f>IFERROR(VLOOKUP(C2408,参数表!$A:$E,2,0),"")</f>
        <v/>
      </c>
      <c r="E2408" s="36" t="str">
        <f>IFERROR(VLOOKUP(C2408,参数表!$A:$E,3,0),"")</f>
        <v/>
      </c>
      <c r="F2408" s="36" t="str">
        <f>IFERROR(VLOOKUP(C2408,参数表!$A:$E,4,0),"")</f>
        <v/>
      </c>
    </row>
    <row r="2409" spans="1:6">
      <c r="A2409" s="33" t="str">
        <f>COUNTIF($C$1:C2409,C2409)&amp;C2409</f>
        <v>0</v>
      </c>
      <c r="D2409" s="35" t="str">
        <f>IFERROR(VLOOKUP(C2409,参数表!$A:$E,2,0),"")</f>
        <v/>
      </c>
      <c r="E2409" s="36" t="str">
        <f>IFERROR(VLOOKUP(C2409,参数表!$A:$E,3,0),"")</f>
        <v/>
      </c>
      <c r="F2409" s="36" t="str">
        <f>IFERROR(VLOOKUP(C2409,参数表!$A:$E,4,0),"")</f>
        <v/>
      </c>
    </row>
    <row r="2410" spans="1:6">
      <c r="A2410" s="33" t="str">
        <f>COUNTIF($C$1:C2410,C2410)&amp;C2410</f>
        <v>0</v>
      </c>
      <c r="D2410" s="35" t="str">
        <f>IFERROR(VLOOKUP(C2410,参数表!$A:$E,2,0),"")</f>
        <v/>
      </c>
      <c r="E2410" s="36" t="str">
        <f>IFERROR(VLOOKUP(C2410,参数表!$A:$E,3,0),"")</f>
        <v/>
      </c>
      <c r="F2410" s="36" t="str">
        <f>IFERROR(VLOOKUP(C2410,参数表!$A:$E,4,0),"")</f>
        <v/>
      </c>
    </row>
    <row r="2411" spans="1:6">
      <c r="A2411" s="33" t="str">
        <f>COUNTIF($C$1:C2411,C2411)&amp;C2411</f>
        <v>0</v>
      </c>
      <c r="D2411" s="35" t="str">
        <f>IFERROR(VLOOKUP(C2411,参数表!$A:$E,2,0),"")</f>
        <v/>
      </c>
      <c r="E2411" s="36" t="str">
        <f>IFERROR(VLOOKUP(C2411,参数表!$A:$E,3,0),"")</f>
        <v/>
      </c>
      <c r="F2411" s="36" t="str">
        <f>IFERROR(VLOOKUP(C2411,参数表!$A:$E,4,0),"")</f>
        <v/>
      </c>
    </row>
    <row r="2412" spans="1:6">
      <c r="A2412" s="33" t="str">
        <f>COUNTIF($C$1:C2412,C2412)&amp;C2412</f>
        <v>0</v>
      </c>
      <c r="D2412" s="35" t="str">
        <f>IFERROR(VLOOKUP(C2412,参数表!$A:$E,2,0),"")</f>
        <v/>
      </c>
      <c r="E2412" s="36" t="str">
        <f>IFERROR(VLOOKUP(C2412,参数表!$A:$E,3,0),"")</f>
        <v/>
      </c>
      <c r="F2412" s="36" t="str">
        <f>IFERROR(VLOOKUP(C2412,参数表!$A:$E,4,0),"")</f>
        <v/>
      </c>
    </row>
    <row r="2413" spans="1:6">
      <c r="A2413" s="33" t="str">
        <f>COUNTIF($C$1:C2413,C2413)&amp;C2413</f>
        <v>0</v>
      </c>
      <c r="D2413" s="35" t="str">
        <f>IFERROR(VLOOKUP(C2413,参数表!$A:$E,2,0),"")</f>
        <v/>
      </c>
      <c r="E2413" s="36" t="str">
        <f>IFERROR(VLOOKUP(C2413,参数表!$A:$E,3,0),"")</f>
        <v/>
      </c>
      <c r="F2413" s="36" t="str">
        <f>IFERROR(VLOOKUP(C2413,参数表!$A:$E,4,0),"")</f>
        <v/>
      </c>
    </row>
    <row r="2414" spans="1:6">
      <c r="A2414" s="33" t="str">
        <f>COUNTIF($C$1:C2414,C2414)&amp;C2414</f>
        <v>0</v>
      </c>
      <c r="D2414" s="35" t="str">
        <f>IFERROR(VLOOKUP(C2414,参数表!$A:$E,2,0),"")</f>
        <v/>
      </c>
      <c r="E2414" s="36" t="str">
        <f>IFERROR(VLOOKUP(C2414,参数表!$A:$E,3,0),"")</f>
        <v/>
      </c>
      <c r="F2414" s="36" t="str">
        <f>IFERROR(VLOOKUP(C2414,参数表!$A:$E,4,0),"")</f>
        <v/>
      </c>
    </row>
    <row r="2415" spans="1:6">
      <c r="A2415" s="33" t="str">
        <f>COUNTIF($C$1:C2415,C2415)&amp;C2415</f>
        <v>0</v>
      </c>
      <c r="D2415" s="35" t="str">
        <f>IFERROR(VLOOKUP(C2415,参数表!$A:$E,2,0),"")</f>
        <v/>
      </c>
      <c r="E2415" s="36" t="str">
        <f>IFERROR(VLOOKUP(C2415,参数表!$A:$E,3,0),"")</f>
        <v/>
      </c>
      <c r="F2415" s="36" t="str">
        <f>IFERROR(VLOOKUP(C2415,参数表!$A:$E,4,0),"")</f>
        <v/>
      </c>
    </row>
    <row r="2416" spans="1:6">
      <c r="A2416" s="33" t="str">
        <f>COUNTIF($C$1:C2416,C2416)&amp;C2416</f>
        <v>0</v>
      </c>
      <c r="D2416" s="35" t="str">
        <f>IFERROR(VLOOKUP(C2416,参数表!$A:$E,2,0),"")</f>
        <v/>
      </c>
      <c r="E2416" s="36" t="str">
        <f>IFERROR(VLOOKUP(C2416,参数表!$A:$E,3,0),"")</f>
        <v/>
      </c>
      <c r="F2416" s="36" t="str">
        <f>IFERROR(VLOOKUP(C2416,参数表!$A:$E,4,0),"")</f>
        <v/>
      </c>
    </row>
    <row r="2417" spans="1:6">
      <c r="A2417" s="33" t="str">
        <f>COUNTIF($C$1:C2417,C2417)&amp;C2417</f>
        <v>0</v>
      </c>
      <c r="D2417" s="35" t="str">
        <f>IFERROR(VLOOKUP(C2417,参数表!$A:$E,2,0),"")</f>
        <v/>
      </c>
      <c r="E2417" s="36" t="str">
        <f>IFERROR(VLOOKUP(C2417,参数表!$A:$E,3,0),"")</f>
        <v/>
      </c>
      <c r="F2417" s="36" t="str">
        <f>IFERROR(VLOOKUP(C2417,参数表!$A:$E,4,0),"")</f>
        <v/>
      </c>
    </row>
    <row r="2418" spans="1:6">
      <c r="A2418" s="33" t="str">
        <f>COUNTIF($C$1:C2418,C2418)&amp;C2418</f>
        <v>0</v>
      </c>
      <c r="D2418" s="35" t="str">
        <f>IFERROR(VLOOKUP(C2418,参数表!$A:$E,2,0),"")</f>
        <v/>
      </c>
      <c r="E2418" s="36" t="str">
        <f>IFERROR(VLOOKUP(C2418,参数表!$A:$E,3,0),"")</f>
        <v/>
      </c>
      <c r="F2418" s="36" t="str">
        <f>IFERROR(VLOOKUP(C2418,参数表!$A:$E,4,0),"")</f>
        <v/>
      </c>
    </row>
    <row r="2419" spans="1:6">
      <c r="A2419" s="33" t="str">
        <f>COUNTIF($C$1:C2419,C2419)&amp;C2419</f>
        <v>0</v>
      </c>
      <c r="D2419" s="35" t="str">
        <f>IFERROR(VLOOKUP(C2419,参数表!$A:$E,2,0),"")</f>
        <v/>
      </c>
      <c r="E2419" s="36" t="str">
        <f>IFERROR(VLOOKUP(C2419,参数表!$A:$E,3,0),"")</f>
        <v/>
      </c>
      <c r="F2419" s="36" t="str">
        <f>IFERROR(VLOOKUP(C2419,参数表!$A:$E,4,0),"")</f>
        <v/>
      </c>
    </row>
    <row r="2420" spans="1:6">
      <c r="A2420" s="33" t="str">
        <f>COUNTIF($C$1:C2420,C2420)&amp;C2420</f>
        <v>0</v>
      </c>
      <c r="D2420" s="35" t="str">
        <f>IFERROR(VLOOKUP(C2420,参数表!$A:$E,2,0),"")</f>
        <v/>
      </c>
      <c r="E2420" s="36" t="str">
        <f>IFERROR(VLOOKUP(C2420,参数表!$A:$E,3,0),"")</f>
        <v/>
      </c>
      <c r="F2420" s="36" t="str">
        <f>IFERROR(VLOOKUP(C2420,参数表!$A:$E,4,0),"")</f>
        <v/>
      </c>
    </row>
    <row r="2421" spans="1:6">
      <c r="A2421" s="33" t="str">
        <f>COUNTIF($C$1:C2421,C2421)&amp;C2421</f>
        <v>0</v>
      </c>
      <c r="D2421" s="35" t="str">
        <f>IFERROR(VLOOKUP(C2421,参数表!$A:$E,2,0),"")</f>
        <v/>
      </c>
      <c r="E2421" s="36" t="str">
        <f>IFERROR(VLOOKUP(C2421,参数表!$A:$E,3,0),"")</f>
        <v/>
      </c>
      <c r="F2421" s="36" t="str">
        <f>IFERROR(VLOOKUP(C2421,参数表!$A:$E,4,0),"")</f>
        <v/>
      </c>
    </row>
    <row r="2422" spans="1:6">
      <c r="A2422" s="33" t="str">
        <f>COUNTIF($C$1:C2422,C2422)&amp;C2422</f>
        <v>0</v>
      </c>
      <c r="D2422" s="35" t="str">
        <f>IFERROR(VLOOKUP(C2422,参数表!$A:$E,2,0),"")</f>
        <v/>
      </c>
      <c r="E2422" s="36" t="str">
        <f>IFERROR(VLOOKUP(C2422,参数表!$A:$E,3,0),"")</f>
        <v/>
      </c>
      <c r="F2422" s="36" t="str">
        <f>IFERROR(VLOOKUP(C2422,参数表!$A:$E,4,0),"")</f>
        <v/>
      </c>
    </row>
    <row r="2423" spans="1:6">
      <c r="A2423" s="33" t="str">
        <f>COUNTIF($C$1:C2423,C2423)&amp;C2423</f>
        <v>0</v>
      </c>
      <c r="D2423" s="35" t="str">
        <f>IFERROR(VLOOKUP(C2423,参数表!$A:$E,2,0),"")</f>
        <v/>
      </c>
      <c r="E2423" s="36" t="str">
        <f>IFERROR(VLOOKUP(C2423,参数表!$A:$E,3,0),"")</f>
        <v/>
      </c>
      <c r="F2423" s="36" t="str">
        <f>IFERROR(VLOOKUP(C2423,参数表!$A:$E,4,0),"")</f>
        <v/>
      </c>
    </row>
    <row r="2424" spans="1:6">
      <c r="A2424" s="33" t="str">
        <f>COUNTIF($C$1:C2424,C2424)&amp;C2424</f>
        <v>0</v>
      </c>
      <c r="D2424" s="35" t="str">
        <f>IFERROR(VLOOKUP(C2424,参数表!$A:$E,2,0),"")</f>
        <v/>
      </c>
      <c r="E2424" s="36" t="str">
        <f>IFERROR(VLOOKUP(C2424,参数表!$A:$E,3,0),"")</f>
        <v/>
      </c>
      <c r="F2424" s="36" t="str">
        <f>IFERROR(VLOOKUP(C2424,参数表!$A:$E,4,0),"")</f>
        <v/>
      </c>
    </row>
    <row r="2425" spans="1:6">
      <c r="A2425" s="33" t="str">
        <f>COUNTIF($C$1:C2425,C2425)&amp;C2425</f>
        <v>0</v>
      </c>
      <c r="D2425" s="35" t="str">
        <f>IFERROR(VLOOKUP(C2425,参数表!$A:$E,2,0),"")</f>
        <v/>
      </c>
      <c r="E2425" s="36" t="str">
        <f>IFERROR(VLOOKUP(C2425,参数表!$A:$E,3,0),"")</f>
        <v/>
      </c>
      <c r="F2425" s="36" t="str">
        <f>IFERROR(VLOOKUP(C2425,参数表!$A:$E,4,0),"")</f>
        <v/>
      </c>
    </row>
    <row r="2426" spans="1:6">
      <c r="A2426" s="33" t="str">
        <f>COUNTIF($C$1:C2426,C2426)&amp;C2426</f>
        <v>0</v>
      </c>
      <c r="D2426" s="35" t="str">
        <f>IFERROR(VLOOKUP(C2426,参数表!$A:$E,2,0),"")</f>
        <v/>
      </c>
      <c r="E2426" s="36" t="str">
        <f>IFERROR(VLOOKUP(C2426,参数表!$A:$E,3,0),"")</f>
        <v/>
      </c>
      <c r="F2426" s="36" t="str">
        <f>IFERROR(VLOOKUP(C2426,参数表!$A:$E,4,0),"")</f>
        <v/>
      </c>
    </row>
    <row r="2427" spans="1:6">
      <c r="A2427" s="33" t="str">
        <f>COUNTIF($C$1:C2427,C2427)&amp;C2427</f>
        <v>0</v>
      </c>
      <c r="D2427" s="35" t="str">
        <f>IFERROR(VLOOKUP(C2427,参数表!$A:$E,2,0),"")</f>
        <v/>
      </c>
      <c r="E2427" s="36" t="str">
        <f>IFERROR(VLOOKUP(C2427,参数表!$A:$E,3,0),"")</f>
        <v/>
      </c>
      <c r="F2427" s="36" t="str">
        <f>IFERROR(VLOOKUP(C2427,参数表!$A:$E,4,0),"")</f>
        <v/>
      </c>
    </row>
    <row r="2428" spans="1:6">
      <c r="A2428" s="33" t="str">
        <f>COUNTIF($C$1:C2428,C2428)&amp;C2428</f>
        <v>0</v>
      </c>
      <c r="D2428" s="35" t="str">
        <f>IFERROR(VLOOKUP(C2428,参数表!$A:$E,2,0),"")</f>
        <v/>
      </c>
      <c r="E2428" s="36" t="str">
        <f>IFERROR(VLOOKUP(C2428,参数表!$A:$E,3,0),"")</f>
        <v/>
      </c>
      <c r="F2428" s="36" t="str">
        <f>IFERROR(VLOOKUP(C2428,参数表!$A:$E,4,0),"")</f>
        <v/>
      </c>
    </row>
    <row r="2429" spans="1:6">
      <c r="A2429" s="33" t="str">
        <f>COUNTIF($C$1:C2429,C2429)&amp;C2429</f>
        <v>0</v>
      </c>
      <c r="D2429" s="35" t="str">
        <f>IFERROR(VLOOKUP(C2429,参数表!$A:$E,2,0),"")</f>
        <v/>
      </c>
      <c r="E2429" s="36" t="str">
        <f>IFERROR(VLOOKUP(C2429,参数表!$A:$E,3,0),"")</f>
        <v/>
      </c>
      <c r="F2429" s="36" t="str">
        <f>IFERROR(VLOOKUP(C2429,参数表!$A:$E,4,0),"")</f>
        <v/>
      </c>
    </row>
    <row r="2430" spans="1:6">
      <c r="A2430" s="33" t="str">
        <f>COUNTIF($C$1:C2430,C2430)&amp;C2430</f>
        <v>0</v>
      </c>
      <c r="D2430" s="35" t="str">
        <f>IFERROR(VLOOKUP(C2430,参数表!$A:$E,2,0),"")</f>
        <v/>
      </c>
      <c r="E2430" s="36" t="str">
        <f>IFERROR(VLOOKUP(C2430,参数表!$A:$E,3,0),"")</f>
        <v/>
      </c>
      <c r="F2430" s="36" t="str">
        <f>IFERROR(VLOOKUP(C2430,参数表!$A:$E,4,0),"")</f>
        <v/>
      </c>
    </row>
    <row r="2431" spans="1:6">
      <c r="A2431" s="33" t="str">
        <f>COUNTIF($C$1:C2431,C2431)&amp;C2431</f>
        <v>0</v>
      </c>
      <c r="D2431" s="35" t="str">
        <f>IFERROR(VLOOKUP(C2431,参数表!$A:$E,2,0),"")</f>
        <v/>
      </c>
      <c r="E2431" s="36" t="str">
        <f>IFERROR(VLOOKUP(C2431,参数表!$A:$E,3,0),"")</f>
        <v/>
      </c>
      <c r="F2431" s="36" t="str">
        <f>IFERROR(VLOOKUP(C2431,参数表!$A:$E,4,0),"")</f>
        <v/>
      </c>
    </row>
    <row r="2432" spans="1:6">
      <c r="A2432" s="33" t="str">
        <f>COUNTIF($C$1:C2432,C2432)&amp;C2432</f>
        <v>0</v>
      </c>
      <c r="D2432" s="35" t="str">
        <f>IFERROR(VLOOKUP(C2432,参数表!$A:$E,2,0),"")</f>
        <v/>
      </c>
      <c r="E2432" s="36" t="str">
        <f>IFERROR(VLOOKUP(C2432,参数表!$A:$E,3,0),"")</f>
        <v/>
      </c>
      <c r="F2432" s="36" t="str">
        <f>IFERROR(VLOOKUP(C2432,参数表!$A:$E,4,0),"")</f>
        <v/>
      </c>
    </row>
    <row r="2433" spans="1:6">
      <c r="A2433" s="33" t="str">
        <f>COUNTIF($C$1:C2433,C2433)&amp;C2433</f>
        <v>0</v>
      </c>
      <c r="D2433" s="35" t="str">
        <f>IFERROR(VLOOKUP(C2433,参数表!$A:$E,2,0),"")</f>
        <v/>
      </c>
      <c r="E2433" s="36" t="str">
        <f>IFERROR(VLOOKUP(C2433,参数表!$A:$E,3,0),"")</f>
        <v/>
      </c>
      <c r="F2433" s="36" t="str">
        <f>IFERROR(VLOOKUP(C2433,参数表!$A:$E,4,0),"")</f>
        <v/>
      </c>
    </row>
    <row r="2434" spans="1:6">
      <c r="A2434" s="33" t="str">
        <f>COUNTIF($C$1:C2434,C2434)&amp;C2434</f>
        <v>0</v>
      </c>
      <c r="D2434" s="35" t="str">
        <f>IFERROR(VLOOKUP(C2434,参数表!$A:$E,2,0),"")</f>
        <v/>
      </c>
      <c r="E2434" s="36" t="str">
        <f>IFERROR(VLOOKUP(C2434,参数表!$A:$E,3,0),"")</f>
        <v/>
      </c>
      <c r="F2434" s="36" t="str">
        <f>IFERROR(VLOOKUP(C2434,参数表!$A:$E,4,0),"")</f>
        <v/>
      </c>
    </row>
    <row r="2435" spans="1:6">
      <c r="A2435" s="33" t="str">
        <f>COUNTIF($C$1:C2435,C2435)&amp;C2435</f>
        <v>0</v>
      </c>
      <c r="D2435" s="35" t="str">
        <f>IFERROR(VLOOKUP(C2435,参数表!$A:$E,2,0),"")</f>
        <v/>
      </c>
      <c r="E2435" s="36" t="str">
        <f>IFERROR(VLOOKUP(C2435,参数表!$A:$E,3,0),"")</f>
        <v/>
      </c>
      <c r="F2435" s="36" t="str">
        <f>IFERROR(VLOOKUP(C2435,参数表!$A:$E,4,0),"")</f>
        <v/>
      </c>
    </row>
    <row r="2436" spans="1:6">
      <c r="A2436" s="33" t="str">
        <f>COUNTIF($C$1:C2436,C2436)&amp;C2436</f>
        <v>0</v>
      </c>
      <c r="D2436" s="35" t="str">
        <f>IFERROR(VLOOKUP(C2436,参数表!$A:$E,2,0),"")</f>
        <v/>
      </c>
      <c r="E2436" s="36" t="str">
        <f>IFERROR(VLOOKUP(C2436,参数表!$A:$E,3,0),"")</f>
        <v/>
      </c>
      <c r="F2436" s="36" t="str">
        <f>IFERROR(VLOOKUP(C2436,参数表!$A:$E,4,0),"")</f>
        <v/>
      </c>
    </row>
    <row r="2437" spans="1:6">
      <c r="A2437" s="33" t="str">
        <f>COUNTIF($C$1:C2437,C2437)&amp;C2437</f>
        <v>0</v>
      </c>
      <c r="D2437" s="35" t="str">
        <f>IFERROR(VLOOKUP(C2437,参数表!$A:$E,2,0),"")</f>
        <v/>
      </c>
      <c r="E2437" s="36" t="str">
        <f>IFERROR(VLOOKUP(C2437,参数表!$A:$E,3,0),"")</f>
        <v/>
      </c>
      <c r="F2437" s="36" t="str">
        <f>IFERROR(VLOOKUP(C2437,参数表!$A:$E,4,0),"")</f>
        <v/>
      </c>
    </row>
    <row r="2438" spans="1:6">
      <c r="A2438" s="33" t="str">
        <f>COUNTIF($C$1:C2438,C2438)&amp;C2438</f>
        <v>0</v>
      </c>
      <c r="D2438" s="35" t="str">
        <f>IFERROR(VLOOKUP(C2438,参数表!$A:$E,2,0),"")</f>
        <v/>
      </c>
      <c r="E2438" s="36" t="str">
        <f>IFERROR(VLOOKUP(C2438,参数表!$A:$E,3,0),"")</f>
        <v/>
      </c>
      <c r="F2438" s="36" t="str">
        <f>IFERROR(VLOOKUP(C2438,参数表!$A:$E,4,0),"")</f>
        <v/>
      </c>
    </row>
    <row r="2439" spans="1:6">
      <c r="A2439" s="33" t="str">
        <f>COUNTIF($C$1:C2439,C2439)&amp;C2439</f>
        <v>0</v>
      </c>
      <c r="D2439" s="35" t="str">
        <f>IFERROR(VLOOKUP(C2439,参数表!$A:$E,2,0),"")</f>
        <v/>
      </c>
      <c r="E2439" s="36" t="str">
        <f>IFERROR(VLOOKUP(C2439,参数表!$A:$E,3,0),"")</f>
        <v/>
      </c>
      <c r="F2439" s="36" t="str">
        <f>IFERROR(VLOOKUP(C2439,参数表!$A:$E,4,0),"")</f>
        <v/>
      </c>
    </row>
    <row r="2440" spans="1:6">
      <c r="A2440" s="33" t="str">
        <f>COUNTIF($C$1:C2440,C2440)&amp;C2440</f>
        <v>0</v>
      </c>
      <c r="D2440" s="35" t="str">
        <f>IFERROR(VLOOKUP(C2440,参数表!$A:$E,2,0),"")</f>
        <v/>
      </c>
      <c r="E2440" s="36" t="str">
        <f>IFERROR(VLOOKUP(C2440,参数表!$A:$E,3,0),"")</f>
        <v/>
      </c>
      <c r="F2440" s="36" t="str">
        <f>IFERROR(VLOOKUP(C2440,参数表!$A:$E,4,0),"")</f>
        <v/>
      </c>
    </row>
    <row r="2441" spans="1:6">
      <c r="A2441" s="33" t="str">
        <f>COUNTIF($C$1:C2441,C2441)&amp;C2441</f>
        <v>0</v>
      </c>
      <c r="D2441" s="35" t="str">
        <f>IFERROR(VLOOKUP(C2441,参数表!$A:$E,2,0),"")</f>
        <v/>
      </c>
      <c r="E2441" s="36" t="str">
        <f>IFERROR(VLOOKUP(C2441,参数表!$A:$E,3,0),"")</f>
        <v/>
      </c>
      <c r="F2441" s="36" t="str">
        <f>IFERROR(VLOOKUP(C2441,参数表!$A:$E,4,0),"")</f>
        <v/>
      </c>
    </row>
    <row r="2442" spans="1:6">
      <c r="A2442" s="33" t="str">
        <f>COUNTIF($C$1:C2442,C2442)&amp;C2442</f>
        <v>0</v>
      </c>
      <c r="D2442" s="35" t="str">
        <f>IFERROR(VLOOKUP(C2442,参数表!$A:$E,2,0),"")</f>
        <v/>
      </c>
      <c r="E2442" s="36" t="str">
        <f>IFERROR(VLOOKUP(C2442,参数表!$A:$E,3,0),"")</f>
        <v/>
      </c>
      <c r="F2442" s="36" t="str">
        <f>IFERROR(VLOOKUP(C2442,参数表!$A:$E,4,0),"")</f>
        <v/>
      </c>
    </row>
    <row r="2443" spans="1:6">
      <c r="A2443" s="33" t="str">
        <f>COUNTIF($C$1:C2443,C2443)&amp;C2443</f>
        <v>0</v>
      </c>
      <c r="D2443" s="35" t="str">
        <f>IFERROR(VLOOKUP(C2443,参数表!$A:$E,2,0),"")</f>
        <v/>
      </c>
      <c r="E2443" s="36" t="str">
        <f>IFERROR(VLOOKUP(C2443,参数表!$A:$E,3,0),"")</f>
        <v/>
      </c>
      <c r="F2443" s="36" t="str">
        <f>IFERROR(VLOOKUP(C2443,参数表!$A:$E,4,0),"")</f>
        <v/>
      </c>
    </row>
    <row r="2444" spans="1:6">
      <c r="A2444" s="33" t="str">
        <f>COUNTIF($C$1:C2444,C2444)&amp;C2444</f>
        <v>0</v>
      </c>
      <c r="D2444" s="35" t="str">
        <f>IFERROR(VLOOKUP(C2444,参数表!$A:$E,2,0),"")</f>
        <v/>
      </c>
      <c r="E2444" s="36" t="str">
        <f>IFERROR(VLOOKUP(C2444,参数表!$A:$E,3,0),"")</f>
        <v/>
      </c>
      <c r="F2444" s="36" t="str">
        <f>IFERROR(VLOOKUP(C2444,参数表!$A:$E,4,0),"")</f>
        <v/>
      </c>
    </row>
    <row r="2445" spans="1:6">
      <c r="A2445" s="33" t="str">
        <f>COUNTIF($C$1:C2445,C2445)&amp;C2445</f>
        <v>0</v>
      </c>
      <c r="D2445" s="35" t="str">
        <f>IFERROR(VLOOKUP(C2445,参数表!$A:$E,2,0),"")</f>
        <v/>
      </c>
      <c r="E2445" s="36" t="str">
        <f>IFERROR(VLOOKUP(C2445,参数表!$A:$E,3,0),"")</f>
        <v/>
      </c>
      <c r="F2445" s="36" t="str">
        <f>IFERROR(VLOOKUP(C2445,参数表!$A:$E,4,0),"")</f>
        <v/>
      </c>
    </row>
    <row r="2446" spans="1:6">
      <c r="A2446" s="33" t="str">
        <f>COUNTIF($C$1:C2446,C2446)&amp;C2446</f>
        <v>0</v>
      </c>
      <c r="D2446" s="35" t="str">
        <f>IFERROR(VLOOKUP(C2446,参数表!$A:$E,2,0),"")</f>
        <v/>
      </c>
      <c r="E2446" s="36" t="str">
        <f>IFERROR(VLOOKUP(C2446,参数表!$A:$E,3,0),"")</f>
        <v/>
      </c>
      <c r="F2446" s="36" t="str">
        <f>IFERROR(VLOOKUP(C2446,参数表!$A:$E,4,0),"")</f>
        <v/>
      </c>
    </row>
    <row r="2447" spans="1:6">
      <c r="A2447" s="33" t="str">
        <f>COUNTIF($C$1:C2447,C2447)&amp;C2447</f>
        <v>0</v>
      </c>
      <c r="D2447" s="35" t="str">
        <f>IFERROR(VLOOKUP(C2447,参数表!$A:$E,2,0),"")</f>
        <v/>
      </c>
      <c r="E2447" s="36" t="str">
        <f>IFERROR(VLOOKUP(C2447,参数表!$A:$E,3,0),"")</f>
        <v/>
      </c>
      <c r="F2447" s="36" t="str">
        <f>IFERROR(VLOOKUP(C2447,参数表!$A:$E,4,0),"")</f>
        <v/>
      </c>
    </row>
    <row r="2448" spans="1:6">
      <c r="A2448" s="33" t="str">
        <f>COUNTIF($C$1:C2448,C2448)&amp;C2448</f>
        <v>0</v>
      </c>
      <c r="D2448" s="35" t="str">
        <f>IFERROR(VLOOKUP(C2448,参数表!$A:$E,2,0),"")</f>
        <v/>
      </c>
      <c r="E2448" s="36" t="str">
        <f>IFERROR(VLOOKUP(C2448,参数表!$A:$E,3,0),"")</f>
        <v/>
      </c>
      <c r="F2448" s="36" t="str">
        <f>IFERROR(VLOOKUP(C2448,参数表!$A:$E,4,0),"")</f>
        <v/>
      </c>
    </row>
    <row r="2449" spans="1:6">
      <c r="A2449" s="33" t="str">
        <f>COUNTIF($C$1:C2449,C2449)&amp;C2449</f>
        <v>0</v>
      </c>
      <c r="D2449" s="35" t="str">
        <f>IFERROR(VLOOKUP(C2449,参数表!$A:$E,2,0),"")</f>
        <v/>
      </c>
      <c r="E2449" s="36" t="str">
        <f>IFERROR(VLOOKUP(C2449,参数表!$A:$E,3,0),"")</f>
        <v/>
      </c>
      <c r="F2449" s="36" t="str">
        <f>IFERROR(VLOOKUP(C2449,参数表!$A:$E,4,0),"")</f>
        <v/>
      </c>
    </row>
    <row r="2450" spans="1:6">
      <c r="A2450" s="33" t="str">
        <f>COUNTIF($C$1:C2450,C2450)&amp;C2450</f>
        <v>0</v>
      </c>
      <c r="D2450" s="35" t="str">
        <f>IFERROR(VLOOKUP(C2450,参数表!$A:$E,2,0),"")</f>
        <v/>
      </c>
      <c r="E2450" s="36" t="str">
        <f>IFERROR(VLOOKUP(C2450,参数表!$A:$E,3,0),"")</f>
        <v/>
      </c>
      <c r="F2450" s="36" t="str">
        <f>IFERROR(VLOOKUP(C2450,参数表!$A:$E,4,0),"")</f>
        <v/>
      </c>
    </row>
    <row r="2451" spans="1:6">
      <c r="A2451" s="33" t="str">
        <f>COUNTIF($C$1:C2451,C2451)&amp;C2451</f>
        <v>0</v>
      </c>
      <c r="D2451" s="35" t="str">
        <f>IFERROR(VLOOKUP(C2451,参数表!$A:$E,2,0),"")</f>
        <v/>
      </c>
      <c r="E2451" s="36" t="str">
        <f>IFERROR(VLOOKUP(C2451,参数表!$A:$E,3,0),"")</f>
        <v/>
      </c>
      <c r="F2451" s="36" t="str">
        <f>IFERROR(VLOOKUP(C2451,参数表!$A:$E,4,0),"")</f>
        <v/>
      </c>
    </row>
    <row r="2452" spans="1:6">
      <c r="A2452" s="33" t="str">
        <f>COUNTIF($C$1:C2452,C2452)&amp;C2452</f>
        <v>0</v>
      </c>
      <c r="D2452" s="35" t="str">
        <f>IFERROR(VLOOKUP(C2452,参数表!$A:$E,2,0),"")</f>
        <v/>
      </c>
      <c r="E2452" s="36" t="str">
        <f>IFERROR(VLOOKUP(C2452,参数表!$A:$E,3,0),"")</f>
        <v/>
      </c>
      <c r="F2452" s="36" t="str">
        <f>IFERROR(VLOOKUP(C2452,参数表!$A:$E,4,0),"")</f>
        <v/>
      </c>
    </row>
    <row r="2453" spans="1:6">
      <c r="A2453" s="33" t="str">
        <f>COUNTIF($C$1:C2453,C2453)&amp;C2453</f>
        <v>0</v>
      </c>
      <c r="D2453" s="35" t="str">
        <f>IFERROR(VLOOKUP(C2453,参数表!$A:$E,2,0),"")</f>
        <v/>
      </c>
      <c r="E2453" s="36" t="str">
        <f>IFERROR(VLOOKUP(C2453,参数表!$A:$E,3,0),"")</f>
        <v/>
      </c>
      <c r="F2453" s="36" t="str">
        <f>IFERROR(VLOOKUP(C2453,参数表!$A:$E,4,0),"")</f>
        <v/>
      </c>
    </row>
    <row r="2454" spans="1:6">
      <c r="A2454" s="33" t="str">
        <f>COUNTIF($C$1:C2454,C2454)&amp;C2454</f>
        <v>0</v>
      </c>
      <c r="D2454" s="35" t="str">
        <f>IFERROR(VLOOKUP(C2454,参数表!$A:$E,2,0),"")</f>
        <v/>
      </c>
      <c r="E2454" s="36" t="str">
        <f>IFERROR(VLOOKUP(C2454,参数表!$A:$E,3,0),"")</f>
        <v/>
      </c>
      <c r="F2454" s="36" t="str">
        <f>IFERROR(VLOOKUP(C2454,参数表!$A:$E,4,0),"")</f>
        <v/>
      </c>
    </row>
    <row r="2455" spans="1:6">
      <c r="A2455" s="33" t="str">
        <f>COUNTIF($C$1:C2455,C2455)&amp;C2455</f>
        <v>0</v>
      </c>
      <c r="D2455" s="35" t="str">
        <f>IFERROR(VLOOKUP(C2455,参数表!$A:$E,2,0),"")</f>
        <v/>
      </c>
      <c r="E2455" s="36" t="str">
        <f>IFERROR(VLOOKUP(C2455,参数表!$A:$E,3,0),"")</f>
        <v/>
      </c>
      <c r="F2455" s="36" t="str">
        <f>IFERROR(VLOOKUP(C2455,参数表!$A:$E,4,0),"")</f>
        <v/>
      </c>
    </row>
    <row r="2456" spans="1:6">
      <c r="A2456" s="33" t="str">
        <f>COUNTIF($C$1:C2456,C2456)&amp;C2456</f>
        <v>0</v>
      </c>
      <c r="D2456" s="35" t="str">
        <f>IFERROR(VLOOKUP(C2456,参数表!$A:$E,2,0),"")</f>
        <v/>
      </c>
      <c r="E2456" s="36" t="str">
        <f>IFERROR(VLOOKUP(C2456,参数表!$A:$E,3,0),"")</f>
        <v/>
      </c>
      <c r="F2456" s="36" t="str">
        <f>IFERROR(VLOOKUP(C2456,参数表!$A:$E,4,0),"")</f>
        <v/>
      </c>
    </row>
    <row r="2457" spans="1:6">
      <c r="A2457" s="33" t="str">
        <f>COUNTIF($C$1:C2457,C2457)&amp;C2457</f>
        <v>0</v>
      </c>
      <c r="D2457" s="35" t="str">
        <f>IFERROR(VLOOKUP(C2457,参数表!$A:$E,2,0),"")</f>
        <v/>
      </c>
      <c r="E2457" s="36" t="str">
        <f>IFERROR(VLOOKUP(C2457,参数表!$A:$E,3,0),"")</f>
        <v/>
      </c>
      <c r="F2457" s="36" t="str">
        <f>IFERROR(VLOOKUP(C2457,参数表!$A:$E,4,0),"")</f>
        <v/>
      </c>
    </row>
    <row r="2458" spans="1:6">
      <c r="A2458" s="33" t="str">
        <f>COUNTIF($C$1:C2458,C2458)&amp;C2458</f>
        <v>0</v>
      </c>
      <c r="D2458" s="35" t="str">
        <f>IFERROR(VLOOKUP(C2458,参数表!$A:$E,2,0),"")</f>
        <v/>
      </c>
      <c r="E2458" s="36" t="str">
        <f>IFERROR(VLOOKUP(C2458,参数表!$A:$E,3,0),"")</f>
        <v/>
      </c>
      <c r="F2458" s="36" t="str">
        <f>IFERROR(VLOOKUP(C2458,参数表!$A:$E,4,0),"")</f>
        <v/>
      </c>
    </row>
    <row r="2459" spans="1:6">
      <c r="A2459" s="33" t="str">
        <f>COUNTIF($C$1:C2459,C2459)&amp;C2459</f>
        <v>0</v>
      </c>
      <c r="D2459" s="35" t="str">
        <f>IFERROR(VLOOKUP(C2459,参数表!$A:$E,2,0),"")</f>
        <v/>
      </c>
      <c r="E2459" s="36" t="str">
        <f>IFERROR(VLOOKUP(C2459,参数表!$A:$E,3,0),"")</f>
        <v/>
      </c>
      <c r="F2459" s="36" t="str">
        <f>IFERROR(VLOOKUP(C2459,参数表!$A:$E,4,0),"")</f>
        <v/>
      </c>
    </row>
    <row r="2460" spans="1:6">
      <c r="A2460" s="33" t="str">
        <f>COUNTIF($C$1:C2460,C2460)&amp;C2460</f>
        <v>0</v>
      </c>
      <c r="D2460" s="35" t="str">
        <f>IFERROR(VLOOKUP(C2460,参数表!$A:$E,2,0),"")</f>
        <v/>
      </c>
      <c r="E2460" s="36" t="str">
        <f>IFERROR(VLOOKUP(C2460,参数表!$A:$E,3,0),"")</f>
        <v/>
      </c>
      <c r="F2460" s="36" t="str">
        <f>IFERROR(VLOOKUP(C2460,参数表!$A:$E,4,0),"")</f>
        <v/>
      </c>
    </row>
    <row r="2461" spans="1:6">
      <c r="A2461" s="33" t="str">
        <f>COUNTIF($C$1:C2461,C2461)&amp;C2461</f>
        <v>0</v>
      </c>
      <c r="D2461" s="35" t="str">
        <f>IFERROR(VLOOKUP(C2461,参数表!$A:$E,2,0),"")</f>
        <v/>
      </c>
      <c r="E2461" s="36" t="str">
        <f>IFERROR(VLOOKUP(C2461,参数表!$A:$E,3,0),"")</f>
        <v/>
      </c>
      <c r="F2461" s="36" t="str">
        <f>IFERROR(VLOOKUP(C2461,参数表!$A:$E,4,0),"")</f>
        <v/>
      </c>
    </row>
    <row r="2462" spans="1:6">
      <c r="A2462" s="33" t="str">
        <f>COUNTIF($C$1:C2462,C2462)&amp;C2462</f>
        <v>0</v>
      </c>
      <c r="D2462" s="35" t="str">
        <f>IFERROR(VLOOKUP(C2462,参数表!$A:$E,2,0),"")</f>
        <v/>
      </c>
      <c r="E2462" s="36" t="str">
        <f>IFERROR(VLOOKUP(C2462,参数表!$A:$E,3,0),"")</f>
        <v/>
      </c>
      <c r="F2462" s="36" t="str">
        <f>IFERROR(VLOOKUP(C2462,参数表!$A:$E,4,0),"")</f>
        <v/>
      </c>
    </row>
    <row r="2463" spans="1:6">
      <c r="A2463" s="33" t="str">
        <f>COUNTIF($C$1:C2463,C2463)&amp;C2463</f>
        <v>0</v>
      </c>
      <c r="D2463" s="35" t="str">
        <f>IFERROR(VLOOKUP(C2463,参数表!$A:$E,2,0),"")</f>
        <v/>
      </c>
      <c r="E2463" s="36" t="str">
        <f>IFERROR(VLOOKUP(C2463,参数表!$A:$E,3,0),"")</f>
        <v/>
      </c>
      <c r="F2463" s="36" t="str">
        <f>IFERROR(VLOOKUP(C2463,参数表!$A:$E,4,0),"")</f>
        <v/>
      </c>
    </row>
    <row r="2464" spans="1:6">
      <c r="A2464" s="33" t="str">
        <f>COUNTIF($C$1:C2464,C2464)&amp;C2464</f>
        <v>0</v>
      </c>
      <c r="D2464" s="35" t="str">
        <f>IFERROR(VLOOKUP(C2464,参数表!$A:$E,2,0),"")</f>
        <v/>
      </c>
      <c r="E2464" s="36" t="str">
        <f>IFERROR(VLOOKUP(C2464,参数表!$A:$E,3,0),"")</f>
        <v/>
      </c>
      <c r="F2464" s="36" t="str">
        <f>IFERROR(VLOOKUP(C2464,参数表!$A:$E,4,0),"")</f>
        <v/>
      </c>
    </row>
    <row r="2465" spans="1:6">
      <c r="A2465" s="33" t="str">
        <f>COUNTIF($C$1:C2465,C2465)&amp;C2465</f>
        <v>0</v>
      </c>
      <c r="D2465" s="35" t="str">
        <f>IFERROR(VLOOKUP(C2465,参数表!$A:$E,2,0),"")</f>
        <v/>
      </c>
      <c r="E2465" s="36" t="str">
        <f>IFERROR(VLOOKUP(C2465,参数表!$A:$E,3,0),"")</f>
        <v/>
      </c>
      <c r="F2465" s="36" t="str">
        <f>IFERROR(VLOOKUP(C2465,参数表!$A:$E,4,0),"")</f>
        <v/>
      </c>
    </row>
    <row r="2466" spans="1:6">
      <c r="A2466" s="33" t="str">
        <f>COUNTIF($C$1:C2466,C2466)&amp;C2466</f>
        <v>0</v>
      </c>
      <c r="D2466" s="35" t="str">
        <f>IFERROR(VLOOKUP(C2466,参数表!$A:$E,2,0),"")</f>
        <v/>
      </c>
      <c r="E2466" s="36" t="str">
        <f>IFERROR(VLOOKUP(C2466,参数表!$A:$E,3,0),"")</f>
        <v/>
      </c>
      <c r="F2466" s="36" t="str">
        <f>IFERROR(VLOOKUP(C2466,参数表!$A:$E,4,0),"")</f>
        <v/>
      </c>
    </row>
    <row r="2467" spans="1:6">
      <c r="A2467" s="33" t="str">
        <f>COUNTIF($C$1:C2467,C2467)&amp;C2467</f>
        <v>0</v>
      </c>
      <c r="D2467" s="35" t="str">
        <f>IFERROR(VLOOKUP(C2467,参数表!$A:$E,2,0),"")</f>
        <v/>
      </c>
      <c r="E2467" s="36" t="str">
        <f>IFERROR(VLOOKUP(C2467,参数表!$A:$E,3,0),"")</f>
        <v/>
      </c>
      <c r="F2467" s="36" t="str">
        <f>IFERROR(VLOOKUP(C2467,参数表!$A:$E,4,0),"")</f>
        <v/>
      </c>
    </row>
    <row r="2468" spans="1:6">
      <c r="A2468" s="33" t="str">
        <f>COUNTIF($C$1:C2468,C2468)&amp;C2468</f>
        <v>0</v>
      </c>
      <c r="D2468" s="35" t="str">
        <f>IFERROR(VLOOKUP(C2468,参数表!$A:$E,2,0),"")</f>
        <v/>
      </c>
      <c r="E2468" s="36" t="str">
        <f>IFERROR(VLOOKUP(C2468,参数表!$A:$E,3,0),"")</f>
        <v/>
      </c>
      <c r="F2468" s="36" t="str">
        <f>IFERROR(VLOOKUP(C2468,参数表!$A:$E,4,0),"")</f>
        <v/>
      </c>
    </row>
    <row r="2469" spans="1:6">
      <c r="A2469" s="33" t="str">
        <f>COUNTIF($C$1:C2469,C2469)&amp;C2469</f>
        <v>0</v>
      </c>
      <c r="D2469" s="35" t="str">
        <f>IFERROR(VLOOKUP(C2469,参数表!$A:$E,2,0),"")</f>
        <v/>
      </c>
      <c r="E2469" s="36" t="str">
        <f>IFERROR(VLOOKUP(C2469,参数表!$A:$E,3,0),"")</f>
        <v/>
      </c>
      <c r="F2469" s="36" t="str">
        <f>IFERROR(VLOOKUP(C2469,参数表!$A:$E,4,0),"")</f>
        <v/>
      </c>
    </row>
    <row r="2470" spans="1:6">
      <c r="A2470" s="33" t="str">
        <f>COUNTIF($C$1:C2470,C2470)&amp;C2470</f>
        <v>0</v>
      </c>
      <c r="D2470" s="35" t="str">
        <f>IFERROR(VLOOKUP(C2470,参数表!$A:$E,2,0),"")</f>
        <v/>
      </c>
      <c r="E2470" s="36" t="str">
        <f>IFERROR(VLOOKUP(C2470,参数表!$A:$E,3,0),"")</f>
        <v/>
      </c>
      <c r="F2470" s="36" t="str">
        <f>IFERROR(VLOOKUP(C2470,参数表!$A:$E,4,0),"")</f>
        <v/>
      </c>
    </row>
    <row r="2471" spans="1:6">
      <c r="A2471" s="33" t="str">
        <f>COUNTIF($C$1:C2471,C2471)&amp;C2471</f>
        <v>0</v>
      </c>
      <c r="D2471" s="35" t="str">
        <f>IFERROR(VLOOKUP(C2471,参数表!$A:$E,2,0),"")</f>
        <v/>
      </c>
      <c r="E2471" s="36" t="str">
        <f>IFERROR(VLOOKUP(C2471,参数表!$A:$E,3,0),"")</f>
        <v/>
      </c>
      <c r="F2471" s="36" t="str">
        <f>IFERROR(VLOOKUP(C2471,参数表!$A:$E,4,0),"")</f>
        <v/>
      </c>
    </row>
    <row r="2472" spans="1:6">
      <c r="A2472" s="33" t="str">
        <f>COUNTIF($C$1:C2472,C2472)&amp;C2472</f>
        <v>0</v>
      </c>
      <c r="D2472" s="35" t="str">
        <f>IFERROR(VLOOKUP(C2472,参数表!$A:$E,2,0),"")</f>
        <v/>
      </c>
      <c r="E2472" s="36" t="str">
        <f>IFERROR(VLOOKUP(C2472,参数表!$A:$E,3,0),"")</f>
        <v/>
      </c>
      <c r="F2472" s="36" t="str">
        <f>IFERROR(VLOOKUP(C2472,参数表!$A:$E,4,0),"")</f>
        <v/>
      </c>
    </row>
    <row r="2473" spans="1:6">
      <c r="A2473" s="33" t="str">
        <f>COUNTIF($C$1:C2473,C2473)&amp;C2473</f>
        <v>0</v>
      </c>
      <c r="D2473" s="35" t="str">
        <f>IFERROR(VLOOKUP(C2473,参数表!$A:$E,2,0),"")</f>
        <v/>
      </c>
      <c r="E2473" s="36" t="str">
        <f>IFERROR(VLOOKUP(C2473,参数表!$A:$E,3,0),"")</f>
        <v/>
      </c>
      <c r="F2473" s="36" t="str">
        <f>IFERROR(VLOOKUP(C2473,参数表!$A:$E,4,0),"")</f>
        <v/>
      </c>
    </row>
    <row r="2474" spans="1:6">
      <c r="A2474" s="33" t="str">
        <f>COUNTIF($C$1:C2474,C2474)&amp;C2474</f>
        <v>0</v>
      </c>
      <c r="D2474" s="35" t="str">
        <f>IFERROR(VLOOKUP(C2474,参数表!$A:$E,2,0),"")</f>
        <v/>
      </c>
      <c r="E2474" s="36" t="str">
        <f>IFERROR(VLOOKUP(C2474,参数表!$A:$E,3,0),"")</f>
        <v/>
      </c>
      <c r="F2474" s="36" t="str">
        <f>IFERROR(VLOOKUP(C2474,参数表!$A:$E,4,0),"")</f>
        <v/>
      </c>
    </row>
    <row r="2475" spans="1:6">
      <c r="A2475" s="33" t="str">
        <f>COUNTIF($C$1:C2475,C2475)&amp;C2475</f>
        <v>0</v>
      </c>
      <c r="D2475" s="35" t="str">
        <f>IFERROR(VLOOKUP(C2475,参数表!$A:$E,2,0),"")</f>
        <v/>
      </c>
      <c r="E2475" s="36" t="str">
        <f>IFERROR(VLOOKUP(C2475,参数表!$A:$E,3,0),"")</f>
        <v/>
      </c>
      <c r="F2475" s="36" t="str">
        <f>IFERROR(VLOOKUP(C2475,参数表!$A:$E,4,0),"")</f>
        <v/>
      </c>
    </row>
    <row r="2476" spans="1:6">
      <c r="A2476" s="33" t="str">
        <f>COUNTIF($C$1:C2476,C2476)&amp;C2476</f>
        <v>0</v>
      </c>
      <c r="D2476" s="35" t="str">
        <f>IFERROR(VLOOKUP(C2476,参数表!$A:$E,2,0),"")</f>
        <v/>
      </c>
      <c r="E2476" s="36" t="str">
        <f>IFERROR(VLOOKUP(C2476,参数表!$A:$E,3,0),"")</f>
        <v/>
      </c>
      <c r="F2476" s="36" t="str">
        <f>IFERROR(VLOOKUP(C2476,参数表!$A:$E,4,0),"")</f>
        <v/>
      </c>
    </row>
    <row r="2477" spans="1:6">
      <c r="A2477" s="33" t="str">
        <f>COUNTIF($C$1:C2477,C2477)&amp;C2477</f>
        <v>0</v>
      </c>
      <c r="D2477" s="35" t="str">
        <f>IFERROR(VLOOKUP(C2477,参数表!$A:$E,2,0),"")</f>
        <v/>
      </c>
      <c r="E2477" s="36" t="str">
        <f>IFERROR(VLOOKUP(C2477,参数表!$A:$E,3,0),"")</f>
        <v/>
      </c>
      <c r="F2477" s="36" t="str">
        <f>IFERROR(VLOOKUP(C2477,参数表!$A:$E,4,0),"")</f>
        <v/>
      </c>
    </row>
    <row r="2478" spans="1:6">
      <c r="A2478" s="33" t="str">
        <f>COUNTIF($C$1:C2478,C2478)&amp;C2478</f>
        <v>0</v>
      </c>
      <c r="D2478" s="35" t="str">
        <f>IFERROR(VLOOKUP(C2478,参数表!$A:$E,2,0),"")</f>
        <v/>
      </c>
      <c r="E2478" s="36" t="str">
        <f>IFERROR(VLOOKUP(C2478,参数表!$A:$E,3,0),"")</f>
        <v/>
      </c>
      <c r="F2478" s="36" t="str">
        <f>IFERROR(VLOOKUP(C2478,参数表!$A:$E,4,0),"")</f>
        <v/>
      </c>
    </row>
    <row r="2479" spans="1:6">
      <c r="A2479" s="33" t="str">
        <f>COUNTIF($C$1:C2479,C2479)&amp;C2479</f>
        <v>0</v>
      </c>
      <c r="D2479" s="35" t="str">
        <f>IFERROR(VLOOKUP(C2479,参数表!$A:$E,2,0),"")</f>
        <v/>
      </c>
      <c r="E2479" s="36" t="str">
        <f>IFERROR(VLOOKUP(C2479,参数表!$A:$E,3,0),"")</f>
        <v/>
      </c>
      <c r="F2479" s="36" t="str">
        <f>IFERROR(VLOOKUP(C2479,参数表!$A:$E,4,0),"")</f>
        <v/>
      </c>
    </row>
    <row r="2480" spans="1:6">
      <c r="A2480" s="33" t="str">
        <f>COUNTIF($C$1:C2480,C2480)&amp;C2480</f>
        <v>0</v>
      </c>
      <c r="D2480" s="35" t="str">
        <f>IFERROR(VLOOKUP(C2480,参数表!$A:$E,2,0),"")</f>
        <v/>
      </c>
      <c r="E2480" s="36" t="str">
        <f>IFERROR(VLOOKUP(C2480,参数表!$A:$E,3,0),"")</f>
        <v/>
      </c>
      <c r="F2480" s="36" t="str">
        <f>IFERROR(VLOOKUP(C2480,参数表!$A:$E,4,0),"")</f>
        <v/>
      </c>
    </row>
    <row r="2481" spans="1:6">
      <c r="A2481" s="33" t="str">
        <f>COUNTIF($C$1:C2481,C2481)&amp;C2481</f>
        <v>0</v>
      </c>
      <c r="D2481" s="35" t="str">
        <f>IFERROR(VLOOKUP(C2481,参数表!$A:$E,2,0),"")</f>
        <v/>
      </c>
      <c r="E2481" s="36" t="str">
        <f>IFERROR(VLOOKUP(C2481,参数表!$A:$E,3,0),"")</f>
        <v/>
      </c>
      <c r="F2481" s="36" t="str">
        <f>IFERROR(VLOOKUP(C2481,参数表!$A:$E,4,0),"")</f>
        <v/>
      </c>
    </row>
    <row r="2482" spans="1:6">
      <c r="A2482" s="33" t="str">
        <f>COUNTIF($C$1:C2482,C2482)&amp;C2482</f>
        <v>0</v>
      </c>
      <c r="D2482" s="35" t="str">
        <f>IFERROR(VLOOKUP(C2482,参数表!$A:$E,2,0),"")</f>
        <v/>
      </c>
      <c r="E2482" s="36" t="str">
        <f>IFERROR(VLOOKUP(C2482,参数表!$A:$E,3,0),"")</f>
        <v/>
      </c>
      <c r="F2482" s="36" t="str">
        <f>IFERROR(VLOOKUP(C2482,参数表!$A:$E,4,0),"")</f>
        <v/>
      </c>
    </row>
    <row r="2483" spans="1:6">
      <c r="A2483" s="33" t="str">
        <f>COUNTIF($C$1:C2483,C2483)&amp;C2483</f>
        <v>0</v>
      </c>
      <c r="D2483" s="35" t="str">
        <f>IFERROR(VLOOKUP(C2483,参数表!$A:$E,2,0),"")</f>
        <v/>
      </c>
      <c r="E2483" s="36" t="str">
        <f>IFERROR(VLOOKUP(C2483,参数表!$A:$E,3,0),"")</f>
        <v/>
      </c>
      <c r="F2483" s="36" t="str">
        <f>IFERROR(VLOOKUP(C2483,参数表!$A:$E,4,0),"")</f>
        <v/>
      </c>
    </row>
    <row r="2484" spans="1:6">
      <c r="A2484" s="33" t="str">
        <f>COUNTIF($C$1:C2484,C2484)&amp;C2484</f>
        <v>0</v>
      </c>
      <c r="D2484" s="35" t="str">
        <f>IFERROR(VLOOKUP(C2484,参数表!$A:$E,2,0),"")</f>
        <v/>
      </c>
      <c r="E2484" s="36" t="str">
        <f>IFERROR(VLOOKUP(C2484,参数表!$A:$E,3,0),"")</f>
        <v/>
      </c>
      <c r="F2484" s="36" t="str">
        <f>IFERROR(VLOOKUP(C2484,参数表!$A:$E,4,0),"")</f>
        <v/>
      </c>
    </row>
    <row r="2485" spans="1:6">
      <c r="A2485" s="33" t="str">
        <f>COUNTIF($C$1:C2485,C2485)&amp;C2485</f>
        <v>0</v>
      </c>
      <c r="D2485" s="35" t="str">
        <f>IFERROR(VLOOKUP(C2485,参数表!$A:$E,2,0),"")</f>
        <v/>
      </c>
      <c r="E2485" s="36" t="str">
        <f>IFERROR(VLOOKUP(C2485,参数表!$A:$E,3,0),"")</f>
        <v/>
      </c>
      <c r="F2485" s="36" t="str">
        <f>IFERROR(VLOOKUP(C2485,参数表!$A:$E,4,0),"")</f>
        <v/>
      </c>
    </row>
    <row r="2486" spans="1:6">
      <c r="A2486" s="33" t="str">
        <f>COUNTIF($C$1:C2486,C2486)&amp;C2486</f>
        <v>0</v>
      </c>
      <c r="D2486" s="35" t="str">
        <f>IFERROR(VLOOKUP(C2486,参数表!$A:$E,2,0),"")</f>
        <v/>
      </c>
      <c r="E2486" s="36" t="str">
        <f>IFERROR(VLOOKUP(C2486,参数表!$A:$E,3,0),"")</f>
        <v/>
      </c>
      <c r="F2486" s="36" t="str">
        <f>IFERROR(VLOOKUP(C2486,参数表!$A:$E,4,0),"")</f>
        <v/>
      </c>
    </row>
    <row r="2487" spans="1:6">
      <c r="A2487" s="33" t="str">
        <f>COUNTIF($C$1:C2487,C2487)&amp;C2487</f>
        <v>0</v>
      </c>
      <c r="D2487" s="35" t="str">
        <f>IFERROR(VLOOKUP(C2487,参数表!$A:$E,2,0),"")</f>
        <v/>
      </c>
      <c r="E2487" s="36" t="str">
        <f>IFERROR(VLOOKUP(C2487,参数表!$A:$E,3,0),"")</f>
        <v/>
      </c>
      <c r="F2487" s="36" t="str">
        <f>IFERROR(VLOOKUP(C2487,参数表!$A:$E,4,0),"")</f>
        <v/>
      </c>
    </row>
    <row r="2488" spans="1:6">
      <c r="A2488" s="33" t="str">
        <f>COUNTIF($C$1:C2488,C2488)&amp;C2488</f>
        <v>0</v>
      </c>
      <c r="D2488" s="35" t="str">
        <f>IFERROR(VLOOKUP(C2488,参数表!$A:$E,2,0),"")</f>
        <v/>
      </c>
      <c r="E2488" s="36" t="str">
        <f>IFERROR(VLOOKUP(C2488,参数表!$A:$E,3,0),"")</f>
        <v/>
      </c>
      <c r="F2488" s="36" t="str">
        <f>IFERROR(VLOOKUP(C2488,参数表!$A:$E,4,0),"")</f>
        <v/>
      </c>
    </row>
    <row r="2489" spans="1:6">
      <c r="A2489" s="33" t="str">
        <f>COUNTIF($C$1:C2489,C2489)&amp;C2489</f>
        <v>0</v>
      </c>
      <c r="D2489" s="35" t="str">
        <f>IFERROR(VLOOKUP(C2489,参数表!$A:$E,2,0),"")</f>
        <v/>
      </c>
      <c r="E2489" s="36" t="str">
        <f>IFERROR(VLOOKUP(C2489,参数表!$A:$E,3,0),"")</f>
        <v/>
      </c>
      <c r="F2489" s="36" t="str">
        <f>IFERROR(VLOOKUP(C2489,参数表!$A:$E,4,0),"")</f>
        <v/>
      </c>
    </row>
    <row r="2490" spans="1:6">
      <c r="A2490" s="33" t="str">
        <f>COUNTIF($C$1:C2490,C2490)&amp;C2490</f>
        <v>0</v>
      </c>
      <c r="D2490" s="35" t="str">
        <f>IFERROR(VLOOKUP(C2490,参数表!$A:$E,2,0),"")</f>
        <v/>
      </c>
      <c r="E2490" s="36" t="str">
        <f>IFERROR(VLOOKUP(C2490,参数表!$A:$E,3,0),"")</f>
        <v/>
      </c>
      <c r="F2490" s="36" t="str">
        <f>IFERROR(VLOOKUP(C2490,参数表!$A:$E,4,0),"")</f>
        <v/>
      </c>
    </row>
    <row r="2491" spans="1:6">
      <c r="A2491" s="33" t="str">
        <f>COUNTIF($C$1:C2491,C2491)&amp;C2491</f>
        <v>0</v>
      </c>
      <c r="D2491" s="35" t="str">
        <f>IFERROR(VLOOKUP(C2491,参数表!$A:$E,2,0),"")</f>
        <v/>
      </c>
      <c r="E2491" s="36" t="str">
        <f>IFERROR(VLOOKUP(C2491,参数表!$A:$E,3,0),"")</f>
        <v/>
      </c>
      <c r="F2491" s="36" t="str">
        <f>IFERROR(VLOOKUP(C2491,参数表!$A:$E,4,0),"")</f>
        <v/>
      </c>
    </row>
    <row r="2492" spans="1:6">
      <c r="A2492" s="33" t="str">
        <f>COUNTIF($C$1:C2492,C2492)&amp;C2492</f>
        <v>0</v>
      </c>
      <c r="D2492" s="35" t="str">
        <f>IFERROR(VLOOKUP(C2492,参数表!$A:$E,2,0),"")</f>
        <v/>
      </c>
      <c r="E2492" s="36" t="str">
        <f>IFERROR(VLOOKUP(C2492,参数表!$A:$E,3,0),"")</f>
        <v/>
      </c>
      <c r="F2492" s="36" t="str">
        <f>IFERROR(VLOOKUP(C2492,参数表!$A:$E,4,0),"")</f>
        <v/>
      </c>
    </row>
    <row r="2493" spans="1:6">
      <c r="A2493" s="33" t="str">
        <f>COUNTIF($C$1:C2493,C2493)&amp;C2493</f>
        <v>0</v>
      </c>
      <c r="D2493" s="35" t="str">
        <f>IFERROR(VLOOKUP(C2493,参数表!$A:$E,2,0),"")</f>
        <v/>
      </c>
      <c r="E2493" s="36" t="str">
        <f>IFERROR(VLOOKUP(C2493,参数表!$A:$E,3,0),"")</f>
        <v/>
      </c>
      <c r="F2493" s="36" t="str">
        <f>IFERROR(VLOOKUP(C2493,参数表!$A:$E,4,0),"")</f>
        <v/>
      </c>
    </row>
    <row r="2494" spans="1:6">
      <c r="A2494" s="33" t="str">
        <f>COUNTIF($C$1:C2494,C2494)&amp;C2494</f>
        <v>0</v>
      </c>
      <c r="D2494" s="35" t="str">
        <f>IFERROR(VLOOKUP(C2494,参数表!$A:$E,2,0),"")</f>
        <v/>
      </c>
      <c r="E2494" s="36" t="str">
        <f>IFERROR(VLOOKUP(C2494,参数表!$A:$E,3,0),"")</f>
        <v/>
      </c>
      <c r="F2494" s="36" t="str">
        <f>IFERROR(VLOOKUP(C2494,参数表!$A:$E,4,0),"")</f>
        <v/>
      </c>
    </row>
    <row r="2495" spans="1:6">
      <c r="A2495" s="33" t="str">
        <f>COUNTIF($C$1:C2495,C2495)&amp;C2495</f>
        <v>0</v>
      </c>
      <c r="D2495" s="35" t="str">
        <f>IFERROR(VLOOKUP(C2495,参数表!$A:$E,2,0),"")</f>
        <v/>
      </c>
      <c r="E2495" s="36" t="str">
        <f>IFERROR(VLOOKUP(C2495,参数表!$A:$E,3,0),"")</f>
        <v/>
      </c>
      <c r="F2495" s="36" t="str">
        <f>IFERROR(VLOOKUP(C2495,参数表!$A:$E,4,0),"")</f>
        <v/>
      </c>
    </row>
    <row r="2496" spans="1:6">
      <c r="A2496" s="33" t="str">
        <f>COUNTIF($C$1:C2496,C2496)&amp;C2496</f>
        <v>0</v>
      </c>
      <c r="D2496" s="35" t="str">
        <f>IFERROR(VLOOKUP(C2496,参数表!$A:$E,2,0),"")</f>
        <v/>
      </c>
      <c r="E2496" s="36" t="str">
        <f>IFERROR(VLOOKUP(C2496,参数表!$A:$E,3,0),"")</f>
        <v/>
      </c>
      <c r="F2496" s="36" t="str">
        <f>IFERROR(VLOOKUP(C2496,参数表!$A:$E,4,0),"")</f>
        <v/>
      </c>
    </row>
    <row r="2497" spans="1:6">
      <c r="A2497" s="33" t="str">
        <f>COUNTIF($C$1:C2497,C2497)&amp;C2497</f>
        <v>0</v>
      </c>
      <c r="D2497" s="35" t="str">
        <f>IFERROR(VLOOKUP(C2497,参数表!$A:$E,2,0),"")</f>
        <v/>
      </c>
      <c r="E2497" s="36" t="str">
        <f>IFERROR(VLOOKUP(C2497,参数表!$A:$E,3,0),"")</f>
        <v/>
      </c>
      <c r="F2497" s="36" t="str">
        <f>IFERROR(VLOOKUP(C2497,参数表!$A:$E,4,0),"")</f>
        <v/>
      </c>
    </row>
    <row r="2498" spans="1:6">
      <c r="A2498" s="33" t="str">
        <f>COUNTIF($C$1:C2498,C2498)&amp;C2498</f>
        <v>0</v>
      </c>
      <c r="D2498" s="35" t="str">
        <f>IFERROR(VLOOKUP(C2498,参数表!$A:$E,2,0),"")</f>
        <v/>
      </c>
      <c r="E2498" s="36" t="str">
        <f>IFERROR(VLOOKUP(C2498,参数表!$A:$E,3,0),"")</f>
        <v/>
      </c>
      <c r="F2498" s="36" t="str">
        <f>IFERROR(VLOOKUP(C2498,参数表!$A:$E,4,0),"")</f>
        <v/>
      </c>
    </row>
    <row r="2499" spans="1:6">
      <c r="A2499" s="33" t="str">
        <f>COUNTIF($C$1:C2499,C2499)&amp;C2499</f>
        <v>0</v>
      </c>
      <c r="D2499" s="35" t="str">
        <f>IFERROR(VLOOKUP(C2499,参数表!$A:$E,2,0),"")</f>
        <v/>
      </c>
      <c r="E2499" s="36" t="str">
        <f>IFERROR(VLOOKUP(C2499,参数表!$A:$E,3,0),"")</f>
        <v/>
      </c>
      <c r="F2499" s="36" t="str">
        <f>IFERROR(VLOOKUP(C2499,参数表!$A:$E,4,0),"")</f>
        <v/>
      </c>
    </row>
    <row r="2500" spans="1:6">
      <c r="A2500" s="33" t="str">
        <f>COUNTIF($C$1:C2500,C2500)&amp;C2500</f>
        <v>0</v>
      </c>
      <c r="D2500" s="35" t="str">
        <f>IFERROR(VLOOKUP(C2500,参数表!$A:$E,2,0),"")</f>
        <v/>
      </c>
      <c r="E2500" s="36" t="str">
        <f>IFERROR(VLOOKUP(C2500,参数表!$A:$E,3,0),"")</f>
        <v/>
      </c>
      <c r="F2500" s="36" t="str">
        <f>IFERROR(VLOOKUP(C2500,参数表!$A:$E,4,0),"")</f>
        <v/>
      </c>
    </row>
    <row r="2501" spans="1:6">
      <c r="A2501" s="33" t="str">
        <f>COUNTIF($C$1:C2501,C2501)&amp;C2501</f>
        <v>0</v>
      </c>
      <c r="D2501" s="35" t="str">
        <f>IFERROR(VLOOKUP(C2501,参数表!$A:$E,2,0),"")</f>
        <v/>
      </c>
      <c r="E2501" s="36" t="str">
        <f>IFERROR(VLOOKUP(C2501,参数表!$A:$E,3,0),"")</f>
        <v/>
      </c>
      <c r="F2501" s="36" t="str">
        <f>IFERROR(VLOOKUP(C2501,参数表!$A:$E,4,0),"")</f>
        <v/>
      </c>
    </row>
    <row r="2502" spans="1:6">
      <c r="A2502" s="33" t="str">
        <f>COUNTIF($C$1:C2502,C2502)&amp;C2502</f>
        <v>0</v>
      </c>
      <c r="D2502" s="35" t="str">
        <f>IFERROR(VLOOKUP(C2502,参数表!$A:$E,2,0),"")</f>
        <v/>
      </c>
      <c r="E2502" s="36" t="str">
        <f>IFERROR(VLOOKUP(C2502,参数表!$A:$E,3,0),"")</f>
        <v/>
      </c>
      <c r="F2502" s="36" t="str">
        <f>IFERROR(VLOOKUP(C2502,参数表!$A:$E,4,0),"")</f>
        <v/>
      </c>
    </row>
    <row r="2503" spans="1:6">
      <c r="A2503" s="33" t="str">
        <f>COUNTIF($C$1:C2503,C2503)&amp;C2503</f>
        <v>0</v>
      </c>
      <c r="D2503" s="35" t="str">
        <f>IFERROR(VLOOKUP(C2503,参数表!$A:$E,2,0),"")</f>
        <v/>
      </c>
      <c r="E2503" s="36" t="str">
        <f>IFERROR(VLOOKUP(C2503,参数表!$A:$E,3,0),"")</f>
        <v/>
      </c>
      <c r="F2503" s="36" t="str">
        <f>IFERROR(VLOOKUP(C2503,参数表!$A:$E,4,0),"")</f>
        <v/>
      </c>
    </row>
    <row r="2504" spans="1:6">
      <c r="A2504" s="33" t="str">
        <f>COUNTIF($C$1:C2504,C2504)&amp;C2504</f>
        <v>0</v>
      </c>
      <c r="D2504" s="35" t="str">
        <f>IFERROR(VLOOKUP(C2504,参数表!$A:$E,2,0),"")</f>
        <v/>
      </c>
      <c r="E2504" s="36" t="str">
        <f>IFERROR(VLOOKUP(C2504,参数表!$A:$E,3,0),"")</f>
        <v/>
      </c>
      <c r="F2504" s="36" t="str">
        <f>IFERROR(VLOOKUP(C2504,参数表!$A:$E,4,0),"")</f>
        <v/>
      </c>
    </row>
    <row r="2505" spans="1:6">
      <c r="A2505" s="33" t="str">
        <f>COUNTIF($C$1:C2505,C2505)&amp;C2505</f>
        <v>0</v>
      </c>
      <c r="D2505" s="35" t="str">
        <f>IFERROR(VLOOKUP(C2505,参数表!$A:$E,2,0),"")</f>
        <v/>
      </c>
      <c r="E2505" s="36" t="str">
        <f>IFERROR(VLOOKUP(C2505,参数表!$A:$E,3,0),"")</f>
        <v/>
      </c>
      <c r="F2505" s="36" t="str">
        <f>IFERROR(VLOOKUP(C2505,参数表!$A:$E,4,0),"")</f>
        <v/>
      </c>
    </row>
    <row r="2506" spans="1:6">
      <c r="A2506" s="33" t="str">
        <f>COUNTIF($C$1:C2506,C2506)&amp;C2506</f>
        <v>0</v>
      </c>
      <c r="D2506" s="35" t="str">
        <f>IFERROR(VLOOKUP(C2506,参数表!$A:$E,2,0),"")</f>
        <v/>
      </c>
      <c r="E2506" s="36" t="str">
        <f>IFERROR(VLOOKUP(C2506,参数表!$A:$E,3,0),"")</f>
        <v/>
      </c>
      <c r="F2506" s="36" t="str">
        <f>IFERROR(VLOOKUP(C2506,参数表!$A:$E,4,0),"")</f>
        <v/>
      </c>
    </row>
    <row r="2507" spans="1:6">
      <c r="A2507" s="33" t="str">
        <f>COUNTIF($C$1:C2507,C2507)&amp;C2507</f>
        <v>0</v>
      </c>
      <c r="D2507" s="35" t="str">
        <f>IFERROR(VLOOKUP(C2507,参数表!$A:$E,2,0),"")</f>
        <v/>
      </c>
      <c r="E2507" s="36" t="str">
        <f>IFERROR(VLOOKUP(C2507,参数表!$A:$E,3,0),"")</f>
        <v/>
      </c>
      <c r="F2507" s="36" t="str">
        <f>IFERROR(VLOOKUP(C2507,参数表!$A:$E,4,0),"")</f>
        <v/>
      </c>
    </row>
    <row r="2508" spans="1:6">
      <c r="A2508" s="33" t="str">
        <f>COUNTIF($C$1:C2508,C2508)&amp;C2508</f>
        <v>0</v>
      </c>
      <c r="D2508" s="35" t="str">
        <f>IFERROR(VLOOKUP(C2508,参数表!$A:$E,2,0),"")</f>
        <v/>
      </c>
      <c r="E2508" s="36" t="str">
        <f>IFERROR(VLOOKUP(C2508,参数表!$A:$E,3,0),"")</f>
        <v/>
      </c>
      <c r="F2508" s="36" t="str">
        <f>IFERROR(VLOOKUP(C2508,参数表!$A:$E,4,0),"")</f>
        <v/>
      </c>
    </row>
    <row r="2509" spans="1:6">
      <c r="A2509" s="33" t="str">
        <f>COUNTIF($C$1:C2509,C2509)&amp;C2509</f>
        <v>0</v>
      </c>
      <c r="D2509" s="35" t="str">
        <f>IFERROR(VLOOKUP(C2509,参数表!$A:$E,2,0),"")</f>
        <v/>
      </c>
      <c r="E2509" s="36" t="str">
        <f>IFERROR(VLOOKUP(C2509,参数表!$A:$E,3,0),"")</f>
        <v/>
      </c>
      <c r="F2509" s="36" t="str">
        <f>IFERROR(VLOOKUP(C2509,参数表!$A:$E,4,0),"")</f>
        <v/>
      </c>
    </row>
    <row r="2510" spans="1:6">
      <c r="A2510" s="33" t="str">
        <f>COUNTIF($C$1:C2510,C2510)&amp;C2510</f>
        <v>0</v>
      </c>
      <c r="D2510" s="35" t="str">
        <f>IFERROR(VLOOKUP(C2510,参数表!$A:$E,2,0),"")</f>
        <v/>
      </c>
      <c r="E2510" s="36" t="str">
        <f>IFERROR(VLOOKUP(C2510,参数表!$A:$E,3,0),"")</f>
        <v/>
      </c>
      <c r="F2510" s="36" t="str">
        <f>IFERROR(VLOOKUP(C2510,参数表!$A:$E,4,0),"")</f>
        <v/>
      </c>
    </row>
    <row r="2511" spans="1:6">
      <c r="A2511" s="33" t="str">
        <f>COUNTIF($C$1:C2511,C2511)&amp;C2511</f>
        <v>0</v>
      </c>
      <c r="D2511" s="35" t="str">
        <f>IFERROR(VLOOKUP(C2511,参数表!$A:$E,2,0),"")</f>
        <v/>
      </c>
      <c r="E2511" s="36" t="str">
        <f>IFERROR(VLOOKUP(C2511,参数表!$A:$E,3,0),"")</f>
        <v/>
      </c>
      <c r="F2511" s="36" t="str">
        <f>IFERROR(VLOOKUP(C2511,参数表!$A:$E,4,0),"")</f>
        <v/>
      </c>
    </row>
    <row r="2512" spans="1:6">
      <c r="A2512" s="33" t="str">
        <f>COUNTIF($C$1:C2512,C2512)&amp;C2512</f>
        <v>0</v>
      </c>
      <c r="D2512" s="35" t="str">
        <f>IFERROR(VLOOKUP(C2512,参数表!$A:$E,2,0),"")</f>
        <v/>
      </c>
      <c r="E2512" s="36" t="str">
        <f>IFERROR(VLOOKUP(C2512,参数表!$A:$E,3,0),"")</f>
        <v/>
      </c>
      <c r="F2512" s="36" t="str">
        <f>IFERROR(VLOOKUP(C2512,参数表!$A:$E,4,0),"")</f>
        <v/>
      </c>
    </row>
    <row r="2513" spans="1:6">
      <c r="A2513" s="33" t="str">
        <f>COUNTIF($C$1:C2513,C2513)&amp;C2513</f>
        <v>0</v>
      </c>
      <c r="D2513" s="35" t="str">
        <f>IFERROR(VLOOKUP(C2513,参数表!$A:$E,2,0),"")</f>
        <v/>
      </c>
      <c r="E2513" s="36" t="str">
        <f>IFERROR(VLOOKUP(C2513,参数表!$A:$E,3,0),"")</f>
        <v/>
      </c>
      <c r="F2513" s="36" t="str">
        <f>IFERROR(VLOOKUP(C2513,参数表!$A:$E,4,0),"")</f>
        <v/>
      </c>
    </row>
    <row r="2514" spans="1:6">
      <c r="A2514" s="33" t="str">
        <f>COUNTIF($C$1:C2514,C2514)&amp;C2514</f>
        <v>0</v>
      </c>
      <c r="D2514" s="35" t="str">
        <f>IFERROR(VLOOKUP(C2514,参数表!$A:$E,2,0),"")</f>
        <v/>
      </c>
      <c r="E2514" s="36" t="str">
        <f>IFERROR(VLOOKUP(C2514,参数表!$A:$E,3,0),"")</f>
        <v/>
      </c>
      <c r="F2514" s="36" t="str">
        <f>IFERROR(VLOOKUP(C2514,参数表!$A:$E,4,0),"")</f>
        <v/>
      </c>
    </row>
    <row r="2515" spans="1:6">
      <c r="A2515" s="33" t="str">
        <f>COUNTIF($C$1:C2515,C2515)&amp;C2515</f>
        <v>0</v>
      </c>
      <c r="D2515" s="35" t="str">
        <f>IFERROR(VLOOKUP(C2515,参数表!$A:$E,2,0),"")</f>
        <v/>
      </c>
      <c r="E2515" s="36" t="str">
        <f>IFERROR(VLOOKUP(C2515,参数表!$A:$E,3,0),"")</f>
        <v/>
      </c>
      <c r="F2515" s="36" t="str">
        <f>IFERROR(VLOOKUP(C2515,参数表!$A:$E,4,0),"")</f>
        <v/>
      </c>
    </row>
    <row r="2516" spans="1:6">
      <c r="A2516" s="33" t="str">
        <f>COUNTIF($C$1:C2516,C2516)&amp;C2516</f>
        <v>0</v>
      </c>
      <c r="D2516" s="35" t="str">
        <f>IFERROR(VLOOKUP(C2516,参数表!$A:$E,2,0),"")</f>
        <v/>
      </c>
      <c r="E2516" s="36" t="str">
        <f>IFERROR(VLOOKUP(C2516,参数表!$A:$E,3,0),"")</f>
        <v/>
      </c>
      <c r="F2516" s="36" t="str">
        <f>IFERROR(VLOOKUP(C2516,参数表!$A:$E,4,0),"")</f>
        <v/>
      </c>
    </row>
    <row r="2517" spans="1:6">
      <c r="A2517" s="33" t="str">
        <f>COUNTIF($C$1:C2517,C2517)&amp;C2517</f>
        <v>0</v>
      </c>
      <c r="D2517" s="35" t="str">
        <f>IFERROR(VLOOKUP(C2517,参数表!$A:$E,2,0),"")</f>
        <v/>
      </c>
      <c r="E2517" s="36" t="str">
        <f>IFERROR(VLOOKUP(C2517,参数表!$A:$E,3,0),"")</f>
        <v/>
      </c>
      <c r="F2517" s="36" t="str">
        <f>IFERROR(VLOOKUP(C2517,参数表!$A:$E,4,0),"")</f>
        <v/>
      </c>
    </row>
    <row r="2518" spans="1:6">
      <c r="A2518" s="33" t="str">
        <f>COUNTIF($C$1:C2518,C2518)&amp;C2518</f>
        <v>0</v>
      </c>
      <c r="D2518" s="35" t="str">
        <f>IFERROR(VLOOKUP(C2518,参数表!$A:$E,2,0),"")</f>
        <v/>
      </c>
      <c r="E2518" s="36" t="str">
        <f>IFERROR(VLOOKUP(C2518,参数表!$A:$E,3,0),"")</f>
        <v/>
      </c>
      <c r="F2518" s="36" t="str">
        <f>IFERROR(VLOOKUP(C2518,参数表!$A:$E,4,0),"")</f>
        <v/>
      </c>
    </row>
    <row r="2519" spans="1:6">
      <c r="A2519" s="33" t="str">
        <f>COUNTIF($C$1:C2519,C2519)&amp;C2519</f>
        <v>0</v>
      </c>
      <c r="D2519" s="35" t="str">
        <f>IFERROR(VLOOKUP(C2519,参数表!$A:$E,2,0),"")</f>
        <v/>
      </c>
      <c r="E2519" s="36" t="str">
        <f>IFERROR(VLOOKUP(C2519,参数表!$A:$E,3,0),"")</f>
        <v/>
      </c>
      <c r="F2519" s="36" t="str">
        <f>IFERROR(VLOOKUP(C2519,参数表!$A:$E,4,0),"")</f>
        <v/>
      </c>
    </row>
    <row r="2520" spans="1:6">
      <c r="A2520" s="33" t="str">
        <f>COUNTIF($C$1:C2520,C2520)&amp;C2520</f>
        <v>0</v>
      </c>
      <c r="D2520" s="35" t="str">
        <f>IFERROR(VLOOKUP(C2520,参数表!$A:$E,2,0),"")</f>
        <v/>
      </c>
      <c r="E2520" s="36" t="str">
        <f>IFERROR(VLOOKUP(C2520,参数表!$A:$E,3,0),"")</f>
        <v/>
      </c>
      <c r="F2520" s="36" t="str">
        <f>IFERROR(VLOOKUP(C2520,参数表!$A:$E,4,0),"")</f>
        <v/>
      </c>
    </row>
    <row r="2521" spans="1:6">
      <c r="A2521" s="33" t="str">
        <f>COUNTIF($C$1:C2521,C2521)&amp;C2521</f>
        <v>0</v>
      </c>
      <c r="D2521" s="35" t="str">
        <f>IFERROR(VLOOKUP(C2521,参数表!$A:$E,2,0),"")</f>
        <v/>
      </c>
      <c r="E2521" s="36" t="str">
        <f>IFERROR(VLOOKUP(C2521,参数表!$A:$E,3,0),"")</f>
        <v/>
      </c>
      <c r="F2521" s="36" t="str">
        <f>IFERROR(VLOOKUP(C2521,参数表!$A:$E,4,0),"")</f>
        <v/>
      </c>
    </row>
    <row r="2522" spans="1:6">
      <c r="A2522" s="33" t="str">
        <f>COUNTIF($C$1:C2522,C2522)&amp;C2522</f>
        <v>0</v>
      </c>
      <c r="D2522" s="35" t="str">
        <f>IFERROR(VLOOKUP(C2522,参数表!$A:$E,2,0),"")</f>
        <v/>
      </c>
      <c r="E2522" s="36" t="str">
        <f>IFERROR(VLOOKUP(C2522,参数表!$A:$E,3,0),"")</f>
        <v/>
      </c>
      <c r="F2522" s="36" t="str">
        <f>IFERROR(VLOOKUP(C2522,参数表!$A:$E,4,0),"")</f>
        <v/>
      </c>
    </row>
    <row r="2523" spans="1:6">
      <c r="A2523" s="33" t="str">
        <f>COUNTIF($C$1:C2523,C2523)&amp;C2523</f>
        <v>0</v>
      </c>
      <c r="D2523" s="35" t="str">
        <f>IFERROR(VLOOKUP(C2523,参数表!$A:$E,2,0),"")</f>
        <v/>
      </c>
      <c r="E2523" s="36" t="str">
        <f>IFERROR(VLOOKUP(C2523,参数表!$A:$E,3,0),"")</f>
        <v/>
      </c>
      <c r="F2523" s="36" t="str">
        <f>IFERROR(VLOOKUP(C2523,参数表!$A:$E,4,0),"")</f>
        <v/>
      </c>
    </row>
    <row r="2524" spans="1:6">
      <c r="A2524" s="33" t="str">
        <f>COUNTIF($C$1:C2524,C2524)&amp;C2524</f>
        <v>0</v>
      </c>
      <c r="D2524" s="35" t="str">
        <f>IFERROR(VLOOKUP(C2524,参数表!$A:$E,2,0),"")</f>
        <v/>
      </c>
      <c r="E2524" s="36" t="str">
        <f>IFERROR(VLOOKUP(C2524,参数表!$A:$E,3,0),"")</f>
        <v/>
      </c>
      <c r="F2524" s="36" t="str">
        <f>IFERROR(VLOOKUP(C2524,参数表!$A:$E,4,0),"")</f>
        <v/>
      </c>
    </row>
    <row r="2525" spans="1:6">
      <c r="A2525" s="33" t="str">
        <f>COUNTIF($C$1:C2525,C2525)&amp;C2525</f>
        <v>0</v>
      </c>
      <c r="D2525" s="35" t="str">
        <f>IFERROR(VLOOKUP(C2525,参数表!$A:$E,2,0),"")</f>
        <v/>
      </c>
      <c r="E2525" s="36" t="str">
        <f>IFERROR(VLOOKUP(C2525,参数表!$A:$E,3,0),"")</f>
        <v/>
      </c>
      <c r="F2525" s="36" t="str">
        <f>IFERROR(VLOOKUP(C2525,参数表!$A:$E,4,0),"")</f>
        <v/>
      </c>
    </row>
    <row r="2526" spans="1:6">
      <c r="A2526" s="33" t="str">
        <f>COUNTIF($C$1:C2526,C2526)&amp;C2526</f>
        <v>0</v>
      </c>
      <c r="D2526" s="35" t="str">
        <f>IFERROR(VLOOKUP(C2526,参数表!$A:$E,2,0),"")</f>
        <v/>
      </c>
      <c r="E2526" s="36" t="str">
        <f>IFERROR(VLOOKUP(C2526,参数表!$A:$E,3,0),"")</f>
        <v/>
      </c>
      <c r="F2526" s="36" t="str">
        <f>IFERROR(VLOOKUP(C2526,参数表!$A:$E,4,0),"")</f>
        <v/>
      </c>
    </row>
    <row r="2527" spans="1:6">
      <c r="A2527" s="33" t="str">
        <f>COUNTIF($C$1:C2527,C2527)&amp;C2527</f>
        <v>0</v>
      </c>
      <c r="D2527" s="35" t="str">
        <f>IFERROR(VLOOKUP(C2527,参数表!$A:$E,2,0),"")</f>
        <v/>
      </c>
      <c r="E2527" s="36" t="str">
        <f>IFERROR(VLOOKUP(C2527,参数表!$A:$E,3,0),"")</f>
        <v/>
      </c>
      <c r="F2527" s="36" t="str">
        <f>IFERROR(VLOOKUP(C2527,参数表!$A:$E,4,0),"")</f>
        <v/>
      </c>
    </row>
    <row r="2528" spans="1:6">
      <c r="A2528" s="33" t="str">
        <f>COUNTIF($C$1:C2528,C2528)&amp;C2528</f>
        <v>0</v>
      </c>
      <c r="D2528" s="35" t="str">
        <f>IFERROR(VLOOKUP(C2528,参数表!$A:$E,2,0),"")</f>
        <v/>
      </c>
      <c r="E2528" s="36" t="str">
        <f>IFERROR(VLOOKUP(C2528,参数表!$A:$E,3,0),"")</f>
        <v/>
      </c>
      <c r="F2528" s="36" t="str">
        <f>IFERROR(VLOOKUP(C2528,参数表!$A:$E,4,0),"")</f>
        <v/>
      </c>
    </row>
    <row r="2529" spans="1:6">
      <c r="A2529" s="33" t="str">
        <f>COUNTIF($C$1:C2529,C2529)&amp;C2529</f>
        <v>0</v>
      </c>
      <c r="D2529" s="35" t="str">
        <f>IFERROR(VLOOKUP(C2529,参数表!$A:$E,2,0),"")</f>
        <v/>
      </c>
      <c r="E2529" s="36" t="str">
        <f>IFERROR(VLOOKUP(C2529,参数表!$A:$E,3,0),"")</f>
        <v/>
      </c>
      <c r="F2529" s="36" t="str">
        <f>IFERROR(VLOOKUP(C2529,参数表!$A:$E,4,0),"")</f>
        <v/>
      </c>
    </row>
    <row r="2530" spans="1:6">
      <c r="A2530" s="33" t="str">
        <f>COUNTIF($C$1:C2530,C2530)&amp;C2530</f>
        <v>0</v>
      </c>
      <c r="D2530" s="35" t="str">
        <f>IFERROR(VLOOKUP(C2530,参数表!$A:$E,2,0),"")</f>
        <v/>
      </c>
      <c r="E2530" s="36" t="str">
        <f>IFERROR(VLOOKUP(C2530,参数表!$A:$E,3,0),"")</f>
        <v/>
      </c>
      <c r="F2530" s="36" t="str">
        <f>IFERROR(VLOOKUP(C2530,参数表!$A:$E,4,0),"")</f>
        <v/>
      </c>
    </row>
    <row r="2531" spans="1:6">
      <c r="A2531" s="33" t="str">
        <f>COUNTIF($C$1:C2531,C2531)&amp;C2531</f>
        <v>0</v>
      </c>
      <c r="D2531" s="35" t="str">
        <f>IFERROR(VLOOKUP(C2531,参数表!$A:$E,2,0),"")</f>
        <v/>
      </c>
      <c r="E2531" s="36" t="str">
        <f>IFERROR(VLOOKUP(C2531,参数表!$A:$E,3,0),"")</f>
        <v/>
      </c>
      <c r="F2531" s="36" t="str">
        <f>IFERROR(VLOOKUP(C2531,参数表!$A:$E,4,0),"")</f>
        <v/>
      </c>
    </row>
    <row r="2532" spans="1:6">
      <c r="A2532" s="33" t="str">
        <f>COUNTIF($C$1:C2532,C2532)&amp;C2532</f>
        <v>0</v>
      </c>
      <c r="D2532" s="35" t="str">
        <f>IFERROR(VLOOKUP(C2532,参数表!$A:$E,2,0),"")</f>
        <v/>
      </c>
      <c r="E2532" s="36" t="str">
        <f>IFERROR(VLOOKUP(C2532,参数表!$A:$E,3,0),"")</f>
        <v/>
      </c>
      <c r="F2532" s="36" t="str">
        <f>IFERROR(VLOOKUP(C2532,参数表!$A:$E,4,0),"")</f>
        <v/>
      </c>
    </row>
    <row r="2533" spans="1:6">
      <c r="A2533" s="33" t="str">
        <f>COUNTIF($C$1:C2533,C2533)&amp;C2533</f>
        <v>0</v>
      </c>
      <c r="D2533" s="35" t="str">
        <f>IFERROR(VLOOKUP(C2533,参数表!$A:$E,2,0),"")</f>
        <v/>
      </c>
      <c r="E2533" s="36" t="str">
        <f>IFERROR(VLOOKUP(C2533,参数表!$A:$E,3,0),"")</f>
        <v/>
      </c>
      <c r="F2533" s="36" t="str">
        <f>IFERROR(VLOOKUP(C2533,参数表!$A:$E,4,0),"")</f>
        <v/>
      </c>
    </row>
    <row r="2534" spans="1:6">
      <c r="A2534" s="33" t="str">
        <f>COUNTIF($C$1:C2534,C2534)&amp;C2534</f>
        <v>0</v>
      </c>
      <c r="D2534" s="35" t="str">
        <f>IFERROR(VLOOKUP(C2534,参数表!$A:$E,2,0),"")</f>
        <v/>
      </c>
      <c r="E2534" s="36" t="str">
        <f>IFERROR(VLOOKUP(C2534,参数表!$A:$E,3,0),"")</f>
        <v/>
      </c>
      <c r="F2534" s="36" t="str">
        <f>IFERROR(VLOOKUP(C2534,参数表!$A:$E,4,0),"")</f>
        <v/>
      </c>
    </row>
    <row r="2535" spans="1:6">
      <c r="A2535" s="33" t="str">
        <f>COUNTIF($C$1:C2535,C2535)&amp;C2535</f>
        <v>0</v>
      </c>
      <c r="D2535" s="35" t="str">
        <f>IFERROR(VLOOKUP(C2535,参数表!$A:$E,2,0),"")</f>
        <v/>
      </c>
      <c r="E2535" s="36" t="str">
        <f>IFERROR(VLOOKUP(C2535,参数表!$A:$E,3,0),"")</f>
        <v/>
      </c>
      <c r="F2535" s="36" t="str">
        <f>IFERROR(VLOOKUP(C2535,参数表!$A:$E,4,0),"")</f>
        <v/>
      </c>
    </row>
    <row r="2536" spans="1:6">
      <c r="A2536" s="33" t="str">
        <f>COUNTIF($C$1:C2536,C2536)&amp;C2536</f>
        <v>0</v>
      </c>
      <c r="D2536" s="35" t="str">
        <f>IFERROR(VLOOKUP(C2536,参数表!$A:$E,2,0),"")</f>
        <v/>
      </c>
      <c r="E2536" s="36" t="str">
        <f>IFERROR(VLOOKUP(C2536,参数表!$A:$E,3,0),"")</f>
        <v/>
      </c>
      <c r="F2536" s="36" t="str">
        <f>IFERROR(VLOOKUP(C2536,参数表!$A:$E,4,0),"")</f>
        <v/>
      </c>
    </row>
    <row r="2537" spans="1:6">
      <c r="A2537" s="33" t="str">
        <f>COUNTIF($C$1:C2537,C2537)&amp;C2537</f>
        <v>0</v>
      </c>
      <c r="D2537" s="35" t="str">
        <f>IFERROR(VLOOKUP(C2537,参数表!$A:$E,2,0),"")</f>
        <v/>
      </c>
      <c r="E2537" s="36" t="str">
        <f>IFERROR(VLOOKUP(C2537,参数表!$A:$E,3,0),"")</f>
        <v/>
      </c>
      <c r="F2537" s="36" t="str">
        <f>IFERROR(VLOOKUP(C2537,参数表!$A:$E,4,0),"")</f>
        <v/>
      </c>
    </row>
    <row r="2538" spans="1:6">
      <c r="A2538" s="33" t="str">
        <f>COUNTIF($C$1:C2538,C2538)&amp;C2538</f>
        <v>0</v>
      </c>
      <c r="D2538" s="35" t="str">
        <f>IFERROR(VLOOKUP(C2538,参数表!$A:$E,2,0),"")</f>
        <v/>
      </c>
      <c r="E2538" s="36" t="str">
        <f>IFERROR(VLOOKUP(C2538,参数表!$A:$E,3,0),"")</f>
        <v/>
      </c>
      <c r="F2538" s="36" t="str">
        <f>IFERROR(VLOOKUP(C2538,参数表!$A:$E,4,0),"")</f>
        <v/>
      </c>
    </row>
    <row r="2539" spans="1:6">
      <c r="A2539" s="33" t="str">
        <f>COUNTIF($C$1:C2539,C2539)&amp;C2539</f>
        <v>0</v>
      </c>
      <c r="D2539" s="35" t="str">
        <f>IFERROR(VLOOKUP(C2539,参数表!$A:$E,2,0),"")</f>
        <v/>
      </c>
      <c r="E2539" s="36" t="str">
        <f>IFERROR(VLOOKUP(C2539,参数表!$A:$E,3,0),"")</f>
        <v/>
      </c>
      <c r="F2539" s="36" t="str">
        <f>IFERROR(VLOOKUP(C2539,参数表!$A:$E,4,0),"")</f>
        <v/>
      </c>
    </row>
    <row r="2540" spans="1:6">
      <c r="A2540" s="33" t="str">
        <f>COUNTIF($C$1:C2540,C2540)&amp;C2540</f>
        <v>0</v>
      </c>
      <c r="D2540" s="35" t="str">
        <f>IFERROR(VLOOKUP(C2540,参数表!$A:$E,2,0),"")</f>
        <v/>
      </c>
      <c r="E2540" s="36" t="str">
        <f>IFERROR(VLOOKUP(C2540,参数表!$A:$E,3,0),"")</f>
        <v/>
      </c>
      <c r="F2540" s="36" t="str">
        <f>IFERROR(VLOOKUP(C2540,参数表!$A:$E,4,0),"")</f>
        <v/>
      </c>
    </row>
    <row r="2541" spans="1:6">
      <c r="A2541" s="33" t="str">
        <f>COUNTIF($C$1:C2541,C2541)&amp;C2541</f>
        <v>0</v>
      </c>
      <c r="D2541" s="35" t="str">
        <f>IFERROR(VLOOKUP(C2541,参数表!$A:$E,2,0),"")</f>
        <v/>
      </c>
      <c r="E2541" s="36" t="str">
        <f>IFERROR(VLOOKUP(C2541,参数表!$A:$E,3,0),"")</f>
        <v/>
      </c>
      <c r="F2541" s="36" t="str">
        <f>IFERROR(VLOOKUP(C2541,参数表!$A:$E,4,0),"")</f>
        <v/>
      </c>
    </row>
    <row r="2542" spans="1:6">
      <c r="A2542" s="33" t="str">
        <f>COUNTIF($C$1:C2542,C2542)&amp;C2542</f>
        <v>0</v>
      </c>
      <c r="D2542" s="35" t="str">
        <f>IFERROR(VLOOKUP(C2542,参数表!$A:$E,2,0),"")</f>
        <v/>
      </c>
      <c r="E2542" s="36" t="str">
        <f>IFERROR(VLOOKUP(C2542,参数表!$A:$E,3,0),"")</f>
        <v/>
      </c>
      <c r="F2542" s="36" t="str">
        <f>IFERROR(VLOOKUP(C2542,参数表!$A:$E,4,0),"")</f>
        <v/>
      </c>
    </row>
    <row r="2543" spans="1:6">
      <c r="A2543" s="33" t="str">
        <f>COUNTIF($C$1:C2543,C2543)&amp;C2543</f>
        <v>0</v>
      </c>
      <c r="D2543" s="35" t="str">
        <f>IFERROR(VLOOKUP(C2543,参数表!$A:$E,2,0),"")</f>
        <v/>
      </c>
      <c r="E2543" s="36" t="str">
        <f>IFERROR(VLOOKUP(C2543,参数表!$A:$E,3,0),"")</f>
        <v/>
      </c>
      <c r="F2543" s="36" t="str">
        <f>IFERROR(VLOOKUP(C2543,参数表!$A:$E,4,0),"")</f>
        <v/>
      </c>
    </row>
    <row r="2544" spans="1:6">
      <c r="A2544" s="33" t="str">
        <f>COUNTIF($C$1:C2544,C2544)&amp;C2544</f>
        <v>0</v>
      </c>
      <c r="D2544" s="35" t="str">
        <f>IFERROR(VLOOKUP(C2544,参数表!$A:$E,2,0),"")</f>
        <v/>
      </c>
      <c r="E2544" s="36" t="str">
        <f>IFERROR(VLOOKUP(C2544,参数表!$A:$E,3,0),"")</f>
        <v/>
      </c>
      <c r="F2544" s="36" t="str">
        <f>IFERROR(VLOOKUP(C2544,参数表!$A:$E,4,0),"")</f>
        <v/>
      </c>
    </row>
    <row r="2545" spans="1:6">
      <c r="A2545" s="33" t="str">
        <f>COUNTIF($C$1:C2545,C2545)&amp;C2545</f>
        <v>0</v>
      </c>
      <c r="D2545" s="35" t="str">
        <f>IFERROR(VLOOKUP(C2545,参数表!$A:$E,2,0),"")</f>
        <v/>
      </c>
      <c r="E2545" s="36" t="str">
        <f>IFERROR(VLOOKUP(C2545,参数表!$A:$E,3,0),"")</f>
        <v/>
      </c>
      <c r="F2545" s="36" t="str">
        <f>IFERROR(VLOOKUP(C2545,参数表!$A:$E,4,0),"")</f>
        <v/>
      </c>
    </row>
    <row r="2546" spans="1:6">
      <c r="A2546" s="33" t="str">
        <f>COUNTIF($C$1:C2546,C2546)&amp;C2546</f>
        <v>0</v>
      </c>
      <c r="D2546" s="35" t="str">
        <f>IFERROR(VLOOKUP(C2546,参数表!$A:$E,2,0),"")</f>
        <v/>
      </c>
      <c r="E2546" s="36" t="str">
        <f>IFERROR(VLOOKUP(C2546,参数表!$A:$E,3,0),"")</f>
        <v/>
      </c>
      <c r="F2546" s="36" t="str">
        <f>IFERROR(VLOOKUP(C2546,参数表!$A:$E,4,0),"")</f>
        <v/>
      </c>
    </row>
    <row r="2547" spans="1:6">
      <c r="A2547" s="33" t="str">
        <f>COUNTIF($C$1:C2547,C2547)&amp;C2547</f>
        <v>0</v>
      </c>
      <c r="D2547" s="35" t="str">
        <f>IFERROR(VLOOKUP(C2547,参数表!$A:$E,2,0),"")</f>
        <v/>
      </c>
      <c r="E2547" s="36" t="str">
        <f>IFERROR(VLOOKUP(C2547,参数表!$A:$E,3,0),"")</f>
        <v/>
      </c>
      <c r="F2547" s="36" t="str">
        <f>IFERROR(VLOOKUP(C2547,参数表!$A:$E,4,0),"")</f>
        <v/>
      </c>
    </row>
    <row r="2548" spans="1:6">
      <c r="A2548" s="33" t="str">
        <f>COUNTIF($C$1:C2548,C2548)&amp;C2548</f>
        <v>0</v>
      </c>
      <c r="D2548" s="35" t="str">
        <f>IFERROR(VLOOKUP(C2548,参数表!$A:$E,2,0),"")</f>
        <v/>
      </c>
      <c r="E2548" s="36" t="str">
        <f>IFERROR(VLOOKUP(C2548,参数表!$A:$E,3,0),"")</f>
        <v/>
      </c>
      <c r="F2548" s="36" t="str">
        <f>IFERROR(VLOOKUP(C2548,参数表!$A:$E,4,0),"")</f>
        <v/>
      </c>
    </row>
    <row r="2549" spans="1:6">
      <c r="A2549" s="33" t="str">
        <f>COUNTIF($C$1:C2549,C2549)&amp;C2549</f>
        <v>0</v>
      </c>
      <c r="D2549" s="35" t="str">
        <f>IFERROR(VLOOKUP(C2549,参数表!$A:$E,2,0),"")</f>
        <v/>
      </c>
      <c r="E2549" s="36" t="str">
        <f>IFERROR(VLOOKUP(C2549,参数表!$A:$E,3,0),"")</f>
        <v/>
      </c>
      <c r="F2549" s="36" t="str">
        <f>IFERROR(VLOOKUP(C2549,参数表!$A:$E,4,0),"")</f>
        <v/>
      </c>
    </row>
    <row r="2550" spans="1:6">
      <c r="A2550" s="33" t="str">
        <f>COUNTIF($C$1:C2550,C2550)&amp;C2550</f>
        <v>0</v>
      </c>
      <c r="D2550" s="35" t="str">
        <f>IFERROR(VLOOKUP(C2550,参数表!$A:$E,2,0),"")</f>
        <v/>
      </c>
      <c r="E2550" s="36" t="str">
        <f>IFERROR(VLOOKUP(C2550,参数表!$A:$E,3,0),"")</f>
        <v/>
      </c>
      <c r="F2550" s="36" t="str">
        <f>IFERROR(VLOOKUP(C2550,参数表!$A:$E,4,0),"")</f>
        <v/>
      </c>
    </row>
    <row r="2551" spans="1:6">
      <c r="A2551" s="33" t="str">
        <f>COUNTIF($C$1:C2551,C2551)&amp;C2551</f>
        <v>0</v>
      </c>
      <c r="D2551" s="35" t="str">
        <f>IFERROR(VLOOKUP(C2551,参数表!$A:$E,2,0),"")</f>
        <v/>
      </c>
      <c r="E2551" s="36" t="str">
        <f>IFERROR(VLOOKUP(C2551,参数表!$A:$E,3,0),"")</f>
        <v/>
      </c>
      <c r="F2551" s="36" t="str">
        <f>IFERROR(VLOOKUP(C2551,参数表!$A:$E,4,0),"")</f>
        <v/>
      </c>
    </row>
    <row r="2552" spans="1:6">
      <c r="A2552" s="33" t="str">
        <f>COUNTIF($C$1:C2552,C2552)&amp;C2552</f>
        <v>0</v>
      </c>
      <c r="D2552" s="35" t="str">
        <f>IFERROR(VLOOKUP(C2552,参数表!$A:$E,2,0),"")</f>
        <v/>
      </c>
      <c r="E2552" s="36" t="str">
        <f>IFERROR(VLOOKUP(C2552,参数表!$A:$E,3,0),"")</f>
        <v/>
      </c>
      <c r="F2552" s="36" t="str">
        <f>IFERROR(VLOOKUP(C2552,参数表!$A:$E,4,0),"")</f>
        <v/>
      </c>
    </row>
    <row r="2553" spans="1:6">
      <c r="A2553" s="33" t="str">
        <f>COUNTIF($C$1:C2553,C2553)&amp;C2553</f>
        <v>0</v>
      </c>
      <c r="D2553" s="35" t="str">
        <f>IFERROR(VLOOKUP(C2553,参数表!$A:$E,2,0),"")</f>
        <v/>
      </c>
      <c r="E2553" s="36" t="str">
        <f>IFERROR(VLOOKUP(C2553,参数表!$A:$E,3,0),"")</f>
        <v/>
      </c>
      <c r="F2553" s="36" t="str">
        <f>IFERROR(VLOOKUP(C2553,参数表!$A:$E,4,0),"")</f>
        <v/>
      </c>
    </row>
    <row r="2554" spans="1:6">
      <c r="A2554" s="33" t="str">
        <f>COUNTIF($C$1:C2554,C2554)&amp;C2554</f>
        <v>0</v>
      </c>
      <c r="D2554" s="35" t="str">
        <f>IFERROR(VLOOKUP(C2554,参数表!$A:$E,2,0),"")</f>
        <v/>
      </c>
      <c r="E2554" s="36" t="str">
        <f>IFERROR(VLOOKUP(C2554,参数表!$A:$E,3,0),"")</f>
        <v/>
      </c>
      <c r="F2554" s="36" t="str">
        <f>IFERROR(VLOOKUP(C2554,参数表!$A:$E,4,0),"")</f>
        <v/>
      </c>
    </row>
    <row r="2555" spans="1:6">
      <c r="A2555" s="33" t="str">
        <f>COUNTIF($C$1:C2555,C2555)&amp;C2555</f>
        <v>0</v>
      </c>
      <c r="D2555" s="35" t="str">
        <f>IFERROR(VLOOKUP(C2555,参数表!$A:$E,2,0),"")</f>
        <v/>
      </c>
      <c r="E2555" s="36" t="str">
        <f>IFERROR(VLOOKUP(C2555,参数表!$A:$E,3,0),"")</f>
        <v/>
      </c>
      <c r="F2555" s="36" t="str">
        <f>IFERROR(VLOOKUP(C2555,参数表!$A:$E,4,0),"")</f>
        <v/>
      </c>
    </row>
    <row r="2556" spans="1:6">
      <c r="A2556" s="33" t="str">
        <f>COUNTIF($C$1:C2556,C2556)&amp;C2556</f>
        <v>0</v>
      </c>
      <c r="D2556" s="35" t="str">
        <f>IFERROR(VLOOKUP(C2556,参数表!$A:$E,2,0),"")</f>
        <v/>
      </c>
      <c r="E2556" s="36" t="str">
        <f>IFERROR(VLOOKUP(C2556,参数表!$A:$E,3,0),"")</f>
        <v/>
      </c>
      <c r="F2556" s="36" t="str">
        <f>IFERROR(VLOOKUP(C2556,参数表!$A:$E,4,0),"")</f>
        <v/>
      </c>
    </row>
    <row r="2557" spans="1:6">
      <c r="A2557" s="33" t="str">
        <f>COUNTIF($C$1:C2557,C2557)&amp;C2557</f>
        <v>0</v>
      </c>
      <c r="D2557" s="35" t="str">
        <f>IFERROR(VLOOKUP(C2557,参数表!$A:$E,2,0),"")</f>
        <v/>
      </c>
      <c r="E2557" s="36" t="str">
        <f>IFERROR(VLOOKUP(C2557,参数表!$A:$E,3,0),"")</f>
        <v/>
      </c>
      <c r="F2557" s="36" t="str">
        <f>IFERROR(VLOOKUP(C2557,参数表!$A:$E,4,0),"")</f>
        <v/>
      </c>
    </row>
    <row r="2558" spans="1:6">
      <c r="A2558" s="33" t="str">
        <f>COUNTIF($C$1:C2558,C2558)&amp;C2558</f>
        <v>0</v>
      </c>
      <c r="D2558" s="35" t="str">
        <f>IFERROR(VLOOKUP(C2558,参数表!$A:$E,2,0),"")</f>
        <v/>
      </c>
      <c r="E2558" s="36" t="str">
        <f>IFERROR(VLOOKUP(C2558,参数表!$A:$E,3,0),"")</f>
        <v/>
      </c>
      <c r="F2558" s="36" t="str">
        <f>IFERROR(VLOOKUP(C2558,参数表!$A:$E,4,0),"")</f>
        <v/>
      </c>
    </row>
    <row r="2559" spans="1:6">
      <c r="A2559" s="33" t="str">
        <f>COUNTIF($C$1:C2559,C2559)&amp;C2559</f>
        <v>0</v>
      </c>
      <c r="D2559" s="35" t="str">
        <f>IFERROR(VLOOKUP(C2559,参数表!$A:$E,2,0),"")</f>
        <v/>
      </c>
      <c r="E2559" s="36" t="str">
        <f>IFERROR(VLOOKUP(C2559,参数表!$A:$E,3,0),"")</f>
        <v/>
      </c>
      <c r="F2559" s="36" t="str">
        <f>IFERROR(VLOOKUP(C2559,参数表!$A:$E,4,0),"")</f>
        <v/>
      </c>
    </row>
    <row r="2560" spans="1:6">
      <c r="A2560" s="33" t="str">
        <f>COUNTIF($C$1:C2560,C2560)&amp;C2560</f>
        <v>0</v>
      </c>
      <c r="D2560" s="35" t="str">
        <f>IFERROR(VLOOKUP(C2560,参数表!$A:$E,2,0),"")</f>
        <v/>
      </c>
      <c r="E2560" s="36" t="str">
        <f>IFERROR(VLOOKUP(C2560,参数表!$A:$E,3,0),"")</f>
        <v/>
      </c>
      <c r="F2560" s="36" t="str">
        <f>IFERROR(VLOOKUP(C2560,参数表!$A:$E,4,0),"")</f>
        <v/>
      </c>
    </row>
    <row r="2561" spans="1:6">
      <c r="A2561" s="33" t="str">
        <f>COUNTIF($C$1:C2561,C2561)&amp;C2561</f>
        <v>0</v>
      </c>
      <c r="D2561" s="35" t="str">
        <f>IFERROR(VLOOKUP(C2561,参数表!$A:$E,2,0),"")</f>
        <v/>
      </c>
      <c r="E2561" s="36" t="str">
        <f>IFERROR(VLOOKUP(C2561,参数表!$A:$E,3,0),"")</f>
        <v/>
      </c>
      <c r="F2561" s="36" t="str">
        <f>IFERROR(VLOOKUP(C2561,参数表!$A:$E,4,0),"")</f>
        <v/>
      </c>
    </row>
    <row r="2562" spans="1:6">
      <c r="A2562" s="33" t="str">
        <f>COUNTIF($C$1:C2562,C2562)&amp;C2562</f>
        <v>0</v>
      </c>
      <c r="D2562" s="35" t="str">
        <f>IFERROR(VLOOKUP(C2562,参数表!$A:$E,2,0),"")</f>
        <v/>
      </c>
      <c r="E2562" s="36" t="str">
        <f>IFERROR(VLOOKUP(C2562,参数表!$A:$E,3,0),"")</f>
        <v/>
      </c>
      <c r="F2562" s="36" t="str">
        <f>IFERROR(VLOOKUP(C2562,参数表!$A:$E,4,0),"")</f>
        <v/>
      </c>
    </row>
    <row r="2563" spans="1:6">
      <c r="A2563" s="33" t="str">
        <f>COUNTIF($C$1:C2563,C2563)&amp;C2563</f>
        <v>0</v>
      </c>
      <c r="D2563" s="35" t="str">
        <f>IFERROR(VLOOKUP(C2563,参数表!$A:$E,2,0),"")</f>
        <v/>
      </c>
      <c r="E2563" s="36" t="str">
        <f>IFERROR(VLOOKUP(C2563,参数表!$A:$E,3,0),"")</f>
        <v/>
      </c>
      <c r="F2563" s="36" t="str">
        <f>IFERROR(VLOOKUP(C2563,参数表!$A:$E,4,0),"")</f>
        <v/>
      </c>
    </row>
    <row r="2564" spans="1:6">
      <c r="A2564" s="33" t="str">
        <f>COUNTIF($C$1:C2564,C2564)&amp;C2564</f>
        <v>0</v>
      </c>
      <c r="D2564" s="35" t="str">
        <f>IFERROR(VLOOKUP(C2564,参数表!$A:$E,2,0),"")</f>
        <v/>
      </c>
      <c r="E2564" s="36" t="str">
        <f>IFERROR(VLOOKUP(C2564,参数表!$A:$E,3,0),"")</f>
        <v/>
      </c>
      <c r="F2564" s="36" t="str">
        <f>IFERROR(VLOOKUP(C2564,参数表!$A:$E,4,0),"")</f>
        <v/>
      </c>
    </row>
    <row r="2565" spans="1:6">
      <c r="A2565" s="33" t="str">
        <f>COUNTIF($C$1:C2565,C2565)&amp;C2565</f>
        <v>0</v>
      </c>
      <c r="D2565" s="35" t="str">
        <f>IFERROR(VLOOKUP(C2565,参数表!$A:$E,2,0),"")</f>
        <v/>
      </c>
      <c r="E2565" s="36" t="str">
        <f>IFERROR(VLOOKUP(C2565,参数表!$A:$E,3,0),"")</f>
        <v/>
      </c>
      <c r="F2565" s="36" t="str">
        <f>IFERROR(VLOOKUP(C2565,参数表!$A:$E,4,0),"")</f>
        <v/>
      </c>
    </row>
    <row r="2566" spans="1:6">
      <c r="A2566" s="33" t="str">
        <f>COUNTIF($C$1:C2566,C2566)&amp;C2566</f>
        <v>0</v>
      </c>
      <c r="D2566" s="35" t="str">
        <f>IFERROR(VLOOKUP(C2566,参数表!$A:$E,2,0),"")</f>
        <v/>
      </c>
      <c r="E2566" s="36" t="str">
        <f>IFERROR(VLOOKUP(C2566,参数表!$A:$E,3,0),"")</f>
        <v/>
      </c>
      <c r="F2566" s="36" t="str">
        <f>IFERROR(VLOOKUP(C2566,参数表!$A:$E,4,0),"")</f>
        <v/>
      </c>
    </row>
    <row r="2567" spans="1:6">
      <c r="A2567" s="33" t="str">
        <f>COUNTIF($C$1:C2567,C2567)&amp;C2567</f>
        <v>0</v>
      </c>
      <c r="D2567" s="35" t="str">
        <f>IFERROR(VLOOKUP(C2567,参数表!$A:$E,2,0),"")</f>
        <v/>
      </c>
      <c r="E2567" s="36" t="str">
        <f>IFERROR(VLOOKUP(C2567,参数表!$A:$E,3,0),"")</f>
        <v/>
      </c>
      <c r="F2567" s="36" t="str">
        <f>IFERROR(VLOOKUP(C2567,参数表!$A:$E,4,0),"")</f>
        <v/>
      </c>
    </row>
    <row r="2568" spans="1:6">
      <c r="A2568" s="33" t="str">
        <f>COUNTIF($C$1:C2568,C2568)&amp;C2568</f>
        <v>0</v>
      </c>
      <c r="D2568" s="35" t="str">
        <f>IFERROR(VLOOKUP(C2568,参数表!$A:$E,2,0),"")</f>
        <v/>
      </c>
      <c r="E2568" s="36" t="str">
        <f>IFERROR(VLOOKUP(C2568,参数表!$A:$E,3,0),"")</f>
        <v/>
      </c>
      <c r="F2568" s="36" t="str">
        <f>IFERROR(VLOOKUP(C2568,参数表!$A:$E,4,0),"")</f>
        <v/>
      </c>
    </row>
    <row r="2569" spans="1:6">
      <c r="A2569" s="33" t="str">
        <f>COUNTIF($C$1:C2569,C2569)&amp;C2569</f>
        <v>0</v>
      </c>
      <c r="D2569" s="35" t="str">
        <f>IFERROR(VLOOKUP(C2569,参数表!$A:$E,2,0),"")</f>
        <v/>
      </c>
      <c r="E2569" s="36" t="str">
        <f>IFERROR(VLOOKUP(C2569,参数表!$A:$E,3,0),"")</f>
        <v/>
      </c>
      <c r="F2569" s="36" t="str">
        <f>IFERROR(VLOOKUP(C2569,参数表!$A:$E,4,0),"")</f>
        <v/>
      </c>
    </row>
    <row r="2570" spans="1:6">
      <c r="A2570" s="33" t="str">
        <f>COUNTIF($C$1:C2570,C2570)&amp;C2570</f>
        <v>0</v>
      </c>
      <c r="D2570" s="35" t="str">
        <f>IFERROR(VLOOKUP(C2570,参数表!$A:$E,2,0),"")</f>
        <v/>
      </c>
      <c r="E2570" s="36" t="str">
        <f>IFERROR(VLOOKUP(C2570,参数表!$A:$E,3,0),"")</f>
        <v/>
      </c>
      <c r="F2570" s="36" t="str">
        <f>IFERROR(VLOOKUP(C2570,参数表!$A:$E,4,0),"")</f>
        <v/>
      </c>
    </row>
    <row r="2571" spans="1:6">
      <c r="A2571" s="33" t="str">
        <f>COUNTIF($C$1:C2571,C2571)&amp;C2571</f>
        <v>0</v>
      </c>
      <c r="D2571" s="35" t="str">
        <f>IFERROR(VLOOKUP(C2571,参数表!$A:$E,2,0),"")</f>
        <v/>
      </c>
      <c r="E2571" s="36" t="str">
        <f>IFERROR(VLOOKUP(C2571,参数表!$A:$E,3,0),"")</f>
        <v/>
      </c>
      <c r="F2571" s="36" t="str">
        <f>IFERROR(VLOOKUP(C2571,参数表!$A:$E,4,0),"")</f>
        <v/>
      </c>
    </row>
    <row r="2572" spans="1:6">
      <c r="A2572" s="33" t="str">
        <f>COUNTIF($C$1:C2572,C2572)&amp;C2572</f>
        <v>0</v>
      </c>
      <c r="D2572" s="35" t="str">
        <f>IFERROR(VLOOKUP(C2572,参数表!$A:$E,2,0),"")</f>
        <v/>
      </c>
      <c r="E2572" s="36" t="str">
        <f>IFERROR(VLOOKUP(C2572,参数表!$A:$E,3,0),"")</f>
        <v/>
      </c>
      <c r="F2572" s="36" t="str">
        <f>IFERROR(VLOOKUP(C2572,参数表!$A:$E,4,0),"")</f>
        <v/>
      </c>
    </row>
    <row r="2573" spans="1:6">
      <c r="A2573" s="33" t="str">
        <f>COUNTIF($C$1:C2573,C2573)&amp;C2573</f>
        <v>0</v>
      </c>
      <c r="D2573" s="35" t="str">
        <f>IFERROR(VLOOKUP(C2573,参数表!$A:$E,2,0),"")</f>
        <v/>
      </c>
      <c r="E2573" s="36" t="str">
        <f>IFERROR(VLOOKUP(C2573,参数表!$A:$E,3,0),"")</f>
        <v/>
      </c>
      <c r="F2573" s="36" t="str">
        <f>IFERROR(VLOOKUP(C2573,参数表!$A:$E,4,0),"")</f>
        <v/>
      </c>
    </row>
    <row r="2574" spans="1:6">
      <c r="A2574" s="33" t="str">
        <f>COUNTIF($C$1:C2574,C2574)&amp;C2574</f>
        <v>0</v>
      </c>
      <c r="D2574" s="35" t="str">
        <f>IFERROR(VLOOKUP(C2574,参数表!$A:$E,2,0),"")</f>
        <v/>
      </c>
      <c r="E2574" s="36" t="str">
        <f>IFERROR(VLOOKUP(C2574,参数表!$A:$E,3,0),"")</f>
        <v/>
      </c>
      <c r="F2574" s="36" t="str">
        <f>IFERROR(VLOOKUP(C2574,参数表!$A:$E,4,0),"")</f>
        <v/>
      </c>
    </row>
    <row r="2575" spans="1:6">
      <c r="A2575" s="33" t="str">
        <f>COUNTIF($C$1:C2575,C2575)&amp;C2575</f>
        <v>0</v>
      </c>
      <c r="D2575" s="35" t="str">
        <f>IFERROR(VLOOKUP(C2575,参数表!$A:$E,2,0),"")</f>
        <v/>
      </c>
      <c r="E2575" s="36" t="str">
        <f>IFERROR(VLOOKUP(C2575,参数表!$A:$E,3,0),"")</f>
        <v/>
      </c>
      <c r="F2575" s="36" t="str">
        <f>IFERROR(VLOOKUP(C2575,参数表!$A:$E,4,0),"")</f>
        <v/>
      </c>
    </row>
    <row r="2576" spans="1:6">
      <c r="A2576" s="33" t="str">
        <f>COUNTIF($C$1:C2576,C2576)&amp;C2576</f>
        <v>0</v>
      </c>
      <c r="D2576" s="35" t="str">
        <f>IFERROR(VLOOKUP(C2576,参数表!$A:$E,2,0),"")</f>
        <v/>
      </c>
      <c r="E2576" s="36" t="str">
        <f>IFERROR(VLOOKUP(C2576,参数表!$A:$E,3,0),"")</f>
        <v/>
      </c>
      <c r="F2576" s="36" t="str">
        <f>IFERROR(VLOOKUP(C2576,参数表!$A:$E,4,0),"")</f>
        <v/>
      </c>
    </row>
    <row r="2577" spans="1:6">
      <c r="A2577" s="33" t="str">
        <f>COUNTIF($C$1:C2577,C2577)&amp;C2577</f>
        <v>0</v>
      </c>
      <c r="D2577" s="35" t="str">
        <f>IFERROR(VLOOKUP(C2577,参数表!$A:$E,2,0),"")</f>
        <v/>
      </c>
      <c r="E2577" s="36" t="str">
        <f>IFERROR(VLOOKUP(C2577,参数表!$A:$E,3,0),"")</f>
        <v/>
      </c>
      <c r="F2577" s="36" t="str">
        <f>IFERROR(VLOOKUP(C2577,参数表!$A:$E,4,0),"")</f>
        <v/>
      </c>
    </row>
    <row r="2578" spans="1:6">
      <c r="A2578" s="33" t="str">
        <f>COUNTIF($C$1:C2578,C2578)&amp;C2578</f>
        <v>0</v>
      </c>
      <c r="D2578" s="35" t="str">
        <f>IFERROR(VLOOKUP(C2578,参数表!$A:$E,2,0),"")</f>
        <v/>
      </c>
      <c r="E2578" s="36" t="str">
        <f>IFERROR(VLOOKUP(C2578,参数表!$A:$E,3,0),"")</f>
        <v/>
      </c>
      <c r="F2578" s="36" t="str">
        <f>IFERROR(VLOOKUP(C2578,参数表!$A:$E,4,0),"")</f>
        <v/>
      </c>
    </row>
    <row r="2579" spans="1:6">
      <c r="A2579" s="33" t="str">
        <f>COUNTIF($C$1:C2579,C2579)&amp;C2579</f>
        <v>0</v>
      </c>
      <c r="D2579" s="35" t="str">
        <f>IFERROR(VLOOKUP(C2579,参数表!$A:$E,2,0),"")</f>
        <v/>
      </c>
      <c r="E2579" s="36" t="str">
        <f>IFERROR(VLOOKUP(C2579,参数表!$A:$E,3,0),"")</f>
        <v/>
      </c>
      <c r="F2579" s="36" t="str">
        <f>IFERROR(VLOOKUP(C2579,参数表!$A:$E,4,0),"")</f>
        <v/>
      </c>
    </row>
    <row r="2580" spans="1:6">
      <c r="A2580" s="33" t="str">
        <f>COUNTIF($C$1:C2580,C2580)&amp;C2580</f>
        <v>0</v>
      </c>
      <c r="D2580" s="35" t="str">
        <f>IFERROR(VLOOKUP(C2580,参数表!$A:$E,2,0),"")</f>
        <v/>
      </c>
      <c r="E2580" s="36" t="str">
        <f>IFERROR(VLOOKUP(C2580,参数表!$A:$E,3,0),"")</f>
        <v/>
      </c>
      <c r="F2580" s="36" t="str">
        <f>IFERROR(VLOOKUP(C2580,参数表!$A:$E,4,0),"")</f>
        <v/>
      </c>
    </row>
    <row r="2581" spans="1:6">
      <c r="A2581" s="33" t="str">
        <f>COUNTIF($C$1:C2581,C2581)&amp;C2581</f>
        <v>0</v>
      </c>
      <c r="D2581" s="35" t="str">
        <f>IFERROR(VLOOKUP(C2581,参数表!$A:$E,2,0),"")</f>
        <v/>
      </c>
      <c r="E2581" s="36" t="str">
        <f>IFERROR(VLOOKUP(C2581,参数表!$A:$E,3,0),"")</f>
        <v/>
      </c>
      <c r="F2581" s="36" t="str">
        <f>IFERROR(VLOOKUP(C2581,参数表!$A:$E,4,0),"")</f>
        <v/>
      </c>
    </row>
    <row r="2582" spans="1:6">
      <c r="A2582" s="33" t="str">
        <f>COUNTIF($C$1:C2582,C2582)&amp;C2582</f>
        <v>0</v>
      </c>
      <c r="D2582" s="35" t="str">
        <f>IFERROR(VLOOKUP(C2582,参数表!$A:$E,2,0),"")</f>
        <v/>
      </c>
      <c r="E2582" s="36" t="str">
        <f>IFERROR(VLOOKUP(C2582,参数表!$A:$E,3,0),"")</f>
        <v/>
      </c>
      <c r="F2582" s="36" t="str">
        <f>IFERROR(VLOOKUP(C2582,参数表!$A:$E,4,0),"")</f>
        <v/>
      </c>
    </row>
    <row r="2583" spans="1:6">
      <c r="A2583" s="33" t="str">
        <f>COUNTIF($C$1:C2583,C2583)&amp;C2583</f>
        <v>0</v>
      </c>
      <c r="D2583" s="35" t="str">
        <f>IFERROR(VLOOKUP(C2583,参数表!$A:$E,2,0),"")</f>
        <v/>
      </c>
      <c r="E2583" s="36" t="str">
        <f>IFERROR(VLOOKUP(C2583,参数表!$A:$E,3,0),"")</f>
        <v/>
      </c>
      <c r="F2583" s="36" t="str">
        <f>IFERROR(VLOOKUP(C2583,参数表!$A:$E,4,0),"")</f>
        <v/>
      </c>
    </row>
    <row r="2584" spans="1:6">
      <c r="A2584" s="33" t="str">
        <f>COUNTIF($C$1:C2584,C2584)&amp;C2584</f>
        <v>0</v>
      </c>
      <c r="D2584" s="35" t="str">
        <f>IFERROR(VLOOKUP(C2584,参数表!$A:$E,2,0),"")</f>
        <v/>
      </c>
      <c r="E2584" s="36" t="str">
        <f>IFERROR(VLOOKUP(C2584,参数表!$A:$E,3,0),"")</f>
        <v/>
      </c>
      <c r="F2584" s="36" t="str">
        <f>IFERROR(VLOOKUP(C2584,参数表!$A:$E,4,0),"")</f>
        <v/>
      </c>
    </row>
    <row r="2585" spans="1:6">
      <c r="A2585" s="33" t="str">
        <f>COUNTIF($C$1:C2585,C2585)&amp;C2585</f>
        <v>0</v>
      </c>
      <c r="D2585" s="35" t="str">
        <f>IFERROR(VLOOKUP(C2585,参数表!$A:$E,2,0),"")</f>
        <v/>
      </c>
      <c r="E2585" s="36" t="str">
        <f>IFERROR(VLOOKUP(C2585,参数表!$A:$E,3,0),"")</f>
        <v/>
      </c>
      <c r="F2585" s="36" t="str">
        <f>IFERROR(VLOOKUP(C2585,参数表!$A:$E,4,0),"")</f>
        <v/>
      </c>
    </row>
    <row r="2586" spans="1:6">
      <c r="A2586" s="33" t="str">
        <f>COUNTIF($C$1:C2586,C2586)&amp;C2586</f>
        <v>0</v>
      </c>
      <c r="D2586" s="35" t="str">
        <f>IFERROR(VLOOKUP(C2586,参数表!$A:$E,2,0),"")</f>
        <v/>
      </c>
      <c r="E2586" s="36" t="str">
        <f>IFERROR(VLOOKUP(C2586,参数表!$A:$E,3,0),"")</f>
        <v/>
      </c>
      <c r="F2586" s="36" t="str">
        <f>IFERROR(VLOOKUP(C2586,参数表!$A:$E,4,0),"")</f>
        <v/>
      </c>
    </row>
    <row r="2587" spans="1:6">
      <c r="A2587" s="33" t="str">
        <f>COUNTIF($C$1:C2587,C2587)&amp;C2587</f>
        <v>0</v>
      </c>
      <c r="D2587" s="35" t="str">
        <f>IFERROR(VLOOKUP(C2587,参数表!$A:$E,2,0),"")</f>
        <v/>
      </c>
      <c r="E2587" s="36" t="str">
        <f>IFERROR(VLOOKUP(C2587,参数表!$A:$E,3,0),"")</f>
        <v/>
      </c>
      <c r="F2587" s="36" t="str">
        <f>IFERROR(VLOOKUP(C2587,参数表!$A:$E,4,0),"")</f>
        <v/>
      </c>
    </row>
    <row r="2588" spans="1:6">
      <c r="A2588" s="33" t="str">
        <f>COUNTIF($C$1:C2588,C2588)&amp;C2588</f>
        <v>0</v>
      </c>
      <c r="D2588" s="35" t="str">
        <f>IFERROR(VLOOKUP(C2588,参数表!$A:$E,2,0),"")</f>
        <v/>
      </c>
      <c r="E2588" s="36" t="str">
        <f>IFERROR(VLOOKUP(C2588,参数表!$A:$E,3,0),"")</f>
        <v/>
      </c>
      <c r="F2588" s="36" t="str">
        <f>IFERROR(VLOOKUP(C2588,参数表!$A:$E,4,0),"")</f>
        <v/>
      </c>
    </row>
    <row r="2589" spans="1:6">
      <c r="A2589" s="33" t="str">
        <f>COUNTIF($C$1:C2589,C2589)&amp;C2589</f>
        <v>0</v>
      </c>
      <c r="D2589" s="35" t="str">
        <f>IFERROR(VLOOKUP(C2589,参数表!$A:$E,2,0),"")</f>
        <v/>
      </c>
      <c r="E2589" s="36" t="str">
        <f>IFERROR(VLOOKUP(C2589,参数表!$A:$E,3,0),"")</f>
        <v/>
      </c>
      <c r="F2589" s="36" t="str">
        <f>IFERROR(VLOOKUP(C2589,参数表!$A:$E,4,0),"")</f>
        <v/>
      </c>
    </row>
    <row r="2590" spans="1:6">
      <c r="A2590" s="33" t="str">
        <f>COUNTIF($C$1:C2590,C2590)&amp;C2590</f>
        <v>0</v>
      </c>
      <c r="D2590" s="35" t="str">
        <f>IFERROR(VLOOKUP(C2590,参数表!$A:$E,2,0),"")</f>
        <v/>
      </c>
      <c r="E2590" s="36" t="str">
        <f>IFERROR(VLOOKUP(C2590,参数表!$A:$E,3,0),"")</f>
        <v/>
      </c>
      <c r="F2590" s="36" t="str">
        <f>IFERROR(VLOOKUP(C2590,参数表!$A:$E,4,0),"")</f>
        <v/>
      </c>
    </row>
    <row r="2591" spans="1:6">
      <c r="A2591" s="33" t="str">
        <f>COUNTIF($C$1:C2591,C2591)&amp;C2591</f>
        <v>0</v>
      </c>
      <c r="D2591" s="35" t="str">
        <f>IFERROR(VLOOKUP(C2591,参数表!$A:$E,2,0),"")</f>
        <v/>
      </c>
      <c r="E2591" s="36" t="str">
        <f>IFERROR(VLOOKUP(C2591,参数表!$A:$E,3,0),"")</f>
        <v/>
      </c>
      <c r="F2591" s="36" t="str">
        <f>IFERROR(VLOOKUP(C2591,参数表!$A:$E,4,0),"")</f>
        <v/>
      </c>
    </row>
    <row r="2592" spans="1:6">
      <c r="A2592" s="33" t="str">
        <f>COUNTIF($C$1:C2592,C2592)&amp;C2592</f>
        <v>0</v>
      </c>
      <c r="D2592" s="35" t="str">
        <f>IFERROR(VLOOKUP(C2592,参数表!$A:$E,2,0),"")</f>
        <v/>
      </c>
      <c r="E2592" s="36" t="str">
        <f>IFERROR(VLOOKUP(C2592,参数表!$A:$E,3,0),"")</f>
        <v/>
      </c>
      <c r="F2592" s="36" t="str">
        <f>IFERROR(VLOOKUP(C2592,参数表!$A:$E,4,0),"")</f>
        <v/>
      </c>
    </row>
    <row r="2593" spans="1:6">
      <c r="A2593" s="33" t="str">
        <f>COUNTIF($C$1:C2593,C2593)&amp;C2593</f>
        <v>0</v>
      </c>
      <c r="D2593" s="35" t="str">
        <f>IFERROR(VLOOKUP(C2593,参数表!$A:$E,2,0),"")</f>
        <v/>
      </c>
      <c r="E2593" s="36" t="str">
        <f>IFERROR(VLOOKUP(C2593,参数表!$A:$E,3,0),"")</f>
        <v/>
      </c>
      <c r="F2593" s="36" t="str">
        <f>IFERROR(VLOOKUP(C2593,参数表!$A:$E,4,0),"")</f>
        <v/>
      </c>
    </row>
    <row r="2594" spans="1:6">
      <c r="A2594" s="33" t="str">
        <f>COUNTIF($C$1:C2594,C2594)&amp;C2594</f>
        <v>0</v>
      </c>
      <c r="D2594" s="35" t="str">
        <f>IFERROR(VLOOKUP(C2594,参数表!$A:$E,2,0),"")</f>
        <v/>
      </c>
      <c r="E2594" s="36" t="str">
        <f>IFERROR(VLOOKUP(C2594,参数表!$A:$E,3,0),"")</f>
        <v/>
      </c>
      <c r="F2594" s="36" t="str">
        <f>IFERROR(VLOOKUP(C2594,参数表!$A:$E,4,0),"")</f>
        <v/>
      </c>
    </row>
    <row r="2595" spans="1:6">
      <c r="A2595" s="33" t="str">
        <f>COUNTIF($C$1:C2595,C2595)&amp;C2595</f>
        <v>0</v>
      </c>
      <c r="D2595" s="35" t="str">
        <f>IFERROR(VLOOKUP(C2595,参数表!$A:$E,2,0),"")</f>
        <v/>
      </c>
      <c r="E2595" s="36" t="str">
        <f>IFERROR(VLOOKUP(C2595,参数表!$A:$E,3,0),"")</f>
        <v/>
      </c>
      <c r="F2595" s="36" t="str">
        <f>IFERROR(VLOOKUP(C2595,参数表!$A:$E,4,0),"")</f>
        <v/>
      </c>
    </row>
    <row r="2596" spans="1:6">
      <c r="A2596" s="33" t="str">
        <f>COUNTIF($C$1:C2596,C2596)&amp;C2596</f>
        <v>0</v>
      </c>
      <c r="D2596" s="35" t="str">
        <f>IFERROR(VLOOKUP(C2596,参数表!$A:$E,2,0),"")</f>
        <v/>
      </c>
      <c r="E2596" s="36" t="str">
        <f>IFERROR(VLOOKUP(C2596,参数表!$A:$E,3,0),"")</f>
        <v/>
      </c>
      <c r="F2596" s="36" t="str">
        <f>IFERROR(VLOOKUP(C2596,参数表!$A:$E,4,0),"")</f>
        <v/>
      </c>
    </row>
    <row r="2597" spans="1:6">
      <c r="A2597" s="33" t="str">
        <f>COUNTIF($C$1:C2597,C2597)&amp;C2597</f>
        <v>0</v>
      </c>
      <c r="D2597" s="35" t="str">
        <f>IFERROR(VLOOKUP(C2597,参数表!$A:$E,2,0),"")</f>
        <v/>
      </c>
      <c r="E2597" s="36" t="str">
        <f>IFERROR(VLOOKUP(C2597,参数表!$A:$E,3,0),"")</f>
        <v/>
      </c>
      <c r="F2597" s="36" t="str">
        <f>IFERROR(VLOOKUP(C2597,参数表!$A:$E,4,0),"")</f>
        <v/>
      </c>
    </row>
    <row r="2598" spans="1:6">
      <c r="A2598" s="33" t="str">
        <f>COUNTIF($C$1:C2598,C2598)&amp;C2598</f>
        <v>0</v>
      </c>
      <c r="D2598" s="35" t="str">
        <f>IFERROR(VLOOKUP(C2598,参数表!$A:$E,2,0),"")</f>
        <v/>
      </c>
      <c r="E2598" s="36" t="str">
        <f>IFERROR(VLOOKUP(C2598,参数表!$A:$E,3,0),"")</f>
        <v/>
      </c>
      <c r="F2598" s="36" t="str">
        <f>IFERROR(VLOOKUP(C2598,参数表!$A:$E,4,0),"")</f>
        <v/>
      </c>
    </row>
    <row r="2599" spans="1:6">
      <c r="A2599" s="33" t="str">
        <f>COUNTIF($C$1:C2599,C2599)&amp;C2599</f>
        <v>0</v>
      </c>
      <c r="D2599" s="35" t="str">
        <f>IFERROR(VLOOKUP(C2599,参数表!$A:$E,2,0),"")</f>
        <v/>
      </c>
      <c r="E2599" s="36" t="str">
        <f>IFERROR(VLOOKUP(C2599,参数表!$A:$E,3,0),"")</f>
        <v/>
      </c>
      <c r="F2599" s="36" t="str">
        <f>IFERROR(VLOOKUP(C2599,参数表!$A:$E,4,0),"")</f>
        <v/>
      </c>
    </row>
    <row r="2600" spans="1:6">
      <c r="A2600" s="33" t="str">
        <f>COUNTIF($C$1:C2600,C2600)&amp;C2600</f>
        <v>0</v>
      </c>
      <c r="D2600" s="35" t="str">
        <f>IFERROR(VLOOKUP(C2600,参数表!$A:$E,2,0),"")</f>
        <v/>
      </c>
      <c r="E2600" s="36" t="str">
        <f>IFERROR(VLOOKUP(C2600,参数表!$A:$E,3,0),"")</f>
        <v/>
      </c>
      <c r="F2600" s="36" t="str">
        <f>IFERROR(VLOOKUP(C2600,参数表!$A:$E,4,0),"")</f>
        <v/>
      </c>
    </row>
    <row r="2601" spans="1:6">
      <c r="A2601" s="33" t="str">
        <f>COUNTIF($C$1:C2601,C2601)&amp;C2601</f>
        <v>0</v>
      </c>
      <c r="D2601" s="35" t="str">
        <f>IFERROR(VLOOKUP(C2601,参数表!$A:$E,2,0),"")</f>
        <v/>
      </c>
      <c r="E2601" s="36" t="str">
        <f>IFERROR(VLOOKUP(C2601,参数表!$A:$E,3,0),"")</f>
        <v/>
      </c>
      <c r="F2601" s="36" t="str">
        <f>IFERROR(VLOOKUP(C2601,参数表!$A:$E,4,0),"")</f>
        <v/>
      </c>
    </row>
    <row r="2602" spans="1:6">
      <c r="A2602" s="33" t="str">
        <f>COUNTIF($C$1:C2602,C2602)&amp;C2602</f>
        <v>0</v>
      </c>
      <c r="D2602" s="35" t="str">
        <f>IFERROR(VLOOKUP(C2602,参数表!$A:$E,2,0),"")</f>
        <v/>
      </c>
      <c r="E2602" s="36" t="str">
        <f>IFERROR(VLOOKUP(C2602,参数表!$A:$E,3,0),"")</f>
        <v/>
      </c>
      <c r="F2602" s="36" t="str">
        <f>IFERROR(VLOOKUP(C2602,参数表!$A:$E,4,0),"")</f>
        <v/>
      </c>
    </row>
    <row r="2603" spans="1:6">
      <c r="A2603" s="33" t="str">
        <f>COUNTIF($C$1:C2603,C2603)&amp;C2603</f>
        <v>0</v>
      </c>
      <c r="D2603" s="35" t="str">
        <f>IFERROR(VLOOKUP(C2603,参数表!$A:$E,2,0),"")</f>
        <v/>
      </c>
      <c r="E2603" s="36" t="str">
        <f>IFERROR(VLOOKUP(C2603,参数表!$A:$E,3,0),"")</f>
        <v/>
      </c>
      <c r="F2603" s="36" t="str">
        <f>IFERROR(VLOOKUP(C2603,参数表!$A:$E,4,0),"")</f>
        <v/>
      </c>
    </row>
    <row r="2604" spans="1:6">
      <c r="A2604" s="33" t="str">
        <f>COUNTIF($C$1:C2604,C2604)&amp;C2604</f>
        <v>0</v>
      </c>
      <c r="D2604" s="35" t="str">
        <f>IFERROR(VLOOKUP(C2604,参数表!$A:$E,2,0),"")</f>
        <v/>
      </c>
      <c r="E2604" s="36" t="str">
        <f>IFERROR(VLOOKUP(C2604,参数表!$A:$E,3,0),"")</f>
        <v/>
      </c>
      <c r="F2604" s="36" t="str">
        <f>IFERROR(VLOOKUP(C2604,参数表!$A:$E,4,0),"")</f>
        <v/>
      </c>
    </row>
    <row r="2605" spans="1:6">
      <c r="A2605" s="33" t="str">
        <f>COUNTIF($C$1:C2605,C2605)&amp;C2605</f>
        <v>0</v>
      </c>
      <c r="D2605" s="35" t="str">
        <f>IFERROR(VLOOKUP(C2605,参数表!$A:$E,2,0),"")</f>
        <v/>
      </c>
      <c r="E2605" s="36" t="str">
        <f>IFERROR(VLOOKUP(C2605,参数表!$A:$E,3,0),"")</f>
        <v/>
      </c>
      <c r="F2605" s="36" t="str">
        <f>IFERROR(VLOOKUP(C2605,参数表!$A:$E,4,0),"")</f>
        <v/>
      </c>
    </row>
    <row r="2606" spans="1:6">
      <c r="A2606" s="33" t="str">
        <f>COUNTIF($C$1:C2606,C2606)&amp;C2606</f>
        <v>0</v>
      </c>
      <c r="D2606" s="35" t="str">
        <f>IFERROR(VLOOKUP(C2606,参数表!$A:$E,2,0),"")</f>
        <v/>
      </c>
      <c r="E2606" s="36" t="str">
        <f>IFERROR(VLOOKUP(C2606,参数表!$A:$E,3,0),"")</f>
        <v/>
      </c>
      <c r="F2606" s="36" t="str">
        <f>IFERROR(VLOOKUP(C2606,参数表!$A:$E,4,0),"")</f>
        <v/>
      </c>
    </row>
    <row r="2607" spans="1:6">
      <c r="A2607" s="33" t="str">
        <f>COUNTIF($C$1:C2607,C2607)&amp;C2607</f>
        <v>0</v>
      </c>
      <c r="D2607" s="35" t="str">
        <f>IFERROR(VLOOKUP(C2607,参数表!$A:$E,2,0),"")</f>
        <v/>
      </c>
      <c r="E2607" s="36" t="str">
        <f>IFERROR(VLOOKUP(C2607,参数表!$A:$E,3,0),"")</f>
        <v/>
      </c>
      <c r="F2607" s="36" t="str">
        <f>IFERROR(VLOOKUP(C2607,参数表!$A:$E,4,0),"")</f>
        <v/>
      </c>
    </row>
    <row r="2608" spans="1:6">
      <c r="A2608" s="33" t="str">
        <f>COUNTIF($C$1:C2608,C2608)&amp;C2608</f>
        <v>0</v>
      </c>
      <c r="D2608" s="35" t="str">
        <f>IFERROR(VLOOKUP(C2608,参数表!$A:$E,2,0),"")</f>
        <v/>
      </c>
      <c r="E2608" s="36" t="str">
        <f>IFERROR(VLOOKUP(C2608,参数表!$A:$E,3,0),"")</f>
        <v/>
      </c>
      <c r="F2608" s="36" t="str">
        <f>IFERROR(VLOOKUP(C2608,参数表!$A:$E,4,0),"")</f>
        <v/>
      </c>
    </row>
    <row r="2609" spans="1:6">
      <c r="A2609" s="33" t="str">
        <f>COUNTIF($C$1:C2609,C2609)&amp;C2609</f>
        <v>0</v>
      </c>
      <c r="D2609" s="35" t="str">
        <f>IFERROR(VLOOKUP(C2609,参数表!$A:$E,2,0),"")</f>
        <v/>
      </c>
      <c r="E2609" s="36" t="str">
        <f>IFERROR(VLOOKUP(C2609,参数表!$A:$E,3,0),"")</f>
        <v/>
      </c>
      <c r="F2609" s="36" t="str">
        <f>IFERROR(VLOOKUP(C2609,参数表!$A:$E,4,0),"")</f>
        <v/>
      </c>
    </row>
    <row r="2610" spans="1:6">
      <c r="A2610" s="33" t="str">
        <f>COUNTIF($C$1:C2610,C2610)&amp;C2610</f>
        <v>0</v>
      </c>
      <c r="D2610" s="35" t="str">
        <f>IFERROR(VLOOKUP(C2610,参数表!$A:$E,2,0),"")</f>
        <v/>
      </c>
      <c r="E2610" s="36" t="str">
        <f>IFERROR(VLOOKUP(C2610,参数表!$A:$E,3,0),"")</f>
        <v/>
      </c>
      <c r="F2610" s="36" t="str">
        <f>IFERROR(VLOOKUP(C2610,参数表!$A:$E,4,0),"")</f>
        <v/>
      </c>
    </row>
    <row r="2611" spans="1:6">
      <c r="A2611" s="33" t="str">
        <f>COUNTIF($C$1:C2611,C2611)&amp;C2611</f>
        <v>0</v>
      </c>
      <c r="D2611" s="35" t="str">
        <f>IFERROR(VLOOKUP(C2611,参数表!$A:$E,2,0),"")</f>
        <v/>
      </c>
      <c r="E2611" s="36" t="str">
        <f>IFERROR(VLOOKUP(C2611,参数表!$A:$E,3,0),"")</f>
        <v/>
      </c>
      <c r="F2611" s="36" t="str">
        <f>IFERROR(VLOOKUP(C2611,参数表!$A:$E,4,0),"")</f>
        <v/>
      </c>
    </row>
    <row r="2612" spans="1:6">
      <c r="A2612" s="33" t="str">
        <f>COUNTIF($C$1:C2612,C2612)&amp;C2612</f>
        <v>0</v>
      </c>
      <c r="D2612" s="35" t="str">
        <f>IFERROR(VLOOKUP(C2612,参数表!$A:$E,2,0),"")</f>
        <v/>
      </c>
      <c r="E2612" s="36" t="str">
        <f>IFERROR(VLOOKUP(C2612,参数表!$A:$E,3,0),"")</f>
        <v/>
      </c>
      <c r="F2612" s="36" t="str">
        <f>IFERROR(VLOOKUP(C2612,参数表!$A:$E,4,0),"")</f>
        <v/>
      </c>
    </row>
    <row r="2613" spans="1:6">
      <c r="A2613" s="33" t="str">
        <f>COUNTIF($C$1:C2613,C2613)&amp;C2613</f>
        <v>0</v>
      </c>
      <c r="D2613" s="35" t="str">
        <f>IFERROR(VLOOKUP(C2613,参数表!$A:$E,2,0),"")</f>
        <v/>
      </c>
      <c r="E2613" s="36" t="str">
        <f>IFERROR(VLOOKUP(C2613,参数表!$A:$E,3,0),"")</f>
        <v/>
      </c>
      <c r="F2613" s="36" t="str">
        <f>IFERROR(VLOOKUP(C2613,参数表!$A:$E,4,0),"")</f>
        <v/>
      </c>
    </row>
    <row r="2614" spans="1:6">
      <c r="A2614" s="33" t="str">
        <f>COUNTIF($C$1:C2614,C2614)&amp;C2614</f>
        <v>0</v>
      </c>
      <c r="D2614" s="35" t="str">
        <f>IFERROR(VLOOKUP(C2614,参数表!$A:$E,2,0),"")</f>
        <v/>
      </c>
      <c r="E2614" s="36" t="str">
        <f>IFERROR(VLOOKUP(C2614,参数表!$A:$E,3,0),"")</f>
        <v/>
      </c>
      <c r="F2614" s="36" t="str">
        <f>IFERROR(VLOOKUP(C2614,参数表!$A:$E,4,0),"")</f>
        <v/>
      </c>
    </row>
    <row r="2615" spans="1:6">
      <c r="A2615" s="33" t="str">
        <f>COUNTIF($C$1:C2615,C2615)&amp;C2615</f>
        <v>0</v>
      </c>
      <c r="D2615" s="35" t="str">
        <f>IFERROR(VLOOKUP(C2615,参数表!$A:$E,2,0),"")</f>
        <v/>
      </c>
      <c r="E2615" s="36" t="str">
        <f>IFERROR(VLOOKUP(C2615,参数表!$A:$E,3,0),"")</f>
        <v/>
      </c>
      <c r="F2615" s="36" t="str">
        <f>IFERROR(VLOOKUP(C2615,参数表!$A:$E,4,0),"")</f>
        <v/>
      </c>
    </row>
    <row r="2616" spans="1:6">
      <c r="A2616" s="33" t="str">
        <f>COUNTIF($C$1:C2616,C2616)&amp;C2616</f>
        <v>0</v>
      </c>
      <c r="D2616" s="35" t="str">
        <f>IFERROR(VLOOKUP(C2616,参数表!$A:$E,2,0),"")</f>
        <v/>
      </c>
      <c r="E2616" s="36" t="str">
        <f>IFERROR(VLOOKUP(C2616,参数表!$A:$E,3,0),"")</f>
        <v/>
      </c>
      <c r="F2616" s="36" t="str">
        <f>IFERROR(VLOOKUP(C2616,参数表!$A:$E,4,0),"")</f>
        <v/>
      </c>
    </row>
    <row r="2617" spans="1:6">
      <c r="A2617" s="33" t="str">
        <f>COUNTIF($C$1:C2617,C2617)&amp;C2617</f>
        <v>0</v>
      </c>
      <c r="D2617" s="35" t="str">
        <f>IFERROR(VLOOKUP(C2617,参数表!$A:$E,2,0),"")</f>
        <v/>
      </c>
      <c r="E2617" s="36" t="str">
        <f>IFERROR(VLOOKUP(C2617,参数表!$A:$E,3,0),"")</f>
        <v/>
      </c>
      <c r="F2617" s="36" t="str">
        <f>IFERROR(VLOOKUP(C2617,参数表!$A:$E,4,0),"")</f>
        <v/>
      </c>
    </row>
    <row r="2618" spans="1:6">
      <c r="A2618" s="33" t="str">
        <f>COUNTIF($C$1:C2618,C2618)&amp;C2618</f>
        <v>0</v>
      </c>
      <c r="D2618" s="35" t="str">
        <f>IFERROR(VLOOKUP(C2618,参数表!$A:$E,2,0),"")</f>
        <v/>
      </c>
      <c r="E2618" s="36" t="str">
        <f>IFERROR(VLOOKUP(C2618,参数表!$A:$E,3,0),"")</f>
        <v/>
      </c>
      <c r="F2618" s="36" t="str">
        <f>IFERROR(VLOOKUP(C2618,参数表!$A:$E,4,0),"")</f>
        <v/>
      </c>
    </row>
    <row r="2619" spans="1:6">
      <c r="A2619" s="33" t="str">
        <f>COUNTIF($C$1:C2619,C2619)&amp;C2619</f>
        <v>0</v>
      </c>
      <c r="D2619" s="35" t="str">
        <f>IFERROR(VLOOKUP(C2619,参数表!$A:$E,2,0),"")</f>
        <v/>
      </c>
      <c r="E2619" s="36" t="str">
        <f>IFERROR(VLOOKUP(C2619,参数表!$A:$E,3,0),"")</f>
        <v/>
      </c>
      <c r="F2619" s="36" t="str">
        <f>IFERROR(VLOOKUP(C2619,参数表!$A:$E,4,0),"")</f>
        <v/>
      </c>
    </row>
    <row r="2620" spans="1:6">
      <c r="A2620" s="33" t="str">
        <f>COUNTIF($C$1:C2620,C2620)&amp;C2620</f>
        <v>0</v>
      </c>
      <c r="D2620" s="35" t="str">
        <f>IFERROR(VLOOKUP(C2620,参数表!$A:$E,2,0),"")</f>
        <v/>
      </c>
      <c r="E2620" s="36" t="str">
        <f>IFERROR(VLOOKUP(C2620,参数表!$A:$E,3,0),"")</f>
        <v/>
      </c>
      <c r="F2620" s="36" t="str">
        <f>IFERROR(VLOOKUP(C2620,参数表!$A:$E,4,0),"")</f>
        <v/>
      </c>
    </row>
    <row r="2621" spans="1:6">
      <c r="A2621" s="33" t="str">
        <f>COUNTIF($C$1:C2621,C2621)&amp;C2621</f>
        <v>0</v>
      </c>
      <c r="D2621" s="35" t="str">
        <f>IFERROR(VLOOKUP(C2621,参数表!$A:$E,2,0),"")</f>
        <v/>
      </c>
      <c r="E2621" s="36" t="str">
        <f>IFERROR(VLOOKUP(C2621,参数表!$A:$E,3,0),"")</f>
        <v/>
      </c>
      <c r="F2621" s="36" t="str">
        <f>IFERROR(VLOOKUP(C2621,参数表!$A:$E,4,0),"")</f>
        <v/>
      </c>
    </row>
    <row r="2622" spans="1:6">
      <c r="A2622" s="33" t="str">
        <f>COUNTIF($C$1:C2622,C2622)&amp;C2622</f>
        <v>0</v>
      </c>
      <c r="D2622" s="35" t="str">
        <f>IFERROR(VLOOKUP(C2622,参数表!$A:$E,2,0),"")</f>
        <v/>
      </c>
      <c r="E2622" s="36" t="str">
        <f>IFERROR(VLOOKUP(C2622,参数表!$A:$E,3,0),"")</f>
        <v/>
      </c>
      <c r="F2622" s="36" t="str">
        <f>IFERROR(VLOOKUP(C2622,参数表!$A:$E,4,0),"")</f>
        <v/>
      </c>
    </row>
    <row r="2623" spans="1:6">
      <c r="A2623" s="33" t="str">
        <f>COUNTIF($C$1:C2623,C2623)&amp;C2623</f>
        <v>0</v>
      </c>
      <c r="D2623" s="35" t="str">
        <f>IFERROR(VLOOKUP(C2623,参数表!$A:$E,2,0),"")</f>
        <v/>
      </c>
      <c r="E2623" s="36" t="str">
        <f>IFERROR(VLOOKUP(C2623,参数表!$A:$E,3,0),"")</f>
        <v/>
      </c>
      <c r="F2623" s="36" t="str">
        <f>IFERROR(VLOOKUP(C2623,参数表!$A:$E,4,0),"")</f>
        <v/>
      </c>
    </row>
    <row r="2624" spans="1:6">
      <c r="A2624" s="33" t="str">
        <f>COUNTIF($C$1:C2624,C2624)&amp;C2624</f>
        <v>0</v>
      </c>
      <c r="D2624" s="35" t="str">
        <f>IFERROR(VLOOKUP(C2624,参数表!$A:$E,2,0),"")</f>
        <v/>
      </c>
      <c r="E2624" s="36" t="str">
        <f>IFERROR(VLOOKUP(C2624,参数表!$A:$E,3,0),"")</f>
        <v/>
      </c>
      <c r="F2624" s="36" t="str">
        <f>IFERROR(VLOOKUP(C2624,参数表!$A:$E,4,0),"")</f>
        <v/>
      </c>
    </row>
    <row r="2625" spans="1:6">
      <c r="A2625" s="33" t="str">
        <f>COUNTIF($C$1:C2625,C2625)&amp;C2625</f>
        <v>0</v>
      </c>
      <c r="D2625" s="35" t="str">
        <f>IFERROR(VLOOKUP(C2625,参数表!$A:$E,2,0),"")</f>
        <v/>
      </c>
      <c r="E2625" s="36" t="str">
        <f>IFERROR(VLOOKUP(C2625,参数表!$A:$E,3,0),"")</f>
        <v/>
      </c>
      <c r="F2625" s="36" t="str">
        <f>IFERROR(VLOOKUP(C2625,参数表!$A:$E,4,0),"")</f>
        <v/>
      </c>
    </row>
    <row r="2626" spans="1:6">
      <c r="A2626" s="33" t="str">
        <f>COUNTIF($C$1:C2626,C2626)&amp;C2626</f>
        <v>0</v>
      </c>
      <c r="D2626" s="35" t="str">
        <f>IFERROR(VLOOKUP(C2626,参数表!$A:$E,2,0),"")</f>
        <v/>
      </c>
      <c r="E2626" s="36" t="str">
        <f>IFERROR(VLOOKUP(C2626,参数表!$A:$E,3,0),"")</f>
        <v/>
      </c>
      <c r="F2626" s="36" t="str">
        <f>IFERROR(VLOOKUP(C2626,参数表!$A:$E,4,0),"")</f>
        <v/>
      </c>
    </row>
    <row r="2627" spans="1:6">
      <c r="A2627" s="33" t="str">
        <f>COUNTIF($C$1:C2627,C2627)&amp;C2627</f>
        <v>0</v>
      </c>
      <c r="D2627" s="35" t="str">
        <f>IFERROR(VLOOKUP(C2627,参数表!$A:$E,2,0),"")</f>
        <v/>
      </c>
      <c r="E2627" s="36" t="str">
        <f>IFERROR(VLOOKUP(C2627,参数表!$A:$E,3,0),"")</f>
        <v/>
      </c>
      <c r="F2627" s="36" t="str">
        <f>IFERROR(VLOOKUP(C2627,参数表!$A:$E,4,0),"")</f>
        <v/>
      </c>
    </row>
    <row r="2628" spans="1:6">
      <c r="A2628" s="33" t="str">
        <f>COUNTIF($C$1:C2628,C2628)&amp;C2628</f>
        <v>0</v>
      </c>
      <c r="D2628" s="35" t="str">
        <f>IFERROR(VLOOKUP(C2628,参数表!$A:$E,2,0),"")</f>
        <v/>
      </c>
      <c r="E2628" s="36" t="str">
        <f>IFERROR(VLOOKUP(C2628,参数表!$A:$E,3,0),"")</f>
        <v/>
      </c>
      <c r="F2628" s="36" t="str">
        <f>IFERROR(VLOOKUP(C2628,参数表!$A:$E,4,0),"")</f>
        <v/>
      </c>
    </row>
    <row r="2629" spans="1:6">
      <c r="A2629" s="33" t="str">
        <f>COUNTIF($C$1:C2629,C2629)&amp;C2629</f>
        <v>0</v>
      </c>
      <c r="D2629" s="35" t="str">
        <f>IFERROR(VLOOKUP(C2629,参数表!$A:$E,2,0),"")</f>
        <v/>
      </c>
      <c r="E2629" s="36" t="str">
        <f>IFERROR(VLOOKUP(C2629,参数表!$A:$E,3,0),"")</f>
        <v/>
      </c>
      <c r="F2629" s="36" t="str">
        <f>IFERROR(VLOOKUP(C2629,参数表!$A:$E,4,0),"")</f>
        <v/>
      </c>
    </row>
    <row r="2630" spans="1:6">
      <c r="A2630" s="33" t="str">
        <f>COUNTIF($C$1:C2630,C2630)&amp;C2630</f>
        <v>0</v>
      </c>
      <c r="D2630" s="35" t="str">
        <f>IFERROR(VLOOKUP(C2630,参数表!$A:$E,2,0),"")</f>
        <v/>
      </c>
      <c r="E2630" s="36" t="str">
        <f>IFERROR(VLOOKUP(C2630,参数表!$A:$E,3,0),"")</f>
        <v/>
      </c>
      <c r="F2630" s="36" t="str">
        <f>IFERROR(VLOOKUP(C2630,参数表!$A:$E,4,0),"")</f>
        <v/>
      </c>
    </row>
    <row r="2631" spans="1:6">
      <c r="A2631" s="33" t="str">
        <f>COUNTIF($C$1:C2631,C2631)&amp;C2631</f>
        <v>0</v>
      </c>
      <c r="D2631" s="35" t="str">
        <f>IFERROR(VLOOKUP(C2631,参数表!$A:$E,2,0),"")</f>
        <v/>
      </c>
      <c r="E2631" s="36" t="str">
        <f>IFERROR(VLOOKUP(C2631,参数表!$A:$E,3,0),"")</f>
        <v/>
      </c>
      <c r="F2631" s="36" t="str">
        <f>IFERROR(VLOOKUP(C2631,参数表!$A:$E,4,0),"")</f>
        <v/>
      </c>
    </row>
    <row r="2632" spans="1:6">
      <c r="A2632" s="33" t="str">
        <f>COUNTIF($C$1:C2632,C2632)&amp;C2632</f>
        <v>0</v>
      </c>
      <c r="D2632" s="35" t="str">
        <f>IFERROR(VLOOKUP(C2632,参数表!$A:$E,2,0),"")</f>
        <v/>
      </c>
      <c r="E2632" s="36" t="str">
        <f>IFERROR(VLOOKUP(C2632,参数表!$A:$E,3,0),"")</f>
        <v/>
      </c>
      <c r="F2632" s="36" t="str">
        <f>IFERROR(VLOOKUP(C2632,参数表!$A:$E,4,0),"")</f>
        <v/>
      </c>
    </row>
    <row r="2633" spans="1:6">
      <c r="A2633" s="33" t="str">
        <f>COUNTIF($C$1:C2633,C2633)&amp;C2633</f>
        <v>0</v>
      </c>
      <c r="D2633" s="35" t="str">
        <f>IFERROR(VLOOKUP(C2633,参数表!$A:$E,2,0),"")</f>
        <v/>
      </c>
      <c r="E2633" s="36" t="str">
        <f>IFERROR(VLOOKUP(C2633,参数表!$A:$E,3,0),"")</f>
        <v/>
      </c>
      <c r="F2633" s="36" t="str">
        <f>IFERROR(VLOOKUP(C2633,参数表!$A:$E,4,0),"")</f>
        <v/>
      </c>
    </row>
    <row r="2634" spans="1:6">
      <c r="A2634" s="33" t="str">
        <f>COUNTIF($C$1:C2634,C2634)&amp;C2634</f>
        <v>0</v>
      </c>
      <c r="D2634" s="35" t="str">
        <f>IFERROR(VLOOKUP(C2634,参数表!$A:$E,2,0),"")</f>
        <v/>
      </c>
      <c r="E2634" s="36" t="str">
        <f>IFERROR(VLOOKUP(C2634,参数表!$A:$E,3,0),"")</f>
        <v/>
      </c>
      <c r="F2634" s="36" t="str">
        <f>IFERROR(VLOOKUP(C2634,参数表!$A:$E,4,0),"")</f>
        <v/>
      </c>
    </row>
    <row r="2635" spans="1:6">
      <c r="A2635" s="33" t="str">
        <f>COUNTIF($C$1:C2635,C2635)&amp;C2635</f>
        <v>0</v>
      </c>
      <c r="D2635" s="35" t="str">
        <f>IFERROR(VLOOKUP(C2635,参数表!$A:$E,2,0),"")</f>
        <v/>
      </c>
      <c r="E2635" s="36" t="str">
        <f>IFERROR(VLOOKUP(C2635,参数表!$A:$E,3,0),"")</f>
        <v/>
      </c>
      <c r="F2635" s="36" t="str">
        <f>IFERROR(VLOOKUP(C2635,参数表!$A:$E,4,0),"")</f>
        <v/>
      </c>
    </row>
    <row r="2636" spans="1:6">
      <c r="A2636" s="33" t="str">
        <f>COUNTIF($C$1:C2636,C2636)&amp;C2636</f>
        <v>0</v>
      </c>
      <c r="D2636" s="35" t="str">
        <f>IFERROR(VLOOKUP(C2636,参数表!$A:$E,2,0),"")</f>
        <v/>
      </c>
      <c r="E2636" s="36" t="str">
        <f>IFERROR(VLOOKUP(C2636,参数表!$A:$E,3,0),"")</f>
        <v/>
      </c>
      <c r="F2636" s="36" t="str">
        <f>IFERROR(VLOOKUP(C2636,参数表!$A:$E,4,0),"")</f>
        <v/>
      </c>
    </row>
    <row r="2637" spans="1:6">
      <c r="A2637" s="33" t="str">
        <f>COUNTIF($C$1:C2637,C2637)&amp;C2637</f>
        <v>0</v>
      </c>
      <c r="D2637" s="35" t="str">
        <f>IFERROR(VLOOKUP(C2637,参数表!$A:$E,2,0),"")</f>
        <v/>
      </c>
      <c r="E2637" s="36" t="str">
        <f>IFERROR(VLOOKUP(C2637,参数表!$A:$E,3,0),"")</f>
        <v/>
      </c>
      <c r="F2637" s="36" t="str">
        <f>IFERROR(VLOOKUP(C2637,参数表!$A:$E,4,0),"")</f>
        <v/>
      </c>
    </row>
    <row r="2638" spans="1:6">
      <c r="A2638" s="33" t="str">
        <f>COUNTIF($C$1:C2638,C2638)&amp;C2638</f>
        <v>0</v>
      </c>
      <c r="D2638" s="35" t="str">
        <f>IFERROR(VLOOKUP(C2638,参数表!$A:$E,2,0),"")</f>
        <v/>
      </c>
      <c r="E2638" s="36" t="str">
        <f>IFERROR(VLOOKUP(C2638,参数表!$A:$E,3,0),"")</f>
        <v/>
      </c>
      <c r="F2638" s="36" t="str">
        <f>IFERROR(VLOOKUP(C2638,参数表!$A:$E,4,0),"")</f>
        <v/>
      </c>
    </row>
    <row r="2639" spans="1:6">
      <c r="A2639" s="33" t="str">
        <f>COUNTIF($C$1:C2639,C2639)&amp;C2639</f>
        <v>0</v>
      </c>
      <c r="D2639" s="35" t="str">
        <f>IFERROR(VLOOKUP(C2639,参数表!$A:$E,2,0),"")</f>
        <v/>
      </c>
      <c r="E2639" s="36" t="str">
        <f>IFERROR(VLOOKUP(C2639,参数表!$A:$E,3,0),"")</f>
        <v/>
      </c>
      <c r="F2639" s="36" t="str">
        <f>IFERROR(VLOOKUP(C2639,参数表!$A:$E,4,0),"")</f>
        <v/>
      </c>
    </row>
    <row r="2640" spans="1:6">
      <c r="A2640" s="33" t="str">
        <f>COUNTIF($C$1:C2640,C2640)&amp;C2640</f>
        <v>0</v>
      </c>
      <c r="D2640" s="35" t="str">
        <f>IFERROR(VLOOKUP(C2640,参数表!$A:$E,2,0),"")</f>
        <v/>
      </c>
      <c r="E2640" s="36" t="str">
        <f>IFERROR(VLOOKUP(C2640,参数表!$A:$E,3,0),"")</f>
        <v/>
      </c>
      <c r="F2640" s="36" t="str">
        <f>IFERROR(VLOOKUP(C2640,参数表!$A:$E,4,0),"")</f>
        <v/>
      </c>
    </row>
    <row r="2641" spans="1:6">
      <c r="A2641" s="33" t="str">
        <f>COUNTIF($C$1:C2641,C2641)&amp;C2641</f>
        <v>0</v>
      </c>
      <c r="D2641" s="35" t="str">
        <f>IFERROR(VLOOKUP(C2641,参数表!$A:$E,2,0),"")</f>
        <v/>
      </c>
      <c r="E2641" s="36" t="str">
        <f>IFERROR(VLOOKUP(C2641,参数表!$A:$E,3,0),"")</f>
        <v/>
      </c>
      <c r="F2641" s="36" t="str">
        <f>IFERROR(VLOOKUP(C2641,参数表!$A:$E,4,0),"")</f>
        <v/>
      </c>
    </row>
    <row r="2642" spans="1:6">
      <c r="A2642" s="33" t="str">
        <f>COUNTIF($C$1:C2642,C2642)&amp;C2642</f>
        <v>0</v>
      </c>
      <c r="D2642" s="35" t="str">
        <f>IFERROR(VLOOKUP(C2642,参数表!$A:$E,2,0),"")</f>
        <v/>
      </c>
      <c r="E2642" s="36" t="str">
        <f>IFERROR(VLOOKUP(C2642,参数表!$A:$E,3,0),"")</f>
        <v/>
      </c>
      <c r="F2642" s="36" t="str">
        <f>IFERROR(VLOOKUP(C2642,参数表!$A:$E,4,0),"")</f>
        <v/>
      </c>
    </row>
    <row r="2643" spans="1:6">
      <c r="A2643" s="33" t="str">
        <f>COUNTIF($C$1:C2643,C2643)&amp;C2643</f>
        <v>0</v>
      </c>
      <c r="D2643" s="35" t="str">
        <f>IFERROR(VLOOKUP(C2643,参数表!$A:$E,2,0),"")</f>
        <v/>
      </c>
      <c r="E2643" s="36" t="str">
        <f>IFERROR(VLOOKUP(C2643,参数表!$A:$E,3,0),"")</f>
        <v/>
      </c>
      <c r="F2643" s="36" t="str">
        <f>IFERROR(VLOOKUP(C2643,参数表!$A:$E,4,0),"")</f>
        <v/>
      </c>
    </row>
    <row r="2644" spans="1:6">
      <c r="A2644" s="33" t="str">
        <f>COUNTIF($C$1:C2644,C2644)&amp;C2644</f>
        <v>0</v>
      </c>
      <c r="D2644" s="35" t="str">
        <f>IFERROR(VLOOKUP(C2644,参数表!$A:$E,2,0),"")</f>
        <v/>
      </c>
      <c r="E2644" s="36" t="str">
        <f>IFERROR(VLOOKUP(C2644,参数表!$A:$E,3,0),"")</f>
        <v/>
      </c>
      <c r="F2644" s="36" t="str">
        <f>IFERROR(VLOOKUP(C2644,参数表!$A:$E,4,0),"")</f>
        <v/>
      </c>
    </row>
    <row r="2645" spans="1:6">
      <c r="A2645" s="33" t="str">
        <f>COUNTIF($C$1:C2645,C2645)&amp;C2645</f>
        <v>0</v>
      </c>
      <c r="D2645" s="35" t="str">
        <f>IFERROR(VLOOKUP(C2645,参数表!$A:$E,2,0),"")</f>
        <v/>
      </c>
      <c r="E2645" s="36" t="str">
        <f>IFERROR(VLOOKUP(C2645,参数表!$A:$E,3,0),"")</f>
        <v/>
      </c>
      <c r="F2645" s="36" t="str">
        <f>IFERROR(VLOOKUP(C2645,参数表!$A:$E,4,0),"")</f>
        <v/>
      </c>
    </row>
    <row r="2646" spans="1:6">
      <c r="A2646" s="33" t="str">
        <f>COUNTIF($C$1:C2646,C2646)&amp;C2646</f>
        <v>0</v>
      </c>
      <c r="D2646" s="35" t="str">
        <f>IFERROR(VLOOKUP(C2646,参数表!$A:$E,2,0),"")</f>
        <v/>
      </c>
      <c r="E2646" s="36" t="str">
        <f>IFERROR(VLOOKUP(C2646,参数表!$A:$E,3,0),"")</f>
        <v/>
      </c>
      <c r="F2646" s="36" t="str">
        <f>IFERROR(VLOOKUP(C2646,参数表!$A:$E,4,0),"")</f>
        <v/>
      </c>
    </row>
    <row r="2647" spans="1:6">
      <c r="A2647" s="33" t="str">
        <f>COUNTIF($C$1:C2647,C2647)&amp;C2647</f>
        <v>0</v>
      </c>
      <c r="D2647" s="35" t="str">
        <f>IFERROR(VLOOKUP(C2647,参数表!$A:$E,2,0),"")</f>
        <v/>
      </c>
      <c r="E2647" s="36" t="str">
        <f>IFERROR(VLOOKUP(C2647,参数表!$A:$E,3,0),"")</f>
        <v/>
      </c>
      <c r="F2647" s="36" t="str">
        <f>IFERROR(VLOOKUP(C2647,参数表!$A:$E,4,0),"")</f>
        <v/>
      </c>
    </row>
    <row r="2648" spans="1:6">
      <c r="A2648" s="33" t="str">
        <f>COUNTIF($C$1:C2648,C2648)&amp;C2648</f>
        <v>0</v>
      </c>
      <c r="D2648" s="35" t="str">
        <f>IFERROR(VLOOKUP(C2648,参数表!$A:$E,2,0),"")</f>
        <v/>
      </c>
      <c r="E2648" s="36" t="str">
        <f>IFERROR(VLOOKUP(C2648,参数表!$A:$E,3,0),"")</f>
        <v/>
      </c>
      <c r="F2648" s="36" t="str">
        <f>IFERROR(VLOOKUP(C2648,参数表!$A:$E,4,0),"")</f>
        <v/>
      </c>
    </row>
    <row r="2649" spans="1:6">
      <c r="A2649" s="33" t="str">
        <f>COUNTIF($C$1:C2649,C2649)&amp;C2649</f>
        <v>0</v>
      </c>
      <c r="D2649" s="35" t="str">
        <f>IFERROR(VLOOKUP(C2649,参数表!$A:$E,2,0),"")</f>
        <v/>
      </c>
      <c r="E2649" s="36" t="str">
        <f>IFERROR(VLOOKUP(C2649,参数表!$A:$E,3,0),"")</f>
        <v/>
      </c>
      <c r="F2649" s="36" t="str">
        <f>IFERROR(VLOOKUP(C2649,参数表!$A:$E,4,0),"")</f>
        <v/>
      </c>
    </row>
    <row r="2650" spans="1:6">
      <c r="A2650" s="33" t="str">
        <f>COUNTIF($C$1:C2650,C2650)&amp;C2650</f>
        <v>0</v>
      </c>
      <c r="D2650" s="35" t="str">
        <f>IFERROR(VLOOKUP(C2650,参数表!$A:$E,2,0),"")</f>
        <v/>
      </c>
      <c r="E2650" s="36" t="str">
        <f>IFERROR(VLOOKUP(C2650,参数表!$A:$E,3,0),"")</f>
        <v/>
      </c>
      <c r="F2650" s="36" t="str">
        <f>IFERROR(VLOOKUP(C2650,参数表!$A:$E,4,0),"")</f>
        <v/>
      </c>
    </row>
    <row r="2651" spans="1:6">
      <c r="A2651" s="33" t="str">
        <f>COUNTIF($C$1:C2651,C2651)&amp;C2651</f>
        <v>0</v>
      </c>
      <c r="D2651" s="35" t="str">
        <f>IFERROR(VLOOKUP(C2651,参数表!$A:$E,2,0),"")</f>
        <v/>
      </c>
      <c r="E2651" s="36" t="str">
        <f>IFERROR(VLOOKUP(C2651,参数表!$A:$E,3,0),"")</f>
        <v/>
      </c>
      <c r="F2651" s="36" t="str">
        <f>IFERROR(VLOOKUP(C2651,参数表!$A:$E,4,0),"")</f>
        <v/>
      </c>
    </row>
    <row r="2652" spans="1:6">
      <c r="A2652" s="33" t="str">
        <f>COUNTIF($C$1:C2652,C2652)&amp;C2652</f>
        <v>0</v>
      </c>
      <c r="D2652" s="35" t="str">
        <f>IFERROR(VLOOKUP(C2652,参数表!$A:$E,2,0),"")</f>
        <v/>
      </c>
      <c r="E2652" s="36" t="str">
        <f>IFERROR(VLOOKUP(C2652,参数表!$A:$E,3,0),"")</f>
        <v/>
      </c>
      <c r="F2652" s="36" t="str">
        <f>IFERROR(VLOOKUP(C2652,参数表!$A:$E,4,0),"")</f>
        <v/>
      </c>
    </row>
    <row r="2653" spans="1:6">
      <c r="A2653" s="33" t="str">
        <f>COUNTIF($C$1:C2653,C2653)&amp;C2653</f>
        <v>0</v>
      </c>
      <c r="D2653" s="35" t="str">
        <f>IFERROR(VLOOKUP(C2653,参数表!$A:$E,2,0),"")</f>
        <v/>
      </c>
      <c r="E2653" s="36" t="str">
        <f>IFERROR(VLOOKUP(C2653,参数表!$A:$E,3,0),"")</f>
        <v/>
      </c>
      <c r="F2653" s="36" t="str">
        <f>IFERROR(VLOOKUP(C2653,参数表!$A:$E,4,0),"")</f>
        <v/>
      </c>
    </row>
    <row r="2654" spans="1:6">
      <c r="A2654" s="33" t="str">
        <f>COUNTIF($C$1:C2654,C2654)&amp;C2654</f>
        <v>0</v>
      </c>
      <c r="D2654" s="35" t="str">
        <f>IFERROR(VLOOKUP(C2654,参数表!$A:$E,2,0),"")</f>
        <v/>
      </c>
      <c r="E2654" s="36" t="str">
        <f>IFERROR(VLOOKUP(C2654,参数表!$A:$E,3,0),"")</f>
        <v/>
      </c>
      <c r="F2654" s="36" t="str">
        <f>IFERROR(VLOOKUP(C2654,参数表!$A:$E,4,0),"")</f>
        <v/>
      </c>
    </row>
    <row r="2655" spans="1:6">
      <c r="A2655" s="33" t="str">
        <f>COUNTIF($C$1:C2655,C2655)&amp;C2655</f>
        <v>0</v>
      </c>
      <c r="D2655" s="35" t="str">
        <f>IFERROR(VLOOKUP(C2655,参数表!$A:$E,2,0),"")</f>
        <v/>
      </c>
      <c r="E2655" s="36" t="str">
        <f>IFERROR(VLOOKUP(C2655,参数表!$A:$E,3,0),"")</f>
        <v/>
      </c>
      <c r="F2655" s="36" t="str">
        <f>IFERROR(VLOOKUP(C2655,参数表!$A:$E,4,0),"")</f>
        <v/>
      </c>
    </row>
    <row r="2656" spans="1:6">
      <c r="A2656" s="33" t="str">
        <f>COUNTIF($C$1:C2656,C2656)&amp;C2656</f>
        <v>0</v>
      </c>
      <c r="D2656" s="35" t="str">
        <f>IFERROR(VLOOKUP(C2656,参数表!$A:$E,2,0),"")</f>
        <v/>
      </c>
      <c r="E2656" s="36" t="str">
        <f>IFERROR(VLOOKUP(C2656,参数表!$A:$E,3,0),"")</f>
        <v/>
      </c>
      <c r="F2656" s="36" t="str">
        <f>IFERROR(VLOOKUP(C2656,参数表!$A:$E,4,0),"")</f>
        <v/>
      </c>
    </row>
    <row r="2657" spans="1:6">
      <c r="A2657" s="33" t="str">
        <f>COUNTIF($C$1:C2657,C2657)&amp;C2657</f>
        <v>0</v>
      </c>
      <c r="D2657" s="35" t="str">
        <f>IFERROR(VLOOKUP(C2657,参数表!$A:$E,2,0),"")</f>
        <v/>
      </c>
      <c r="E2657" s="36" t="str">
        <f>IFERROR(VLOOKUP(C2657,参数表!$A:$E,3,0),"")</f>
        <v/>
      </c>
      <c r="F2657" s="36" t="str">
        <f>IFERROR(VLOOKUP(C2657,参数表!$A:$E,4,0),"")</f>
        <v/>
      </c>
    </row>
    <row r="2658" spans="1:6">
      <c r="A2658" s="33" t="str">
        <f>COUNTIF($C$1:C2658,C2658)&amp;C2658</f>
        <v>0</v>
      </c>
      <c r="D2658" s="35" t="str">
        <f>IFERROR(VLOOKUP(C2658,参数表!$A:$E,2,0),"")</f>
        <v/>
      </c>
      <c r="E2658" s="36" t="str">
        <f>IFERROR(VLOOKUP(C2658,参数表!$A:$E,3,0),"")</f>
        <v/>
      </c>
      <c r="F2658" s="36" t="str">
        <f>IFERROR(VLOOKUP(C2658,参数表!$A:$E,4,0),"")</f>
        <v/>
      </c>
    </row>
    <row r="2659" spans="1:6">
      <c r="A2659" s="33" t="str">
        <f>COUNTIF($C$1:C2659,C2659)&amp;C2659</f>
        <v>0</v>
      </c>
      <c r="D2659" s="35" t="str">
        <f>IFERROR(VLOOKUP(C2659,参数表!$A:$E,2,0),"")</f>
        <v/>
      </c>
      <c r="E2659" s="36" t="str">
        <f>IFERROR(VLOOKUP(C2659,参数表!$A:$E,3,0),"")</f>
        <v/>
      </c>
      <c r="F2659" s="36" t="str">
        <f>IFERROR(VLOOKUP(C2659,参数表!$A:$E,4,0),"")</f>
        <v/>
      </c>
    </row>
    <row r="2660" spans="1:6">
      <c r="A2660" s="33" t="str">
        <f>COUNTIF($C$1:C2660,C2660)&amp;C2660</f>
        <v>0</v>
      </c>
      <c r="D2660" s="35" t="str">
        <f>IFERROR(VLOOKUP(C2660,参数表!$A:$E,2,0),"")</f>
        <v/>
      </c>
      <c r="E2660" s="36" t="str">
        <f>IFERROR(VLOOKUP(C2660,参数表!$A:$E,3,0),"")</f>
        <v/>
      </c>
      <c r="F2660" s="36" t="str">
        <f>IFERROR(VLOOKUP(C2660,参数表!$A:$E,4,0),"")</f>
        <v/>
      </c>
    </row>
    <row r="2661" spans="1:6">
      <c r="A2661" s="33" t="str">
        <f>COUNTIF($C$1:C2661,C2661)&amp;C2661</f>
        <v>0</v>
      </c>
      <c r="D2661" s="35" t="str">
        <f>IFERROR(VLOOKUP(C2661,参数表!$A:$E,2,0),"")</f>
        <v/>
      </c>
      <c r="E2661" s="36" t="str">
        <f>IFERROR(VLOOKUP(C2661,参数表!$A:$E,3,0),"")</f>
        <v/>
      </c>
      <c r="F2661" s="36" t="str">
        <f>IFERROR(VLOOKUP(C2661,参数表!$A:$E,4,0),"")</f>
        <v/>
      </c>
    </row>
    <row r="2662" spans="1:6">
      <c r="A2662" s="33" t="str">
        <f>COUNTIF($C$1:C2662,C2662)&amp;C2662</f>
        <v>0</v>
      </c>
      <c r="D2662" s="35" t="str">
        <f>IFERROR(VLOOKUP(C2662,参数表!$A:$E,2,0),"")</f>
        <v/>
      </c>
      <c r="E2662" s="36" t="str">
        <f>IFERROR(VLOOKUP(C2662,参数表!$A:$E,3,0),"")</f>
        <v/>
      </c>
      <c r="F2662" s="36" t="str">
        <f>IFERROR(VLOOKUP(C2662,参数表!$A:$E,4,0),"")</f>
        <v/>
      </c>
    </row>
    <row r="2663" spans="1:6">
      <c r="A2663" s="33" t="str">
        <f>COUNTIF($C$1:C2663,C2663)&amp;C2663</f>
        <v>0</v>
      </c>
      <c r="D2663" s="35" t="str">
        <f>IFERROR(VLOOKUP(C2663,参数表!$A:$E,2,0),"")</f>
        <v/>
      </c>
      <c r="E2663" s="36" t="str">
        <f>IFERROR(VLOOKUP(C2663,参数表!$A:$E,3,0),"")</f>
        <v/>
      </c>
      <c r="F2663" s="36" t="str">
        <f>IFERROR(VLOOKUP(C2663,参数表!$A:$E,4,0),"")</f>
        <v/>
      </c>
    </row>
    <row r="2664" spans="1:6">
      <c r="A2664" s="33" t="str">
        <f>COUNTIF($C$1:C2664,C2664)&amp;C2664</f>
        <v>0</v>
      </c>
      <c r="D2664" s="35" t="str">
        <f>IFERROR(VLOOKUP(C2664,参数表!$A:$E,2,0),"")</f>
        <v/>
      </c>
      <c r="E2664" s="36" t="str">
        <f>IFERROR(VLOOKUP(C2664,参数表!$A:$E,3,0),"")</f>
        <v/>
      </c>
      <c r="F2664" s="36" t="str">
        <f>IFERROR(VLOOKUP(C2664,参数表!$A:$E,4,0),"")</f>
        <v/>
      </c>
    </row>
    <row r="2665" spans="1:6">
      <c r="A2665" s="33" t="str">
        <f>COUNTIF($C$1:C2665,C2665)&amp;C2665</f>
        <v>0</v>
      </c>
      <c r="D2665" s="35" t="str">
        <f>IFERROR(VLOOKUP(C2665,参数表!$A:$E,2,0),"")</f>
        <v/>
      </c>
      <c r="E2665" s="36" t="str">
        <f>IFERROR(VLOOKUP(C2665,参数表!$A:$E,3,0),"")</f>
        <v/>
      </c>
      <c r="F2665" s="36" t="str">
        <f>IFERROR(VLOOKUP(C2665,参数表!$A:$E,4,0),"")</f>
        <v/>
      </c>
    </row>
    <row r="2666" spans="1:6">
      <c r="A2666" s="33" t="str">
        <f>COUNTIF($C$1:C2666,C2666)&amp;C2666</f>
        <v>0</v>
      </c>
      <c r="D2666" s="35" t="str">
        <f>IFERROR(VLOOKUP(C2666,参数表!$A:$E,2,0),"")</f>
        <v/>
      </c>
      <c r="E2666" s="36" t="str">
        <f>IFERROR(VLOOKUP(C2666,参数表!$A:$E,3,0),"")</f>
        <v/>
      </c>
      <c r="F2666" s="36" t="str">
        <f>IFERROR(VLOOKUP(C2666,参数表!$A:$E,4,0),"")</f>
        <v/>
      </c>
    </row>
    <row r="2667" spans="1:6">
      <c r="A2667" s="33" t="str">
        <f>COUNTIF($C$1:C2667,C2667)&amp;C2667</f>
        <v>0</v>
      </c>
      <c r="D2667" s="35" t="str">
        <f>IFERROR(VLOOKUP(C2667,参数表!$A:$E,2,0),"")</f>
        <v/>
      </c>
      <c r="E2667" s="36" t="str">
        <f>IFERROR(VLOOKUP(C2667,参数表!$A:$E,3,0),"")</f>
        <v/>
      </c>
      <c r="F2667" s="36" t="str">
        <f>IFERROR(VLOOKUP(C2667,参数表!$A:$E,4,0),"")</f>
        <v/>
      </c>
    </row>
    <row r="2668" spans="1:6">
      <c r="A2668" s="33" t="str">
        <f>COUNTIF($C$1:C2668,C2668)&amp;C2668</f>
        <v>0</v>
      </c>
      <c r="D2668" s="35" t="str">
        <f>IFERROR(VLOOKUP(C2668,参数表!$A:$E,2,0),"")</f>
        <v/>
      </c>
      <c r="E2668" s="36" t="str">
        <f>IFERROR(VLOOKUP(C2668,参数表!$A:$E,3,0),"")</f>
        <v/>
      </c>
      <c r="F2668" s="36" t="str">
        <f>IFERROR(VLOOKUP(C2668,参数表!$A:$E,4,0),"")</f>
        <v/>
      </c>
    </row>
    <row r="2669" spans="1:6">
      <c r="A2669" s="33" t="str">
        <f>COUNTIF($C$1:C2669,C2669)&amp;C2669</f>
        <v>0</v>
      </c>
      <c r="D2669" s="35" t="str">
        <f>IFERROR(VLOOKUP(C2669,参数表!$A:$E,2,0),"")</f>
        <v/>
      </c>
      <c r="E2669" s="36" t="str">
        <f>IFERROR(VLOOKUP(C2669,参数表!$A:$E,3,0),"")</f>
        <v/>
      </c>
      <c r="F2669" s="36" t="str">
        <f>IFERROR(VLOOKUP(C2669,参数表!$A:$E,4,0),"")</f>
        <v/>
      </c>
    </row>
    <row r="2670" spans="1:6">
      <c r="A2670" s="33" t="str">
        <f>COUNTIF($C$1:C2670,C2670)&amp;C2670</f>
        <v>0</v>
      </c>
      <c r="D2670" s="35" t="str">
        <f>IFERROR(VLOOKUP(C2670,参数表!$A:$E,2,0),"")</f>
        <v/>
      </c>
      <c r="E2670" s="36" t="str">
        <f>IFERROR(VLOOKUP(C2670,参数表!$A:$E,3,0),"")</f>
        <v/>
      </c>
      <c r="F2670" s="36" t="str">
        <f>IFERROR(VLOOKUP(C2670,参数表!$A:$E,4,0),"")</f>
        <v/>
      </c>
    </row>
    <row r="2671" spans="1:6">
      <c r="A2671" s="33" t="str">
        <f>COUNTIF($C$1:C2671,C2671)&amp;C2671</f>
        <v>0</v>
      </c>
      <c r="D2671" s="35" t="str">
        <f>IFERROR(VLOOKUP(C2671,参数表!$A:$E,2,0),"")</f>
        <v/>
      </c>
      <c r="E2671" s="36" t="str">
        <f>IFERROR(VLOOKUP(C2671,参数表!$A:$E,3,0),"")</f>
        <v/>
      </c>
      <c r="F2671" s="36" t="str">
        <f>IFERROR(VLOOKUP(C2671,参数表!$A:$E,4,0),"")</f>
        <v/>
      </c>
    </row>
    <row r="2672" spans="1:6">
      <c r="A2672" s="33" t="str">
        <f>COUNTIF($C$1:C2672,C2672)&amp;C2672</f>
        <v>0</v>
      </c>
      <c r="D2672" s="35" t="str">
        <f>IFERROR(VLOOKUP(C2672,参数表!$A:$E,2,0),"")</f>
        <v/>
      </c>
      <c r="E2672" s="36" t="str">
        <f>IFERROR(VLOOKUP(C2672,参数表!$A:$E,3,0),"")</f>
        <v/>
      </c>
      <c r="F2672" s="36" t="str">
        <f>IFERROR(VLOOKUP(C2672,参数表!$A:$E,4,0),"")</f>
        <v/>
      </c>
    </row>
    <row r="2673" spans="1:6">
      <c r="A2673" s="33" t="str">
        <f>COUNTIF($C$1:C2673,C2673)&amp;C2673</f>
        <v>0</v>
      </c>
      <c r="D2673" s="35" t="str">
        <f>IFERROR(VLOOKUP(C2673,参数表!$A:$E,2,0),"")</f>
        <v/>
      </c>
      <c r="E2673" s="36" t="str">
        <f>IFERROR(VLOOKUP(C2673,参数表!$A:$E,3,0),"")</f>
        <v/>
      </c>
      <c r="F2673" s="36" t="str">
        <f>IFERROR(VLOOKUP(C2673,参数表!$A:$E,4,0),"")</f>
        <v/>
      </c>
    </row>
    <row r="2674" spans="1:6">
      <c r="A2674" s="33" t="str">
        <f>COUNTIF($C$1:C2674,C2674)&amp;C2674</f>
        <v>0</v>
      </c>
      <c r="D2674" s="35" t="str">
        <f>IFERROR(VLOOKUP(C2674,参数表!$A:$E,2,0),"")</f>
        <v/>
      </c>
      <c r="E2674" s="36" t="str">
        <f>IFERROR(VLOOKUP(C2674,参数表!$A:$E,3,0),"")</f>
        <v/>
      </c>
      <c r="F2674" s="36" t="str">
        <f>IFERROR(VLOOKUP(C2674,参数表!$A:$E,4,0),"")</f>
        <v/>
      </c>
    </row>
    <row r="2675" spans="1:6">
      <c r="A2675" s="33" t="str">
        <f>COUNTIF($C$1:C2675,C2675)&amp;C2675</f>
        <v>0</v>
      </c>
      <c r="D2675" s="35" t="str">
        <f>IFERROR(VLOOKUP(C2675,参数表!$A:$E,2,0),"")</f>
        <v/>
      </c>
      <c r="E2675" s="36" t="str">
        <f>IFERROR(VLOOKUP(C2675,参数表!$A:$E,3,0),"")</f>
        <v/>
      </c>
      <c r="F2675" s="36" t="str">
        <f>IFERROR(VLOOKUP(C2675,参数表!$A:$E,4,0),"")</f>
        <v/>
      </c>
    </row>
    <row r="2676" spans="1:6">
      <c r="A2676" s="33" t="str">
        <f>COUNTIF($C$1:C2676,C2676)&amp;C2676</f>
        <v>0</v>
      </c>
      <c r="D2676" s="35" t="str">
        <f>IFERROR(VLOOKUP(C2676,参数表!$A:$E,2,0),"")</f>
        <v/>
      </c>
      <c r="E2676" s="36" t="str">
        <f>IFERROR(VLOOKUP(C2676,参数表!$A:$E,3,0),"")</f>
        <v/>
      </c>
      <c r="F2676" s="36" t="str">
        <f>IFERROR(VLOOKUP(C2676,参数表!$A:$E,4,0),"")</f>
        <v/>
      </c>
    </row>
    <row r="2677" spans="1:6">
      <c r="A2677" s="33" t="str">
        <f>COUNTIF($C$1:C2677,C2677)&amp;C2677</f>
        <v>0</v>
      </c>
      <c r="D2677" s="35" t="str">
        <f>IFERROR(VLOOKUP(C2677,参数表!$A:$E,2,0),"")</f>
        <v/>
      </c>
      <c r="E2677" s="36" t="str">
        <f>IFERROR(VLOOKUP(C2677,参数表!$A:$E,3,0),"")</f>
        <v/>
      </c>
      <c r="F2677" s="36" t="str">
        <f>IFERROR(VLOOKUP(C2677,参数表!$A:$E,4,0),"")</f>
        <v/>
      </c>
    </row>
    <row r="2678" spans="1:6">
      <c r="A2678" s="33" t="str">
        <f>COUNTIF($C$1:C2678,C2678)&amp;C2678</f>
        <v>0</v>
      </c>
      <c r="D2678" s="35" t="str">
        <f>IFERROR(VLOOKUP(C2678,参数表!$A:$E,2,0),"")</f>
        <v/>
      </c>
      <c r="E2678" s="36" t="str">
        <f>IFERROR(VLOOKUP(C2678,参数表!$A:$E,3,0),"")</f>
        <v/>
      </c>
      <c r="F2678" s="36" t="str">
        <f>IFERROR(VLOOKUP(C2678,参数表!$A:$E,4,0),"")</f>
        <v/>
      </c>
    </row>
    <row r="2679" spans="1:6">
      <c r="A2679" s="33" t="str">
        <f>COUNTIF($C$1:C2679,C2679)&amp;C2679</f>
        <v>0</v>
      </c>
      <c r="D2679" s="35" t="str">
        <f>IFERROR(VLOOKUP(C2679,参数表!$A:$E,2,0),"")</f>
        <v/>
      </c>
      <c r="E2679" s="36" t="str">
        <f>IFERROR(VLOOKUP(C2679,参数表!$A:$E,3,0),"")</f>
        <v/>
      </c>
      <c r="F2679" s="36" t="str">
        <f>IFERROR(VLOOKUP(C2679,参数表!$A:$E,4,0),"")</f>
        <v/>
      </c>
    </row>
    <row r="2680" spans="1:6">
      <c r="A2680" s="33" t="str">
        <f>COUNTIF($C$1:C2680,C2680)&amp;C2680</f>
        <v>0</v>
      </c>
      <c r="D2680" s="35" t="str">
        <f>IFERROR(VLOOKUP(C2680,参数表!$A:$E,2,0),"")</f>
        <v/>
      </c>
      <c r="E2680" s="36" t="str">
        <f>IFERROR(VLOOKUP(C2680,参数表!$A:$E,3,0),"")</f>
        <v/>
      </c>
      <c r="F2680" s="36" t="str">
        <f>IFERROR(VLOOKUP(C2680,参数表!$A:$E,4,0),"")</f>
        <v/>
      </c>
    </row>
    <row r="2681" spans="1:6">
      <c r="A2681" s="33" t="str">
        <f>COUNTIF($C$1:C2681,C2681)&amp;C2681</f>
        <v>0</v>
      </c>
      <c r="D2681" s="35" t="str">
        <f>IFERROR(VLOOKUP(C2681,参数表!$A:$E,2,0),"")</f>
        <v/>
      </c>
      <c r="E2681" s="36" t="str">
        <f>IFERROR(VLOOKUP(C2681,参数表!$A:$E,3,0),"")</f>
        <v/>
      </c>
      <c r="F2681" s="36" t="str">
        <f>IFERROR(VLOOKUP(C2681,参数表!$A:$E,4,0),"")</f>
        <v/>
      </c>
    </row>
    <row r="2682" spans="1:6">
      <c r="A2682" s="33" t="str">
        <f>COUNTIF($C$1:C2682,C2682)&amp;C2682</f>
        <v>0</v>
      </c>
      <c r="D2682" s="35" t="str">
        <f>IFERROR(VLOOKUP(C2682,参数表!$A:$E,2,0),"")</f>
        <v/>
      </c>
      <c r="E2682" s="36" t="str">
        <f>IFERROR(VLOOKUP(C2682,参数表!$A:$E,3,0),"")</f>
        <v/>
      </c>
      <c r="F2682" s="36" t="str">
        <f>IFERROR(VLOOKUP(C2682,参数表!$A:$E,4,0),"")</f>
        <v/>
      </c>
    </row>
    <row r="2683" spans="1:6">
      <c r="A2683" s="33" t="str">
        <f>COUNTIF($C$1:C2683,C2683)&amp;C2683</f>
        <v>0</v>
      </c>
      <c r="D2683" s="35" t="str">
        <f>IFERROR(VLOOKUP(C2683,参数表!$A:$E,2,0),"")</f>
        <v/>
      </c>
      <c r="E2683" s="36" t="str">
        <f>IFERROR(VLOOKUP(C2683,参数表!$A:$E,3,0),"")</f>
        <v/>
      </c>
      <c r="F2683" s="36" t="str">
        <f>IFERROR(VLOOKUP(C2683,参数表!$A:$E,4,0),"")</f>
        <v/>
      </c>
    </row>
    <row r="2684" spans="1:6">
      <c r="A2684" s="33" t="str">
        <f>COUNTIF($C$1:C2684,C2684)&amp;C2684</f>
        <v>0</v>
      </c>
      <c r="D2684" s="35" t="str">
        <f>IFERROR(VLOOKUP(C2684,参数表!$A:$E,2,0),"")</f>
        <v/>
      </c>
      <c r="E2684" s="36" t="str">
        <f>IFERROR(VLOOKUP(C2684,参数表!$A:$E,3,0),"")</f>
        <v/>
      </c>
      <c r="F2684" s="36" t="str">
        <f>IFERROR(VLOOKUP(C2684,参数表!$A:$E,4,0),"")</f>
        <v/>
      </c>
    </row>
    <row r="2685" spans="1:6">
      <c r="A2685" s="33" t="str">
        <f>COUNTIF($C$1:C2685,C2685)&amp;C2685</f>
        <v>0</v>
      </c>
      <c r="D2685" s="35" t="str">
        <f>IFERROR(VLOOKUP(C2685,参数表!$A:$E,2,0),"")</f>
        <v/>
      </c>
      <c r="E2685" s="36" t="str">
        <f>IFERROR(VLOOKUP(C2685,参数表!$A:$E,3,0),"")</f>
        <v/>
      </c>
      <c r="F2685" s="36" t="str">
        <f>IFERROR(VLOOKUP(C2685,参数表!$A:$E,4,0),"")</f>
        <v/>
      </c>
    </row>
    <row r="2686" spans="1:6">
      <c r="A2686" s="33" t="str">
        <f>COUNTIF($C$1:C2686,C2686)&amp;C2686</f>
        <v>0</v>
      </c>
      <c r="D2686" s="35" t="str">
        <f>IFERROR(VLOOKUP(C2686,参数表!$A:$E,2,0),"")</f>
        <v/>
      </c>
      <c r="E2686" s="36" t="str">
        <f>IFERROR(VLOOKUP(C2686,参数表!$A:$E,3,0),"")</f>
        <v/>
      </c>
      <c r="F2686" s="36" t="str">
        <f>IFERROR(VLOOKUP(C2686,参数表!$A:$E,4,0),"")</f>
        <v/>
      </c>
    </row>
    <row r="2687" spans="1:6">
      <c r="A2687" s="33" t="str">
        <f>COUNTIF($C$1:C2687,C2687)&amp;C2687</f>
        <v>0</v>
      </c>
      <c r="D2687" s="35" t="str">
        <f>IFERROR(VLOOKUP(C2687,参数表!$A:$E,2,0),"")</f>
        <v/>
      </c>
      <c r="E2687" s="36" t="str">
        <f>IFERROR(VLOOKUP(C2687,参数表!$A:$E,3,0),"")</f>
        <v/>
      </c>
      <c r="F2687" s="36" t="str">
        <f>IFERROR(VLOOKUP(C2687,参数表!$A:$E,4,0),"")</f>
        <v/>
      </c>
    </row>
    <row r="2688" spans="1:6">
      <c r="A2688" s="33" t="str">
        <f>COUNTIF($C$1:C2688,C2688)&amp;C2688</f>
        <v>0</v>
      </c>
      <c r="D2688" s="35" t="str">
        <f>IFERROR(VLOOKUP(C2688,参数表!$A:$E,2,0),"")</f>
        <v/>
      </c>
      <c r="E2688" s="36" t="str">
        <f>IFERROR(VLOOKUP(C2688,参数表!$A:$E,3,0),"")</f>
        <v/>
      </c>
      <c r="F2688" s="36" t="str">
        <f>IFERROR(VLOOKUP(C2688,参数表!$A:$E,4,0),"")</f>
        <v/>
      </c>
    </row>
    <row r="2689" spans="1:6">
      <c r="A2689" s="33" t="str">
        <f>COUNTIF($C$1:C2689,C2689)&amp;C2689</f>
        <v>0</v>
      </c>
      <c r="D2689" s="35" t="str">
        <f>IFERROR(VLOOKUP(C2689,参数表!$A:$E,2,0),"")</f>
        <v/>
      </c>
      <c r="E2689" s="36" t="str">
        <f>IFERROR(VLOOKUP(C2689,参数表!$A:$E,3,0),"")</f>
        <v/>
      </c>
      <c r="F2689" s="36" t="str">
        <f>IFERROR(VLOOKUP(C2689,参数表!$A:$E,4,0),"")</f>
        <v/>
      </c>
    </row>
    <row r="2690" spans="1:6">
      <c r="A2690" s="33" t="str">
        <f>COUNTIF($C$1:C2690,C2690)&amp;C2690</f>
        <v>0</v>
      </c>
      <c r="D2690" s="35" t="str">
        <f>IFERROR(VLOOKUP(C2690,参数表!$A:$E,2,0),"")</f>
        <v/>
      </c>
      <c r="E2690" s="36" t="str">
        <f>IFERROR(VLOOKUP(C2690,参数表!$A:$E,3,0),"")</f>
        <v/>
      </c>
      <c r="F2690" s="36" t="str">
        <f>IFERROR(VLOOKUP(C2690,参数表!$A:$E,4,0),"")</f>
        <v/>
      </c>
    </row>
    <row r="2691" spans="1:6">
      <c r="A2691" s="33" t="str">
        <f>COUNTIF($C$1:C2691,C2691)&amp;C2691</f>
        <v>0</v>
      </c>
      <c r="D2691" s="35" t="str">
        <f>IFERROR(VLOOKUP(C2691,参数表!$A:$E,2,0),"")</f>
        <v/>
      </c>
      <c r="E2691" s="36" t="str">
        <f>IFERROR(VLOOKUP(C2691,参数表!$A:$E,3,0),"")</f>
        <v/>
      </c>
      <c r="F2691" s="36" t="str">
        <f>IFERROR(VLOOKUP(C2691,参数表!$A:$E,4,0),"")</f>
        <v/>
      </c>
    </row>
    <row r="2692" spans="1:6">
      <c r="A2692" s="33" t="str">
        <f>COUNTIF($C$1:C2692,C2692)&amp;C2692</f>
        <v>0</v>
      </c>
      <c r="D2692" s="35" t="str">
        <f>IFERROR(VLOOKUP(C2692,参数表!$A:$E,2,0),"")</f>
        <v/>
      </c>
      <c r="E2692" s="36" t="str">
        <f>IFERROR(VLOOKUP(C2692,参数表!$A:$E,3,0),"")</f>
        <v/>
      </c>
      <c r="F2692" s="36" t="str">
        <f>IFERROR(VLOOKUP(C2692,参数表!$A:$E,4,0),"")</f>
        <v/>
      </c>
    </row>
    <row r="2693" spans="1:6">
      <c r="A2693" s="33" t="str">
        <f>COUNTIF($C$1:C2693,C2693)&amp;C2693</f>
        <v>0</v>
      </c>
      <c r="D2693" s="35" t="str">
        <f>IFERROR(VLOOKUP(C2693,参数表!$A:$E,2,0),"")</f>
        <v/>
      </c>
      <c r="E2693" s="36" t="str">
        <f>IFERROR(VLOOKUP(C2693,参数表!$A:$E,3,0),"")</f>
        <v/>
      </c>
      <c r="F2693" s="36" t="str">
        <f>IFERROR(VLOOKUP(C2693,参数表!$A:$E,4,0),"")</f>
        <v/>
      </c>
    </row>
    <row r="2694" spans="1:6">
      <c r="A2694" s="33" t="str">
        <f>COUNTIF($C$1:C2694,C2694)&amp;C2694</f>
        <v>0</v>
      </c>
      <c r="D2694" s="35" t="str">
        <f>IFERROR(VLOOKUP(C2694,参数表!$A:$E,2,0),"")</f>
        <v/>
      </c>
      <c r="E2694" s="36" t="str">
        <f>IFERROR(VLOOKUP(C2694,参数表!$A:$E,3,0),"")</f>
        <v/>
      </c>
      <c r="F2694" s="36" t="str">
        <f>IFERROR(VLOOKUP(C2694,参数表!$A:$E,4,0),"")</f>
        <v/>
      </c>
    </row>
    <row r="2695" spans="1:6">
      <c r="A2695" s="33" t="str">
        <f>COUNTIF($C$1:C2695,C2695)&amp;C2695</f>
        <v>0</v>
      </c>
      <c r="D2695" s="35" t="str">
        <f>IFERROR(VLOOKUP(C2695,参数表!$A:$E,2,0),"")</f>
        <v/>
      </c>
      <c r="E2695" s="36" t="str">
        <f>IFERROR(VLOOKUP(C2695,参数表!$A:$E,3,0),"")</f>
        <v/>
      </c>
      <c r="F2695" s="36" t="str">
        <f>IFERROR(VLOOKUP(C2695,参数表!$A:$E,4,0),"")</f>
        <v/>
      </c>
    </row>
    <row r="2696" spans="1:6">
      <c r="A2696" s="33" t="str">
        <f>COUNTIF($C$1:C2696,C2696)&amp;C2696</f>
        <v>0</v>
      </c>
      <c r="D2696" s="35" t="str">
        <f>IFERROR(VLOOKUP(C2696,参数表!$A:$E,2,0),"")</f>
        <v/>
      </c>
      <c r="E2696" s="36" t="str">
        <f>IFERROR(VLOOKUP(C2696,参数表!$A:$E,3,0),"")</f>
        <v/>
      </c>
      <c r="F2696" s="36" t="str">
        <f>IFERROR(VLOOKUP(C2696,参数表!$A:$E,4,0),"")</f>
        <v/>
      </c>
    </row>
    <row r="2697" spans="1:6">
      <c r="A2697" s="33" t="str">
        <f>COUNTIF($C$1:C2697,C2697)&amp;C2697</f>
        <v>0</v>
      </c>
      <c r="D2697" s="35" t="str">
        <f>IFERROR(VLOOKUP(C2697,参数表!$A:$E,2,0),"")</f>
        <v/>
      </c>
      <c r="E2697" s="36" t="str">
        <f>IFERROR(VLOOKUP(C2697,参数表!$A:$E,3,0),"")</f>
        <v/>
      </c>
      <c r="F2697" s="36" t="str">
        <f>IFERROR(VLOOKUP(C2697,参数表!$A:$E,4,0),"")</f>
        <v/>
      </c>
    </row>
    <row r="2698" spans="1:6">
      <c r="A2698" s="33" t="str">
        <f>COUNTIF($C$1:C2698,C2698)&amp;C2698</f>
        <v>0</v>
      </c>
      <c r="D2698" s="35" t="str">
        <f>IFERROR(VLOOKUP(C2698,参数表!$A:$E,2,0),"")</f>
        <v/>
      </c>
      <c r="E2698" s="36" t="str">
        <f>IFERROR(VLOOKUP(C2698,参数表!$A:$E,3,0),"")</f>
        <v/>
      </c>
      <c r="F2698" s="36" t="str">
        <f>IFERROR(VLOOKUP(C2698,参数表!$A:$E,4,0),"")</f>
        <v/>
      </c>
    </row>
    <row r="2699" spans="1:6">
      <c r="A2699" s="33" t="str">
        <f>COUNTIF($C$1:C2699,C2699)&amp;C2699</f>
        <v>0</v>
      </c>
      <c r="D2699" s="35" t="str">
        <f>IFERROR(VLOOKUP(C2699,参数表!$A:$E,2,0),"")</f>
        <v/>
      </c>
      <c r="E2699" s="36" t="str">
        <f>IFERROR(VLOOKUP(C2699,参数表!$A:$E,3,0),"")</f>
        <v/>
      </c>
      <c r="F2699" s="36" t="str">
        <f>IFERROR(VLOOKUP(C2699,参数表!$A:$E,4,0),"")</f>
        <v/>
      </c>
    </row>
    <row r="2700" spans="1:6">
      <c r="A2700" s="33" t="str">
        <f>COUNTIF($C$1:C2700,C2700)&amp;C2700</f>
        <v>0</v>
      </c>
      <c r="D2700" s="35" t="str">
        <f>IFERROR(VLOOKUP(C2700,参数表!$A:$E,2,0),"")</f>
        <v/>
      </c>
      <c r="E2700" s="36" t="str">
        <f>IFERROR(VLOOKUP(C2700,参数表!$A:$E,3,0),"")</f>
        <v/>
      </c>
      <c r="F2700" s="36" t="str">
        <f>IFERROR(VLOOKUP(C2700,参数表!$A:$E,4,0),"")</f>
        <v/>
      </c>
    </row>
    <row r="2701" spans="1:6">
      <c r="A2701" s="33" t="str">
        <f>COUNTIF($C$1:C2701,C2701)&amp;C2701</f>
        <v>0</v>
      </c>
      <c r="D2701" s="35" t="str">
        <f>IFERROR(VLOOKUP(C2701,参数表!$A:$E,2,0),"")</f>
        <v/>
      </c>
      <c r="E2701" s="36" t="str">
        <f>IFERROR(VLOOKUP(C2701,参数表!$A:$E,3,0),"")</f>
        <v/>
      </c>
      <c r="F2701" s="36" t="str">
        <f>IFERROR(VLOOKUP(C2701,参数表!$A:$E,4,0),"")</f>
        <v/>
      </c>
    </row>
    <row r="2702" spans="1:6">
      <c r="A2702" s="33" t="str">
        <f>COUNTIF($C$1:C2702,C2702)&amp;C2702</f>
        <v>0</v>
      </c>
      <c r="D2702" s="35" t="str">
        <f>IFERROR(VLOOKUP(C2702,参数表!$A:$E,2,0),"")</f>
        <v/>
      </c>
      <c r="E2702" s="36" t="str">
        <f>IFERROR(VLOOKUP(C2702,参数表!$A:$E,3,0),"")</f>
        <v/>
      </c>
      <c r="F2702" s="36" t="str">
        <f>IFERROR(VLOOKUP(C2702,参数表!$A:$E,4,0),"")</f>
        <v/>
      </c>
    </row>
    <row r="2703" spans="1:6">
      <c r="A2703" s="33" t="str">
        <f>COUNTIF($C$1:C2703,C2703)&amp;C2703</f>
        <v>0</v>
      </c>
      <c r="D2703" s="35" t="str">
        <f>IFERROR(VLOOKUP(C2703,参数表!$A:$E,2,0),"")</f>
        <v/>
      </c>
      <c r="E2703" s="36" t="str">
        <f>IFERROR(VLOOKUP(C2703,参数表!$A:$E,3,0),"")</f>
        <v/>
      </c>
      <c r="F2703" s="36" t="str">
        <f>IFERROR(VLOOKUP(C2703,参数表!$A:$E,4,0),"")</f>
        <v/>
      </c>
    </row>
    <row r="2704" spans="1:6">
      <c r="A2704" s="33" t="str">
        <f>COUNTIF($C$1:C2704,C2704)&amp;C2704</f>
        <v>0</v>
      </c>
      <c r="D2704" s="35" t="str">
        <f>IFERROR(VLOOKUP(C2704,参数表!$A:$E,2,0),"")</f>
        <v/>
      </c>
      <c r="E2704" s="36" t="str">
        <f>IFERROR(VLOOKUP(C2704,参数表!$A:$E,3,0),"")</f>
        <v/>
      </c>
      <c r="F2704" s="36" t="str">
        <f>IFERROR(VLOOKUP(C2704,参数表!$A:$E,4,0),"")</f>
        <v/>
      </c>
    </row>
    <row r="2705" spans="1:6">
      <c r="A2705" s="33" t="str">
        <f>COUNTIF($C$1:C2705,C2705)&amp;C2705</f>
        <v>0</v>
      </c>
      <c r="D2705" s="35" t="str">
        <f>IFERROR(VLOOKUP(C2705,参数表!$A:$E,2,0),"")</f>
        <v/>
      </c>
      <c r="E2705" s="36" t="str">
        <f>IFERROR(VLOOKUP(C2705,参数表!$A:$E,3,0),"")</f>
        <v/>
      </c>
      <c r="F2705" s="36" t="str">
        <f>IFERROR(VLOOKUP(C2705,参数表!$A:$E,4,0),"")</f>
        <v/>
      </c>
    </row>
    <row r="2706" spans="1:6">
      <c r="A2706" s="33" t="str">
        <f>COUNTIF($C$1:C2706,C2706)&amp;C2706</f>
        <v>0</v>
      </c>
      <c r="D2706" s="35" t="str">
        <f>IFERROR(VLOOKUP(C2706,参数表!$A:$E,2,0),"")</f>
        <v/>
      </c>
      <c r="E2706" s="36" t="str">
        <f>IFERROR(VLOOKUP(C2706,参数表!$A:$E,3,0),"")</f>
        <v/>
      </c>
      <c r="F2706" s="36" t="str">
        <f>IFERROR(VLOOKUP(C2706,参数表!$A:$E,4,0),"")</f>
        <v/>
      </c>
    </row>
    <row r="2707" spans="1:6">
      <c r="A2707" s="33" t="str">
        <f>COUNTIF($C$1:C2707,C2707)&amp;C2707</f>
        <v>0</v>
      </c>
      <c r="D2707" s="35" t="str">
        <f>IFERROR(VLOOKUP(C2707,参数表!$A:$E,2,0),"")</f>
        <v/>
      </c>
      <c r="E2707" s="36" t="str">
        <f>IFERROR(VLOOKUP(C2707,参数表!$A:$E,3,0),"")</f>
        <v/>
      </c>
      <c r="F2707" s="36" t="str">
        <f>IFERROR(VLOOKUP(C2707,参数表!$A:$E,4,0),"")</f>
        <v/>
      </c>
    </row>
    <row r="2708" spans="1:6">
      <c r="A2708" s="33" t="str">
        <f>COUNTIF($C$1:C2708,C2708)&amp;C2708</f>
        <v>0</v>
      </c>
      <c r="D2708" s="35" t="str">
        <f>IFERROR(VLOOKUP(C2708,参数表!$A:$E,2,0),"")</f>
        <v/>
      </c>
      <c r="E2708" s="36" t="str">
        <f>IFERROR(VLOOKUP(C2708,参数表!$A:$E,3,0),"")</f>
        <v/>
      </c>
      <c r="F2708" s="36" t="str">
        <f>IFERROR(VLOOKUP(C2708,参数表!$A:$E,4,0),"")</f>
        <v/>
      </c>
    </row>
    <row r="2709" spans="1:6">
      <c r="A2709" s="33" t="str">
        <f>COUNTIF($C$1:C2709,C2709)&amp;C2709</f>
        <v>0</v>
      </c>
      <c r="D2709" s="35" t="str">
        <f>IFERROR(VLOOKUP(C2709,参数表!$A:$E,2,0),"")</f>
        <v/>
      </c>
      <c r="E2709" s="36" t="str">
        <f>IFERROR(VLOOKUP(C2709,参数表!$A:$E,3,0),"")</f>
        <v/>
      </c>
      <c r="F2709" s="36" t="str">
        <f>IFERROR(VLOOKUP(C2709,参数表!$A:$E,4,0),"")</f>
        <v/>
      </c>
    </row>
    <row r="2710" spans="1:6">
      <c r="A2710" s="33" t="str">
        <f>COUNTIF($C$1:C2710,C2710)&amp;C2710</f>
        <v>0</v>
      </c>
      <c r="D2710" s="35" t="str">
        <f>IFERROR(VLOOKUP(C2710,参数表!$A:$E,2,0),"")</f>
        <v/>
      </c>
      <c r="E2710" s="36" t="str">
        <f>IFERROR(VLOOKUP(C2710,参数表!$A:$E,3,0),"")</f>
        <v/>
      </c>
      <c r="F2710" s="36" t="str">
        <f>IFERROR(VLOOKUP(C2710,参数表!$A:$E,4,0),"")</f>
        <v/>
      </c>
    </row>
    <row r="2711" spans="1:6">
      <c r="A2711" s="33" t="str">
        <f>COUNTIF($C$1:C2711,C2711)&amp;C2711</f>
        <v>0</v>
      </c>
      <c r="D2711" s="35" t="str">
        <f>IFERROR(VLOOKUP(C2711,参数表!$A:$E,2,0),"")</f>
        <v/>
      </c>
      <c r="E2711" s="36" t="str">
        <f>IFERROR(VLOOKUP(C2711,参数表!$A:$E,3,0),"")</f>
        <v/>
      </c>
      <c r="F2711" s="36" t="str">
        <f>IFERROR(VLOOKUP(C2711,参数表!$A:$E,4,0),"")</f>
        <v/>
      </c>
    </row>
    <row r="2712" spans="1:6">
      <c r="A2712" s="33" t="str">
        <f>COUNTIF($C$1:C2712,C2712)&amp;C2712</f>
        <v>0</v>
      </c>
      <c r="D2712" s="35" t="str">
        <f>IFERROR(VLOOKUP(C2712,参数表!$A:$E,2,0),"")</f>
        <v/>
      </c>
      <c r="E2712" s="36" t="str">
        <f>IFERROR(VLOOKUP(C2712,参数表!$A:$E,3,0),"")</f>
        <v/>
      </c>
      <c r="F2712" s="36" t="str">
        <f>IFERROR(VLOOKUP(C2712,参数表!$A:$E,4,0),"")</f>
        <v/>
      </c>
    </row>
    <row r="2713" spans="1:6">
      <c r="A2713" s="33" t="str">
        <f>COUNTIF($C$1:C2713,C2713)&amp;C2713</f>
        <v>0</v>
      </c>
      <c r="D2713" s="35" t="str">
        <f>IFERROR(VLOOKUP(C2713,参数表!$A:$E,2,0),"")</f>
        <v/>
      </c>
      <c r="E2713" s="36" t="str">
        <f>IFERROR(VLOOKUP(C2713,参数表!$A:$E,3,0),"")</f>
        <v/>
      </c>
      <c r="F2713" s="36" t="str">
        <f>IFERROR(VLOOKUP(C2713,参数表!$A:$E,4,0),"")</f>
        <v/>
      </c>
    </row>
    <row r="2714" spans="1:6">
      <c r="A2714" s="33" t="str">
        <f>COUNTIF($C$1:C2714,C2714)&amp;C2714</f>
        <v>0</v>
      </c>
      <c r="D2714" s="35" t="str">
        <f>IFERROR(VLOOKUP(C2714,参数表!$A:$E,2,0),"")</f>
        <v/>
      </c>
      <c r="E2714" s="36" t="str">
        <f>IFERROR(VLOOKUP(C2714,参数表!$A:$E,3,0),"")</f>
        <v/>
      </c>
      <c r="F2714" s="36" t="str">
        <f>IFERROR(VLOOKUP(C2714,参数表!$A:$E,4,0),"")</f>
        <v/>
      </c>
    </row>
    <row r="2715" spans="1:6">
      <c r="A2715" s="33" t="str">
        <f>COUNTIF($C$1:C2715,C2715)&amp;C2715</f>
        <v>0</v>
      </c>
      <c r="D2715" s="35" t="str">
        <f>IFERROR(VLOOKUP(C2715,参数表!$A:$E,2,0),"")</f>
        <v/>
      </c>
      <c r="E2715" s="36" t="str">
        <f>IFERROR(VLOOKUP(C2715,参数表!$A:$E,3,0),"")</f>
        <v/>
      </c>
      <c r="F2715" s="36" t="str">
        <f>IFERROR(VLOOKUP(C2715,参数表!$A:$E,4,0),"")</f>
        <v/>
      </c>
    </row>
    <row r="2716" spans="1:6">
      <c r="A2716" s="33" t="str">
        <f>COUNTIF($C$1:C2716,C2716)&amp;C2716</f>
        <v>0</v>
      </c>
      <c r="D2716" s="35" t="str">
        <f>IFERROR(VLOOKUP(C2716,参数表!$A:$E,2,0),"")</f>
        <v/>
      </c>
      <c r="E2716" s="36" t="str">
        <f>IFERROR(VLOOKUP(C2716,参数表!$A:$E,3,0),"")</f>
        <v/>
      </c>
      <c r="F2716" s="36" t="str">
        <f>IFERROR(VLOOKUP(C2716,参数表!$A:$E,4,0),"")</f>
        <v/>
      </c>
    </row>
    <row r="2717" spans="1:6">
      <c r="A2717" s="33" t="str">
        <f>COUNTIF($C$1:C2717,C2717)&amp;C2717</f>
        <v>0</v>
      </c>
      <c r="D2717" s="35" t="str">
        <f>IFERROR(VLOOKUP(C2717,参数表!$A:$E,2,0),"")</f>
        <v/>
      </c>
      <c r="E2717" s="36" t="str">
        <f>IFERROR(VLOOKUP(C2717,参数表!$A:$E,3,0),"")</f>
        <v/>
      </c>
      <c r="F2717" s="36" t="str">
        <f>IFERROR(VLOOKUP(C2717,参数表!$A:$E,4,0),"")</f>
        <v/>
      </c>
    </row>
    <row r="2718" spans="1:6">
      <c r="A2718" s="33" t="str">
        <f>COUNTIF($C$1:C2718,C2718)&amp;C2718</f>
        <v>0</v>
      </c>
      <c r="D2718" s="35" t="str">
        <f>IFERROR(VLOOKUP(C2718,参数表!$A:$E,2,0),"")</f>
        <v/>
      </c>
      <c r="E2718" s="36" t="str">
        <f>IFERROR(VLOOKUP(C2718,参数表!$A:$E,3,0),"")</f>
        <v/>
      </c>
      <c r="F2718" s="36" t="str">
        <f>IFERROR(VLOOKUP(C2718,参数表!$A:$E,4,0),"")</f>
        <v/>
      </c>
    </row>
    <row r="2719" spans="1:6">
      <c r="A2719" s="33" t="str">
        <f>COUNTIF($C$1:C2719,C2719)&amp;C2719</f>
        <v>0</v>
      </c>
      <c r="D2719" s="35" t="str">
        <f>IFERROR(VLOOKUP(C2719,参数表!$A:$E,2,0),"")</f>
        <v/>
      </c>
      <c r="E2719" s="36" t="str">
        <f>IFERROR(VLOOKUP(C2719,参数表!$A:$E,3,0),"")</f>
        <v/>
      </c>
      <c r="F2719" s="36" t="str">
        <f>IFERROR(VLOOKUP(C2719,参数表!$A:$E,4,0),"")</f>
        <v/>
      </c>
    </row>
    <row r="2720" spans="1:6">
      <c r="A2720" s="33" t="str">
        <f>COUNTIF($C$1:C2720,C2720)&amp;C2720</f>
        <v>0</v>
      </c>
      <c r="D2720" s="35" t="str">
        <f>IFERROR(VLOOKUP(C2720,参数表!$A:$E,2,0),"")</f>
        <v/>
      </c>
      <c r="E2720" s="36" t="str">
        <f>IFERROR(VLOOKUP(C2720,参数表!$A:$E,3,0),"")</f>
        <v/>
      </c>
      <c r="F2720" s="36" t="str">
        <f>IFERROR(VLOOKUP(C2720,参数表!$A:$E,4,0),"")</f>
        <v/>
      </c>
    </row>
    <row r="2721" spans="1:6">
      <c r="A2721" s="33" t="str">
        <f>COUNTIF($C$1:C2721,C2721)&amp;C2721</f>
        <v>0</v>
      </c>
      <c r="D2721" s="35" t="str">
        <f>IFERROR(VLOOKUP(C2721,参数表!$A:$E,2,0),"")</f>
        <v/>
      </c>
      <c r="E2721" s="36" t="str">
        <f>IFERROR(VLOOKUP(C2721,参数表!$A:$E,3,0),"")</f>
        <v/>
      </c>
      <c r="F2721" s="36" t="str">
        <f>IFERROR(VLOOKUP(C2721,参数表!$A:$E,4,0),"")</f>
        <v/>
      </c>
    </row>
    <row r="2722" spans="1:6">
      <c r="A2722" s="33" t="str">
        <f>COUNTIF($C$1:C2722,C2722)&amp;C2722</f>
        <v>0</v>
      </c>
      <c r="D2722" s="35" t="str">
        <f>IFERROR(VLOOKUP(C2722,参数表!$A:$E,2,0),"")</f>
        <v/>
      </c>
      <c r="E2722" s="36" t="str">
        <f>IFERROR(VLOOKUP(C2722,参数表!$A:$E,3,0),"")</f>
        <v/>
      </c>
      <c r="F2722" s="36" t="str">
        <f>IFERROR(VLOOKUP(C2722,参数表!$A:$E,4,0),"")</f>
        <v/>
      </c>
    </row>
    <row r="2723" spans="1:6">
      <c r="A2723" s="33" t="str">
        <f>COUNTIF($C$1:C2723,C2723)&amp;C2723</f>
        <v>0</v>
      </c>
      <c r="D2723" s="35" t="str">
        <f>IFERROR(VLOOKUP(C2723,参数表!$A:$E,2,0),"")</f>
        <v/>
      </c>
      <c r="E2723" s="36" t="str">
        <f>IFERROR(VLOOKUP(C2723,参数表!$A:$E,3,0),"")</f>
        <v/>
      </c>
      <c r="F2723" s="36" t="str">
        <f>IFERROR(VLOOKUP(C2723,参数表!$A:$E,4,0),"")</f>
        <v/>
      </c>
    </row>
    <row r="2724" spans="1:6">
      <c r="A2724" s="33" t="str">
        <f>COUNTIF($C$1:C2724,C2724)&amp;C2724</f>
        <v>0</v>
      </c>
      <c r="D2724" s="35" t="str">
        <f>IFERROR(VLOOKUP(C2724,参数表!$A:$E,2,0),"")</f>
        <v/>
      </c>
      <c r="E2724" s="36" t="str">
        <f>IFERROR(VLOOKUP(C2724,参数表!$A:$E,3,0),"")</f>
        <v/>
      </c>
      <c r="F2724" s="36" t="str">
        <f>IFERROR(VLOOKUP(C2724,参数表!$A:$E,4,0),"")</f>
        <v/>
      </c>
    </row>
    <row r="2725" spans="1:6">
      <c r="A2725" s="33" t="str">
        <f>COUNTIF($C$1:C2725,C2725)&amp;C2725</f>
        <v>0</v>
      </c>
      <c r="D2725" s="35" t="str">
        <f>IFERROR(VLOOKUP(C2725,参数表!$A:$E,2,0),"")</f>
        <v/>
      </c>
      <c r="E2725" s="36" t="str">
        <f>IFERROR(VLOOKUP(C2725,参数表!$A:$E,3,0),"")</f>
        <v/>
      </c>
      <c r="F2725" s="36" t="str">
        <f>IFERROR(VLOOKUP(C2725,参数表!$A:$E,4,0),"")</f>
        <v/>
      </c>
    </row>
    <row r="2726" spans="1:6">
      <c r="A2726" s="33" t="str">
        <f>COUNTIF($C$1:C2726,C2726)&amp;C2726</f>
        <v>0</v>
      </c>
      <c r="D2726" s="35" t="str">
        <f>IFERROR(VLOOKUP(C2726,参数表!$A:$E,2,0),"")</f>
        <v/>
      </c>
      <c r="E2726" s="36" t="str">
        <f>IFERROR(VLOOKUP(C2726,参数表!$A:$E,3,0),"")</f>
        <v/>
      </c>
      <c r="F2726" s="36" t="str">
        <f>IFERROR(VLOOKUP(C2726,参数表!$A:$E,4,0),"")</f>
        <v/>
      </c>
    </row>
    <row r="2727" spans="1:6">
      <c r="A2727" s="33" t="str">
        <f>COUNTIF($C$1:C2727,C2727)&amp;C2727</f>
        <v>0</v>
      </c>
      <c r="D2727" s="35" t="str">
        <f>IFERROR(VLOOKUP(C2727,参数表!$A:$E,2,0),"")</f>
        <v/>
      </c>
      <c r="E2727" s="36" t="str">
        <f>IFERROR(VLOOKUP(C2727,参数表!$A:$E,3,0),"")</f>
        <v/>
      </c>
      <c r="F2727" s="36" t="str">
        <f>IFERROR(VLOOKUP(C2727,参数表!$A:$E,4,0),"")</f>
        <v/>
      </c>
    </row>
    <row r="2728" spans="1:6">
      <c r="A2728" s="33" t="str">
        <f>COUNTIF($C$1:C2728,C2728)&amp;C2728</f>
        <v>0</v>
      </c>
      <c r="D2728" s="35" t="str">
        <f>IFERROR(VLOOKUP(C2728,参数表!$A:$E,2,0),"")</f>
        <v/>
      </c>
      <c r="E2728" s="36" t="str">
        <f>IFERROR(VLOOKUP(C2728,参数表!$A:$E,3,0),"")</f>
        <v/>
      </c>
      <c r="F2728" s="36" t="str">
        <f>IFERROR(VLOOKUP(C2728,参数表!$A:$E,4,0),"")</f>
        <v/>
      </c>
    </row>
    <row r="2729" spans="1:6">
      <c r="A2729" s="33" t="str">
        <f>COUNTIF($C$1:C2729,C2729)&amp;C2729</f>
        <v>0</v>
      </c>
      <c r="D2729" s="35" t="str">
        <f>IFERROR(VLOOKUP(C2729,参数表!$A:$E,2,0),"")</f>
        <v/>
      </c>
      <c r="E2729" s="36" t="str">
        <f>IFERROR(VLOOKUP(C2729,参数表!$A:$E,3,0),"")</f>
        <v/>
      </c>
      <c r="F2729" s="36" t="str">
        <f>IFERROR(VLOOKUP(C2729,参数表!$A:$E,4,0),"")</f>
        <v/>
      </c>
    </row>
    <row r="2730" spans="1:6">
      <c r="A2730" s="33" t="str">
        <f>COUNTIF($C$1:C2730,C2730)&amp;C2730</f>
        <v>0</v>
      </c>
      <c r="D2730" s="35" t="str">
        <f>IFERROR(VLOOKUP(C2730,参数表!$A:$E,2,0),"")</f>
        <v/>
      </c>
      <c r="E2730" s="36" t="str">
        <f>IFERROR(VLOOKUP(C2730,参数表!$A:$E,3,0),"")</f>
        <v/>
      </c>
      <c r="F2730" s="36" t="str">
        <f>IFERROR(VLOOKUP(C2730,参数表!$A:$E,4,0),"")</f>
        <v/>
      </c>
    </row>
    <row r="2731" spans="1:6">
      <c r="A2731" s="33" t="str">
        <f>COUNTIF($C$1:C2731,C2731)&amp;C2731</f>
        <v>0</v>
      </c>
      <c r="D2731" s="35" t="str">
        <f>IFERROR(VLOOKUP(C2731,参数表!$A:$E,2,0),"")</f>
        <v/>
      </c>
      <c r="E2731" s="36" t="str">
        <f>IFERROR(VLOOKUP(C2731,参数表!$A:$E,3,0),"")</f>
        <v/>
      </c>
      <c r="F2731" s="36" t="str">
        <f>IFERROR(VLOOKUP(C2731,参数表!$A:$E,4,0),"")</f>
        <v/>
      </c>
    </row>
    <row r="2732" spans="1:6">
      <c r="A2732" s="33" t="str">
        <f>COUNTIF($C$1:C2732,C2732)&amp;C2732</f>
        <v>0</v>
      </c>
      <c r="D2732" s="35" t="str">
        <f>IFERROR(VLOOKUP(C2732,参数表!$A:$E,2,0),"")</f>
        <v/>
      </c>
      <c r="E2732" s="36" t="str">
        <f>IFERROR(VLOOKUP(C2732,参数表!$A:$E,3,0),"")</f>
        <v/>
      </c>
      <c r="F2732" s="36" t="str">
        <f>IFERROR(VLOOKUP(C2732,参数表!$A:$E,4,0),"")</f>
        <v/>
      </c>
    </row>
    <row r="2733" spans="1:6">
      <c r="A2733" s="33" t="str">
        <f>COUNTIF($C$1:C2733,C2733)&amp;C2733</f>
        <v>0</v>
      </c>
      <c r="D2733" s="35" t="str">
        <f>IFERROR(VLOOKUP(C2733,参数表!$A:$E,2,0),"")</f>
        <v/>
      </c>
      <c r="E2733" s="36" t="str">
        <f>IFERROR(VLOOKUP(C2733,参数表!$A:$E,3,0),"")</f>
        <v/>
      </c>
      <c r="F2733" s="36" t="str">
        <f>IFERROR(VLOOKUP(C2733,参数表!$A:$E,4,0),"")</f>
        <v/>
      </c>
    </row>
    <row r="2734" spans="1:6">
      <c r="A2734" s="33" t="str">
        <f>COUNTIF($C$1:C2734,C2734)&amp;C2734</f>
        <v>0</v>
      </c>
      <c r="D2734" s="35" t="str">
        <f>IFERROR(VLOOKUP(C2734,参数表!$A:$E,2,0),"")</f>
        <v/>
      </c>
      <c r="E2734" s="36" t="str">
        <f>IFERROR(VLOOKUP(C2734,参数表!$A:$E,3,0),"")</f>
        <v/>
      </c>
      <c r="F2734" s="36" t="str">
        <f>IFERROR(VLOOKUP(C2734,参数表!$A:$E,4,0),"")</f>
        <v/>
      </c>
    </row>
    <row r="2735" spans="1:6">
      <c r="A2735" s="33" t="str">
        <f>COUNTIF($C$1:C2735,C2735)&amp;C2735</f>
        <v>0</v>
      </c>
      <c r="D2735" s="35" t="str">
        <f>IFERROR(VLOOKUP(C2735,参数表!$A:$E,2,0),"")</f>
        <v/>
      </c>
      <c r="E2735" s="36" t="str">
        <f>IFERROR(VLOOKUP(C2735,参数表!$A:$E,3,0),"")</f>
        <v/>
      </c>
      <c r="F2735" s="36" t="str">
        <f>IFERROR(VLOOKUP(C2735,参数表!$A:$E,4,0),"")</f>
        <v/>
      </c>
    </row>
    <row r="2736" spans="1:6">
      <c r="A2736" s="33" t="str">
        <f>COUNTIF($C$1:C2736,C2736)&amp;C2736</f>
        <v>0</v>
      </c>
      <c r="D2736" s="35" t="str">
        <f>IFERROR(VLOOKUP(C2736,参数表!$A:$E,2,0),"")</f>
        <v/>
      </c>
      <c r="E2736" s="36" t="str">
        <f>IFERROR(VLOOKUP(C2736,参数表!$A:$E,3,0),"")</f>
        <v/>
      </c>
      <c r="F2736" s="36" t="str">
        <f>IFERROR(VLOOKUP(C2736,参数表!$A:$E,4,0),"")</f>
        <v/>
      </c>
    </row>
    <row r="2737" spans="1:6">
      <c r="A2737" s="33" t="str">
        <f>COUNTIF($C$1:C2737,C2737)&amp;C2737</f>
        <v>0</v>
      </c>
      <c r="D2737" s="35" t="str">
        <f>IFERROR(VLOOKUP(C2737,参数表!$A:$E,2,0),"")</f>
        <v/>
      </c>
      <c r="E2737" s="36" t="str">
        <f>IFERROR(VLOOKUP(C2737,参数表!$A:$E,3,0),"")</f>
        <v/>
      </c>
      <c r="F2737" s="36" t="str">
        <f>IFERROR(VLOOKUP(C2737,参数表!$A:$E,4,0),"")</f>
        <v/>
      </c>
    </row>
    <row r="2738" spans="1:6">
      <c r="A2738" s="33" t="str">
        <f>COUNTIF($C$1:C2738,C2738)&amp;C2738</f>
        <v>0</v>
      </c>
      <c r="D2738" s="35" t="str">
        <f>IFERROR(VLOOKUP(C2738,参数表!$A:$E,2,0),"")</f>
        <v/>
      </c>
      <c r="E2738" s="36" t="str">
        <f>IFERROR(VLOOKUP(C2738,参数表!$A:$E,3,0),"")</f>
        <v/>
      </c>
      <c r="F2738" s="36" t="str">
        <f>IFERROR(VLOOKUP(C2738,参数表!$A:$E,4,0),"")</f>
        <v/>
      </c>
    </row>
    <row r="2739" spans="1:6">
      <c r="A2739" s="33" t="str">
        <f>COUNTIF($C$1:C2739,C2739)&amp;C2739</f>
        <v>0</v>
      </c>
      <c r="D2739" s="35" t="str">
        <f>IFERROR(VLOOKUP(C2739,参数表!$A:$E,2,0),"")</f>
        <v/>
      </c>
      <c r="E2739" s="36" t="str">
        <f>IFERROR(VLOOKUP(C2739,参数表!$A:$E,3,0),"")</f>
        <v/>
      </c>
      <c r="F2739" s="36" t="str">
        <f>IFERROR(VLOOKUP(C2739,参数表!$A:$E,4,0),"")</f>
        <v/>
      </c>
    </row>
    <row r="2740" spans="1:6">
      <c r="A2740" s="33" t="str">
        <f>COUNTIF($C$1:C2740,C2740)&amp;C2740</f>
        <v>0</v>
      </c>
      <c r="D2740" s="35" t="str">
        <f>IFERROR(VLOOKUP(C2740,参数表!$A:$E,2,0),"")</f>
        <v/>
      </c>
      <c r="E2740" s="36" t="str">
        <f>IFERROR(VLOOKUP(C2740,参数表!$A:$E,3,0),"")</f>
        <v/>
      </c>
      <c r="F2740" s="36" t="str">
        <f>IFERROR(VLOOKUP(C2740,参数表!$A:$E,4,0),"")</f>
        <v/>
      </c>
    </row>
    <row r="2741" spans="1:6">
      <c r="A2741" s="33" t="str">
        <f>COUNTIF($C$1:C2741,C2741)&amp;C2741</f>
        <v>0</v>
      </c>
      <c r="D2741" s="35" t="str">
        <f>IFERROR(VLOOKUP(C2741,参数表!$A:$E,2,0),"")</f>
        <v/>
      </c>
      <c r="E2741" s="36" t="str">
        <f>IFERROR(VLOOKUP(C2741,参数表!$A:$E,3,0),"")</f>
        <v/>
      </c>
      <c r="F2741" s="36" t="str">
        <f>IFERROR(VLOOKUP(C2741,参数表!$A:$E,4,0),"")</f>
        <v/>
      </c>
    </row>
    <row r="2742" spans="1:6">
      <c r="A2742" s="33" t="str">
        <f>COUNTIF($C$1:C2742,C2742)&amp;C2742</f>
        <v>0</v>
      </c>
      <c r="D2742" s="35" t="str">
        <f>IFERROR(VLOOKUP(C2742,参数表!$A:$E,2,0),"")</f>
        <v/>
      </c>
      <c r="E2742" s="36" t="str">
        <f>IFERROR(VLOOKUP(C2742,参数表!$A:$E,3,0),"")</f>
        <v/>
      </c>
      <c r="F2742" s="36" t="str">
        <f>IFERROR(VLOOKUP(C2742,参数表!$A:$E,4,0),"")</f>
        <v/>
      </c>
    </row>
    <row r="2743" spans="1:6">
      <c r="A2743" s="33" t="str">
        <f>COUNTIF($C$1:C2743,C2743)&amp;C2743</f>
        <v>0</v>
      </c>
      <c r="D2743" s="35" t="str">
        <f>IFERROR(VLOOKUP(C2743,参数表!$A:$E,2,0),"")</f>
        <v/>
      </c>
      <c r="E2743" s="36" t="str">
        <f>IFERROR(VLOOKUP(C2743,参数表!$A:$E,3,0),"")</f>
        <v/>
      </c>
      <c r="F2743" s="36" t="str">
        <f>IFERROR(VLOOKUP(C2743,参数表!$A:$E,4,0),"")</f>
        <v/>
      </c>
    </row>
    <row r="2744" spans="1:6">
      <c r="A2744" s="33" t="str">
        <f>COUNTIF($C$1:C2744,C2744)&amp;C2744</f>
        <v>0</v>
      </c>
      <c r="D2744" s="35" t="str">
        <f>IFERROR(VLOOKUP(C2744,参数表!$A:$E,2,0),"")</f>
        <v/>
      </c>
      <c r="E2744" s="36" t="str">
        <f>IFERROR(VLOOKUP(C2744,参数表!$A:$E,3,0),"")</f>
        <v/>
      </c>
      <c r="F2744" s="36" t="str">
        <f>IFERROR(VLOOKUP(C2744,参数表!$A:$E,4,0),"")</f>
        <v/>
      </c>
    </row>
    <row r="2745" spans="1:6">
      <c r="A2745" s="33" t="str">
        <f>COUNTIF($C$1:C2745,C2745)&amp;C2745</f>
        <v>0</v>
      </c>
      <c r="D2745" s="35" t="str">
        <f>IFERROR(VLOOKUP(C2745,参数表!$A:$E,2,0),"")</f>
        <v/>
      </c>
      <c r="E2745" s="36" t="str">
        <f>IFERROR(VLOOKUP(C2745,参数表!$A:$E,3,0),"")</f>
        <v/>
      </c>
      <c r="F2745" s="36" t="str">
        <f>IFERROR(VLOOKUP(C2745,参数表!$A:$E,4,0),"")</f>
        <v/>
      </c>
    </row>
    <row r="2746" spans="1:6">
      <c r="A2746" s="33" t="str">
        <f>COUNTIF($C$1:C2746,C2746)&amp;C2746</f>
        <v>0</v>
      </c>
      <c r="D2746" s="35" t="str">
        <f>IFERROR(VLOOKUP(C2746,参数表!$A:$E,2,0),"")</f>
        <v/>
      </c>
      <c r="E2746" s="36" t="str">
        <f>IFERROR(VLOOKUP(C2746,参数表!$A:$E,3,0),"")</f>
        <v/>
      </c>
      <c r="F2746" s="36" t="str">
        <f>IFERROR(VLOOKUP(C2746,参数表!$A:$E,4,0),"")</f>
        <v/>
      </c>
    </row>
    <row r="2747" spans="1:6">
      <c r="A2747" s="33" t="str">
        <f>COUNTIF($C$1:C2747,C2747)&amp;C2747</f>
        <v>0</v>
      </c>
      <c r="D2747" s="35" t="str">
        <f>IFERROR(VLOOKUP(C2747,参数表!$A:$E,2,0),"")</f>
        <v/>
      </c>
      <c r="E2747" s="36" t="str">
        <f>IFERROR(VLOOKUP(C2747,参数表!$A:$E,3,0),"")</f>
        <v/>
      </c>
      <c r="F2747" s="36" t="str">
        <f>IFERROR(VLOOKUP(C2747,参数表!$A:$E,4,0),"")</f>
        <v/>
      </c>
    </row>
    <row r="2748" spans="1:6">
      <c r="A2748" s="33" t="str">
        <f>COUNTIF($C$1:C2748,C2748)&amp;C2748</f>
        <v>0</v>
      </c>
      <c r="D2748" s="35" t="str">
        <f>IFERROR(VLOOKUP(C2748,参数表!$A:$E,2,0),"")</f>
        <v/>
      </c>
      <c r="E2748" s="36" t="str">
        <f>IFERROR(VLOOKUP(C2748,参数表!$A:$E,3,0),"")</f>
        <v/>
      </c>
      <c r="F2748" s="36" t="str">
        <f>IFERROR(VLOOKUP(C2748,参数表!$A:$E,4,0),"")</f>
        <v/>
      </c>
    </row>
    <row r="2749" spans="1:6">
      <c r="A2749" s="33" t="str">
        <f>COUNTIF($C$1:C2749,C2749)&amp;C2749</f>
        <v>0</v>
      </c>
      <c r="D2749" s="35" t="str">
        <f>IFERROR(VLOOKUP(C2749,参数表!$A:$E,2,0),"")</f>
        <v/>
      </c>
      <c r="E2749" s="36" t="str">
        <f>IFERROR(VLOOKUP(C2749,参数表!$A:$E,3,0),"")</f>
        <v/>
      </c>
      <c r="F2749" s="36" t="str">
        <f>IFERROR(VLOOKUP(C2749,参数表!$A:$E,4,0),"")</f>
        <v/>
      </c>
    </row>
    <row r="2750" spans="1:6">
      <c r="A2750" s="33" t="str">
        <f>COUNTIF($C$1:C2750,C2750)&amp;C2750</f>
        <v>0</v>
      </c>
      <c r="D2750" s="35" t="str">
        <f>IFERROR(VLOOKUP(C2750,参数表!$A:$E,2,0),"")</f>
        <v/>
      </c>
      <c r="E2750" s="36" t="str">
        <f>IFERROR(VLOOKUP(C2750,参数表!$A:$E,3,0),"")</f>
        <v/>
      </c>
      <c r="F2750" s="36" t="str">
        <f>IFERROR(VLOOKUP(C2750,参数表!$A:$E,4,0),"")</f>
        <v/>
      </c>
    </row>
    <row r="2751" spans="1:6">
      <c r="A2751" s="33" t="str">
        <f>COUNTIF($C$1:C2751,C2751)&amp;C2751</f>
        <v>0</v>
      </c>
      <c r="D2751" s="35" t="str">
        <f>IFERROR(VLOOKUP(C2751,参数表!$A:$E,2,0),"")</f>
        <v/>
      </c>
      <c r="E2751" s="36" t="str">
        <f>IFERROR(VLOOKUP(C2751,参数表!$A:$E,3,0),"")</f>
        <v/>
      </c>
      <c r="F2751" s="36" t="str">
        <f>IFERROR(VLOOKUP(C2751,参数表!$A:$E,4,0),"")</f>
        <v/>
      </c>
    </row>
    <row r="2752" spans="1:6">
      <c r="A2752" s="33" t="str">
        <f>COUNTIF($C$1:C2752,C2752)&amp;C2752</f>
        <v>0</v>
      </c>
      <c r="D2752" s="35" t="str">
        <f>IFERROR(VLOOKUP(C2752,参数表!$A:$E,2,0),"")</f>
        <v/>
      </c>
      <c r="E2752" s="36" t="str">
        <f>IFERROR(VLOOKUP(C2752,参数表!$A:$E,3,0),"")</f>
        <v/>
      </c>
      <c r="F2752" s="36" t="str">
        <f>IFERROR(VLOOKUP(C2752,参数表!$A:$E,4,0),"")</f>
        <v/>
      </c>
    </row>
    <row r="2753" spans="1:6">
      <c r="A2753" s="33" t="str">
        <f>COUNTIF($C$1:C2753,C2753)&amp;C2753</f>
        <v>0</v>
      </c>
      <c r="D2753" s="35" t="str">
        <f>IFERROR(VLOOKUP(C2753,参数表!$A:$E,2,0),"")</f>
        <v/>
      </c>
      <c r="E2753" s="36" t="str">
        <f>IFERROR(VLOOKUP(C2753,参数表!$A:$E,3,0),"")</f>
        <v/>
      </c>
      <c r="F2753" s="36" t="str">
        <f>IFERROR(VLOOKUP(C2753,参数表!$A:$E,4,0),"")</f>
        <v/>
      </c>
    </row>
    <row r="2754" spans="1:6">
      <c r="A2754" s="33" t="str">
        <f>COUNTIF($C$1:C2754,C2754)&amp;C2754</f>
        <v>0</v>
      </c>
      <c r="D2754" s="35" t="str">
        <f>IFERROR(VLOOKUP(C2754,参数表!$A:$E,2,0),"")</f>
        <v/>
      </c>
      <c r="E2754" s="36" t="str">
        <f>IFERROR(VLOOKUP(C2754,参数表!$A:$E,3,0),"")</f>
        <v/>
      </c>
      <c r="F2754" s="36" t="str">
        <f>IFERROR(VLOOKUP(C2754,参数表!$A:$E,4,0),"")</f>
        <v/>
      </c>
    </row>
    <row r="2755" spans="1:6">
      <c r="A2755" s="33" t="str">
        <f>COUNTIF($C$1:C2755,C2755)&amp;C2755</f>
        <v>0</v>
      </c>
      <c r="D2755" s="35" t="str">
        <f>IFERROR(VLOOKUP(C2755,参数表!$A:$E,2,0),"")</f>
        <v/>
      </c>
      <c r="E2755" s="36" t="str">
        <f>IFERROR(VLOOKUP(C2755,参数表!$A:$E,3,0),"")</f>
        <v/>
      </c>
      <c r="F2755" s="36" t="str">
        <f>IFERROR(VLOOKUP(C2755,参数表!$A:$E,4,0),"")</f>
        <v/>
      </c>
    </row>
    <row r="2756" spans="1:6">
      <c r="A2756" s="33" t="str">
        <f>COUNTIF($C$1:C2756,C2756)&amp;C2756</f>
        <v>0</v>
      </c>
      <c r="D2756" s="35" t="str">
        <f>IFERROR(VLOOKUP(C2756,参数表!$A:$E,2,0),"")</f>
        <v/>
      </c>
      <c r="E2756" s="36" t="str">
        <f>IFERROR(VLOOKUP(C2756,参数表!$A:$E,3,0),"")</f>
        <v/>
      </c>
      <c r="F2756" s="36" t="str">
        <f>IFERROR(VLOOKUP(C2756,参数表!$A:$E,4,0),"")</f>
        <v/>
      </c>
    </row>
    <row r="2757" spans="1:6">
      <c r="A2757" s="33" t="str">
        <f>COUNTIF($C$1:C2757,C2757)&amp;C2757</f>
        <v>0</v>
      </c>
      <c r="D2757" s="35" t="str">
        <f>IFERROR(VLOOKUP(C2757,参数表!$A:$E,2,0),"")</f>
        <v/>
      </c>
      <c r="E2757" s="36" t="str">
        <f>IFERROR(VLOOKUP(C2757,参数表!$A:$E,3,0),"")</f>
        <v/>
      </c>
      <c r="F2757" s="36" t="str">
        <f>IFERROR(VLOOKUP(C2757,参数表!$A:$E,4,0),"")</f>
        <v/>
      </c>
    </row>
    <row r="2758" spans="1:6">
      <c r="A2758" s="33" t="str">
        <f>COUNTIF($C$1:C2758,C2758)&amp;C2758</f>
        <v>0</v>
      </c>
      <c r="D2758" s="35" t="str">
        <f>IFERROR(VLOOKUP(C2758,参数表!$A:$E,2,0),"")</f>
        <v/>
      </c>
      <c r="E2758" s="36" t="str">
        <f>IFERROR(VLOOKUP(C2758,参数表!$A:$E,3,0),"")</f>
        <v/>
      </c>
      <c r="F2758" s="36" t="str">
        <f>IFERROR(VLOOKUP(C2758,参数表!$A:$E,4,0),"")</f>
        <v/>
      </c>
    </row>
    <row r="2759" spans="1:6">
      <c r="A2759" s="33" t="str">
        <f>COUNTIF($C$1:C2759,C2759)&amp;C2759</f>
        <v>0</v>
      </c>
      <c r="D2759" s="35" t="str">
        <f>IFERROR(VLOOKUP(C2759,参数表!$A:$E,2,0),"")</f>
        <v/>
      </c>
      <c r="E2759" s="36" t="str">
        <f>IFERROR(VLOOKUP(C2759,参数表!$A:$E,3,0),"")</f>
        <v/>
      </c>
      <c r="F2759" s="36" t="str">
        <f>IFERROR(VLOOKUP(C2759,参数表!$A:$E,4,0),"")</f>
        <v/>
      </c>
    </row>
    <row r="2760" spans="1:6">
      <c r="A2760" s="33" t="str">
        <f>COUNTIF($C$1:C2760,C2760)&amp;C2760</f>
        <v>0</v>
      </c>
      <c r="D2760" s="35" t="str">
        <f>IFERROR(VLOOKUP(C2760,参数表!$A:$E,2,0),"")</f>
        <v/>
      </c>
      <c r="E2760" s="36" t="str">
        <f>IFERROR(VLOOKUP(C2760,参数表!$A:$E,3,0),"")</f>
        <v/>
      </c>
      <c r="F2760" s="36" t="str">
        <f>IFERROR(VLOOKUP(C2760,参数表!$A:$E,4,0),"")</f>
        <v/>
      </c>
    </row>
    <row r="2761" spans="1:6">
      <c r="A2761" s="33" t="str">
        <f>COUNTIF($C$1:C2761,C2761)&amp;C2761</f>
        <v>0</v>
      </c>
      <c r="D2761" s="35" t="str">
        <f>IFERROR(VLOOKUP(C2761,参数表!$A:$E,2,0),"")</f>
        <v/>
      </c>
      <c r="E2761" s="36" t="str">
        <f>IFERROR(VLOOKUP(C2761,参数表!$A:$E,3,0),"")</f>
        <v/>
      </c>
      <c r="F2761" s="36" t="str">
        <f>IFERROR(VLOOKUP(C2761,参数表!$A:$E,4,0),"")</f>
        <v/>
      </c>
    </row>
    <row r="2762" spans="1:6">
      <c r="A2762" s="33" t="str">
        <f>COUNTIF($C$1:C2762,C2762)&amp;C2762</f>
        <v>0</v>
      </c>
      <c r="D2762" s="35" t="str">
        <f>IFERROR(VLOOKUP(C2762,参数表!$A:$E,2,0),"")</f>
        <v/>
      </c>
      <c r="E2762" s="36" t="str">
        <f>IFERROR(VLOOKUP(C2762,参数表!$A:$E,3,0),"")</f>
        <v/>
      </c>
      <c r="F2762" s="36" t="str">
        <f>IFERROR(VLOOKUP(C2762,参数表!$A:$E,4,0),"")</f>
        <v/>
      </c>
    </row>
    <row r="2763" spans="1:6">
      <c r="A2763" s="33" t="str">
        <f>COUNTIF($C$1:C2763,C2763)&amp;C2763</f>
        <v>0</v>
      </c>
      <c r="D2763" s="35" t="str">
        <f>IFERROR(VLOOKUP(C2763,参数表!$A:$E,2,0),"")</f>
        <v/>
      </c>
      <c r="E2763" s="36" t="str">
        <f>IFERROR(VLOOKUP(C2763,参数表!$A:$E,3,0),"")</f>
        <v/>
      </c>
      <c r="F2763" s="36" t="str">
        <f>IFERROR(VLOOKUP(C2763,参数表!$A:$E,4,0),"")</f>
        <v/>
      </c>
    </row>
    <row r="2764" spans="1:6">
      <c r="A2764" s="33" t="str">
        <f>COUNTIF($C$1:C2764,C2764)&amp;C2764</f>
        <v>0</v>
      </c>
      <c r="D2764" s="35" t="str">
        <f>IFERROR(VLOOKUP(C2764,参数表!$A:$E,2,0),"")</f>
        <v/>
      </c>
      <c r="E2764" s="36" t="str">
        <f>IFERROR(VLOOKUP(C2764,参数表!$A:$E,3,0),"")</f>
        <v/>
      </c>
      <c r="F2764" s="36" t="str">
        <f>IFERROR(VLOOKUP(C2764,参数表!$A:$E,4,0),"")</f>
        <v/>
      </c>
    </row>
    <row r="2765" spans="1:6">
      <c r="A2765" s="33" t="str">
        <f>COUNTIF($C$1:C2765,C2765)&amp;C2765</f>
        <v>0</v>
      </c>
      <c r="D2765" s="35" t="str">
        <f>IFERROR(VLOOKUP(C2765,参数表!$A:$E,2,0),"")</f>
        <v/>
      </c>
      <c r="E2765" s="36" t="str">
        <f>IFERROR(VLOOKUP(C2765,参数表!$A:$E,3,0),"")</f>
        <v/>
      </c>
      <c r="F2765" s="36" t="str">
        <f>IFERROR(VLOOKUP(C2765,参数表!$A:$E,4,0),"")</f>
        <v/>
      </c>
    </row>
    <row r="2766" spans="1:6">
      <c r="A2766" s="33" t="str">
        <f>COUNTIF($C$1:C2766,C2766)&amp;C2766</f>
        <v>0</v>
      </c>
      <c r="D2766" s="35" t="str">
        <f>IFERROR(VLOOKUP(C2766,参数表!$A:$E,2,0),"")</f>
        <v/>
      </c>
      <c r="E2766" s="36" t="str">
        <f>IFERROR(VLOOKUP(C2766,参数表!$A:$E,3,0),"")</f>
        <v/>
      </c>
      <c r="F2766" s="36" t="str">
        <f>IFERROR(VLOOKUP(C2766,参数表!$A:$E,4,0),"")</f>
        <v/>
      </c>
    </row>
    <row r="2767" spans="1:6">
      <c r="A2767" s="33" t="str">
        <f>COUNTIF($C$1:C2767,C2767)&amp;C2767</f>
        <v>0</v>
      </c>
      <c r="D2767" s="35" t="str">
        <f>IFERROR(VLOOKUP(C2767,参数表!$A:$E,2,0),"")</f>
        <v/>
      </c>
      <c r="E2767" s="36" t="str">
        <f>IFERROR(VLOOKUP(C2767,参数表!$A:$E,3,0),"")</f>
        <v/>
      </c>
      <c r="F2767" s="36" t="str">
        <f>IFERROR(VLOOKUP(C2767,参数表!$A:$E,4,0),"")</f>
        <v/>
      </c>
    </row>
    <row r="2768" spans="1:6">
      <c r="A2768" s="33" t="str">
        <f>COUNTIF($C$1:C2768,C2768)&amp;C2768</f>
        <v>0</v>
      </c>
      <c r="D2768" s="35" t="str">
        <f>IFERROR(VLOOKUP(C2768,参数表!$A:$E,2,0),"")</f>
        <v/>
      </c>
      <c r="E2768" s="36" t="str">
        <f>IFERROR(VLOOKUP(C2768,参数表!$A:$E,3,0),"")</f>
        <v/>
      </c>
      <c r="F2768" s="36" t="str">
        <f>IFERROR(VLOOKUP(C2768,参数表!$A:$E,4,0),"")</f>
        <v/>
      </c>
    </row>
    <row r="2769" spans="1:6">
      <c r="A2769" s="33" t="str">
        <f>COUNTIF($C$1:C2769,C2769)&amp;C2769</f>
        <v>0</v>
      </c>
      <c r="D2769" s="35" t="str">
        <f>IFERROR(VLOOKUP(C2769,参数表!$A:$E,2,0),"")</f>
        <v/>
      </c>
      <c r="E2769" s="36" t="str">
        <f>IFERROR(VLOOKUP(C2769,参数表!$A:$E,3,0),"")</f>
        <v/>
      </c>
      <c r="F2769" s="36" t="str">
        <f>IFERROR(VLOOKUP(C2769,参数表!$A:$E,4,0),"")</f>
        <v/>
      </c>
    </row>
    <row r="2770" spans="1:6">
      <c r="A2770" s="33" t="str">
        <f>COUNTIF($C$1:C2770,C2770)&amp;C2770</f>
        <v>0</v>
      </c>
      <c r="D2770" s="35" t="str">
        <f>IFERROR(VLOOKUP(C2770,参数表!$A:$E,2,0),"")</f>
        <v/>
      </c>
      <c r="E2770" s="36" t="str">
        <f>IFERROR(VLOOKUP(C2770,参数表!$A:$E,3,0),"")</f>
        <v/>
      </c>
      <c r="F2770" s="36" t="str">
        <f>IFERROR(VLOOKUP(C2770,参数表!$A:$E,4,0),"")</f>
        <v/>
      </c>
    </row>
    <row r="2771" spans="1:6">
      <c r="A2771" s="33" t="str">
        <f>COUNTIF($C$1:C2771,C2771)&amp;C2771</f>
        <v>0</v>
      </c>
      <c r="D2771" s="35" t="str">
        <f>IFERROR(VLOOKUP(C2771,参数表!$A:$E,2,0),"")</f>
        <v/>
      </c>
      <c r="E2771" s="36" t="str">
        <f>IFERROR(VLOOKUP(C2771,参数表!$A:$E,3,0),"")</f>
        <v/>
      </c>
      <c r="F2771" s="36" t="str">
        <f>IFERROR(VLOOKUP(C2771,参数表!$A:$E,4,0),"")</f>
        <v/>
      </c>
    </row>
    <row r="2772" spans="1:6">
      <c r="A2772" s="33" t="str">
        <f>COUNTIF($C$1:C2772,C2772)&amp;C2772</f>
        <v>0</v>
      </c>
      <c r="D2772" s="35" t="str">
        <f>IFERROR(VLOOKUP(C2772,参数表!$A:$E,2,0),"")</f>
        <v/>
      </c>
      <c r="E2772" s="36" t="str">
        <f>IFERROR(VLOOKUP(C2772,参数表!$A:$E,3,0),"")</f>
        <v/>
      </c>
      <c r="F2772" s="36" t="str">
        <f>IFERROR(VLOOKUP(C2772,参数表!$A:$E,4,0),"")</f>
        <v/>
      </c>
    </row>
    <row r="2773" spans="1:6">
      <c r="A2773" s="33" t="str">
        <f>COUNTIF($C$1:C2773,C2773)&amp;C2773</f>
        <v>0</v>
      </c>
      <c r="D2773" s="35" t="str">
        <f>IFERROR(VLOOKUP(C2773,参数表!$A:$E,2,0),"")</f>
        <v/>
      </c>
      <c r="E2773" s="36" t="str">
        <f>IFERROR(VLOOKUP(C2773,参数表!$A:$E,3,0),"")</f>
        <v/>
      </c>
      <c r="F2773" s="36" t="str">
        <f>IFERROR(VLOOKUP(C2773,参数表!$A:$E,4,0),"")</f>
        <v/>
      </c>
    </row>
    <row r="2774" spans="1:6">
      <c r="A2774" s="33" t="str">
        <f>COUNTIF($C$1:C2774,C2774)&amp;C2774</f>
        <v>0</v>
      </c>
      <c r="D2774" s="35" t="str">
        <f>IFERROR(VLOOKUP(C2774,参数表!$A:$E,2,0),"")</f>
        <v/>
      </c>
      <c r="E2774" s="36" t="str">
        <f>IFERROR(VLOOKUP(C2774,参数表!$A:$E,3,0),"")</f>
        <v/>
      </c>
      <c r="F2774" s="36" t="str">
        <f>IFERROR(VLOOKUP(C2774,参数表!$A:$E,4,0),"")</f>
        <v/>
      </c>
    </row>
    <row r="2775" spans="1:6">
      <c r="A2775" s="33" t="str">
        <f>COUNTIF($C$1:C2775,C2775)&amp;C2775</f>
        <v>0</v>
      </c>
      <c r="D2775" s="35" t="str">
        <f>IFERROR(VLOOKUP(C2775,参数表!$A:$E,2,0),"")</f>
        <v/>
      </c>
      <c r="E2775" s="36" t="str">
        <f>IFERROR(VLOOKUP(C2775,参数表!$A:$E,3,0),"")</f>
        <v/>
      </c>
      <c r="F2775" s="36" t="str">
        <f>IFERROR(VLOOKUP(C2775,参数表!$A:$E,4,0),"")</f>
        <v/>
      </c>
    </row>
    <row r="2776" spans="1:6">
      <c r="A2776" s="33" t="str">
        <f>COUNTIF($C$1:C2776,C2776)&amp;C2776</f>
        <v>0</v>
      </c>
      <c r="D2776" s="35" t="str">
        <f>IFERROR(VLOOKUP(C2776,参数表!$A:$E,2,0),"")</f>
        <v/>
      </c>
      <c r="E2776" s="36" t="str">
        <f>IFERROR(VLOOKUP(C2776,参数表!$A:$E,3,0),"")</f>
        <v/>
      </c>
      <c r="F2776" s="36" t="str">
        <f>IFERROR(VLOOKUP(C2776,参数表!$A:$E,4,0),"")</f>
        <v/>
      </c>
    </row>
    <row r="2777" spans="1:6">
      <c r="A2777" s="33" t="str">
        <f>COUNTIF($C$1:C2777,C2777)&amp;C2777</f>
        <v>0</v>
      </c>
      <c r="D2777" s="35" t="str">
        <f>IFERROR(VLOOKUP(C2777,参数表!$A:$E,2,0),"")</f>
        <v/>
      </c>
      <c r="E2777" s="36" t="str">
        <f>IFERROR(VLOOKUP(C2777,参数表!$A:$E,3,0),"")</f>
        <v/>
      </c>
      <c r="F2777" s="36" t="str">
        <f>IFERROR(VLOOKUP(C2777,参数表!$A:$E,4,0),"")</f>
        <v/>
      </c>
    </row>
    <row r="2778" spans="1:6">
      <c r="A2778" s="33" t="str">
        <f>COUNTIF($C$1:C2778,C2778)&amp;C2778</f>
        <v>0</v>
      </c>
      <c r="D2778" s="35" t="str">
        <f>IFERROR(VLOOKUP(C2778,参数表!$A:$E,2,0),"")</f>
        <v/>
      </c>
      <c r="E2778" s="36" t="str">
        <f>IFERROR(VLOOKUP(C2778,参数表!$A:$E,3,0),"")</f>
        <v/>
      </c>
      <c r="F2778" s="36" t="str">
        <f>IFERROR(VLOOKUP(C2778,参数表!$A:$E,4,0),"")</f>
        <v/>
      </c>
    </row>
    <row r="2779" spans="1:6">
      <c r="A2779" s="33" t="str">
        <f>COUNTIF($C$1:C2779,C2779)&amp;C2779</f>
        <v>0</v>
      </c>
      <c r="D2779" s="35" t="str">
        <f>IFERROR(VLOOKUP(C2779,参数表!$A:$E,2,0),"")</f>
        <v/>
      </c>
      <c r="E2779" s="36" t="str">
        <f>IFERROR(VLOOKUP(C2779,参数表!$A:$E,3,0),"")</f>
        <v/>
      </c>
      <c r="F2779" s="36" t="str">
        <f>IFERROR(VLOOKUP(C2779,参数表!$A:$E,4,0),"")</f>
        <v/>
      </c>
    </row>
    <row r="2780" spans="1:6">
      <c r="A2780" s="33" t="str">
        <f>COUNTIF($C$1:C2780,C2780)&amp;C2780</f>
        <v>0</v>
      </c>
      <c r="D2780" s="35" t="str">
        <f>IFERROR(VLOOKUP(C2780,参数表!$A:$E,2,0),"")</f>
        <v/>
      </c>
      <c r="E2780" s="36" t="str">
        <f>IFERROR(VLOOKUP(C2780,参数表!$A:$E,3,0),"")</f>
        <v/>
      </c>
      <c r="F2780" s="36" t="str">
        <f>IFERROR(VLOOKUP(C2780,参数表!$A:$E,4,0),"")</f>
        <v/>
      </c>
    </row>
    <row r="2781" spans="1:6">
      <c r="A2781" s="33" t="str">
        <f>COUNTIF($C$1:C2781,C2781)&amp;C2781</f>
        <v>0</v>
      </c>
      <c r="D2781" s="35" t="str">
        <f>IFERROR(VLOOKUP(C2781,参数表!$A:$E,2,0),"")</f>
        <v/>
      </c>
      <c r="E2781" s="36" t="str">
        <f>IFERROR(VLOOKUP(C2781,参数表!$A:$E,3,0),"")</f>
        <v/>
      </c>
      <c r="F2781" s="36" t="str">
        <f>IFERROR(VLOOKUP(C2781,参数表!$A:$E,4,0),"")</f>
        <v/>
      </c>
    </row>
    <row r="2782" spans="1:6">
      <c r="A2782" s="33" t="str">
        <f>COUNTIF($C$1:C2782,C2782)&amp;C2782</f>
        <v>0</v>
      </c>
      <c r="D2782" s="35" t="str">
        <f>IFERROR(VLOOKUP(C2782,参数表!$A:$E,2,0),"")</f>
        <v/>
      </c>
      <c r="E2782" s="36" t="str">
        <f>IFERROR(VLOOKUP(C2782,参数表!$A:$E,3,0),"")</f>
        <v/>
      </c>
      <c r="F2782" s="36" t="str">
        <f>IFERROR(VLOOKUP(C2782,参数表!$A:$E,4,0),"")</f>
        <v/>
      </c>
    </row>
    <row r="2783" spans="1:6">
      <c r="A2783" s="33" t="str">
        <f>COUNTIF($C$1:C2783,C2783)&amp;C2783</f>
        <v>0</v>
      </c>
      <c r="D2783" s="35" t="str">
        <f>IFERROR(VLOOKUP(C2783,参数表!$A:$E,2,0),"")</f>
        <v/>
      </c>
      <c r="E2783" s="36" t="str">
        <f>IFERROR(VLOOKUP(C2783,参数表!$A:$E,3,0),"")</f>
        <v/>
      </c>
      <c r="F2783" s="36" t="str">
        <f>IFERROR(VLOOKUP(C2783,参数表!$A:$E,4,0),"")</f>
        <v/>
      </c>
    </row>
    <row r="2784" spans="1:6">
      <c r="A2784" s="33" t="str">
        <f>COUNTIF($C$1:C2784,C2784)&amp;C2784</f>
        <v>0</v>
      </c>
      <c r="D2784" s="35" t="str">
        <f>IFERROR(VLOOKUP(C2784,参数表!$A:$E,2,0),"")</f>
        <v/>
      </c>
      <c r="E2784" s="36" t="str">
        <f>IFERROR(VLOOKUP(C2784,参数表!$A:$E,3,0),"")</f>
        <v/>
      </c>
      <c r="F2784" s="36" t="str">
        <f>IFERROR(VLOOKUP(C2784,参数表!$A:$E,4,0),"")</f>
        <v/>
      </c>
    </row>
    <row r="2785" spans="1:6">
      <c r="A2785" s="33" t="str">
        <f>COUNTIF($C$1:C2785,C2785)&amp;C2785</f>
        <v>0</v>
      </c>
      <c r="D2785" s="35" t="str">
        <f>IFERROR(VLOOKUP(C2785,参数表!$A:$E,2,0),"")</f>
        <v/>
      </c>
      <c r="E2785" s="36" t="str">
        <f>IFERROR(VLOOKUP(C2785,参数表!$A:$E,3,0),"")</f>
        <v/>
      </c>
      <c r="F2785" s="36" t="str">
        <f>IFERROR(VLOOKUP(C2785,参数表!$A:$E,4,0),"")</f>
        <v/>
      </c>
    </row>
    <row r="2786" spans="1:6">
      <c r="A2786" s="33" t="str">
        <f>COUNTIF($C$1:C2786,C2786)&amp;C2786</f>
        <v>0</v>
      </c>
      <c r="D2786" s="35" t="str">
        <f>IFERROR(VLOOKUP(C2786,参数表!$A:$E,2,0),"")</f>
        <v/>
      </c>
      <c r="E2786" s="36" t="str">
        <f>IFERROR(VLOOKUP(C2786,参数表!$A:$E,3,0),"")</f>
        <v/>
      </c>
      <c r="F2786" s="36" t="str">
        <f>IFERROR(VLOOKUP(C2786,参数表!$A:$E,4,0),"")</f>
        <v/>
      </c>
    </row>
    <row r="2787" spans="1:6">
      <c r="A2787" s="33" t="str">
        <f>COUNTIF($C$1:C2787,C2787)&amp;C2787</f>
        <v>0</v>
      </c>
      <c r="D2787" s="35" t="str">
        <f>IFERROR(VLOOKUP(C2787,参数表!$A:$E,2,0),"")</f>
        <v/>
      </c>
      <c r="E2787" s="36" t="str">
        <f>IFERROR(VLOOKUP(C2787,参数表!$A:$E,3,0),"")</f>
        <v/>
      </c>
      <c r="F2787" s="36" t="str">
        <f>IFERROR(VLOOKUP(C2787,参数表!$A:$E,4,0),"")</f>
        <v/>
      </c>
    </row>
    <row r="2788" spans="1:6">
      <c r="A2788" s="33" t="str">
        <f>COUNTIF($C$1:C2788,C2788)&amp;C2788</f>
        <v>0</v>
      </c>
      <c r="D2788" s="35" t="str">
        <f>IFERROR(VLOOKUP(C2788,参数表!$A:$E,2,0),"")</f>
        <v/>
      </c>
      <c r="E2788" s="36" t="str">
        <f>IFERROR(VLOOKUP(C2788,参数表!$A:$E,3,0),"")</f>
        <v/>
      </c>
      <c r="F2788" s="36" t="str">
        <f>IFERROR(VLOOKUP(C2788,参数表!$A:$E,4,0),"")</f>
        <v/>
      </c>
    </row>
    <row r="2789" spans="1:6">
      <c r="A2789" s="33" t="str">
        <f>COUNTIF($C$1:C2789,C2789)&amp;C2789</f>
        <v>0</v>
      </c>
      <c r="D2789" s="35" t="str">
        <f>IFERROR(VLOOKUP(C2789,参数表!$A:$E,2,0),"")</f>
        <v/>
      </c>
      <c r="E2789" s="36" t="str">
        <f>IFERROR(VLOOKUP(C2789,参数表!$A:$E,3,0),"")</f>
        <v/>
      </c>
      <c r="F2789" s="36" t="str">
        <f>IFERROR(VLOOKUP(C2789,参数表!$A:$E,4,0),"")</f>
        <v/>
      </c>
    </row>
    <row r="2790" spans="1:6">
      <c r="A2790" s="33" t="str">
        <f>COUNTIF($C$1:C2790,C2790)&amp;C2790</f>
        <v>0</v>
      </c>
      <c r="D2790" s="35" t="str">
        <f>IFERROR(VLOOKUP(C2790,参数表!$A:$E,2,0),"")</f>
        <v/>
      </c>
      <c r="E2790" s="36" t="str">
        <f>IFERROR(VLOOKUP(C2790,参数表!$A:$E,3,0),"")</f>
        <v/>
      </c>
      <c r="F2790" s="36" t="str">
        <f>IFERROR(VLOOKUP(C2790,参数表!$A:$E,4,0),"")</f>
        <v/>
      </c>
    </row>
    <row r="2791" spans="1:6">
      <c r="A2791" s="33" t="str">
        <f>COUNTIF($C$1:C2791,C2791)&amp;C2791</f>
        <v>0</v>
      </c>
      <c r="D2791" s="35" t="str">
        <f>IFERROR(VLOOKUP(C2791,参数表!$A:$E,2,0),"")</f>
        <v/>
      </c>
      <c r="E2791" s="36" t="str">
        <f>IFERROR(VLOOKUP(C2791,参数表!$A:$E,3,0),"")</f>
        <v/>
      </c>
      <c r="F2791" s="36" t="str">
        <f>IFERROR(VLOOKUP(C2791,参数表!$A:$E,4,0),"")</f>
        <v/>
      </c>
    </row>
    <row r="2792" spans="1:6">
      <c r="A2792" s="33" t="str">
        <f>COUNTIF($C$1:C2792,C2792)&amp;C2792</f>
        <v>0</v>
      </c>
      <c r="D2792" s="35" t="str">
        <f>IFERROR(VLOOKUP(C2792,参数表!$A:$E,2,0),"")</f>
        <v/>
      </c>
      <c r="E2792" s="36" t="str">
        <f>IFERROR(VLOOKUP(C2792,参数表!$A:$E,3,0),"")</f>
        <v/>
      </c>
      <c r="F2792" s="36" t="str">
        <f>IFERROR(VLOOKUP(C2792,参数表!$A:$E,4,0),"")</f>
        <v/>
      </c>
    </row>
    <row r="2793" spans="1:6">
      <c r="A2793" s="33" t="str">
        <f>COUNTIF($C$1:C2793,C2793)&amp;C2793</f>
        <v>0</v>
      </c>
      <c r="D2793" s="35" t="str">
        <f>IFERROR(VLOOKUP(C2793,参数表!$A:$E,2,0),"")</f>
        <v/>
      </c>
      <c r="E2793" s="36" t="str">
        <f>IFERROR(VLOOKUP(C2793,参数表!$A:$E,3,0),"")</f>
        <v/>
      </c>
      <c r="F2793" s="36" t="str">
        <f>IFERROR(VLOOKUP(C2793,参数表!$A:$E,4,0),"")</f>
        <v/>
      </c>
    </row>
    <row r="2794" spans="1:6">
      <c r="A2794" s="33" t="str">
        <f>COUNTIF($C$1:C2794,C2794)&amp;C2794</f>
        <v>0</v>
      </c>
      <c r="D2794" s="35" t="str">
        <f>IFERROR(VLOOKUP(C2794,参数表!$A:$E,2,0),"")</f>
        <v/>
      </c>
      <c r="E2794" s="36" t="str">
        <f>IFERROR(VLOOKUP(C2794,参数表!$A:$E,3,0),"")</f>
        <v/>
      </c>
      <c r="F2794" s="36" t="str">
        <f>IFERROR(VLOOKUP(C2794,参数表!$A:$E,4,0),"")</f>
        <v/>
      </c>
    </row>
    <row r="2795" spans="1:6">
      <c r="A2795" s="33" t="str">
        <f>COUNTIF($C$1:C2795,C2795)&amp;C2795</f>
        <v>0</v>
      </c>
      <c r="D2795" s="35" t="str">
        <f>IFERROR(VLOOKUP(C2795,参数表!$A:$E,2,0),"")</f>
        <v/>
      </c>
      <c r="E2795" s="36" t="str">
        <f>IFERROR(VLOOKUP(C2795,参数表!$A:$E,3,0),"")</f>
        <v/>
      </c>
      <c r="F2795" s="36" t="str">
        <f>IFERROR(VLOOKUP(C2795,参数表!$A:$E,4,0),"")</f>
        <v/>
      </c>
    </row>
    <row r="2796" spans="1:6">
      <c r="A2796" s="33" t="str">
        <f>COUNTIF($C$1:C2796,C2796)&amp;C2796</f>
        <v>0</v>
      </c>
      <c r="D2796" s="35" t="str">
        <f>IFERROR(VLOOKUP(C2796,参数表!$A:$E,2,0),"")</f>
        <v/>
      </c>
      <c r="E2796" s="36" t="str">
        <f>IFERROR(VLOOKUP(C2796,参数表!$A:$E,3,0),"")</f>
        <v/>
      </c>
      <c r="F2796" s="36" t="str">
        <f>IFERROR(VLOOKUP(C2796,参数表!$A:$E,4,0),"")</f>
        <v/>
      </c>
    </row>
    <row r="2797" spans="1:6">
      <c r="A2797" s="33" t="str">
        <f>COUNTIF($C$1:C2797,C2797)&amp;C2797</f>
        <v>0</v>
      </c>
      <c r="D2797" s="35" t="str">
        <f>IFERROR(VLOOKUP(C2797,参数表!$A:$E,2,0),"")</f>
        <v/>
      </c>
      <c r="E2797" s="36" t="str">
        <f>IFERROR(VLOOKUP(C2797,参数表!$A:$E,3,0),"")</f>
        <v/>
      </c>
      <c r="F2797" s="36" t="str">
        <f>IFERROR(VLOOKUP(C2797,参数表!$A:$E,4,0),"")</f>
        <v/>
      </c>
    </row>
    <row r="2798" spans="1:6">
      <c r="A2798" s="33" t="str">
        <f>COUNTIF($C$1:C2798,C2798)&amp;C2798</f>
        <v>0</v>
      </c>
      <c r="D2798" s="35" t="str">
        <f>IFERROR(VLOOKUP(C2798,参数表!$A:$E,2,0),"")</f>
        <v/>
      </c>
      <c r="E2798" s="36" t="str">
        <f>IFERROR(VLOOKUP(C2798,参数表!$A:$E,3,0),"")</f>
        <v/>
      </c>
      <c r="F2798" s="36" t="str">
        <f>IFERROR(VLOOKUP(C2798,参数表!$A:$E,4,0),"")</f>
        <v/>
      </c>
    </row>
    <row r="2799" spans="1:6">
      <c r="A2799" s="33" t="str">
        <f>COUNTIF($C$1:C2799,C2799)&amp;C2799</f>
        <v>0</v>
      </c>
      <c r="D2799" s="35" t="str">
        <f>IFERROR(VLOOKUP(C2799,参数表!$A:$E,2,0),"")</f>
        <v/>
      </c>
      <c r="E2799" s="36" t="str">
        <f>IFERROR(VLOOKUP(C2799,参数表!$A:$E,3,0),"")</f>
        <v/>
      </c>
      <c r="F2799" s="36" t="str">
        <f>IFERROR(VLOOKUP(C2799,参数表!$A:$E,4,0),"")</f>
        <v/>
      </c>
    </row>
    <row r="2800" spans="1:6">
      <c r="A2800" s="33" t="str">
        <f>COUNTIF($C$1:C2800,C2800)&amp;C2800</f>
        <v>0</v>
      </c>
      <c r="D2800" s="35" t="str">
        <f>IFERROR(VLOOKUP(C2800,参数表!$A:$E,2,0),"")</f>
        <v/>
      </c>
      <c r="E2800" s="36" t="str">
        <f>IFERROR(VLOOKUP(C2800,参数表!$A:$E,3,0),"")</f>
        <v/>
      </c>
      <c r="F2800" s="36" t="str">
        <f>IFERROR(VLOOKUP(C2800,参数表!$A:$E,4,0),"")</f>
        <v/>
      </c>
    </row>
    <row r="2801" spans="1:6">
      <c r="A2801" s="33" t="str">
        <f>COUNTIF($C$1:C2801,C2801)&amp;C2801</f>
        <v>0</v>
      </c>
      <c r="D2801" s="35" t="str">
        <f>IFERROR(VLOOKUP(C2801,参数表!$A:$E,2,0),"")</f>
        <v/>
      </c>
      <c r="E2801" s="36" t="str">
        <f>IFERROR(VLOOKUP(C2801,参数表!$A:$E,3,0),"")</f>
        <v/>
      </c>
      <c r="F2801" s="36" t="str">
        <f>IFERROR(VLOOKUP(C2801,参数表!$A:$E,4,0),"")</f>
        <v/>
      </c>
    </row>
    <row r="2802" spans="1:6">
      <c r="A2802" s="33" t="str">
        <f>COUNTIF($C$1:C2802,C2802)&amp;C2802</f>
        <v>0</v>
      </c>
      <c r="D2802" s="35" t="str">
        <f>IFERROR(VLOOKUP(C2802,参数表!$A:$E,2,0),"")</f>
        <v/>
      </c>
      <c r="E2802" s="36" t="str">
        <f>IFERROR(VLOOKUP(C2802,参数表!$A:$E,3,0),"")</f>
        <v/>
      </c>
      <c r="F2802" s="36" t="str">
        <f>IFERROR(VLOOKUP(C2802,参数表!$A:$E,4,0),"")</f>
        <v/>
      </c>
    </row>
    <row r="2803" spans="1:6">
      <c r="A2803" s="33" t="str">
        <f>COUNTIF($C$1:C2803,C2803)&amp;C2803</f>
        <v>0</v>
      </c>
      <c r="D2803" s="35" t="str">
        <f>IFERROR(VLOOKUP(C2803,参数表!$A:$E,2,0),"")</f>
        <v/>
      </c>
      <c r="E2803" s="36" t="str">
        <f>IFERROR(VLOOKUP(C2803,参数表!$A:$E,3,0),"")</f>
        <v/>
      </c>
      <c r="F2803" s="36" t="str">
        <f>IFERROR(VLOOKUP(C2803,参数表!$A:$E,4,0),"")</f>
        <v/>
      </c>
    </row>
    <row r="2804" spans="1:6">
      <c r="A2804" s="33" t="str">
        <f>COUNTIF($C$1:C2804,C2804)&amp;C2804</f>
        <v>0</v>
      </c>
      <c r="D2804" s="35" t="str">
        <f>IFERROR(VLOOKUP(C2804,参数表!$A:$E,2,0),"")</f>
        <v/>
      </c>
      <c r="E2804" s="36" t="str">
        <f>IFERROR(VLOOKUP(C2804,参数表!$A:$E,3,0),"")</f>
        <v/>
      </c>
      <c r="F2804" s="36" t="str">
        <f>IFERROR(VLOOKUP(C2804,参数表!$A:$E,4,0),"")</f>
        <v/>
      </c>
    </row>
    <row r="2805" spans="1:6">
      <c r="A2805" s="33" t="str">
        <f>COUNTIF($C$1:C2805,C2805)&amp;C2805</f>
        <v>0</v>
      </c>
      <c r="D2805" s="35" t="str">
        <f>IFERROR(VLOOKUP(C2805,参数表!$A:$E,2,0),"")</f>
        <v/>
      </c>
      <c r="E2805" s="36" t="str">
        <f>IFERROR(VLOOKUP(C2805,参数表!$A:$E,3,0),"")</f>
        <v/>
      </c>
      <c r="F2805" s="36" t="str">
        <f>IFERROR(VLOOKUP(C2805,参数表!$A:$E,4,0),"")</f>
        <v/>
      </c>
    </row>
    <row r="2806" spans="1:6">
      <c r="A2806" s="33" t="str">
        <f>COUNTIF($C$1:C2806,C2806)&amp;C2806</f>
        <v>0</v>
      </c>
      <c r="D2806" s="35" t="str">
        <f>IFERROR(VLOOKUP(C2806,参数表!$A:$E,2,0),"")</f>
        <v/>
      </c>
      <c r="E2806" s="36" t="str">
        <f>IFERROR(VLOOKUP(C2806,参数表!$A:$E,3,0),"")</f>
        <v/>
      </c>
      <c r="F2806" s="36" t="str">
        <f>IFERROR(VLOOKUP(C2806,参数表!$A:$E,4,0),"")</f>
        <v/>
      </c>
    </row>
    <row r="2807" spans="1:6">
      <c r="A2807" s="33" t="str">
        <f>COUNTIF($C$1:C2807,C2807)&amp;C2807</f>
        <v>0</v>
      </c>
      <c r="D2807" s="35" t="str">
        <f>IFERROR(VLOOKUP(C2807,参数表!$A:$E,2,0),"")</f>
        <v/>
      </c>
      <c r="E2807" s="36" t="str">
        <f>IFERROR(VLOOKUP(C2807,参数表!$A:$E,3,0),"")</f>
        <v/>
      </c>
      <c r="F2807" s="36" t="str">
        <f>IFERROR(VLOOKUP(C2807,参数表!$A:$E,4,0),"")</f>
        <v/>
      </c>
    </row>
    <row r="2808" spans="1:6">
      <c r="A2808" s="33" t="str">
        <f>COUNTIF($C$1:C2808,C2808)&amp;C2808</f>
        <v>0</v>
      </c>
      <c r="D2808" s="35" t="str">
        <f>IFERROR(VLOOKUP(C2808,参数表!$A:$E,2,0),"")</f>
        <v/>
      </c>
      <c r="E2808" s="36" t="str">
        <f>IFERROR(VLOOKUP(C2808,参数表!$A:$E,3,0),"")</f>
        <v/>
      </c>
      <c r="F2808" s="36" t="str">
        <f>IFERROR(VLOOKUP(C2808,参数表!$A:$E,4,0),"")</f>
        <v/>
      </c>
    </row>
    <row r="2809" spans="1:6">
      <c r="A2809" s="33" t="str">
        <f>COUNTIF($C$1:C2809,C2809)&amp;C2809</f>
        <v>0</v>
      </c>
      <c r="D2809" s="35" t="str">
        <f>IFERROR(VLOOKUP(C2809,参数表!$A:$E,2,0),"")</f>
        <v/>
      </c>
      <c r="E2809" s="36" t="str">
        <f>IFERROR(VLOOKUP(C2809,参数表!$A:$E,3,0),"")</f>
        <v/>
      </c>
      <c r="F2809" s="36" t="str">
        <f>IFERROR(VLOOKUP(C2809,参数表!$A:$E,4,0),"")</f>
        <v/>
      </c>
    </row>
    <row r="2810" spans="1:6">
      <c r="A2810" s="33" t="str">
        <f>COUNTIF($C$1:C2810,C2810)&amp;C2810</f>
        <v>0</v>
      </c>
      <c r="D2810" s="35" t="str">
        <f>IFERROR(VLOOKUP(C2810,参数表!$A:$E,2,0),"")</f>
        <v/>
      </c>
      <c r="E2810" s="36" t="str">
        <f>IFERROR(VLOOKUP(C2810,参数表!$A:$E,3,0),"")</f>
        <v/>
      </c>
      <c r="F2810" s="36" t="str">
        <f>IFERROR(VLOOKUP(C2810,参数表!$A:$E,4,0),"")</f>
        <v/>
      </c>
    </row>
    <row r="2811" spans="1:6">
      <c r="A2811" s="33" t="str">
        <f>COUNTIF($C$1:C2811,C2811)&amp;C2811</f>
        <v>0</v>
      </c>
      <c r="D2811" s="35" t="str">
        <f>IFERROR(VLOOKUP(C2811,参数表!$A:$E,2,0),"")</f>
        <v/>
      </c>
      <c r="E2811" s="36" t="str">
        <f>IFERROR(VLOOKUP(C2811,参数表!$A:$E,3,0),"")</f>
        <v/>
      </c>
      <c r="F2811" s="36" t="str">
        <f>IFERROR(VLOOKUP(C2811,参数表!$A:$E,4,0),"")</f>
        <v/>
      </c>
    </row>
    <row r="2812" spans="1:6">
      <c r="A2812" s="33" t="str">
        <f>COUNTIF($C$1:C2812,C2812)&amp;C2812</f>
        <v>0</v>
      </c>
      <c r="D2812" s="35" t="str">
        <f>IFERROR(VLOOKUP(C2812,参数表!$A:$E,2,0),"")</f>
        <v/>
      </c>
      <c r="E2812" s="36" t="str">
        <f>IFERROR(VLOOKUP(C2812,参数表!$A:$E,3,0),"")</f>
        <v/>
      </c>
      <c r="F2812" s="36" t="str">
        <f>IFERROR(VLOOKUP(C2812,参数表!$A:$E,4,0),"")</f>
        <v/>
      </c>
    </row>
    <row r="2813" spans="1:6">
      <c r="A2813" s="33" t="str">
        <f>COUNTIF($C$1:C2813,C2813)&amp;C2813</f>
        <v>0</v>
      </c>
      <c r="D2813" s="35" t="str">
        <f>IFERROR(VLOOKUP(C2813,参数表!$A:$E,2,0),"")</f>
        <v/>
      </c>
      <c r="E2813" s="36" t="str">
        <f>IFERROR(VLOOKUP(C2813,参数表!$A:$E,3,0),"")</f>
        <v/>
      </c>
      <c r="F2813" s="36" t="str">
        <f>IFERROR(VLOOKUP(C2813,参数表!$A:$E,4,0),"")</f>
        <v/>
      </c>
    </row>
    <row r="2814" spans="1:6">
      <c r="A2814" s="33" t="str">
        <f>COUNTIF($C$1:C2814,C2814)&amp;C2814</f>
        <v>0</v>
      </c>
      <c r="D2814" s="35" t="str">
        <f>IFERROR(VLOOKUP(C2814,参数表!$A:$E,2,0),"")</f>
        <v/>
      </c>
      <c r="E2814" s="36" t="str">
        <f>IFERROR(VLOOKUP(C2814,参数表!$A:$E,3,0),"")</f>
        <v/>
      </c>
      <c r="F2814" s="36" t="str">
        <f>IFERROR(VLOOKUP(C2814,参数表!$A:$E,4,0),"")</f>
        <v/>
      </c>
    </row>
    <row r="2815" spans="1:6">
      <c r="A2815" s="33" t="str">
        <f>COUNTIF($C$1:C2815,C2815)&amp;C2815</f>
        <v>0</v>
      </c>
      <c r="D2815" s="35" t="str">
        <f>IFERROR(VLOOKUP(C2815,参数表!$A:$E,2,0),"")</f>
        <v/>
      </c>
      <c r="E2815" s="36" t="str">
        <f>IFERROR(VLOOKUP(C2815,参数表!$A:$E,3,0),"")</f>
        <v/>
      </c>
      <c r="F2815" s="36" t="str">
        <f>IFERROR(VLOOKUP(C2815,参数表!$A:$E,4,0),"")</f>
        <v/>
      </c>
    </row>
    <row r="2816" spans="1:6">
      <c r="A2816" s="33" t="str">
        <f>COUNTIF($C$1:C2816,C2816)&amp;C2816</f>
        <v>0</v>
      </c>
      <c r="D2816" s="35" t="str">
        <f>IFERROR(VLOOKUP(C2816,参数表!$A:$E,2,0),"")</f>
        <v/>
      </c>
      <c r="E2816" s="36" t="str">
        <f>IFERROR(VLOOKUP(C2816,参数表!$A:$E,3,0),"")</f>
        <v/>
      </c>
      <c r="F2816" s="36" t="str">
        <f>IFERROR(VLOOKUP(C2816,参数表!$A:$E,4,0),"")</f>
        <v/>
      </c>
    </row>
    <row r="2817" spans="1:6">
      <c r="A2817" s="33" t="str">
        <f>COUNTIF($C$1:C2817,C2817)&amp;C2817</f>
        <v>0</v>
      </c>
      <c r="D2817" s="35" t="str">
        <f>IFERROR(VLOOKUP(C2817,参数表!$A:$E,2,0),"")</f>
        <v/>
      </c>
      <c r="E2817" s="36" t="str">
        <f>IFERROR(VLOOKUP(C2817,参数表!$A:$E,3,0),"")</f>
        <v/>
      </c>
      <c r="F2817" s="36" t="str">
        <f>IFERROR(VLOOKUP(C2817,参数表!$A:$E,4,0),"")</f>
        <v/>
      </c>
    </row>
    <row r="2818" spans="1:6">
      <c r="A2818" s="33" t="str">
        <f>COUNTIF($C$1:C2818,C2818)&amp;C2818</f>
        <v>0</v>
      </c>
      <c r="D2818" s="35" t="str">
        <f>IFERROR(VLOOKUP(C2818,参数表!$A:$E,2,0),"")</f>
        <v/>
      </c>
      <c r="E2818" s="36" t="str">
        <f>IFERROR(VLOOKUP(C2818,参数表!$A:$E,3,0),"")</f>
        <v/>
      </c>
      <c r="F2818" s="36" t="str">
        <f>IFERROR(VLOOKUP(C2818,参数表!$A:$E,4,0),"")</f>
        <v/>
      </c>
    </row>
    <row r="2819" spans="1:6">
      <c r="A2819" s="33" t="str">
        <f>COUNTIF($C$1:C2819,C2819)&amp;C2819</f>
        <v>0</v>
      </c>
      <c r="D2819" s="35" t="str">
        <f>IFERROR(VLOOKUP(C2819,参数表!$A:$E,2,0),"")</f>
        <v/>
      </c>
      <c r="E2819" s="36" t="str">
        <f>IFERROR(VLOOKUP(C2819,参数表!$A:$E,3,0),"")</f>
        <v/>
      </c>
      <c r="F2819" s="36" t="str">
        <f>IFERROR(VLOOKUP(C2819,参数表!$A:$E,4,0),"")</f>
        <v/>
      </c>
    </row>
    <row r="2820" spans="1:6">
      <c r="A2820" s="33" t="str">
        <f>COUNTIF($C$1:C2820,C2820)&amp;C2820</f>
        <v>0</v>
      </c>
      <c r="D2820" s="35" t="str">
        <f>IFERROR(VLOOKUP(C2820,参数表!$A:$E,2,0),"")</f>
        <v/>
      </c>
      <c r="E2820" s="36" t="str">
        <f>IFERROR(VLOOKUP(C2820,参数表!$A:$E,3,0),"")</f>
        <v/>
      </c>
      <c r="F2820" s="36" t="str">
        <f>IFERROR(VLOOKUP(C2820,参数表!$A:$E,4,0),"")</f>
        <v/>
      </c>
    </row>
    <row r="2821" spans="1:6">
      <c r="A2821" s="33" t="str">
        <f>COUNTIF($C$1:C2821,C2821)&amp;C2821</f>
        <v>0</v>
      </c>
      <c r="D2821" s="35" t="str">
        <f>IFERROR(VLOOKUP(C2821,参数表!$A:$E,2,0),"")</f>
        <v/>
      </c>
      <c r="E2821" s="36" t="str">
        <f>IFERROR(VLOOKUP(C2821,参数表!$A:$E,3,0),"")</f>
        <v/>
      </c>
      <c r="F2821" s="36" t="str">
        <f>IFERROR(VLOOKUP(C2821,参数表!$A:$E,4,0),"")</f>
        <v/>
      </c>
    </row>
    <row r="2822" spans="1:6">
      <c r="A2822" s="33" t="str">
        <f>COUNTIF($C$1:C2822,C2822)&amp;C2822</f>
        <v>0</v>
      </c>
      <c r="D2822" s="35" t="str">
        <f>IFERROR(VLOOKUP(C2822,参数表!$A:$E,2,0),"")</f>
        <v/>
      </c>
      <c r="E2822" s="36" t="str">
        <f>IFERROR(VLOOKUP(C2822,参数表!$A:$E,3,0),"")</f>
        <v/>
      </c>
      <c r="F2822" s="36" t="str">
        <f>IFERROR(VLOOKUP(C2822,参数表!$A:$E,4,0),"")</f>
        <v/>
      </c>
    </row>
    <row r="2823" spans="1:6">
      <c r="A2823" s="33" t="str">
        <f>COUNTIF($C$1:C2823,C2823)&amp;C2823</f>
        <v>0</v>
      </c>
      <c r="D2823" s="35" t="str">
        <f>IFERROR(VLOOKUP(C2823,参数表!$A:$E,2,0),"")</f>
        <v/>
      </c>
      <c r="E2823" s="36" t="str">
        <f>IFERROR(VLOOKUP(C2823,参数表!$A:$E,3,0),"")</f>
        <v/>
      </c>
      <c r="F2823" s="36" t="str">
        <f>IFERROR(VLOOKUP(C2823,参数表!$A:$E,4,0),"")</f>
        <v/>
      </c>
    </row>
    <row r="2824" spans="1:6">
      <c r="A2824" s="33" t="str">
        <f>COUNTIF($C$1:C2824,C2824)&amp;C2824</f>
        <v>0</v>
      </c>
      <c r="D2824" s="35" t="str">
        <f>IFERROR(VLOOKUP(C2824,参数表!$A:$E,2,0),"")</f>
        <v/>
      </c>
      <c r="E2824" s="36" t="str">
        <f>IFERROR(VLOOKUP(C2824,参数表!$A:$E,3,0),"")</f>
        <v/>
      </c>
      <c r="F2824" s="36" t="str">
        <f>IFERROR(VLOOKUP(C2824,参数表!$A:$E,4,0),"")</f>
        <v/>
      </c>
    </row>
    <row r="2825" spans="1:6">
      <c r="A2825" s="33" t="str">
        <f>COUNTIF($C$1:C2825,C2825)&amp;C2825</f>
        <v>0</v>
      </c>
      <c r="D2825" s="35" t="str">
        <f>IFERROR(VLOOKUP(C2825,参数表!$A:$E,2,0),"")</f>
        <v/>
      </c>
      <c r="E2825" s="36" t="str">
        <f>IFERROR(VLOOKUP(C2825,参数表!$A:$E,3,0),"")</f>
        <v/>
      </c>
      <c r="F2825" s="36" t="str">
        <f>IFERROR(VLOOKUP(C2825,参数表!$A:$E,4,0),"")</f>
        <v/>
      </c>
    </row>
    <row r="2826" spans="1:6">
      <c r="A2826" s="33" t="str">
        <f>COUNTIF($C$1:C2826,C2826)&amp;C2826</f>
        <v>0</v>
      </c>
      <c r="D2826" s="35" t="str">
        <f>IFERROR(VLOOKUP(C2826,参数表!$A:$E,2,0),"")</f>
        <v/>
      </c>
      <c r="E2826" s="36" t="str">
        <f>IFERROR(VLOOKUP(C2826,参数表!$A:$E,3,0),"")</f>
        <v/>
      </c>
      <c r="F2826" s="36" t="str">
        <f>IFERROR(VLOOKUP(C2826,参数表!$A:$E,4,0),"")</f>
        <v/>
      </c>
    </row>
    <row r="2827" spans="1:6">
      <c r="A2827" s="33" t="str">
        <f>COUNTIF($C$1:C2827,C2827)&amp;C2827</f>
        <v>0</v>
      </c>
      <c r="D2827" s="35" t="str">
        <f>IFERROR(VLOOKUP(C2827,参数表!$A:$E,2,0),"")</f>
        <v/>
      </c>
      <c r="E2827" s="36" t="str">
        <f>IFERROR(VLOOKUP(C2827,参数表!$A:$E,3,0),"")</f>
        <v/>
      </c>
      <c r="F2827" s="36" t="str">
        <f>IFERROR(VLOOKUP(C2827,参数表!$A:$E,4,0),"")</f>
        <v/>
      </c>
    </row>
    <row r="2828" spans="1:6">
      <c r="A2828" s="33" t="str">
        <f>COUNTIF($C$1:C2828,C2828)&amp;C2828</f>
        <v>0</v>
      </c>
      <c r="D2828" s="35" t="str">
        <f>IFERROR(VLOOKUP(C2828,参数表!$A:$E,2,0),"")</f>
        <v/>
      </c>
      <c r="E2828" s="36" t="str">
        <f>IFERROR(VLOOKUP(C2828,参数表!$A:$E,3,0),"")</f>
        <v/>
      </c>
      <c r="F2828" s="36" t="str">
        <f>IFERROR(VLOOKUP(C2828,参数表!$A:$E,4,0),"")</f>
        <v/>
      </c>
    </row>
    <row r="2829" spans="1:6">
      <c r="A2829" s="33" t="str">
        <f>COUNTIF($C$1:C2829,C2829)&amp;C2829</f>
        <v>0</v>
      </c>
      <c r="D2829" s="35" t="str">
        <f>IFERROR(VLOOKUP(C2829,参数表!$A:$E,2,0),"")</f>
        <v/>
      </c>
      <c r="E2829" s="36" t="str">
        <f>IFERROR(VLOOKUP(C2829,参数表!$A:$E,3,0),"")</f>
        <v/>
      </c>
      <c r="F2829" s="36" t="str">
        <f>IFERROR(VLOOKUP(C2829,参数表!$A:$E,4,0),"")</f>
        <v/>
      </c>
    </row>
    <row r="2830" spans="1:6">
      <c r="A2830" s="33" t="str">
        <f>COUNTIF($C$1:C2830,C2830)&amp;C2830</f>
        <v>0</v>
      </c>
      <c r="D2830" s="35" t="str">
        <f>IFERROR(VLOOKUP(C2830,参数表!$A:$E,2,0),"")</f>
        <v/>
      </c>
      <c r="E2830" s="36" t="str">
        <f>IFERROR(VLOOKUP(C2830,参数表!$A:$E,3,0),"")</f>
        <v/>
      </c>
      <c r="F2830" s="36" t="str">
        <f>IFERROR(VLOOKUP(C2830,参数表!$A:$E,4,0),"")</f>
        <v/>
      </c>
    </row>
    <row r="2831" spans="1:6">
      <c r="A2831" s="33" t="str">
        <f>COUNTIF($C$1:C2831,C2831)&amp;C2831</f>
        <v>0</v>
      </c>
      <c r="D2831" s="35" t="str">
        <f>IFERROR(VLOOKUP(C2831,参数表!$A:$E,2,0),"")</f>
        <v/>
      </c>
      <c r="E2831" s="36" t="str">
        <f>IFERROR(VLOOKUP(C2831,参数表!$A:$E,3,0),"")</f>
        <v/>
      </c>
      <c r="F2831" s="36" t="str">
        <f>IFERROR(VLOOKUP(C2831,参数表!$A:$E,4,0),"")</f>
        <v/>
      </c>
    </row>
    <row r="2832" spans="1:6">
      <c r="A2832" s="33" t="str">
        <f>COUNTIF($C$1:C2832,C2832)&amp;C2832</f>
        <v>0</v>
      </c>
      <c r="D2832" s="35" t="str">
        <f>IFERROR(VLOOKUP(C2832,参数表!$A:$E,2,0),"")</f>
        <v/>
      </c>
      <c r="E2832" s="36" t="str">
        <f>IFERROR(VLOOKUP(C2832,参数表!$A:$E,3,0),"")</f>
        <v/>
      </c>
      <c r="F2832" s="36" t="str">
        <f>IFERROR(VLOOKUP(C2832,参数表!$A:$E,4,0),"")</f>
        <v/>
      </c>
    </row>
    <row r="2833" spans="1:6">
      <c r="A2833" s="33" t="str">
        <f>COUNTIF($C$1:C2833,C2833)&amp;C2833</f>
        <v>0</v>
      </c>
      <c r="D2833" s="35" t="str">
        <f>IFERROR(VLOOKUP(C2833,参数表!$A:$E,2,0),"")</f>
        <v/>
      </c>
      <c r="E2833" s="36" t="str">
        <f>IFERROR(VLOOKUP(C2833,参数表!$A:$E,3,0),"")</f>
        <v/>
      </c>
      <c r="F2833" s="36" t="str">
        <f>IFERROR(VLOOKUP(C2833,参数表!$A:$E,4,0),"")</f>
        <v/>
      </c>
    </row>
    <row r="2834" spans="1:6">
      <c r="A2834" s="33" t="str">
        <f>COUNTIF($C$1:C2834,C2834)&amp;C2834</f>
        <v>0</v>
      </c>
      <c r="D2834" s="35" t="str">
        <f>IFERROR(VLOOKUP(C2834,参数表!$A:$E,2,0),"")</f>
        <v/>
      </c>
      <c r="E2834" s="36" t="str">
        <f>IFERROR(VLOOKUP(C2834,参数表!$A:$E,3,0),"")</f>
        <v/>
      </c>
      <c r="F2834" s="36" t="str">
        <f>IFERROR(VLOOKUP(C2834,参数表!$A:$E,4,0),"")</f>
        <v/>
      </c>
    </row>
    <row r="2835" spans="1:6">
      <c r="A2835" s="33" t="str">
        <f>COUNTIF($C$1:C2835,C2835)&amp;C2835</f>
        <v>0</v>
      </c>
      <c r="D2835" s="35" t="str">
        <f>IFERROR(VLOOKUP(C2835,参数表!$A:$E,2,0),"")</f>
        <v/>
      </c>
      <c r="E2835" s="36" t="str">
        <f>IFERROR(VLOOKUP(C2835,参数表!$A:$E,3,0),"")</f>
        <v/>
      </c>
      <c r="F2835" s="36" t="str">
        <f>IFERROR(VLOOKUP(C2835,参数表!$A:$E,4,0),"")</f>
        <v/>
      </c>
    </row>
    <row r="2836" spans="1:6">
      <c r="A2836" s="33" t="str">
        <f>COUNTIF($C$1:C2836,C2836)&amp;C2836</f>
        <v>0</v>
      </c>
      <c r="D2836" s="35" t="str">
        <f>IFERROR(VLOOKUP(C2836,参数表!$A:$E,2,0),"")</f>
        <v/>
      </c>
      <c r="E2836" s="36" t="str">
        <f>IFERROR(VLOOKUP(C2836,参数表!$A:$E,3,0),"")</f>
        <v/>
      </c>
      <c r="F2836" s="36" t="str">
        <f>IFERROR(VLOOKUP(C2836,参数表!$A:$E,4,0),"")</f>
        <v/>
      </c>
    </row>
    <row r="2837" spans="1:6">
      <c r="A2837" s="33" t="str">
        <f>COUNTIF($C$1:C2837,C2837)&amp;C2837</f>
        <v>0</v>
      </c>
      <c r="D2837" s="35" t="str">
        <f>IFERROR(VLOOKUP(C2837,参数表!$A:$E,2,0),"")</f>
        <v/>
      </c>
      <c r="E2837" s="36" t="str">
        <f>IFERROR(VLOOKUP(C2837,参数表!$A:$E,3,0),"")</f>
        <v/>
      </c>
      <c r="F2837" s="36" t="str">
        <f>IFERROR(VLOOKUP(C2837,参数表!$A:$E,4,0),"")</f>
        <v/>
      </c>
    </row>
    <row r="2838" spans="1:6">
      <c r="A2838" s="33" t="str">
        <f>COUNTIF($C$1:C2838,C2838)&amp;C2838</f>
        <v>0</v>
      </c>
      <c r="D2838" s="35" t="str">
        <f>IFERROR(VLOOKUP(C2838,参数表!$A:$E,2,0),"")</f>
        <v/>
      </c>
      <c r="E2838" s="36" t="str">
        <f>IFERROR(VLOOKUP(C2838,参数表!$A:$E,3,0),"")</f>
        <v/>
      </c>
      <c r="F2838" s="36" t="str">
        <f>IFERROR(VLOOKUP(C2838,参数表!$A:$E,4,0),"")</f>
        <v/>
      </c>
    </row>
    <row r="2839" spans="1:6">
      <c r="A2839" s="33" t="str">
        <f>COUNTIF($C$1:C2839,C2839)&amp;C2839</f>
        <v>0</v>
      </c>
      <c r="D2839" s="35" t="str">
        <f>IFERROR(VLOOKUP(C2839,参数表!$A:$E,2,0),"")</f>
        <v/>
      </c>
      <c r="E2839" s="36" t="str">
        <f>IFERROR(VLOOKUP(C2839,参数表!$A:$E,3,0),"")</f>
        <v/>
      </c>
      <c r="F2839" s="36" t="str">
        <f>IFERROR(VLOOKUP(C2839,参数表!$A:$E,4,0),"")</f>
        <v/>
      </c>
    </row>
    <row r="2840" spans="1:6">
      <c r="A2840" s="33" t="str">
        <f>COUNTIF($C$1:C2840,C2840)&amp;C2840</f>
        <v>0</v>
      </c>
      <c r="D2840" s="35" t="str">
        <f>IFERROR(VLOOKUP(C2840,参数表!$A:$E,2,0),"")</f>
        <v/>
      </c>
      <c r="E2840" s="36" t="str">
        <f>IFERROR(VLOOKUP(C2840,参数表!$A:$E,3,0),"")</f>
        <v/>
      </c>
      <c r="F2840" s="36" t="str">
        <f>IFERROR(VLOOKUP(C2840,参数表!$A:$E,4,0),"")</f>
        <v/>
      </c>
    </row>
    <row r="2841" spans="1:6">
      <c r="A2841" s="33" t="str">
        <f>COUNTIF($C$1:C2841,C2841)&amp;C2841</f>
        <v>0</v>
      </c>
      <c r="D2841" s="35" t="str">
        <f>IFERROR(VLOOKUP(C2841,参数表!$A:$E,2,0),"")</f>
        <v/>
      </c>
      <c r="E2841" s="36" t="str">
        <f>IFERROR(VLOOKUP(C2841,参数表!$A:$E,3,0),"")</f>
        <v/>
      </c>
      <c r="F2841" s="36" t="str">
        <f>IFERROR(VLOOKUP(C2841,参数表!$A:$E,4,0),"")</f>
        <v/>
      </c>
    </row>
    <row r="2842" spans="1:6">
      <c r="A2842" s="33" t="str">
        <f>COUNTIF($C$1:C2842,C2842)&amp;C2842</f>
        <v>0</v>
      </c>
      <c r="D2842" s="35" t="str">
        <f>IFERROR(VLOOKUP(C2842,参数表!$A:$E,2,0),"")</f>
        <v/>
      </c>
      <c r="E2842" s="36" t="str">
        <f>IFERROR(VLOOKUP(C2842,参数表!$A:$E,3,0),"")</f>
        <v/>
      </c>
      <c r="F2842" s="36" t="str">
        <f>IFERROR(VLOOKUP(C2842,参数表!$A:$E,4,0),"")</f>
        <v/>
      </c>
    </row>
    <row r="2843" spans="1:6">
      <c r="A2843" s="33" t="str">
        <f>COUNTIF($C$1:C2843,C2843)&amp;C2843</f>
        <v>0</v>
      </c>
      <c r="D2843" s="35" t="str">
        <f>IFERROR(VLOOKUP(C2843,参数表!$A:$E,2,0),"")</f>
        <v/>
      </c>
      <c r="E2843" s="36" t="str">
        <f>IFERROR(VLOOKUP(C2843,参数表!$A:$E,3,0),"")</f>
        <v/>
      </c>
      <c r="F2843" s="36" t="str">
        <f>IFERROR(VLOOKUP(C2843,参数表!$A:$E,4,0),"")</f>
        <v/>
      </c>
    </row>
    <row r="2844" spans="1:6">
      <c r="A2844" s="33" t="str">
        <f>COUNTIF($C$1:C2844,C2844)&amp;C2844</f>
        <v>0</v>
      </c>
      <c r="D2844" s="35" t="str">
        <f>IFERROR(VLOOKUP(C2844,参数表!$A:$E,2,0),"")</f>
        <v/>
      </c>
      <c r="E2844" s="36" t="str">
        <f>IFERROR(VLOOKUP(C2844,参数表!$A:$E,3,0),"")</f>
        <v/>
      </c>
      <c r="F2844" s="36" t="str">
        <f>IFERROR(VLOOKUP(C2844,参数表!$A:$E,4,0),"")</f>
        <v/>
      </c>
    </row>
    <row r="2845" spans="1:6">
      <c r="A2845" s="33" t="str">
        <f>COUNTIF($C$1:C2845,C2845)&amp;C2845</f>
        <v>0</v>
      </c>
      <c r="D2845" s="35" t="str">
        <f>IFERROR(VLOOKUP(C2845,参数表!$A:$E,2,0),"")</f>
        <v/>
      </c>
      <c r="E2845" s="36" t="str">
        <f>IFERROR(VLOOKUP(C2845,参数表!$A:$E,3,0),"")</f>
        <v/>
      </c>
      <c r="F2845" s="36" t="str">
        <f>IFERROR(VLOOKUP(C2845,参数表!$A:$E,4,0),"")</f>
        <v/>
      </c>
    </row>
    <row r="2846" spans="1:6">
      <c r="A2846" s="33" t="str">
        <f>COUNTIF($C$1:C2846,C2846)&amp;C2846</f>
        <v>0</v>
      </c>
      <c r="D2846" s="35" t="str">
        <f>IFERROR(VLOOKUP(C2846,参数表!$A:$E,2,0),"")</f>
        <v/>
      </c>
      <c r="E2846" s="36" t="str">
        <f>IFERROR(VLOOKUP(C2846,参数表!$A:$E,3,0),"")</f>
        <v/>
      </c>
      <c r="F2846" s="36" t="str">
        <f>IFERROR(VLOOKUP(C2846,参数表!$A:$E,4,0),"")</f>
        <v/>
      </c>
    </row>
    <row r="2847" spans="1:6">
      <c r="A2847" s="33" t="str">
        <f>COUNTIF($C$1:C2847,C2847)&amp;C2847</f>
        <v>0</v>
      </c>
      <c r="D2847" s="35" t="str">
        <f>IFERROR(VLOOKUP(C2847,参数表!$A:$E,2,0),"")</f>
        <v/>
      </c>
      <c r="E2847" s="36" t="str">
        <f>IFERROR(VLOOKUP(C2847,参数表!$A:$E,3,0),"")</f>
        <v/>
      </c>
      <c r="F2847" s="36" t="str">
        <f>IFERROR(VLOOKUP(C2847,参数表!$A:$E,4,0),"")</f>
        <v/>
      </c>
    </row>
    <row r="2848" spans="1:6">
      <c r="A2848" s="33" t="str">
        <f>COUNTIF($C$1:C2848,C2848)&amp;C2848</f>
        <v>0</v>
      </c>
      <c r="D2848" s="35" t="str">
        <f>IFERROR(VLOOKUP(C2848,参数表!$A:$E,2,0),"")</f>
        <v/>
      </c>
      <c r="E2848" s="36" t="str">
        <f>IFERROR(VLOOKUP(C2848,参数表!$A:$E,3,0),"")</f>
        <v/>
      </c>
      <c r="F2848" s="36" t="str">
        <f>IFERROR(VLOOKUP(C2848,参数表!$A:$E,4,0),"")</f>
        <v/>
      </c>
    </row>
    <row r="2849" spans="1:6">
      <c r="A2849" s="33" t="str">
        <f>COUNTIF($C$1:C2849,C2849)&amp;C2849</f>
        <v>0</v>
      </c>
      <c r="D2849" s="35" t="str">
        <f>IFERROR(VLOOKUP(C2849,参数表!$A:$E,2,0),"")</f>
        <v/>
      </c>
      <c r="E2849" s="36" t="str">
        <f>IFERROR(VLOOKUP(C2849,参数表!$A:$E,3,0),"")</f>
        <v/>
      </c>
      <c r="F2849" s="36" t="str">
        <f>IFERROR(VLOOKUP(C2849,参数表!$A:$E,4,0),"")</f>
        <v/>
      </c>
    </row>
    <row r="2850" spans="1:6">
      <c r="A2850" s="33" t="str">
        <f>COUNTIF($C$1:C2850,C2850)&amp;C2850</f>
        <v>0</v>
      </c>
      <c r="D2850" s="35" t="str">
        <f>IFERROR(VLOOKUP(C2850,参数表!$A:$E,2,0),"")</f>
        <v/>
      </c>
      <c r="E2850" s="36" t="str">
        <f>IFERROR(VLOOKUP(C2850,参数表!$A:$E,3,0),"")</f>
        <v/>
      </c>
      <c r="F2850" s="36" t="str">
        <f>IFERROR(VLOOKUP(C2850,参数表!$A:$E,4,0),"")</f>
        <v/>
      </c>
    </row>
    <row r="2851" spans="1:6">
      <c r="A2851" s="33" t="str">
        <f>COUNTIF($C$1:C2851,C2851)&amp;C2851</f>
        <v>0</v>
      </c>
      <c r="D2851" s="35" t="str">
        <f>IFERROR(VLOOKUP(C2851,参数表!$A:$E,2,0),"")</f>
        <v/>
      </c>
      <c r="E2851" s="36" t="str">
        <f>IFERROR(VLOOKUP(C2851,参数表!$A:$E,3,0),"")</f>
        <v/>
      </c>
      <c r="F2851" s="36" t="str">
        <f>IFERROR(VLOOKUP(C2851,参数表!$A:$E,4,0),"")</f>
        <v/>
      </c>
    </row>
    <row r="2852" spans="1:6">
      <c r="A2852" s="33" t="str">
        <f>COUNTIF($C$1:C2852,C2852)&amp;C2852</f>
        <v>0</v>
      </c>
      <c r="D2852" s="35" t="str">
        <f>IFERROR(VLOOKUP(C2852,参数表!$A:$E,2,0),"")</f>
        <v/>
      </c>
      <c r="E2852" s="36" t="str">
        <f>IFERROR(VLOOKUP(C2852,参数表!$A:$E,3,0),"")</f>
        <v/>
      </c>
      <c r="F2852" s="36" t="str">
        <f>IFERROR(VLOOKUP(C2852,参数表!$A:$E,4,0),"")</f>
        <v/>
      </c>
    </row>
    <row r="2853" spans="1:6">
      <c r="A2853" s="33" t="str">
        <f>COUNTIF($C$1:C2853,C2853)&amp;C2853</f>
        <v>0</v>
      </c>
      <c r="D2853" s="35" t="str">
        <f>IFERROR(VLOOKUP(C2853,参数表!$A:$E,2,0),"")</f>
        <v/>
      </c>
      <c r="E2853" s="36" t="str">
        <f>IFERROR(VLOOKUP(C2853,参数表!$A:$E,3,0),"")</f>
        <v/>
      </c>
      <c r="F2853" s="36" t="str">
        <f>IFERROR(VLOOKUP(C2853,参数表!$A:$E,4,0),"")</f>
        <v/>
      </c>
    </row>
    <row r="2854" spans="1:6">
      <c r="A2854" s="33" t="str">
        <f>COUNTIF($C$1:C2854,C2854)&amp;C2854</f>
        <v>0</v>
      </c>
      <c r="D2854" s="35" t="str">
        <f>IFERROR(VLOOKUP(C2854,参数表!$A:$E,2,0),"")</f>
        <v/>
      </c>
      <c r="E2854" s="36" t="str">
        <f>IFERROR(VLOOKUP(C2854,参数表!$A:$E,3,0),"")</f>
        <v/>
      </c>
      <c r="F2854" s="36" t="str">
        <f>IFERROR(VLOOKUP(C2854,参数表!$A:$E,4,0),"")</f>
        <v/>
      </c>
    </row>
    <row r="2855" spans="1:6">
      <c r="A2855" s="33" t="str">
        <f>COUNTIF($C$1:C2855,C2855)&amp;C2855</f>
        <v>0</v>
      </c>
      <c r="D2855" s="35" t="str">
        <f>IFERROR(VLOOKUP(C2855,参数表!$A:$E,2,0),"")</f>
        <v/>
      </c>
      <c r="E2855" s="36" t="str">
        <f>IFERROR(VLOOKUP(C2855,参数表!$A:$E,3,0),"")</f>
        <v/>
      </c>
      <c r="F2855" s="36" t="str">
        <f>IFERROR(VLOOKUP(C2855,参数表!$A:$E,4,0),"")</f>
        <v/>
      </c>
    </row>
    <row r="2856" spans="1:6">
      <c r="A2856" s="33" t="str">
        <f>COUNTIF($C$1:C2856,C2856)&amp;C2856</f>
        <v>0</v>
      </c>
      <c r="D2856" s="35" t="str">
        <f>IFERROR(VLOOKUP(C2856,参数表!$A:$E,2,0),"")</f>
        <v/>
      </c>
      <c r="E2856" s="36" t="str">
        <f>IFERROR(VLOOKUP(C2856,参数表!$A:$E,3,0),"")</f>
        <v/>
      </c>
      <c r="F2856" s="36" t="str">
        <f>IFERROR(VLOOKUP(C2856,参数表!$A:$E,4,0),"")</f>
        <v/>
      </c>
    </row>
    <row r="2857" spans="1:6">
      <c r="A2857" s="33" t="str">
        <f>COUNTIF($C$1:C2857,C2857)&amp;C2857</f>
        <v>0</v>
      </c>
      <c r="D2857" s="35" t="str">
        <f>IFERROR(VLOOKUP(C2857,参数表!$A:$E,2,0),"")</f>
        <v/>
      </c>
      <c r="E2857" s="36" t="str">
        <f>IFERROR(VLOOKUP(C2857,参数表!$A:$E,3,0),"")</f>
        <v/>
      </c>
      <c r="F2857" s="36" t="str">
        <f>IFERROR(VLOOKUP(C2857,参数表!$A:$E,4,0),"")</f>
        <v/>
      </c>
    </row>
    <row r="2858" spans="1:6">
      <c r="A2858" s="33" t="str">
        <f>COUNTIF($C$1:C2858,C2858)&amp;C2858</f>
        <v>0</v>
      </c>
      <c r="D2858" s="35" t="str">
        <f>IFERROR(VLOOKUP(C2858,参数表!$A:$E,2,0),"")</f>
        <v/>
      </c>
      <c r="E2858" s="36" t="str">
        <f>IFERROR(VLOOKUP(C2858,参数表!$A:$E,3,0),"")</f>
        <v/>
      </c>
      <c r="F2858" s="36" t="str">
        <f>IFERROR(VLOOKUP(C2858,参数表!$A:$E,4,0),"")</f>
        <v/>
      </c>
    </row>
    <row r="2859" spans="1:6">
      <c r="A2859" s="33" t="str">
        <f>COUNTIF($C$1:C2859,C2859)&amp;C2859</f>
        <v>0</v>
      </c>
      <c r="D2859" s="35" t="str">
        <f>IFERROR(VLOOKUP(C2859,参数表!$A:$E,2,0),"")</f>
        <v/>
      </c>
      <c r="E2859" s="36" t="str">
        <f>IFERROR(VLOOKUP(C2859,参数表!$A:$E,3,0),"")</f>
        <v/>
      </c>
      <c r="F2859" s="36" t="str">
        <f>IFERROR(VLOOKUP(C2859,参数表!$A:$E,4,0),"")</f>
        <v/>
      </c>
    </row>
    <row r="2860" spans="1:6">
      <c r="A2860" s="33" t="str">
        <f>COUNTIF($C$1:C2860,C2860)&amp;C2860</f>
        <v>0</v>
      </c>
      <c r="D2860" s="35" t="str">
        <f>IFERROR(VLOOKUP(C2860,参数表!$A:$E,2,0),"")</f>
        <v/>
      </c>
      <c r="E2860" s="36" t="str">
        <f>IFERROR(VLOOKUP(C2860,参数表!$A:$E,3,0),"")</f>
        <v/>
      </c>
      <c r="F2860" s="36" t="str">
        <f>IFERROR(VLOOKUP(C2860,参数表!$A:$E,4,0),"")</f>
        <v/>
      </c>
    </row>
    <row r="2861" spans="1:6">
      <c r="A2861" s="33" t="str">
        <f>COUNTIF($C$1:C2861,C2861)&amp;C2861</f>
        <v>0</v>
      </c>
      <c r="D2861" s="35" t="str">
        <f>IFERROR(VLOOKUP(C2861,参数表!$A:$E,2,0),"")</f>
        <v/>
      </c>
      <c r="E2861" s="36" t="str">
        <f>IFERROR(VLOOKUP(C2861,参数表!$A:$E,3,0),"")</f>
        <v/>
      </c>
      <c r="F2861" s="36" t="str">
        <f>IFERROR(VLOOKUP(C2861,参数表!$A:$E,4,0),"")</f>
        <v/>
      </c>
    </row>
    <row r="2862" spans="1:6">
      <c r="A2862" s="33" t="str">
        <f>COUNTIF($C$1:C2862,C2862)&amp;C2862</f>
        <v>0</v>
      </c>
      <c r="D2862" s="35" t="str">
        <f>IFERROR(VLOOKUP(C2862,参数表!$A:$E,2,0),"")</f>
        <v/>
      </c>
      <c r="E2862" s="36" t="str">
        <f>IFERROR(VLOOKUP(C2862,参数表!$A:$E,3,0),"")</f>
        <v/>
      </c>
      <c r="F2862" s="36" t="str">
        <f>IFERROR(VLOOKUP(C2862,参数表!$A:$E,4,0),"")</f>
        <v/>
      </c>
    </row>
    <row r="2863" spans="1:6">
      <c r="A2863" s="33" t="str">
        <f>COUNTIF($C$1:C2863,C2863)&amp;C2863</f>
        <v>0</v>
      </c>
      <c r="D2863" s="35" t="str">
        <f>IFERROR(VLOOKUP(C2863,参数表!$A:$E,2,0),"")</f>
        <v/>
      </c>
      <c r="E2863" s="36" t="str">
        <f>IFERROR(VLOOKUP(C2863,参数表!$A:$E,3,0),"")</f>
        <v/>
      </c>
      <c r="F2863" s="36" t="str">
        <f>IFERROR(VLOOKUP(C2863,参数表!$A:$E,4,0),"")</f>
        <v/>
      </c>
    </row>
    <row r="2864" spans="1:6">
      <c r="A2864" s="33" t="str">
        <f>COUNTIF($C$1:C2864,C2864)&amp;C2864</f>
        <v>0</v>
      </c>
      <c r="D2864" s="35" t="str">
        <f>IFERROR(VLOOKUP(C2864,参数表!$A:$E,2,0),"")</f>
        <v/>
      </c>
      <c r="E2864" s="36" t="str">
        <f>IFERROR(VLOOKUP(C2864,参数表!$A:$E,3,0),"")</f>
        <v/>
      </c>
      <c r="F2864" s="36" t="str">
        <f>IFERROR(VLOOKUP(C2864,参数表!$A:$E,4,0),"")</f>
        <v/>
      </c>
    </row>
    <row r="2865" spans="1:6">
      <c r="A2865" s="33" t="str">
        <f>COUNTIF($C$1:C2865,C2865)&amp;C2865</f>
        <v>0</v>
      </c>
      <c r="D2865" s="35" t="str">
        <f>IFERROR(VLOOKUP(C2865,参数表!$A:$E,2,0),"")</f>
        <v/>
      </c>
      <c r="E2865" s="36" t="str">
        <f>IFERROR(VLOOKUP(C2865,参数表!$A:$E,3,0),"")</f>
        <v/>
      </c>
      <c r="F2865" s="36" t="str">
        <f>IFERROR(VLOOKUP(C2865,参数表!$A:$E,4,0),"")</f>
        <v/>
      </c>
    </row>
    <row r="2866" spans="1:6">
      <c r="A2866" s="33" t="str">
        <f>COUNTIF($C$1:C2866,C2866)&amp;C2866</f>
        <v>0</v>
      </c>
      <c r="D2866" s="35" t="str">
        <f>IFERROR(VLOOKUP(C2866,参数表!$A:$E,2,0),"")</f>
        <v/>
      </c>
      <c r="E2866" s="36" t="str">
        <f>IFERROR(VLOOKUP(C2866,参数表!$A:$E,3,0),"")</f>
        <v/>
      </c>
      <c r="F2866" s="36" t="str">
        <f>IFERROR(VLOOKUP(C2866,参数表!$A:$E,4,0),"")</f>
        <v/>
      </c>
    </row>
    <row r="2867" spans="1:6">
      <c r="A2867" s="33" t="str">
        <f>COUNTIF($C$1:C2867,C2867)&amp;C2867</f>
        <v>0</v>
      </c>
      <c r="D2867" s="35" t="str">
        <f>IFERROR(VLOOKUP(C2867,参数表!$A:$E,2,0),"")</f>
        <v/>
      </c>
      <c r="E2867" s="36" t="str">
        <f>IFERROR(VLOOKUP(C2867,参数表!$A:$E,3,0),"")</f>
        <v/>
      </c>
      <c r="F2867" s="36" t="str">
        <f>IFERROR(VLOOKUP(C2867,参数表!$A:$E,4,0),"")</f>
        <v/>
      </c>
    </row>
    <row r="2868" spans="1:6">
      <c r="A2868" s="33" t="str">
        <f>COUNTIF($C$1:C2868,C2868)&amp;C2868</f>
        <v>0</v>
      </c>
      <c r="D2868" s="35" t="str">
        <f>IFERROR(VLOOKUP(C2868,参数表!$A:$E,2,0),"")</f>
        <v/>
      </c>
      <c r="E2868" s="36" t="str">
        <f>IFERROR(VLOOKUP(C2868,参数表!$A:$E,3,0),"")</f>
        <v/>
      </c>
      <c r="F2868" s="36" t="str">
        <f>IFERROR(VLOOKUP(C2868,参数表!$A:$E,4,0),"")</f>
        <v/>
      </c>
    </row>
    <row r="2869" spans="1:6">
      <c r="A2869" s="33" t="str">
        <f>COUNTIF($C$1:C2869,C2869)&amp;C2869</f>
        <v>0</v>
      </c>
      <c r="D2869" s="35" t="str">
        <f>IFERROR(VLOOKUP(C2869,参数表!$A:$E,2,0),"")</f>
        <v/>
      </c>
      <c r="E2869" s="36" t="str">
        <f>IFERROR(VLOOKUP(C2869,参数表!$A:$E,3,0),"")</f>
        <v/>
      </c>
      <c r="F2869" s="36" t="str">
        <f>IFERROR(VLOOKUP(C2869,参数表!$A:$E,4,0),"")</f>
        <v/>
      </c>
    </row>
    <row r="2870" spans="1:6">
      <c r="A2870" s="33" t="str">
        <f>COUNTIF($C$1:C2870,C2870)&amp;C2870</f>
        <v>0</v>
      </c>
      <c r="D2870" s="35" t="str">
        <f>IFERROR(VLOOKUP(C2870,参数表!$A:$E,2,0),"")</f>
        <v/>
      </c>
      <c r="E2870" s="36" t="str">
        <f>IFERROR(VLOOKUP(C2870,参数表!$A:$E,3,0),"")</f>
        <v/>
      </c>
      <c r="F2870" s="36" t="str">
        <f>IFERROR(VLOOKUP(C2870,参数表!$A:$E,4,0),"")</f>
        <v/>
      </c>
    </row>
    <row r="2871" spans="1:6">
      <c r="A2871" s="33" t="str">
        <f>COUNTIF($C$1:C2871,C2871)&amp;C2871</f>
        <v>0</v>
      </c>
      <c r="D2871" s="35" t="str">
        <f>IFERROR(VLOOKUP(C2871,参数表!$A:$E,2,0),"")</f>
        <v/>
      </c>
      <c r="E2871" s="36" t="str">
        <f>IFERROR(VLOOKUP(C2871,参数表!$A:$E,3,0),"")</f>
        <v/>
      </c>
      <c r="F2871" s="36" t="str">
        <f>IFERROR(VLOOKUP(C2871,参数表!$A:$E,4,0),"")</f>
        <v/>
      </c>
    </row>
    <row r="2872" spans="1:6">
      <c r="A2872" s="33" t="str">
        <f>COUNTIF($C$1:C2872,C2872)&amp;C2872</f>
        <v>0</v>
      </c>
      <c r="D2872" s="35" t="str">
        <f>IFERROR(VLOOKUP(C2872,参数表!$A:$E,2,0),"")</f>
        <v/>
      </c>
      <c r="E2872" s="36" t="str">
        <f>IFERROR(VLOOKUP(C2872,参数表!$A:$E,3,0),"")</f>
        <v/>
      </c>
      <c r="F2872" s="36" t="str">
        <f>IFERROR(VLOOKUP(C2872,参数表!$A:$E,4,0),"")</f>
        <v/>
      </c>
    </row>
    <row r="2873" spans="1:6">
      <c r="A2873" s="33" t="str">
        <f>COUNTIF($C$1:C2873,C2873)&amp;C2873</f>
        <v>0</v>
      </c>
      <c r="D2873" s="35" t="str">
        <f>IFERROR(VLOOKUP(C2873,参数表!$A:$E,2,0),"")</f>
        <v/>
      </c>
      <c r="E2873" s="36" t="str">
        <f>IFERROR(VLOOKUP(C2873,参数表!$A:$E,3,0),"")</f>
        <v/>
      </c>
      <c r="F2873" s="36" t="str">
        <f>IFERROR(VLOOKUP(C2873,参数表!$A:$E,4,0),"")</f>
        <v/>
      </c>
    </row>
    <row r="2874" spans="1:6">
      <c r="A2874" s="33" t="str">
        <f>COUNTIF($C$1:C2874,C2874)&amp;C2874</f>
        <v>0</v>
      </c>
      <c r="D2874" s="35" t="str">
        <f>IFERROR(VLOOKUP(C2874,参数表!$A:$E,2,0),"")</f>
        <v/>
      </c>
      <c r="E2874" s="36" t="str">
        <f>IFERROR(VLOOKUP(C2874,参数表!$A:$E,3,0),"")</f>
        <v/>
      </c>
      <c r="F2874" s="36" t="str">
        <f>IFERROR(VLOOKUP(C2874,参数表!$A:$E,4,0),"")</f>
        <v/>
      </c>
    </row>
    <row r="2875" spans="1:6">
      <c r="A2875" s="33" t="str">
        <f>COUNTIF($C$1:C2875,C2875)&amp;C2875</f>
        <v>0</v>
      </c>
      <c r="D2875" s="35" t="str">
        <f>IFERROR(VLOOKUP(C2875,参数表!$A:$E,2,0),"")</f>
        <v/>
      </c>
      <c r="E2875" s="36" t="str">
        <f>IFERROR(VLOOKUP(C2875,参数表!$A:$E,3,0),"")</f>
        <v/>
      </c>
      <c r="F2875" s="36" t="str">
        <f>IFERROR(VLOOKUP(C2875,参数表!$A:$E,4,0),"")</f>
        <v/>
      </c>
    </row>
    <row r="2876" spans="1:6">
      <c r="A2876" s="33" t="str">
        <f>COUNTIF($C$1:C2876,C2876)&amp;C2876</f>
        <v>0</v>
      </c>
      <c r="D2876" s="35" t="str">
        <f>IFERROR(VLOOKUP(C2876,参数表!$A:$E,2,0),"")</f>
        <v/>
      </c>
      <c r="E2876" s="36" t="str">
        <f>IFERROR(VLOOKUP(C2876,参数表!$A:$E,3,0),"")</f>
        <v/>
      </c>
      <c r="F2876" s="36" t="str">
        <f>IFERROR(VLOOKUP(C2876,参数表!$A:$E,4,0),"")</f>
        <v/>
      </c>
    </row>
    <row r="2877" spans="1:6">
      <c r="A2877" s="33" t="str">
        <f>COUNTIF($C$1:C2877,C2877)&amp;C2877</f>
        <v>0</v>
      </c>
      <c r="D2877" s="35" t="str">
        <f>IFERROR(VLOOKUP(C2877,参数表!$A:$E,2,0),"")</f>
        <v/>
      </c>
      <c r="E2877" s="36" t="str">
        <f>IFERROR(VLOOKUP(C2877,参数表!$A:$E,3,0),"")</f>
        <v/>
      </c>
      <c r="F2877" s="36" t="str">
        <f>IFERROR(VLOOKUP(C2877,参数表!$A:$E,4,0),"")</f>
        <v/>
      </c>
    </row>
    <row r="2878" spans="1:6">
      <c r="A2878" s="33" t="str">
        <f>COUNTIF($C$1:C2878,C2878)&amp;C2878</f>
        <v>0</v>
      </c>
      <c r="D2878" s="35" t="str">
        <f>IFERROR(VLOOKUP(C2878,参数表!$A:$E,2,0),"")</f>
        <v/>
      </c>
      <c r="E2878" s="36" t="str">
        <f>IFERROR(VLOOKUP(C2878,参数表!$A:$E,3,0),"")</f>
        <v/>
      </c>
      <c r="F2878" s="36" t="str">
        <f>IFERROR(VLOOKUP(C2878,参数表!$A:$E,4,0),"")</f>
        <v/>
      </c>
    </row>
    <row r="2879" spans="1:6">
      <c r="A2879" s="33" t="str">
        <f>COUNTIF($C$1:C2879,C2879)&amp;C2879</f>
        <v>0</v>
      </c>
      <c r="D2879" s="35" t="str">
        <f>IFERROR(VLOOKUP(C2879,参数表!$A:$E,2,0),"")</f>
        <v/>
      </c>
      <c r="E2879" s="36" t="str">
        <f>IFERROR(VLOOKUP(C2879,参数表!$A:$E,3,0),"")</f>
        <v/>
      </c>
      <c r="F2879" s="36" t="str">
        <f>IFERROR(VLOOKUP(C2879,参数表!$A:$E,4,0),"")</f>
        <v/>
      </c>
    </row>
    <row r="2880" spans="1:6">
      <c r="A2880" s="33" t="str">
        <f>COUNTIF($C$1:C2880,C2880)&amp;C2880</f>
        <v>0</v>
      </c>
      <c r="D2880" s="35" t="str">
        <f>IFERROR(VLOOKUP(C2880,参数表!$A:$E,2,0),"")</f>
        <v/>
      </c>
      <c r="E2880" s="36" t="str">
        <f>IFERROR(VLOOKUP(C2880,参数表!$A:$E,3,0),"")</f>
        <v/>
      </c>
      <c r="F2880" s="36" t="str">
        <f>IFERROR(VLOOKUP(C2880,参数表!$A:$E,4,0),"")</f>
        <v/>
      </c>
    </row>
    <row r="2881" spans="1:6">
      <c r="A2881" s="33" t="str">
        <f>COUNTIF($C$1:C2881,C2881)&amp;C2881</f>
        <v>0</v>
      </c>
      <c r="D2881" s="35" t="str">
        <f>IFERROR(VLOOKUP(C2881,参数表!$A:$E,2,0),"")</f>
        <v/>
      </c>
      <c r="E2881" s="36" t="str">
        <f>IFERROR(VLOOKUP(C2881,参数表!$A:$E,3,0),"")</f>
        <v/>
      </c>
      <c r="F2881" s="36" t="str">
        <f>IFERROR(VLOOKUP(C2881,参数表!$A:$E,4,0),"")</f>
        <v/>
      </c>
    </row>
    <row r="2882" spans="1:6">
      <c r="A2882" s="33" t="str">
        <f>COUNTIF($C$1:C2882,C2882)&amp;C2882</f>
        <v>0</v>
      </c>
      <c r="D2882" s="35" t="str">
        <f>IFERROR(VLOOKUP(C2882,参数表!$A:$E,2,0),"")</f>
        <v/>
      </c>
      <c r="E2882" s="36" t="str">
        <f>IFERROR(VLOOKUP(C2882,参数表!$A:$E,3,0),"")</f>
        <v/>
      </c>
      <c r="F2882" s="36" t="str">
        <f>IFERROR(VLOOKUP(C2882,参数表!$A:$E,4,0),"")</f>
        <v/>
      </c>
    </row>
    <row r="2883" spans="1:6">
      <c r="A2883" s="33" t="str">
        <f>COUNTIF($C$1:C2883,C2883)&amp;C2883</f>
        <v>0</v>
      </c>
      <c r="D2883" s="35" t="str">
        <f>IFERROR(VLOOKUP(C2883,参数表!$A:$E,2,0),"")</f>
        <v/>
      </c>
      <c r="E2883" s="36" t="str">
        <f>IFERROR(VLOOKUP(C2883,参数表!$A:$E,3,0),"")</f>
        <v/>
      </c>
      <c r="F2883" s="36" t="str">
        <f>IFERROR(VLOOKUP(C2883,参数表!$A:$E,4,0),"")</f>
        <v/>
      </c>
    </row>
    <row r="2884" spans="1:6">
      <c r="A2884" s="33" t="str">
        <f>COUNTIF($C$1:C2884,C2884)&amp;C2884</f>
        <v>0</v>
      </c>
      <c r="D2884" s="35" t="str">
        <f>IFERROR(VLOOKUP(C2884,参数表!$A:$E,2,0),"")</f>
        <v/>
      </c>
      <c r="E2884" s="36" t="str">
        <f>IFERROR(VLOOKUP(C2884,参数表!$A:$E,3,0),"")</f>
        <v/>
      </c>
      <c r="F2884" s="36" t="str">
        <f>IFERROR(VLOOKUP(C2884,参数表!$A:$E,4,0),"")</f>
        <v/>
      </c>
    </row>
    <row r="2885" spans="1:6">
      <c r="A2885" s="33" t="str">
        <f>COUNTIF($C$1:C2885,C2885)&amp;C2885</f>
        <v>0</v>
      </c>
      <c r="D2885" s="35" t="str">
        <f>IFERROR(VLOOKUP(C2885,参数表!$A:$E,2,0),"")</f>
        <v/>
      </c>
      <c r="E2885" s="36" t="str">
        <f>IFERROR(VLOOKUP(C2885,参数表!$A:$E,3,0),"")</f>
        <v/>
      </c>
      <c r="F2885" s="36" t="str">
        <f>IFERROR(VLOOKUP(C2885,参数表!$A:$E,4,0),"")</f>
        <v/>
      </c>
    </row>
    <row r="2886" spans="1:6">
      <c r="A2886" s="33" t="str">
        <f>COUNTIF($C$1:C2886,C2886)&amp;C2886</f>
        <v>0</v>
      </c>
      <c r="D2886" s="35" t="str">
        <f>IFERROR(VLOOKUP(C2886,参数表!$A:$E,2,0),"")</f>
        <v/>
      </c>
      <c r="E2886" s="36" t="str">
        <f>IFERROR(VLOOKUP(C2886,参数表!$A:$E,3,0),"")</f>
        <v/>
      </c>
      <c r="F2886" s="36" t="str">
        <f>IFERROR(VLOOKUP(C2886,参数表!$A:$E,4,0),"")</f>
        <v/>
      </c>
    </row>
    <row r="2887" spans="1:6">
      <c r="A2887" s="33" t="str">
        <f>COUNTIF($C$1:C2887,C2887)&amp;C2887</f>
        <v>0</v>
      </c>
      <c r="D2887" s="35" t="str">
        <f>IFERROR(VLOOKUP(C2887,参数表!$A:$E,2,0),"")</f>
        <v/>
      </c>
      <c r="E2887" s="36" t="str">
        <f>IFERROR(VLOOKUP(C2887,参数表!$A:$E,3,0),"")</f>
        <v/>
      </c>
      <c r="F2887" s="36" t="str">
        <f>IFERROR(VLOOKUP(C2887,参数表!$A:$E,4,0),"")</f>
        <v/>
      </c>
    </row>
    <row r="2888" spans="1:6">
      <c r="A2888" s="33" t="str">
        <f>COUNTIF($C$1:C2888,C2888)&amp;C2888</f>
        <v>0</v>
      </c>
      <c r="D2888" s="35" t="str">
        <f>IFERROR(VLOOKUP(C2888,参数表!$A:$E,2,0),"")</f>
        <v/>
      </c>
      <c r="E2888" s="36" t="str">
        <f>IFERROR(VLOOKUP(C2888,参数表!$A:$E,3,0),"")</f>
        <v/>
      </c>
      <c r="F2888" s="36" t="str">
        <f>IFERROR(VLOOKUP(C2888,参数表!$A:$E,4,0),"")</f>
        <v/>
      </c>
    </row>
    <row r="2889" spans="1:6">
      <c r="A2889" s="33" t="str">
        <f>COUNTIF($C$1:C2889,C2889)&amp;C2889</f>
        <v>0</v>
      </c>
      <c r="D2889" s="35" t="str">
        <f>IFERROR(VLOOKUP(C2889,参数表!$A:$E,2,0),"")</f>
        <v/>
      </c>
      <c r="E2889" s="36" t="str">
        <f>IFERROR(VLOOKUP(C2889,参数表!$A:$E,3,0),"")</f>
        <v/>
      </c>
      <c r="F2889" s="36" t="str">
        <f>IFERROR(VLOOKUP(C2889,参数表!$A:$E,4,0),"")</f>
        <v/>
      </c>
    </row>
    <row r="2890" spans="1:6">
      <c r="A2890" s="33" t="str">
        <f>COUNTIF($C$1:C2890,C2890)&amp;C2890</f>
        <v>0</v>
      </c>
      <c r="D2890" s="35" t="str">
        <f>IFERROR(VLOOKUP(C2890,参数表!$A:$E,2,0),"")</f>
        <v/>
      </c>
      <c r="E2890" s="36" t="str">
        <f>IFERROR(VLOOKUP(C2890,参数表!$A:$E,3,0),"")</f>
        <v/>
      </c>
      <c r="F2890" s="36" t="str">
        <f>IFERROR(VLOOKUP(C2890,参数表!$A:$E,4,0),"")</f>
        <v/>
      </c>
    </row>
    <row r="2891" spans="1:6">
      <c r="A2891" s="33" t="str">
        <f>COUNTIF($C$1:C2891,C2891)&amp;C2891</f>
        <v>0</v>
      </c>
      <c r="D2891" s="35" t="str">
        <f>IFERROR(VLOOKUP(C2891,参数表!$A:$E,2,0),"")</f>
        <v/>
      </c>
      <c r="E2891" s="36" t="str">
        <f>IFERROR(VLOOKUP(C2891,参数表!$A:$E,3,0),"")</f>
        <v/>
      </c>
      <c r="F2891" s="36" t="str">
        <f>IFERROR(VLOOKUP(C2891,参数表!$A:$E,4,0),"")</f>
        <v/>
      </c>
    </row>
    <row r="2892" spans="1:6">
      <c r="A2892" s="33" t="str">
        <f>COUNTIF($C$1:C2892,C2892)&amp;C2892</f>
        <v>0</v>
      </c>
      <c r="D2892" s="35" t="str">
        <f>IFERROR(VLOOKUP(C2892,参数表!$A:$E,2,0),"")</f>
        <v/>
      </c>
      <c r="E2892" s="36" t="str">
        <f>IFERROR(VLOOKUP(C2892,参数表!$A:$E,3,0),"")</f>
        <v/>
      </c>
      <c r="F2892" s="36" t="str">
        <f>IFERROR(VLOOKUP(C2892,参数表!$A:$E,4,0),"")</f>
        <v/>
      </c>
    </row>
    <row r="2893" spans="1:6">
      <c r="A2893" s="33" t="str">
        <f>COUNTIF($C$1:C2893,C2893)&amp;C2893</f>
        <v>0</v>
      </c>
      <c r="D2893" s="35" t="str">
        <f>IFERROR(VLOOKUP(C2893,参数表!$A:$E,2,0),"")</f>
        <v/>
      </c>
      <c r="E2893" s="36" t="str">
        <f>IFERROR(VLOOKUP(C2893,参数表!$A:$E,3,0),"")</f>
        <v/>
      </c>
      <c r="F2893" s="36" t="str">
        <f>IFERROR(VLOOKUP(C2893,参数表!$A:$E,4,0),"")</f>
        <v/>
      </c>
    </row>
    <row r="2894" spans="1:6">
      <c r="A2894" s="33" t="str">
        <f>COUNTIF($C$1:C2894,C2894)&amp;C2894</f>
        <v>0</v>
      </c>
      <c r="D2894" s="35" t="str">
        <f>IFERROR(VLOOKUP(C2894,参数表!$A:$E,2,0),"")</f>
        <v/>
      </c>
      <c r="E2894" s="36" t="str">
        <f>IFERROR(VLOOKUP(C2894,参数表!$A:$E,3,0),"")</f>
        <v/>
      </c>
      <c r="F2894" s="36" t="str">
        <f>IFERROR(VLOOKUP(C2894,参数表!$A:$E,4,0),"")</f>
        <v/>
      </c>
    </row>
    <row r="2895" spans="1:6">
      <c r="A2895" s="33" t="str">
        <f>COUNTIF($C$1:C2895,C2895)&amp;C2895</f>
        <v>0</v>
      </c>
      <c r="D2895" s="35" t="str">
        <f>IFERROR(VLOOKUP(C2895,参数表!$A:$E,2,0),"")</f>
        <v/>
      </c>
      <c r="E2895" s="36" t="str">
        <f>IFERROR(VLOOKUP(C2895,参数表!$A:$E,3,0),"")</f>
        <v/>
      </c>
      <c r="F2895" s="36" t="str">
        <f>IFERROR(VLOOKUP(C2895,参数表!$A:$E,4,0),"")</f>
        <v/>
      </c>
    </row>
    <row r="2896" spans="1:6">
      <c r="A2896" s="33" t="str">
        <f>COUNTIF($C$1:C2896,C2896)&amp;C2896</f>
        <v>0</v>
      </c>
      <c r="D2896" s="35" t="str">
        <f>IFERROR(VLOOKUP(C2896,参数表!$A:$E,2,0),"")</f>
        <v/>
      </c>
      <c r="E2896" s="36" t="str">
        <f>IFERROR(VLOOKUP(C2896,参数表!$A:$E,3,0),"")</f>
        <v/>
      </c>
      <c r="F2896" s="36" t="str">
        <f>IFERROR(VLOOKUP(C2896,参数表!$A:$E,4,0),"")</f>
        <v/>
      </c>
    </row>
    <row r="2897" spans="1:6">
      <c r="A2897" s="33" t="str">
        <f>COUNTIF($C$1:C2897,C2897)&amp;C2897</f>
        <v>0</v>
      </c>
      <c r="D2897" s="35" t="str">
        <f>IFERROR(VLOOKUP(C2897,参数表!$A:$E,2,0),"")</f>
        <v/>
      </c>
      <c r="E2897" s="36" t="str">
        <f>IFERROR(VLOOKUP(C2897,参数表!$A:$E,3,0),"")</f>
        <v/>
      </c>
      <c r="F2897" s="36" t="str">
        <f>IFERROR(VLOOKUP(C2897,参数表!$A:$E,4,0),"")</f>
        <v/>
      </c>
    </row>
    <row r="2898" spans="1:6">
      <c r="A2898" s="33" t="str">
        <f>COUNTIF($C$1:C2898,C2898)&amp;C2898</f>
        <v>0</v>
      </c>
      <c r="D2898" s="35" t="str">
        <f>IFERROR(VLOOKUP(C2898,参数表!$A:$E,2,0),"")</f>
        <v/>
      </c>
      <c r="E2898" s="36" t="str">
        <f>IFERROR(VLOOKUP(C2898,参数表!$A:$E,3,0),"")</f>
        <v/>
      </c>
      <c r="F2898" s="36" t="str">
        <f>IFERROR(VLOOKUP(C2898,参数表!$A:$E,4,0),"")</f>
        <v/>
      </c>
    </row>
    <row r="2899" spans="1:6">
      <c r="A2899" s="33" t="str">
        <f>COUNTIF($C$1:C2899,C2899)&amp;C2899</f>
        <v>0</v>
      </c>
      <c r="D2899" s="35" t="str">
        <f>IFERROR(VLOOKUP(C2899,参数表!$A:$E,2,0),"")</f>
        <v/>
      </c>
      <c r="E2899" s="36" t="str">
        <f>IFERROR(VLOOKUP(C2899,参数表!$A:$E,3,0),"")</f>
        <v/>
      </c>
      <c r="F2899" s="36" t="str">
        <f>IFERROR(VLOOKUP(C2899,参数表!$A:$E,4,0),"")</f>
        <v/>
      </c>
    </row>
    <row r="2900" spans="1:6">
      <c r="A2900" s="33" t="str">
        <f>COUNTIF($C$1:C2900,C2900)&amp;C2900</f>
        <v>0</v>
      </c>
      <c r="D2900" s="35" t="str">
        <f>IFERROR(VLOOKUP(C2900,参数表!$A:$E,2,0),"")</f>
        <v/>
      </c>
      <c r="E2900" s="36" t="str">
        <f>IFERROR(VLOOKUP(C2900,参数表!$A:$E,3,0),"")</f>
        <v/>
      </c>
      <c r="F2900" s="36" t="str">
        <f>IFERROR(VLOOKUP(C2900,参数表!$A:$E,4,0),"")</f>
        <v/>
      </c>
    </row>
    <row r="2901" spans="1:6">
      <c r="A2901" s="33" t="str">
        <f>COUNTIF($C$1:C2901,C2901)&amp;C2901</f>
        <v>0</v>
      </c>
      <c r="D2901" s="35" t="str">
        <f>IFERROR(VLOOKUP(C2901,参数表!$A:$E,2,0),"")</f>
        <v/>
      </c>
      <c r="E2901" s="36" t="str">
        <f>IFERROR(VLOOKUP(C2901,参数表!$A:$E,3,0),"")</f>
        <v/>
      </c>
      <c r="F2901" s="36" t="str">
        <f>IFERROR(VLOOKUP(C2901,参数表!$A:$E,4,0),"")</f>
        <v/>
      </c>
    </row>
    <row r="2902" spans="1:6">
      <c r="A2902" s="33" t="str">
        <f>COUNTIF($C$1:C2902,C2902)&amp;C2902</f>
        <v>0</v>
      </c>
      <c r="D2902" s="35" t="str">
        <f>IFERROR(VLOOKUP(C2902,参数表!$A:$E,2,0),"")</f>
        <v/>
      </c>
      <c r="E2902" s="36" t="str">
        <f>IFERROR(VLOOKUP(C2902,参数表!$A:$E,3,0),"")</f>
        <v/>
      </c>
      <c r="F2902" s="36" t="str">
        <f>IFERROR(VLOOKUP(C2902,参数表!$A:$E,4,0),"")</f>
        <v/>
      </c>
    </row>
    <row r="2903" spans="1:6">
      <c r="A2903" s="33" t="str">
        <f>COUNTIF($C$1:C2903,C2903)&amp;C2903</f>
        <v>0</v>
      </c>
      <c r="D2903" s="35" t="str">
        <f>IFERROR(VLOOKUP(C2903,参数表!$A:$E,2,0),"")</f>
        <v/>
      </c>
      <c r="E2903" s="36" t="str">
        <f>IFERROR(VLOOKUP(C2903,参数表!$A:$E,3,0),"")</f>
        <v/>
      </c>
      <c r="F2903" s="36" t="str">
        <f>IFERROR(VLOOKUP(C2903,参数表!$A:$E,4,0),"")</f>
        <v/>
      </c>
    </row>
    <row r="2904" spans="1:6">
      <c r="A2904" s="33" t="str">
        <f>COUNTIF($C$1:C2904,C2904)&amp;C2904</f>
        <v>0</v>
      </c>
      <c r="D2904" s="35" t="str">
        <f>IFERROR(VLOOKUP(C2904,参数表!$A:$E,2,0),"")</f>
        <v/>
      </c>
      <c r="E2904" s="36" t="str">
        <f>IFERROR(VLOOKUP(C2904,参数表!$A:$E,3,0),"")</f>
        <v/>
      </c>
      <c r="F2904" s="36" t="str">
        <f>IFERROR(VLOOKUP(C2904,参数表!$A:$E,4,0),"")</f>
        <v/>
      </c>
    </row>
    <row r="2905" spans="1:6">
      <c r="A2905" s="33" t="str">
        <f>COUNTIF($C$1:C2905,C2905)&amp;C2905</f>
        <v>0</v>
      </c>
      <c r="D2905" s="35" t="str">
        <f>IFERROR(VLOOKUP(C2905,参数表!$A:$E,2,0),"")</f>
        <v/>
      </c>
      <c r="E2905" s="36" t="str">
        <f>IFERROR(VLOOKUP(C2905,参数表!$A:$E,3,0),"")</f>
        <v/>
      </c>
      <c r="F2905" s="36" t="str">
        <f>IFERROR(VLOOKUP(C2905,参数表!$A:$E,4,0),"")</f>
        <v/>
      </c>
    </row>
    <row r="2906" spans="1:6">
      <c r="A2906" s="33" t="str">
        <f>COUNTIF($C$1:C2906,C2906)&amp;C2906</f>
        <v>0</v>
      </c>
      <c r="D2906" s="35" t="str">
        <f>IFERROR(VLOOKUP(C2906,参数表!$A:$E,2,0),"")</f>
        <v/>
      </c>
      <c r="E2906" s="36" t="str">
        <f>IFERROR(VLOOKUP(C2906,参数表!$A:$E,3,0),"")</f>
        <v/>
      </c>
      <c r="F2906" s="36" t="str">
        <f>IFERROR(VLOOKUP(C2906,参数表!$A:$E,4,0),"")</f>
        <v/>
      </c>
    </row>
    <row r="2907" spans="1:6">
      <c r="A2907" s="33" t="str">
        <f>COUNTIF($C$1:C2907,C2907)&amp;C2907</f>
        <v>0</v>
      </c>
      <c r="D2907" s="35" t="str">
        <f>IFERROR(VLOOKUP(C2907,参数表!$A:$E,2,0),"")</f>
        <v/>
      </c>
      <c r="E2907" s="36" t="str">
        <f>IFERROR(VLOOKUP(C2907,参数表!$A:$E,3,0),"")</f>
        <v/>
      </c>
      <c r="F2907" s="36" t="str">
        <f>IFERROR(VLOOKUP(C2907,参数表!$A:$E,4,0),"")</f>
        <v/>
      </c>
    </row>
    <row r="2908" spans="1:6">
      <c r="A2908" s="33" t="str">
        <f>COUNTIF($C$1:C2908,C2908)&amp;C2908</f>
        <v>0</v>
      </c>
      <c r="D2908" s="35" t="str">
        <f>IFERROR(VLOOKUP(C2908,参数表!$A:$E,2,0),"")</f>
        <v/>
      </c>
      <c r="E2908" s="36" t="str">
        <f>IFERROR(VLOOKUP(C2908,参数表!$A:$E,3,0),"")</f>
        <v/>
      </c>
      <c r="F2908" s="36" t="str">
        <f>IFERROR(VLOOKUP(C2908,参数表!$A:$E,4,0),"")</f>
        <v/>
      </c>
    </row>
    <row r="2909" spans="1:6">
      <c r="A2909" s="33" t="str">
        <f>COUNTIF($C$1:C2909,C2909)&amp;C2909</f>
        <v>0</v>
      </c>
      <c r="D2909" s="35" t="str">
        <f>IFERROR(VLOOKUP(C2909,参数表!$A:$E,2,0),"")</f>
        <v/>
      </c>
      <c r="E2909" s="36" t="str">
        <f>IFERROR(VLOOKUP(C2909,参数表!$A:$E,3,0),"")</f>
        <v/>
      </c>
      <c r="F2909" s="36" t="str">
        <f>IFERROR(VLOOKUP(C2909,参数表!$A:$E,4,0),"")</f>
        <v/>
      </c>
    </row>
    <row r="2910" spans="1:6">
      <c r="A2910" s="33" t="str">
        <f>COUNTIF($C$1:C2910,C2910)&amp;C2910</f>
        <v>0</v>
      </c>
      <c r="D2910" s="35" t="str">
        <f>IFERROR(VLOOKUP(C2910,参数表!$A:$E,2,0),"")</f>
        <v/>
      </c>
      <c r="E2910" s="36" t="str">
        <f>IFERROR(VLOOKUP(C2910,参数表!$A:$E,3,0),"")</f>
        <v/>
      </c>
      <c r="F2910" s="36" t="str">
        <f>IFERROR(VLOOKUP(C2910,参数表!$A:$E,4,0),"")</f>
        <v/>
      </c>
    </row>
    <row r="2911" spans="1:6">
      <c r="A2911" s="33" t="str">
        <f>COUNTIF($C$1:C2911,C2911)&amp;C2911</f>
        <v>0</v>
      </c>
      <c r="D2911" s="35" t="str">
        <f>IFERROR(VLOOKUP(C2911,参数表!$A:$E,2,0),"")</f>
        <v/>
      </c>
      <c r="E2911" s="36" t="str">
        <f>IFERROR(VLOOKUP(C2911,参数表!$A:$E,3,0),"")</f>
        <v/>
      </c>
      <c r="F2911" s="36" t="str">
        <f>IFERROR(VLOOKUP(C2911,参数表!$A:$E,4,0),"")</f>
        <v/>
      </c>
    </row>
    <row r="2912" spans="1:6">
      <c r="A2912" s="33" t="str">
        <f>COUNTIF($C$1:C2912,C2912)&amp;C2912</f>
        <v>0</v>
      </c>
      <c r="D2912" s="35" t="str">
        <f>IFERROR(VLOOKUP(C2912,参数表!$A:$E,2,0),"")</f>
        <v/>
      </c>
      <c r="E2912" s="36" t="str">
        <f>IFERROR(VLOOKUP(C2912,参数表!$A:$E,3,0),"")</f>
        <v/>
      </c>
      <c r="F2912" s="36" t="str">
        <f>IFERROR(VLOOKUP(C2912,参数表!$A:$E,4,0),"")</f>
        <v/>
      </c>
    </row>
    <row r="2913" spans="1:6">
      <c r="A2913" s="33" t="str">
        <f>COUNTIF($C$1:C2913,C2913)&amp;C2913</f>
        <v>0</v>
      </c>
      <c r="D2913" s="35" t="str">
        <f>IFERROR(VLOOKUP(C2913,参数表!$A:$E,2,0),"")</f>
        <v/>
      </c>
      <c r="E2913" s="36" t="str">
        <f>IFERROR(VLOOKUP(C2913,参数表!$A:$E,3,0),"")</f>
        <v/>
      </c>
      <c r="F2913" s="36" t="str">
        <f>IFERROR(VLOOKUP(C2913,参数表!$A:$E,4,0),"")</f>
        <v/>
      </c>
    </row>
    <row r="2914" spans="1:6">
      <c r="A2914" s="33" t="str">
        <f>COUNTIF($C$1:C2914,C2914)&amp;C2914</f>
        <v>0</v>
      </c>
      <c r="D2914" s="35" t="str">
        <f>IFERROR(VLOOKUP(C2914,参数表!$A:$E,2,0),"")</f>
        <v/>
      </c>
      <c r="E2914" s="36" t="str">
        <f>IFERROR(VLOOKUP(C2914,参数表!$A:$E,3,0),"")</f>
        <v/>
      </c>
      <c r="F2914" s="36" t="str">
        <f>IFERROR(VLOOKUP(C2914,参数表!$A:$E,4,0),"")</f>
        <v/>
      </c>
    </row>
    <row r="2915" spans="1:6">
      <c r="A2915" s="33" t="str">
        <f>COUNTIF($C$1:C2915,C2915)&amp;C2915</f>
        <v>0</v>
      </c>
      <c r="D2915" s="35" t="str">
        <f>IFERROR(VLOOKUP(C2915,参数表!$A:$E,2,0),"")</f>
        <v/>
      </c>
      <c r="E2915" s="36" t="str">
        <f>IFERROR(VLOOKUP(C2915,参数表!$A:$E,3,0),"")</f>
        <v/>
      </c>
      <c r="F2915" s="36" t="str">
        <f>IFERROR(VLOOKUP(C2915,参数表!$A:$E,4,0),"")</f>
        <v/>
      </c>
    </row>
    <row r="2916" spans="1:6">
      <c r="A2916" s="33" t="str">
        <f>COUNTIF($C$1:C2916,C2916)&amp;C2916</f>
        <v>0</v>
      </c>
      <c r="D2916" s="35" t="str">
        <f>IFERROR(VLOOKUP(C2916,参数表!$A:$E,2,0),"")</f>
        <v/>
      </c>
      <c r="E2916" s="36" t="str">
        <f>IFERROR(VLOOKUP(C2916,参数表!$A:$E,3,0),"")</f>
        <v/>
      </c>
      <c r="F2916" s="36" t="str">
        <f>IFERROR(VLOOKUP(C2916,参数表!$A:$E,4,0),"")</f>
        <v/>
      </c>
    </row>
    <row r="2917" spans="1:6">
      <c r="A2917" s="33" t="str">
        <f>COUNTIF($C$1:C2917,C2917)&amp;C2917</f>
        <v>0</v>
      </c>
      <c r="D2917" s="35" t="str">
        <f>IFERROR(VLOOKUP(C2917,参数表!$A:$E,2,0),"")</f>
        <v/>
      </c>
      <c r="E2917" s="36" t="str">
        <f>IFERROR(VLOOKUP(C2917,参数表!$A:$E,3,0),"")</f>
        <v/>
      </c>
      <c r="F2917" s="36" t="str">
        <f>IFERROR(VLOOKUP(C2917,参数表!$A:$E,4,0),"")</f>
        <v/>
      </c>
    </row>
    <row r="2918" spans="1:6">
      <c r="A2918" s="33" t="str">
        <f>COUNTIF($C$1:C2918,C2918)&amp;C2918</f>
        <v>0</v>
      </c>
      <c r="D2918" s="35" t="str">
        <f>IFERROR(VLOOKUP(C2918,参数表!$A:$E,2,0),"")</f>
        <v/>
      </c>
      <c r="E2918" s="36" t="str">
        <f>IFERROR(VLOOKUP(C2918,参数表!$A:$E,3,0),"")</f>
        <v/>
      </c>
      <c r="F2918" s="36" t="str">
        <f>IFERROR(VLOOKUP(C2918,参数表!$A:$E,4,0),"")</f>
        <v/>
      </c>
    </row>
    <row r="2919" spans="1:6">
      <c r="A2919" s="33" t="str">
        <f>COUNTIF($C$1:C2919,C2919)&amp;C2919</f>
        <v>0</v>
      </c>
      <c r="D2919" s="35" t="str">
        <f>IFERROR(VLOOKUP(C2919,参数表!$A:$E,2,0),"")</f>
        <v/>
      </c>
      <c r="E2919" s="36" t="str">
        <f>IFERROR(VLOOKUP(C2919,参数表!$A:$E,3,0),"")</f>
        <v/>
      </c>
      <c r="F2919" s="36" t="str">
        <f>IFERROR(VLOOKUP(C2919,参数表!$A:$E,4,0),"")</f>
        <v/>
      </c>
    </row>
    <row r="2920" spans="1:6">
      <c r="A2920" s="33" t="str">
        <f>COUNTIF($C$1:C2920,C2920)&amp;C2920</f>
        <v>0</v>
      </c>
      <c r="D2920" s="35" t="str">
        <f>IFERROR(VLOOKUP(C2920,参数表!$A:$E,2,0),"")</f>
        <v/>
      </c>
      <c r="E2920" s="36" t="str">
        <f>IFERROR(VLOOKUP(C2920,参数表!$A:$E,3,0),"")</f>
        <v/>
      </c>
      <c r="F2920" s="36" t="str">
        <f>IFERROR(VLOOKUP(C2920,参数表!$A:$E,4,0),"")</f>
        <v/>
      </c>
    </row>
    <row r="2921" spans="1:6">
      <c r="A2921" s="33" t="str">
        <f>COUNTIF($C$1:C2921,C2921)&amp;C2921</f>
        <v>0</v>
      </c>
      <c r="D2921" s="35" t="str">
        <f>IFERROR(VLOOKUP(C2921,参数表!$A:$E,2,0),"")</f>
        <v/>
      </c>
      <c r="E2921" s="36" t="str">
        <f>IFERROR(VLOOKUP(C2921,参数表!$A:$E,3,0),"")</f>
        <v/>
      </c>
      <c r="F2921" s="36" t="str">
        <f>IFERROR(VLOOKUP(C2921,参数表!$A:$E,4,0),"")</f>
        <v/>
      </c>
    </row>
    <row r="2922" spans="1:6">
      <c r="A2922" s="33" t="str">
        <f>COUNTIF($C$1:C2922,C2922)&amp;C2922</f>
        <v>0</v>
      </c>
      <c r="D2922" s="35" t="str">
        <f>IFERROR(VLOOKUP(C2922,参数表!$A:$E,2,0),"")</f>
        <v/>
      </c>
      <c r="E2922" s="36" t="str">
        <f>IFERROR(VLOOKUP(C2922,参数表!$A:$E,3,0),"")</f>
        <v/>
      </c>
      <c r="F2922" s="36" t="str">
        <f>IFERROR(VLOOKUP(C2922,参数表!$A:$E,4,0),"")</f>
        <v/>
      </c>
    </row>
    <row r="2923" spans="1:6">
      <c r="A2923" s="33" t="str">
        <f>COUNTIF($C$1:C2923,C2923)&amp;C2923</f>
        <v>0</v>
      </c>
      <c r="D2923" s="35" t="str">
        <f>IFERROR(VLOOKUP(C2923,参数表!$A:$E,2,0),"")</f>
        <v/>
      </c>
      <c r="E2923" s="36" t="str">
        <f>IFERROR(VLOOKUP(C2923,参数表!$A:$E,3,0),"")</f>
        <v/>
      </c>
      <c r="F2923" s="36" t="str">
        <f>IFERROR(VLOOKUP(C2923,参数表!$A:$E,4,0),"")</f>
        <v/>
      </c>
    </row>
    <row r="2924" spans="1:6">
      <c r="A2924" s="33" t="str">
        <f>COUNTIF($C$1:C2924,C2924)&amp;C2924</f>
        <v>0</v>
      </c>
      <c r="D2924" s="35" t="str">
        <f>IFERROR(VLOOKUP(C2924,参数表!$A:$E,2,0),"")</f>
        <v/>
      </c>
      <c r="E2924" s="36" t="str">
        <f>IFERROR(VLOOKUP(C2924,参数表!$A:$E,3,0),"")</f>
        <v/>
      </c>
      <c r="F2924" s="36" t="str">
        <f>IFERROR(VLOOKUP(C2924,参数表!$A:$E,4,0),"")</f>
        <v/>
      </c>
    </row>
    <row r="2925" spans="1:6">
      <c r="A2925" s="33" t="str">
        <f>COUNTIF($C$1:C2925,C2925)&amp;C2925</f>
        <v>0</v>
      </c>
      <c r="D2925" s="35" t="str">
        <f>IFERROR(VLOOKUP(C2925,参数表!$A:$E,2,0),"")</f>
        <v/>
      </c>
      <c r="E2925" s="36" t="str">
        <f>IFERROR(VLOOKUP(C2925,参数表!$A:$E,3,0),"")</f>
        <v/>
      </c>
      <c r="F2925" s="36" t="str">
        <f>IFERROR(VLOOKUP(C2925,参数表!$A:$E,4,0),"")</f>
        <v/>
      </c>
    </row>
    <row r="2926" spans="1:6">
      <c r="A2926" s="33" t="str">
        <f>COUNTIF($C$1:C2926,C2926)&amp;C2926</f>
        <v>0</v>
      </c>
      <c r="D2926" s="35" t="str">
        <f>IFERROR(VLOOKUP(C2926,参数表!$A:$E,2,0),"")</f>
        <v/>
      </c>
      <c r="E2926" s="36" t="str">
        <f>IFERROR(VLOOKUP(C2926,参数表!$A:$E,3,0),"")</f>
        <v/>
      </c>
      <c r="F2926" s="36" t="str">
        <f>IFERROR(VLOOKUP(C2926,参数表!$A:$E,4,0),"")</f>
        <v/>
      </c>
    </row>
    <row r="2927" spans="1:6">
      <c r="A2927" s="33" t="str">
        <f>COUNTIF($C$1:C2927,C2927)&amp;C2927</f>
        <v>0</v>
      </c>
      <c r="D2927" s="35" t="str">
        <f>IFERROR(VLOOKUP(C2927,参数表!$A:$E,2,0),"")</f>
        <v/>
      </c>
      <c r="E2927" s="36" t="str">
        <f>IFERROR(VLOOKUP(C2927,参数表!$A:$E,3,0),"")</f>
        <v/>
      </c>
      <c r="F2927" s="36" t="str">
        <f>IFERROR(VLOOKUP(C2927,参数表!$A:$E,4,0),"")</f>
        <v/>
      </c>
    </row>
    <row r="2928" spans="1:6">
      <c r="A2928" s="33" t="str">
        <f>COUNTIF($C$1:C2928,C2928)&amp;C2928</f>
        <v>0</v>
      </c>
      <c r="D2928" s="35" t="str">
        <f>IFERROR(VLOOKUP(C2928,参数表!$A:$E,2,0),"")</f>
        <v/>
      </c>
      <c r="E2928" s="36" t="str">
        <f>IFERROR(VLOOKUP(C2928,参数表!$A:$E,3,0),"")</f>
        <v/>
      </c>
      <c r="F2928" s="36" t="str">
        <f>IFERROR(VLOOKUP(C2928,参数表!$A:$E,4,0),"")</f>
        <v/>
      </c>
    </row>
    <row r="2929" spans="1:6">
      <c r="A2929" s="33" t="str">
        <f>COUNTIF($C$1:C2929,C2929)&amp;C2929</f>
        <v>0</v>
      </c>
      <c r="D2929" s="35" t="str">
        <f>IFERROR(VLOOKUP(C2929,参数表!$A:$E,2,0),"")</f>
        <v/>
      </c>
      <c r="E2929" s="36" t="str">
        <f>IFERROR(VLOOKUP(C2929,参数表!$A:$E,3,0),"")</f>
        <v/>
      </c>
      <c r="F2929" s="36" t="str">
        <f>IFERROR(VLOOKUP(C2929,参数表!$A:$E,4,0),"")</f>
        <v/>
      </c>
    </row>
    <row r="2930" spans="1:6">
      <c r="A2930" s="33" t="str">
        <f>COUNTIF($C$1:C2930,C2930)&amp;C2930</f>
        <v>0</v>
      </c>
      <c r="D2930" s="35" t="str">
        <f>IFERROR(VLOOKUP(C2930,参数表!$A:$E,2,0),"")</f>
        <v/>
      </c>
      <c r="E2930" s="36" t="str">
        <f>IFERROR(VLOOKUP(C2930,参数表!$A:$E,3,0),"")</f>
        <v/>
      </c>
      <c r="F2930" s="36" t="str">
        <f>IFERROR(VLOOKUP(C2930,参数表!$A:$E,4,0),"")</f>
        <v/>
      </c>
    </row>
    <row r="2931" spans="1:6">
      <c r="A2931" s="33" t="str">
        <f>COUNTIF($C$1:C2931,C2931)&amp;C2931</f>
        <v>0</v>
      </c>
      <c r="D2931" s="35" t="str">
        <f>IFERROR(VLOOKUP(C2931,参数表!$A:$E,2,0),"")</f>
        <v/>
      </c>
      <c r="E2931" s="36" t="str">
        <f>IFERROR(VLOOKUP(C2931,参数表!$A:$E,3,0),"")</f>
        <v/>
      </c>
      <c r="F2931" s="36" t="str">
        <f>IFERROR(VLOOKUP(C2931,参数表!$A:$E,4,0),"")</f>
        <v/>
      </c>
    </row>
    <row r="2932" spans="1:6">
      <c r="A2932" s="33" t="str">
        <f>COUNTIF($C$1:C2932,C2932)&amp;C2932</f>
        <v>0</v>
      </c>
      <c r="D2932" s="35" t="str">
        <f>IFERROR(VLOOKUP(C2932,参数表!$A:$E,2,0),"")</f>
        <v/>
      </c>
      <c r="E2932" s="36" t="str">
        <f>IFERROR(VLOOKUP(C2932,参数表!$A:$E,3,0),"")</f>
        <v/>
      </c>
      <c r="F2932" s="36" t="str">
        <f>IFERROR(VLOOKUP(C2932,参数表!$A:$E,4,0),"")</f>
        <v/>
      </c>
    </row>
    <row r="2933" spans="1:6">
      <c r="A2933" s="33" t="str">
        <f>COUNTIF($C$1:C2933,C2933)&amp;C2933</f>
        <v>0</v>
      </c>
      <c r="D2933" s="35" t="str">
        <f>IFERROR(VLOOKUP(C2933,参数表!$A:$E,2,0),"")</f>
        <v/>
      </c>
      <c r="E2933" s="36" t="str">
        <f>IFERROR(VLOOKUP(C2933,参数表!$A:$E,3,0),"")</f>
        <v/>
      </c>
      <c r="F2933" s="36" t="str">
        <f>IFERROR(VLOOKUP(C2933,参数表!$A:$E,4,0),"")</f>
        <v/>
      </c>
    </row>
    <row r="2934" spans="1:6">
      <c r="A2934" s="33" t="str">
        <f>COUNTIF($C$1:C2934,C2934)&amp;C2934</f>
        <v>0</v>
      </c>
      <c r="D2934" s="35" t="str">
        <f>IFERROR(VLOOKUP(C2934,参数表!$A:$E,2,0),"")</f>
        <v/>
      </c>
      <c r="E2934" s="36" t="str">
        <f>IFERROR(VLOOKUP(C2934,参数表!$A:$E,3,0),"")</f>
        <v/>
      </c>
      <c r="F2934" s="36" t="str">
        <f>IFERROR(VLOOKUP(C2934,参数表!$A:$E,4,0),"")</f>
        <v/>
      </c>
    </row>
    <row r="2935" spans="1:6">
      <c r="A2935" s="33" t="str">
        <f>COUNTIF($C$1:C2935,C2935)&amp;C2935</f>
        <v>0</v>
      </c>
      <c r="D2935" s="35" t="str">
        <f>IFERROR(VLOOKUP(C2935,参数表!$A:$E,2,0),"")</f>
        <v/>
      </c>
      <c r="E2935" s="36" t="str">
        <f>IFERROR(VLOOKUP(C2935,参数表!$A:$E,3,0),"")</f>
        <v/>
      </c>
      <c r="F2935" s="36" t="str">
        <f>IFERROR(VLOOKUP(C2935,参数表!$A:$E,4,0),"")</f>
        <v/>
      </c>
    </row>
    <row r="2936" spans="1:6">
      <c r="A2936" s="33" t="str">
        <f>COUNTIF($C$1:C2936,C2936)&amp;C2936</f>
        <v>0</v>
      </c>
      <c r="D2936" s="35" t="str">
        <f>IFERROR(VLOOKUP(C2936,参数表!$A:$E,2,0),"")</f>
        <v/>
      </c>
      <c r="E2936" s="36" t="str">
        <f>IFERROR(VLOOKUP(C2936,参数表!$A:$E,3,0),"")</f>
        <v/>
      </c>
      <c r="F2936" s="36" t="str">
        <f>IFERROR(VLOOKUP(C2936,参数表!$A:$E,4,0),"")</f>
        <v/>
      </c>
    </row>
    <row r="2937" spans="1:6">
      <c r="A2937" s="33" t="str">
        <f>COUNTIF($C$1:C2937,C2937)&amp;C2937</f>
        <v>0</v>
      </c>
      <c r="D2937" s="35" t="str">
        <f>IFERROR(VLOOKUP(C2937,参数表!$A:$E,2,0),"")</f>
        <v/>
      </c>
      <c r="E2937" s="36" t="str">
        <f>IFERROR(VLOOKUP(C2937,参数表!$A:$E,3,0),"")</f>
        <v/>
      </c>
      <c r="F2937" s="36" t="str">
        <f>IFERROR(VLOOKUP(C2937,参数表!$A:$E,4,0),"")</f>
        <v/>
      </c>
    </row>
    <row r="2938" spans="1:6">
      <c r="A2938" s="33" t="str">
        <f>COUNTIF($C$1:C2938,C2938)&amp;C2938</f>
        <v>0</v>
      </c>
      <c r="D2938" s="35" t="str">
        <f>IFERROR(VLOOKUP(C2938,参数表!$A:$E,2,0),"")</f>
        <v/>
      </c>
      <c r="E2938" s="36" t="str">
        <f>IFERROR(VLOOKUP(C2938,参数表!$A:$E,3,0),"")</f>
        <v/>
      </c>
      <c r="F2938" s="36" t="str">
        <f>IFERROR(VLOOKUP(C2938,参数表!$A:$E,4,0),"")</f>
        <v/>
      </c>
    </row>
    <row r="2939" spans="1:6">
      <c r="A2939" s="33" t="str">
        <f>COUNTIF($C$1:C2939,C2939)&amp;C2939</f>
        <v>0</v>
      </c>
      <c r="D2939" s="35" t="str">
        <f>IFERROR(VLOOKUP(C2939,参数表!$A:$E,2,0),"")</f>
        <v/>
      </c>
      <c r="E2939" s="36" t="str">
        <f>IFERROR(VLOOKUP(C2939,参数表!$A:$E,3,0),"")</f>
        <v/>
      </c>
      <c r="F2939" s="36" t="str">
        <f>IFERROR(VLOOKUP(C2939,参数表!$A:$E,4,0),"")</f>
        <v/>
      </c>
    </row>
    <row r="2940" spans="1:6">
      <c r="A2940" s="33" t="str">
        <f>COUNTIF($C$1:C2940,C2940)&amp;C2940</f>
        <v>0</v>
      </c>
      <c r="D2940" s="35" t="str">
        <f>IFERROR(VLOOKUP(C2940,参数表!$A:$E,2,0),"")</f>
        <v/>
      </c>
      <c r="E2940" s="36" t="str">
        <f>IFERROR(VLOOKUP(C2940,参数表!$A:$E,3,0),"")</f>
        <v/>
      </c>
      <c r="F2940" s="36" t="str">
        <f>IFERROR(VLOOKUP(C2940,参数表!$A:$E,4,0),"")</f>
        <v/>
      </c>
    </row>
    <row r="2941" spans="1:6">
      <c r="A2941" s="33" t="str">
        <f>COUNTIF($C$1:C2941,C2941)&amp;C2941</f>
        <v>0</v>
      </c>
      <c r="D2941" s="35" t="str">
        <f>IFERROR(VLOOKUP(C2941,参数表!$A:$E,2,0),"")</f>
        <v/>
      </c>
      <c r="E2941" s="36" t="str">
        <f>IFERROR(VLOOKUP(C2941,参数表!$A:$E,3,0),"")</f>
        <v/>
      </c>
      <c r="F2941" s="36" t="str">
        <f>IFERROR(VLOOKUP(C2941,参数表!$A:$E,4,0),"")</f>
        <v/>
      </c>
    </row>
    <row r="2942" spans="1:6">
      <c r="A2942" s="33" t="str">
        <f>COUNTIF($C$1:C2942,C2942)&amp;C2942</f>
        <v>0</v>
      </c>
      <c r="D2942" s="35" t="str">
        <f>IFERROR(VLOOKUP(C2942,参数表!$A:$E,2,0),"")</f>
        <v/>
      </c>
      <c r="E2942" s="36" t="str">
        <f>IFERROR(VLOOKUP(C2942,参数表!$A:$E,3,0),"")</f>
        <v/>
      </c>
      <c r="F2942" s="36" t="str">
        <f>IFERROR(VLOOKUP(C2942,参数表!$A:$E,4,0),"")</f>
        <v/>
      </c>
    </row>
    <row r="2943" spans="1:6">
      <c r="A2943" s="33" t="str">
        <f>COUNTIF($C$1:C2943,C2943)&amp;C2943</f>
        <v>0</v>
      </c>
      <c r="D2943" s="35" t="str">
        <f>IFERROR(VLOOKUP(C2943,参数表!$A:$E,2,0),"")</f>
        <v/>
      </c>
      <c r="E2943" s="36" t="str">
        <f>IFERROR(VLOOKUP(C2943,参数表!$A:$E,3,0),"")</f>
        <v/>
      </c>
      <c r="F2943" s="36" t="str">
        <f>IFERROR(VLOOKUP(C2943,参数表!$A:$E,4,0),"")</f>
        <v/>
      </c>
    </row>
    <row r="2944" spans="1:6">
      <c r="A2944" s="33" t="str">
        <f>COUNTIF($C$1:C2944,C2944)&amp;C2944</f>
        <v>0</v>
      </c>
      <c r="D2944" s="35" t="str">
        <f>IFERROR(VLOOKUP(C2944,参数表!$A:$E,2,0),"")</f>
        <v/>
      </c>
      <c r="E2944" s="36" t="str">
        <f>IFERROR(VLOOKUP(C2944,参数表!$A:$E,3,0),"")</f>
        <v/>
      </c>
      <c r="F2944" s="36" t="str">
        <f>IFERROR(VLOOKUP(C2944,参数表!$A:$E,4,0),"")</f>
        <v/>
      </c>
    </row>
    <row r="2945" spans="1:6">
      <c r="A2945" s="33" t="str">
        <f>COUNTIF($C$1:C2945,C2945)&amp;C2945</f>
        <v>0</v>
      </c>
      <c r="D2945" s="35" t="str">
        <f>IFERROR(VLOOKUP(C2945,参数表!$A:$E,2,0),"")</f>
        <v/>
      </c>
      <c r="E2945" s="36" t="str">
        <f>IFERROR(VLOOKUP(C2945,参数表!$A:$E,3,0),"")</f>
        <v/>
      </c>
      <c r="F2945" s="36" t="str">
        <f>IFERROR(VLOOKUP(C2945,参数表!$A:$E,4,0),"")</f>
        <v/>
      </c>
    </row>
    <row r="2946" spans="1:6">
      <c r="A2946" s="33" t="str">
        <f>COUNTIF($C$1:C2946,C2946)&amp;C2946</f>
        <v>0</v>
      </c>
      <c r="D2946" s="35" t="str">
        <f>IFERROR(VLOOKUP(C2946,参数表!$A:$E,2,0),"")</f>
        <v/>
      </c>
      <c r="E2946" s="36" t="str">
        <f>IFERROR(VLOOKUP(C2946,参数表!$A:$E,3,0),"")</f>
        <v/>
      </c>
      <c r="F2946" s="36" t="str">
        <f>IFERROR(VLOOKUP(C2946,参数表!$A:$E,4,0),"")</f>
        <v/>
      </c>
    </row>
    <row r="2947" spans="1:6">
      <c r="A2947" s="33" t="str">
        <f>COUNTIF($C$1:C2947,C2947)&amp;C2947</f>
        <v>0</v>
      </c>
      <c r="D2947" s="35" t="str">
        <f>IFERROR(VLOOKUP(C2947,参数表!$A:$E,2,0),"")</f>
        <v/>
      </c>
      <c r="E2947" s="36" t="str">
        <f>IFERROR(VLOOKUP(C2947,参数表!$A:$E,3,0),"")</f>
        <v/>
      </c>
      <c r="F2947" s="36" t="str">
        <f>IFERROR(VLOOKUP(C2947,参数表!$A:$E,4,0),"")</f>
        <v/>
      </c>
    </row>
    <row r="2948" spans="1:6">
      <c r="A2948" s="33" t="str">
        <f>COUNTIF($C$1:C2948,C2948)&amp;C2948</f>
        <v>0</v>
      </c>
      <c r="D2948" s="35" t="str">
        <f>IFERROR(VLOOKUP(C2948,参数表!$A:$E,2,0),"")</f>
        <v/>
      </c>
      <c r="E2948" s="36" t="str">
        <f>IFERROR(VLOOKUP(C2948,参数表!$A:$E,3,0),"")</f>
        <v/>
      </c>
      <c r="F2948" s="36" t="str">
        <f>IFERROR(VLOOKUP(C2948,参数表!$A:$E,4,0),"")</f>
        <v/>
      </c>
    </row>
    <row r="2949" spans="1:6">
      <c r="A2949" s="33" t="str">
        <f>COUNTIF($C$1:C2949,C2949)&amp;C2949</f>
        <v>0</v>
      </c>
      <c r="D2949" s="35" t="str">
        <f>IFERROR(VLOOKUP(C2949,参数表!$A:$E,2,0),"")</f>
        <v/>
      </c>
      <c r="E2949" s="36" t="str">
        <f>IFERROR(VLOOKUP(C2949,参数表!$A:$E,3,0),"")</f>
        <v/>
      </c>
      <c r="F2949" s="36" t="str">
        <f>IFERROR(VLOOKUP(C2949,参数表!$A:$E,4,0),"")</f>
        <v/>
      </c>
    </row>
    <row r="2950" spans="1:6">
      <c r="A2950" s="33" t="str">
        <f>COUNTIF($C$1:C2950,C2950)&amp;C2950</f>
        <v>0</v>
      </c>
      <c r="D2950" s="35" t="str">
        <f>IFERROR(VLOOKUP(C2950,参数表!$A:$E,2,0),"")</f>
        <v/>
      </c>
      <c r="E2950" s="36" t="str">
        <f>IFERROR(VLOOKUP(C2950,参数表!$A:$E,3,0),"")</f>
        <v/>
      </c>
      <c r="F2950" s="36" t="str">
        <f>IFERROR(VLOOKUP(C2950,参数表!$A:$E,4,0),"")</f>
        <v/>
      </c>
    </row>
    <row r="2951" spans="1:6">
      <c r="A2951" s="33" t="str">
        <f>COUNTIF($C$1:C2951,C2951)&amp;C2951</f>
        <v>0</v>
      </c>
      <c r="D2951" s="35" t="str">
        <f>IFERROR(VLOOKUP(C2951,参数表!$A:$E,2,0),"")</f>
        <v/>
      </c>
      <c r="E2951" s="36" t="str">
        <f>IFERROR(VLOOKUP(C2951,参数表!$A:$E,3,0),"")</f>
        <v/>
      </c>
      <c r="F2951" s="36" t="str">
        <f>IFERROR(VLOOKUP(C2951,参数表!$A:$E,4,0),"")</f>
        <v/>
      </c>
    </row>
    <row r="2952" spans="1:6">
      <c r="A2952" s="33" t="str">
        <f>COUNTIF($C$1:C2952,C2952)&amp;C2952</f>
        <v>0</v>
      </c>
      <c r="D2952" s="35" t="str">
        <f>IFERROR(VLOOKUP(C2952,参数表!$A:$E,2,0),"")</f>
        <v/>
      </c>
      <c r="E2952" s="36" t="str">
        <f>IFERROR(VLOOKUP(C2952,参数表!$A:$E,3,0),"")</f>
        <v/>
      </c>
      <c r="F2952" s="36" t="str">
        <f>IFERROR(VLOOKUP(C2952,参数表!$A:$E,4,0),"")</f>
        <v/>
      </c>
    </row>
    <row r="2953" spans="1:6">
      <c r="A2953" s="33" t="str">
        <f>COUNTIF($C$1:C2953,C2953)&amp;C2953</f>
        <v>0</v>
      </c>
      <c r="D2953" s="35" t="str">
        <f>IFERROR(VLOOKUP(C2953,参数表!$A:$E,2,0),"")</f>
        <v/>
      </c>
      <c r="E2953" s="36" t="str">
        <f>IFERROR(VLOOKUP(C2953,参数表!$A:$E,3,0),"")</f>
        <v/>
      </c>
      <c r="F2953" s="36" t="str">
        <f>IFERROR(VLOOKUP(C2953,参数表!$A:$E,4,0),"")</f>
        <v/>
      </c>
    </row>
    <row r="2954" spans="1:6">
      <c r="A2954" s="33" t="str">
        <f>COUNTIF($C$1:C2954,C2954)&amp;C2954</f>
        <v>0</v>
      </c>
      <c r="D2954" s="35" t="str">
        <f>IFERROR(VLOOKUP(C2954,参数表!$A:$E,2,0),"")</f>
        <v/>
      </c>
      <c r="E2954" s="36" t="str">
        <f>IFERROR(VLOOKUP(C2954,参数表!$A:$E,3,0),"")</f>
        <v/>
      </c>
      <c r="F2954" s="36" t="str">
        <f>IFERROR(VLOOKUP(C2954,参数表!$A:$E,4,0),"")</f>
        <v/>
      </c>
    </row>
    <row r="2955" spans="1:6">
      <c r="A2955" s="33" t="str">
        <f>COUNTIF($C$1:C2955,C2955)&amp;C2955</f>
        <v>0</v>
      </c>
      <c r="D2955" s="35" t="str">
        <f>IFERROR(VLOOKUP(C2955,参数表!$A:$E,2,0),"")</f>
        <v/>
      </c>
      <c r="E2955" s="36" t="str">
        <f>IFERROR(VLOOKUP(C2955,参数表!$A:$E,3,0),"")</f>
        <v/>
      </c>
      <c r="F2955" s="36" t="str">
        <f>IFERROR(VLOOKUP(C2955,参数表!$A:$E,4,0),"")</f>
        <v/>
      </c>
    </row>
    <row r="2956" spans="1:6">
      <c r="A2956" s="33" t="str">
        <f>COUNTIF($C$1:C2956,C2956)&amp;C2956</f>
        <v>0</v>
      </c>
      <c r="D2956" s="35" t="str">
        <f>IFERROR(VLOOKUP(C2956,参数表!$A:$E,2,0),"")</f>
        <v/>
      </c>
      <c r="E2956" s="36" t="str">
        <f>IFERROR(VLOOKUP(C2956,参数表!$A:$E,3,0),"")</f>
        <v/>
      </c>
      <c r="F2956" s="36" t="str">
        <f>IFERROR(VLOOKUP(C2956,参数表!$A:$E,4,0),"")</f>
        <v/>
      </c>
    </row>
    <row r="2957" spans="1:6">
      <c r="A2957" s="33" t="str">
        <f>COUNTIF($C$1:C2957,C2957)&amp;C2957</f>
        <v>0</v>
      </c>
      <c r="D2957" s="35" t="str">
        <f>IFERROR(VLOOKUP(C2957,参数表!$A:$E,2,0),"")</f>
        <v/>
      </c>
      <c r="E2957" s="36" t="str">
        <f>IFERROR(VLOOKUP(C2957,参数表!$A:$E,3,0),"")</f>
        <v/>
      </c>
      <c r="F2957" s="36" t="str">
        <f>IFERROR(VLOOKUP(C2957,参数表!$A:$E,4,0),"")</f>
        <v/>
      </c>
    </row>
    <row r="2958" spans="1:6">
      <c r="A2958" s="33" t="str">
        <f>COUNTIF($C$1:C2958,C2958)&amp;C2958</f>
        <v>0</v>
      </c>
      <c r="D2958" s="35" t="str">
        <f>IFERROR(VLOOKUP(C2958,参数表!$A:$E,2,0),"")</f>
        <v/>
      </c>
      <c r="E2958" s="36" t="str">
        <f>IFERROR(VLOOKUP(C2958,参数表!$A:$E,3,0),"")</f>
        <v/>
      </c>
      <c r="F2958" s="36" t="str">
        <f>IFERROR(VLOOKUP(C2958,参数表!$A:$E,4,0),"")</f>
        <v/>
      </c>
    </row>
    <row r="2959" spans="1:6">
      <c r="A2959" s="33" t="str">
        <f>COUNTIF($C$1:C2959,C2959)&amp;C2959</f>
        <v>0</v>
      </c>
      <c r="D2959" s="35" t="str">
        <f>IFERROR(VLOOKUP(C2959,参数表!$A:$E,2,0),"")</f>
        <v/>
      </c>
      <c r="E2959" s="36" t="str">
        <f>IFERROR(VLOOKUP(C2959,参数表!$A:$E,3,0),"")</f>
        <v/>
      </c>
      <c r="F2959" s="36" t="str">
        <f>IFERROR(VLOOKUP(C2959,参数表!$A:$E,4,0),"")</f>
        <v/>
      </c>
    </row>
    <row r="2960" spans="1:6">
      <c r="A2960" s="33" t="str">
        <f>COUNTIF($C$1:C2960,C2960)&amp;C2960</f>
        <v>0</v>
      </c>
      <c r="D2960" s="35" t="str">
        <f>IFERROR(VLOOKUP(C2960,参数表!$A:$E,2,0),"")</f>
        <v/>
      </c>
      <c r="E2960" s="36" t="str">
        <f>IFERROR(VLOOKUP(C2960,参数表!$A:$E,3,0),"")</f>
        <v/>
      </c>
      <c r="F2960" s="36" t="str">
        <f>IFERROR(VLOOKUP(C2960,参数表!$A:$E,4,0),"")</f>
        <v/>
      </c>
    </row>
    <row r="2961" spans="1:6">
      <c r="A2961" s="33" t="str">
        <f>COUNTIF($C$1:C2961,C2961)&amp;C2961</f>
        <v>0</v>
      </c>
      <c r="D2961" s="35" t="str">
        <f>IFERROR(VLOOKUP(C2961,参数表!$A:$E,2,0),"")</f>
        <v/>
      </c>
      <c r="E2961" s="36" t="str">
        <f>IFERROR(VLOOKUP(C2961,参数表!$A:$E,3,0),"")</f>
        <v/>
      </c>
      <c r="F2961" s="36" t="str">
        <f>IFERROR(VLOOKUP(C2961,参数表!$A:$E,4,0),"")</f>
        <v/>
      </c>
    </row>
    <row r="2962" spans="1:6">
      <c r="A2962" s="33" t="str">
        <f>COUNTIF($C$1:C2962,C2962)&amp;C2962</f>
        <v>0</v>
      </c>
      <c r="D2962" s="35" t="str">
        <f>IFERROR(VLOOKUP(C2962,参数表!$A:$E,2,0),"")</f>
        <v/>
      </c>
      <c r="E2962" s="36" t="str">
        <f>IFERROR(VLOOKUP(C2962,参数表!$A:$E,3,0),"")</f>
        <v/>
      </c>
      <c r="F2962" s="36" t="str">
        <f>IFERROR(VLOOKUP(C2962,参数表!$A:$E,4,0),"")</f>
        <v/>
      </c>
    </row>
    <row r="2963" spans="1:6">
      <c r="A2963" s="33" t="str">
        <f>COUNTIF($C$1:C2963,C2963)&amp;C2963</f>
        <v>0</v>
      </c>
      <c r="D2963" s="35" t="str">
        <f>IFERROR(VLOOKUP(C2963,参数表!$A:$E,2,0),"")</f>
        <v/>
      </c>
      <c r="E2963" s="36" t="str">
        <f>IFERROR(VLOOKUP(C2963,参数表!$A:$E,3,0),"")</f>
        <v/>
      </c>
      <c r="F2963" s="36" t="str">
        <f>IFERROR(VLOOKUP(C2963,参数表!$A:$E,4,0),"")</f>
        <v/>
      </c>
    </row>
    <row r="2964" spans="1:6">
      <c r="A2964" s="33" t="str">
        <f>COUNTIF($C$1:C2964,C2964)&amp;C2964</f>
        <v>0</v>
      </c>
      <c r="D2964" s="35" t="str">
        <f>IFERROR(VLOOKUP(C2964,参数表!$A:$E,2,0),"")</f>
        <v/>
      </c>
      <c r="E2964" s="36" t="str">
        <f>IFERROR(VLOOKUP(C2964,参数表!$A:$E,3,0),"")</f>
        <v/>
      </c>
      <c r="F2964" s="36" t="str">
        <f>IFERROR(VLOOKUP(C2964,参数表!$A:$E,4,0),"")</f>
        <v/>
      </c>
    </row>
    <row r="2965" spans="1:6">
      <c r="A2965" s="33" t="str">
        <f>COUNTIF($C$1:C2965,C2965)&amp;C2965</f>
        <v>0</v>
      </c>
      <c r="D2965" s="35" t="str">
        <f>IFERROR(VLOOKUP(C2965,参数表!$A:$E,2,0),"")</f>
        <v/>
      </c>
      <c r="E2965" s="36" t="str">
        <f>IFERROR(VLOOKUP(C2965,参数表!$A:$E,3,0),"")</f>
        <v/>
      </c>
      <c r="F2965" s="36" t="str">
        <f>IFERROR(VLOOKUP(C2965,参数表!$A:$E,4,0),"")</f>
        <v/>
      </c>
    </row>
    <row r="2966" spans="1:6">
      <c r="A2966" s="33" t="str">
        <f>COUNTIF($C$1:C2966,C2966)&amp;C2966</f>
        <v>0</v>
      </c>
      <c r="D2966" s="35" t="str">
        <f>IFERROR(VLOOKUP(C2966,参数表!$A:$E,2,0),"")</f>
        <v/>
      </c>
      <c r="E2966" s="36" t="str">
        <f>IFERROR(VLOOKUP(C2966,参数表!$A:$E,3,0),"")</f>
        <v/>
      </c>
      <c r="F2966" s="36" t="str">
        <f>IFERROR(VLOOKUP(C2966,参数表!$A:$E,4,0),"")</f>
        <v/>
      </c>
    </row>
    <row r="2967" spans="1:6">
      <c r="A2967" s="33" t="str">
        <f>COUNTIF($C$1:C2967,C2967)&amp;C2967</f>
        <v>0</v>
      </c>
      <c r="D2967" s="35" t="str">
        <f>IFERROR(VLOOKUP(C2967,参数表!$A:$E,2,0),"")</f>
        <v/>
      </c>
      <c r="E2967" s="36" t="str">
        <f>IFERROR(VLOOKUP(C2967,参数表!$A:$E,3,0),"")</f>
        <v/>
      </c>
      <c r="F2967" s="36" t="str">
        <f>IFERROR(VLOOKUP(C2967,参数表!$A:$E,4,0),"")</f>
        <v/>
      </c>
    </row>
    <row r="2968" spans="1:6">
      <c r="A2968" s="33" t="str">
        <f>COUNTIF($C$1:C2968,C2968)&amp;C2968</f>
        <v>0</v>
      </c>
      <c r="D2968" s="35" t="str">
        <f>IFERROR(VLOOKUP(C2968,参数表!$A:$E,2,0),"")</f>
        <v/>
      </c>
      <c r="E2968" s="36" t="str">
        <f>IFERROR(VLOOKUP(C2968,参数表!$A:$E,3,0),"")</f>
        <v/>
      </c>
      <c r="F2968" s="36" t="str">
        <f>IFERROR(VLOOKUP(C2968,参数表!$A:$E,4,0),"")</f>
        <v/>
      </c>
    </row>
    <row r="2969" spans="1:6">
      <c r="A2969" s="33" t="str">
        <f>COUNTIF($C$1:C2969,C2969)&amp;C2969</f>
        <v>0</v>
      </c>
      <c r="D2969" s="35" t="str">
        <f>IFERROR(VLOOKUP(C2969,参数表!$A:$E,2,0),"")</f>
        <v/>
      </c>
      <c r="E2969" s="36" t="str">
        <f>IFERROR(VLOOKUP(C2969,参数表!$A:$E,3,0),"")</f>
        <v/>
      </c>
      <c r="F2969" s="36" t="str">
        <f>IFERROR(VLOOKUP(C2969,参数表!$A:$E,4,0),"")</f>
        <v/>
      </c>
    </row>
    <row r="2970" spans="1:6">
      <c r="A2970" s="33" t="str">
        <f>COUNTIF($C$1:C2970,C2970)&amp;C2970</f>
        <v>0</v>
      </c>
      <c r="D2970" s="35" t="str">
        <f>IFERROR(VLOOKUP(C2970,参数表!$A:$E,2,0),"")</f>
        <v/>
      </c>
      <c r="E2970" s="36" t="str">
        <f>IFERROR(VLOOKUP(C2970,参数表!$A:$E,3,0),"")</f>
        <v/>
      </c>
      <c r="F2970" s="36" t="str">
        <f>IFERROR(VLOOKUP(C2970,参数表!$A:$E,4,0),"")</f>
        <v/>
      </c>
    </row>
    <row r="2971" spans="1:6">
      <c r="A2971" s="33" t="str">
        <f>COUNTIF($C$1:C2971,C2971)&amp;C2971</f>
        <v>0</v>
      </c>
      <c r="D2971" s="35" t="str">
        <f>IFERROR(VLOOKUP(C2971,参数表!$A:$E,2,0),"")</f>
        <v/>
      </c>
      <c r="E2971" s="36" t="str">
        <f>IFERROR(VLOOKUP(C2971,参数表!$A:$E,3,0),"")</f>
        <v/>
      </c>
      <c r="F2971" s="36" t="str">
        <f>IFERROR(VLOOKUP(C2971,参数表!$A:$E,4,0),"")</f>
        <v/>
      </c>
    </row>
    <row r="2972" spans="1:6">
      <c r="A2972" s="33" t="str">
        <f>COUNTIF($C$1:C2972,C2972)&amp;C2972</f>
        <v>0</v>
      </c>
      <c r="D2972" s="35" t="str">
        <f>IFERROR(VLOOKUP(C2972,参数表!$A:$E,2,0),"")</f>
        <v/>
      </c>
      <c r="E2972" s="36" t="str">
        <f>IFERROR(VLOOKUP(C2972,参数表!$A:$E,3,0),"")</f>
        <v/>
      </c>
      <c r="F2972" s="36" t="str">
        <f>IFERROR(VLOOKUP(C2972,参数表!$A:$E,4,0),"")</f>
        <v/>
      </c>
    </row>
    <row r="2973" spans="1:6">
      <c r="A2973" s="33" t="str">
        <f>COUNTIF($C$1:C2973,C2973)&amp;C2973</f>
        <v>0</v>
      </c>
      <c r="D2973" s="35" t="str">
        <f>IFERROR(VLOOKUP(C2973,参数表!$A:$E,2,0),"")</f>
        <v/>
      </c>
      <c r="E2973" s="36" t="str">
        <f>IFERROR(VLOOKUP(C2973,参数表!$A:$E,3,0),"")</f>
        <v/>
      </c>
      <c r="F2973" s="36" t="str">
        <f>IFERROR(VLOOKUP(C2973,参数表!$A:$E,4,0),"")</f>
        <v/>
      </c>
    </row>
    <row r="2974" spans="1:6">
      <c r="A2974" s="33" t="str">
        <f>COUNTIF($C$1:C2974,C2974)&amp;C2974</f>
        <v>0</v>
      </c>
      <c r="D2974" s="35" t="str">
        <f>IFERROR(VLOOKUP(C2974,参数表!$A:$E,2,0),"")</f>
        <v/>
      </c>
      <c r="E2974" s="36" t="str">
        <f>IFERROR(VLOOKUP(C2974,参数表!$A:$E,3,0),"")</f>
        <v/>
      </c>
      <c r="F2974" s="36" t="str">
        <f>IFERROR(VLOOKUP(C2974,参数表!$A:$E,4,0),"")</f>
        <v/>
      </c>
    </row>
    <row r="2975" spans="1:6">
      <c r="A2975" s="33" t="str">
        <f>COUNTIF($C$1:C2975,C2975)&amp;C2975</f>
        <v>0</v>
      </c>
      <c r="D2975" s="35" t="str">
        <f>IFERROR(VLOOKUP(C2975,参数表!$A:$E,2,0),"")</f>
        <v/>
      </c>
      <c r="E2975" s="36" t="str">
        <f>IFERROR(VLOOKUP(C2975,参数表!$A:$E,3,0),"")</f>
        <v/>
      </c>
      <c r="F2975" s="36" t="str">
        <f>IFERROR(VLOOKUP(C2975,参数表!$A:$E,4,0),"")</f>
        <v/>
      </c>
    </row>
    <row r="2976" spans="1:6">
      <c r="A2976" s="33" t="str">
        <f>COUNTIF($C$1:C2976,C2976)&amp;C2976</f>
        <v>0</v>
      </c>
      <c r="D2976" s="35" t="str">
        <f>IFERROR(VLOOKUP(C2976,参数表!$A:$E,2,0),"")</f>
        <v/>
      </c>
      <c r="E2976" s="36" t="str">
        <f>IFERROR(VLOOKUP(C2976,参数表!$A:$E,3,0),"")</f>
        <v/>
      </c>
      <c r="F2976" s="36" t="str">
        <f>IFERROR(VLOOKUP(C2976,参数表!$A:$E,4,0),"")</f>
        <v/>
      </c>
    </row>
    <row r="2977" spans="1:6">
      <c r="A2977" s="33" t="str">
        <f>COUNTIF($C$1:C2977,C2977)&amp;C2977</f>
        <v>0</v>
      </c>
      <c r="D2977" s="35" t="str">
        <f>IFERROR(VLOOKUP(C2977,参数表!$A:$E,2,0),"")</f>
        <v/>
      </c>
      <c r="E2977" s="36" t="str">
        <f>IFERROR(VLOOKUP(C2977,参数表!$A:$E,3,0),"")</f>
        <v/>
      </c>
      <c r="F2977" s="36" t="str">
        <f>IFERROR(VLOOKUP(C2977,参数表!$A:$E,4,0),"")</f>
        <v/>
      </c>
    </row>
    <row r="2978" spans="1:6">
      <c r="A2978" s="33" t="str">
        <f>COUNTIF($C$1:C2978,C2978)&amp;C2978</f>
        <v>0</v>
      </c>
      <c r="D2978" s="35" t="str">
        <f>IFERROR(VLOOKUP(C2978,参数表!$A:$E,2,0),"")</f>
        <v/>
      </c>
      <c r="E2978" s="36" t="str">
        <f>IFERROR(VLOOKUP(C2978,参数表!$A:$E,3,0),"")</f>
        <v/>
      </c>
      <c r="F2978" s="36" t="str">
        <f>IFERROR(VLOOKUP(C2978,参数表!$A:$E,4,0),"")</f>
        <v/>
      </c>
    </row>
    <row r="2979" spans="1:6">
      <c r="A2979" s="33" t="str">
        <f>COUNTIF($C$1:C2979,C2979)&amp;C2979</f>
        <v>0</v>
      </c>
      <c r="D2979" s="35" t="str">
        <f>IFERROR(VLOOKUP(C2979,参数表!$A:$E,2,0),"")</f>
        <v/>
      </c>
      <c r="E2979" s="36" t="str">
        <f>IFERROR(VLOOKUP(C2979,参数表!$A:$E,3,0),"")</f>
        <v/>
      </c>
      <c r="F2979" s="36" t="str">
        <f>IFERROR(VLOOKUP(C2979,参数表!$A:$E,4,0),"")</f>
        <v/>
      </c>
    </row>
    <row r="2980" spans="1:6">
      <c r="A2980" s="33" t="str">
        <f>COUNTIF($C$1:C2980,C2980)&amp;C2980</f>
        <v>0</v>
      </c>
      <c r="D2980" s="35" t="str">
        <f>IFERROR(VLOOKUP(C2980,参数表!$A:$E,2,0),"")</f>
        <v/>
      </c>
      <c r="E2980" s="36" t="str">
        <f>IFERROR(VLOOKUP(C2980,参数表!$A:$E,3,0),"")</f>
        <v/>
      </c>
      <c r="F2980" s="36" t="str">
        <f>IFERROR(VLOOKUP(C2980,参数表!$A:$E,4,0),"")</f>
        <v/>
      </c>
    </row>
    <row r="2981" spans="1:6">
      <c r="A2981" s="33" t="str">
        <f>COUNTIF($C$1:C2981,C2981)&amp;C2981</f>
        <v>0</v>
      </c>
      <c r="D2981" s="35" t="str">
        <f>IFERROR(VLOOKUP(C2981,参数表!$A:$E,2,0),"")</f>
        <v/>
      </c>
      <c r="E2981" s="36" t="str">
        <f>IFERROR(VLOOKUP(C2981,参数表!$A:$E,3,0),"")</f>
        <v/>
      </c>
      <c r="F2981" s="36" t="str">
        <f>IFERROR(VLOOKUP(C2981,参数表!$A:$E,4,0),"")</f>
        <v/>
      </c>
    </row>
    <row r="2982" spans="1:6">
      <c r="A2982" s="33" t="str">
        <f>COUNTIF($C$1:C2982,C2982)&amp;C2982</f>
        <v>0</v>
      </c>
      <c r="D2982" s="35" t="str">
        <f>IFERROR(VLOOKUP(C2982,参数表!$A:$E,2,0),"")</f>
        <v/>
      </c>
      <c r="E2982" s="36" t="str">
        <f>IFERROR(VLOOKUP(C2982,参数表!$A:$E,3,0),"")</f>
        <v/>
      </c>
      <c r="F2982" s="36" t="str">
        <f>IFERROR(VLOOKUP(C2982,参数表!$A:$E,4,0),"")</f>
        <v/>
      </c>
    </row>
    <row r="2983" spans="1:6">
      <c r="A2983" s="33" t="str">
        <f>COUNTIF($C$1:C2983,C2983)&amp;C2983</f>
        <v>0</v>
      </c>
      <c r="D2983" s="35" t="str">
        <f>IFERROR(VLOOKUP(C2983,参数表!$A:$E,2,0),"")</f>
        <v/>
      </c>
      <c r="E2983" s="36" t="str">
        <f>IFERROR(VLOOKUP(C2983,参数表!$A:$E,3,0),"")</f>
        <v/>
      </c>
      <c r="F2983" s="36" t="str">
        <f>IFERROR(VLOOKUP(C2983,参数表!$A:$E,4,0),"")</f>
        <v/>
      </c>
    </row>
    <row r="2984" spans="1:6">
      <c r="A2984" s="33" t="str">
        <f>COUNTIF($C$1:C2984,C2984)&amp;C2984</f>
        <v>0</v>
      </c>
      <c r="D2984" s="35" t="str">
        <f>IFERROR(VLOOKUP(C2984,参数表!$A:$E,2,0),"")</f>
        <v/>
      </c>
      <c r="E2984" s="36" t="str">
        <f>IFERROR(VLOOKUP(C2984,参数表!$A:$E,3,0),"")</f>
        <v/>
      </c>
      <c r="F2984" s="36" t="str">
        <f>IFERROR(VLOOKUP(C2984,参数表!$A:$E,4,0),"")</f>
        <v/>
      </c>
    </row>
    <row r="2985" spans="1:6">
      <c r="A2985" s="33" t="str">
        <f>COUNTIF($C$1:C2985,C2985)&amp;C2985</f>
        <v>0</v>
      </c>
      <c r="D2985" s="35" t="str">
        <f>IFERROR(VLOOKUP(C2985,参数表!$A:$E,2,0),"")</f>
        <v/>
      </c>
      <c r="E2985" s="36" t="str">
        <f>IFERROR(VLOOKUP(C2985,参数表!$A:$E,3,0),"")</f>
        <v/>
      </c>
      <c r="F2985" s="36" t="str">
        <f>IFERROR(VLOOKUP(C2985,参数表!$A:$E,4,0),"")</f>
        <v/>
      </c>
    </row>
    <row r="2986" spans="1:6">
      <c r="A2986" s="33" t="str">
        <f>COUNTIF($C$1:C2986,C2986)&amp;C2986</f>
        <v>0</v>
      </c>
      <c r="D2986" s="35" t="str">
        <f>IFERROR(VLOOKUP(C2986,参数表!$A:$E,2,0),"")</f>
        <v/>
      </c>
      <c r="E2986" s="36" t="str">
        <f>IFERROR(VLOOKUP(C2986,参数表!$A:$E,3,0),"")</f>
        <v/>
      </c>
      <c r="F2986" s="36" t="str">
        <f>IFERROR(VLOOKUP(C2986,参数表!$A:$E,4,0),"")</f>
        <v/>
      </c>
    </row>
    <row r="2987" spans="1:6">
      <c r="A2987" s="33" t="str">
        <f>COUNTIF($C$1:C2987,C2987)&amp;C2987</f>
        <v>0</v>
      </c>
      <c r="D2987" s="35" t="str">
        <f>IFERROR(VLOOKUP(C2987,参数表!$A:$E,2,0),"")</f>
        <v/>
      </c>
      <c r="E2987" s="36" t="str">
        <f>IFERROR(VLOOKUP(C2987,参数表!$A:$E,3,0),"")</f>
        <v/>
      </c>
      <c r="F2987" s="36" t="str">
        <f>IFERROR(VLOOKUP(C2987,参数表!$A:$E,4,0),"")</f>
        <v/>
      </c>
    </row>
    <row r="2988" spans="1:6">
      <c r="A2988" s="33" t="str">
        <f>COUNTIF($C$1:C2988,C2988)&amp;C2988</f>
        <v>0</v>
      </c>
      <c r="D2988" s="35" t="str">
        <f>IFERROR(VLOOKUP(C2988,参数表!$A:$E,2,0),"")</f>
        <v/>
      </c>
      <c r="E2988" s="36" t="str">
        <f>IFERROR(VLOOKUP(C2988,参数表!$A:$E,3,0),"")</f>
        <v/>
      </c>
      <c r="F2988" s="36" t="str">
        <f>IFERROR(VLOOKUP(C2988,参数表!$A:$E,4,0),"")</f>
        <v/>
      </c>
    </row>
    <row r="2989" spans="1:6">
      <c r="A2989" s="33" t="str">
        <f>COUNTIF($C$1:C2989,C2989)&amp;C2989</f>
        <v>0</v>
      </c>
      <c r="D2989" s="35" t="str">
        <f>IFERROR(VLOOKUP(C2989,参数表!$A:$E,2,0),"")</f>
        <v/>
      </c>
      <c r="E2989" s="36" t="str">
        <f>IFERROR(VLOOKUP(C2989,参数表!$A:$E,3,0),"")</f>
        <v/>
      </c>
      <c r="F2989" s="36" t="str">
        <f>IFERROR(VLOOKUP(C2989,参数表!$A:$E,4,0),"")</f>
        <v/>
      </c>
    </row>
    <row r="2990" spans="1:6">
      <c r="A2990" s="33" t="str">
        <f>COUNTIF($C$1:C2990,C2990)&amp;C2990</f>
        <v>0</v>
      </c>
      <c r="D2990" s="35" t="str">
        <f>IFERROR(VLOOKUP(C2990,参数表!$A:$E,2,0),"")</f>
        <v/>
      </c>
      <c r="E2990" s="36" t="str">
        <f>IFERROR(VLOOKUP(C2990,参数表!$A:$E,3,0),"")</f>
        <v/>
      </c>
      <c r="F2990" s="36" t="str">
        <f>IFERROR(VLOOKUP(C2990,参数表!$A:$E,4,0),"")</f>
        <v/>
      </c>
    </row>
    <row r="2991" spans="1:6">
      <c r="A2991" s="33" t="str">
        <f>COUNTIF($C$1:C2991,C2991)&amp;C2991</f>
        <v>0</v>
      </c>
      <c r="D2991" s="35" t="str">
        <f>IFERROR(VLOOKUP(C2991,参数表!$A:$E,2,0),"")</f>
        <v/>
      </c>
      <c r="E2991" s="36" t="str">
        <f>IFERROR(VLOOKUP(C2991,参数表!$A:$E,3,0),"")</f>
        <v/>
      </c>
      <c r="F2991" s="36" t="str">
        <f>IFERROR(VLOOKUP(C2991,参数表!$A:$E,4,0),"")</f>
        <v/>
      </c>
    </row>
    <row r="2992" spans="1:6">
      <c r="A2992" s="33" t="str">
        <f>COUNTIF($C$1:C2992,C2992)&amp;C2992</f>
        <v>0</v>
      </c>
      <c r="D2992" s="35" t="str">
        <f>IFERROR(VLOOKUP(C2992,参数表!$A:$E,2,0),"")</f>
        <v/>
      </c>
      <c r="E2992" s="36" t="str">
        <f>IFERROR(VLOOKUP(C2992,参数表!$A:$E,3,0),"")</f>
        <v/>
      </c>
      <c r="F2992" s="36" t="str">
        <f>IFERROR(VLOOKUP(C2992,参数表!$A:$E,4,0),"")</f>
        <v/>
      </c>
    </row>
    <row r="2993" spans="1:6">
      <c r="A2993" s="33" t="str">
        <f>COUNTIF($C$1:C2993,C2993)&amp;C2993</f>
        <v>0</v>
      </c>
      <c r="D2993" s="35" t="str">
        <f>IFERROR(VLOOKUP(C2993,参数表!$A:$E,2,0),"")</f>
        <v/>
      </c>
      <c r="E2993" s="36" t="str">
        <f>IFERROR(VLOOKUP(C2993,参数表!$A:$E,3,0),"")</f>
        <v/>
      </c>
      <c r="F2993" s="36" t="str">
        <f>IFERROR(VLOOKUP(C2993,参数表!$A:$E,4,0),"")</f>
        <v/>
      </c>
    </row>
    <row r="2994" spans="1:6">
      <c r="A2994" s="33" t="str">
        <f>COUNTIF($C$1:C2994,C2994)&amp;C2994</f>
        <v>0</v>
      </c>
      <c r="D2994" s="35" t="str">
        <f>IFERROR(VLOOKUP(C2994,参数表!$A:$E,2,0),"")</f>
        <v/>
      </c>
      <c r="E2994" s="36" t="str">
        <f>IFERROR(VLOOKUP(C2994,参数表!$A:$E,3,0),"")</f>
        <v/>
      </c>
      <c r="F2994" s="36" t="str">
        <f>IFERROR(VLOOKUP(C2994,参数表!$A:$E,4,0),"")</f>
        <v/>
      </c>
    </row>
    <row r="2995" spans="1:6">
      <c r="A2995" s="33" t="str">
        <f>COUNTIF($C$1:C2995,C2995)&amp;C2995</f>
        <v>0</v>
      </c>
      <c r="D2995" s="35" t="str">
        <f>IFERROR(VLOOKUP(C2995,参数表!$A:$E,2,0),"")</f>
        <v/>
      </c>
      <c r="E2995" s="36" t="str">
        <f>IFERROR(VLOOKUP(C2995,参数表!$A:$E,3,0),"")</f>
        <v/>
      </c>
      <c r="F2995" s="36" t="str">
        <f>IFERROR(VLOOKUP(C2995,参数表!$A:$E,4,0),"")</f>
        <v/>
      </c>
    </row>
    <row r="2996" spans="1:6">
      <c r="A2996" s="33" t="str">
        <f>COUNTIF($C$1:C2996,C2996)&amp;C2996</f>
        <v>0</v>
      </c>
      <c r="D2996" s="35" t="str">
        <f>IFERROR(VLOOKUP(C2996,参数表!$A:$E,2,0),"")</f>
        <v/>
      </c>
      <c r="E2996" s="36" t="str">
        <f>IFERROR(VLOOKUP(C2996,参数表!$A:$E,3,0),"")</f>
        <v/>
      </c>
      <c r="F2996" s="36" t="str">
        <f>IFERROR(VLOOKUP(C2996,参数表!$A:$E,4,0),"")</f>
        <v/>
      </c>
    </row>
    <row r="2997" spans="1:6">
      <c r="A2997" s="33" t="str">
        <f>COUNTIF($C$1:C2997,C2997)&amp;C2997</f>
        <v>0</v>
      </c>
      <c r="D2997" s="35" t="str">
        <f>IFERROR(VLOOKUP(C2997,参数表!$A:$E,2,0),"")</f>
        <v/>
      </c>
      <c r="E2997" s="36" t="str">
        <f>IFERROR(VLOOKUP(C2997,参数表!$A:$E,3,0),"")</f>
        <v/>
      </c>
      <c r="F2997" s="36" t="str">
        <f>IFERROR(VLOOKUP(C2997,参数表!$A:$E,4,0),"")</f>
        <v/>
      </c>
    </row>
    <row r="2998" spans="1:6">
      <c r="A2998" s="33" t="str">
        <f>COUNTIF($C$1:C2998,C2998)&amp;C2998</f>
        <v>0</v>
      </c>
      <c r="D2998" s="35" t="str">
        <f>IFERROR(VLOOKUP(C2998,参数表!$A:$E,2,0),"")</f>
        <v/>
      </c>
      <c r="E2998" s="36" t="str">
        <f>IFERROR(VLOOKUP(C2998,参数表!$A:$E,3,0),"")</f>
        <v/>
      </c>
      <c r="F2998" s="36" t="str">
        <f>IFERROR(VLOOKUP(C2998,参数表!$A:$E,4,0),"")</f>
        <v/>
      </c>
    </row>
    <row r="2999" spans="1:6">
      <c r="A2999" s="33" t="str">
        <f>COUNTIF($C$1:C2999,C2999)&amp;C2999</f>
        <v>0</v>
      </c>
      <c r="D2999" s="35" t="str">
        <f>IFERROR(VLOOKUP(C2999,参数表!$A:$E,2,0),"")</f>
        <v/>
      </c>
      <c r="E2999" s="36" t="str">
        <f>IFERROR(VLOOKUP(C2999,参数表!$A:$E,3,0),"")</f>
        <v/>
      </c>
      <c r="F2999" s="36" t="str">
        <f>IFERROR(VLOOKUP(C2999,参数表!$A:$E,4,0),"")</f>
        <v/>
      </c>
    </row>
    <row r="3000" spans="1:6">
      <c r="A3000" s="33" t="str">
        <f>COUNTIF($C$1:C3000,C3000)&amp;C3000</f>
        <v>0</v>
      </c>
      <c r="D3000" s="35" t="str">
        <f>IFERROR(VLOOKUP(C3000,参数表!$A:$E,2,0),"")</f>
        <v/>
      </c>
      <c r="E3000" s="36" t="str">
        <f>IFERROR(VLOOKUP(C3000,参数表!$A:$E,3,0),"")</f>
        <v/>
      </c>
      <c r="F3000" s="36" t="str">
        <f>IFERROR(VLOOKUP(C3000,参数表!$A:$E,4,0),"")</f>
        <v/>
      </c>
    </row>
    <row r="3001" spans="1:6">
      <c r="A3001" s="33" t="str">
        <f>COUNTIF($C$1:C3001,C3001)&amp;C3001</f>
        <v>0</v>
      </c>
      <c r="D3001" s="35" t="str">
        <f>IFERROR(VLOOKUP(C3001,参数表!$A:$E,2,0),"")</f>
        <v/>
      </c>
      <c r="E3001" s="36" t="str">
        <f>IFERROR(VLOOKUP(C3001,参数表!$A:$E,3,0),"")</f>
        <v/>
      </c>
      <c r="F3001" s="36" t="str">
        <f>IFERROR(VLOOKUP(C3001,参数表!$A:$E,4,0),"")</f>
        <v/>
      </c>
    </row>
    <row r="3002" spans="1:6">
      <c r="A3002" s="33" t="str">
        <f>COUNTIF($C$1:C3002,C3002)&amp;C3002</f>
        <v>0</v>
      </c>
      <c r="D3002" s="35" t="str">
        <f>IFERROR(VLOOKUP(C3002,参数表!$A:$E,2,0),"")</f>
        <v/>
      </c>
      <c r="E3002" s="36" t="str">
        <f>IFERROR(VLOOKUP(C3002,参数表!$A:$E,3,0),"")</f>
        <v/>
      </c>
      <c r="F3002" s="36" t="str">
        <f>IFERROR(VLOOKUP(C3002,参数表!$A:$E,4,0),"")</f>
        <v/>
      </c>
    </row>
    <row r="3003" spans="1:6">
      <c r="A3003" s="33" t="str">
        <f>COUNTIF($C$1:C3003,C3003)&amp;C3003</f>
        <v>0</v>
      </c>
      <c r="D3003" s="35" t="str">
        <f>IFERROR(VLOOKUP(C3003,参数表!$A:$E,2,0),"")</f>
        <v/>
      </c>
      <c r="E3003" s="36" t="str">
        <f>IFERROR(VLOOKUP(C3003,参数表!$A:$E,3,0),"")</f>
        <v/>
      </c>
      <c r="F3003" s="36" t="str">
        <f>IFERROR(VLOOKUP(C3003,参数表!$A:$E,4,0),"")</f>
        <v/>
      </c>
    </row>
    <row r="3004" spans="1:6">
      <c r="A3004" s="33" t="str">
        <f>COUNTIF($C$1:C3004,C3004)&amp;C3004</f>
        <v>0</v>
      </c>
      <c r="D3004" s="35" t="str">
        <f>IFERROR(VLOOKUP(C3004,参数表!$A:$E,2,0),"")</f>
        <v/>
      </c>
      <c r="E3004" s="36" t="str">
        <f>IFERROR(VLOOKUP(C3004,参数表!$A:$E,3,0),"")</f>
        <v/>
      </c>
      <c r="F3004" s="36" t="str">
        <f>IFERROR(VLOOKUP(C3004,参数表!$A:$E,4,0),"")</f>
        <v/>
      </c>
    </row>
    <row r="3005" spans="1:6">
      <c r="A3005" s="33" t="str">
        <f>COUNTIF($C$1:C3005,C3005)&amp;C3005</f>
        <v>0</v>
      </c>
      <c r="D3005" s="35" t="str">
        <f>IFERROR(VLOOKUP(C3005,参数表!$A:$E,2,0),"")</f>
        <v/>
      </c>
      <c r="E3005" s="36" t="str">
        <f>IFERROR(VLOOKUP(C3005,参数表!$A:$E,3,0),"")</f>
        <v/>
      </c>
      <c r="F3005" s="36" t="str">
        <f>IFERROR(VLOOKUP(C3005,参数表!$A:$E,4,0),"")</f>
        <v/>
      </c>
    </row>
    <row r="3006" spans="1:6">
      <c r="A3006" s="33" t="str">
        <f>COUNTIF($C$1:C3006,C3006)&amp;C3006</f>
        <v>0</v>
      </c>
      <c r="D3006" s="35" t="str">
        <f>IFERROR(VLOOKUP(C3006,参数表!$A:$E,2,0),"")</f>
        <v/>
      </c>
      <c r="E3006" s="36" t="str">
        <f>IFERROR(VLOOKUP(C3006,参数表!$A:$E,3,0),"")</f>
        <v/>
      </c>
      <c r="F3006" s="36" t="str">
        <f>IFERROR(VLOOKUP(C3006,参数表!$A:$E,4,0),"")</f>
        <v/>
      </c>
    </row>
    <row r="3007" spans="1:6">
      <c r="A3007" s="33" t="str">
        <f>COUNTIF($C$1:C3007,C3007)&amp;C3007</f>
        <v>0</v>
      </c>
      <c r="D3007" s="35" t="str">
        <f>IFERROR(VLOOKUP(C3007,参数表!$A:$E,2,0),"")</f>
        <v/>
      </c>
      <c r="E3007" s="36" t="str">
        <f>IFERROR(VLOOKUP(C3007,参数表!$A:$E,3,0),"")</f>
        <v/>
      </c>
      <c r="F3007" s="36" t="str">
        <f>IFERROR(VLOOKUP(C3007,参数表!$A:$E,4,0),"")</f>
        <v/>
      </c>
    </row>
    <row r="3008" spans="1:6">
      <c r="A3008" s="33" t="str">
        <f>COUNTIF($C$1:C3008,C3008)&amp;C3008</f>
        <v>0</v>
      </c>
      <c r="D3008" s="35" t="str">
        <f>IFERROR(VLOOKUP(C3008,参数表!$A:$E,2,0),"")</f>
        <v/>
      </c>
      <c r="E3008" s="36" t="str">
        <f>IFERROR(VLOOKUP(C3008,参数表!$A:$E,3,0),"")</f>
        <v/>
      </c>
      <c r="F3008" s="36" t="str">
        <f>IFERROR(VLOOKUP(C3008,参数表!$A:$E,4,0),"")</f>
        <v/>
      </c>
    </row>
    <row r="3009" spans="1:6">
      <c r="A3009" s="33" t="str">
        <f>COUNTIF($C$1:C3009,C3009)&amp;C3009</f>
        <v>0</v>
      </c>
      <c r="D3009" s="35" t="str">
        <f>IFERROR(VLOOKUP(C3009,参数表!$A:$E,2,0),"")</f>
        <v/>
      </c>
      <c r="E3009" s="36" t="str">
        <f>IFERROR(VLOOKUP(C3009,参数表!$A:$E,3,0),"")</f>
        <v/>
      </c>
      <c r="F3009" s="36" t="str">
        <f>IFERROR(VLOOKUP(C3009,参数表!$A:$E,4,0),"")</f>
        <v/>
      </c>
    </row>
    <row r="3010" spans="1:6">
      <c r="A3010" s="33" t="str">
        <f>COUNTIF($C$1:C3010,C3010)&amp;C3010</f>
        <v>0</v>
      </c>
      <c r="D3010" s="35" t="str">
        <f>IFERROR(VLOOKUP(C3010,参数表!$A:$E,2,0),"")</f>
        <v/>
      </c>
      <c r="E3010" s="36" t="str">
        <f>IFERROR(VLOOKUP(C3010,参数表!$A:$E,3,0),"")</f>
        <v/>
      </c>
      <c r="F3010" s="36" t="str">
        <f>IFERROR(VLOOKUP(C3010,参数表!$A:$E,4,0),"")</f>
        <v/>
      </c>
    </row>
    <row r="3011" spans="1:6">
      <c r="A3011" s="33" t="str">
        <f>COUNTIF($C$1:C3011,C3011)&amp;C3011</f>
        <v>0</v>
      </c>
      <c r="D3011" s="35" t="str">
        <f>IFERROR(VLOOKUP(C3011,参数表!$A:$E,2,0),"")</f>
        <v/>
      </c>
      <c r="E3011" s="36" t="str">
        <f>IFERROR(VLOOKUP(C3011,参数表!$A:$E,3,0),"")</f>
        <v/>
      </c>
      <c r="F3011" s="36" t="str">
        <f>IFERROR(VLOOKUP(C3011,参数表!$A:$E,4,0),"")</f>
        <v/>
      </c>
    </row>
    <row r="3012" spans="1:6">
      <c r="A3012" s="33" t="str">
        <f>COUNTIF($C$1:C3012,C3012)&amp;C3012</f>
        <v>0</v>
      </c>
      <c r="D3012" s="35" t="str">
        <f>IFERROR(VLOOKUP(C3012,参数表!$A:$E,2,0),"")</f>
        <v/>
      </c>
      <c r="E3012" s="36" t="str">
        <f>IFERROR(VLOOKUP(C3012,参数表!$A:$E,3,0),"")</f>
        <v/>
      </c>
      <c r="F3012" s="36" t="str">
        <f>IFERROR(VLOOKUP(C3012,参数表!$A:$E,4,0),"")</f>
        <v/>
      </c>
    </row>
    <row r="3013" spans="1:6">
      <c r="A3013" s="33" t="str">
        <f>COUNTIF($C$1:C3013,C3013)&amp;C3013</f>
        <v>0</v>
      </c>
      <c r="D3013" s="35" t="str">
        <f>IFERROR(VLOOKUP(C3013,参数表!$A:$E,2,0),"")</f>
        <v/>
      </c>
      <c r="E3013" s="36" t="str">
        <f>IFERROR(VLOOKUP(C3013,参数表!$A:$E,3,0),"")</f>
        <v/>
      </c>
      <c r="F3013" s="36" t="str">
        <f>IFERROR(VLOOKUP(C3013,参数表!$A:$E,4,0),"")</f>
        <v/>
      </c>
    </row>
    <row r="3014" spans="1:6">
      <c r="A3014" s="33" t="str">
        <f>COUNTIF($C$1:C3014,C3014)&amp;C3014</f>
        <v>0</v>
      </c>
      <c r="D3014" s="35" t="str">
        <f>IFERROR(VLOOKUP(C3014,参数表!$A:$E,2,0),"")</f>
        <v/>
      </c>
      <c r="E3014" s="36" t="str">
        <f>IFERROR(VLOOKUP(C3014,参数表!$A:$E,3,0),"")</f>
        <v/>
      </c>
      <c r="F3014" s="36" t="str">
        <f>IFERROR(VLOOKUP(C3014,参数表!$A:$E,4,0),"")</f>
        <v/>
      </c>
    </row>
    <row r="3015" spans="1:6">
      <c r="A3015" s="33" t="str">
        <f>COUNTIF($C$1:C3015,C3015)&amp;C3015</f>
        <v>0</v>
      </c>
      <c r="D3015" s="35" t="str">
        <f>IFERROR(VLOOKUP(C3015,参数表!$A:$E,2,0),"")</f>
        <v/>
      </c>
      <c r="E3015" s="36" t="str">
        <f>IFERROR(VLOOKUP(C3015,参数表!$A:$E,3,0),"")</f>
        <v/>
      </c>
      <c r="F3015" s="36" t="str">
        <f>IFERROR(VLOOKUP(C3015,参数表!$A:$E,4,0),"")</f>
        <v/>
      </c>
    </row>
    <row r="3016" spans="1:6">
      <c r="A3016" s="33" t="str">
        <f>COUNTIF($C$1:C3016,C3016)&amp;C3016</f>
        <v>0</v>
      </c>
      <c r="D3016" s="35" t="str">
        <f>IFERROR(VLOOKUP(C3016,参数表!$A:$E,2,0),"")</f>
        <v/>
      </c>
      <c r="E3016" s="36" t="str">
        <f>IFERROR(VLOOKUP(C3016,参数表!$A:$E,3,0),"")</f>
        <v/>
      </c>
      <c r="F3016" s="36" t="str">
        <f>IFERROR(VLOOKUP(C3016,参数表!$A:$E,4,0),"")</f>
        <v/>
      </c>
    </row>
    <row r="3017" spans="1:6">
      <c r="A3017" s="33" t="str">
        <f>COUNTIF($C$1:C3017,C3017)&amp;C3017</f>
        <v>0</v>
      </c>
      <c r="D3017" s="35" t="str">
        <f>IFERROR(VLOOKUP(C3017,参数表!$A:$E,2,0),"")</f>
        <v/>
      </c>
      <c r="E3017" s="36" t="str">
        <f>IFERROR(VLOOKUP(C3017,参数表!$A:$E,3,0),"")</f>
        <v/>
      </c>
      <c r="F3017" s="36" t="str">
        <f>IFERROR(VLOOKUP(C3017,参数表!$A:$E,4,0),"")</f>
        <v/>
      </c>
    </row>
    <row r="3018" spans="1:6">
      <c r="A3018" s="33" t="str">
        <f>COUNTIF($C$1:C3018,C3018)&amp;C3018</f>
        <v>0</v>
      </c>
      <c r="D3018" s="35" t="str">
        <f>IFERROR(VLOOKUP(C3018,参数表!$A:$E,2,0),"")</f>
        <v/>
      </c>
      <c r="E3018" s="36" t="str">
        <f>IFERROR(VLOOKUP(C3018,参数表!$A:$E,3,0),"")</f>
        <v/>
      </c>
      <c r="F3018" s="36" t="str">
        <f>IFERROR(VLOOKUP(C3018,参数表!$A:$E,4,0),"")</f>
        <v/>
      </c>
    </row>
    <row r="3019" spans="1:6">
      <c r="A3019" s="33" t="str">
        <f>COUNTIF($C$1:C3019,C3019)&amp;C3019</f>
        <v>0</v>
      </c>
      <c r="D3019" s="35" t="str">
        <f>IFERROR(VLOOKUP(C3019,参数表!$A:$E,2,0),"")</f>
        <v/>
      </c>
      <c r="E3019" s="36" t="str">
        <f>IFERROR(VLOOKUP(C3019,参数表!$A:$E,3,0),"")</f>
        <v/>
      </c>
      <c r="F3019" s="36" t="str">
        <f>IFERROR(VLOOKUP(C3019,参数表!$A:$E,4,0),"")</f>
        <v/>
      </c>
    </row>
    <row r="3020" spans="1:6">
      <c r="A3020" s="33" t="str">
        <f>COUNTIF($C$1:C3020,C3020)&amp;C3020</f>
        <v>0</v>
      </c>
      <c r="D3020" s="35" t="str">
        <f>IFERROR(VLOOKUP(C3020,参数表!$A:$E,2,0),"")</f>
        <v/>
      </c>
      <c r="E3020" s="36" t="str">
        <f>IFERROR(VLOOKUP(C3020,参数表!$A:$E,3,0),"")</f>
        <v/>
      </c>
      <c r="F3020" s="36" t="str">
        <f>IFERROR(VLOOKUP(C3020,参数表!$A:$E,4,0),"")</f>
        <v/>
      </c>
    </row>
    <row r="3021" spans="1:6">
      <c r="A3021" s="33" t="str">
        <f>COUNTIF($C$1:C3021,C3021)&amp;C3021</f>
        <v>0</v>
      </c>
      <c r="D3021" s="35" t="str">
        <f>IFERROR(VLOOKUP(C3021,参数表!$A:$E,2,0),"")</f>
        <v/>
      </c>
      <c r="E3021" s="36" t="str">
        <f>IFERROR(VLOOKUP(C3021,参数表!$A:$E,3,0),"")</f>
        <v/>
      </c>
      <c r="F3021" s="36" t="str">
        <f>IFERROR(VLOOKUP(C3021,参数表!$A:$E,4,0),"")</f>
        <v/>
      </c>
    </row>
    <row r="3022" spans="1:6">
      <c r="A3022" s="33" t="str">
        <f>COUNTIF($C$1:C3022,C3022)&amp;C3022</f>
        <v>0</v>
      </c>
      <c r="D3022" s="35" t="str">
        <f>IFERROR(VLOOKUP(C3022,参数表!$A:$E,2,0),"")</f>
        <v/>
      </c>
      <c r="E3022" s="36" t="str">
        <f>IFERROR(VLOOKUP(C3022,参数表!$A:$E,3,0),"")</f>
        <v/>
      </c>
      <c r="F3022" s="36" t="str">
        <f>IFERROR(VLOOKUP(C3022,参数表!$A:$E,4,0),"")</f>
        <v/>
      </c>
    </row>
    <row r="3023" spans="1:6">
      <c r="A3023" s="33" t="str">
        <f>COUNTIF($C$1:C3023,C3023)&amp;C3023</f>
        <v>0</v>
      </c>
      <c r="D3023" s="35" t="str">
        <f>IFERROR(VLOOKUP(C3023,参数表!$A:$E,2,0),"")</f>
        <v/>
      </c>
      <c r="E3023" s="36" t="str">
        <f>IFERROR(VLOOKUP(C3023,参数表!$A:$E,3,0),"")</f>
        <v/>
      </c>
      <c r="F3023" s="36" t="str">
        <f>IFERROR(VLOOKUP(C3023,参数表!$A:$E,4,0),"")</f>
        <v/>
      </c>
    </row>
    <row r="3024" spans="1:6">
      <c r="A3024" s="33" t="str">
        <f>COUNTIF($C$1:C3024,C3024)&amp;C3024</f>
        <v>0</v>
      </c>
      <c r="D3024" s="35" t="str">
        <f>IFERROR(VLOOKUP(C3024,参数表!$A:$E,2,0),"")</f>
        <v/>
      </c>
      <c r="E3024" s="36" t="str">
        <f>IFERROR(VLOOKUP(C3024,参数表!$A:$E,3,0),"")</f>
        <v/>
      </c>
      <c r="F3024" s="36" t="str">
        <f>IFERROR(VLOOKUP(C3024,参数表!$A:$E,4,0),"")</f>
        <v/>
      </c>
    </row>
    <row r="3025" spans="1:6">
      <c r="A3025" s="33" t="str">
        <f>COUNTIF($C$1:C3025,C3025)&amp;C3025</f>
        <v>0</v>
      </c>
      <c r="D3025" s="35" t="str">
        <f>IFERROR(VLOOKUP(C3025,参数表!$A:$E,2,0),"")</f>
        <v/>
      </c>
      <c r="E3025" s="36" t="str">
        <f>IFERROR(VLOOKUP(C3025,参数表!$A:$E,3,0),"")</f>
        <v/>
      </c>
      <c r="F3025" s="36" t="str">
        <f>IFERROR(VLOOKUP(C3025,参数表!$A:$E,4,0),"")</f>
        <v/>
      </c>
    </row>
    <row r="3026" spans="1:6">
      <c r="A3026" s="33" t="str">
        <f>COUNTIF($C$1:C3026,C3026)&amp;C3026</f>
        <v>0</v>
      </c>
      <c r="D3026" s="35" t="str">
        <f>IFERROR(VLOOKUP(C3026,参数表!$A:$E,2,0),"")</f>
        <v/>
      </c>
      <c r="E3026" s="36" t="str">
        <f>IFERROR(VLOOKUP(C3026,参数表!$A:$E,3,0),"")</f>
        <v/>
      </c>
      <c r="F3026" s="36" t="str">
        <f>IFERROR(VLOOKUP(C3026,参数表!$A:$E,4,0),"")</f>
        <v/>
      </c>
    </row>
    <row r="3027" spans="1:6">
      <c r="A3027" s="33" t="str">
        <f>COUNTIF($C$1:C3027,C3027)&amp;C3027</f>
        <v>0</v>
      </c>
      <c r="D3027" s="35" t="str">
        <f>IFERROR(VLOOKUP(C3027,参数表!$A:$E,2,0),"")</f>
        <v/>
      </c>
      <c r="E3027" s="36" t="str">
        <f>IFERROR(VLOOKUP(C3027,参数表!$A:$E,3,0),"")</f>
        <v/>
      </c>
      <c r="F3027" s="36" t="str">
        <f>IFERROR(VLOOKUP(C3027,参数表!$A:$E,4,0),"")</f>
        <v/>
      </c>
    </row>
    <row r="3028" spans="1:6">
      <c r="A3028" s="33" t="str">
        <f>COUNTIF($C$1:C3028,C3028)&amp;C3028</f>
        <v>0</v>
      </c>
      <c r="D3028" s="35" t="str">
        <f>IFERROR(VLOOKUP(C3028,参数表!$A:$E,2,0),"")</f>
        <v/>
      </c>
      <c r="E3028" s="36" t="str">
        <f>IFERROR(VLOOKUP(C3028,参数表!$A:$E,3,0),"")</f>
        <v/>
      </c>
      <c r="F3028" s="36" t="str">
        <f>IFERROR(VLOOKUP(C3028,参数表!$A:$E,4,0),"")</f>
        <v/>
      </c>
    </row>
    <row r="3029" spans="1:6">
      <c r="A3029" s="33" t="str">
        <f>COUNTIF($C$1:C3029,C3029)&amp;C3029</f>
        <v>0</v>
      </c>
      <c r="D3029" s="35" t="str">
        <f>IFERROR(VLOOKUP(C3029,参数表!$A:$E,2,0),"")</f>
        <v/>
      </c>
      <c r="E3029" s="36" t="str">
        <f>IFERROR(VLOOKUP(C3029,参数表!$A:$E,3,0),"")</f>
        <v/>
      </c>
      <c r="F3029" s="36" t="str">
        <f>IFERROR(VLOOKUP(C3029,参数表!$A:$E,4,0),"")</f>
        <v/>
      </c>
    </row>
    <row r="3030" spans="1:6">
      <c r="A3030" s="33" t="str">
        <f>COUNTIF($C$1:C3030,C3030)&amp;C3030</f>
        <v>0</v>
      </c>
      <c r="D3030" s="35" t="str">
        <f>IFERROR(VLOOKUP(C3030,参数表!$A:$E,2,0),"")</f>
        <v/>
      </c>
      <c r="E3030" s="36" t="str">
        <f>IFERROR(VLOOKUP(C3030,参数表!$A:$E,3,0),"")</f>
        <v/>
      </c>
      <c r="F3030" s="36" t="str">
        <f>IFERROR(VLOOKUP(C3030,参数表!$A:$E,4,0),"")</f>
        <v/>
      </c>
    </row>
    <row r="3031" spans="1:6">
      <c r="A3031" s="33" t="str">
        <f>COUNTIF($C$1:C3031,C3031)&amp;C3031</f>
        <v>0</v>
      </c>
      <c r="D3031" s="35" t="str">
        <f>IFERROR(VLOOKUP(C3031,参数表!$A:$E,2,0),"")</f>
        <v/>
      </c>
      <c r="E3031" s="36" t="str">
        <f>IFERROR(VLOOKUP(C3031,参数表!$A:$E,3,0),"")</f>
        <v/>
      </c>
      <c r="F3031" s="36" t="str">
        <f>IFERROR(VLOOKUP(C3031,参数表!$A:$E,4,0),"")</f>
        <v/>
      </c>
    </row>
    <row r="3032" spans="1:6">
      <c r="A3032" s="33" t="str">
        <f>COUNTIF($C$1:C3032,C3032)&amp;C3032</f>
        <v>0</v>
      </c>
      <c r="D3032" s="35" t="str">
        <f>IFERROR(VLOOKUP(C3032,参数表!$A:$E,2,0),"")</f>
        <v/>
      </c>
      <c r="E3032" s="36" t="str">
        <f>IFERROR(VLOOKUP(C3032,参数表!$A:$E,3,0),"")</f>
        <v/>
      </c>
      <c r="F3032" s="36" t="str">
        <f>IFERROR(VLOOKUP(C3032,参数表!$A:$E,4,0),"")</f>
        <v/>
      </c>
    </row>
    <row r="3033" spans="1:6">
      <c r="A3033" s="33" t="str">
        <f>COUNTIF($C$1:C3033,C3033)&amp;C3033</f>
        <v>0</v>
      </c>
      <c r="D3033" s="35" t="str">
        <f>IFERROR(VLOOKUP(C3033,参数表!$A:$E,2,0),"")</f>
        <v/>
      </c>
      <c r="E3033" s="36" t="str">
        <f>IFERROR(VLOOKUP(C3033,参数表!$A:$E,3,0),"")</f>
        <v/>
      </c>
      <c r="F3033" s="36" t="str">
        <f>IFERROR(VLOOKUP(C3033,参数表!$A:$E,4,0),"")</f>
        <v/>
      </c>
    </row>
    <row r="3034" spans="1:6">
      <c r="A3034" s="33" t="str">
        <f>COUNTIF($C$1:C3034,C3034)&amp;C3034</f>
        <v>0</v>
      </c>
      <c r="D3034" s="35" t="str">
        <f>IFERROR(VLOOKUP(C3034,参数表!$A:$E,2,0),"")</f>
        <v/>
      </c>
      <c r="E3034" s="36" t="str">
        <f>IFERROR(VLOOKUP(C3034,参数表!$A:$E,3,0),"")</f>
        <v/>
      </c>
      <c r="F3034" s="36" t="str">
        <f>IFERROR(VLOOKUP(C3034,参数表!$A:$E,4,0),"")</f>
        <v/>
      </c>
    </row>
    <row r="3035" spans="1:6">
      <c r="A3035" s="33" t="str">
        <f>COUNTIF($C$1:C3035,C3035)&amp;C3035</f>
        <v>0</v>
      </c>
      <c r="D3035" s="35" t="str">
        <f>IFERROR(VLOOKUP(C3035,参数表!$A:$E,2,0),"")</f>
        <v/>
      </c>
      <c r="E3035" s="36" t="str">
        <f>IFERROR(VLOOKUP(C3035,参数表!$A:$E,3,0),"")</f>
        <v/>
      </c>
      <c r="F3035" s="36" t="str">
        <f>IFERROR(VLOOKUP(C3035,参数表!$A:$E,4,0),"")</f>
        <v/>
      </c>
    </row>
    <row r="3036" spans="1:6">
      <c r="A3036" s="33" t="str">
        <f>COUNTIF($C$1:C3036,C3036)&amp;C3036</f>
        <v>0</v>
      </c>
      <c r="D3036" s="35" t="str">
        <f>IFERROR(VLOOKUP(C3036,参数表!$A:$E,2,0),"")</f>
        <v/>
      </c>
      <c r="E3036" s="36" t="str">
        <f>IFERROR(VLOOKUP(C3036,参数表!$A:$E,3,0),"")</f>
        <v/>
      </c>
      <c r="F3036" s="36" t="str">
        <f>IFERROR(VLOOKUP(C3036,参数表!$A:$E,4,0),"")</f>
        <v/>
      </c>
    </row>
    <row r="3037" spans="1:6">
      <c r="A3037" s="33" t="str">
        <f>COUNTIF($C$1:C3037,C3037)&amp;C3037</f>
        <v>0</v>
      </c>
      <c r="D3037" s="35" t="str">
        <f>IFERROR(VLOOKUP(C3037,参数表!$A:$E,2,0),"")</f>
        <v/>
      </c>
      <c r="E3037" s="36" t="str">
        <f>IFERROR(VLOOKUP(C3037,参数表!$A:$E,3,0),"")</f>
        <v/>
      </c>
      <c r="F3037" s="36" t="str">
        <f>IFERROR(VLOOKUP(C3037,参数表!$A:$E,4,0),"")</f>
        <v/>
      </c>
    </row>
    <row r="3038" spans="1:6">
      <c r="A3038" s="33" t="str">
        <f>COUNTIF($C$1:C3038,C3038)&amp;C3038</f>
        <v>0</v>
      </c>
      <c r="D3038" s="35" t="str">
        <f>IFERROR(VLOOKUP(C3038,参数表!$A:$E,2,0),"")</f>
        <v/>
      </c>
      <c r="E3038" s="36" t="str">
        <f>IFERROR(VLOOKUP(C3038,参数表!$A:$E,3,0),"")</f>
        <v/>
      </c>
      <c r="F3038" s="36" t="str">
        <f>IFERROR(VLOOKUP(C3038,参数表!$A:$E,4,0),"")</f>
        <v/>
      </c>
    </row>
    <row r="3039" spans="1:6">
      <c r="A3039" s="33" t="str">
        <f>COUNTIF($C$1:C3039,C3039)&amp;C3039</f>
        <v>0</v>
      </c>
      <c r="D3039" s="35" t="str">
        <f>IFERROR(VLOOKUP(C3039,参数表!$A:$E,2,0),"")</f>
        <v/>
      </c>
      <c r="E3039" s="36" t="str">
        <f>IFERROR(VLOOKUP(C3039,参数表!$A:$E,3,0),"")</f>
        <v/>
      </c>
      <c r="F3039" s="36" t="str">
        <f>IFERROR(VLOOKUP(C3039,参数表!$A:$E,4,0),"")</f>
        <v/>
      </c>
    </row>
    <row r="3040" spans="1:6">
      <c r="A3040" s="33" t="str">
        <f>COUNTIF($C$1:C3040,C3040)&amp;C3040</f>
        <v>0</v>
      </c>
      <c r="D3040" s="35" t="str">
        <f>IFERROR(VLOOKUP(C3040,参数表!$A:$E,2,0),"")</f>
        <v/>
      </c>
      <c r="E3040" s="36" t="str">
        <f>IFERROR(VLOOKUP(C3040,参数表!$A:$E,3,0),"")</f>
        <v/>
      </c>
      <c r="F3040" s="36" t="str">
        <f>IFERROR(VLOOKUP(C3040,参数表!$A:$E,4,0),"")</f>
        <v/>
      </c>
    </row>
    <row r="3041" spans="1:6">
      <c r="A3041" s="33" t="str">
        <f>COUNTIF($C$1:C3041,C3041)&amp;C3041</f>
        <v>0</v>
      </c>
      <c r="D3041" s="35" t="str">
        <f>IFERROR(VLOOKUP(C3041,参数表!$A:$E,2,0),"")</f>
        <v/>
      </c>
      <c r="E3041" s="36" t="str">
        <f>IFERROR(VLOOKUP(C3041,参数表!$A:$E,3,0),"")</f>
        <v/>
      </c>
      <c r="F3041" s="36" t="str">
        <f>IFERROR(VLOOKUP(C3041,参数表!$A:$E,4,0),"")</f>
        <v/>
      </c>
    </row>
    <row r="3042" spans="1:6">
      <c r="A3042" s="33" t="str">
        <f>COUNTIF($C$1:C3042,C3042)&amp;C3042</f>
        <v>0</v>
      </c>
      <c r="D3042" s="35" t="str">
        <f>IFERROR(VLOOKUP(C3042,参数表!$A:$E,2,0),"")</f>
        <v/>
      </c>
      <c r="E3042" s="36" t="str">
        <f>IFERROR(VLOOKUP(C3042,参数表!$A:$E,3,0),"")</f>
        <v/>
      </c>
      <c r="F3042" s="36" t="str">
        <f>IFERROR(VLOOKUP(C3042,参数表!$A:$E,4,0),"")</f>
        <v/>
      </c>
    </row>
    <row r="3043" spans="1:6">
      <c r="A3043" s="33" t="str">
        <f>COUNTIF($C$1:C3043,C3043)&amp;C3043</f>
        <v>0</v>
      </c>
      <c r="D3043" s="35" t="str">
        <f>IFERROR(VLOOKUP(C3043,参数表!$A:$E,2,0),"")</f>
        <v/>
      </c>
      <c r="E3043" s="36" t="str">
        <f>IFERROR(VLOOKUP(C3043,参数表!$A:$E,3,0),"")</f>
        <v/>
      </c>
      <c r="F3043" s="36" t="str">
        <f>IFERROR(VLOOKUP(C3043,参数表!$A:$E,4,0),"")</f>
        <v/>
      </c>
    </row>
    <row r="3044" spans="1:6">
      <c r="A3044" s="33" t="str">
        <f>COUNTIF($C$1:C3044,C3044)&amp;C3044</f>
        <v>0</v>
      </c>
      <c r="D3044" s="35" t="str">
        <f>IFERROR(VLOOKUP(C3044,参数表!$A:$E,2,0),"")</f>
        <v/>
      </c>
      <c r="E3044" s="36" t="str">
        <f>IFERROR(VLOOKUP(C3044,参数表!$A:$E,3,0),"")</f>
        <v/>
      </c>
      <c r="F3044" s="36" t="str">
        <f>IFERROR(VLOOKUP(C3044,参数表!$A:$E,4,0),"")</f>
        <v/>
      </c>
    </row>
    <row r="3045" spans="1:6">
      <c r="A3045" s="33" t="str">
        <f>COUNTIF($C$1:C3045,C3045)&amp;C3045</f>
        <v>0</v>
      </c>
      <c r="D3045" s="35" t="str">
        <f>IFERROR(VLOOKUP(C3045,参数表!$A:$E,2,0),"")</f>
        <v/>
      </c>
      <c r="E3045" s="36" t="str">
        <f>IFERROR(VLOOKUP(C3045,参数表!$A:$E,3,0),"")</f>
        <v/>
      </c>
      <c r="F3045" s="36" t="str">
        <f>IFERROR(VLOOKUP(C3045,参数表!$A:$E,4,0),"")</f>
        <v/>
      </c>
    </row>
    <row r="3046" spans="1:6">
      <c r="A3046" s="33" t="str">
        <f>COUNTIF($C$1:C3046,C3046)&amp;C3046</f>
        <v>0</v>
      </c>
      <c r="D3046" s="35" t="str">
        <f>IFERROR(VLOOKUP(C3046,参数表!$A:$E,2,0),"")</f>
        <v/>
      </c>
      <c r="E3046" s="36" t="str">
        <f>IFERROR(VLOOKUP(C3046,参数表!$A:$E,3,0),"")</f>
        <v/>
      </c>
      <c r="F3046" s="36" t="str">
        <f>IFERROR(VLOOKUP(C3046,参数表!$A:$E,4,0),"")</f>
        <v/>
      </c>
    </row>
    <row r="3047" spans="1:6">
      <c r="A3047" s="33" t="str">
        <f>COUNTIF($C$1:C3047,C3047)&amp;C3047</f>
        <v>0</v>
      </c>
      <c r="D3047" s="35" t="str">
        <f>IFERROR(VLOOKUP(C3047,参数表!$A:$E,2,0),"")</f>
        <v/>
      </c>
      <c r="E3047" s="36" t="str">
        <f>IFERROR(VLOOKUP(C3047,参数表!$A:$E,3,0),"")</f>
        <v/>
      </c>
      <c r="F3047" s="36" t="str">
        <f>IFERROR(VLOOKUP(C3047,参数表!$A:$E,4,0),"")</f>
        <v/>
      </c>
    </row>
    <row r="3048" spans="1:6">
      <c r="A3048" s="33" t="str">
        <f>COUNTIF($C$1:C3048,C3048)&amp;C3048</f>
        <v>0</v>
      </c>
      <c r="D3048" s="35" t="str">
        <f>IFERROR(VLOOKUP(C3048,参数表!$A:$E,2,0),"")</f>
        <v/>
      </c>
      <c r="E3048" s="36" t="str">
        <f>IFERROR(VLOOKUP(C3048,参数表!$A:$E,3,0),"")</f>
        <v/>
      </c>
      <c r="F3048" s="36" t="str">
        <f>IFERROR(VLOOKUP(C3048,参数表!$A:$E,4,0),"")</f>
        <v/>
      </c>
    </row>
    <row r="3049" spans="1:6">
      <c r="A3049" s="33" t="str">
        <f>COUNTIF($C$1:C3049,C3049)&amp;C3049</f>
        <v>0</v>
      </c>
      <c r="D3049" s="35" t="str">
        <f>IFERROR(VLOOKUP(C3049,参数表!$A:$E,2,0),"")</f>
        <v/>
      </c>
      <c r="E3049" s="36" t="str">
        <f>IFERROR(VLOOKUP(C3049,参数表!$A:$E,3,0),"")</f>
        <v/>
      </c>
      <c r="F3049" s="36" t="str">
        <f>IFERROR(VLOOKUP(C3049,参数表!$A:$E,4,0),"")</f>
        <v/>
      </c>
    </row>
    <row r="3050" spans="1:6">
      <c r="A3050" s="33" t="str">
        <f>COUNTIF($C$1:C3050,C3050)&amp;C3050</f>
        <v>0</v>
      </c>
      <c r="D3050" s="35" t="str">
        <f>IFERROR(VLOOKUP(C3050,参数表!$A:$E,2,0),"")</f>
        <v/>
      </c>
      <c r="E3050" s="36" t="str">
        <f>IFERROR(VLOOKUP(C3050,参数表!$A:$E,3,0),"")</f>
        <v/>
      </c>
      <c r="F3050" s="36" t="str">
        <f>IFERROR(VLOOKUP(C3050,参数表!$A:$E,4,0),"")</f>
        <v/>
      </c>
    </row>
    <row r="3051" spans="1:6">
      <c r="A3051" s="33" t="str">
        <f>COUNTIF($C$1:C3051,C3051)&amp;C3051</f>
        <v>0</v>
      </c>
      <c r="D3051" s="35" t="str">
        <f>IFERROR(VLOOKUP(C3051,参数表!$A:$E,2,0),"")</f>
        <v/>
      </c>
      <c r="E3051" s="36" t="str">
        <f>IFERROR(VLOOKUP(C3051,参数表!$A:$E,3,0),"")</f>
        <v/>
      </c>
      <c r="F3051" s="36" t="str">
        <f>IFERROR(VLOOKUP(C3051,参数表!$A:$E,4,0),"")</f>
        <v/>
      </c>
    </row>
    <row r="3052" spans="1:6">
      <c r="A3052" s="33" t="str">
        <f>COUNTIF($C$1:C3052,C3052)&amp;C3052</f>
        <v>0</v>
      </c>
      <c r="D3052" s="35" t="str">
        <f>IFERROR(VLOOKUP(C3052,参数表!$A:$E,2,0),"")</f>
        <v/>
      </c>
      <c r="E3052" s="36" t="str">
        <f>IFERROR(VLOOKUP(C3052,参数表!$A:$E,3,0),"")</f>
        <v/>
      </c>
      <c r="F3052" s="36" t="str">
        <f>IFERROR(VLOOKUP(C3052,参数表!$A:$E,4,0),"")</f>
        <v/>
      </c>
    </row>
    <row r="3053" spans="1:6">
      <c r="A3053" s="33" t="str">
        <f>COUNTIF($C$1:C3053,C3053)&amp;C3053</f>
        <v>0</v>
      </c>
      <c r="D3053" s="35" t="str">
        <f>IFERROR(VLOOKUP(C3053,参数表!$A:$E,2,0),"")</f>
        <v/>
      </c>
      <c r="E3053" s="36" t="str">
        <f>IFERROR(VLOOKUP(C3053,参数表!$A:$E,3,0),"")</f>
        <v/>
      </c>
      <c r="F3053" s="36" t="str">
        <f>IFERROR(VLOOKUP(C3053,参数表!$A:$E,4,0),"")</f>
        <v/>
      </c>
    </row>
    <row r="3054" spans="1:6">
      <c r="A3054" s="33" t="str">
        <f>COUNTIF($C$1:C3054,C3054)&amp;C3054</f>
        <v>0</v>
      </c>
      <c r="D3054" s="35" t="str">
        <f>IFERROR(VLOOKUP(C3054,参数表!$A:$E,2,0),"")</f>
        <v/>
      </c>
      <c r="E3054" s="36" t="str">
        <f>IFERROR(VLOOKUP(C3054,参数表!$A:$E,3,0),"")</f>
        <v/>
      </c>
      <c r="F3054" s="36" t="str">
        <f>IFERROR(VLOOKUP(C3054,参数表!$A:$E,4,0),"")</f>
        <v/>
      </c>
    </row>
    <row r="3055" spans="1:6">
      <c r="A3055" s="33" t="str">
        <f>COUNTIF($C$1:C3055,C3055)&amp;C3055</f>
        <v>0</v>
      </c>
      <c r="D3055" s="35" t="str">
        <f>IFERROR(VLOOKUP(C3055,参数表!$A:$E,2,0),"")</f>
        <v/>
      </c>
      <c r="E3055" s="36" t="str">
        <f>IFERROR(VLOOKUP(C3055,参数表!$A:$E,3,0),"")</f>
        <v/>
      </c>
      <c r="F3055" s="36" t="str">
        <f>IFERROR(VLOOKUP(C3055,参数表!$A:$E,4,0),"")</f>
        <v/>
      </c>
    </row>
    <row r="3056" spans="1:6">
      <c r="A3056" s="33" t="str">
        <f>COUNTIF($C$1:C3056,C3056)&amp;C3056</f>
        <v>0</v>
      </c>
      <c r="D3056" s="35" t="str">
        <f>IFERROR(VLOOKUP(C3056,参数表!$A:$E,2,0),"")</f>
        <v/>
      </c>
      <c r="E3056" s="36" t="str">
        <f>IFERROR(VLOOKUP(C3056,参数表!$A:$E,3,0),"")</f>
        <v/>
      </c>
      <c r="F3056" s="36" t="str">
        <f>IFERROR(VLOOKUP(C3056,参数表!$A:$E,4,0),"")</f>
        <v/>
      </c>
    </row>
    <row r="3057" spans="1:6">
      <c r="A3057" s="33" t="str">
        <f>COUNTIF($C$1:C3057,C3057)&amp;C3057</f>
        <v>0</v>
      </c>
      <c r="D3057" s="35" t="str">
        <f>IFERROR(VLOOKUP(C3057,参数表!$A:$E,2,0),"")</f>
        <v/>
      </c>
      <c r="E3057" s="36" t="str">
        <f>IFERROR(VLOOKUP(C3057,参数表!$A:$E,3,0),"")</f>
        <v/>
      </c>
      <c r="F3057" s="36" t="str">
        <f>IFERROR(VLOOKUP(C3057,参数表!$A:$E,4,0),"")</f>
        <v/>
      </c>
    </row>
    <row r="3058" spans="1:6">
      <c r="A3058" s="33" t="str">
        <f>COUNTIF($C$1:C3058,C3058)&amp;C3058</f>
        <v>0</v>
      </c>
      <c r="D3058" s="35" t="str">
        <f>IFERROR(VLOOKUP(C3058,参数表!$A:$E,2,0),"")</f>
        <v/>
      </c>
      <c r="E3058" s="36" t="str">
        <f>IFERROR(VLOOKUP(C3058,参数表!$A:$E,3,0),"")</f>
        <v/>
      </c>
      <c r="F3058" s="36" t="str">
        <f>IFERROR(VLOOKUP(C3058,参数表!$A:$E,4,0),"")</f>
        <v/>
      </c>
    </row>
    <row r="3059" spans="1:6">
      <c r="A3059" s="33" t="str">
        <f>COUNTIF($C$1:C3059,C3059)&amp;C3059</f>
        <v>0</v>
      </c>
      <c r="D3059" s="35" t="str">
        <f>IFERROR(VLOOKUP(C3059,参数表!$A:$E,2,0),"")</f>
        <v/>
      </c>
      <c r="E3059" s="36" t="str">
        <f>IFERROR(VLOOKUP(C3059,参数表!$A:$E,3,0),"")</f>
        <v/>
      </c>
      <c r="F3059" s="36" t="str">
        <f>IFERROR(VLOOKUP(C3059,参数表!$A:$E,4,0),"")</f>
        <v/>
      </c>
    </row>
    <row r="3060" spans="1:6">
      <c r="A3060" s="33" t="str">
        <f>COUNTIF($C$1:C3060,C3060)&amp;C3060</f>
        <v>0</v>
      </c>
      <c r="D3060" s="35" t="str">
        <f>IFERROR(VLOOKUP(C3060,参数表!$A:$E,2,0),"")</f>
        <v/>
      </c>
      <c r="E3060" s="36" t="str">
        <f>IFERROR(VLOOKUP(C3060,参数表!$A:$E,3,0),"")</f>
        <v/>
      </c>
      <c r="F3060" s="36" t="str">
        <f>IFERROR(VLOOKUP(C3060,参数表!$A:$E,4,0),"")</f>
        <v/>
      </c>
    </row>
    <row r="3061" spans="1:6">
      <c r="A3061" s="33" t="str">
        <f>COUNTIF($C$1:C3061,C3061)&amp;C3061</f>
        <v>0</v>
      </c>
      <c r="D3061" s="35" t="str">
        <f>IFERROR(VLOOKUP(C3061,参数表!$A:$E,2,0),"")</f>
        <v/>
      </c>
      <c r="E3061" s="36" t="str">
        <f>IFERROR(VLOOKUP(C3061,参数表!$A:$E,3,0),"")</f>
        <v/>
      </c>
      <c r="F3061" s="36" t="str">
        <f>IFERROR(VLOOKUP(C3061,参数表!$A:$E,4,0),"")</f>
        <v/>
      </c>
    </row>
    <row r="3062" spans="1:6">
      <c r="A3062" s="33" t="str">
        <f>COUNTIF($C$1:C3062,C3062)&amp;C3062</f>
        <v>0</v>
      </c>
      <c r="D3062" s="35" t="str">
        <f>IFERROR(VLOOKUP(C3062,参数表!$A:$E,2,0),"")</f>
        <v/>
      </c>
      <c r="E3062" s="36" t="str">
        <f>IFERROR(VLOOKUP(C3062,参数表!$A:$E,3,0),"")</f>
        <v/>
      </c>
      <c r="F3062" s="36" t="str">
        <f>IFERROR(VLOOKUP(C3062,参数表!$A:$E,4,0),"")</f>
        <v/>
      </c>
    </row>
    <row r="3063" spans="1:6">
      <c r="A3063" s="33" t="str">
        <f>COUNTIF($C$1:C3063,C3063)&amp;C3063</f>
        <v>0</v>
      </c>
      <c r="D3063" s="35" t="str">
        <f>IFERROR(VLOOKUP(C3063,参数表!$A:$E,2,0),"")</f>
        <v/>
      </c>
      <c r="E3063" s="36" t="str">
        <f>IFERROR(VLOOKUP(C3063,参数表!$A:$E,3,0),"")</f>
        <v/>
      </c>
      <c r="F3063" s="36" t="str">
        <f>IFERROR(VLOOKUP(C3063,参数表!$A:$E,4,0),"")</f>
        <v/>
      </c>
    </row>
    <row r="3064" spans="1:6">
      <c r="A3064" s="33" t="str">
        <f>COUNTIF($C$1:C3064,C3064)&amp;C3064</f>
        <v>0</v>
      </c>
      <c r="D3064" s="35" t="str">
        <f>IFERROR(VLOOKUP(C3064,参数表!$A:$E,2,0),"")</f>
        <v/>
      </c>
      <c r="E3064" s="36" t="str">
        <f>IFERROR(VLOOKUP(C3064,参数表!$A:$E,3,0),"")</f>
        <v/>
      </c>
      <c r="F3064" s="36" t="str">
        <f>IFERROR(VLOOKUP(C3064,参数表!$A:$E,4,0),"")</f>
        <v/>
      </c>
    </row>
    <row r="3065" spans="1:6">
      <c r="A3065" s="33" t="str">
        <f>COUNTIF($C$1:C3065,C3065)&amp;C3065</f>
        <v>0</v>
      </c>
      <c r="D3065" s="35" t="str">
        <f>IFERROR(VLOOKUP(C3065,参数表!$A:$E,2,0),"")</f>
        <v/>
      </c>
      <c r="E3065" s="36" t="str">
        <f>IFERROR(VLOOKUP(C3065,参数表!$A:$E,3,0),"")</f>
        <v/>
      </c>
      <c r="F3065" s="36" t="str">
        <f>IFERROR(VLOOKUP(C3065,参数表!$A:$E,4,0),"")</f>
        <v/>
      </c>
    </row>
    <row r="3066" spans="1:6">
      <c r="A3066" s="33" t="str">
        <f>COUNTIF($C$1:C3066,C3066)&amp;C3066</f>
        <v>0</v>
      </c>
      <c r="D3066" s="35" t="str">
        <f>IFERROR(VLOOKUP(C3066,参数表!$A:$E,2,0),"")</f>
        <v/>
      </c>
      <c r="E3066" s="36" t="str">
        <f>IFERROR(VLOOKUP(C3066,参数表!$A:$E,3,0),"")</f>
        <v/>
      </c>
      <c r="F3066" s="36" t="str">
        <f>IFERROR(VLOOKUP(C3066,参数表!$A:$E,4,0),"")</f>
        <v/>
      </c>
    </row>
    <row r="3067" spans="1:6">
      <c r="A3067" s="33" t="str">
        <f>COUNTIF($C$1:C3067,C3067)&amp;C3067</f>
        <v>0</v>
      </c>
      <c r="D3067" s="35" t="str">
        <f>IFERROR(VLOOKUP(C3067,参数表!$A:$E,2,0),"")</f>
        <v/>
      </c>
      <c r="E3067" s="36" t="str">
        <f>IFERROR(VLOOKUP(C3067,参数表!$A:$E,3,0),"")</f>
        <v/>
      </c>
      <c r="F3067" s="36" t="str">
        <f>IFERROR(VLOOKUP(C3067,参数表!$A:$E,4,0),"")</f>
        <v/>
      </c>
    </row>
    <row r="3068" spans="1:6">
      <c r="A3068" s="33" t="str">
        <f>COUNTIF($C$1:C3068,C3068)&amp;C3068</f>
        <v>0</v>
      </c>
      <c r="D3068" s="35" t="str">
        <f>IFERROR(VLOOKUP(C3068,参数表!$A:$E,2,0),"")</f>
        <v/>
      </c>
      <c r="E3068" s="36" t="str">
        <f>IFERROR(VLOOKUP(C3068,参数表!$A:$E,3,0),"")</f>
        <v/>
      </c>
      <c r="F3068" s="36" t="str">
        <f>IFERROR(VLOOKUP(C3068,参数表!$A:$E,4,0),"")</f>
        <v/>
      </c>
    </row>
    <row r="3069" spans="1:6">
      <c r="A3069" s="33" t="str">
        <f>COUNTIF($C$1:C3069,C3069)&amp;C3069</f>
        <v>0</v>
      </c>
      <c r="D3069" s="35" t="str">
        <f>IFERROR(VLOOKUP(C3069,参数表!$A:$E,2,0),"")</f>
        <v/>
      </c>
      <c r="E3069" s="36" t="str">
        <f>IFERROR(VLOOKUP(C3069,参数表!$A:$E,3,0),"")</f>
        <v/>
      </c>
      <c r="F3069" s="36" t="str">
        <f>IFERROR(VLOOKUP(C3069,参数表!$A:$E,4,0),"")</f>
        <v/>
      </c>
    </row>
    <row r="3070" spans="1:6">
      <c r="A3070" s="33" t="str">
        <f>COUNTIF($C$1:C3070,C3070)&amp;C3070</f>
        <v>0</v>
      </c>
      <c r="D3070" s="35" t="str">
        <f>IFERROR(VLOOKUP(C3070,参数表!$A:$E,2,0),"")</f>
        <v/>
      </c>
      <c r="E3070" s="36" t="str">
        <f>IFERROR(VLOOKUP(C3070,参数表!$A:$E,3,0),"")</f>
        <v/>
      </c>
      <c r="F3070" s="36" t="str">
        <f>IFERROR(VLOOKUP(C3070,参数表!$A:$E,4,0),"")</f>
        <v/>
      </c>
    </row>
    <row r="3071" spans="1:6">
      <c r="A3071" s="33" t="str">
        <f>COUNTIF($C$1:C3071,C3071)&amp;C3071</f>
        <v>0</v>
      </c>
      <c r="D3071" s="35" t="str">
        <f>IFERROR(VLOOKUP(C3071,参数表!$A:$E,2,0),"")</f>
        <v/>
      </c>
      <c r="E3071" s="36" t="str">
        <f>IFERROR(VLOOKUP(C3071,参数表!$A:$E,3,0),"")</f>
        <v/>
      </c>
      <c r="F3071" s="36" t="str">
        <f>IFERROR(VLOOKUP(C3071,参数表!$A:$E,4,0),"")</f>
        <v/>
      </c>
    </row>
    <row r="3072" spans="1:6">
      <c r="A3072" s="33" t="str">
        <f>COUNTIF($C$1:C3072,C3072)&amp;C3072</f>
        <v>0</v>
      </c>
      <c r="D3072" s="35" t="str">
        <f>IFERROR(VLOOKUP(C3072,参数表!$A:$E,2,0),"")</f>
        <v/>
      </c>
      <c r="E3072" s="36" t="str">
        <f>IFERROR(VLOOKUP(C3072,参数表!$A:$E,3,0),"")</f>
        <v/>
      </c>
      <c r="F3072" s="36" t="str">
        <f>IFERROR(VLOOKUP(C3072,参数表!$A:$E,4,0),"")</f>
        <v/>
      </c>
    </row>
    <row r="3073" spans="1:6">
      <c r="A3073" s="33" t="str">
        <f>COUNTIF($C$1:C3073,C3073)&amp;C3073</f>
        <v>0</v>
      </c>
      <c r="D3073" s="35" t="str">
        <f>IFERROR(VLOOKUP(C3073,参数表!$A:$E,2,0),"")</f>
        <v/>
      </c>
      <c r="E3073" s="36" t="str">
        <f>IFERROR(VLOOKUP(C3073,参数表!$A:$E,3,0),"")</f>
        <v/>
      </c>
      <c r="F3073" s="36" t="str">
        <f>IFERROR(VLOOKUP(C3073,参数表!$A:$E,4,0),"")</f>
        <v/>
      </c>
    </row>
    <row r="3074" spans="1:6">
      <c r="A3074" s="33" t="str">
        <f>COUNTIF($C$1:C3074,C3074)&amp;C3074</f>
        <v>0</v>
      </c>
      <c r="D3074" s="35" t="str">
        <f>IFERROR(VLOOKUP(C3074,参数表!$A:$E,2,0),"")</f>
        <v/>
      </c>
      <c r="E3074" s="36" t="str">
        <f>IFERROR(VLOOKUP(C3074,参数表!$A:$E,3,0),"")</f>
        <v/>
      </c>
      <c r="F3074" s="36" t="str">
        <f>IFERROR(VLOOKUP(C3074,参数表!$A:$E,4,0),"")</f>
        <v/>
      </c>
    </row>
    <row r="3075" spans="1:6">
      <c r="A3075" s="33" t="str">
        <f>COUNTIF($C$1:C3075,C3075)&amp;C3075</f>
        <v>0</v>
      </c>
      <c r="D3075" s="35" t="str">
        <f>IFERROR(VLOOKUP(C3075,参数表!$A:$E,2,0),"")</f>
        <v/>
      </c>
      <c r="E3075" s="36" t="str">
        <f>IFERROR(VLOOKUP(C3075,参数表!$A:$E,3,0),"")</f>
        <v/>
      </c>
      <c r="F3075" s="36" t="str">
        <f>IFERROR(VLOOKUP(C3075,参数表!$A:$E,4,0),"")</f>
        <v/>
      </c>
    </row>
    <row r="3076" spans="1:6">
      <c r="A3076" s="33" t="str">
        <f>COUNTIF($C$1:C3076,C3076)&amp;C3076</f>
        <v>0</v>
      </c>
      <c r="D3076" s="35" t="str">
        <f>IFERROR(VLOOKUP(C3076,参数表!$A:$E,2,0),"")</f>
        <v/>
      </c>
      <c r="E3076" s="36" t="str">
        <f>IFERROR(VLOOKUP(C3076,参数表!$A:$E,3,0),"")</f>
        <v/>
      </c>
      <c r="F3076" s="36" t="str">
        <f>IFERROR(VLOOKUP(C3076,参数表!$A:$E,4,0),"")</f>
        <v/>
      </c>
    </row>
    <row r="3077" spans="1:6">
      <c r="A3077" s="33" t="str">
        <f>COUNTIF($C$1:C3077,C3077)&amp;C3077</f>
        <v>0</v>
      </c>
      <c r="D3077" s="35" t="str">
        <f>IFERROR(VLOOKUP(C3077,参数表!$A:$E,2,0),"")</f>
        <v/>
      </c>
      <c r="E3077" s="36" t="str">
        <f>IFERROR(VLOOKUP(C3077,参数表!$A:$E,3,0),"")</f>
        <v/>
      </c>
      <c r="F3077" s="36" t="str">
        <f>IFERROR(VLOOKUP(C3077,参数表!$A:$E,4,0),"")</f>
        <v/>
      </c>
    </row>
    <row r="3078" spans="1:6">
      <c r="A3078" s="33" t="str">
        <f>COUNTIF($C$1:C3078,C3078)&amp;C3078</f>
        <v>0</v>
      </c>
      <c r="D3078" s="35" t="str">
        <f>IFERROR(VLOOKUP(C3078,参数表!$A:$E,2,0),"")</f>
        <v/>
      </c>
      <c r="E3078" s="36" t="str">
        <f>IFERROR(VLOOKUP(C3078,参数表!$A:$E,3,0),"")</f>
        <v/>
      </c>
      <c r="F3078" s="36" t="str">
        <f>IFERROR(VLOOKUP(C3078,参数表!$A:$E,4,0),"")</f>
        <v/>
      </c>
    </row>
    <row r="3079" spans="1:6">
      <c r="A3079" s="33" t="str">
        <f>COUNTIF($C$1:C3079,C3079)&amp;C3079</f>
        <v>0</v>
      </c>
      <c r="D3079" s="35" t="str">
        <f>IFERROR(VLOOKUP(C3079,参数表!$A:$E,2,0),"")</f>
        <v/>
      </c>
      <c r="E3079" s="36" t="str">
        <f>IFERROR(VLOOKUP(C3079,参数表!$A:$E,3,0),"")</f>
        <v/>
      </c>
      <c r="F3079" s="36" t="str">
        <f>IFERROR(VLOOKUP(C3079,参数表!$A:$E,4,0),"")</f>
        <v/>
      </c>
    </row>
    <row r="3080" spans="1:6">
      <c r="A3080" s="33" t="str">
        <f>COUNTIF($C$1:C3080,C3080)&amp;C3080</f>
        <v>0</v>
      </c>
      <c r="D3080" s="35" t="str">
        <f>IFERROR(VLOOKUP(C3080,参数表!$A:$E,2,0),"")</f>
        <v/>
      </c>
      <c r="E3080" s="36" t="str">
        <f>IFERROR(VLOOKUP(C3080,参数表!$A:$E,3,0),"")</f>
        <v/>
      </c>
      <c r="F3080" s="36" t="str">
        <f>IFERROR(VLOOKUP(C3080,参数表!$A:$E,4,0),"")</f>
        <v/>
      </c>
    </row>
    <row r="3081" spans="1:6">
      <c r="A3081" s="33" t="str">
        <f>COUNTIF($C$1:C3081,C3081)&amp;C3081</f>
        <v>0</v>
      </c>
      <c r="D3081" s="35" t="str">
        <f>IFERROR(VLOOKUP(C3081,参数表!$A:$E,2,0),"")</f>
        <v/>
      </c>
      <c r="E3081" s="36" t="str">
        <f>IFERROR(VLOOKUP(C3081,参数表!$A:$E,3,0),"")</f>
        <v/>
      </c>
      <c r="F3081" s="36" t="str">
        <f>IFERROR(VLOOKUP(C3081,参数表!$A:$E,4,0),"")</f>
        <v/>
      </c>
    </row>
    <row r="3082" spans="1:6">
      <c r="A3082" s="33" t="str">
        <f>COUNTIF($C$1:C3082,C3082)&amp;C3082</f>
        <v>0</v>
      </c>
      <c r="D3082" s="35" t="str">
        <f>IFERROR(VLOOKUP(C3082,参数表!$A:$E,2,0),"")</f>
        <v/>
      </c>
      <c r="E3082" s="36" t="str">
        <f>IFERROR(VLOOKUP(C3082,参数表!$A:$E,3,0),"")</f>
        <v/>
      </c>
      <c r="F3082" s="36" t="str">
        <f>IFERROR(VLOOKUP(C3082,参数表!$A:$E,4,0),"")</f>
        <v/>
      </c>
    </row>
    <row r="3083" spans="1:6">
      <c r="A3083" s="33" t="str">
        <f>COUNTIF($C$1:C3083,C3083)&amp;C3083</f>
        <v>0</v>
      </c>
      <c r="D3083" s="35" t="str">
        <f>IFERROR(VLOOKUP(C3083,参数表!$A:$E,2,0),"")</f>
        <v/>
      </c>
      <c r="E3083" s="36" t="str">
        <f>IFERROR(VLOOKUP(C3083,参数表!$A:$E,3,0),"")</f>
        <v/>
      </c>
      <c r="F3083" s="36" t="str">
        <f>IFERROR(VLOOKUP(C3083,参数表!$A:$E,4,0),"")</f>
        <v/>
      </c>
    </row>
    <row r="3084" spans="1:6">
      <c r="A3084" s="33" t="str">
        <f>COUNTIF($C$1:C3084,C3084)&amp;C3084</f>
        <v>0</v>
      </c>
      <c r="D3084" s="35" t="str">
        <f>IFERROR(VLOOKUP(C3084,参数表!$A:$E,2,0),"")</f>
        <v/>
      </c>
      <c r="E3084" s="36" t="str">
        <f>IFERROR(VLOOKUP(C3084,参数表!$A:$E,3,0),"")</f>
        <v/>
      </c>
      <c r="F3084" s="36" t="str">
        <f>IFERROR(VLOOKUP(C3084,参数表!$A:$E,4,0),"")</f>
        <v/>
      </c>
    </row>
    <row r="3085" spans="1:6">
      <c r="A3085" s="33" t="str">
        <f>COUNTIF($C$1:C3085,C3085)&amp;C3085</f>
        <v>0</v>
      </c>
      <c r="D3085" s="35" t="str">
        <f>IFERROR(VLOOKUP(C3085,参数表!$A:$E,2,0),"")</f>
        <v/>
      </c>
      <c r="E3085" s="36" t="str">
        <f>IFERROR(VLOOKUP(C3085,参数表!$A:$E,3,0),"")</f>
        <v/>
      </c>
      <c r="F3085" s="36" t="str">
        <f>IFERROR(VLOOKUP(C3085,参数表!$A:$E,4,0),"")</f>
        <v/>
      </c>
    </row>
    <row r="3086" spans="1:6">
      <c r="A3086" s="33" t="str">
        <f>COUNTIF($C$1:C3086,C3086)&amp;C3086</f>
        <v>0</v>
      </c>
      <c r="D3086" s="35" t="str">
        <f>IFERROR(VLOOKUP(C3086,参数表!$A:$E,2,0),"")</f>
        <v/>
      </c>
      <c r="E3086" s="36" t="str">
        <f>IFERROR(VLOOKUP(C3086,参数表!$A:$E,3,0),"")</f>
        <v/>
      </c>
      <c r="F3086" s="36" t="str">
        <f>IFERROR(VLOOKUP(C3086,参数表!$A:$E,4,0),"")</f>
        <v/>
      </c>
    </row>
    <row r="3087" spans="1:6">
      <c r="A3087" s="33" t="str">
        <f>COUNTIF($C$1:C3087,C3087)&amp;C3087</f>
        <v>0</v>
      </c>
      <c r="D3087" s="35" t="str">
        <f>IFERROR(VLOOKUP(C3087,参数表!$A:$E,2,0),"")</f>
        <v/>
      </c>
      <c r="E3087" s="36" t="str">
        <f>IFERROR(VLOOKUP(C3087,参数表!$A:$E,3,0),"")</f>
        <v/>
      </c>
      <c r="F3087" s="36" t="str">
        <f>IFERROR(VLOOKUP(C3087,参数表!$A:$E,4,0),"")</f>
        <v/>
      </c>
    </row>
    <row r="3088" spans="1:6">
      <c r="A3088" s="33" t="str">
        <f>COUNTIF($C$1:C3088,C3088)&amp;C3088</f>
        <v>0</v>
      </c>
      <c r="D3088" s="35" t="str">
        <f>IFERROR(VLOOKUP(C3088,参数表!$A:$E,2,0),"")</f>
        <v/>
      </c>
      <c r="E3088" s="36" t="str">
        <f>IFERROR(VLOOKUP(C3088,参数表!$A:$E,3,0),"")</f>
        <v/>
      </c>
      <c r="F3088" s="36" t="str">
        <f>IFERROR(VLOOKUP(C3088,参数表!$A:$E,4,0),"")</f>
        <v/>
      </c>
    </row>
    <row r="3089" spans="1:6">
      <c r="A3089" s="33" t="str">
        <f>COUNTIF($C$1:C3089,C3089)&amp;C3089</f>
        <v>0</v>
      </c>
      <c r="D3089" s="35" t="str">
        <f>IFERROR(VLOOKUP(C3089,参数表!$A:$E,2,0),"")</f>
        <v/>
      </c>
      <c r="E3089" s="36" t="str">
        <f>IFERROR(VLOOKUP(C3089,参数表!$A:$E,3,0),"")</f>
        <v/>
      </c>
      <c r="F3089" s="36" t="str">
        <f>IFERROR(VLOOKUP(C3089,参数表!$A:$E,4,0),"")</f>
        <v/>
      </c>
    </row>
    <row r="3090" spans="1:6">
      <c r="A3090" s="33" t="str">
        <f>COUNTIF($C$1:C3090,C3090)&amp;C3090</f>
        <v>0</v>
      </c>
      <c r="D3090" s="35" t="str">
        <f>IFERROR(VLOOKUP(C3090,参数表!$A:$E,2,0),"")</f>
        <v/>
      </c>
      <c r="E3090" s="36" t="str">
        <f>IFERROR(VLOOKUP(C3090,参数表!$A:$E,3,0),"")</f>
        <v/>
      </c>
      <c r="F3090" s="36" t="str">
        <f>IFERROR(VLOOKUP(C3090,参数表!$A:$E,4,0),"")</f>
        <v/>
      </c>
    </row>
    <row r="3091" spans="1:6">
      <c r="A3091" s="33" t="str">
        <f>COUNTIF($C$1:C3091,C3091)&amp;C3091</f>
        <v>0</v>
      </c>
      <c r="D3091" s="35" t="str">
        <f>IFERROR(VLOOKUP(C3091,参数表!$A:$E,2,0),"")</f>
        <v/>
      </c>
      <c r="E3091" s="36" t="str">
        <f>IFERROR(VLOOKUP(C3091,参数表!$A:$E,3,0),"")</f>
        <v/>
      </c>
      <c r="F3091" s="36" t="str">
        <f>IFERROR(VLOOKUP(C3091,参数表!$A:$E,4,0),"")</f>
        <v/>
      </c>
    </row>
    <row r="3092" spans="1:6">
      <c r="A3092" s="33" t="str">
        <f>COUNTIF($C$1:C3092,C3092)&amp;C3092</f>
        <v>0</v>
      </c>
      <c r="D3092" s="35" t="str">
        <f>IFERROR(VLOOKUP(C3092,参数表!$A:$E,2,0),"")</f>
        <v/>
      </c>
      <c r="E3092" s="36" t="str">
        <f>IFERROR(VLOOKUP(C3092,参数表!$A:$E,3,0),"")</f>
        <v/>
      </c>
      <c r="F3092" s="36" t="str">
        <f>IFERROR(VLOOKUP(C3092,参数表!$A:$E,4,0),"")</f>
        <v/>
      </c>
    </row>
    <row r="3093" spans="1:6">
      <c r="A3093" s="33" t="str">
        <f>COUNTIF($C$1:C3093,C3093)&amp;C3093</f>
        <v>0</v>
      </c>
      <c r="D3093" s="35" t="str">
        <f>IFERROR(VLOOKUP(C3093,参数表!$A:$E,2,0),"")</f>
        <v/>
      </c>
      <c r="E3093" s="36" t="str">
        <f>IFERROR(VLOOKUP(C3093,参数表!$A:$E,3,0),"")</f>
        <v/>
      </c>
      <c r="F3093" s="36" t="str">
        <f>IFERROR(VLOOKUP(C3093,参数表!$A:$E,4,0),"")</f>
        <v/>
      </c>
    </row>
    <row r="3094" spans="1:6">
      <c r="A3094" s="33" t="str">
        <f>COUNTIF($C$1:C3094,C3094)&amp;C3094</f>
        <v>0</v>
      </c>
      <c r="D3094" s="35" t="str">
        <f>IFERROR(VLOOKUP(C3094,参数表!$A:$E,2,0),"")</f>
        <v/>
      </c>
      <c r="E3094" s="36" t="str">
        <f>IFERROR(VLOOKUP(C3094,参数表!$A:$E,3,0),"")</f>
        <v/>
      </c>
      <c r="F3094" s="36" t="str">
        <f>IFERROR(VLOOKUP(C3094,参数表!$A:$E,4,0),"")</f>
        <v/>
      </c>
    </row>
    <row r="3095" spans="1:6">
      <c r="A3095" s="33" t="str">
        <f>COUNTIF($C$1:C3095,C3095)&amp;C3095</f>
        <v>0</v>
      </c>
      <c r="D3095" s="35" t="str">
        <f>IFERROR(VLOOKUP(C3095,参数表!$A:$E,2,0),"")</f>
        <v/>
      </c>
      <c r="E3095" s="36" t="str">
        <f>IFERROR(VLOOKUP(C3095,参数表!$A:$E,3,0),"")</f>
        <v/>
      </c>
      <c r="F3095" s="36" t="str">
        <f>IFERROR(VLOOKUP(C3095,参数表!$A:$E,4,0),"")</f>
        <v/>
      </c>
    </row>
    <row r="3096" spans="1:6">
      <c r="A3096" s="33" t="str">
        <f>COUNTIF($C$1:C3096,C3096)&amp;C3096</f>
        <v>0</v>
      </c>
      <c r="D3096" s="35" t="str">
        <f>IFERROR(VLOOKUP(C3096,参数表!$A:$E,2,0),"")</f>
        <v/>
      </c>
      <c r="E3096" s="36" t="str">
        <f>IFERROR(VLOOKUP(C3096,参数表!$A:$E,3,0),"")</f>
        <v/>
      </c>
      <c r="F3096" s="36" t="str">
        <f>IFERROR(VLOOKUP(C3096,参数表!$A:$E,4,0),"")</f>
        <v/>
      </c>
    </row>
    <row r="3097" spans="1:6">
      <c r="A3097" s="33" t="str">
        <f>COUNTIF($C$1:C3097,C3097)&amp;C3097</f>
        <v>0</v>
      </c>
      <c r="D3097" s="35" t="str">
        <f>IFERROR(VLOOKUP(C3097,参数表!$A:$E,2,0),"")</f>
        <v/>
      </c>
      <c r="E3097" s="36" t="str">
        <f>IFERROR(VLOOKUP(C3097,参数表!$A:$E,3,0),"")</f>
        <v/>
      </c>
      <c r="F3097" s="36" t="str">
        <f>IFERROR(VLOOKUP(C3097,参数表!$A:$E,4,0),"")</f>
        <v/>
      </c>
    </row>
    <row r="3098" spans="1:6">
      <c r="A3098" s="33" t="str">
        <f>COUNTIF($C$1:C3098,C3098)&amp;C3098</f>
        <v>0</v>
      </c>
      <c r="D3098" s="35" t="str">
        <f>IFERROR(VLOOKUP(C3098,参数表!$A:$E,2,0),"")</f>
        <v/>
      </c>
      <c r="E3098" s="36" t="str">
        <f>IFERROR(VLOOKUP(C3098,参数表!$A:$E,3,0),"")</f>
        <v/>
      </c>
      <c r="F3098" s="36" t="str">
        <f>IFERROR(VLOOKUP(C3098,参数表!$A:$E,4,0),"")</f>
        <v/>
      </c>
    </row>
    <row r="3099" spans="1:6">
      <c r="A3099" s="33" t="str">
        <f>COUNTIF($C$1:C3099,C3099)&amp;C3099</f>
        <v>0</v>
      </c>
      <c r="D3099" s="35" t="str">
        <f>IFERROR(VLOOKUP(C3099,参数表!$A:$E,2,0),"")</f>
        <v/>
      </c>
      <c r="E3099" s="36" t="str">
        <f>IFERROR(VLOOKUP(C3099,参数表!$A:$E,3,0),"")</f>
        <v/>
      </c>
      <c r="F3099" s="36" t="str">
        <f>IFERROR(VLOOKUP(C3099,参数表!$A:$E,4,0),"")</f>
        <v/>
      </c>
    </row>
    <row r="3100" spans="1:6">
      <c r="A3100" s="33" t="str">
        <f>COUNTIF($C$1:C3100,C3100)&amp;C3100</f>
        <v>0</v>
      </c>
      <c r="D3100" s="35" t="str">
        <f>IFERROR(VLOOKUP(C3100,参数表!$A:$E,2,0),"")</f>
        <v/>
      </c>
      <c r="E3100" s="36" t="str">
        <f>IFERROR(VLOOKUP(C3100,参数表!$A:$E,3,0),"")</f>
        <v/>
      </c>
      <c r="F3100" s="36" t="str">
        <f>IFERROR(VLOOKUP(C3100,参数表!$A:$E,4,0),"")</f>
        <v/>
      </c>
    </row>
    <row r="3101" spans="1:6">
      <c r="A3101" s="33" t="str">
        <f>COUNTIF($C$1:C3101,C3101)&amp;C3101</f>
        <v>0</v>
      </c>
      <c r="D3101" s="35" t="str">
        <f>IFERROR(VLOOKUP(C3101,参数表!$A:$E,2,0),"")</f>
        <v/>
      </c>
      <c r="E3101" s="36" t="str">
        <f>IFERROR(VLOOKUP(C3101,参数表!$A:$E,3,0),"")</f>
        <v/>
      </c>
      <c r="F3101" s="36" t="str">
        <f>IFERROR(VLOOKUP(C3101,参数表!$A:$E,4,0),"")</f>
        <v/>
      </c>
    </row>
    <row r="3102" spans="1:6">
      <c r="A3102" s="33" t="str">
        <f>COUNTIF($C$1:C3102,C3102)&amp;C3102</f>
        <v>0</v>
      </c>
      <c r="D3102" s="35" t="str">
        <f>IFERROR(VLOOKUP(C3102,参数表!$A:$E,2,0),"")</f>
        <v/>
      </c>
      <c r="E3102" s="36" t="str">
        <f>IFERROR(VLOOKUP(C3102,参数表!$A:$E,3,0),"")</f>
        <v/>
      </c>
      <c r="F3102" s="36" t="str">
        <f>IFERROR(VLOOKUP(C3102,参数表!$A:$E,4,0),"")</f>
        <v/>
      </c>
    </row>
    <row r="3103" spans="1:6">
      <c r="A3103" s="33" t="str">
        <f>COUNTIF($C$1:C3103,C3103)&amp;C3103</f>
        <v>0</v>
      </c>
      <c r="D3103" s="35" t="str">
        <f>IFERROR(VLOOKUP(C3103,参数表!$A:$E,2,0),"")</f>
        <v/>
      </c>
      <c r="E3103" s="36" t="str">
        <f>IFERROR(VLOOKUP(C3103,参数表!$A:$E,3,0),"")</f>
        <v/>
      </c>
      <c r="F3103" s="36" t="str">
        <f>IFERROR(VLOOKUP(C3103,参数表!$A:$E,4,0),"")</f>
        <v/>
      </c>
    </row>
    <row r="3104" spans="1:6">
      <c r="A3104" s="33" t="str">
        <f>COUNTIF($C$1:C3104,C3104)&amp;C3104</f>
        <v>0</v>
      </c>
      <c r="D3104" s="35" t="str">
        <f>IFERROR(VLOOKUP(C3104,参数表!$A:$E,2,0),"")</f>
        <v/>
      </c>
      <c r="E3104" s="36" t="str">
        <f>IFERROR(VLOOKUP(C3104,参数表!$A:$E,3,0),"")</f>
        <v/>
      </c>
      <c r="F3104" s="36" t="str">
        <f>IFERROR(VLOOKUP(C3104,参数表!$A:$E,4,0),"")</f>
        <v/>
      </c>
    </row>
    <row r="3105" spans="1:6">
      <c r="A3105" s="33" t="str">
        <f>COUNTIF($C$1:C3105,C3105)&amp;C3105</f>
        <v>0</v>
      </c>
      <c r="D3105" s="35" t="str">
        <f>IFERROR(VLOOKUP(C3105,参数表!$A:$E,2,0),"")</f>
        <v/>
      </c>
      <c r="E3105" s="36" t="str">
        <f>IFERROR(VLOOKUP(C3105,参数表!$A:$E,3,0),"")</f>
        <v/>
      </c>
      <c r="F3105" s="36" t="str">
        <f>IFERROR(VLOOKUP(C3105,参数表!$A:$E,4,0),"")</f>
        <v/>
      </c>
    </row>
    <row r="3106" spans="1:6">
      <c r="A3106" s="33" t="str">
        <f>COUNTIF($C$1:C3106,C3106)&amp;C3106</f>
        <v>0</v>
      </c>
      <c r="D3106" s="35" t="str">
        <f>IFERROR(VLOOKUP(C3106,参数表!$A:$E,2,0),"")</f>
        <v/>
      </c>
      <c r="E3106" s="36" t="str">
        <f>IFERROR(VLOOKUP(C3106,参数表!$A:$E,3,0),"")</f>
        <v/>
      </c>
      <c r="F3106" s="36" t="str">
        <f>IFERROR(VLOOKUP(C3106,参数表!$A:$E,4,0),"")</f>
        <v/>
      </c>
    </row>
    <row r="3107" spans="1:6">
      <c r="A3107" s="33" t="str">
        <f>COUNTIF($C$1:C3107,C3107)&amp;C3107</f>
        <v>0</v>
      </c>
      <c r="D3107" s="35" t="str">
        <f>IFERROR(VLOOKUP(C3107,参数表!$A:$E,2,0),"")</f>
        <v/>
      </c>
      <c r="E3107" s="36" t="str">
        <f>IFERROR(VLOOKUP(C3107,参数表!$A:$E,3,0),"")</f>
        <v/>
      </c>
      <c r="F3107" s="36" t="str">
        <f>IFERROR(VLOOKUP(C3107,参数表!$A:$E,4,0),"")</f>
        <v/>
      </c>
    </row>
    <row r="3108" spans="1:6">
      <c r="A3108" s="33" t="str">
        <f>COUNTIF($C$1:C3108,C3108)&amp;C3108</f>
        <v>0</v>
      </c>
      <c r="D3108" s="35" t="str">
        <f>IFERROR(VLOOKUP(C3108,参数表!$A:$E,2,0),"")</f>
        <v/>
      </c>
      <c r="E3108" s="36" t="str">
        <f>IFERROR(VLOOKUP(C3108,参数表!$A:$E,3,0),"")</f>
        <v/>
      </c>
      <c r="F3108" s="36" t="str">
        <f>IFERROR(VLOOKUP(C3108,参数表!$A:$E,4,0),"")</f>
        <v/>
      </c>
    </row>
    <row r="3109" spans="1:6">
      <c r="A3109" s="33" t="str">
        <f>COUNTIF($C$1:C3109,C3109)&amp;C3109</f>
        <v>0</v>
      </c>
      <c r="D3109" s="35" t="str">
        <f>IFERROR(VLOOKUP(C3109,参数表!$A:$E,2,0),"")</f>
        <v/>
      </c>
      <c r="E3109" s="36" t="str">
        <f>IFERROR(VLOOKUP(C3109,参数表!$A:$E,3,0),"")</f>
        <v/>
      </c>
      <c r="F3109" s="36" t="str">
        <f>IFERROR(VLOOKUP(C3109,参数表!$A:$E,4,0),"")</f>
        <v/>
      </c>
    </row>
    <row r="3110" spans="1:6">
      <c r="A3110" s="33" t="str">
        <f>COUNTIF($C$1:C3110,C3110)&amp;C3110</f>
        <v>0</v>
      </c>
      <c r="D3110" s="35" t="str">
        <f>IFERROR(VLOOKUP(C3110,参数表!$A:$E,2,0),"")</f>
        <v/>
      </c>
      <c r="E3110" s="36" t="str">
        <f>IFERROR(VLOOKUP(C3110,参数表!$A:$E,3,0),"")</f>
        <v/>
      </c>
      <c r="F3110" s="36" t="str">
        <f>IFERROR(VLOOKUP(C3110,参数表!$A:$E,4,0),"")</f>
        <v/>
      </c>
    </row>
    <row r="3111" spans="1:6">
      <c r="A3111" s="33" t="str">
        <f>COUNTIF($C$1:C3111,C3111)&amp;C3111</f>
        <v>0</v>
      </c>
      <c r="D3111" s="35" t="str">
        <f>IFERROR(VLOOKUP(C3111,参数表!$A:$E,2,0),"")</f>
        <v/>
      </c>
      <c r="E3111" s="36" t="str">
        <f>IFERROR(VLOOKUP(C3111,参数表!$A:$E,3,0),"")</f>
        <v/>
      </c>
      <c r="F3111" s="36" t="str">
        <f>IFERROR(VLOOKUP(C3111,参数表!$A:$E,4,0),"")</f>
        <v/>
      </c>
    </row>
    <row r="3112" spans="1:6">
      <c r="A3112" s="33" t="str">
        <f>COUNTIF($C$1:C3112,C3112)&amp;C3112</f>
        <v>0</v>
      </c>
      <c r="D3112" s="35" t="str">
        <f>IFERROR(VLOOKUP(C3112,参数表!$A:$E,2,0),"")</f>
        <v/>
      </c>
      <c r="E3112" s="36" t="str">
        <f>IFERROR(VLOOKUP(C3112,参数表!$A:$E,3,0),"")</f>
        <v/>
      </c>
      <c r="F3112" s="36" t="str">
        <f>IFERROR(VLOOKUP(C3112,参数表!$A:$E,4,0),"")</f>
        <v/>
      </c>
    </row>
    <row r="3113" spans="1:6">
      <c r="A3113" s="33" t="str">
        <f>COUNTIF($C$1:C3113,C3113)&amp;C3113</f>
        <v>0</v>
      </c>
      <c r="D3113" s="35" t="str">
        <f>IFERROR(VLOOKUP(C3113,参数表!$A:$E,2,0),"")</f>
        <v/>
      </c>
      <c r="E3113" s="36" t="str">
        <f>IFERROR(VLOOKUP(C3113,参数表!$A:$E,3,0),"")</f>
        <v/>
      </c>
      <c r="F3113" s="36" t="str">
        <f>IFERROR(VLOOKUP(C3113,参数表!$A:$E,4,0),"")</f>
        <v/>
      </c>
    </row>
    <row r="3114" spans="1:6">
      <c r="A3114" s="33" t="str">
        <f>COUNTIF($C$1:C3114,C3114)&amp;C3114</f>
        <v>0</v>
      </c>
      <c r="D3114" s="35" t="str">
        <f>IFERROR(VLOOKUP(C3114,参数表!$A:$E,2,0),"")</f>
        <v/>
      </c>
      <c r="E3114" s="36" t="str">
        <f>IFERROR(VLOOKUP(C3114,参数表!$A:$E,3,0),"")</f>
        <v/>
      </c>
      <c r="F3114" s="36" t="str">
        <f>IFERROR(VLOOKUP(C3114,参数表!$A:$E,4,0),"")</f>
        <v/>
      </c>
    </row>
    <row r="3115" spans="1:6">
      <c r="A3115" s="33" t="str">
        <f>COUNTIF($C$1:C3115,C3115)&amp;C3115</f>
        <v>0</v>
      </c>
      <c r="D3115" s="35" t="str">
        <f>IFERROR(VLOOKUP(C3115,参数表!$A:$E,2,0),"")</f>
        <v/>
      </c>
      <c r="E3115" s="36" t="str">
        <f>IFERROR(VLOOKUP(C3115,参数表!$A:$E,3,0),"")</f>
        <v/>
      </c>
      <c r="F3115" s="36" t="str">
        <f>IFERROR(VLOOKUP(C3115,参数表!$A:$E,4,0),"")</f>
        <v/>
      </c>
    </row>
    <row r="3116" spans="1:6">
      <c r="A3116" s="33" t="str">
        <f>COUNTIF($C$1:C3116,C3116)&amp;C3116</f>
        <v>0</v>
      </c>
      <c r="D3116" s="35" t="str">
        <f>IFERROR(VLOOKUP(C3116,参数表!$A:$E,2,0),"")</f>
        <v/>
      </c>
      <c r="E3116" s="36" t="str">
        <f>IFERROR(VLOOKUP(C3116,参数表!$A:$E,3,0),"")</f>
        <v/>
      </c>
      <c r="F3116" s="36" t="str">
        <f>IFERROR(VLOOKUP(C3116,参数表!$A:$E,4,0),"")</f>
        <v/>
      </c>
    </row>
    <row r="3117" spans="1:6">
      <c r="A3117" s="33" t="str">
        <f>COUNTIF($C$1:C3117,C3117)&amp;C3117</f>
        <v>0</v>
      </c>
      <c r="D3117" s="35" t="str">
        <f>IFERROR(VLOOKUP(C3117,参数表!$A:$E,2,0),"")</f>
        <v/>
      </c>
      <c r="E3117" s="36" t="str">
        <f>IFERROR(VLOOKUP(C3117,参数表!$A:$E,3,0),"")</f>
        <v/>
      </c>
      <c r="F3117" s="36" t="str">
        <f>IFERROR(VLOOKUP(C3117,参数表!$A:$E,4,0),"")</f>
        <v/>
      </c>
    </row>
    <row r="3118" spans="1:6">
      <c r="A3118" s="33" t="str">
        <f>COUNTIF($C$1:C3118,C3118)&amp;C3118</f>
        <v>0</v>
      </c>
      <c r="D3118" s="35" t="str">
        <f>IFERROR(VLOOKUP(C3118,参数表!$A:$E,2,0),"")</f>
        <v/>
      </c>
      <c r="E3118" s="36" t="str">
        <f>IFERROR(VLOOKUP(C3118,参数表!$A:$E,3,0),"")</f>
        <v/>
      </c>
      <c r="F3118" s="36" t="str">
        <f>IFERROR(VLOOKUP(C3118,参数表!$A:$E,4,0),"")</f>
        <v/>
      </c>
    </row>
    <row r="3119" spans="1:6">
      <c r="A3119" s="33" t="str">
        <f>COUNTIF($C$1:C3119,C3119)&amp;C3119</f>
        <v>0</v>
      </c>
      <c r="D3119" s="35" t="str">
        <f>IFERROR(VLOOKUP(C3119,参数表!$A:$E,2,0),"")</f>
        <v/>
      </c>
      <c r="E3119" s="36" t="str">
        <f>IFERROR(VLOOKUP(C3119,参数表!$A:$E,3,0),"")</f>
        <v/>
      </c>
      <c r="F3119" s="36" t="str">
        <f>IFERROR(VLOOKUP(C3119,参数表!$A:$E,4,0),"")</f>
        <v/>
      </c>
    </row>
    <row r="3120" spans="1:6">
      <c r="A3120" s="33" t="str">
        <f>COUNTIF($C$1:C3120,C3120)&amp;C3120</f>
        <v>0</v>
      </c>
      <c r="D3120" s="35" t="str">
        <f>IFERROR(VLOOKUP(C3120,参数表!$A:$E,2,0),"")</f>
        <v/>
      </c>
      <c r="E3120" s="36" t="str">
        <f>IFERROR(VLOOKUP(C3120,参数表!$A:$E,3,0),"")</f>
        <v/>
      </c>
      <c r="F3120" s="36" t="str">
        <f>IFERROR(VLOOKUP(C3120,参数表!$A:$E,4,0),"")</f>
        <v/>
      </c>
    </row>
    <row r="3121" spans="1:6">
      <c r="A3121" s="33" t="str">
        <f>COUNTIF($C$1:C3121,C3121)&amp;C3121</f>
        <v>0</v>
      </c>
      <c r="D3121" s="35" t="str">
        <f>IFERROR(VLOOKUP(C3121,参数表!$A:$E,2,0),"")</f>
        <v/>
      </c>
      <c r="E3121" s="36" t="str">
        <f>IFERROR(VLOOKUP(C3121,参数表!$A:$E,3,0),"")</f>
        <v/>
      </c>
      <c r="F3121" s="36" t="str">
        <f>IFERROR(VLOOKUP(C3121,参数表!$A:$E,4,0),"")</f>
        <v/>
      </c>
    </row>
    <row r="3122" spans="1:6">
      <c r="A3122" s="33" t="str">
        <f>COUNTIF($C$1:C3122,C3122)&amp;C3122</f>
        <v>0</v>
      </c>
      <c r="D3122" s="35" t="str">
        <f>IFERROR(VLOOKUP(C3122,参数表!$A:$E,2,0),"")</f>
        <v/>
      </c>
      <c r="E3122" s="36" t="str">
        <f>IFERROR(VLOOKUP(C3122,参数表!$A:$E,3,0),"")</f>
        <v/>
      </c>
      <c r="F3122" s="36" t="str">
        <f>IFERROR(VLOOKUP(C3122,参数表!$A:$E,4,0),"")</f>
        <v/>
      </c>
    </row>
    <row r="3123" spans="1:6">
      <c r="A3123" s="33" t="str">
        <f>COUNTIF($C$1:C3123,C3123)&amp;C3123</f>
        <v>0</v>
      </c>
      <c r="D3123" s="35" t="str">
        <f>IFERROR(VLOOKUP(C3123,参数表!$A:$E,2,0),"")</f>
        <v/>
      </c>
      <c r="E3123" s="36" t="str">
        <f>IFERROR(VLOOKUP(C3123,参数表!$A:$E,3,0),"")</f>
        <v/>
      </c>
      <c r="F3123" s="36" t="str">
        <f>IFERROR(VLOOKUP(C3123,参数表!$A:$E,4,0),"")</f>
        <v/>
      </c>
    </row>
    <row r="3124" spans="1:6">
      <c r="A3124" s="33" t="str">
        <f>COUNTIF($C$1:C3124,C3124)&amp;C3124</f>
        <v>0</v>
      </c>
      <c r="D3124" s="35" t="str">
        <f>IFERROR(VLOOKUP(C3124,参数表!$A:$E,2,0),"")</f>
        <v/>
      </c>
      <c r="E3124" s="36" t="str">
        <f>IFERROR(VLOOKUP(C3124,参数表!$A:$E,3,0),"")</f>
        <v/>
      </c>
      <c r="F3124" s="36" t="str">
        <f>IFERROR(VLOOKUP(C3124,参数表!$A:$E,4,0),"")</f>
        <v/>
      </c>
    </row>
    <row r="3125" spans="1:6">
      <c r="A3125" s="33" t="str">
        <f>COUNTIF($C$1:C3125,C3125)&amp;C3125</f>
        <v>0</v>
      </c>
      <c r="D3125" s="35" t="str">
        <f>IFERROR(VLOOKUP(C3125,参数表!$A:$E,2,0),"")</f>
        <v/>
      </c>
      <c r="E3125" s="36" t="str">
        <f>IFERROR(VLOOKUP(C3125,参数表!$A:$E,3,0),"")</f>
        <v/>
      </c>
      <c r="F3125" s="36" t="str">
        <f>IFERROR(VLOOKUP(C3125,参数表!$A:$E,4,0),"")</f>
        <v/>
      </c>
    </row>
    <row r="3126" spans="1:6">
      <c r="A3126" s="33" t="str">
        <f>COUNTIF($C$1:C3126,C3126)&amp;C3126</f>
        <v>0</v>
      </c>
      <c r="D3126" s="35" t="str">
        <f>IFERROR(VLOOKUP(C3126,参数表!$A:$E,2,0),"")</f>
        <v/>
      </c>
      <c r="E3126" s="36" t="str">
        <f>IFERROR(VLOOKUP(C3126,参数表!$A:$E,3,0),"")</f>
        <v/>
      </c>
      <c r="F3126" s="36" t="str">
        <f>IFERROR(VLOOKUP(C3126,参数表!$A:$E,4,0),"")</f>
        <v/>
      </c>
    </row>
    <row r="3127" spans="1:6">
      <c r="A3127" s="33" t="str">
        <f>COUNTIF($C$1:C3127,C3127)&amp;C3127</f>
        <v>0</v>
      </c>
      <c r="D3127" s="35" t="str">
        <f>IFERROR(VLOOKUP(C3127,参数表!$A:$E,2,0),"")</f>
        <v/>
      </c>
      <c r="E3127" s="36" t="str">
        <f>IFERROR(VLOOKUP(C3127,参数表!$A:$E,3,0),"")</f>
        <v/>
      </c>
      <c r="F3127" s="36" t="str">
        <f>IFERROR(VLOOKUP(C3127,参数表!$A:$E,4,0),"")</f>
        <v/>
      </c>
    </row>
    <row r="3128" spans="1:6">
      <c r="A3128" s="33" t="str">
        <f>COUNTIF($C$1:C3128,C3128)&amp;C3128</f>
        <v>0</v>
      </c>
      <c r="D3128" s="35" t="str">
        <f>IFERROR(VLOOKUP(C3128,参数表!$A:$E,2,0),"")</f>
        <v/>
      </c>
      <c r="E3128" s="36" t="str">
        <f>IFERROR(VLOOKUP(C3128,参数表!$A:$E,3,0),"")</f>
        <v/>
      </c>
      <c r="F3128" s="36" t="str">
        <f>IFERROR(VLOOKUP(C3128,参数表!$A:$E,4,0),"")</f>
        <v/>
      </c>
    </row>
    <row r="3129" spans="1:6">
      <c r="A3129" s="33" t="str">
        <f>COUNTIF($C$1:C3129,C3129)&amp;C3129</f>
        <v>0</v>
      </c>
      <c r="D3129" s="35" t="str">
        <f>IFERROR(VLOOKUP(C3129,参数表!$A:$E,2,0),"")</f>
        <v/>
      </c>
      <c r="E3129" s="36" t="str">
        <f>IFERROR(VLOOKUP(C3129,参数表!$A:$E,3,0),"")</f>
        <v/>
      </c>
      <c r="F3129" s="36" t="str">
        <f>IFERROR(VLOOKUP(C3129,参数表!$A:$E,4,0),"")</f>
        <v/>
      </c>
    </row>
    <row r="3130" spans="1:6">
      <c r="A3130" s="33" t="str">
        <f>COUNTIF($C$1:C3130,C3130)&amp;C3130</f>
        <v>0</v>
      </c>
      <c r="D3130" s="35" t="str">
        <f>IFERROR(VLOOKUP(C3130,参数表!$A:$E,2,0),"")</f>
        <v/>
      </c>
      <c r="E3130" s="36" t="str">
        <f>IFERROR(VLOOKUP(C3130,参数表!$A:$E,3,0),"")</f>
        <v/>
      </c>
      <c r="F3130" s="36" t="str">
        <f>IFERROR(VLOOKUP(C3130,参数表!$A:$E,4,0),"")</f>
        <v/>
      </c>
    </row>
    <row r="3131" spans="1:6">
      <c r="A3131" s="33" t="str">
        <f>COUNTIF($C$1:C3131,C3131)&amp;C3131</f>
        <v>0</v>
      </c>
      <c r="D3131" s="35" t="str">
        <f>IFERROR(VLOOKUP(C3131,参数表!$A:$E,2,0),"")</f>
        <v/>
      </c>
      <c r="E3131" s="36" t="str">
        <f>IFERROR(VLOOKUP(C3131,参数表!$A:$E,3,0),"")</f>
        <v/>
      </c>
      <c r="F3131" s="36" t="str">
        <f>IFERROR(VLOOKUP(C3131,参数表!$A:$E,4,0),"")</f>
        <v/>
      </c>
    </row>
    <row r="3132" spans="1:6">
      <c r="A3132" s="33" t="str">
        <f>COUNTIF($C$1:C3132,C3132)&amp;C3132</f>
        <v>0</v>
      </c>
      <c r="D3132" s="35" t="str">
        <f>IFERROR(VLOOKUP(C3132,参数表!$A:$E,2,0),"")</f>
        <v/>
      </c>
      <c r="E3132" s="36" t="str">
        <f>IFERROR(VLOOKUP(C3132,参数表!$A:$E,3,0),"")</f>
        <v/>
      </c>
      <c r="F3132" s="36" t="str">
        <f>IFERROR(VLOOKUP(C3132,参数表!$A:$E,4,0),"")</f>
        <v/>
      </c>
    </row>
    <row r="3133" spans="1:6">
      <c r="A3133" s="33" t="str">
        <f>COUNTIF($C$1:C3133,C3133)&amp;C3133</f>
        <v>0</v>
      </c>
      <c r="D3133" s="35" t="str">
        <f>IFERROR(VLOOKUP(C3133,参数表!$A:$E,2,0),"")</f>
        <v/>
      </c>
      <c r="E3133" s="36" t="str">
        <f>IFERROR(VLOOKUP(C3133,参数表!$A:$E,3,0),"")</f>
        <v/>
      </c>
      <c r="F3133" s="36" t="str">
        <f>IFERROR(VLOOKUP(C3133,参数表!$A:$E,4,0),"")</f>
        <v/>
      </c>
    </row>
    <row r="3134" spans="1:6">
      <c r="A3134" s="33" t="str">
        <f>COUNTIF($C$1:C3134,C3134)&amp;C3134</f>
        <v>0</v>
      </c>
      <c r="D3134" s="35" t="str">
        <f>IFERROR(VLOOKUP(C3134,参数表!$A:$E,2,0),"")</f>
        <v/>
      </c>
      <c r="E3134" s="36" t="str">
        <f>IFERROR(VLOOKUP(C3134,参数表!$A:$E,3,0),"")</f>
        <v/>
      </c>
      <c r="F3134" s="36" t="str">
        <f>IFERROR(VLOOKUP(C3134,参数表!$A:$E,4,0),"")</f>
        <v/>
      </c>
    </row>
    <row r="3135" spans="1:6">
      <c r="A3135" s="33" t="str">
        <f>COUNTIF($C$1:C3135,C3135)&amp;C3135</f>
        <v>0</v>
      </c>
      <c r="D3135" s="35" t="str">
        <f>IFERROR(VLOOKUP(C3135,参数表!$A:$E,2,0),"")</f>
        <v/>
      </c>
      <c r="E3135" s="36" t="str">
        <f>IFERROR(VLOOKUP(C3135,参数表!$A:$E,3,0),"")</f>
        <v/>
      </c>
      <c r="F3135" s="36" t="str">
        <f>IFERROR(VLOOKUP(C3135,参数表!$A:$E,4,0),"")</f>
        <v/>
      </c>
    </row>
    <row r="3136" spans="1:6">
      <c r="A3136" s="33" t="str">
        <f>COUNTIF($C$1:C3136,C3136)&amp;C3136</f>
        <v>0</v>
      </c>
      <c r="D3136" s="35" t="str">
        <f>IFERROR(VLOOKUP(C3136,参数表!$A:$E,2,0),"")</f>
        <v/>
      </c>
      <c r="E3136" s="36" t="str">
        <f>IFERROR(VLOOKUP(C3136,参数表!$A:$E,3,0),"")</f>
        <v/>
      </c>
      <c r="F3136" s="36" t="str">
        <f>IFERROR(VLOOKUP(C3136,参数表!$A:$E,4,0),"")</f>
        <v/>
      </c>
    </row>
    <row r="3137" spans="1:6">
      <c r="A3137" s="33" t="str">
        <f>COUNTIF($C$1:C3137,C3137)&amp;C3137</f>
        <v>0</v>
      </c>
      <c r="D3137" s="35" t="str">
        <f>IFERROR(VLOOKUP(C3137,参数表!$A:$E,2,0),"")</f>
        <v/>
      </c>
      <c r="E3137" s="36" t="str">
        <f>IFERROR(VLOOKUP(C3137,参数表!$A:$E,3,0),"")</f>
        <v/>
      </c>
      <c r="F3137" s="36" t="str">
        <f>IFERROR(VLOOKUP(C3137,参数表!$A:$E,4,0),"")</f>
        <v/>
      </c>
    </row>
    <row r="3138" spans="1:6">
      <c r="A3138" s="33" t="str">
        <f>COUNTIF($C$1:C3138,C3138)&amp;C3138</f>
        <v>0</v>
      </c>
      <c r="D3138" s="35" t="str">
        <f>IFERROR(VLOOKUP(C3138,参数表!$A:$E,2,0),"")</f>
        <v/>
      </c>
      <c r="E3138" s="36" t="str">
        <f>IFERROR(VLOOKUP(C3138,参数表!$A:$E,3,0),"")</f>
        <v/>
      </c>
      <c r="F3138" s="36" t="str">
        <f>IFERROR(VLOOKUP(C3138,参数表!$A:$E,4,0),"")</f>
        <v/>
      </c>
    </row>
    <row r="3139" spans="1:6">
      <c r="A3139" s="33" t="str">
        <f>COUNTIF($C$1:C3139,C3139)&amp;C3139</f>
        <v>0</v>
      </c>
      <c r="D3139" s="35" t="str">
        <f>IFERROR(VLOOKUP(C3139,参数表!$A:$E,2,0),"")</f>
        <v/>
      </c>
      <c r="E3139" s="36" t="str">
        <f>IFERROR(VLOOKUP(C3139,参数表!$A:$E,3,0),"")</f>
        <v/>
      </c>
      <c r="F3139" s="36" t="str">
        <f>IFERROR(VLOOKUP(C3139,参数表!$A:$E,4,0),"")</f>
        <v/>
      </c>
    </row>
    <row r="3140" spans="1:6">
      <c r="A3140" s="33" t="str">
        <f>COUNTIF($C$1:C3140,C3140)&amp;C3140</f>
        <v>0</v>
      </c>
      <c r="D3140" s="35" t="str">
        <f>IFERROR(VLOOKUP(C3140,参数表!$A:$E,2,0),"")</f>
        <v/>
      </c>
      <c r="E3140" s="36" t="str">
        <f>IFERROR(VLOOKUP(C3140,参数表!$A:$E,3,0),"")</f>
        <v/>
      </c>
      <c r="F3140" s="36" t="str">
        <f>IFERROR(VLOOKUP(C3140,参数表!$A:$E,4,0),"")</f>
        <v/>
      </c>
    </row>
    <row r="3141" spans="1:6">
      <c r="A3141" s="33" t="str">
        <f>COUNTIF($C$1:C3141,C3141)&amp;C3141</f>
        <v>0</v>
      </c>
      <c r="D3141" s="35" t="str">
        <f>IFERROR(VLOOKUP(C3141,参数表!$A:$E,2,0),"")</f>
        <v/>
      </c>
      <c r="E3141" s="36" t="str">
        <f>IFERROR(VLOOKUP(C3141,参数表!$A:$E,3,0),"")</f>
        <v/>
      </c>
      <c r="F3141" s="36" t="str">
        <f>IFERROR(VLOOKUP(C3141,参数表!$A:$E,4,0),"")</f>
        <v/>
      </c>
    </row>
    <row r="3142" spans="1:6">
      <c r="A3142" s="33" t="str">
        <f>COUNTIF($C$1:C3142,C3142)&amp;C3142</f>
        <v>0</v>
      </c>
      <c r="D3142" s="35" t="str">
        <f>IFERROR(VLOOKUP(C3142,参数表!$A:$E,2,0),"")</f>
        <v/>
      </c>
      <c r="E3142" s="36" t="str">
        <f>IFERROR(VLOOKUP(C3142,参数表!$A:$E,3,0),"")</f>
        <v/>
      </c>
      <c r="F3142" s="36" t="str">
        <f>IFERROR(VLOOKUP(C3142,参数表!$A:$E,4,0),"")</f>
        <v/>
      </c>
    </row>
    <row r="3143" spans="1:6">
      <c r="A3143" s="33" t="str">
        <f>COUNTIF($C$1:C3143,C3143)&amp;C3143</f>
        <v>0</v>
      </c>
      <c r="D3143" s="35" t="str">
        <f>IFERROR(VLOOKUP(C3143,参数表!$A:$E,2,0),"")</f>
        <v/>
      </c>
      <c r="E3143" s="36" t="str">
        <f>IFERROR(VLOOKUP(C3143,参数表!$A:$E,3,0),"")</f>
        <v/>
      </c>
      <c r="F3143" s="36" t="str">
        <f>IFERROR(VLOOKUP(C3143,参数表!$A:$E,4,0),"")</f>
        <v/>
      </c>
    </row>
    <row r="3144" spans="1:6">
      <c r="A3144" s="33" t="str">
        <f>COUNTIF($C$1:C3144,C3144)&amp;C3144</f>
        <v>0</v>
      </c>
      <c r="D3144" s="35" t="str">
        <f>IFERROR(VLOOKUP(C3144,参数表!$A:$E,2,0),"")</f>
        <v/>
      </c>
      <c r="E3144" s="36" t="str">
        <f>IFERROR(VLOOKUP(C3144,参数表!$A:$E,3,0),"")</f>
        <v/>
      </c>
      <c r="F3144" s="36" t="str">
        <f>IFERROR(VLOOKUP(C3144,参数表!$A:$E,4,0),"")</f>
        <v/>
      </c>
    </row>
    <row r="3145" spans="1:6">
      <c r="A3145" s="33" t="str">
        <f>COUNTIF($C$1:C3145,C3145)&amp;C3145</f>
        <v>0</v>
      </c>
      <c r="D3145" s="35" t="str">
        <f>IFERROR(VLOOKUP(C3145,参数表!$A:$E,2,0),"")</f>
        <v/>
      </c>
      <c r="E3145" s="36" t="str">
        <f>IFERROR(VLOOKUP(C3145,参数表!$A:$E,3,0),"")</f>
        <v/>
      </c>
      <c r="F3145" s="36" t="str">
        <f>IFERROR(VLOOKUP(C3145,参数表!$A:$E,4,0),"")</f>
        <v/>
      </c>
    </row>
    <row r="3146" spans="1:6">
      <c r="A3146" s="33" t="str">
        <f>COUNTIF($C$1:C3146,C3146)&amp;C3146</f>
        <v>0</v>
      </c>
      <c r="D3146" s="35" t="str">
        <f>IFERROR(VLOOKUP(C3146,参数表!$A:$E,2,0),"")</f>
        <v/>
      </c>
      <c r="E3146" s="36" t="str">
        <f>IFERROR(VLOOKUP(C3146,参数表!$A:$E,3,0),"")</f>
        <v/>
      </c>
      <c r="F3146" s="36" t="str">
        <f>IFERROR(VLOOKUP(C3146,参数表!$A:$E,4,0),"")</f>
        <v/>
      </c>
    </row>
    <row r="3147" spans="1:6">
      <c r="A3147" s="33" t="str">
        <f>COUNTIF($C$1:C3147,C3147)&amp;C3147</f>
        <v>0</v>
      </c>
      <c r="D3147" s="35" t="str">
        <f>IFERROR(VLOOKUP(C3147,参数表!$A:$E,2,0),"")</f>
        <v/>
      </c>
      <c r="E3147" s="36" t="str">
        <f>IFERROR(VLOOKUP(C3147,参数表!$A:$E,3,0),"")</f>
        <v/>
      </c>
      <c r="F3147" s="36" t="str">
        <f>IFERROR(VLOOKUP(C3147,参数表!$A:$E,4,0),"")</f>
        <v/>
      </c>
    </row>
    <row r="3148" spans="1:6">
      <c r="A3148" s="33" t="str">
        <f>COUNTIF($C$1:C3148,C3148)&amp;C3148</f>
        <v>0</v>
      </c>
      <c r="D3148" s="35" t="str">
        <f>IFERROR(VLOOKUP(C3148,参数表!$A:$E,2,0),"")</f>
        <v/>
      </c>
      <c r="E3148" s="36" t="str">
        <f>IFERROR(VLOOKUP(C3148,参数表!$A:$E,3,0),"")</f>
        <v/>
      </c>
      <c r="F3148" s="36" t="str">
        <f>IFERROR(VLOOKUP(C3148,参数表!$A:$E,4,0),"")</f>
        <v/>
      </c>
    </row>
    <row r="3149" spans="1:6">
      <c r="A3149" s="33" t="str">
        <f>COUNTIF($C$1:C3149,C3149)&amp;C3149</f>
        <v>0</v>
      </c>
      <c r="D3149" s="35" t="str">
        <f>IFERROR(VLOOKUP(C3149,参数表!$A:$E,2,0),"")</f>
        <v/>
      </c>
      <c r="E3149" s="36" t="str">
        <f>IFERROR(VLOOKUP(C3149,参数表!$A:$E,3,0),"")</f>
        <v/>
      </c>
      <c r="F3149" s="36" t="str">
        <f>IFERROR(VLOOKUP(C3149,参数表!$A:$E,4,0),"")</f>
        <v/>
      </c>
    </row>
    <row r="3150" spans="1:6">
      <c r="A3150" s="33" t="str">
        <f>COUNTIF($C$1:C3150,C3150)&amp;C3150</f>
        <v>0</v>
      </c>
      <c r="D3150" s="35" t="str">
        <f>IFERROR(VLOOKUP(C3150,参数表!$A:$E,2,0),"")</f>
        <v/>
      </c>
      <c r="E3150" s="36" t="str">
        <f>IFERROR(VLOOKUP(C3150,参数表!$A:$E,3,0),"")</f>
        <v/>
      </c>
      <c r="F3150" s="36" t="str">
        <f>IFERROR(VLOOKUP(C3150,参数表!$A:$E,4,0),"")</f>
        <v/>
      </c>
    </row>
    <row r="3151" spans="1:6">
      <c r="A3151" s="33" t="str">
        <f>COUNTIF($C$1:C3151,C3151)&amp;C3151</f>
        <v>0</v>
      </c>
      <c r="D3151" s="35" t="str">
        <f>IFERROR(VLOOKUP(C3151,参数表!$A:$E,2,0),"")</f>
        <v/>
      </c>
      <c r="E3151" s="36" t="str">
        <f>IFERROR(VLOOKUP(C3151,参数表!$A:$E,3,0),"")</f>
        <v/>
      </c>
      <c r="F3151" s="36" t="str">
        <f>IFERROR(VLOOKUP(C3151,参数表!$A:$E,4,0),"")</f>
        <v/>
      </c>
    </row>
    <row r="3152" spans="1:6">
      <c r="A3152" s="33" t="str">
        <f>COUNTIF($C$1:C3152,C3152)&amp;C3152</f>
        <v>0</v>
      </c>
      <c r="D3152" s="35" t="str">
        <f>IFERROR(VLOOKUP(C3152,参数表!$A:$E,2,0),"")</f>
        <v/>
      </c>
      <c r="E3152" s="36" t="str">
        <f>IFERROR(VLOOKUP(C3152,参数表!$A:$E,3,0),"")</f>
        <v/>
      </c>
      <c r="F3152" s="36" t="str">
        <f>IFERROR(VLOOKUP(C3152,参数表!$A:$E,4,0),"")</f>
        <v/>
      </c>
    </row>
    <row r="3153" spans="1:6">
      <c r="A3153" s="33" t="str">
        <f>COUNTIF($C$1:C3153,C3153)&amp;C3153</f>
        <v>0</v>
      </c>
      <c r="D3153" s="35" t="str">
        <f>IFERROR(VLOOKUP(C3153,参数表!$A:$E,2,0),"")</f>
        <v/>
      </c>
      <c r="E3153" s="36" t="str">
        <f>IFERROR(VLOOKUP(C3153,参数表!$A:$E,3,0),"")</f>
        <v/>
      </c>
      <c r="F3153" s="36" t="str">
        <f>IFERROR(VLOOKUP(C3153,参数表!$A:$E,4,0),"")</f>
        <v/>
      </c>
    </row>
    <row r="3154" spans="1:6">
      <c r="A3154" s="33" t="str">
        <f>COUNTIF($C$1:C3154,C3154)&amp;C3154</f>
        <v>0</v>
      </c>
      <c r="D3154" s="35" t="str">
        <f>IFERROR(VLOOKUP(C3154,参数表!$A:$E,2,0),"")</f>
        <v/>
      </c>
      <c r="E3154" s="36" t="str">
        <f>IFERROR(VLOOKUP(C3154,参数表!$A:$E,3,0),"")</f>
        <v/>
      </c>
      <c r="F3154" s="36" t="str">
        <f>IFERROR(VLOOKUP(C3154,参数表!$A:$E,4,0),"")</f>
        <v/>
      </c>
    </row>
    <row r="3155" spans="1:6">
      <c r="A3155" s="33" t="str">
        <f>COUNTIF($C$1:C3155,C3155)&amp;C3155</f>
        <v>0</v>
      </c>
      <c r="D3155" s="35" t="str">
        <f>IFERROR(VLOOKUP(C3155,参数表!$A:$E,2,0),"")</f>
        <v/>
      </c>
      <c r="E3155" s="36" t="str">
        <f>IFERROR(VLOOKUP(C3155,参数表!$A:$E,3,0),"")</f>
        <v/>
      </c>
      <c r="F3155" s="36" t="str">
        <f>IFERROR(VLOOKUP(C3155,参数表!$A:$E,4,0),"")</f>
        <v/>
      </c>
    </row>
    <row r="3156" spans="1:6">
      <c r="A3156" s="33" t="str">
        <f>COUNTIF($C$1:C3156,C3156)&amp;C3156</f>
        <v>0</v>
      </c>
      <c r="D3156" s="35" t="str">
        <f>IFERROR(VLOOKUP(C3156,参数表!$A:$E,2,0),"")</f>
        <v/>
      </c>
      <c r="E3156" s="36" t="str">
        <f>IFERROR(VLOOKUP(C3156,参数表!$A:$E,3,0),"")</f>
        <v/>
      </c>
      <c r="F3156" s="36" t="str">
        <f>IFERROR(VLOOKUP(C3156,参数表!$A:$E,4,0),"")</f>
        <v/>
      </c>
    </row>
    <row r="3157" spans="1:6">
      <c r="A3157" s="33" t="str">
        <f>COUNTIF($C$1:C3157,C3157)&amp;C3157</f>
        <v>0</v>
      </c>
      <c r="D3157" s="35" t="str">
        <f>IFERROR(VLOOKUP(C3157,参数表!$A:$E,2,0),"")</f>
        <v/>
      </c>
      <c r="E3157" s="36" t="str">
        <f>IFERROR(VLOOKUP(C3157,参数表!$A:$E,3,0),"")</f>
        <v/>
      </c>
      <c r="F3157" s="36" t="str">
        <f>IFERROR(VLOOKUP(C3157,参数表!$A:$E,4,0),"")</f>
        <v/>
      </c>
    </row>
    <row r="3158" spans="1:6">
      <c r="A3158" s="33" t="str">
        <f>COUNTIF($C$1:C3158,C3158)&amp;C3158</f>
        <v>0</v>
      </c>
      <c r="D3158" s="35" t="str">
        <f>IFERROR(VLOOKUP(C3158,参数表!$A:$E,2,0),"")</f>
        <v/>
      </c>
      <c r="E3158" s="36" t="str">
        <f>IFERROR(VLOOKUP(C3158,参数表!$A:$E,3,0),"")</f>
        <v/>
      </c>
      <c r="F3158" s="36" t="str">
        <f>IFERROR(VLOOKUP(C3158,参数表!$A:$E,4,0),"")</f>
        <v/>
      </c>
    </row>
    <row r="3159" spans="1:6">
      <c r="A3159" s="33" t="str">
        <f>COUNTIF($C$1:C3159,C3159)&amp;C3159</f>
        <v>0</v>
      </c>
      <c r="D3159" s="35" t="str">
        <f>IFERROR(VLOOKUP(C3159,参数表!$A:$E,2,0),"")</f>
        <v/>
      </c>
      <c r="E3159" s="36" t="str">
        <f>IFERROR(VLOOKUP(C3159,参数表!$A:$E,3,0),"")</f>
        <v/>
      </c>
      <c r="F3159" s="36" t="str">
        <f>IFERROR(VLOOKUP(C3159,参数表!$A:$E,4,0),"")</f>
        <v/>
      </c>
    </row>
    <row r="3160" spans="1:6">
      <c r="A3160" s="33" t="str">
        <f>COUNTIF($C$1:C3160,C3160)&amp;C3160</f>
        <v>0</v>
      </c>
      <c r="D3160" s="35" t="str">
        <f>IFERROR(VLOOKUP(C3160,参数表!$A:$E,2,0),"")</f>
        <v/>
      </c>
      <c r="E3160" s="36" t="str">
        <f>IFERROR(VLOOKUP(C3160,参数表!$A:$E,3,0),"")</f>
        <v/>
      </c>
      <c r="F3160" s="36" t="str">
        <f>IFERROR(VLOOKUP(C3160,参数表!$A:$E,4,0),"")</f>
        <v/>
      </c>
    </row>
    <row r="3161" spans="1:6">
      <c r="A3161" s="33" t="str">
        <f>COUNTIF($C$1:C3161,C3161)&amp;C3161</f>
        <v>0</v>
      </c>
      <c r="D3161" s="35" t="str">
        <f>IFERROR(VLOOKUP(C3161,参数表!$A:$E,2,0),"")</f>
        <v/>
      </c>
      <c r="E3161" s="36" t="str">
        <f>IFERROR(VLOOKUP(C3161,参数表!$A:$E,3,0),"")</f>
        <v/>
      </c>
      <c r="F3161" s="36" t="str">
        <f>IFERROR(VLOOKUP(C3161,参数表!$A:$E,4,0),"")</f>
        <v/>
      </c>
    </row>
    <row r="3162" spans="1:6">
      <c r="A3162" s="33" t="str">
        <f>COUNTIF($C$1:C3162,C3162)&amp;C3162</f>
        <v>0</v>
      </c>
      <c r="D3162" s="35" t="str">
        <f>IFERROR(VLOOKUP(C3162,参数表!$A:$E,2,0),"")</f>
        <v/>
      </c>
      <c r="E3162" s="36" t="str">
        <f>IFERROR(VLOOKUP(C3162,参数表!$A:$E,3,0),"")</f>
        <v/>
      </c>
      <c r="F3162" s="36" t="str">
        <f>IFERROR(VLOOKUP(C3162,参数表!$A:$E,4,0),"")</f>
        <v/>
      </c>
    </row>
    <row r="3163" spans="1:6">
      <c r="A3163" s="33" t="str">
        <f>COUNTIF($C$1:C3163,C3163)&amp;C3163</f>
        <v>0</v>
      </c>
      <c r="D3163" s="35" t="str">
        <f>IFERROR(VLOOKUP(C3163,参数表!$A:$E,2,0),"")</f>
        <v/>
      </c>
      <c r="E3163" s="36" t="str">
        <f>IFERROR(VLOOKUP(C3163,参数表!$A:$E,3,0),"")</f>
        <v/>
      </c>
      <c r="F3163" s="36" t="str">
        <f>IFERROR(VLOOKUP(C3163,参数表!$A:$E,4,0),"")</f>
        <v/>
      </c>
    </row>
    <row r="3164" spans="1:6">
      <c r="A3164" s="33" t="str">
        <f>COUNTIF($C$1:C3164,C3164)&amp;C3164</f>
        <v>0</v>
      </c>
      <c r="D3164" s="35" t="str">
        <f>IFERROR(VLOOKUP(C3164,参数表!$A:$E,2,0),"")</f>
        <v/>
      </c>
      <c r="E3164" s="36" t="str">
        <f>IFERROR(VLOOKUP(C3164,参数表!$A:$E,3,0),"")</f>
        <v/>
      </c>
      <c r="F3164" s="36" t="str">
        <f>IFERROR(VLOOKUP(C3164,参数表!$A:$E,4,0),"")</f>
        <v/>
      </c>
    </row>
    <row r="3165" spans="1:6">
      <c r="A3165" s="33" t="str">
        <f>COUNTIF($C$1:C3165,C3165)&amp;C3165</f>
        <v>0</v>
      </c>
      <c r="D3165" s="35" t="str">
        <f>IFERROR(VLOOKUP(C3165,参数表!$A:$E,2,0),"")</f>
        <v/>
      </c>
      <c r="E3165" s="36" t="str">
        <f>IFERROR(VLOOKUP(C3165,参数表!$A:$E,3,0),"")</f>
        <v/>
      </c>
      <c r="F3165" s="36" t="str">
        <f>IFERROR(VLOOKUP(C3165,参数表!$A:$E,4,0),"")</f>
        <v/>
      </c>
    </row>
    <row r="3166" spans="1:6">
      <c r="A3166" s="33" t="str">
        <f>COUNTIF($C$1:C3166,C3166)&amp;C3166</f>
        <v>0</v>
      </c>
      <c r="D3166" s="35" t="str">
        <f>IFERROR(VLOOKUP(C3166,参数表!$A:$E,2,0),"")</f>
        <v/>
      </c>
      <c r="E3166" s="36" t="str">
        <f>IFERROR(VLOOKUP(C3166,参数表!$A:$E,3,0),"")</f>
        <v/>
      </c>
      <c r="F3166" s="36" t="str">
        <f>IFERROR(VLOOKUP(C3166,参数表!$A:$E,4,0),"")</f>
        <v/>
      </c>
    </row>
    <row r="3167" spans="1:6">
      <c r="A3167" s="33" t="str">
        <f>COUNTIF($C$1:C3167,C3167)&amp;C3167</f>
        <v>0</v>
      </c>
      <c r="D3167" s="35" t="str">
        <f>IFERROR(VLOOKUP(C3167,参数表!$A:$E,2,0),"")</f>
        <v/>
      </c>
      <c r="E3167" s="36" t="str">
        <f>IFERROR(VLOOKUP(C3167,参数表!$A:$E,3,0),"")</f>
        <v/>
      </c>
      <c r="F3167" s="36" t="str">
        <f>IFERROR(VLOOKUP(C3167,参数表!$A:$E,4,0),"")</f>
        <v/>
      </c>
    </row>
    <row r="3168" spans="1:6">
      <c r="A3168" s="33" t="str">
        <f>COUNTIF($C$1:C3168,C3168)&amp;C3168</f>
        <v>0</v>
      </c>
      <c r="D3168" s="35" t="str">
        <f>IFERROR(VLOOKUP(C3168,参数表!$A:$E,2,0),"")</f>
        <v/>
      </c>
      <c r="E3168" s="36" t="str">
        <f>IFERROR(VLOOKUP(C3168,参数表!$A:$E,3,0),"")</f>
        <v/>
      </c>
      <c r="F3168" s="36" t="str">
        <f>IFERROR(VLOOKUP(C3168,参数表!$A:$E,4,0),"")</f>
        <v/>
      </c>
    </row>
    <row r="3169" spans="1:6">
      <c r="A3169" s="33" t="str">
        <f>COUNTIF($C$1:C3169,C3169)&amp;C3169</f>
        <v>0</v>
      </c>
      <c r="D3169" s="35" t="str">
        <f>IFERROR(VLOOKUP(C3169,参数表!$A:$E,2,0),"")</f>
        <v/>
      </c>
      <c r="E3169" s="36" t="str">
        <f>IFERROR(VLOOKUP(C3169,参数表!$A:$E,3,0),"")</f>
        <v/>
      </c>
      <c r="F3169" s="36" t="str">
        <f>IFERROR(VLOOKUP(C3169,参数表!$A:$E,4,0),"")</f>
        <v/>
      </c>
    </row>
    <row r="3170" spans="1:6">
      <c r="A3170" s="33" t="str">
        <f>COUNTIF($C$1:C3170,C3170)&amp;C3170</f>
        <v>0</v>
      </c>
      <c r="D3170" s="35" t="str">
        <f>IFERROR(VLOOKUP(C3170,参数表!$A:$E,2,0),"")</f>
        <v/>
      </c>
      <c r="E3170" s="36" t="str">
        <f>IFERROR(VLOOKUP(C3170,参数表!$A:$E,3,0),"")</f>
        <v/>
      </c>
      <c r="F3170" s="36" t="str">
        <f>IFERROR(VLOOKUP(C3170,参数表!$A:$E,4,0),"")</f>
        <v/>
      </c>
    </row>
    <row r="3171" spans="1:6">
      <c r="A3171" s="33" t="str">
        <f>COUNTIF($C$1:C3171,C3171)&amp;C3171</f>
        <v>0</v>
      </c>
      <c r="D3171" s="35" t="str">
        <f>IFERROR(VLOOKUP(C3171,参数表!$A:$E,2,0),"")</f>
        <v/>
      </c>
      <c r="E3171" s="36" t="str">
        <f>IFERROR(VLOOKUP(C3171,参数表!$A:$E,3,0),"")</f>
        <v/>
      </c>
      <c r="F3171" s="36" t="str">
        <f>IFERROR(VLOOKUP(C3171,参数表!$A:$E,4,0),"")</f>
        <v/>
      </c>
    </row>
    <row r="3172" spans="1:6">
      <c r="A3172" s="33" t="str">
        <f>COUNTIF($C$1:C3172,C3172)&amp;C3172</f>
        <v>0</v>
      </c>
      <c r="D3172" s="35" t="str">
        <f>IFERROR(VLOOKUP(C3172,参数表!$A:$E,2,0),"")</f>
        <v/>
      </c>
      <c r="E3172" s="36" t="str">
        <f>IFERROR(VLOOKUP(C3172,参数表!$A:$E,3,0),"")</f>
        <v/>
      </c>
      <c r="F3172" s="36" t="str">
        <f>IFERROR(VLOOKUP(C3172,参数表!$A:$E,4,0),"")</f>
        <v/>
      </c>
    </row>
    <row r="3173" spans="1:6">
      <c r="A3173" s="33" t="str">
        <f>COUNTIF($C$1:C3173,C3173)&amp;C3173</f>
        <v>0</v>
      </c>
      <c r="D3173" s="35" t="str">
        <f>IFERROR(VLOOKUP(C3173,参数表!$A:$E,2,0),"")</f>
        <v/>
      </c>
      <c r="E3173" s="36" t="str">
        <f>IFERROR(VLOOKUP(C3173,参数表!$A:$E,3,0),"")</f>
        <v/>
      </c>
      <c r="F3173" s="36" t="str">
        <f>IFERROR(VLOOKUP(C3173,参数表!$A:$E,4,0),"")</f>
        <v/>
      </c>
    </row>
    <row r="3174" spans="1:6">
      <c r="A3174" s="33" t="str">
        <f>COUNTIF($C$1:C3174,C3174)&amp;C3174</f>
        <v>0</v>
      </c>
      <c r="D3174" s="35" t="str">
        <f>IFERROR(VLOOKUP(C3174,参数表!$A:$E,2,0),"")</f>
        <v/>
      </c>
      <c r="E3174" s="36" t="str">
        <f>IFERROR(VLOOKUP(C3174,参数表!$A:$E,3,0),"")</f>
        <v/>
      </c>
      <c r="F3174" s="36" t="str">
        <f>IFERROR(VLOOKUP(C3174,参数表!$A:$E,4,0),"")</f>
        <v/>
      </c>
    </row>
    <row r="3175" spans="1:6">
      <c r="A3175" s="33" t="str">
        <f>COUNTIF($C$1:C3175,C3175)&amp;C3175</f>
        <v>0</v>
      </c>
      <c r="D3175" s="35" t="str">
        <f>IFERROR(VLOOKUP(C3175,参数表!$A:$E,2,0),"")</f>
        <v/>
      </c>
      <c r="E3175" s="36" t="str">
        <f>IFERROR(VLOOKUP(C3175,参数表!$A:$E,3,0),"")</f>
        <v/>
      </c>
      <c r="F3175" s="36" t="str">
        <f>IFERROR(VLOOKUP(C3175,参数表!$A:$E,4,0),"")</f>
        <v/>
      </c>
    </row>
    <row r="3176" spans="1:6">
      <c r="A3176" s="33" t="str">
        <f>COUNTIF($C$1:C3176,C3176)&amp;C3176</f>
        <v>0</v>
      </c>
      <c r="D3176" s="35" t="str">
        <f>IFERROR(VLOOKUP(C3176,参数表!$A:$E,2,0),"")</f>
        <v/>
      </c>
      <c r="E3176" s="36" t="str">
        <f>IFERROR(VLOOKUP(C3176,参数表!$A:$E,3,0),"")</f>
        <v/>
      </c>
      <c r="F3176" s="36" t="str">
        <f>IFERROR(VLOOKUP(C3176,参数表!$A:$E,4,0),"")</f>
        <v/>
      </c>
    </row>
    <row r="3177" spans="1:6">
      <c r="A3177" s="33" t="str">
        <f>COUNTIF($C$1:C3177,C3177)&amp;C3177</f>
        <v>0</v>
      </c>
      <c r="D3177" s="35" t="str">
        <f>IFERROR(VLOOKUP(C3177,参数表!$A:$E,2,0),"")</f>
        <v/>
      </c>
      <c r="E3177" s="36" t="str">
        <f>IFERROR(VLOOKUP(C3177,参数表!$A:$E,3,0),"")</f>
        <v/>
      </c>
      <c r="F3177" s="36" t="str">
        <f>IFERROR(VLOOKUP(C3177,参数表!$A:$E,4,0),"")</f>
        <v/>
      </c>
    </row>
    <row r="3178" spans="1:6">
      <c r="A3178" s="33" t="str">
        <f>COUNTIF($C$1:C3178,C3178)&amp;C3178</f>
        <v>0</v>
      </c>
      <c r="D3178" s="35" t="str">
        <f>IFERROR(VLOOKUP(C3178,参数表!$A:$E,2,0),"")</f>
        <v/>
      </c>
      <c r="E3178" s="36" t="str">
        <f>IFERROR(VLOOKUP(C3178,参数表!$A:$E,3,0),"")</f>
        <v/>
      </c>
      <c r="F3178" s="36" t="str">
        <f>IFERROR(VLOOKUP(C3178,参数表!$A:$E,4,0),"")</f>
        <v/>
      </c>
    </row>
    <row r="3179" spans="1:6">
      <c r="A3179" s="33" t="str">
        <f>COUNTIF($C$1:C3179,C3179)&amp;C3179</f>
        <v>0</v>
      </c>
      <c r="D3179" s="35" t="str">
        <f>IFERROR(VLOOKUP(C3179,参数表!$A:$E,2,0),"")</f>
        <v/>
      </c>
      <c r="E3179" s="36" t="str">
        <f>IFERROR(VLOOKUP(C3179,参数表!$A:$E,3,0),"")</f>
        <v/>
      </c>
      <c r="F3179" s="36" t="str">
        <f>IFERROR(VLOOKUP(C3179,参数表!$A:$E,4,0),"")</f>
        <v/>
      </c>
    </row>
    <row r="3180" spans="1:6">
      <c r="A3180" s="33" t="str">
        <f>COUNTIF($C$1:C3180,C3180)&amp;C3180</f>
        <v>0</v>
      </c>
      <c r="D3180" s="35" t="str">
        <f>IFERROR(VLOOKUP(C3180,参数表!$A:$E,2,0),"")</f>
        <v/>
      </c>
      <c r="E3180" s="36" t="str">
        <f>IFERROR(VLOOKUP(C3180,参数表!$A:$E,3,0),"")</f>
        <v/>
      </c>
      <c r="F3180" s="36" t="str">
        <f>IFERROR(VLOOKUP(C3180,参数表!$A:$E,4,0),"")</f>
        <v/>
      </c>
    </row>
    <row r="3181" spans="1:6">
      <c r="A3181" s="33" t="str">
        <f>COUNTIF($C$1:C3181,C3181)&amp;C3181</f>
        <v>0</v>
      </c>
      <c r="D3181" s="35" t="str">
        <f>IFERROR(VLOOKUP(C3181,参数表!$A:$E,2,0),"")</f>
        <v/>
      </c>
      <c r="E3181" s="36" t="str">
        <f>IFERROR(VLOOKUP(C3181,参数表!$A:$E,3,0),"")</f>
        <v/>
      </c>
      <c r="F3181" s="36" t="str">
        <f>IFERROR(VLOOKUP(C3181,参数表!$A:$E,4,0),"")</f>
        <v/>
      </c>
    </row>
    <row r="3182" spans="1:6">
      <c r="A3182" s="33" t="str">
        <f>COUNTIF($C$1:C3182,C3182)&amp;C3182</f>
        <v>0</v>
      </c>
      <c r="D3182" s="35" t="str">
        <f>IFERROR(VLOOKUP(C3182,参数表!$A:$E,2,0),"")</f>
        <v/>
      </c>
      <c r="E3182" s="36" t="str">
        <f>IFERROR(VLOOKUP(C3182,参数表!$A:$E,3,0),"")</f>
        <v/>
      </c>
      <c r="F3182" s="36" t="str">
        <f>IFERROR(VLOOKUP(C3182,参数表!$A:$E,4,0),"")</f>
        <v/>
      </c>
    </row>
    <row r="3183" spans="1:6">
      <c r="A3183" s="33" t="str">
        <f>COUNTIF($C$1:C3183,C3183)&amp;C3183</f>
        <v>0</v>
      </c>
      <c r="D3183" s="35" t="str">
        <f>IFERROR(VLOOKUP(C3183,参数表!$A:$E,2,0),"")</f>
        <v/>
      </c>
      <c r="E3183" s="36" t="str">
        <f>IFERROR(VLOOKUP(C3183,参数表!$A:$E,3,0),"")</f>
        <v/>
      </c>
      <c r="F3183" s="36" t="str">
        <f>IFERROR(VLOOKUP(C3183,参数表!$A:$E,4,0),"")</f>
        <v/>
      </c>
    </row>
    <row r="3184" spans="1:6">
      <c r="A3184" s="33" t="str">
        <f>COUNTIF($C$1:C3184,C3184)&amp;C3184</f>
        <v>0</v>
      </c>
      <c r="D3184" s="35" t="str">
        <f>IFERROR(VLOOKUP(C3184,参数表!$A:$E,2,0),"")</f>
        <v/>
      </c>
      <c r="E3184" s="36" t="str">
        <f>IFERROR(VLOOKUP(C3184,参数表!$A:$E,3,0),"")</f>
        <v/>
      </c>
      <c r="F3184" s="36" t="str">
        <f>IFERROR(VLOOKUP(C3184,参数表!$A:$E,4,0),"")</f>
        <v/>
      </c>
    </row>
    <row r="3185" spans="1:6">
      <c r="A3185" s="33" t="str">
        <f>COUNTIF($C$1:C3185,C3185)&amp;C3185</f>
        <v>0</v>
      </c>
      <c r="D3185" s="35" t="str">
        <f>IFERROR(VLOOKUP(C3185,参数表!$A:$E,2,0),"")</f>
        <v/>
      </c>
      <c r="E3185" s="36" t="str">
        <f>IFERROR(VLOOKUP(C3185,参数表!$A:$E,3,0),"")</f>
        <v/>
      </c>
      <c r="F3185" s="36" t="str">
        <f>IFERROR(VLOOKUP(C3185,参数表!$A:$E,4,0),"")</f>
        <v/>
      </c>
    </row>
    <row r="3186" spans="1:6">
      <c r="A3186" s="33" t="str">
        <f>COUNTIF($C$1:C3186,C3186)&amp;C3186</f>
        <v>0</v>
      </c>
      <c r="D3186" s="35" t="str">
        <f>IFERROR(VLOOKUP(C3186,参数表!$A:$E,2,0),"")</f>
        <v/>
      </c>
      <c r="E3186" s="36" t="str">
        <f>IFERROR(VLOOKUP(C3186,参数表!$A:$E,3,0),"")</f>
        <v/>
      </c>
      <c r="F3186" s="36" t="str">
        <f>IFERROR(VLOOKUP(C3186,参数表!$A:$E,4,0),"")</f>
        <v/>
      </c>
    </row>
    <row r="3187" spans="1:6">
      <c r="A3187" s="33" t="str">
        <f>COUNTIF($C$1:C3187,C3187)&amp;C3187</f>
        <v>0</v>
      </c>
      <c r="D3187" s="35" t="str">
        <f>IFERROR(VLOOKUP(C3187,参数表!$A:$E,2,0),"")</f>
        <v/>
      </c>
      <c r="E3187" s="36" t="str">
        <f>IFERROR(VLOOKUP(C3187,参数表!$A:$E,3,0),"")</f>
        <v/>
      </c>
      <c r="F3187" s="36" t="str">
        <f>IFERROR(VLOOKUP(C3187,参数表!$A:$E,4,0),"")</f>
        <v/>
      </c>
    </row>
    <row r="3188" spans="1:6">
      <c r="A3188" s="33" t="str">
        <f>COUNTIF($C$1:C3188,C3188)&amp;C3188</f>
        <v>0</v>
      </c>
      <c r="D3188" s="35" t="str">
        <f>IFERROR(VLOOKUP(C3188,参数表!$A:$E,2,0),"")</f>
        <v/>
      </c>
      <c r="E3188" s="36" t="str">
        <f>IFERROR(VLOOKUP(C3188,参数表!$A:$E,3,0),"")</f>
        <v/>
      </c>
      <c r="F3188" s="36" t="str">
        <f>IFERROR(VLOOKUP(C3188,参数表!$A:$E,4,0),"")</f>
        <v/>
      </c>
    </row>
    <row r="3189" spans="1:6">
      <c r="A3189" s="33" t="str">
        <f>COUNTIF($C$1:C3189,C3189)&amp;C3189</f>
        <v>0</v>
      </c>
      <c r="D3189" s="35" t="str">
        <f>IFERROR(VLOOKUP(C3189,参数表!$A:$E,2,0),"")</f>
        <v/>
      </c>
      <c r="E3189" s="36" t="str">
        <f>IFERROR(VLOOKUP(C3189,参数表!$A:$E,3,0),"")</f>
        <v/>
      </c>
      <c r="F3189" s="36" t="str">
        <f>IFERROR(VLOOKUP(C3189,参数表!$A:$E,4,0),"")</f>
        <v/>
      </c>
    </row>
    <row r="3190" spans="1:6">
      <c r="A3190" s="33" t="str">
        <f>COUNTIF($C$1:C3190,C3190)&amp;C3190</f>
        <v>0</v>
      </c>
      <c r="D3190" s="35" t="str">
        <f>IFERROR(VLOOKUP(C3190,参数表!$A:$E,2,0),"")</f>
        <v/>
      </c>
      <c r="E3190" s="36" t="str">
        <f>IFERROR(VLOOKUP(C3190,参数表!$A:$E,3,0),"")</f>
        <v/>
      </c>
      <c r="F3190" s="36" t="str">
        <f>IFERROR(VLOOKUP(C3190,参数表!$A:$E,4,0),"")</f>
        <v/>
      </c>
    </row>
    <row r="3191" spans="1:6">
      <c r="A3191" s="33" t="str">
        <f>COUNTIF($C$1:C3191,C3191)&amp;C3191</f>
        <v>0</v>
      </c>
      <c r="D3191" s="35" t="str">
        <f>IFERROR(VLOOKUP(C3191,参数表!$A:$E,2,0),"")</f>
        <v/>
      </c>
      <c r="E3191" s="36" t="str">
        <f>IFERROR(VLOOKUP(C3191,参数表!$A:$E,3,0),"")</f>
        <v/>
      </c>
      <c r="F3191" s="36" t="str">
        <f>IFERROR(VLOOKUP(C3191,参数表!$A:$E,4,0),"")</f>
        <v/>
      </c>
    </row>
    <row r="3192" spans="1:6">
      <c r="A3192" s="33" t="str">
        <f>COUNTIF($C$1:C3192,C3192)&amp;C3192</f>
        <v>0</v>
      </c>
      <c r="D3192" s="35" t="str">
        <f>IFERROR(VLOOKUP(C3192,参数表!$A:$E,2,0),"")</f>
        <v/>
      </c>
      <c r="E3192" s="36" t="str">
        <f>IFERROR(VLOOKUP(C3192,参数表!$A:$E,3,0),"")</f>
        <v/>
      </c>
      <c r="F3192" s="36" t="str">
        <f>IFERROR(VLOOKUP(C3192,参数表!$A:$E,4,0),"")</f>
        <v/>
      </c>
    </row>
    <row r="3193" spans="1:6">
      <c r="A3193" s="33" t="str">
        <f>COUNTIF($C$1:C3193,C3193)&amp;C3193</f>
        <v>0</v>
      </c>
      <c r="D3193" s="35" t="str">
        <f>IFERROR(VLOOKUP(C3193,参数表!$A:$E,2,0),"")</f>
        <v/>
      </c>
      <c r="E3193" s="36" t="str">
        <f>IFERROR(VLOOKUP(C3193,参数表!$A:$E,3,0),"")</f>
        <v/>
      </c>
      <c r="F3193" s="36" t="str">
        <f>IFERROR(VLOOKUP(C3193,参数表!$A:$E,4,0),"")</f>
        <v/>
      </c>
    </row>
    <row r="3194" spans="1:6">
      <c r="A3194" s="33" t="str">
        <f>COUNTIF($C$1:C3194,C3194)&amp;C3194</f>
        <v>0</v>
      </c>
      <c r="D3194" s="35" t="str">
        <f>IFERROR(VLOOKUP(C3194,参数表!$A:$E,2,0),"")</f>
        <v/>
      </c>
      <c r="E3194" s="36" t="str">
        <f>IFERROR(VLOOKUP(C3194,参数表!$A:$E,3,0),"")</f>
        <v/>
      </c>
      <c r="F3194" s="36" t="str">
        <f>IFERROR(VLOOKUP(C3194,参数表!$A:$E,4,0),"")</f>
        <v/>
      </c>
    </row>
    <row r="3195" spans="1:6">
      <c r="A3195" s="33" t="str">
        <f>COUNTIF($C$1:C3195,C3195)&amp;C3195</f>
        <v>0</v>
      </c>
      <c r="D3195" s="35" t="str">
        <f>IFERROR(VLOOKUP(C3195,参数表!$A:$E,2,0),"")</f>
        <v/>
      </c>
      <c r="E3195" s="36" t="str">
        <f>IFERROR(VLOOKUP(C3195,参数表!$A:$E,3,0),"")</f>
        <v/>
      </c>
      <c r="F3195" s="36" t="str">
        <f>IFERROR(VLOOKUP(C3195,参数表!$A:$E,4,0),"")</f>
        <v/>
      </c>
    </row>
    <row r="3196" spans="1:6">
      <c r="A3196" s="33" t="str">
        <f>COUNTIF($C$1:C3196,C3196)&amp;C3196</f>
        <v>0</v>
      </c>
      <c r="D3196" s="35" t="str">
        <f>IFERROR(VLOOKUP(C3196,参数表!$A:$E,2,0),"")</f>
        <v/>
      </c>
      <c r="E3196" s="36" t="str">
        <f>IFERROR(VLOOKUP(C3196,参数表!$A:$E,3,0),"")</f>
        <v/>
      </c>
      <c r="F3196" s="36" t="str">
        <f>IFERROR(VLOOKUP(C3196,参数表!$A:$E,4,0),"")</f>
        <v/>
      </c>
    </row>
    <row r="3197" spans="1:6">
      <c r="A3197" s="33" t="str">
        <f>COUNTIF($C$1:C3197,C3197)&amp;C3197</f>
        <v>0</v>
      </c>
      <c r="D3197" s="35" t="str">
        <f>IFERROR(VLOOKUP(C3197,参数表!$A:$E,2,0),"")</f>
        <v/>
      </c>
      <c r="E3197" s="36" t="str">
        <f>IFERROR(VLOOKUP(C3197,参数表!$A:$E,3,0),"")</f>
        <v/>
      </c>
      <c r="F3197" s="36" t="str">
        <f>IFERROR(VLOOKUP(C3197,参数表!$A:$E,4,0),"")</f>
        <v/>
      </c>
    </row>
    <row r="3198" spans="1:6">
      <c r="A3198" s="33" t="str">
        <f>COUNTIF($C$1:C3198,C3198)&amp;C3198</f>
        <v>0</v>
      </c>
      <c r="D3198" s="35" t="str">
        <f>IFERROR(VLOOKUP(C3198,参数表!$A:$E,2,0),"")</f>
        <v/>
      </c>
      <c r="E3198" s="36" t="str">
        <f>IFERROR(VLOOKUP(C3198,参数表!$A:$E,3,0),"")</f>
        <v/>
      </c>
      <c r="F3198" s="36" t="str">
        <f>IFERROR(VLOOKUP(C3198,参数表!$A:$E,4,0),"")</f>
        <v/>
      </c>
    </row>
    <row r="3199" spans="1:6">
      <c r="A3199" s="33" t="str">
        <f>COUNTIF($C$1:C3199,C3199)&amp;C3199</f>
        <v>0</v>
      </c>
      <c r="D3199" s="35" t="str">
        <f>IFERROR(VLOOKUP(C3199,参数表!$A:$E,2,0),"")</f>
        <v/>
      </c>
      <c r="E3199" s="36" t="str">
        <f>IFERROR(VLOOKUP(C3199,参数表!$A:$E,3,0),"")</f>
        <v/>
      </c>
      <c r="F3199" s="36" t="str">
        <f>IFERROR(VLOOKUP(C3199,参数表!$A:$E,4,0),"")</f>
        <v/>
      </c>
    </row>
    <row r="3200" spans="1:6">
      <c r="A3200" s="33" t="str">
        <f>COUNTIF($C$1:C3200,C3200)&amp;C3200</f>
        <v>0</v>
      </c>
      <c r="D3200" s="35" t="str">
        <f>IFERROR(VLOOKUP(C3200,参数表!$A:$E,2,0),"")</f>
        <v/>
      </c>
      <c r="E3200" s="36" t="str">
        <f>IFERROR(VLOOKUP(C3200,参数表!$A:$E,3,0),"")</f>
        <v/>
      </c>
      <c r="F3200" s="36" t="str">
        <f>IFERROR(VLOOKUP(C3200,参数表!$A:$E,4,0),"")</f>
        <v/>
      </c>
    </row>
    <row r="3201" spans="1:6">
      <c r="A3201" s="33" t="str">
        <f>COUNTIF($C$1:C3201,C3201)&amp;C3201</f>
        <v>0</v>
      </c>
      <c r="D3201" s="35" t="str">
        <f>IFERROR(VLOOKUP(C3201,参数表!$A:$E,2,0),"")</f>
        <v/>
      </c>
      <c r="E3201" s="36" t="str">
        <f>IFERROR(VLOOKUP(C3201,参数表!$A:$E,3,0),"")</f>
        <v/>
      </c>
      <c r="F3201" s="36" t="str">
        <f>IFERROR(VLOOKUP(C3201,参数表!$A:$E,4,0),"")</f>
        <v/>
      </c>
    </row>
    <row r="3202" spans="1:6">
      <c r="A3202" s="33" t="str">
        <f>COUNTIF($C$1:C3202,C3202)&amp;C3202</f>
        <v>0</v>
      </c>
      <c r="D3202" s="35" t="str">
        <f>IFERROR(VLOOKUP(C3202,参数表!$A:$E,2,0),"")</f>
        <v/>
      </c>
      <c r="E3202" s="36" t="str">
        <f>IFERROR(VLOOKUP(C3202,参数表!$A:$E,3,0),"")</f>
        <v/>
      </c>
      <c r="F3202" s="36" t="str">
        <f>IFERROR(VLOOKUP(C3202,参数表!$A:$E,4,0),"")</f>
        <v/>
      </c>
    </row>
    <row r="3203" spans="1:6">
      <c r="A3203" s="33" t="str">
        <f>COUNTIF($C$1:C3203,C3203)&amp;C3203</f>
        <v>0</v>
      </c>
      <c r="D3203" s="35" t="str">
        <f>IFERROR(VLOOKUP(C3203,参数表!$A:$E,2,0),"")</f>
        <v/>
      </c>
      <c r="E3203" s="36" t="str">
        <f>IFERROR(VLOOKUP(C3203,参数表!$A:$E,3,0),"")</f>
        <v/>
      </c>
      <c r="F3203" s="36" t="str">
        <f>IFERROR(VLOOKUP(C3203,参数表!$A:$E,4,0),"")</f>
        <v/>
      </c>
    </row>
    <row r="3204" spans="1:6">
      <c r="A3204" s="33" t="str">
        <f>COUNTIF($C$1:C3204,C3204)&amp;C3204</f>
        <v>0</v>
      </c>
      <c r="D3204" s="35" t="str">
        <f>IFERROR(VLOOKUP(C3204,参数表!$A:$E,2,0),"")</f>
        <v/>
      </c>
      <c r="E3204" s="36" t="str">
        <f>IFERROR(VLOOKUP(C3204,参数表!$A:$E,3,0),"")</f>
        <v/>
      </c>
      <c r="F3204" s="36" t="str">
        <f>IFERROR(VLOOKUP(C3204,参数表!$A:$E,4,0),"")</f>
        <v/>
      </c>
    </row>
    <row r="3205" spans="1:6">
      <c r="A3205" s="33" t="str">
        <f>COUNTIF($C$1:C3205,C3205)&amp;C3205</f>
        <v>0</v>
      </c>
      <c r="D3205" s="35" t="str">
        <f>IFERROR(VLOOKUP(C3205,参数表!$A:$E,2,0),"")</f>
        <v/>
      </c>
      <c r="E3205" s="36" t="str">
        <f>IFERROR(VLOOKUP(C3205,参数表!$A:$E,3,0),"")</f>
        <v/>
      </c>
      <c r="F3205" s="36" t="str">
        <f>IFERROR(VLOOKUP(C3205,参数表!$A:$E,4,0),"")</f>
        <v/>
      </c>
    </row>
    <row r="3206" spans="1:6">
      <c r="A3206" s="33" t="str">
        <f>COUNTIF($C$1:C3206,C3206)&amp;C3206</f>
        <v>0</v>
      </c>
      <c r="D3206" s="35" t="str">
        <f>IFERROR(VLOOKUP(C3206,参数表!$A:$E,2,0),"")</f>
        <v/>
      </c>
      <c r="E3206" s="36" t="str">
        <f>IFERROR(VLOOKUP(C3206,参数表!$A:$E,3,0),"")</f>
        <v/>
      </c>
      <c r="F3206" s="36" t="str">
        <f>IFERROR(VLOOKUP(C3206,参数表!$A:$E,4,0),"")</f>
        <v/>
      </c>
    </row>
    <row r="3207" spans="1:6">
      <c r="A3207" s="33" t="str">
        <f>COUNTIF($C$1:C3207,C3207)&amp;C3207</f>
        <v>0</v>
      </c>
      <c r="D3207" s="35" t="str">
        <f>IFERROR(VLOOKUP(C3207,参数表!$A:$E,2,0),"")</f>
        <v/>
      </c>
      <c r="E3207" s="36" t="str">
        <f>IFERROR(VLOOKUP(C3207,参数表!$A:$E,3,0),"")</f>
        <v/>
      </c>
      <c r="F3207" s="36" t="str">
        <f>IFERROR(VLOOKUP(C3207,参数表!$A:$E,4,0),"")</f>
        <v/>
      </c>
    </row>
    <row r="3208" spans="1:6">
      <c r="A3208" s="33" t="str">
        <f>COUNTIF($C$1:C3208,C3208)&amp;C3208</f>
        <v>0</v>
      </c>
      <c r="D3208" s="35" t="str">
        <f>IFERROR(VLOOKUP(C3208,参数表!$A:$E,2,0),"")</f>
        <v/>
      </c>
      <c r="E3208" s="36" t="str">
        <f>IFERROR(VLOOKUP(C3208,参数表!$A:$E,3,0),"")</f>
        <v/>
      </c>
      <c r="F3208" s="36" t="str">
        <f>IFERROR(VLOOKUP(C3208,参数表!$A:$E,4,0),"")</f>
        <v/>
      </c>
    </row>
    <row r="3209" spans="1:6">
      <c r="A3209" s="33" t="str">
        <f>COUNTIF($C$1:C3209,C3209)&amp;C3209</f>
        <v>0</v>
      </c>
      <c r="D3209" s="35" t="str">
        <f>IFERROR(VLOOKUP(C3209,参数表!$A:$E,2,0),"")</f>
        <v/>
      </c>
      <c r="E3209" s="36" t="str">
        <f>IFERROR(VLOOKUP(C3209,参数表!$A:$E,3,0),"")</f>
        <v/>
      </c>
      <c r="F3209" s="36" t="str">
        <f>IFERROR(VLOOKUP(C3209,参数表!$A:$E,4,0),"")</f>
        <v/>
      </c>
    </row>
    <row r="3210" spans="1:6">
      <c r="A3210" s="33" t="str">
        <f>COUNTIF($C$1:C3210,C3210)&amp;C3210</f>
        <v>0</v>
      </c>
      <c r="D3210" s="35" t="str">
        <f>IFERROR(VLOOKUP(C3210,参数表!$A:$E,2,0),"")</f>
        <v/>
      </c>
      <c r="E3210" s="36" t="str">
        <f>IFERROR(VLOOKUP(C3210,参数表!$A:$E,3,0),"")</f>
        <v/>
      </c>
      <c r="F3210" s="36" t="str">
        <f>IFERROR(VLOOKUP(C3210,参数表!$A:$E,4,0),"")</f>
        <v/>
      </c>
    </row>
    <row r="3211" spans="1:6">
      <c r="A3211" s="33" t="str">
        <f>COUNTIF($C$1:C3211,C3211)&amp;C3211</f>
        <v>0</v>
      </c>
      <c r="D3211" s="35" t="str">
        <f>IFERROR(VLOOKUP(C3211,参数表!$A:$E,2,0),"")</f>
        <v/>
      </c>
      <c r="E3211" s="36" t="str">
        <f>IFERROR(VLOOKUP(C3211,参数表!$A:$E,3,0),"")</f>
        <v/>
      </c>
      <c r="F3211" s="36" t="str">
        <f>IFERROR(VLOOKUP(C3211,参数表!$A:$E,4,0),"")</f>
        <v/>
      </c>
    </row>
    <row r="3212" spans="1:6">
      <c r="A3212" s="33" t="str">
        <f>COUNTIF($C$1:C3212,C3212)&amp;C3212</f>
        <v>0</v>
      </c>
      <c r="D3212" s="35" t="str">
        <f>IFERROR(VLOOKUP(C3212,参数表!$A:$E,2,0),"")</f>
        <v/>
      </c>
      <c r="E3212" s="36" t="str">
        <f>IFERROR(VLOOKUP(C3212,参数表!$A:$E,3,0),"")</f>
        <v/>
      </c>
      <c r="F3212" s="36" t="str">
        <f>IFERROR(VLOOKUP(C3212,参数表!$A:$E,4,0),"")</f>
        <v/>
      </c>
    </row>
    <row r="3213" spans="1:6">
      <c r="A3213" s="33" t="str">
        <f>COUNTIF($C$1:C3213,C3213)&amp;C3213</f>
        <v>0</v>
      </c>
      <c r="D3213" s="35" t="str">
        <f>IFERROR(VLOOKUP(C3213,参数表!$A:$E,2,0),"")</f>
        <v/>
      </c>
      <c r="E3213" s="36" t="str">
        <f>IFERROR(VLOOKUP(C3213,参数表!$A:$E,3,0),"")</f>
        <v/>
      </c>
      <c r="F3213" s="36" t="str">
        <f>IFERROR(VLOOKUP(C3213,参数表!$A:$E,4,0),"")</f>
        <v/>
      </c>
    </row>
    <row r="3214" spans="1:6">
      <c r="A3214" s="33" t="str">
        <f>COUNTIF($C$1:C3214,C3214)&amp;C3214</f>
        <v>0</v>
      </c>
      <c r="D3214" s="35" t="str">
        <f>IFERROR(VLOOKUP(C3214,参数表!$A:$E,2,0),"")</f>
        <v/>
      </c>
      <c r="E3214" s="36" t="str">
        <f>IFERROR(VLOOKUP(C3214,参数表!$A:$E,3,0),"")</f>
        <v/>
      </c>
      <c r="F3214" s="36" t="str">
        <f>IFERROR(VLOOKUP(C3214,参数表!$A:$E,4,0),"")</f>
        <v/>
      </c>
    </row>
    <row r="3215" spans="1:6">
      <c r="A3215" s="33" t="str">
        <f>COUNTIF($C$1:C3215,C3215)&amp;C3215</f>
        <v>0</v>
      </c>
      <c r="D3215" s="35" t="str">
        <f>IFERROR(VLOOKUP(C3215,参数表!$A:$E,2,0),"")</f>
        <v/>
      </c>
      <c r="E3215" s="36" t="str">
        <f>IFERROR(VLOOKUP(C3215,参数表!$A:$E,3,0),"")</f>
        <v/>
      </c>
      <c r="F3215" s="36" t="str">
        <f>IFERROR(VLOOKUP(C3215,参数表!$A:$E,4,0),"")</f>
        <v/>
      </c>
    </row>
    <row r="3216" spans="1:6">
      <c r="A3216" s="33" t="str">
        <f>COUNTIF($C$1:C3216,C3216)&amp;C3216</f>
        <v>0</v>
      </c>
      <c r="D3216" s="35" t="str">
        <f>IFERROR(VLOOKUP(C3216,参数表!$A:$E,2,0),"")</f>
        <v/>
      </c>
      <c r="E3216" s="36" t="str">
        <f>IFERROR(VLOOKUP(C3216,参数表!$A:$E,3,0),"")</f>
        <v/>
      </c>
      <c r="F3216" s="36" t="str">
        <f>IFERROR(VLOOKUP(C3216,参数表!$A:$E,4,0),"")</f>
        <v/>
      </c>
    </row>
    <row r="3217" spans="1:6">
      <c r="A3217" s="33" t="str">
        <f>COUNTIF($C$1:C3217,C3217)&amp;C3217</f>
        <v>0</v>
      </c>
      <c r="D3217" s="35" t="str">
        <f>IFERROR(VLOOKUP(C3217,参数表!$A:$E,2,0),"")</f>
        <v/>
      </c>
      <c r="E3217" s="36" t="str">
        <f>IFERROR(VLOOKUP(C3217,参数表!$A:$E,3,0),"")</f>
        <v/>
      </c>
      <c r="F3217" s="36" t="str">
        <f>IFERROR(VLOOKUP(C3217,参数表!$A:$E,4,0),"")</f>
        <v/>
      </c>
    </row>
    <row r="3218" spans="1:6">
      <c r="A3218" s="33" t="str">
        <f>COUNTIF($C$1:C3218,C3218)&amp;C3218</f>
        <v>0</v>
      </c>
      <c r="D3218" s="35" t="str">
        <f>IFERROR(VLOOKUP(C3218,参数表!$A:$E,2,0),"")</f>
        <v/>
      </c>
      <c r="E3218" s="36" t="str">
        <f>IFERROR(VLOOKUP(C3218,参数表!$A:$E,3,0),"")</f>
        <v/>
      </c>
      <c r="F3218" s="36" t="str">
        <f>IFERROR(VLOOKUP(C3218,参数表!$A:$E,4,0),"")</f>
        <v/>
      </c>
    </row>
    <row r="3219" spans="1:6">
      <c r="A3219" s="33" t="str">
        <f>COUNTIF($C$1:C3219,C3219)&amp;C3219</f>
        <v>0</v>
      </c>
      <c r="D3219" s="35" t="str">
        <f>IFERROR(VLOOKUP(C3219,参数表!$A:$E,2,0),"")</f>
        <v/>
      </c>
      <c r="E3219" s="36" t="str">
        <f>IFERROR(VLOOKUP(C3219,参数表!$A:$E,3,0),"")</f>
        <v/>
      </c>
      <c r="F3219" s="36" t="str">
        <f>IFERROR(VLOOKUP(C3219,参数表!$A:$E,4,0),"")</f>
        <v/>
      </c>
    </row>
    <row r="3220" spans="1:6">
      <c r="A3220" s="33" t="str">
        <f>COUNTIF($C$1:C3220,C3220)&amp;C3220</f>
        <v>0</v>
      </c>
      <c r="D3220" s="35" t="str">
        <f>IFERROR(VLOOKUP(C3220,参数表!$A:$E,2,0),"")</f>
        <v/>
      </c>
      <c r="E3220" s="36" t="str">
        <f>IFERROR(VLOOKUP(C3220,参数表!$A:$E,3,0),"")</f>
        <v/>
      </c>
      <c r="F3220" s="36" t="str">
        <f>IFERROR(VLOOKUP(C3220,参数表!$A:$E,4,0),"")</f>
        <v/>
      </c>
    </row>
    <row r="3221" spans="1:6">
      <c r="A3221" s="33" t="str">
        <f>COUNTIF($C$1:C3221,C3221)&amp;C3221</f>
        <v>0</v>
      </c>
      <c r="D3221" s="35" t="str">
        <f>IFERROR(VLOOKUP(C3221,参数表!$A:$E,2,0),"")</f>
        <v/>
      </c>
      <c r="E3221" s="36" t="str">
        <f>IFERROR(VLOOKUP(C3221,参数表!$A:$E,3,0),"")</f>
        <v/>
      </c>
      <c r="F3221" s="36" t="str">
        <f>IFERROR(VLOOKUP(C3221,参数表!$A:$E,4,0),"")</f>
        <v/>
      </c>
    </row>
    <row r="3222" spans="1:6">
      <c r="A3222" s="33" t="str">
        <f>COUNTIF($C$1:C3222,C3222)&amp;C3222</f>
        <v>0</v>
      </c>
      <c r="D3222" s="35" t="str">
        <f>IFERROR(VLOOKUP(C3222,参数表!$A:$E,2,0),"")</f>
        <v/>
      </c>
      <c r="E3222" s="36" t="str">
        <f>IFERROR(VLOOKUP(C3222,参数表!$A:$E,3,0),"")</f>
        <v/>
      </c>
      <c r="F3222" s="36" t="str">
        <f>IFERROR(VLOOKUP(C3222,参数表!$A:$E,4,0),"")</f>
        <v/>
      </c>
    </row>
    <row r="3223" spans="1:6">
      <c r="A3223" s="33" t="str">
        <f>COUNTIF($C$1:C3223,C3223)&amp;C3223</f>
        <v>0</v>
      </c>
      <c r="D3223" s="35" t="str">
        <f>IFERROR(VLOOKUP(C3223,参数表!$A:$E,2,0),"")</f>
        <v/>
      </c>
      <c r="E3223" s="36" t="str">
        <f>IFERROR(VLOOKUP(C3223,参数表!$A:$E,3,0),"")</f>
        <v/>
      </c>
      <c r="F3223" s="36" t="str">
        <f>IFERROR(VLOOKUP(C3223,参数表!$A:$E,4,0),"")</f>
        <v/>
      </c>
    </row>
    <row r="3224" spans="1:6">
      <c r="A3224" s="33" t="str">
        <f>COUNTIF($C$1:C3224,C3224)&amp;C3224</f>
        <v>0</v>
      </c>
      <c r="D3224" s="35" t="str">
        <f>IFERROR(VLOOKUP(C3224,参数表!$A:$E,2,0),"")</f>
        <v/>
      </c>
      <c r="E3224" s="36" t="str">
        <f>IFERROR(VLOOKUP(C3224,参数表!$A:$E,3,0),"")</f>
        <v/>
      </c>
      <c r="F3224" s="36" t="str">
        <f>IFERROR(VLOOKUP(C3224,参数表!$A:$E,4,0),"")</f>
        <v/>
      </c>
    </row>
    <row r="3225" spans="1:6">
      <c r="A3225" s="33" t="str">
        <f>COUNTIF($C$1:C3225,C3225)&amp;C3225</f>
        <v>0</v>
      </c>
      <c r="D3225" s="35" t="str">
        <f>IFERROR(VLOOKUP(C3225,参数表!$A:$E,2,0),"")</f>
        <v/>
      </c>
      <c r="E3225" s="36" t="str">
        <f>IFERROR(VLOOKUP(C3225,参数表!$A:$E,3,0),"")</f>
        <v/>
      </c>
      <c r="F3225" s="36" t="str">
        <f>IFERROR(VLOOKUP(C3225,参数表!$A:$E,4,0),"")</f>
        <v/>
      </c>
    </row>
    <row r="3226" spans="1:6">
      <c r="A3226" s="33" t="str">
        <f>COUNTIF($C$1:C3226,C3226)&amp;C3226</f>
        <v>0</v>
      </c>
      <c r="D3226" s="35" t="str">
        <f>IFERROR(VLOOKUP(C3226,参数表!$A:$E,2,0),"")</f>
        <v/>
      </c>
      <c r="E3226" s="36" t="str">
        <f>IFERROR(VLOOKUP(C3226,参数表!$A:$E,3,0),"")</f>
        <v/>
      </c>
      <c r="F3226" s="36" t="str">
        <f>IFERROR(VLOOKUP(C3226,参数表!$A:$E,4,0),"")</f>
        <v/>
      </c>
    </row>
    <row r="3227" spans="1:6">
      <c r="A3227" s="33" t="str">
        <f>COUNTIF($C$1:C3227,C3227)&amp;C3227</f>
        <v>0</v>
      </c>
      <c r="D3227" s="35" t="str">
        <f>IFERROR(VLOOKUP(C3227,参数表!$A:$E,2,0),"")</f>
        <v/>
      </c>
      <c r="E3227" s="36" t="str">
        <f>IFERROR(VLOOKUP(C3227,参数表!$A:$E,3,0),"")</f>
        <v/>
      </c>
      <c r="F3227" s="36" t="str">
        <f>IFERROR(VLOOKUP(C3227,参数表!$A:$E,4,0),"")</f>
        <v/>
      </c>
    </row>
    <row r="3228" spans="1:6">
      <c r="A3228" s="33" t="str">
        <f>COUNTIF($C$1:C3228,C3228)&amp;C3228</f>
        <v>0</v>
      </c>
      <c r="D3228" s="35" t="str">
        <f>IFERROR(VLOOKUP(C3228,参数表!$A:$E,2,0),"")</f>
        <v/>
      </c>
      <c r="E3228" s="36" t="str">
        <f>IFERROR(VLOOKUP(C3228,参数表!$A:$E,3,0),"")</f>
        <v/>
      </c>
      <c r="F3228" s="36" t="str">
        <f>IFERROR(VLOOKUP(C3228,参数表!$A:$E,4,0),"")</f>
        <v/>
      </c>
    </row>
    <row r="3229" spans="1:6">
      <c r="A3229" s="33" t="str">
        <f>COUNTIF($C$1:C3229,C3229)&amp;C3229</f>
        <v>0</v>
      </c>
      <c r="D3229" s="35" t="str">
        <f>IFERROR(VLOOKUP(C3229,参数表!$A:$E,2,0),"")</f>
        <v/>
      </c>
      <c r="E3229" s="36" t="str">
        <f>IFERROR(VLOOKUP(C3229,参数表!$A:$E,3,0),"")</f>
        <v/>
      </c>
      <c r="F3229" s="36" t="str">
        <f>IFERROR(VLOOKUP(C3229,参数表!$A:$E,4,0),"")</f>
        <v/>
      </c>
    </row>
    <row r="3230" spans="1:6">
      <c r="A3230" s="33" t="str">
        <f>COUNTIF($C$1:C3230,C3230)&amp;C3230</f>
        <v>0</v>
      </c>
      <c r="D3230" s="35" t="str">
        <f>IFERROR(VLOOKUP(C3230,参数表!$A:$E,2,0),"")</f>
        <v/>
      </c>
      <c r="E3230" s="36" t="str">
        <f>IFERROR(VLOOKUP(C3230,参数表!$A:$E,3,0),"")</f>
        <v/>
      </c>
      <c r="F3230" s="36" t="str">
        <f>IFERROR(VLOOKUP(C3230,参数表!$A:$E,4,0),"")</f>
        <v/>
      </c>
    </row>
    <row r="3231" spans="1:6">
      <c r="A3231" s="33" t="str">
        <f>COUNTIF($C$1:C3231,C3231)&amp;C3231</f>
        <v>0</v>
      </c>
      <c r="D3231" s="35" t="str">
        <f>IFERROR(VLOOKUP(C3231,参数表!$A:$E,2,0),"")</f>
        <v/>
      </c>
      <c r="E3231" s="36" t="str">
        <f>IFERROR(VLOOKUP(C3231,参数表!$A:$E,3,0),"")</f>
        <v/>
      </c>
      <c r="F3231" s="36" t="str">
        <f>IFERROR(VLOOKUP(C3231,参数表!$A:$E,4,0),"")</f>
        <v/>
      </c>
    </row>
    <row r="3232" spans="1:6">
      <c r="A3232" s="33" t="str">
        <f>COUNTIF($C$1:C3232,C3232)&amp;C3232</f>
        <v>0</v>
      </c>
      <c r="D3232" s="35" t="str">
        <f>IFERROR(VLOOKUP(C3232,参数表!$A:$E,2,0),"")</f>
        <v/>
      </c>
      <c r="E3232" s="36" t="str">
        <f>IFERROR(VLOOKUP(C3232,参数表!$A:$E,3,0),"")</f>
        <v/>
      </c>
      <c r="F3232" s="36" t="str">
        <f>IFERROR(VLOOKUP(C3232,参数表!$A:$E,4,0),"")</f>
        <v/>
      </c>
    </row>
    <row r="3233" spans="1:6">
      <c r="A3233" s="33" t="str">
        <f>COUNTIF($C$1:C3233,C3233)&amp;C3233</f>
        <v>0</v>
      </c>
      <c r="D3233" s="35" t="str">
        <f>IFERROR(VLOOKUP(C3233,参数表!$A:$E,2,0),"")</f>
        <v/>
      </c>
      <c r="E3233" s="36" t="str">
        <f>IFERROR(VLOOKUP(C3233,参数表!$A:$E,3,0),"")</f>
        <v/>
      </c>
      <c r="F3233" s="36" t="str">
        <f>IFERROR(VLOOKUP(C3233,参数表!$A:$E,4,0),"")</f>
        <v/>
      </c>
    </row>
    <row r="3234" spans="1:6">
      <c r="A3234" s="33" t="str">
        <f>COUNTIF($C$1:C3234,C3234)&amp;C3234</f>
        <v>0</v>
      </c>
      <c r="D3234" s="35" t="str">
        <f>IFERROR(VLOOKUP(C3234,参数表!$A:$E,2,0),"")</f>
        <v/>
      </c>
      <c r="E3234" s="36" t="str">
        <f>IFERROR(VLOOKUP(C3234,参数表!$A:$E,3,0),"")</f>
        <v/>
      </c>
      <c r="F3234" s="36" t="str">
        <f>IFERROR(VLOOKUP(C3234,参数表!$A:$E,4,0),"")</f>
        <v/>
      </c>
    </row>
    <row r="3235" spans="1:6">
      <c r="A3235" s="33" t="str">
        <f>COUNTIF($C$1:C3235,C3235)&amp;C3235</f>
        <v>0</v>
      </c>
      <c r="D3235" s="35" t="str">
        <f>IFERROR(VLOOKUP(C3235,参数表!$A:$E,2,0),"")</f>
        <v/>
      </c>
      <c r="E3235" s="36" t="str">
        <f>IFERROR(VLOOKUP(C3235,参数表!$A:$E,3,0),"")</f>
        <v/>
      </c>
      <c r="F3235" s="36" t="str">
        <f>IFERROR(VLOOKUP(C3235,参数表!$A:$E,4,0),"")</f>
        <v/>
      </c>
    </row>
    <row r="3236" spans="1:6">
      <c r="A3236" s="33" t="str">
        <f>COUNTIF($C$1:C3236,C3236)&amp;C3236</f>
        <v>0</v>
      </c>
      <c r="D3236" s="35" t="str">
        <f>IFERROR(VLOOKUP(C3236,参数表!$A:$E,2,0),"")</f>
        <v/>
      </c>
      <c r="E3236" s="36" t="str">
        <f>IFERROR(VLOOKUP(C3236,参数表!$A:$E,3,0),"")</f>
        <v/>
      </c>
      <c r="F3236" s="36" t="str">
        <f>IFERROR(VLOOKUP(C3236,参数表!$A:$E,4,0),"")</f>
        <v/>
      </c>
    </row>
    <row r="3237" spans="1:6">
      <c r="A3237" s="33" t="str">
        <f>COUNTIF($C$1:C3237,C3237)&amp;C3237</f>
        <v>0</v>
      </c>
      <c r="D3237" s="35" t="str">
        <f>IFERROR(VLOOKUP(C3237,参数表!$A:$E,2,0),"")</f>
        <v/>
      </c>
      <c r="E3237" s="36" t="str">
        <f>IFERROR(VLOOKUP(C3237,参数表!$A:$E,3,0),"")</f>
        <v/>
      </c>
      <c r="F3237" s="36" t="str">
        <f>IFERROR(VLOOKUP(C3237,参数表!$A:$E,4,0),"")</f>
        <v/>
      </c>
    </row>
    <row r="3238" spans="1:6">
      <c r="A3238" s="33" t="str">
        <f>COUNTIF($C$1:C3238,C3238)&amp;C3238</f>
        <v>0</v>
      </c>
      <c r="D3238" s="35" t="str">
        <f>IFERROR(VLOOKUP(C3238,参数表!$A:$E,2,0),"")</f>
        <v/>
      </c>
      <c r="E3238" s="36" t="str">
        <f>IFERROR(VLOOKUP(C3238,参数表!$A:$E,3,0),"")</f>
        <v/>
      </c>
      <c r="F3238" s="36" t="str">
        <f>IFERROR(VLOOKUP(C3238,参数表!$A:$E,4,0),"")</f>
        <v/>
      </c>
    </row>
    <row r="3239" spans="1:6">
      <c r="A3239" s="33" t="str">
        <f>COUNTIF($C$1:C3239,C3239)&amp;C3239</f>
        <v>0</v>
      </c>
      <c r="D3239" s="35" t="str">
        <f>IFERROR(VLOOKUP(C3239,参数表!$A:$E,2,0),"")</f>
        <v/>
      </c>
      <c r="E3239" s="36" t="str">
        <f>IFERROR(VLOOKUP(C3239,参数表!$A:$E,3,0),"")</f>
        <v/>
      </c>
      <c r="F3239" s="36" t="str">
        <f>IFERROR(VLOOKUP(C3239,参数表!$A:$E,4,0),"")</f>
        <v/>
      </c>
    </row>
    <row r="3240" spans="1:6">
      <c r="A3240" s="33" t="str">
        <f>COUNTIF($C$1:C3240,C3240)&amp;C3240</f>
        <v>0</v>
      </c>
      <c r="D3240" s="35" t="str">
        <f>IFERROR(VLOOKUP(C3240,参数表!$A:$E,2,0),"")</f>
        <v/>
      </c>
      <c r="E3240" s="36" t="str">
        <f>IFERROR(VLOOKUP(C3240,参数表!$A:$E,3,0),"")</f>
        <v/>
      </c>
      <c r="F3240" s="36" t="str">
        <f>IFERROR(VLOOKUP(C3240,参数表!$A:$E,4,0),"")</f>
        <v/>
      </c>
    </row>
    <row r="3241" spans="1:6">
      <c r="A3241" s="33" t="str">
        <f>COUNTIF($C$1:C3241,C3241)&amp;C3241</f>
        <v>0</v>
      </c>
      <c r="D3241" s="35" t="str">
        <f>IFERROR(VLOOKUP(C3241,参数表!$A:$E,2,0),"")</f>
        <v/>
      </c>
      <c r="E3241" s="36" t="str">
        <f>IFERROR(VLOOKUP(C3241,参数表!$A:$E,3,0),"")</f>
        <v/>
      </c>
      <c r="F3241" s="36" t="str">
        <f>IFERROR(VLOOKUP(C3241,参数表!$A:$E,4,0),"")</f>
        <v/>
      </c>
    </row>
    <row r="3242" spans="1:6">
      <c r="A3242" s="33" t="str">
        <f>COUNTIF($C$1:C3242,C3242)&amp;C3242</f>
        <v>0</v>
      </c>
      <c r="D3242" s="35" t="str">
        <f>IFERROR(VLOOKUP(C3242,参数表!$A:$E,2,0),"")</f>
        <v/>
      </c>
      <c r="E3242" s="36" t="str">
        <f>IFERROR(VLOOKUP(C3242,参数表!$A:$E,3,0),"")</f>
        <v/>
      </c>
      <c r="F3242" s="36" t="str">
        <f>IFERROR(VLOOKUP(C3242,参数表!$A:$E,4,0),"")</f>
        <v/>
      </c>
    </row>
    <row r="3243" spans="1:6">
      <c r="A3243" s="33" t="str">
        <f>COUNTIF($C$1:C3243,C3243)&amp;C3243</f>
        <v>0</v>
      </c>
      <c r="D3243" s="35" t="str">
        <f>IFERROR(VLOOKUP(C3243,参数表!$A:$E,2,0),"")</f>
        <v/>
      </c>
      <c r="E3243" s="36" t="str">
        <f>IFERROR(VLOOKUP(C3243,参数表!$A:$E,3,0),"")</f>
        <v/>
      </c>
      <c r="F3243" s="36" t="str">
        <f>IFERROR(VLOOKUP(C3243,参数表!$A:$E,4,0),"")</f>
        <v/>
      </c>
    </row>
    <row r="3244" spans="1:6">
      <c r="A3244" s="33" t="str">
        <f>COUNTIF($C$1:C3244,C3244)&amp;C3244</f>
        <v>0</v>
      </c>
      <c r="D3244" s="35" t="str">
        <f>IFERROR(VLOOKUP(C3244,参数表!$A:$E,2,0),"")</f>
        <v/>
      </c>
      <c r="E3244" s="36" t="str">
        <f>IFERROR(VLOOKUP(C3244,参数表!$A:$E,3,0),"")</f>
        <v/>
      </c>
      <c r="F3244" s="36" t="str">
        <f>IFERROR(VLOOKUP(C3244,参数表!$A:$E,4,0),"")</f>
        <v/>
      </c>
    </row>
    <row r="3245" spans="1:6">
      <c r="A3245" s="33" t="str">
        <f>COUNTIF($C$1:C3245,C3245)&amp;C3245</f>
        <v>0</v>
      </c>
      <c r="D3245" s="35" t="str">
        <f>IFERROR(VLOOKUP(C3245,参数表!$A:$E,2,0),"")</f>
        <v/>
      </c>
      <c r="E3245" s="36" t="str">
        <f>IFERROR(VLOOKUP(C3245,参数表!$A:$E,3,0),"")</f>
        <v/>
      </c>
      <c r="F3245" s="36" t="str">
        <f>IFERROR(VLOOKUP(C3245,参数表!$A:$E,4,0),"")</f>
        <v/>
      </c>
    </row>
    <row r="3246" spans="1:6">
      <c r="A3246" s="33" t="str">
        <f>COUNTIF($C$1:C3246,C3246)&amp;C3246</f>
        <v>0</v>
      </c>
      <c r="D3246" s="35" t="str">
        <f>IFERROR(VLOOKUP(C3246,参数表!$A:$E,2,0),"")</f>
        <v/>
      </c>
      <c r="E3246" s="36" t="str">
        <f>IFERROR(VLOOKUP(C3246,参数表!$A:$E,3,0),"")</f>
        <v/>
      </c>
      <c r="F3246" s="36" t="str">
        <f>IFERROR(VLOOKUP(C3246,参数表!$A:$E,4,0),"")</f>
        <v/>
      </c>
    </row>
    <row r="3247" spans="1:6">
      <c r="A3247" s="33" t="str">
        <f>COUNTIF($C$1:C3247,C3247)&amp;C3247</f>
        <v>0</v>
      </c>
      <c r="D3247" s="35" t="str">
        <f>IFERROR(VLOOKUP(C3247,参数表!$A:$E,2,0),"")</f>
        <v/>
      </c>
      <c r="E3247" s="36" t="str">
        <f>IFERROR(VLOOKUP(C3247,参数表!$A:$E,3,0),"")</f>
        <v/>
      </c>
      <c r="F3247" s="36" t="str">
        <f>IFERROR(VLOOKUP(C3247,参数表!$A:$E,4,0),"")</f>
        <v/>
      </c>
    </row>
    <row r="3248" spans="1:6">
      <c r="A3248" s="33" t="str">
        <f>COUNTIF($C$1:C3248,C3248)&amp;C3248</f>
        <v>0</v>
      </c>
      <c r="D3248" s="35" t="str">
        <f>IFERROR(VLOOKUP(C3248,参数表!$A:$E,2,0),"")</f>
        <v/>
      </c>
      <c r="E3248" s="36" t="str">
        <f>IFERROR(VLOOKUP(C3248,参数表!$A:$E,3,0),"")</f>
        <v/>
      </c>
      <c r="F3248" s="36" t="str">
        <f>IFERROR(VLOOKUP(C3248,参数表!$A:$E,4,0),"")</f>
        <v/>
      </c>
    </row>
    <row r="3249" spans="1:6">
      <c r="A3249" s="33" t="str">
        <f>COUNTIF($C$1:C3249,C3249)&amp;C3249</f>
        <v>0</v>
      </c>
      <c r="D3249" s="35" t="str">
        <f>IFERROR(VLOOKUP(C3249,参数表!$A:$E,2,0),"")</f>
        <v/>
      </c>
      <c r="E3249" s="36" t="str">
        <f>IFERROR(VLOOKUP(C3249,参数表!$A:$E,3,0),"")</f>
        <v/>
      </c>
      <c r="F3249" s="36" t="str">
        <f>IFERROR(VLOOKUP(C3249,参数表!$A:$E,4,0),"")</f>
        <v/>
      </c>
    </row>
    <row r="3250" spans="1:6">
      <c r="A3250" s="33" t="str">
        <f>COUNTIF($C$1:C3250,C3250)&amp;C3250</f>
        <v>0</v>
      </c>
      <c r="D3250" s="35" t="str">
        <f>IFERROR(VLOOKUP(C3250,参数表!$A:$E,2,0),"")</f>
        <v/>
      </c>
      <c r="E3250" s="36" t="str">
        <f>IFERROR(VLOOKUP(C3250,参数表!$A:$E,3,0),"")</f>
        <v/>
      </c>
      <c r="F3250" s="36" t="str">
        <f>IFERROR(VLOOKUP(C3250,参数表!$A:$E,4,0),"")</f>
        <v/>
      </c>
    </row>
    <row r="3251" spans="1:6">
      <c r="A3251" s="33" t="str">
        <f>COUNTIF($C$1:C3251,C3251)&amp;C3251</f>
        <v>0</v>
      </c>
      <c r="D3251" s="35" t="str">
        <f>IFERROR(VLOOKUP(C3251,参数表!$A:$E,2,0),"")</f>
        <v/>
      </c>
      <c r="E3251" s="36" t="str">
        <f>IFERROR(VLOOKUP(C3251,参数表!$A:$E,3,0),"")</f>
        <v/>
      </c>
      <c r="F3251" s="36" t="str">
        <f>IFERROR(VLOOKUP(C3251,参数表!$A:$E,4,0),"")</f>
        <v/>
      </c>
    </row>
    <row r="3252" spans="1:6">
      <c r="A3252" s="33" t="str">
        <f>COUNTIF($C$1:C3252,C3252)&amp;C3252</f>
        <v>0</v>
      </c>
      <c r="D3252" s="35" t="str">
        <f>IFERROR(VLOOKUP(C3252,参数表!$A:$E,2,0),"")</f>
        <v/>
      </c>
      <c r="E3252" s="36" t="str">
        <f>IFERROR(VLOOKUP(C3252,参数表!$A:$E,3,0),"")</f>
        <v/>
      </c>
      <c r="F3252" s="36" t="str">
        <f>IFERROR(VLOOKUP(C3252,参数表!$A:$E,4,0),"")</f>
        <v/>
      </c>
    </row>
    <row r="3253" spans="1:6">
      <c r="A3253" s="33" t="str">
        <f>COUNTIF($C$1:C3253,C3253)&amp;C3253</f>
        <v>0</v>
      </c>
      <c r="D3253" s="35" t="str">
        <f>IFERROR(VLOOKUP(C3253,参数表!$A:$E,2,0),"")</f>
        <v/>
      </c>
      <c r="E3253" s="36" t="str">
        <f>IFERROR(VLOOKUP(C3253,参数表!$A:$E,3,0),"")</f>
        <v/>
      </c>
      <c r="F3253" s="36" t="str">
        <f>IFERROR(VLOOKUP(C3253,参数表!$A:$E,4,0),"")</f>
        <v/>
      </c>
    </row>
    <row r="3254" spans="1:6">
      <c r="A3254" s="33" t="str">
        <f>COUNTIF($C$1:C3254,C3254)&amp;C3254</f>
        <v>0</v>
      </c>
      <c r="D3254" s="35" t="str">
        <f>IFERROR(VLOOKUP(C3254,参数表!$A:$E,2,0),"")</f>
        <v/>
      </c>
      <c r="E3254" s="36" t="str">
        <f>IFERROR(VLOOKUP(C3254,参数表!$A:$E,3,0),"")</f>
        <v/>
      </c>
      <c r="F3254" s="36" t="str">
        <f>IFERROR(VLOOKUP(C3254,参数表!$A:$E,4,0),"")</f>
        <v/>
      </c>
    </row>
    <row r="3255" spans="1:6">
      <c r="A3255" s="33" t="str">
        <f>COUNTIF($C$1:C3255,C3255)&amp;C3255</f>
        <v>0</v>
      </c>
      <c r="D3255" s="35" t="str">
        <f>IFERROR(VLOOKUP(C3255,参数表!$A:$E,2,0),"")</f>
        <v/>
      </c>
      <c r="E3255" s="36" t="str">
        <f>IFERROR(VLOOKUP(C3255,参数表!$A:$E,3,0),"")</f>
        <v/>
      </c>
      <c r="F3255" s="36" t="str">
        <f>IFERROR(VLOOKUP(C3255,参数表!$A:$E,4,0),"")</f>
        <v/>
      </c>
    </row>
    <row r="3256" spans="1:6">
      <c r="A3256" s="33" t="str">
        <f>COUNTIF($C$1:C3256,C3256)&amp;C3256</f>
        <v>0</v>
      </c>
      <c r="D3256" s="35" t="str">
        <f>IFERROR(VLOOKUP(C3256,参数表!$A:$E,2,0),"")</f>
        <v/>
      </c>
      <c r="E3256" s="36" t="str">
        <f>IFERROR(VLOOKUP(C3256,参数表!$A:$E,3,0),"")</f>
        <v/>
      </c>
      <c r="F3256" s="36" t="str">
        <f>IFERROR(VLOOKUP(C3256,参数表!$A:$E,4,0),"")</f>
        <v/>
      </c>
    </row>
    <row r="3257" spans="1:6">
      <c r="A3257" s="33" t="str">
        <f>COUNTIF($C$1:C3257,C3257)&amp;C3257</f>
        <v>0</v>
      </c>
      <c r="D3257" s="35" t="str">
        <f>IFERROR(VLOOKUP(C3257,参数表!$A:$E,2,0),"")</f>
        <v/>
      </c>
      <c r="E3257" s="36" t="str">
        <f>IFERROR(VLOOKUP(C3257,参数表!$A:$E,3,0),"")</f>
        <v/>
      </c>
      <c r="F3257" s="36" t="str">
        <f>IFERROR(VLOOKUP(C3257,参数表!$A:$E,4,0),"")</f>
        <v/>
      </c>
    </row>
    <row r="3258" spans="1:6">
      <c r="A3258" s="33" t="str">
        <f>COUNTIF($C$1:C3258,C3258)&amp;C3258</f>
        <v>0</v>
      </c>
      <c r="D3258" s="35" t="str">
        <f>IFERROR(VLOOKUP(C3258,参数表!$A:$E,2,0),"")</f>
        <v/>
      </c>
      <c r="E3258" s="36" t="str">
        <f>IFERROR(VLOOKUP(C3258,参数表!$A:$E,3,0),"")</f>
        <v/>
      </c>
      <c r="F3258" s="36" t="str">
        <f>IFERROR(VLOOKUP(C3258,参数表!$A:$E,4,0),"")</f>
        <v/>
      </c>
    </row>
    <row r="3259" spans="1:6">
      <c r="A3259" s="33" t="str">
        <f>COUNTIF($C$1:C3259,C3259)&amp;C3259</f>
        <v>0</v>
      </c>
      <c r="D3259" s="35" t="str">
        <f>IFERROR(VLOOKUP(C3259,参数表!$A:$E,2,0),"")</f>
        <v/>
      </c>
      <c r="E3259" s="36" t="str">
        <f>IFERROR(VLOOKUP(C3259,参数表!$A:$E,3,0),"")</f>
        <v/>
      </c>
      <c r="F3259" s="36" t="str">
        <f>IFERROR(VLOOKUP(C3259,参数表!$A:$E,4,0),"")</f>
        <v/>
      </c>
    </row>
    <row r="3260" spans="1:6">
      <c r="A3260" s="33" t="str">
        <f>COUNTIF($C$1:C3260,C3260)&amp;C3260</f>
        <v>0</v>
      </c>
      <c r="D3260" s="35" t="str">
        <f>IFERROR(VLOOKUP(C3260,参数表!$A:$E,2,0),"")</f>
        <v/>
      </c>
      <c r="E3260" s="36" t="str">
        <f>IFERROR(VLOOKUP(C3260,参数表!$A:$E,3,0),"")</f>
        <v/>
      </c>
      <c r="F3260" s="36" t="str">
        <f>IFERROR(VLOOKUP(C3260,参数表!$A:$E,4,0),"")</f>
        <v/>
      </c>
    </row>
    <row r="3261" spans="1:6">
      <c r="A3261" s="33" t="str">
        <f>COUNTIF($C$1:C3261,C3261)&amp;C3261</f>
        <v>0</v>
      </c>
      <c r="D3261" s="35" t="str">
        <f>IFERROR(VLOOKUP(C3261,参数表!$A:$E,2,0),"")</f>
        <v/>
      </c>
      <c r="E3261" s="36" t="str">
        <f>IFERROR(VLOOKUP(C3261,参数表!$A:$E,3,0),"")</f>
        <v/>
      </c>
      <c r="F3261" s="36" t="str">
        <f>IFERROR(VLOOKUP(C3261,参数表!$A:$E,4,0),"")</f>
        <v/>
      </c>
    </row>
    <row r="3262" spans="1:6">
      <c r="A3262" s="33" t="str">
        <f>COUNTIF($C$1:C3262,C3262)&amp;C3262</f>
        <v>0</v>
      </c>
      <c r="D3262" s="35" t="str">
        <f>IFERROR(VLOOKUP(C3262,参数表!$A:$E,2,0),"")</f>
        <v/>
      </c>
      <c r="E3262" s="36" t="str">
        <f>IFERROR(VLOOKUP(C3262,参数表!$A:$E,3,0),"")</f>
        <v/>
      </c>
      <c r="F3262" s="36" t="str">
        <f>IFERROR(VLOOKUP(C3262,参数表!$A:$E,4,0),"")</f>
        <v/>
      </c>
    </row>
    <row r="3263" spans="1:6">
      <c r="A3263" s="33" t="str">
        <f>COUNTIF($C$1:C3263,C3263)&amp;C3263</f>
        <v>0</v>
      </c>
      <c r="D3263" s="35" t="str">
        <f>IFERROR(VLOOKUP(C3263,参数表!$A:$E,2,0),"")</f>
        <v/>
      </c>
      <c r="E3263" s="36" t="str">
        <f>IFERROR(VLOOKUP(C3263,参数表!$A:$E,3,0),"")</f>
        <v/>
      </c>
      <c r="F3263" s="36" t="str">
        <f>IFERROR(VLOOKUP(C3263,参数表!$A:$E,4,0),"")</f>
        <v/>
      </c>
    </row>
    <row r="3264" spans="1:6">
      <c r="A3264" s="33" t="str">
        <f>COUNTIF($C$1:C3264,C3264)&amp;C3264</f>
        <v>0</v>
      </c>
      <c r="D3264" s="35" t="str">
        <f>IFERROR(VLOOKUP(C3264,参数表!$A:$E,2,0),"")</f>
        <v/>
      </c>
      <c r="E3264" s="36" t="str">
        <f>IFERROR(VLOOKUP(C3264,参数表!$A:$E,3,0),"")</f>
        <v/>
      </c>
      <c r="F3264" s="36" t="str">
        <f>IFERROR(VLOOKUP(C3264,参数表!$A:$E,4,0),"")</f>
        <v/>
      </c>
    </row>
    <row r="3265" spans="1:6">
      <c r="A3265" s="33" t="str">
        <f>COUNTIF($C$1:C3265,C3265)&amp;C3265</f>
        <v>0</v>
      </c>
      <c r="D3265" s="35" t="str">
        <f>IFERROR(VLOOKUP(C3265,参数表!$A:$E,2,0),"")</f>
        <v/>
      </c>
      <c r="E3265" s="36" t="str">
        <f>IFERROR(VLOOKUP(C3265,参数表!$A:$E,3,0),"")</f>
        <v/>
      </c>
      <c r="F3265" s="36" t="str">
        <f>IFERROR(VLOOKUP(C3265,参数表!$A:$E,4,0),"")</f>
        <v/>
      </c>
    </row>
    <row r="3266" spans="1:6">
      <c r="A3266" s="33" t="str">
        <f>COUNTIF($C$1:C3266,C3266)&amp;C3266</f>
        <v>0</v>
      </c>
      <c r="D3266" s="35" t="str">
        <f>IFERROR(VLOOKUP(C3266,参数表!$A:$E,2,0),"")</f>
        <v/>
      </c>
      <c r="E3266" s="36" t="str">
        <f>IFERROR(VLOOKUP(C3266,参数表!$A:$E,3,0),"")</f>
        <v/>
      </c>
      <c r="F3266" s="36" t="str">
        <f>IFERROR(VLOOKUP(C3266,参数表!$A:$E,4,0),"")</f>
        <v/>
      </c>
    </row>
    <row r="3267" spans="1:6">
      <c r="A3267" s="33" t="str">
        <f>COUNTIF($C$1:C3267,C3267)&amp;C3267</f>
        <v>0</v>
      </c>
      <c r="D3267" s="35" t="str">
        <f>IFERROR(VLOOKUP(C3267,参数表!$A:$E,2,0),"")</f>
        <v/>
      </c>
      <c r="E3267" s="36" t="str">
        <f>IFERROR(VLOOKUP(C3267,参数表!$A:$E,3,0),"")</f>
        <v/>
      </c>
      <c r="F3267" s="36" t="str">
        <f>IFERROR(VLOOKUP(C3267,参数表!$A:$E,4,0),"")</f>
        <v/>
      </c>
    </row>
    <row r="3268" spans="1:6">
      <c r="A3268" s="33" t="str">
        <f>COUNTIF($C$1:C3268,C3268)&amp;C3268</f>
        <v>0</v>
      </c>
      <c r="D3268" s="35" t="str">
        <f>IFERROR(VLOOKUP(C3268,参数表!$A:$E,2,0),"")</f>
        <v/>
      </c>
      <c r="E3268" s="36" t="str">
        <f>IFERROR(VLOOKUP(C3268,参数表!$A:$E,3,0),"")</f>
        <v/>
      </c>
      <c r="F3268" s="36" t="str">
        <f>IFERROR(VLOOKUP(C3268,参数表!$A:$E,4,0),"")</f>
        <v/>
      </c>
    </row>
    <row r="3269" spans="1:6">
      <c r="A3269" s="33" t="str">
        <f>COUNTIF($C$1:C3269,C3269)&amp;C3269</f>
        <v>0</v>
      </c>
      <c r="D3269" s="35" t="str">
        <f>IFERROR(VLOOKUP(C3269,参数表!$A:$E,2,0),"")</f>
        <v/>
      </c>
      <c r="E3269" s="36" t="str">
        <f>IFERROR(VLOOKUP(C3269,参数表!$A:$E,3,0),"")</f>
        <v/>
      </c>
      <c r="F3269" s="36" t="str">
        <f>IFERROR(VLOOKUP(C3269,参数表!$A:$E,4,0),"")</f>
        <v/>
      </c>
    </row>
    <row r="3270" spans="1:6">
      <c r="A3270" s="33" t="str">
        <f>COUNTIF($C$1:C3270,C3270)&amp;C3270</f>
        <v>0</v>
      </c>
      <c r="D3270" s="35" t="str">
        <f>IFERROR(VLOOKUP(C3270,参数表!$A:$E,2,0),"")</f>
        <v/>
      </c>
      <c r="E3270" s="36" t="str">
        <f>IFERROR(VLOOKUP(C3270,参数表!$A:$E,3,0),"")</f>
        <v/>
      </c>
      <c r="F3270" s="36" t="str">
        <f>IFERROR(VLOOKUP(C3270,参数表!$A:$E,4,0),"")</f>
        <v/>
      </c>
    </row>
    <row r="3271" spans="1:6">
      <c r="A3271" s="33" t="str">
        <f>COUNTIF($C$1:C3271,C3271)&amp;C3271</f>
        <v>0</v>
      </c>
      <c r="D3271" s="35" t="str">
        <f>IFERROR(VLOOKUP(C3271,参数表!$A:$E,2,0),"")</f>
        <v/>
      </c>
      <c r="E3271" s="36" t="str">
        <f>IFERROR(VLOOKUP(C3271,参数表!$A:$E,3,0),"")</f>
        <v/>
      </c>
      <c r="F3271" s="36" t="str">
        <f>IFERROR(VLOOKUP(C3271,参数表!$A:$E,4,0),"")</f>
        <v/>
      </c>
    </row>
    <row r="3272" spans="1:6">
      <c r="A3272" s="33" t="str">
        <f>COUNTIF($C$1:C3272,C3272)&amp;C3272</f>
        <v>0</v>
      </c>
      <c r="D3272" s="35" t="str">
        <f>IFERROR(VLOOKUP(C3272,参数表!$A:$E,2,0),"")</f>
        <v/>
      </c>
      <c r="E3272" s="36" t="str">
        <f>IFERROR(VLOOKUP(C3272,参数表!$A:$E,3,0),"")</f>
        <v/>
      </c>
      <c r="F3272" s="36" t="str">
        <f>IFERROR(VLOOKUP(C3272,参数表!$A:$E,4,0),"")</f>
        <v/>
      </c>
    </row>
    <row r="3273" spans="1:6">
      <c r="A3273" s="33" t="str">
        <f>COUNTIF($C$1:C3273,C3273)&amp;C3273</f>
        <v>0</v>
      </c>
      <c r="D3273" s="35" t="str">
        <f>IFERROR(VLOOKUP(C3273,参数表!$A:$E,2,0),"")</f>
        <v/>
      </c>
      <c r="E3273" s="36" t="str">
        <f>IFERROR(VLOOKUP(C3273,参数表!$A:$E,3,0),"")</f>
        <v/>
      </c>
      <c r="F3273" s="36" t="str">
        <f>IFERROR(VLOOKUP(C3273,参数表!$A:$E,4,0),"")</f>
        <v/>
      </c>
    </row>
    <row r="3274" spans="1:6">
      <c r="A3274" s="33" t="str">
        <f>COUNTIF($C$1:C3274,C3274)&amp;C3274</f>
        <v>0</v>
      </c>
      <c r="D3274" s="35" t="str">
        <f>IFERROR(VLOOKUP(C3274,参数表!$A:$E,2,0),"")</f>
        <v/>
      </c>
      <c r="E3274" s="36" t="str">
        <f>IFERROR(VLOOKUP(C3274,参数表!$A:$E,3,0),"")</f>
        <v/>
      </c>
      <c r="F3274" s="36" t="str">
        <f>IFERROR(VLOOKUP(C3274,参数表!$A:$E,4,0),"")</f>
        <v/>
      </c>
    </row>
    <row r="3275" spans="1:6">
      <c r="A3275" s="33" t="str">
        <f>COUNTIF($C$1:C3275,C3275)&amp;C3275</f>
        <v>0</v>
      </c>
      <c r="D3275" s="35" t="str">
        <f>IFERROR(VLOOKUP(C3275,参数表!$A:$E,2,0),"")</f>
        <v/>
      </c>
      <c r="E3275" s="36" t="str">
        <f>IFERROR(VLOOKUP(C3275,参数表!$A:$E,3,0),"")</f>
        <v/>
      </c>
      <c r="F3275" s="36" t="str">
        <f>IFERROR(VLOOKUP(C3275,参数表!$A:$E,4,0),"")</f>
        <v/>
      </c>
    </row>
    <row r="3276" spans="1:6">
      <c r="A3276" s="33" t="str">
        <f>COUNTIF($C$1:C3276,C3276)&amp;C3276</f>
        <v>0</v>
      </c>
      <c r="D3276" s="35" t="str">
        <f>IFERROR(VLOOKUP(C3276,参数表!$A:$E,2,0),"")</f>
        <v/>
      </c>
      <c r="E3276" s="36" t="str">
        <f>IFERROR(VLOOKUP(C3276,参数表!$A:$E,3,0),"")</f>
        <v/>
      </c>
      <c r="F3276" s="36" t="str">
        <f>IFERROR(VLOOKUP(C3276,参数表!$A:$E,4,0),"")</f>
        <v/>
      </c>
    </row>
    <row r="3277" spans="1:6">
      <c r="A3277" s="33" t="str">
        <f>COUNTIF($C$1:C3277,C3277)&amp;C3277</f>
        <v>0</v>
      </c>
      <c r="D3277" s="35" t="str">
        <f>IFERROR(VLOOKUP(C3277,参数表!$A:$E,2,0),"")</f>
        <v/>
      </c>
      <c r="E3277" s="36" t="str">
        <f>IFERROR(VLOOKUP(C3277,参数表!$A:$E,3,0),"")</f>
        <v/>
      </c>
      <c r="F3277" s="36" t="str">
        <f>IFERROR(VLOOKUP(C3277,参数表!$A:$E,4,0),"")</f>
        <v/>
      </c>
    </row>
    <row r="3278" spans="1:6">
      <c r="A3278" s="33" t="str">
        <f>COUNTIF($C$1:C3278,C3278)&amp;C3278</f>
        <v>0</v>
      </c>
      <c r="D3278" s="35" t="str">
        <f>IFERROR(VLOOKUP(C3278,参数表!$A:$E,2,0),"")</f>
        <v/>
      </c>
      <c r="E3278" s="36" t="str">
        <f>IFERROR(VLOOKUP(C3278,参数表!$A:$E,3,0),"")</f>
        <v/>
      </c>
      <c r="F3278" s="36" t="str">
        <f>IFERROR(VLOOKUP(C3278,参数表!$A:$E,4,0),"")</f>
        <v/>
      </c>
    </row>
    <row r="3279" spans="1:6">
      <c r="A3279" s="33" t="str">
        <f>COUNTIF($C$1:C3279,C3279)&amp;C3279</f>
        <v>0</v>
      </c>
      <c r="D3279" s="35" t="str">
        <f>IFERROR(VLOOKUP(C3279,参数表!$A:$E,2,0),"")</f>
        <v/>
      </c>
      <c r="E3279" s="36" t="str">
        <f>IFERROR(VLOOKUP(C3279,参数表!$A:$E,3,0),"")</f>
        <v/>
      </c>
      <c r="F3279" s="36" t="str">
        <f>IFERROR(VLOOKUP(C3279,参数表!$A:$E,4,0),"")</f>
        <v/>
      </c>
    </row>
    <row r="3280" spans="1:6">
      <c r="A3280" s="33" t="str">
        <f>COUNTIF($C$1:C3280,C3280)&amp;C3280</f>
        <v>0</v>
      </c>
      <c r="D3280" s="35" t="str">
        <f>IFERROR(VLOOKUP(C3280,参数表!$A:$E,2,0),"")</f>
        <v/>
      </c>
      <c r="E3280" s="36" t="str">
        <f>IFERROR(VLOOKUP(C3280,参数表!$A:$E,3,0),"")</f>
        <v/>
      </c>
      <c r="F3280" s="36" t="str">
        <f>IFERROR(VLOOKUP(C3280,参数表!$A:$E,4,0),"")</f>
        <v/>
      </c>
    </row>
    <row r="3281" spans="1:6">
      <c r="A3281" s="33" t="str">
        <f>COUNTIF($C$1:C3281,C3281)&amp;C3281</f>
        <v>0</v>
      </c>
      <c r="D3281" s="35" t="str">
        <f>IFERROR(VLOOKUP(C3281,参数表!$A:$E,2,0),"")</f>
        <v/>
      </c>
      <c r="E3281" s="36" t="str">
        <f>IFERROR(VLOOKUP(C3281,参数表!$A:$E,3,0),"")</f>
        <v/>
      </c>
      <c r="F3281" s="36" t="str">
        <f>IFERROR(VLOOKUP(C3281,参数表!$A:$E,4,0),"")</f>
        <v/>
      </c>
    </row>
    <row r="3282" spans="1:6">
      <c r="A3282" s="33" t="str">
        <f>COUNTIF($C$1:C3282,C3282)&amp;C3282</f>
        <v>0</v>
      </c>
      <c r="D3282" s="35" t="str">
        <f>IFERROR(VLOOKUP(C3282,参数表!$A:$E,2,0),"")</f>
        <v/>
      </c>
      <c r="E3282" s="36" t="str">
        <f>IFERROR(VLOOKUP(C3282,参数表!$A:$E,3,0),"")</f>
        <v/>
      </c>
      <c r="F3282" s="36" t="str">
        <f>IFERROR(VLOOKUP(C3282,参数表!$A:$E,4,0),"")</f>
        <v/>
      </c>
    </row>
    <row r="3283" spans="1:6">
      <c r="A3283" s="33" t="str">
        <f>COUNTIF($C$1:C3283,C3283)&amp;C3283</f>
        <v>0</v>
      </c>
      <c r="D3283" s="35" t="str">
        <f>IFERROR(VLOOKUP(C3283,参数表!$A:$E,2,0),"")</f>
        <v/>
      </c>
      <c r="E3283" s="36" t="str">
        <f>IFERROR(VLOOKUP(C3283,参数表!$A:$E,3,0),"")</f>
        <v/>
      </c>
      <c r="F3283" s="36" t="str">
        <f>IFERROR(VLOOKUP(C3283,参数表!$A:$E,4,0),"")</f>
        <v/>
      </c>
    </row>
    <row r="3284" spans="1:6">
      <c r="A3284" s="33" t="str">
        <f>COUNTIF($C$1:C3284,C3284)&amp;C3284</f>
        <v>0</v>
      </c>
      <c r="D3284" s="35" t="str">
        <f>IFERROR(VLOOKUP(C3284,参数表!$A:$E,2,0),"")</f>
        <v/>
      </c>
      <c r="E3284" s="36" t="str">
        <f>IFERROR(VLOOKUP(C3284,参数表!$A:$E,3,0),"")</f>
        <v/>
      </c>
      <c r="F3284" s="36" t="str">
        <f>IFERROR(VLOOKUP(C3284,参数表!$A:$E,4,0),"")</f>
        <v/>
      </c>
    </row>
    <row r="3285" spans="1:6">
      <c r="A3285" s="33" t="str">
        <f>COUNTIF($C$1:C3285,C3285)&amp;C3285</f>
        <v>0</v>
      </c>
      <c r="D3285" s="35" t="str">
        <f>IFERROR(VLOOKUP(C3285,参数表!$A:$E,2,0),"")</f>
        <v/>
      </c>
      <c r="E3285" s="36" t="str">
        <f>IFERROR(VLOOKUP(C3285,参数表!$A:$E,3,0),"")</f>
        <v/>
      </c>
      <c r="F3285" s="36" t="str">
        <f>IFERROR(VLOOKUP(C3285,参数表!$A:$E,4,0),"")</f>
        <v/>
      </c>
    </row>
    <row r="3286" spans="1:6">
      <c r="A3286" s="33" t="str">
        <f>COUNTIF($C$1:C3286,C3286)&amp;C3286</f>
        <v>0</v>
      </c>
      <c r="D3286" s="35" t="str">
        <f>IFERROR(VLOOKUP(C3286,参数表!$A:$E,2,0),"")</f>
        <v/>
      </c>
      <c r="E3286" s="36" t="str">
        <f>IFERROR(VLOOKUP(C3286,参数表!$A:$E,3,0),"")</f>
        <v/>
      </c>
      <c r="F3286" s="36" t="str">
        <f>IFERROR(VLOOKUP(C3286,参数表!$A:$E,4,0),"")</f>
        <v/>
      </c>
    </row>
    <row r="3287" spans="1:6">
      <c r="A3287" s="33" t="str">
        <f>COUNTIF($C$1:C3287,C3287)&amp;C3287</f>
        <v>0</v>
      </c>
      <c r="D3287" s="35" t="str">
        <f>IFERROR(VLOOKUP(C3287,参数表!$A:$E,2,0),"")</f>
        <v/>
      </c>
      <c r="E3287" s="36" t="str">
        <f>IFERROR(VLOOKUP(C3287,参数表!$A:$E,3,0),"")</f>
        <v/>
      </c>
      <c r="F3287" s="36" t="str">
        <f>IFERROR(VLOOKUP(C3287,参数表!$A:$E,4,0),"")</f>
        <v/>
      </c>
    </row>
    <row r="3288" spans="1:6">
      <c r="A3288" s="33" t="str">
        <f>COUNTIF($C$1:C3288,C3288)&amp;C3288</f>
        <v>0</v>
      </c>
      <c r="D3288" s="35" t="str">
        <f>IFERROR(VLOOKUP(C3288,参数表!$A:$E,2,0),"")</f>
        <v/>
      </c>
      <c r="E3288" s="36" t="str">
        <f>IFERROR(VLOOKUP(C3288,参数表!$A:$E,3,0),"")</f>
        <v/>
      </c>
      <c r="F3288" s="36" t="str">
        <f>IFERROR(VLOOKUP(C3288,参数表!$A:$E,4,0),"")</f>
        <v/>
      </c>
    </row>
    <row r="3289" spans="1:6">
      <c r="A3289" s="33" t="str">
        <f>COUNTIF($C$1:C3289,C3289)&amp;C3289</f>
        <v>0</v>
      </c>
      <c r="D3289" s="35" t="str">
        <f>IFERROR(VLOOKUP(C3289,参数表!$A:$E,2,0),"")</f>
        <v/>
      </c>
      <c r="E3289" s="36" t="str">
        <f>IFERROR(VLOOKUP(C3289,参数表!$A:$E,3,0),"")</f>
        <v/>
      </c>
      <c r="F3289" s="36" t="str">
        <f>IFERROR(VLOOKUP(C3289,参数表!$A:$E,4,0),"")</f>
        <v/>
      </c>
    </row>
    <row r="3290" spans="1:6">
      <c r="A3290" s="33" t="str">
        <f>COUNTIF($C$1:C3290,C3290)&amp;C3290</f>
        <v>0</v>
      </c>
      <c r="D3290" s="35" t="str">
        <f>IFERROR(VLOOKUP(C3290,参数表!$A:$E,2,0),"")</f>
        <v/>
      </c>
      <c r="E3290" s="36" t="str">
        <f>IFERROR(VLOOKUP(C3290,参数表!$A:$E,3,0),"")</f>
        <v/>
      </c>
      <c r="F3290" s="36" t="str">
        <f>IFERROR(VLOOKUP(C3290,参数表!$A:$E,4,0),"")</f>
        <v/>
      </c>
    </row>
    <row r="3291" spans="1:6">
      <c r="A3291" s="33" t="str">
        <f>COUNTIF($C$1:C3291,C3291)&amp;C3291</f>
        <v>0</v>
      </c>
      <c r="D3291" s="35" t="str">
        <f>IFERROR(VLOOKUP(C3291,参数表!$A:$E,2,0),"")</f>
        <v/>
      </c>
      <c r="E3291" s="36" t="str">
        <f>IFERROR(VLOOKUP(C3291,参数表!$A:$E,3,0),"")</f>
        <v/>
      </c>
      <c r="F3291" s="36" t="str">
        <f>IFERROR(VLOOKUP(C3291,参数表!$A:$E,4,0),"")</f>
        <v/>
      </c>
    </row>
    <row r="3292" spans="1:6">
      <c r="A3292" s="33" t="str">
        <f>COUNTIF($C$1:C3292,C3292)&amp;C3292</f>
        <v>0</v>
      </c>
      <c r="D3292" s="35" t="str">
        <f>IFERROR(VLOOKUP(C3292,参数表!$A:$E,2,0),"")</f>
        <v/>
      </c>
      <c r="E3292" s="36" t="str">
        <f>IFERROR(VLOOKUP(C3292,参数表!$A:$E,3,0),"")</f>
        <v/>
      </c>
      <c r="F3292" s="36" t="str">
        <f>IFERROR(VLOOKUP(C3292,参数表!$A:$E,4,0),"")</f>
        <v/>
      </c>
    </row>
    <row r="3293" spans="1:6">
      <c r="A3293" s="33" t="str">
        <f>COUNTIF($C$1:C3293,C3293)&amp;C3293</f>
        <v>0</v>
      </c>
      <c r="D3293" s="35" t="str">
        <f>IFERROR(VLOOKUP(C3293,参数表!$A:$E,2,0),"")</f>
        <v/>
      </c>
      <c r="E3293" s="36" t="str">
        <f>IFERROR(VLOOKUP(C3293,参数表!$A:$E,3,0),"")</f>
        <v/>
      </c>
      <c r="F3293" s="36" t="str">
        <f>IFERROR(VLOOKUP(C3293,参数表!$A:$E,4,0),"")</f>
        <v/>
      </c>
    </row>
    <row r="3294" spans="1:6">
      <c r="A3294" s="33" t="str">
        <f>COUNTIF($C$1:C3294,C3294)&amp;C3294</f>
        <v>0</v>
      </c>
      <c r="D3294" s="35" t="str">
        <f>IFERROR(VLOOKUP(C3294,参数表!$A:$E,2,0),"")</f>
        <v/>
      </c>
      <c r="E3294" s="36" t="str">
        <f>IFERROR(VLOOKUP(C3294,参数表!$A:$E,3,0),"")</f>
        <v/>
      </c>
      <c r="F3294" s="36" t="str">
        <f>IFERROR(VLOOKUP(C3294,参数表!$A:$E,4,0),"")</f>
        <v/>
      </c>
    </row>
    <row r="3295" spans="1:6">
      <c r="A3295" s="33" t="str">
        <f>COUNTIF($C$1:C3295,C3295)&amp;C3295</f>
        <v>0</v>
      </c>
      <c r="D3295" s="35" t="str">
        <f>IFERROR(VLOOKUP(C3295,参数表!$A:$E,2,0),"")</f>
        <v/>
      </c>
      <c r="E3295" s="36" t="str">
        <f>IFERROR(VLOOKUP(C3295,参数表!$A:$E,3,0),"")</f>
        <v/>
      </c>
      <c r="F3295" s="36" t="str">
        <f>IFERROR(VLOOKUP(C3295,参数表!$A:$E,4,0),"")</f>
        <v/>
      </c>
    </row>
    <row r="3296" spans="1:6">
      <c r="A3296" s="33" t="str">
        <f>COUNTIF($C$1:C3296,C3296)&amp;C3296</f>
        <v>0</v>
      </c>
      <c r="D3296" s="35" t="str">
        <f>IFERROR(VLOOKUP(C3296,参数表!$A:$E,2,0),"")</f>
        <v/>
      </c>
      <c r="E3296" s="36" t="str">
        <f>IFERROR(VLOOKUP(C3296,参数表!$A:$E,3,0),"")</f>
        <v/>
      </c>
      <c r="F3296" s="36" t="str">
        <f>IFERROR(VLOOKUP(C3296,参数表!$A:$E,4,0),"")</f>
        <v/>
      </c>
    </row>
    <row r="3297" spans="1:6">
      <c r="A3297" s="33" t="str">
        <f>COUNTIF($C$1:C3297,C3297)&amp;C3297</f>
        <v>0</v>
      </c>
      <c r="D3297" s="35" t="str">
        <f>IFERROR(VLOOKUP(C3297,参数表!$A:$E,2,0),"")</f>
        <v/>
      </c>
      <c r="E3297" s="36" t="str">
        <f>IFERROR(VLOOKUP(C3297,参数表!$A:$E,3,0),"")</f>
        <v/>
      </c>
      <c r="F3297" s="36" t="str">
        <f>IFERROR(VLOOKUP(C3297,参数表!$A:$E,4,0),"")</f>
        <v/>
      </c>
    </row>
    <row r="3298" spans="1:6">
      <c r="A3298" s="33" t="str">
        <f>COUNTIF($C$1:C3298,C3298)&amp;C3298</f>
        <v>0</v>
      </c>
      <c r="D3298" s="35" t="str">
        <f>IFERROR(VLOOKUP(C3298,参数表!$A:$E,2,0),"")</f>
        <v/>
      </c>
      <c r="E3298" s="36" t="str">
        <f>IFERROR(VLOOKUP(C3298,参数表!$A:$E,3,0),"")</f>
        <v/>
      </c>
      <c r="F3298" s="36" t="str">
        <f>IFERROR(VLOOKUP(C3298,参数表!$A:$E,4,0),"")</f>
        <v/>
      </c>
    </row>
    <row r="3299" spans="1:6">
      <c r="A3299" s="33" t="str">
        <f>COUNTIF($C$1:C3299,C3299)&amp;C3299</f>
        <v>0</v>
      </c>
      <c r="D3299" s="35" t="str">
        <f>IFERROR(VLOOKUP(C3299,参数表!$A:$E,2,0),"")</f>
        <v/>
      </c>
      <c r="E3299" s="36" t="str">
        <f>IFERROR(VLOOKUP(C3299,参数表!$A:$E,3,0),"")</f>
        <v/>
      </c>
      <c r="F3299" s="36" t="str">
        <f>IFERROR(VLOOKUP(C3299,参数表!$A:$E,4,0),"")</f>
        <v/>
      </c>
    </row>
    <row r="3300" spans="1:6">
      <c r="A3300" s="33" t="str">
        <f>COUNTIF($C$1:C3300,C3300)&amp;C3300</f>
        <v>0</v>
      </c>
      <c r="D3300" s="35" t="str">
        <f>IFERROR(VLOOKUP(C3300,参数表!$A:$E,2,0),"")</f>
        <v/>
      </c>
      <c r="E3300" s="36" t="str">
        <f>IFERROR(VLOOKUP(C3300,参数表!$A:$E,3,0),"")</f>
        <v/>
      </c>
      <c r="F3300" s="36" t="str">
        <f>IFERROR(VLOOKUP(C3300,参数表!$A:$E,4,0),"")</f>
        <v/>
      </c>
    </row>
    <row r="3301" spans="1:6">
      <c r="A3301" s="33" t="str">
        <f>COUNTIF($C$1:C3301,C3301)&amp;C3301</f>
        <v>0</v>
      </c>
      <c r="D3301" s="35" t="str">
        <f>IFERROR(VLOOKUP(C3301,参数表!$A:$E,2,0),"")</f>
        <v/>
      </c>
      <c r="E3301" s="36" t="str">
        <f>IFERROR(VLOOKUP(C3301,参数表!$A:$E,3,0),"")</f>
        <v/>
      </c>
      <c r="F3301" s="36" t="str">
        <f>IFERROR(VLOOKUP(C3301,参数表!$A:$E,4,0),"")</f>
        <v/>
      </c>
    </row>
    <row r="3302" spans="1:6">
      <c r="A3302" s="33" t="str">
        <f>COUNTIF($C$1:C3302,C3302)&amp;C3302</f>
        <v>0</v>
      </c>
      <c r="D3302" s="35" t="str">
        <f>IFERROR(VLOOKUP(C3302,参数表!$A:$E,2,0),"")</f>
        <v/>
      </c>
      <c r="E3302" s="36" t="str">
        <f>IFERROR(VLOOKUP(C3302,参数表!$A:$E,3,0),"")</f>
        <v/>
      </c>
      <c r="F3302" s="36" t="str">
        <f>IFERROR(VLOOKUP(C3302,参数表!$A:$E,4,0),"")</f>
        <v/>
      </c>
    </row>
    <row r="3303" spans="1:6">
      <c r="A3303" s="33" t="str">
        <f>COUNTIF($C$1:C3303,C3303)&amp;C3303</f>
        <v>0</v>
      </c>
      <c r="D3303" s="35" t="str">
        <f>IFERROR(VLOOKUP(C3303,参数表!$A:$E,2,0),"")</f>
        <v/>
      </c>
      <c r="E3303" s="36" t="str">
        <f>IFERROR(VLOOKUP(C3303,参数表!$A:$E,3,0),"")</f>
        <v/>
      </c>
      <c r="F3303" s="36" t="str">
        <f>IFERROR(VLOOKUP(C3303,参数表!$A:$E,4,0),"")</f>
        <v/>
      </c>
    </row>
    <row r="3304" spans="1:6">
      <c r="A3304" s="33" t="str">
        <f>COUNTIF($C$1:C3304,C3304)&amp;C3304</f>
        <v>0</v>
      </c>
      <c r="D3304" s="35" t="str">
        <f>IFERROR(VLOOKUP(C3304,参数表!$A:$E,2,0),"")</f>
        <v/>
      </c>
      <c r="E3304" s="36" t="str">
        <f>IFERROR(VLOOKUP(C3304,参数表!$A:$E,3,0),"")</f>
        <v/>
      </c>
      <c r="F3304" s="36" t="str">
        <f>IFERROR(VLOOKUP(C3304,参数表!$A:$E,4,0),"")</f>
        <v/>
      </c>
    </row>
    <row r="3305" spans="1:6">
      <c r="A3305" s="33" t="str">
        <f>COUNTIF($C$1:C3305,C3305)&amp;C3305</f>
        <v>0</v>
      </c>
      <c r="D3305" s="35" t="str">
        <f>IFERROR(VLOOKUP(C3305,参数表!$A:$E,2,0),"")</f>
        <v/>
      </c>
      <c r="E3305" s="36" t="str">
        <f>IFERROR(VLOOKUP(C3305,参数表!$A:$E,3,0),"")</f>
        <v/>
      </c>
      <c r="F3305" s="36" t="str">
        <f>IFERROR(VLOOKUP(C3305,参数表!$A:$E,4,0),"")</f>
        <v/>
      </c>
    </row>
    <row r="3306" spans="1:6">
      <c r="A3306" s="33" t="str">
        <f>COUNTIF($C$1:C3306,C3306)&amp;C3306</f>
        <v>0</v>
      </c>
      <c r="D3306" s="35" t="str">
        <f>IFERROR(VLOOKUP(C3306,参数表!$A:$E,2,0),"")</f>
        <v/>
      </c>
      <c r="E3306" s="36" t="str">
        <f>IFERROR(VLOOKUP(C3306,参数表!$A:$E,3,0),"")</f>
        <v/>
      </c>
      <c r="F3306" s="36" t="str">
        <f>IFERROR(VLOOKUP(C3306,参数表!$A:$E,4,0),"")</f>
        <v/>
      </c>
    </row>
    <row r="3307" spans="1:6">
      <c r="A3307" s="33" t="str">
        <f>COUNTIF($C$1:C3307,C3307)&amp;C3307</f>
        <v>0</v>
      </c>
      <c r="D3307" s="35" t="str">
        <f>IFERROR(VLOOKUP(C3307,参数表!$A:$E,2,0),"")</f>
        <v/>
      </c>
      <c r="E3307" s="36" t="str">
        <f>IFERROR(VLOOKUP(C3307,参数表!$A:$E,3,0),"")</f>
        <v/>
      </c>
      <c r="F3307" s="36" t="str">
        <f>IFERROR(VLOOKUP(C3307,参数表!$A:$E,4,0),"")</f>
        <v/>
      </c>
    </row>
    <row r="3308" spans="1:6">
      <c r="A3308" s="33" t="str">
        <f>COUNTIF($C$1:C3308,C3308)&amp;C3308</f>
        <v>0</v>
      </c>
      <c r="D3308" s="35" t="str">
        <f>IFERROR(VLOOKUP(C3308,参数表!$A:$E,2,0),"")</f>
        <v/>
      </c>
      <c r="E3308" s="36" t="str">
        <f>IFERROR(VLOOKUP(C3308,参数表!$A:$E,3,0),"")</f>
        <v/>
      </c>
      <c r="F3308" s="36" t="str">
        <f>IFERROR(VLOOKUP(C3308,参数表!$A:$E,4,0),"")</f>
        <v/>
      </c>
    </row>
    <row r="3309" spans="1:6">
      <c r="A3309" s="33" t="str">
        <f>COUNTIF($C$1:C3309,C3309)&amp;C3309</f>
        <v>0</v>
      </c>
      <c r="D3309" s="35" t="str">
        <f>IFERROR(VLOOKUP(C3309,参数表!$A:$E,2,0),"")</f>
        <v/>
      </c>
      <c r="E3309" s="36" t="str">
        <f>IFERROR(VLOOKUP(C3309,参数表!$A:$E,3,0),"")</f>
        <v/>
      </c>
      <c r="F3309" s="36" t="str">
        <f>IFERROR(VLOOKUP(C3309,参数表!$A:$E,4,0),"")</f>
        <v/>
      </c>
    </row>
    <row r="3310" spans="1:6">
      <c r="A3310" s="33" t="str">
        <f>COUNTIF($C$1:C3310,C3310)&amp;C3310</f>
        <v>0</v>
      </c>
      <c r="D3310" s="35" t="str">
        <f>IFERROR(VLOOKUP(C3310,参数表!$A:$E,2,0),"")</f>
        <v/>
      </c>
      <c r="E3310" s="36" t="str">
        <f>IFERROR(VLOOKUP(C3310,参数表!$A:$E,3,0),"")</f>
        <v/>
      </c>
      <c r="F3310" s="36" t="str">
        <f>IFERROR(VLOOKUP(C3310,参数表!$A:$E,4,0),"")</f>
        <v/>
      </c>
    </row>
    <row r="3311" spans="1:6">
      <c r="A3311" s="33" t="str">
        <f>COUNTIF($C$1:C3311,C3311)&amp;C3311</f>
        <v>0</v>
      </c>
      <c r="D3311" s="35" t="str">
        <f>IFERROR(VLOOKUP(C3311,参数表!$A:$E,2,0),"")</f>
        <v/>
      </c>
      <c r="E3311" s="36" t="str">
        <f>IFERROR(VLOOKUP(C3311,参数表!$A:$E,3,0),"")</f>
        <v/>
      </c>
      <c r="F3311" s="36" t="str">
        <f>IFERROR(VLOOKUP(C3311,参数表!$A:$E,4,0),"")</f>
        <v/>
      </c>
    </row>
    <row r="3312" spans="1:6">
      <c r="A3312" s="33" t="str">
        <f>COUNTIF($C$1:C3312,C3312)&amp;C3312</f>
        <v>0</v>
      </c>
      <c r="D3312" s="35" t="str">
        <f>IFERROR(VLOOKUP(C3312,参数表!$A:$E,2,0),"")</f>
        <v/>
      </c>
      <c r="E3312" s="36" t="str">
        <f>IFERROR(VLOOKUP(C3312,参数表!$A:$E,3,0),"")</f>
        <v/>
      </c>
      <c r="F3312" s="36" t="str">
        <f>IFERROR(VLOOKUP(C3312,参数表!$A:$E,4,0),"")</f>
        <v/>
      </c>
    </row>
    <row r="3313" spans="1:6">
      <c r="A3313" s="33" t="str">
        <f>COUNTIF($C$1:C3313,C3313)&amp;C3313</f>
        <v>0</v>
      </c>
      <c r="D3313" s="35" t="str">
        <f>IFERROR(VLOOKUP(C3313,参数表!$A:$E,2,0),"")</f>
        <v/>
      </c>
      <c r="E3313" s="36" t="str">
        <f>IFERROR(VLOOKUP(C3313,参数表!$A:$E,3,0),"")</f>
        <v/>
      </c>
      <c r="F3313" s="36" t="str">
        <f>IFERROR(VLOOKUP(C3313,参数表!$A:$E,4,0),"")</f>
        <v/>
      </c>
    </row>
    <row r="3314" spans="1:6">
      <c r="A3314" s="33" t="str">
        <f>COUNTIF($C$1:C3314,C3314)&amp;C3314</f>
        <v>0</v>
      </c>
      <c r="D3314" s="35" t="str">
        <f>IFERROR(VLOOKUP(C3314,参数表!$A:$E,2,0),"")</f>
        <v/>
      </c>
      <c r="E3314" s="36" t="str">
        <f>IFERROR(VLOOKUP(C3314,参数表!$A:$E,3,0),"")</f>
        <v/>
      </c>
      <c r="F3314" s="36" t="str">
        <f>IFERROR(VLOOKUP(C3314,参数表!$A:$E,4,0),"")</f>
        <v/>
      </c>
    </row>
    <row r="3315" spans="1:6">
      <c r="A3315" s="33" t="str">
        <f>COUNTIF($C$1:C3315,C3315)&amp;C3315</f>
        <v>0</v>
      </c>
      <c r="D3315" s="35" t="str">
        <f>IFERROR(VLOOKUP(C3315,参数表!$A:$E,2,0),"")</f>
        <v/>
      </c>
      <c r="E3315" s="36" t="str">
        <f>IFERROR(VLOOKUP(C3315,参数表!$A:$E,3,0),"")</f>
        <v/>
      </c>
      <c r="F3315" s="36" t="str">
        <f>IFERROR(VLOOKUP(C3315,参数表!$A:$E,4,0),"")</f>
        <v/>
      </c>
    </row>
    <row r="3316" spans="1:6">
      <c r="A3316" s="33" t="str">
        <f>COUNTIF($C$1:C3316,C3316)&amp;C3316</f>
        <v>0</v>
      </c>
      <c r="D3316" s="35" t="str">
        <f>IFERROR(VLOOKUP(C3316,参数表!$A:$E,2,0),"")</f>
        <v/>
      </c>
      <c r="E3316" s="36" t="str">
        <f>IFERROR(VLOOKUP(C3316,参数表!$A:$E,3,0),"")</f>
        <v/>
      </c>
      <c r="F3316" s="36" t="str">
        <f>IFERROR(VLOOKUP(C3316,参数表!$A:$E,4,0),"")</f>
        <v/>
      </c>
    </row>
    <row r="3317" spans="1:6">
      <c r="A3317" s="33" t="str">
        <f>COUNTIF($C$1:C3317,C3317)&amp;C3317</f>
        <v>0</v>
      </c>
      <c r="D3317" s="35" t="str">
        <f>IFERROR(VLOOKUP(C3317,参数表!$A:$E,2,0),"")</f>
        <v/>
      </c>
      <c r="E3317" s="36" t="str">
        <f>IFERROR(VLOOKUP(C3317,参数表!$A:$E,3,0),"")</f>
        <v/>
      </c>
      <c r="F3317" s="36" t="str">
        <f>IFERROR(VLOOKUP(C3317,参数表!$A:$E,4,0),"")</f>
        <v/>
      </c>
    </row>
    <row r="3318" spans="1:6">
      <c r="A3318" s="33" t="str">
        <f>COUNTIF($C$1:C3318,C3318)&amp;C3318</f>
        <v>0</v>
      </c>
      <c r="D3318" s="35" t="str">
        <f>IFERROR(VLOOKUP(C3318,参数表!$A:$E,2,0),"")</f>
        <v/>
      </c>
      <c r="E3318" s="36" t="str">
        <f>IFERROR(VLOOKUP(C3318,参数表!$A:$E,3,0),"")</f>
        <v/>
      </c>
      <c r="F3318" s="36" t="str">
        <f>IFERROR(VLOOKUP(C3318,参数表!$A:$E,4,0),"")</f>
        <v/>
      </c>
    </row>
    <row r="3319" spans="1:6">
      <c r="A3319" s="33" t="str">
        <f>COUNTIF($C$1:C3319,C3319)&amp;C3319</f>
        <v>0</v>
      </c>
      <c r="D3319" s="35" t="str">
        <f>IFERROR(VLOOKUP(C3319,参数表!$A:$E,2,0),"")</f>
        <v/>
      </c>
      <c r="E3319" s="36" t="str">
        <f>IFERROR(VLOOKUP(C3319,参数表!$A:$E,3,0),"")</f>
        <v/>
      </c>
      <c r="F3319" s="36" t="str">
        <f>IFERROR(VLOOKUP(C3319,参数表!$A:$E,4,0),"")</f>
        <v/>
      </c>
    </row>
    <row r="3320" spans="1:6">
      <c r="A3320" s="33" t="str">
        <f>COUNTIF($C$1:C3320,C3320)&amp;C3320</f>
        <v>0</v>
      </c>
      <c r="D3320" s="35" t="str">
        <f>IFERROR(VLOOKUP(C3320,参数表!$A:$E,2,0),"")</f>
        <v/>
      </c>
      <c r="E3320" s="36" t="str">
        <f>IFERROR(VLOOKUP(C3320,参数表!$A:$E,3,0),"")</f>
        <v/>
      </c>
      <c r="F3320" s="36" t="str">
        <f>IFERROR(VLOOKUP(C3320,参数表!$A:$E,4,0),"")</f>
        <v/>
      </c>
    </row>
    <row r="3321" spans="1:6">
      <c r="A3321" s="33" t="str">
        <f>COUNTIF($C$1:C3321,C3321)&amp;C3321</f>
        <v>0</v>
      </c>
      <c r="D3321" s="35" t="str">
        <f>IFERROR(VLOOKUP(C3321,参数表!$A:$E,2,0),"")</f>
        <v/>
      </c>
      <c r="E3321" s="36" t="str">
        <f>IFERROR(VLOOKUP(C3321,参数表!$A:$E,3,0),"")</f>
        <v/>
      </c>
      <c r="F3321" s="36" t="str">
        <f>IFERROR(VLOOKUP(C3321,参数表!$A:$E,4,0),"")</f>
        <v/>
      </c>
    </row>
    <row r="3322" spans="1:6">
      <c r="A3322" s="33" t="str">
        <f>COUNTIF($C$1:C3322,C3322)&amp;C3322</f>
        <v>0</v>
      </c>
      <c r="D3322" s="35" t="str">
        <f>IFERROR(VLOOKUP(C3322,参数表!$A:$E,2,0),"")</f>
        <v/>
      </c>
      <c r="E3322" s="36" t="str">
        <f>IFERROR(VLOOKUP(C3322,参数表!$A:$E,3,0),"")</f>
        <v/>
      </c>
      <c r="F3322" s="36" t="str">
        <f>IFERROR(VLOOKUP(C3322,参数表!$A:$E,4,0),"")</f>
        <v/>
      </c>
    </row>
    <row r="3323" spans="1:6">
      <c r="A3323" s="33" t="str">
        <f>COUNTIF($C$1:C3323,C3323)&amp;C3323</f>
        <v>0</v>
      </c>
      <c r="D3323" s="35" t="str">
        <f>IFERROR(VLOOKUP(C3323,参数表!$A:$E,2,0),"")</f>
        <v/>
      </c>
      <c r="E3323" s="36" t="str">
        <f>IFERROR(VLOOKUP(C3323,参数表!$A:$E,3,0),"")</f>
        <v/>
      </c>
      <c r="F3323" s="36" t="str">
        <f>IFERROR(VLOOKUP(C3323,参数表!$A:$E,4,0),"")</f>
        <v/>
      </c>
    </row>
    <row r="3324" spans="1:6">
      <c r="A3324" s="33" t="str">
        <f>COUNTIF($C$1:C3324,C3324)&amp;C3324</f>
        <v>0</v>
      </c>
      <c r="D3324" s="35" t="str">
        <f>IFERROR(VLOOKUP(C3324,参数表!$A:$E,2,0),"")</f>
        <v/>
      </c>
      <c r="E3324" s="36" t="str">
        <f>IFERROR(VLOOKUP(C3324,参数表!$A:$E,3,0),"")</f>
        <v/>
      </c>
      <c r="F3324" s="36" t="str">
        <f>IFERROR(VLOOKUP(C3324,参数表!$A:$E,4,0),"")</f>
        <v/>
      </c>
    </row>
    <row r="3325" spans="1:6">
      <c r="A3325" s="33" t="str">
        <f>COUNTIF($C$1:C3325,C3325)&amp;C3325</f>
        <v>0</v>
      </c>
      <c r="D3325" s="35" t="str">
        <f>IFERROR(VLOOKUP(C3325,参数表!$A:$E,2,0),"")</f>
        <v/>
      </c>
      <c r="E3325" s="36" t="str">
        <f>IFERROR(VLOOKUP(C3325,参数表!$A:$E,3,0),"")</f>
        <v/>
      </c>
      <c r="F3325" s="36" t="str">
        <f>IFERROR(VLOOKUP(C3325,参数表!$A:$E,4,0),"")</f>
        <v/>
      </c>
    </row>
    <row r="3326" spans="1:6">
      <c r="A3326" s="33" t="str">
        <f>COUNTIF($C$1:C3326,C3326)&amp;C3326</f>
        <v>0</v>
      </c>
      <c r="D3326" s="35" t="str">
        <f>IFERROR(VLOOKUP(C3326,参数表!$A:$E,2,0),"")</f>
        <v/>
      </c>
      <c r="E3326" s="36" t="str">
        <f>IFERROR(VLOOKUP(C3326,参数表!$A:$E,3,0),"")</f>
        <v/>
      </c>
      <c r="F3326" s="36" t="str">
        <f>IFERROR(VLOOKUP(C3326,参数表!$A:$E,4,0),"")</f>
        <v/>
      </c>
    </row>
    <row r="3327" spans="1:6">
      <c r="A3327" s="33" t="str">
        <f>COUNTIF($C$1:C3327,C3327)&amp;C3327</f>
        <v>0</v>
      </c>
      <c r="D3327" s="35" t="str">
        <f>IFERROR(VLOOKUP(C3327,参数表!$A:$E,2,0),"")</f>
        <v/>
      </c>
      <c r="E3327" s="36" t="str">
        <f>IFERROR(VLOOKUP(C3327,参数表!$A:$E,3,0),"")</f>
        <v/>
      </c>
      <c r="F3327" s="36" t="str">
        <f>IFERROR(VLOOKUP(C3327,参数表!$A:$E,4,0),"")</f>
        <v/>
      </c>
    </row>
    <row r="3328" spans="1:6">
      <c r="A3328" s="33" t="str">
        <f>COUNTIF($C$1:C3328,C3328)&amp;C3328</f>
        <v>0</v>
      </c>
      <c r="D3328" s="35" t="str">
        <f>IFERROR(VLOOKUP(C3328,参数表!$A:$E,2,0),"")</f>
        <v/>
      </c>
      <c r="E3328" s="36" t="str">
        <f>IFERROR(VLOOKUP(C3328,参数表!$A:$E,3,0),"")</f>
        <v/>
      </c>
      <c r="F3328" s="36" t="str">
        <f>IFERROR(VLOOKUP(C3328,参数表!$A:$E,4,0),"")</f>
        <v/>
      </c>
    </row>
    <row r="3329" spans="1:6">
      <c r="A3329" s="33" t="str">
        <f>COUNTIF($C$1:C3329,C3329)&amp;C3329</f>
        <v>0</v>
      </c>
      <c r="D3329" s="35" t="str">
        <f>IFERROR(VLOOKUP(C3329,参数表!$A:$E,2,0),"")</f>
        <v/>
      </c>
      <c r="E3329" s="36" t="str">
        <f>IFERROR(VLOOKUP(C3329,参数表!$A:$E,3,0),"")</f>
        <v/>
      </c>
      <c r="F3329" s="36" t="str">
        <f>IFERROR(VLOOKUP(C3329,参数表!$A:$E,4,0),"")</f>
        <v/>
      </c>
    </row>
    <row r="3330" spans="1:6">
      <c r="A3330" s="33" t="str">
        <f>COUNTIF($C$1:C3330,C3330)&amp;C3330</f>
        <v>0</v>
      </c>
      <c r="D3330" s="35" t="str">
        <f>IFERROR(VLOOKUP(C3330,参数表!$A:$E,2,0),"")</f>
        <v/>
      </c>
      <c r="E3330" s="36" t="str">
        <f>IFERROR(VLOOKUP(C3330,参数表!$A:$E,3,0),"")</f>
        <v/>
      </c>
      <c r="F3330" s="36" t="str">
        <f>IFERROR(VLOOKUP(C3330,参数表!$A:$E,4,0),"")</f>
        <v/>
      </c>
    </row>
    <row r="3331" spans="1:6">
      <c r="A3331" s="33" t="str">
        <f>COUNTIF($C$1:C3331,C3331)&amp;C3331</f>
        <v>0</v>
      </c>
      <c r="D3331" s="35" t="str">
        <f>IFERROR(VLOOKUP(C3331,参数表!$A:$E,2,0),"")</f>
        <v/>
      </c>
      <c r="E3331" s="36" t="str">
        <f>IFERROR(VLOOKUP(C3331,参数表!$A:$E,3,0),"")</f>
        <v/>
      </c>
      <c r="F3331" s="36" t="str">
        <f>IFERROR(VLOOKUP(C3331,参数表!$A:$E,4,0),"")</f>
        <v/>
      </c>
    </row>
    <row r="3332" spans="1:6">
      <c r="A3332" s="33" t="str">
        <f>COUNTIF($C$1:C3332,C3332)&amp;C3332</f>
        <v>0</v>
      </c>
      <c r="D3332" s="35" t="str">
        <f>IFERROR(VLOOKUP(C3332,参数表!$A:$E,2,0),"")</f>
        <v/>
      </c>
      <c r="E3332" s="36" t="str">
        <f>IFERROR(VLOOKUP(C3332,参数表!$A:$E,3,0),"")</f>
        <v/>
      </c>
      <c r="F3332" s="36" t="str">
        <f>IFERROR(VLOOKUP(C3332,参数表!$A:$E,4,0),"")</f>
        <v/>
      </c>
    </row>
    <row r="3333" spans="1:6">
      <c r="A3333" s="33" t="str">
        <f>COUNTIF($C$1:C3333,C3333)&amp;C3333</f>
        <v>0</v>
      </c>
      <c r="D3333" s="35" t="str">
        <f>IFERROR(VLOOKUP(C3333,参数表!$A:$E,2,0),"")</f>
        <v/>
      </c>
      <c r="E3333" s="36" t="str">
        <f>IFERROR(VLOOKUP(C3333,参数表!$A:$E,3,0),"")</f>
        <v/>
      </c>
      <c r="F3333" s="36" t="str">
        <f>IFERROR(VLOOKUP(C3333,参数表!$A:$E,4,0),"")</f>
        <v/>
      </c>
    </row>
    <row r="3334" spans="1:6">
      <c r="A3334" s="33" t="str">
        <f>COUNTIF($C$1:C3334,C3334)&amp;C3334</f>
        <v>0</v>
      </c>
      <c r="D3334" s="35" t="str">
        <f>IFERROR(VLOOKUP(C3334,参数表!$A:$E,2,0),"")</f>
        <v/>
      </c>
      <c r="E3334" s="36" t="str">
        <f>IFERROR(VLOOKUP(C3334,参数表!$A:$E,3,0),"")</f>
        <v/>
      </c>
      <c r="F3334" s="36" t="str">
        <f>IFERROR(VLOOKUP(C3334,参数表!$A:$E,4,0),"")</f>
        <v/>
      </c>
    </row>
    <row r="3335" spans="1:6">
      <c r="A3335" s="33" t="str">
        <f>COUNTIF($C$1:C3335,C3335)&amp;C3335</f>
        <v>0</v>
      </c>
      <c r="D3335" s="35" t="str">
        <f>IFERROR(VLOOKUP(C3335,参数表!$A:$E,2,0),"")</f>
        <v/>
      </c>
      <c r="E3335" s="36" t="str">
        <f>IFERROR(VLOOKUP(C3335,参数表!$A:$E,3,0),"")</f>
        <v/>
      </c>
      <c r="F3335" s="36" t="str">
        <f>IFERROR(VLOOKUP(C3335,参数表!$A:$E,4,0),"")</f>
        <v/>
      </c>
    </row>
    <row r="3336" spans="1:6">
      <c r="A3336" s="33" t="str">
        <f>COUNTIF($C$1:C3336,C3336)&amp;C3336</f>
        <v>0</v>
      </c>
      <c r="D3336" s="35" t="str">
        <f>IFERROR(VLOOKUP(C3336,参数表!$A:$E,2,0),"")</f>
        <v/>
      </c>
      <c r="E3336" s="36" t="str">
        <f>IFERROR(VLOOKUP(C3336,参数表!$A:$E,3,0),"")</f>
        <v/>
      </c>
      <c r="F3336" s="36" t="str">
        <f>IFERROR(VLOOKUP(C3336,参数表!$A:$E,4,0),"")</f>
        <v/>
      </c>
    </row>
    <row r="3337" spans="1:6">
      <c r="A3337" s="33" t="str">
        <f>COUNTIF($C$1:C3337,C3337)&amp;C3337</f>
        <v>0</v>
      </c>
      <c r="D3337" s="35" t="str">
        <f>IFERROR(VLOOKUP(C3337,参数表!$A:$E,2,0),"")</f>
        <v/>
      </c>
      <c r="E3337" s="36" t="str">
        <f>IFERROR(VLOOKUP(C3337,参数表!$A:$E,3,0),"")</f>
        <v/>
      </c>
      <c r="F3337" s="36" t="str">
        <f>IFERROR(VLOOKUP(C3337,参数表!$A:$E,4,0),"")</f>
        <v/>
      </c>
    </row>
    <row r="3338" spans="1:6">
      <c r="A3338" s="33" t="str">
        <f>COUNTIF($C$1:C3338,C3338)&amp;C3338</f>
        <v>0</v>
      </c>
      <c r="D3338" s="35" t="str">
        <f>IFERROR(VLOOKUP(C3338,参数表!$A:$E,2,0),"")</f>
        <v/>
      </c>
      <c r="E3338" s="36" t="str">
        <f>IFERROR(VLOOKUP(C3338,参数表!$A:$E,3,0),"")</f>
        <v/>
      </c>
      <c r="F3338" s="36" t="str">
        <f>IFERROR(VLOOKUP(C3338,参数表!$A:$E,4,0),"")</f>
        <v/>
      </c>
    </row>
    <row r="3339" spans="1:6">
      <c r="A3339" s="33" t="str">
        <f>COUNTIF($C$1:C3339,C3339)&amp;C3339</f>
        <v>0</v>
      </c>
      <c r="D3339" s="35" t="str">
        <f>IFERROR(VLOOKUP(C3339,参数表!$A:$E,2,0),"")</f>
        <v/>
      </c>
      <c r="E3339" s="36" t="str">
        <f>IFERROR(VLOOKUP(C3339,参数表!$A:$E,3,0),"")</f>
        <v/>
      </c>
      <c r="F3339" s="36" t="str">
        <f>IFERROR(VLOOKUP(C3339,参数表!$A:$E,4,0),"")</f>
        <v/>
      </c>
    </row>
    <row r="3340" spans="1:6">
      <c r="A3340" s="33" t="str">
        <f>COUNTIF($C$1:C3340,C3340)&amp;C3340</f>
        <v>0</v>
      </c>
      <c r="D3340" s="35" t="str">
        <f>IFERROR(VLOOKUP(C3340,参数表!$A:$E,2,0),"")</f>
        <v/>
      </c>
      <c r="E3340" s="36" t="str">
        <f>IFERROR(VLOOKUP(C3340,参数表!$A:$E,3,0),"")</f>
        <v/>
      </c>
      <c r="F3340" s="36" t="str">
        <f>IFERROR(VLOOKUP(C3340,参数表!$A:$E,4,0),"")</f>
        <v/>
      </c>
    </row>
    <row r="3341" spans="1:6">
      <c r="A3341" s="33" t="str">
        <f>COUNTIF($C$1:C3341,C3341)&amp;C3341</f>
        <v>0</v>
      </c>
      <c r="D3341" s="35" t="str">
        <f>IFERROR(VLOOKUP(C3341,参数表!$A:$E,2,0),"")</f>
        <v/>
      </c>
      <c r="E3341" s="36" t="str">
        <f>IFERROR(VLOOKUP(C3341,参数表!$A:$E,3,0),"")</f>
        <v/>
      </c>
      <c r="F3341" s="36" t="str">
        <f>IFERROR(VLOOKUP(C3341,参数表!$A:$E,4,0),"")</f>
        <v/>
      </c>
    </row>
    <row r="3342" spans="1:6">
      <c r="A3342" s="33" t="str">
        <f>COUNTIF($C$1:C3342,C3342)&amp;C3342</f>
        <v>0</v>
      </c>
      <c r="D3342" s="35" t="str">
        <f>IFERROR(VLOOKUP(C3342,参数表!$A:$E,2,0),"")</f>
        <v/>
      </c>
      <c r="E3342" s="36" t="str">
        <f>IFERROR(VLOOKUP(C3342,参数表!$A:$E,3,0),"")</f>
        <v/>
      </c>
      <c r="F3342" s="36" t="str">
        <f>IFERROR(VLOOKUP(C3342,参数表!$A:$E,4,0),"")</f>
        <v/>
      </c>
    </row>
    <row r="3343" spans="1:6">
      <c r="A3343" s="33" t="str">
        <f>COUNTIF($C$1:C3343,C3343)&amp;C3343</f>
        <v>0</v>
      </c>
      <c r="D3343" s="35" t="str">
        <f>IFERROR(VLOOKUP(C3343,参数表!$A:$E,2,0),"")</f>
        <v/>
      </c>
      <c r="E3343" s="36" t="str">
        <f>IFERROR(VLOOKUP(C3343,参数表!$A:$E,3,0),"")</f>
        <v/>
      </c>
      <c r="F3343" s="36" t="str">
        <f>IFERROR(VLOOKUP(C3343,参数表!$A:$E,4,0),"")</f>
        <v/>
      </c>
    </row>
    <row r="3344" spans="1:6">
      <c r="A3344" s="33" t="str">
        <f>COUNTIF($C$1:C3344,C3344)&amp;C3344</f>
        <v>0</v>
      </c>
      <c r="D3344" s="35" t="str">
        <f>IFERROR(VLOOKUP(C3344,参数表!$A:$E,2,0),"")</f>
        <v/>
      </c>
      <c r="E3344" s="36" t="str">
        <f>IFERROR(VLOOKUP(C3344,参数表!$A:$E,3,0),"")</f>
        <v/>
      </c>
      <c r="F3344" s="36" t="str">
        <f>IFERROR(VLOOKUP(C3344,参数表!$A:$E,4,0),"")</f>
        <v/>
      </c>
    </row>
    <row r="3345" spans="1:6">
      <c r="A3345" s="33" t="str">
        <f>COUNTIF($C$1:C3345,C3345)&amp;C3345</f>
        <v>0</v>
      </c>
      <c r="D3345" s="35" t="str">
        <f>IFERROR(VLOOKUP(C3345,参数表!$A:$E,2,0),"")</f>
        <v/>
      </c>
      <c r="E3345" s="36" t="str">
        <f>IFERROR(VLOOKUP(C3345,参数表!$A:$E,3,0),"")</f>
        <v/>
      </c>
      <c r="F3345" s="36" t="str">
        <f>IFERROR(VLOOKUP(C3345,参数表!$A:$E,4,0),"")</f>
        <v/>
      </c>
    </row>
    <row r="3346" spans="1:6">
      <c r="A3346" s="33" t="str">
        <f>COUNTIF($C$1:C3346,C3346)&amp;C3346</f>
        <v>0</v>
      </c>
      <c r="D3346" s="35" t="str">
        <f>IFERROR(VLOOKUP(C3346,参数表!$A:$E,2,0),"")</f>
        <v/>
      </c>
      <c r="E3346" s="36" t="str">
        <f>IFERROR(VLOOKUP(C3346,参数表!$A:$E,3,0),"")</f>
        <v/>
      </c>
      <c r="F3346" s="36" t="str">
        <f>IFERROR(VLOOKUP(C3346,参数表!$A:$E,4,0),"")</f>
        <v/>
      </c>
    </row>
    <row r="3347" spans="1:6">
      <c r="A3347" s="33" t="str">
        <f>COUNTIF($C$1:C3347,C3347)&amp;C3347</f>
        <v>0</v>
      </c>
      <c r="D3347" s="35" t="str">
        <f>IFERROR(VLOOKUP(C3347,参数表!$A:$E,2,0),"")</f>
        <v/>
      </c>
      <c r="E3347" s="36" t="str">
        <f>IFERROR(VLOOKUP(C3347,参数表!$A:$E,3,0),"")</f>
        <v/>
      </c>
      <c r="F3347" s="36" t="str">
        <f>IFERROR(VLOOKUP(C3347,参数表!$A:$E,4,0),"")</f>
        <v/>
      </c>
    </row>
    <row r="3348" spans="1:6">
      <c r="A3348" s="33" t="str">
        <f>COUNTIF($C$1:C3348,C3348)&amp;C3348</f>
        <v>0</v>
      </c>
      <c r="D3348" s="35" t="str">
        <f>IFERROR(VLOOKUP(C3348,参数表!$A:$E,2,0),"")</f>
        <v/>
      </c>
      <c r="E3348" s="36" t="str">
        <f>IFERROR(VLOOKUP(C3348,参数表!$A:$E,3,0),"")</f>
        <v/>
      </c>
      <c r="F3348" s="36" t="str">
        <f>IFERROR(VLOOKUP(C3348,参数表!$A:$E,4,0),"")</f>
        <v/>
      </c>
    </row>
    <row r="3349" spans="1:6">
      <c r="A3349" s="33" t="str">
        <f>COUNTIF($C$1:C3349,C3349)&amp;C3349</f>
        <v>0</v>
      </c>
      <c r="D3349" s="35" t="str">
        <f>IFERROR(VLOOKUP(C3349,参数表!$A:$E,2,0),"")</f>
        <v/>
      </c>
      <c r="E3349" s="36" t="str">
        <f>IFERROR(VLOOKUP(C3349,参数表!$A:$E,3,0),"")</f>
        <v/>
      </c>
      <c r="F3349" s="36" t="str">
        <f>IFERROR(VLOOKUP(C3349,参数表!$A:$E,4,0),"")</f>
        <v/>
      </c>
    </row>
    <row r="3350" spans="1:6">
      <c r="A3350" s="33" t="str">
        <f>COUNTIF($C$1:C3350,C3350)&amp;C3350</f>
        <v>0</v>
      </c>
      <c r="D3350" s="35" t="str">
        <f>IFERROR(VLOOKUP(C3350,参数表!$A:$E,2,0),"")</f>
        <v/>
      </c>
      <c r="E3350" s="36" t="str">
        <f>IFERROR(VLOOKUP(C3350,参数表!$A:$E,3,0),"")</f>
        <v/>
      </c>
      <c r="F3350" s="36" t="str">
        <f>IFERROR(VLOOKUP(C3350,参数表!$A:$E,4,0),"")</f>
        <v/>
      </c>
    </row>
    <row r="3351" spans="1:6">
      <c r="A3351" s="33" t="str">
        <f>COUNTIF($C$1:C3351,C3351)&amp;C3351</f>
        <v>0</v>
      </c>
      <c r="D3351" s="35" t="str">
        <f>IFERROR(VLOOKUP(C3351,参数表!$A:$E,2,0),"")</f>
        <v/>
      </c>
      <c r="E3351" s="36" t="str">
        <f>IFERROR(VLOOKUP(C3351,参数表!$A:$E,3,0),"")</f>
        <v/>
      </c>
      <c r="F3351" s="36" t="str">
        <f>IFERROR(VLOOKUP(C3351,参数表!$A:$E,4,0),"")</f>
        <v/>
      </c>
    </row>
    <row r="3352" spans="1:6">
      <c r="A3352" s="33" t="str">
        <f>COUNTIF($C$1:C3352,C3352)&amp;C3352</f>
        <v>0</v>
      </c>
      <c r="D3352" s="35" t="str">
        <f>IFERROR(VLOOKUP(C3352,参数表!$A:$E,2,0),"")</f>
        <v/>
      </c>
      <c r="E3352" s="36" t="str">
        <f>IFERROR(VLOOKUP(C3352,参数表!$A:$E,3,0),"")</f>
        <v/>
      </c>
      <c r="F3352" s="36" t="str">
        <f>IFERROR(VLOOKUP(C3352,参数表!$A:$E,4,0),"")</f>
        <v/>
      </c>
    </row>
    <row r="3353" spans="1:6">
      <c r="A3353" s="33" t="str">
        <f>COUNTIF($C$1:C3353,C3353)&amp;C3353</f>
        <v>0</v>
      </c>
      <c r="D3353" s="35" t="str">
        <f>IFERROR(VLOOKUP(C3353,参数表!$A:$E,2,0),"")</f>
        <v/>
      </c>
      <c r="E3353" s="36" t="str">
        <f>IFERROR(VLOOKUP(C3353,参数表!$A:$E,3,0),"")</f>
        <v/>
      </c>
      <c r="F3353" s="36" t="str">
        <f>IFERROR(VLOOKUP(C3353,参数表!$A:$E,4,0),"")</f>
        <v/>
      </c>
    </row>
    <row r="3354" spans="1:6">
      <c r="A3354" s="33" t="str">
        <f>COUNTIF($C$1:C3354,C3354)&amp;C3354</f>
        <v>0</v>
      </c>
      <c r="D3354" s="35" t="str">
        <f>IFERROR(VLOOKUP(C3354,参数表!$A:$E,2,0),"")</f>
        <v/>
      </c>
      <c r="E3354" s="36" t="str">
        <f>IFERROR(VLOOKUP(C3354,参数表!$A:$E,3,0),"")</f>
        <v/>
      </c>
      <c r="F3354" s="36" t="str">
        <f>IFERROR(VLOOKUP(C3354,参数表!$A:$E,4,0),"")</f>
        <v/>
      </c>
    </row>
    <row r="3355" spans="1:6">
      <c r="A3355" s="33" t="str">
        <f>COUNTIF($C$1:C3355,C3355)&amp;C3355</f>
        <v>0</v>
      </c>
      <c r="D3355" s="35" t="str">
        <f>IFERROR(VLOOKUP(C3355,参数表!$A:$E,2,0),"")</f>
        <v/>
      </c>
      <c r="E3355" s="36" t="str">
        <f>IFERROR(VLOOKUP(C3355,参数表!$A:$E,3,0),"")</f>
        <v/>
      </c>
      <c r="F3355" s="36" t="str">
        <f>IFERROR(VLOOKUP(C3355,参数表!$A:$E,4,0),"")</f>
        <v/>
      </c>
    </row>
    <row r="3356" spans="1:6">
      <c r="A3356" s="33" t="str">
        <f>COUNTIF($C$1:C3356,C3356)&amp;C3356</f>
        <v>0</v>
      </c>
      <c r="D3356" s="35" t="str">
        <f>IFERROR(VLOOKUP(C3356,参数表!$A:$E,2,0),"")</f>
        <v/>
      </c>
      <c r="E3356" s="36" t="str">
        <f>IFERROR(VLOOKUP(C3356,参数表!$A:$E,3,0),"")</f>
        <v/>
      </c>
      <c r="F3356" s="36" t="str">
        <f>IFERROR(VLOOKUP(C3356,参数表!$A:$E,4,0),"")</f>
        <v/>
      </c>
    </row>
    <row r="3357" spans="1:6">
      <c r="A3357" s="33" t="str">
        <f>COUNTIF($C$1:C3357,C3357)&amp;C3357</f>
        <v>0</v>
      </c>
      <c r="D3357" s="35" t="str">
        <f>IFERROR(VLOOKUP(C3357,参数表!$A:$E,2,0),"")</f>
        <v/>
      </c>
      <c r="E3357" s="36" t="str">
        <f>IFERROR(VLOOKUP(C3357,参数表!$A:$E,3,0),"")</f>
        <v/>
      </c>
      <c r="F3357" s="36" t="str">
        <f>IFERROR(VLOOKUP(C3357,参数表!$A:$E,4,0),"")</f>
        <v/>
      </c>
    </row>
    <row r="3358" spans="1:6">
      <c r="A3358" s="33" t="str">
        <f>COUNTIF($C$1:C3358,C3358)&amp;C3358</f>
        <v>0</v>
      </c>
      <c r="D3358" s="35" t="str">
        <f>IFERROR(VLOOKUP(C3358,参数表!$A:$E,2,0),"")</f>
        <v/>
      </c>
      <c r="E3358" s="36" t="str">
        <f>IFERROR(VLOOKUP(C3358,参数表!$A:$E,3,0),"")</f>
        <v/>
      </c>
      <c r="F3358" s="36" t="str">
        <f>IFERROR(VLOOKUP(C3358,参数表!$A:$E,4,0),"")</f>
        <v/>
      </c>
    </row>
    <row r="3359" spans="1:6">
      <c r="A3359" s="33" t="str">
        <f>COUNTIF($C$1:C3359,C3359)&amp;C3359</f>
        <v>0</v>
      </c>
      <c r="D3359" s="35" t="str">
        <f>IFERROR(VLOOKUP(C3359,参数表!$A:$E,2,0),"")</f>
        <v/>
      </c>
      <c r="E3359" s="36" t="str">
        <f>IFERROR(VLOOKUP(C3359,参数表!$A:$E,3,0),"")</f>
        <v/>
      </c>
      <c r="F3359" s="36" t="str">
        <f>IFERROR(VLOOKUP(C3359,参数表!$A:$E,4,0),"")</f>
        <v/>
      </c>
    </row>
    <row r="3360" spans="1:6">
      <c r="A3360" s="33" t="str">
        <f>COUNTIF($C$1:C3360,C3360)&amp;C3360</f>
        <v>0</v>
      </c>
      <c r="D3360" s="35" t="str">
        <f>IFERROR(VLOOKUP(C3360,参数表!$A:$E,2,0),"")</f>
        <v/>
      </c>
      <c r="E3360" s="36" t="str">
        <f>IFERROR(VLOOKUP(C3360,参数表!$A:$E,3,0),"")</f>
        <v/>
      </c>
      <c r="F3360" s="36" t="str">
        <f>IFERROR(VLOOKUP(C3360,参数表!$A:$E,4,0),"")</f>
        <v/>
      </c>
    </row>
    <row r="3361" spans="1:6">
      <c r="A3361" s="33" t="str">
        <f>COUNTIF($C$1:C3361,C3361)&amp;C3361</f>
        <v>0</v>
      </c>
      <c r="D3361" s="35" t="str">
        <f>IFERROR(VLOOKUP(C3361,参数表!$A:$E,2,0),"")</f>
        <v/>
      </c>
      <c r="E3361" s="36" t="str">
        <f>IFERROR(VLOOKUP(C3361,参数表!$A:$E,3,0),"")</f>
        <v/>
      </c>
      <c r="F3361" s="36" t="str">
        <f>IFERROR(VLOOKUP(C3361,参数表!$A:$E,4,0),"")</f>
        <v/>
      </c>
    </row>
    <row r="3362" spans="1:6">
      <c r="A3362" s="33" t="str">
        <f>COUNTIF($C$1:C3362,C3362)&amp;C3362</f>
        <v>0</v>
      </c>
      <c r="D3362" s="35" t="str">
        <f>IFERROR(VLOOKUP(C3362,参数表!$A:$E,2,0),"")</f>
        <v/>
      </c>
      <c r="E3362" s="36" t="str">
        <f>IFERROR(VLOOKUP(C3362,参数表!$A:$E,3,0),"")</f>
        <v/>
      </c>
      <c r="F3362" s="36" t="str">
        <f>IFERROR(VLOOKUP(C3362,参数表!$A:$E,4,0),"")</f>
        <v/>
      </c>
    </row>
    <row r="3363" spans="1:6">
      <c r="A3363" s="33" t="str">
        <f>COUNTIF($C$1:C3363,C3363)&amp;C3363</f>
        <v>0</v>
      </c>
      <c r="D3363" s="35" t="str">
        <f>IFERROR(VLOOKUP(C3363,参数表!$A:$E,2,0),"")</f>
        <v/>
      </c>
      <c r="E3363" s="36" t="str">
        <f>IFERROR(VLOOKUP(C3363,参数表!$A:$E,3,0),"")</f>
        <v/>
      </c>
      <c r="F3363" s="36" t="str">
        <f>IFERROR(VLOOKUP(C3363,参数表!$A:$E,4,0),"")</f>
        <v/>
      </c>
    </row>
    <row r="3364" spans="1:6">
      <c r="A3364" s="33" t="str">
        <f>COUNTIF($C$1:C3364,C3364)&amp;C3364</f>
        <v>0</v>
      </c>
      <c r="D3364" s="35" t="str">
        <f>IFERROR(VLOOKUP(C3364,参数表!$A:$E,2,0),"")</f>
        <v/>
      </c>
      <c r="E3364" s="36" t="str">
        <f>IFERROR(VLOOKUP(C3364,参数表!$A:$E,3,0),"")</f>
        <v/>
      </c>
      <c r="F3364" s="36" t="str">
        <f>IFERROR(VLOOKUP(C3364,参数表!$A:$E,4,0),"")</f>
        <v/>
      </c>
    </row>
    <row r="3365" spans="1:6">
      <c r="A3365" s="33" t="str">
        <f>COUNTIF($C$1:C3365,C3365)&amp;C3365</f>
        <v>0</v>
      </c>
      <c r="D3365" s="35" t="str">
        <f>IFERROR(VLOOKUP(C3365,参数表!$A:$E,2,0),"")</f>
        <v/>
      </c>
      <c r="E3365" s="36" t="str">
        <f>IFERROR(VLOOKUP(C3365,参数表!$A:$E,3,0),"")</f>
        <v/>
      </c>
      <c r="F3365" s="36" t="str">
        <f>IFERROR(VLOOKUP(C3365,参数表!$A:$E,4,0),"")</f>
        <v/>
      </c>
    </row>
    <row r="3366" spans="1:6">
      <c r="A3366" s="33" t="str">
        <f>COUNTIF($C$1:C3366,C3366)&amp;C3366</f>
        <v>0</v>
      </c>
      <c r="D3366" s="35" t="str">
        <f>IFERROR(VLOOKUP(C3366,参数表!$A:$E,2,0),"")</f>
        <v/>
      </c>
      <c r="E3366" s="36" t="str">
        <f>IFERROR(VLOOKUP(C3366,参数表!$A:$E,3,0),"")</f>
        <v/>
      </c>
      <c r="F3366" s="36" t="str">
        <f>IFERROR(VLOOKUP(C3366,参数表!$A:$E,4,0),"")</f>
        <v/>
      </c>
    </row>
    <row r="3367" spans="1:6">
      <c r="A3367" s="33" t="str">
        <f>COUNTIF($C$1:C3367,C3367)&amp;C3367</f>
        <v>0</v>
      </c>
      <c r="D3367" s="35" t="str">
        <f>IFERROR(VLOOKUP(C3367,参数表!$A:$E,2,0),"")</f>
        <v/>
      </c>
      <c r="E3367" s="36" t="str">
        <f>IFERROR(VLOOKUP(C3367,参数表!$A:$E,3,0),"")</f>
        <v/>
      </c>
      <c r="F3367" s="36" t="str">
        <f>IFERROR(VLOOKUP(C3367,参数表!$A:$E,4,0),"")</f>
        <v/>
      </c>
    </row>
    <row r="3368" spans="1:6">
      <c r="A3368" s="33" t="str">
        <f>COUNTIF($C$1:C3368,C3368)&amp;C3368</f>
        <v>0</v>
      </c>
      <c r="D3368" s="35" t="str">
        <f>IFERROR(VLOOKUP(C3368,参数表!$A:$E,2,0),"")</f>
        <v/>
      </c>
      <c r="E3368" s="36" t="str">
        <f>IFERROR(VLOOKUP(C3368,参数表!$A:$E,3,0),"")</f>
        <v/>
      </c>
      <c r="F3368" s="36" t="str">
        <f>IFERROR(VLOOKUP(C3368,参数表!$A:$E,4,0),"")</f>
        <v/>
      </c>
    </row>
    <row r="3369" spans="1:6">
      <c r="A3369" s="33" t="str">
        <f>COUNTIF($C$1:C3369,C3369)&amp;C3369</f>
        <v>0</v>
      </c>
      <c r="D3369" s="35" t="str">
        <f>IFERROR(VLOOKUP(C3369,参数表!$A:$E,2,0),"")</f>
        <v/>
      </c>
      <c r="E3369" s="36" t="str">
        <f>IFERROR(VLOOKUP(C3369,参数表!$A:$E,3,0),"")</f>
        <v/>
      </c>
      <c r="F3369" s="36" t="str">
        <f>IFERROR(VLOOKUP(C3369,参数表!$A:$E,4,0),"")</f>
        <v/>
      </c>
    </row>
    <row r="3370" spans="1:6">
      <c r="A3370" s="33" t="str">
        <f>COUNTIF($C$1:C3370,C3370)&amp;C3370</f>
        <v>0</v>
      </c>
      <c r="D3370" s="35" t="str">
        <f>IFERROR(VLOOKUP(C3370,参数表!$A:$E,2,0),"")</f>
        <v/>
      </c>
      <c r="E3370" s="36" t="str">
        <f>IFERROR(VLOOKUP(C3370,参数表!$A:$E,3,0),"")</f>
        <v/>
      </c>
      <c r="F3370" s="36" t="str">
        <f>IFERROR(VLOOKUP(C3370,参数表!$A:$E,4,0),"")</f>
        <v/>
      </c>
    </row>
    <row r="3371" spans="1:6">
      <c r="A3371" s="33" t="str">
        <f>COUNTIF($C$1:C3371,C3371)&amp;C3371</f>
        <v>0</v>
      </c>
      <c r="D3371" s="35" t="str">
        <f>IFERROR(VLOOKUP(C3371,参数表!$A:$E,2,0),"")</f>
        <v/>
      </c>
      <c r="E3371" s="36" t="str">
        <f>IFERROR(VLOOKUP(C3371,参数表!$A:$E,3,0),"")</f>
        <v/>
      </c>
      <c r="F3371" s="36" t="str">
        <f>IFERROR(VLOOKUP(C3371,参数表!$A:$E,4,0),"")</f>
        <v/>
      </c>
    </row>
    <row r="3372" spans="1:6">
      <c r="A3372" s="33" t="str">
        <f>COUNTIF($C$1:C3372,C3372)&amp;C3372</f>
        <v>0</v>
      </c>
      <c r="D3372" s="35" t="str">
        <f>IFERROR(VLOOKUP(C3372,参数表!$A:$E,2,0),"")</f>
        <v/>
      </c>
      <c r="E3372" s="36" t="str">
        <f>IFERROR(VLOOKUP(C3372,参数表!$A:$E,3,0),"")</f>
        <v/>
      </c>
      <c r="F3372" s="36" t="str">
        <f>IFERROR(VLOOKUP(C3372,参数表!$A:$E,4,0),"")</f>
        <v/>
      </c>
    </row>
    <row r="3373" spans="1:6">
      <c r="A3373" s="33" t="str">
        <f>COUNTIF($C$1:C3373,C3373)&amp;C3373</f>
        <v>0</v>
      </c>
      <c r="D3373" s="35" t="str">
        <f>IFERROR(VLOOKUP(C3373,参数表!$A:$E,2,0),"")</f>
        <v/>
      </c>
      <c r="E3373" s="36" t="str">
        <f>IFERROR(VLOOKUP(C3373,参数表!$A:$E,3,0),"")</f>
        <v/>
      </c>
      <c r="F3373" s="36" t="str">
        <f>IFERROR(VLOOKUP(C3373,参数表!$A:$E,4,0),"")</f>
        <v/>
      </c>
    </row>
    <row r="3374" spans="1:6">
      <c r="A3374" s="33" t="str">
        <f>COUNTIF($C$1:C3374,C3374)&amp;C3374</f>
        <v>0</v>
      </c>
      <c r="D3374" s="35" t="str">
        <f>IFERROR(VLOOKUP(C3374,参数表!$A:$E,2,0),"")</f>
        <v/>
      </c>
      <c r="E3374" s="36" t="str">
        <f>IFERROR(VLOOKUP(C3374,参数表!$A:$E,3,0),"")</f>
        <v/>
      </c>
      <c r="F3374" s="36" t="str">
        <f>IFERROR(VLOOKUP(C3374,参数表!$A:$E,4,0),"")</f>
        <v/>
      </c>
    </row>
    <row r="3375" spans="1:6">
      <c r="A3375" s="33" t="str">
        <f>COUNTIF($C$1:C3375,C3375)&amp;C3375</f>
        <v>0</v>
      </c>
      <c r="D3375" s="35" t="str">
        <f>IFERROR(VLOOKUP(C3375,参数表!$A:$E,2,0),"")</f>
        <v/>
      </c>
      <c r="E3375" s="36" t="str">
        <f>IFERROR(VLOOKUP(C3375,参数表!$A:$E,3,0),"")</f>
        <v/>
      </c>
      <c r="F3375" s="36" t="str">
        <f>IFERROR(VLOOKUP(C3375,参数表!$A:$E,4,0),"")</f>
        <v/>
      </c>
    </row>
    <row r="3376" spans="1:6">
      <c r="A3376" s="33" t="str">
        <f>COUNTIF($C$1:C3376,C3376)&amp;C3376</f>
        <v>0</v>
      </c>
      <c r="D3376" s="35" t="str">
        <f>IFERROR(VLOOKUP(C3376,参数表!$A:$E,2,0),"")</f>
        <v/>
      </c>
      <c r="E3376" s="36" t="str">
        <f>IFERROR(VLOOKUP(C3376,参数表!$A:$E,3,0),"")</f>
        <v/>
      </c>
      <c r="F3376" s="36" t="str">
        <f>IFERROR(VLOOKUP(C3376,参数表!$A:$E,4,0),"")</f>
        <v/>
      </c>
    </row>
    <row r="3377" spans="1:6">
      <c r="A3377" s="33" t="str">
        <f>COUNTIF($C$1:C3377,C3377)&amp;C3377</f>
        <v>0</v>
      </c>
      <c r="D3377" s="35" t="str">
        <f>IFERROR(VLOOKUP(C3377,参数表!$A:$E,2,0),"")</f>
        <v/>
      </c>
      <c r="E3377" s="36" t="str">
        <f>IFERROR(VLOOKUP(C3377,参数表!$A:$E,3,0),"")</f>
        <v/>
      </c>
      <c r="F3377" s="36" t="str">
        <f>IFERROR(VLOOKUP(C3377,参数表!$A:$E,4,0),"")</f>
        <v/>
      </c>
    </row>
    <row r="3378" spans="1:6">
      <c r="A3378" s="33" t="str">
        <f>COUNTIF($C$1:C3378,C3378)&amp;C3378</f>
        <v>0</v>
      </c>
      <c r="D3378" s="35" t="str">
        <f>IFERROR(VLOOKUP(C3378,参数表!$A:$E,2,0),"")</f>
        <v/>
      </c>
      <c r="E3378" s="36" t="str">
        <f>IFERROR(VLOOKUP(C3378,参数表!$A:$E,3,0),"")</f>
        <v/>
      </c>
      <c r="F3378" s="36" t="str">
        <f>IFERROR(VLOOKUP(C3378,参数表!$A:$E,4,0),"")</f>
        <v/>
      </c>
    </row>
    <row r="3379" spans="1:6">
      <c r="A3379" s="33" t="str">
        <f>COUNTIF($C$1:C3379,C3379)&amp;C3379</f>
        <v>0</v>
      </c>
      <c r="D3379" s="35" t="str">
        <f>IFERROR(VLOOKUP(C3379,参数表!$A:$E,2,0),"")</f>
        <v/>
      </c>
      <c r="E3379" s="36" t="str">
        <f>IFERROR(VLOOKUP(C3379,参数表!$A:$E,3,0),"")</f>
        <v/>
      </c>
      <c r="F3379" s="36" t="str">
        <f>IFERROR(VLOOKUP(C3379,参数表!$A:$E,4,0),"")</f>
        <v/>
      </c>
    </row>
    <row r="3380" spans="1:6">
      <c r="A3380" s="33" t="str">
        <f>COUNTIF($C$1:C3380,C3380)&amp;C3380</f>
        <v>0</v>
      </c>
      <c r="D3380" s="35" t="str">
        <f>IFERROR(VLOOKUP(C3380,参数表!$A:$E,2,0),"")</f>
        <v/>
      </c>
      <c r="E3380" s="36" t="str">
        <f>IFERROR(VLOOKUP(C3380,参数表!$A:$E,3,0),"")</f>
        <v/>
      </c>
      <c r="F3380" s="36" t="str">
        <f>IFERROR(VLOOKUP(C3380,参数表!$A:$E,4,0),"")</f>
        <v/>
      </c>
    </row>
    <row r="3381" spans="1:6">
      <c r="A3381" s="33" t="str">
        <f>COUNTIF($C$1:C3381,C3381)&amp;C3381</f>
        <v>0</v>
      </c>
      <c r="D3381" s="35" t="str">
        <f>IFERROR(VLOOKUP(C3381,参数表!$A:$E,2,0),"")</f>
        <v/>
      </c>
      <c r="E3381" s="36" t="str">
        <f>IFERROR(VLOOKUP(C3381,参数表!$A:$E,3,0),"")</f>
        <v/>
      </c>
      <c r="F3381" s="36" t="str">
        <f>IFERROR(VLOOKUP(C3381,参数表!$A:$E,4,0),"")</f>
        <v/>
      </c>
    </row>
    <row r="3382" spans="1:6">
      <c r="A3382" s="33" t="str">
        <f>COUNTIF($C$1:C3382,C3382)&amp;C3382</f>
        <v>0</v>
      </c>
      <c r="D3382" s="35" t="str">
        <f>IFERROR(VLOOKUP(C3382,参数表!$A:$E,2,0),"")</f>
        <v/>
      </c>
      <c r="E3382" s="36" t="str">
        <f>IFERROR(VLOOKUP(C3382,参数表!$A:$E,3,0),"")</f>
        <v/>
      </c>
      <c r="F3382" s="36" t="str">
        <f>IFERROR(VLOOKUP(C3382,参数表!$A:$E,4,0),"")</f>
        <v/>
      </c>
    </row>
    <row r="3383" spans="1:6">
      <c r="A3383" s="33" t="str">
        <f>COUNTIF($C$1:C3383,C3383)&amp;C3383</f>
        <v>0</v>
      </c>
      <c r="D3383" s="35" t="str">
        <f>IFERROR(VLOOKUP(C3383,参数表!$A:$E,2,0),"")</f>
        <v/>
      </c>
      <c r="E3383" s="36" t="str">
        <f>IFERROR(VLOOKUP(C3383,参数表!$A:$E,3,0),"")</f>
        <v/>
      </c>
      <c r="F3383" s="36" t="str">
        <f>IFERROR(VLOOKUP(C3383,参数表!$A:$E,4,0),"")</f>
        <v/>
      </c>
    </row>
    <row r="3384" spans="1:6">
      <c r="A3384" s="33" t="str">
        <f>COUNTIF($C$1:C3384,C3384)&amp;C3384</f>
        <v>0</v>
      </c>
      <c r="D3384" s="35" t="str">
        <f>IFERROR(VLOOKUP(C3384,参数表!$A:$E,2,0),"")</f>
        <v/>
      </c>
      <c r="E3384" s="36" t="str">
        <f>IFERROR(VLOOKUP(C3384,参数表!$A:$E,3,0),"")</f>
        <v/>
      </c>
      <c r="F3384" s="36" t="str">
        <f>IFERROR(VLOOKUP(C3384,参数表!$A:$E,4,0),"")</f>
        <v/>
      </c>
    </row>
    <row r="3385" spans="1:6">
      <c r="A3385" s="33" t="str">
        <f>COUNTIF($C$1:C3385,C3385)&amp;C3385</f>
        <v>0</v>
      </c>
      <c r="D3385" s="35" t="str">
        <f>IFERROR(VLOOKUP(C3385,参数表!$A:$E,2,0),"")</f>
        <v/>
      </c>
      <c r="E3385" s="36" t="str">
        <f>IFERROR(VLOOKUP(C3385,参数表!$A:$E,3,0),"")</f>
        <v/>
      </c>
      <c r="F3385" s="36" t="str">
        <f>IFERROR(VLOOKUP(C3385,参数表!$A:$E,4,0),"")</f>
        <v/>
      </c>
    </row>
    <row r="3386" spans="1:6">
      <c r="A3386" s="33" t="str">
        <f>COUNTIF($C$1:C3386,C3386)&amp;C3386</f>
        <v>0</v>
      </c>
      <c r="D3386" s="35" t="str">
        <f>IFERROR(VLOOKUP(C3386,参数表!$A:$E,2,0),"")</f>
        <v/>
      </c>
      <c r="E3386" s="36" t="str">
        <f>IFERROR(VLOOKUP(C3386,参数表!$A:$E,3,0),"")</f>
        <v/>
      </c>
      <c r="F3386" s="36" t="str">
        <f>IFERROR(VLOOKUP(C3386,参数表!$A:$E,4,0),"")</f>
        <v/>
      </c>
    </row>
    <row r="3387" spans="1:6">
      <c r="A3387" s="33" t="str">
        <f>COUNTIF($C$1:C3387,C3387)&amp;C3387</f>
        <v>0</v>
      </c>
      <c r="D3387" s="35" t="str">
        <f>IFERROR(VLOOKUP(C3387,参数表!$A:$E,2,0),"")</f>
        <v/>
      </c>
      <c r="E3387" s="36" t="str">
        <f>IFERROR(VLOOKUP(C3387,参数表!$A:$E,3,0),"")</f>
        <v/>
      </c>
      <c r="F3387" s="36" t="str">
        <f>IFERROR(VLOOKUP(C3387,参数表!$A:$E,4,0),"")</f>
        <v/>
      </c>
    </row>
    <row r="3388" spans="1:6">
      <c r="A3388" s="33" t="str">
        <f>COUNTIF($C$1:C3388,C3388)&amp;C3388</f>
        <v>0</v>
      </c>
      <c r="D3388" s="35" t="str">
        <f>IFERROR(VLOOKUP(C3388,参数表!$A:$E,2,0),"")</f>
        <v/>
      </c>
      <c r="E3388" s="36" t="str">
        <f>IFERROR(VLOOKUP(C3388,参数表!$A:$E,3,0),"")</f>
        <v/>
      </c>
      <c r="F3388" s="36" t="str">
        <f>IFERROR(VLOOKUP(C3388,参数表!$A:$E,4,0),"")</f>
        <v/>
      </c>
    </row>
    <row r="3389" spans="1:6">
      <c r="A3389" s="33" t="str">
        <f>COUNTIF($C$1:C3389,C3389)&amp;C3389</f>
        <v>0</v>
      </c>
      <c r="D3389" s="35" t="str">
        <f>IFERROR(VLOOKUP(C3389,参数表!$A:$E,2,0),"")</f>
        <v/>
      </c>
      <c r="E3389" s="36" t="str">
        <f>IFERROR(VLOOKUP(C3389,参数表!$A:$E,3,0),"")</f>
        <v/>
      </c>
      <c r="F3389" s="36" t="str">
        <f>IFERROR(VLOOKUP(C3389,参数表!$A:$E,4,0),"")</f>
        <v/>
      </c>
    </row>
    <row r="3390" spans="1:6">
      <c r="A3390" s="33" t="str">
        <f>COUNTIF($C$1:C3390,C3390)&amp;C3390</f>
        <v>0</v>
      </c>
      <c r="D3390" s="35" t="str">
        <f>IFERROR(VLOOKUP(C3390,参数表!$A:$E,2,0),"")</f>
        <v/>
      </c>
      <c r="E3390" s="36" t="str">
        <f>IFERROR(VLOOKUP(C3390,参数表!$A:$E,3,0),"")</f>
        <v/>
      </c>
      <c r="F3390" s="36" t="str">
        <f>IFERROR(VLOOKUP(C3390,参数表!$A:$E,4,0),"")</f>
        <v/>
      </c>
    </row>
    <row r="3391" spans="1:6">
      <c r="A3391" s="33" t="str">
        <f>COUNTIF($C$1:C3391,C3391)&amp;C3391</f>
        <v>0</v>
      </c>
      <c r="D3391" s="35" t="str">
        <f>IFERROR(VLOOKUP(C3391,参数表!$A:$E,2,0),"")</f>
        <v/>
      </c>
      <c r="E3391" s="36" t="str">
        <f>IFERROR(VLOOKUP(C3391,参数表!$A:$E,3,0),"")</f>
        <v/>
      </c>
      <c r="F3391" s="36" t="str">
        <f>IFERROR(VLOOKUP(C3391,参数表!$A:$E,4,0),"")</f>
        <v/>
      </c>
    </row>
    <row r="3392" spans="1:6">
      <c r="A3392" s="33" t="str">
        <f>COUNTIF($C$1:C3392,C3392)&amp;C3392</f>
        <v>0</v>
      </c>
      <c r="D3392" s="35" t="str">
        <f>IFERROR(VLOOKUP(C3392,参数表!$A:$E,2,0),"")</f>
        <v/>
      </c>
      <c r="E3392" s="36" t="str">
        <f>IFERROR(VLOOKUP(C3392,参数表!$A:$E,3,0),"")</f>
        <v/>
      </c>
      <c r="F3392" s="36" t="str">
        <f>IFERROR(VLOOKUP(C3392,参数表!$A:$E,4,0),"")</f>
        <v/>
      </c>
    </row>
    <row r="3393" spans="1:6">
      <c r="A3393" s="33" t="str">
        <f>COUNTIF($C$1:C3393,C3393)&amp;C3393</f>
        <v>0</v>
      </c>
      <c r="D3393" s="35" t="str">
        <f>IFERROR(VLOOKUP(C3393,参数表!$A:$E,2,0),"")</f>
        <v/>
      </c>
      <c r="E3393" s="36" t="str">
        <f>IFERROR(VLOOKUP(C3393,参数表!$A:$E,3,0),"")</f>
        <v/>
      </c>
      <c r="F3393" s="36" t="str">
        <f>IFERROR(VLOOKUP(C3393,参数表!$A:$E,4,0),"")</f>
        <v/>
      </c>
    </row>
    <row r="3394" spans="1:6">
      <c r="A3394" s="33" t="str">
        <f>COUNTIF($C$1:C3394,C3394)&amp;C3394</f>
        <v>0</v>
      </c>
      <c r="D3394" s="35" t="str">
        <f>IFERROR(VLOOKUP(C3394,参数表!$A:$E,2,0),"")</f>
        <v/>
      </c>
      <c r="E3394" s="36" t="str">
        <f>IFERROR(VLOOKUP(C3394,参数表!$A:$E,3,0),"")</f>
        <v/>
      </c>
      <c r="F3394" s="36" t="str">
        <f>IFERROR(VLOOKUP(C3394,参数表!$A:$E,4,0),"")</f>
        <v/>
      </c>
    </row>
    <row r="3395" spans="1:6">
      <c r="A3395" s="33" t="str">
        <f>COUNTIF($C$1:C3395,C3395)&amp;C3395</f>
        <v>0</v>
      </c>
      <c r="D3395" s="35" t="str">
        <f>IFERROR(VLOOKUP(C3395,参数表!$A:$E,2,0),"")</f>
        <v/>
      </c>
      <c r="E3395" s="36" t="str">
        <f>IFERROR(VLOOKUP(C3395,参数表!$A:$E,3,0),"")</f>
        <v/>
      </c>
      <c r="F3395" s="36" t="str">
        <f>IFERROR(VLOOKUP(C3395,参数表!$A:$E,4,0),"")</f>
        <v/>
      </c>
    </row>
    <row r="3396" spans="1:6">
      <c r="A3396" s="33" t="str">
        <f>COUNTIF($C$1:C3396,C3396)&amp;C3396</f>
        <v>0</v>
      </c>
      <c r="D3396" s="35" t="str">
        <f>IFERROR(VLOOKUP(C3396,参数表!$A:$E,2,0),"")</f>
        <v/>
      </c>
      <c r="E3396" s="36" t="str">
        <f>IFERROR(VLOOKUP(C3396,参数表!$A:$E,3,0),"")</f>
        <v/>
      </c>
      <c r="F3396" s="36" t="str">
        <f>IFERROR(VLOOKUP(C3396,参数表!$A:$E,4,0),"")</f>
        <v/>
      </c>
    </row>
    <row r="3397" spans="1:6">
      <c r="A3397" s="33" t="str">
        <f>COUNTIF($C$1:C3397,C3397)&amp;C3397</f>
        <v>0</v>
      </c>
      <c r="D3397" s="35" t="str">
        <f>IFERROR(VLOOKUP(C3397,参数表!$A:$E,2,0),"")</f>
        <v/>
      </c>
      <c r="E3397" s="36" t="str">
        <f>IFERROR(VLOOKUP(C3397,参数表!$A:$E,3,0),"")</f>
        <v/>
      </c>
      <c r="F3397" s="36" t="str">
        <f>IFERROR(VLOOKUP(C3397,参数表!$A:$E,4,0),"")</f>
        <v/>
      </c>
    </row>
    <row r="3398" spans="1:6">
      <c r="A3398" s="33" t="str">
        <f>COUNTIF($C$1:C3398,C3398)&amp;C3398</f>
        <v>0</v>
      </c>
      <c r="D3398" s="35" t="str">
        <f>IFERROR(VLOOKUP(C3398,参数表!$A:$E,2,0),"")</f>
        <v/>
      </c>
      <c r="E3398" s="36" t="str">
        <f>IFERROR(VLOOKUP(C3398,参数表!$A:$E,3,0),"")</f>
        <v/>
      </c>
      <c r="F3398" s="36" t="str">
        <f>IFERROR(VLOOKUP(C3398,参数表!$A:$E,4,0),"")</f>
        <v/>
      </c>
    </row>
    <row r="3399" spans="1:6">
      <c r="A3399" s="33" t="str">
        <f>COUNTIF($C$1:C3399,C3399)&amp;C3399</f>
        <v>0</v>
      </c>
      <c r="D3399" s="35" t="str">
        <f>IFERROR(VLOOKUP(C3399,参数表!$A:$E,2,0),"")</f>
        <v/>
      </c>
      <c r="E3399" s="36" t="str">
        <f>IFERROR(VLOOKUP(C3399,参数表!$A:$E,3,0),"")</f>
        <v/>
      </c>
      <c r="F3399" s="36" t="str">
        <f>IFERROR(VLOOKUP(C3399,参数表!$A:$E,4,0),"")</f>
        <v/>
      </c>
    </row>
    <row r="3400" spans="1:6">
      <c r="A3400" s="33" t="str">
        <f>COUNTIF($C$1:C3400,C3400)&amp;C3400</f>
        <v>0</v>
      </c>
      <c r="D3400" s="35" t="str">
        <f>IFERROR(VLOOKUP(C3400,参数表!$A:$E,2,0),"")</f>
        <v/>
      </c>
      <c r="E3400" s="36" t="str">
        <f>IFERROR(VLOOKUP(C3400,参数表!$A:$E,3,0),"")</f>
        <v/>
      </c>
      <c r="F3400" s="36" t="str">
        <f>IFERROR(VLOOKUP(C3400,参数表!$A:$E,4,0),"")</f>
        <v/>
      </c>
    </row>
    <row r="3401" spans="1:6">
      <c r="A3401" s="33" t="str">
        <f>COUNTIF($C$1:C3401,C3401)&amp;C3401</f>
        <v>0</v>
      </c>
      <c r="D3401" s="35" t="str">
        <f>IFERROR(VLOOKUP(C3401,参数表!$A:$E,2,0),"")</f>
        <v/>
      </c>
      <c r="E3401" s="36" t="str">
        <f>IFERROR(VLOOKUP(C3401,参数表!$A:$E,3,0),"")</f>
        <v/>
      </c>
      <c r="F3401" s="36" t="str">
        <f>IFERROR(VLOOKUP(C3401,参数表!$A:$E,4,0),"")</f>
        <v/>
      </c>
    </row>
    <row r="3402" spans="1:6">
      <c r="A3402" s="33" t="str">
        <f>COUNTIF($C$1:C3402,C3402)&amp;C3402</f>
        <v>0</v>
      </c>
      <c r="D3402" s="35" t="str">
        <f>IFERROR(VLOOKUP(C3402,参数表!$A:$E,2,0),"")</f>
        <v/>
      </c>
      <c r="E3402" s="36" t="str">
        <f>IFERROR(VLOOKUP(C3402,参数表!$A:$E,3,0),"")</f>
        <v/>
      </c>
      <c r="F3402" s="36" t="str">
        <f>IFERROR(VLOOKUP(C3402,参数表!$A:$E,4,0),"")</f>
        <v/>
      </c>
    </row>
    <row r="3403" spans="1:6">
      <c r="A3403" s="33" t="str">
        <f>COUNTIF($C$1:C3403,C3403)&amp;C3403</f>
        <v>0</v>
      </c>
      <c r="D3403" s="35" t="str">
        <f>IFERROR(VLOOKUP(C3403,参数表!$A:$E,2,0),"")</f>
        <v/>
      </c>
      <c r="E3403" s="36" t="str">
        <f>IFERROR(VLOOKUP(C3403,参数表!$A:$E,3,0),"")</f>
        <v/>
      </c>
      <c r="F3403" s="36" t="str">
        <f>IFERROR(VLOOKUP(C3403,参数表!$A:$E,4,0),"")</f>
        <v/>
      </c>
    </row>
    <row r="3404" spans="1:6">
      <c r="A3404" s="33" t="str">
        <f>COUNTIF($C$1:C3404,C3404)&amp;C3404</f>
        <v>0</v>
      </c>
      <c r="D3404" s="35" t="str">
        <f>IFERROR(VLOOKUP(C3404,参数表!$A:$E,2,0),"")</f>
        <v/>
      </c>
      <c r="E3404" s="36" t="str">
        <f>IFERROR(VLOOKUP(C3404,参数表!$A:$E,3,0),"")</f>
        <v/>
      </c>
      <c r="F3404" s="36" t="str">
        <f>IFERROR(VLOOKUP(C3404,参数表!$A:$E,4,0),"")</f>
        <v/>
      </c>
    </row>
    <row r="3405" spans="1:6">
      <c r="A3405" s="33" t="str">
        <f>COUNTIF($C$1:C3405,C3405)&amp;C3405</f>
        <v>0</v>
      </c>
      <c r="D3405" s="35" t="str">
        <f>IFERROR(VLOOKUP(C3405,参数表!$A:$E,2,0),"")</f>
        <v/>
      </c>
      <c r="E3405" s="36" t="str">
        <f>IFERROR(VLOOKUP(C3405,参数表!$A:$E,3,0),"")</f>
        <v/>
      </c>
      <c r="F3405" s="36" t="str">
        <f>IFERROR(VLOOKUP(C3405,参数表!$A:$E,4,0),"")</f>
        <v/>
      </c>
    </row>
    <row r="3406" spans="1:6">
      <c r="A3406" s="33" t="str">
        <f>COUNTIF($C$1:C3406,C3406)&amp;C3406</f>
        <v>0</v>
      </c>
      <c r="D3406" s="35" t="str">
        <f>IFERROR(VLOOKUP(C3406,参数表!$A:$E,2,0),"")</f>
        <v/>
      </c>
      <c r="E3406" s="36" t="str">
        <f>IFERROR(VLOOKUP(C3406,参数表!$A:$E,3,0),"")</f>
        <v/>
      </c>
      <c r="F3406" s="36" t="str">
        <f>IFERROR(VLOOKUP(C3406,参数表!$A:$E,4,0),"")</f>
        <v/>
      </c>
    </row>
    <row r="3407" spans="1:6">
      <c r="A3407" s="33" t="str">
        <f>COUNTIF($C$1:C3407,C3407)&amp;C3407</f>
        <v>0</v>
      </c>
      <c r="D3407" s="35" t="str">
        <f>IFERROR(VLOOKUP(C3407,参数表!$A:$E,2,0),"")</f>
        <v/>
      </c>
      <c r="E3407" s="36" t="str">
        <f>IFERROR(VLOOKUP(C3407,参数表!$A:$E,3,0),"")</f>
        <v/>
      </c>
      <c r="F3407" s="36" t="str">
        <f>IFERROR(VLOOKUP(C3407,参数表!$A:$E,4,0),"")</f>
        <v/>
      </c>
    </row>
    <row r="3408" spans="1:6">
      <c r="A3408" s="33" t="str">
        <f>COUNTIF($C$1:C3408,C3408)&amp;C3408</f>
        <v>0</v>
      </c>
      <c r="D3408" s="35" t="str">
        <f>IFERROR(VLOOKUP(C3408,参数表!$A:$E,2,0),"")</f>
        <v/>
      </c>
      <c r="E3408" s="36" t="str">
        <f>IFERROR(VLOOKUP(C3408,参数表!$A:$E,3,0),"")</f>
        <v/>
      </c>
      <c r="F3408" s="36" t="str">
        <f>IFERROR(VLOOKUP(C3408,参数表!$A:$E,4,0),"")</f>
        <v/>
      </c>
    </row>
    <row r="3409" spans="1:6">
      <c r="A3409" s="33" t="str">
        <f>COUNTIF($C$1:C3409,C3409)&amp;C3409</f>
        <v>0</v>
      </c>
      <c r="D3409" s="35" t="str">
        <f>IFERROR(VLOOKUP(C3409,参数表!$A:$E,2,0),"")</f>
        <v/>
      </c>
      <c r="E3409" s="36" t="str">
        <f>IFERROR(VLOOKUP(C3409,参数表!$A:$E,3,0),"")</f>
        <v/>
      </c>
      <c r="F3409" s="36" t="str">
        <f>IFERROR(VLOOKUP(C3409,参数表!$A:$E,4,0),"")</f>
        <v/>
      </c>
    </row>
    <row r="3410" spans="1:6">
      <c r="A3410" s="33" t="str">
        <f>COUNTIF($C$1:C3410,C3410)&amp;C3410</f>
        <v>0</v>
      </c>
      <c r="D3410" s="35" t="str">
        <f>IFERROR(VLOOKUP(C3410,参数表!$A:$E,2,0),"")</f>
        <v/>
      </c>
      <c r="E3410" s="36" t="str">
        <f>IFERROR(VLOOKUP(C3410,参数表!$A:$E,3,0),"")</f>
        <v/>
      </c>
      <c r="F3410" s="36" t="str">
        <f>IFERROR(VLOOKUP(C3410,参数表!$A:$E,4,0),"")</f>
        <v/>
      </c>
    </row>
    <row r="3411" spans="1:6">
      <c r="A3411" s="33" t="str">
        <f>COUNTIF($C$1:C3411,C3411)&amp;C3411</f>
        <v>0</v>
      </c>
      <c r="D3411" s="35" t="str">
        <f>IFERROR(VLOOKUP(C3411,参数表!$A:$E,2,0),"")</f>
        <v/>
      </c>
      <c r="E3411" s="36" t="str">
        <f>IFERROR(VLOOKUP(C3411,参数表!$A:$E,3,0),"")</f>
        <v/>
      </c>
      <c r="F3411" s="36" t="str">
        <f>IFERROR(VLOOKUP(C3411,参数表!$A:$E,4,0),"")</f>
        <v/>
      </c>
    </row>
    <row r="3412" spans="1:6">
      <c r="A3412" s="33" t="str">
        <f>COUNTIF($C$1:C3412,C3412)&amp;C3412</f>
        <v>0</v>
      </c>
      <c r="D3412" s="35" t="str">
        <f>IFERROR(VLOOKUP(C3412,参数表!$A:$E,2,0),"")</f>
        <v/>
      </c>
      <c r="E3412" s="36" t="str">
        <f>IFERROR(VLOOKUP(C3412,参数表!$A:$E,3,0),"")</f>
        <v/>
      </c>
      <c r="F3412" s="36" t="str">
        <f>IFERROR(VLOOKUP(C3412,参数表!$A:$E,4,0),"")</f>
        <v/>
      </c>
    </row>
    <row r="3413" spans="1:6">
      <c r="A3413" s="33" t="str">
        <f>COUNTIF($C$1:C3413,C3413)&amp;C3413</f>
        <v>0</v>
      </c>
      <c r="D3413" s="35" t="str">
        <f>IFERROR(VLOOKUP(C3413,参数表!$A:$E,2,0),"")</f>
        <v/>
      </c>
      <c r="E3413" s="36" t="str">
        <f>IFERROR(VLOOKUP(C3413,参数表!$A:$E,3,0),"")</f>
        <v/>
      </c>
      <c r="F3413" s="36" t="str">
        <f>IFERROR(VLOOKUP(C3413,参数表!$A:$E,4,0),"")</f>
        <v/>
      </c>
    </row>
    <row r="3414" spans="1:6">
      <c r="A3414" s="33" t="str">
        <f>COUNTIF($C$1:C3414,C3414)&amp;C3414</f>
        <v>0</v>
      </c>
      <c r="D3414" s="35" t="str">
        <f>IFERROR(VLOOKUP(C3414,参数表!$A:$E,2,0),"")</f>
        <v/>
      </c>
      <c r="E3414" s="36" t="str">
        <f>IFERROR(VLOOKUP(C3414,参数表!$A:$E,3,0),"")</f>
        <v/>
      </c>
      <c r="F3414" s="36" t="str">
        <f>IFERROR(VLOOKUP(C3414,参数表!$A:$E,4,0),"")</f>
        <v/>
      </c>
    </row>
    <row r="3415" spans="1:6">
      <c r="A3415" s="33" t="str">
        <f>COUNTIF($C$1:C3415,C3415)&amp;C3415</f>
        <v>0</v>
      </c>
      <c r="D3415" s="35" t="str">
        <f>IFERROR(VLOOKUP(C3415,参数表!$A:$E,2,0),"")</f>
        <v/>
      </c>
      <c r="E3415" s="36" t="str">
        <f>IFERROR(VLOOKUP(C3415,参数表!$A:$E,3,0),"")</f>
        <v/>
      </c>
      <c r="F3415" s="36" t="str">
        <f>IFERROR(VLOOKUP(C3415,参数表!$A:$E,4,0),"")</f>
        <v/>
      </c>
    </row>
    <row r="3416" spans="1:6">
      <c r="A3416" s="33" t="str">
        <f>COUNTIF($C$1:C3416,C3416)&amp;C3416</f>
        <v>0</v>
      </c>
      <c r="D3416" s="35" t="str">
        <f>IFERROR(VLOOKUP(C3416,参数表!$A:$E,2,0),"")</f>
        <v/>
      </c>
      <c r="E3416" s="36" t="str">
        <f>IFERROR(VLOOKUP(C3416,参数表!$A:$E,3,0),"")</f>
        <v/>
      </c>
      <c r="F3416" s="36" t="str">
        <f>IFERROR(VLOOKUP(C3416,参数表!$A:$E,4,0),"")</f>
        <v/>
      </c>
    </row>
    <row r="3417" spans="1:6">
      <c r="A3417" s="33" t="str">
        <f>COUNTIF($C$1:C3417,C3417)&amp;C3417</f>
        <v>0</v>
      </c>
      <c r="D3417" s="35" t="str">
        <f>IFERROR(VLOOKUP(C3417,参数表!$A:$E,2,0),"")</f>
        <v/>
      </c>
      <c r="E3417" s="36" t="str">
        <f>IFERROR(VLOOKUP(C3417,参数表!$A:$E,3,0),"")</f>
        <v/>
      </c>
      <c r="F3417" s="36" t="str">
        <f>IFERROR(VLOOKUP(C3417,参数表!$A:$E,4,0),"")</f>
        <v/>
      </c>
    </row>
    <row r="3418" spans="1:6">
      <c r="A3418" s="33" t="str">
        <f>COUNTIF($C$1:C3418,C3418)&amp;C3418</f>
        <v>0</v>
      </c>
      <c r="D3418" s="35" t="str">
        <f>IFERROR(VLOOKUP(C3418,参数表!$A:$E,2,0),"")</f>
        <v/>
      </c>
      <c r="E3418" s="36" t="str">
        <f>IFERROR(VLOOKUP(C3418,参数表!$A:$E,3,0),"")</f>
        <v/>
      </c>
      <c r="F3418" s="36" t="str">
        <f>IFERROR(VLOOKUP(C3418,参数表!$A:$E,4,0),"")</f>
        <v/>
      </c>
    </row>
    <row r="3419" spans="1:6">
      <c r="A3419" s="33" t="str">
        <f>COUNTIF($C$1:C3419,C3419)&amp;C3419</f>
        <v>0</v>
      </c>
      <c r="D3419" s="35" t="str">
        <f>IFERROR(VLOOKUP(C3419,参数表!$A:$E,2,0),"")</f>
        <v/>
      </c>
      <c r="E3419" s="36" t="str">
        <f>IFERROR(VLOOKUP(C3419,参数表!$A:$E,3,0),"")</f>
        <v/>
      </c>
      <c r="F3419" s="36" t="str">
        <f>IFERROR(VLOOKUP(C3419,参数表!$A:$E,4,0),"")</f>
        <v/>
      </c>
    </row>
    <row r="3420" spans="1:6">
      <c r="A3420" s="33" t="str">
        <f>COUNTIF($C$1:C3420,C3420)&amp;C3420</f>
        <v>0</v>
      </c>
      <c r="D3420" s="35" t="str">
        <f>IFERROR(VLOOKUP(C3420,参数表!$A:$E,2,0),"")</f>
        <v/>
      </c>
      <c r="E3420" s="36" t="str">
        <f>IFERROR(VLOOKUP(C3420,参数表!$A:$E,3,0),"")</f>
        <v/>
      </c>
      <c r="F3420" s="36" t="str">
        <f>IFERROR(VLOOKUP(C3420,参数表!$A:$E,4,0),"")</f>
        <v/>
      </c>
    </row>
    <row r="3421" spans="1:6">
      <c r="A3421" s="33" t="str">
        <f>COUNTIF($C$1:C3421,C3421)&amp;C3421</f>
        <v>0</v>
      </c>
      <c r="D3421" s="35" t="str">
        <f>IFERROR(VLOOKUP(C3421,参数表!$A:$E,2,0),"")</f>
        <v/>
      </c>
      <c r="E3421" s="36" t="str">
        <f>IFERROR(VLOOKUP(C3421,参数表!$A:$E,3,0),"")</f>
        <v/>
      </c>
      <c r="F3421" s="36" t="str">
        <f>IFERROR(VLOOKUP(C3421,参数表!$A:$E,4,0),"")</f>
        <v/>
      </c>
    </row>
    <row r="3422" spans="1:6">
      <c r="A3422" s="33" t="str">
        <f>COUNTIF($C$1:C3422,C3422)&amp;C3422</f>
        <v>0</v>
      </c>
      <c r="D3422" s="35" t="str">
        <f>IFERROR(VLOOKUP(C3422,参数表!$A:$E,2,0),"")</f>
        <v/>
      </c>
      <c r="E3422" s="36" t="str">
        <f>IFERROR(VLOOKUP(C3422,参数表!$A:$E,3,0),"")</f>
        <v/>
      </c>
      <c r="F3422" s="36" t="str">
        <f>IFERROR(VLOOKUP(C3422,参数表!$A:$E,4,0),"")</f>
        <v/>
      </c>
    </row>
    <row r="3423" spans="1:6">
      <c r="A3423" s="33" t="str">
        <f>COUNTIF($C$1:C3423,C3423)&amp;C3423</f>
        <v>0</v>
      </c>
      <c r="D3423" s="35" t="str">
        <f>IFERROR(VLOOKUP(C3423,参数表!$A:$E,2,0),"")</f>
        <v/>
      </c>
      <c r="E3423" s="36" t="str">
        <f>IFERROR(VLOOKUP(C3423,参数表!$A:$E,3,0),"")</f>
        <v/>
      </c>
      <c r="F3423" s="36" t="str">
        <f>IFERROR(VLOOKUP(C3423,参数表!$A:$E,4,0),"")</f>
        <v/>
      </c>
    </row>
    <row r="3424" spans="1:6">
      <c r="A3424" s="33" t="str">
        <f>COUNTIF($C$1:C3424,C3424)&amp;C3424</f>
        <v>0</v>
      </c>
      <c r="D3424" s="35" t="str">
        <f>IFERROR(VLOOKUP(C3424,参数表!$A:$E,2,0),"")</f>
        <v/>
      </c>
      <c r="E3424" s="36" t="str">
        <f>IFERROR(VLOOKUP(C3424,参数表!$A:$E,3,0),"")</f>
        <v/>
      </c>
      <c r="F3424" s="36" t="str">
        <f>IFERROR(VLOOKUP(C3424,参数表!$A:$E,4,0),"")</f>
        <v/>
      </c>
    </row>
    <row r="3425" spans="1:6">
      <c r="A3425" s="33" t="str">
        <f>COUNTIF($C$1:C3425,C3425)&amp;C3425</f>
        <v>0</v>
      </c>
      <c r="D3425" s="35" t="str">
        <f>IFERROR(VLOOKUP(C3425,参数表!$A:$E,2,0),"")</f>
        <v/>
      </c>
      <c r="E3425" s="36" t="str">
        <f>IFERROR(VLOOKUP(C3425,参数表!$A:$E,3,0),"")</f>
        <v/>
      </c>
      <c r="F3425" s="36" t="str">
        <f>IFERROR(VLOOKUP(C3425,参数表!$A:$E,4,0),"")</f>
        <v/>
      </c>
    </row>
    <row r="3426" spans="1:6">
      <c r="A3426" s="33" t="str">
        <f>COUNTIF($C$1:C3426,C3426)&amp;C3426</f>
        <v>0</v>
      </c>
      <c r="D3426" s="35" t="str">
        <f>IFERROR(VLOOKUP(C3426,参数表!$A:$E,2,0),"")</f>
        <v/>
      </c>
      <c r="E3426" s="36" t="str">
        <f>IFERROR(VLOOKUP(C3426,参数表!$A:$E,3,0),"")</f>
        <v/>
      </c>
      <c r="F3426" s="36" t="str">
        <f>IFERROR(VLOOKUP(C3426,参数表!$A:$E,4,0),"")</f>
        <v/>
      </c>
    </row>
    <row r="3427" spans="1:6">
      <c r="A3427" s="33" t="str">
        <f>COUNTIF($C$1:C3427,C3427)&amp;C3427</f>
        <v>0</v>
      </c>
      <c r="D3427" s="35" t="str">
        <f>IFERROR(VLOOKUP(C3427,参数表!$A:$E,2,0),"")</f>
        <v/>
      </c>
      <c r="E3427" s="36" t="str">
        <f>IFERROR(VLOOKUP(C3427,参数表!$A:$E,3,0),"")</f>
        <v/>
      </c>
      <c r="F3427" s="36" t="str">
        <f>IFERROR(VLOOKUP(C3427,参数表!$A:$E,4,0),"")</f>
        <v/>
      </c>
    </row>
    <row r="3428" spans="1:6">
      <c r="A3428" s="33" t="str">
        <f>COUNTIF($C$1:C3428,C3428)&amp;C3428</f>
        <v>0</v>
      </c>
      <c r="D3428" s="35" t="str">
        <f>IFERROR(VLOOKUP(C3428,参数表!$A:$E,2,0),"")</f>
        <v/>
      </c>
      <c r="E3428" s="36" t="str">
        <f>IFERROR(VLOOKUP(C3428,参数表!$A:$E,3,0),"")</f>
        <v/>
      </c>
      <c r="F3428" s="36" t="str">
        <f>IFERROR(VLOOKUP(C3428,参数表!$A:$E,4,0),"")</f>
        <v/>
      </c>
    </row>
    <row r="3429" spans="1:6">
      <c r="A3429" s="33" t="str">
        <f>COUNTIF($C$1:C3429,C3429)&amp;C3429</f>
        <v>0</v>
      </c>
      <c r="D3429" s="35" t="str">
        <f>IFERROR(VLOOKUP(C3429,参数表!$A:$E,2,0),"")</f>
        <v/>
      </c>
      <c r="E3429" s="36" t="str">
        <f>IFERROR(VLOOKUP(C3429,参数表!$A:$E,3,0),"")</f>
        <v/>
      </c>
      <c r="F3429" s="36" t="str">
        <f>IFERROR(VLOOKUP(C3429,参数表!$A:$E,4,0),"")</f>
        <v/>
      </c>
    </row>
    <row r="3430" spans="1:6">
      <c r="A3430" s="33" t="str">
        <f>COUNTIF($C$1:C3430,C3430)&amp;C3430</f>
        <v>0</v>
      </c>
      <c r="D3430" s="35" t="str">
        <f>IFERROR(VLOOKUP(C3430,参数表!$A:$E,2,0),"")</f>
        <v/>
      </c>
      <c r="E3430" s="36" t="str">
        <f>IFERROR(VLOOKUP(C3430,参数表!$A:$E,3,0),"")</f>
        <v/>
      </c>
      <c r="F3430" s="36" t="str">
        <f>IFERROR(VLOOKUP(C3430,参数表!$A:$E,4,0),"")</f>
        <v/>
      </c>
    </row>
    <row r="3431" spans="1:6">
      <c r="A3431" s="33" t="str">
        <f>COUNTIF($C$1:C3431,C3431)&amp;C3431</f>
        <v>0</v>
      </c>
      <c r="D3431" s="35" t="str">
        <f>IFERROR(VLOOKUP(C3431,参数表!$A:$E,2,0),"")</f>
        <v/>
      </c>
      <c r="E3431" s="36" t="str">
        <f>IFERROR(VLOOKUP(C3431,参数表!$A:$E,3,0),"")</f>
        <v/>
      </c>
      <c r="F3431" s="36" t="str">
        <f>IFERROR(VLOOKUP(C3431,参数表!$A:$E,4,0),"")</f>
        <v/>
      </c>
    </row>
    <row r="3432" spans="1:6">
      <c r="A3432" s="33" t="str">
        <f>COUNTIF($C$1:C3432,C3432)&amp;C3432</f>
        <v>0</v>
      </c>
      <c r="D3432" s="35" t="str">
        <f>IFERROR(VLOOKUP(C3432,参数表!$A:$E,2,0),"")</f>
        <v/>
      </c>
      <c r="E3432" s="36" t="str">
        <f>IFERROR(VLOOKUP(C3432,参数表!$A:$E,3,0),"")</f>
        <v/>
      </c>
      <c r="F3432" s="36" t="str">
        <f>IFERROR(VLOOKUP(C3432,参数表!$A:$E,4,0),"")</f>
        <v/>
      </c>
    </row>
    <row r="3433" spans="1:6">
      <c r="A3433" s="33" t="str">
        <f>COUNTIF($C$1:C3433,C3433)&amp;C3433</f>
        <v>0</v>
      </c>
      <c r="D3433" s="35" t="str">
        <f>IFERROR(VLOOKUP(C3433,参数表!$A:$E,2,0),"")</f>
        <v/>
      </c>
      <c r="E3433" s="36" t="str">
        <f>IFERROR(VLOOKUP(C3433,参数表!$A:$E,3,0),"")</f>
        <v/>
      </c>
      <c r="F3433" s="36" t="str">
        <f>IFERROR(VLOOKUP(C3433,参数表!$A:$E,4,0),"")</f>
        <v/>
      </c>
    </row>
    <row r="3434" spans="1:6">
      <c r="A3434" s="33" t="str">
        <f>COUNTIF($C$1:C3434,C3434)&amp;C3434</f>
        <v>0</v>
      </c>
      <c r="D3434" s="35" t="str">
        <f>IFERROR(VLOOKUP(C3434,参数表!$A:$E,2,0),"")</f>
        <v/>
      </c>
      <c r="E3434" s="36" t="str">
        <f>IFERROR(VLOOKUP(C3434,参数表!$A:$E,3,0),"")</f>
        <v/>
      </c>
      <c r="F3434" s="36" t="str">
        <f>IFERROR(VLOOKUP(C3434,参数表!$A:$E,4,0),"")</f>
        <v/>
      </c>
    </row>
    <row r="3435" spans="1:6">
      <c r="A3435" s="33" t="str">
        <f>COUNTIF($C$1:C3435,C3435)&amp;C3435</f>
        <v>0</v>
      </c>
      <c r="D3435" s="35" t="str">
        <f>IFERROR(VLOOKUP(C3435,参数表!$A:$E,2,0),"")</f>
        <v/>
      </c>
      <c r="E3435" s="36" t="str">
        <f>IFERROR(VLOOKUP(C3435,参数表!$A:$E,3,0),"")</f>
        <v/>
      </c>
      <c r="F3435" s="36" t="str">
        <f>IFERROR(VLOOKUP(C3435,参数表!$A:$E,4,0),"")</f>
        <v/>
      </c>
    </row>
    <row r="3436" spans="1:6">
      <c r="A3436" s="33" t="str">
        <f>COUNTIF($C$1:C3436,C3436)&amp;C3436</f>
        <v>0</v>
      </c>
      <c r="D3436" s="35" t="str">
        <f>IFERROR(VLOOKUP(C3436,参数表!$A:$E,2,0),"")</f>
        <v/>
      </c>
      <c r="E3436" s="36" t="str">
        <f>IFERROR(VLOOKUP(C3436,参数表!$A:$E,3,0),"")</f>
        <v/>
      </c>
      <c r="F3436" s="36" t="str">
        <f>IFERROR(VLOOKUP(C3436,参数表!$A:$E,4,0),"")</f>
        <v/>
      </c>
    </row>
    <row r="3437" spans="1:6">
      <c r="A3437" s="33" t="str">
        <f>COUNTIF($C$1:C3437,C3437)&amp;C3437</f>
        <v>0</v>
      </c>
      <c r="D3437" s="35" t="str">
        <f>IFERROR(VLOOKUP(C3437,参数表!$A:$E,2,0),"")</f>
        <v/>
      </c>
      <c r="E3437" s="36" t="str">
        <f>IFERROR(VLOOKUP(C3437,参数表!$A:$E,3,0),"")</f>
        <v/>
      </c>
      <c r="F3437" s="36" t="str">
        <f>IFERROR(VLOOKUP(C3437,参数表!$A:$E,4,0),"")</f>
        <v/>
      </c>
    </row>
    <row r="3438" spans="1:6">
      <c r="A3438" s="33" t="str">
        <f>COUNTIF($C$1:C3438,C3438)&amp;C3438</f>
        <v>0</v>
      </c>
      <c r="D3438" s="35" t="str">
        <f>IFERROR(VLOOKUP(C3438,参数表!$A:$E,2,0),"")</f>
        <v/>
      </c>
      <c r="E3438" s="36" t="str">
        <f>IFERROR(VLOOKUP(C3438,参数表!$A:$E,3,0),"")</f>
        <v/>
      </c>
      <c r="F3438" s="36" t="str">
        <f>IFERROR(VLOOKUP(C3438,参数表!$A:$E,4,0),"")</f>
        <v/>
      </c>
    </row>
    <row r="3439" spans="1:6">
      <c r="A3439" s="33" t="str">
        <f>COUNTIF($C$1:C3439,C3439)&amp;C3439</f>
        <v>0</v>
      </c>
      <c r="D3439" s="35" t="str">
        <f>IFERROR(VLOOKUP(C3439,参数表!$A:$E,2,0),"")</f>
        <v/>
      </c>
      <c r="E3439" s="36" t="str">
        <f>IFERROR(VLOOKUP(C3439,参数表!$A:$E,3,0),"")</f>
        <v/>
      </c>
      <c r="F3439" s="36" t="str">
        <f>IFERROR(VLOOKUP(C3439,参数表!$A:$E,4,0),"")</f>
        <v/>
      </c>
    </row>
    <row r="3440" spans="1:6">
      <c r="A3440" s="33" t="str">
        <f>COUNTIF($C$1:C3440,C3440)&amp;C3440</f>
        <v>0</v>
      </c>
      <c r="D3440" s="35" t="str">
        <f>IFERROR(VLOOKUP(C3440,参数表!$A:$E,2,0),"")</f>
        <v/>
      </c>
      <c r="E3440" s="36" t="str">
        <f>IFERROR(VLOOKUP(C3440,参数表!$A:$E,3,0),"")</f>
        <v/>
      </c>
      <c r="F3440" s="36" t="str">
        <f>IFERROR(VLOOKUP(C3440,参数表!$A:$E,4,0),"")</f>
        <v/>
      </c>
    </row>
    <row r="3441" spans="1:6">
      <c r="A3441" s="33" t="str">
        <f>COUNTIF($C$1:C3441,C3441)&amp;C3441</f>
        <v>0</v>
      </c>
      <c r="D3441" s="35" t="str">
        <f>IFERROR(VLOOKUP(C3441,参数表!$A:$E,2,0),"")</f>
        <v/>
      </c>
      <c r="E3441" s="36" t="str">
        <f>IFERROR(VLOOKUP(C3441,参数表!$A:$E,3,0),"")</f>
        <v/>
      </c>
      <c r="F3441" s="36" t="str">
        <f>IFERROR(VLOOKUP(C3441,参数表!$A:$E,4,0),"")</f>
        <v/>
      </c>
    </row>
    <row r="3442" spans="1:6">
      <c r="A3442" s="33" t="str">
        <f>COUNTIF($C$1:C3442,C3442)&amp;C3442</f>
        <v>0</v>
      </c>
      <c r="D3442" s="35" t="str">
        <f>IFERROR(VLOOKUP(C3442,参数表!$A:$E,2,0),"")</f>
        <v/>
      </c>
      <c r="E3442" s="36" t="str">
        <f>IFERROR(VLOOKUP(C3442,参数表!$A:$E,3,0),"")</f>
        <v/>
      </c>
      <c r="F3442" s="36" t="str">
        <f>IFERROR(VLOOKUP(C3442,参数表!$A:$E,4,0),"")</f>
        <v/>
      </c>
    </row>
    <row r="3443" spans="1:6">
      <c r="A3443" s="33" t="str">
        <f>COUNTIF($C$1:C3443,C3443)&amp;C3443</f>
        <v>0</v>
      </c>
      <c r="D3443" s="35" t="str">
        <f>IFERROR(VLOOKUP(C3443,参数表!$A:$E,2,0),"")</f>
        <v/>
      </c>
      <c r="E3443" s="36" t="str">
        <f>IFERROR(VLOOKUP(C3443,参数表!$A:$E,3,0),"")</f>
        <v/>
      </c>
      <c r="F3443" s="36" t="str">
        <f>IFERROR(VLOOKUP(C3443,参数表!$A:$E,4,0),"")</f>
        <v/>
      </c>
    </row>
    <row r="3444" spans="1:6">
      <c r="A3444" s="33" t="str">
        <f>COUNTIF($C$1:C3444,C3444)&amp;C3444</f>
        <v>0</v>
      </c>
      <c r="D3444" s="35" t="str">
        <f>IFERROR(VLOOKUP(C3444,参数表!$A:$E,2,0),"")</f>
        <v/>
      </c>
      <c r="E3444" s="36" t="str">
        <f>IFERROR(VLOOKUP(C3444,参数表!$A:$E,3,0),"")</f>
        <v/>
      </c>
      <c r="F3444" s="36" t="str">
        <f>IFERROR(VLOOKUP(C3444,参数表!$A:$E,4,0),"")</f>
        <v/>
      </c>
    </row>
    <row r="3445" spans="1:6">
      <c r="A3445" s="33" t="str">
        <f>COUNTIF($C$1:C3445,C3445)&amp;C3445</f>
        <v>0</v>
      </c>
      <c r="D3445" s="35" t="str">
        <f>IFERROR(VLOOKUP(C3445,参数表!$A:$E,2,0),"")</f>
        <v/>
      </c>
      <c r="E3445" s="36" t="str">
        <f>IFERROR(VLOOKUP(C3445,参数表!$A:$E,3,0),"")</f>
        <v/>
      </c>
      <c r="F3445" s="36" t="str">
        <f>IFERROR(VLOOKUP(C3445,参数表!$A:$E,4,0),"")</f>
        <v/>
      </c>
    </row>
    <row r="3446" spans="1:6">
      <c r="A3446" s="33" t="str">
        <f>COUNTIF($C$1:C3446,C3446)&amp;C3446</f>
        <v>0</v>
      </c>
      <c r="D3446" s="35" t="str">
        <f>IFERROR(VLOOKUP(C3446,参数表!$A:$E,2,0),"")</f>
        <v/>
      </c>
      <c r="E3446" s="36" t="str">
        <f>IFERROR(VLOOKUP(C3446,参数表!$A:$E,3,0),"")</f>
        <v/>
      </c>
      <c r="F3446" s="36" t="str">
        <f>IFERROR(VLOOKUP(C3446,参数表!$A:$E,4,0),"")</f>
        <v/>
      </c>
    </row>
    <row r="3447" spans="1:6">
      <c r="A3447" s="33" t="str">
        <f>COUNTIF($C$1:C3447,C3447)&amp;C3447</f>
        <v>0</v>
      </c>
      <c r="D3447" s="35" t="str">
        <f>IFERROR(VLOOKUP(C3447,参数表!$A:$E,2,0),"")</f>
        <v/>
      </c>
      <c r="E3447" s="36" t="str">
        <f>IFERROR(VLOOKUP(C3447,参数表!$A:$E,3,0),"")</f>
        <v/>
      </c>
      <c r="F3447" s="36" t="str">
        <f>IFERROR(VLOOKUP(C3447,参数表!$A:$E,4,0),"")</f>
        <v/>
      </c>
    </row>
    <row r="3448" spans="1:6">
      <c r="A3448" s="33" t="str">
        <f>COUNTIF($C$1:C3448,C3448)&amp;C3448</f>
        <v>0</v>
      </c>
      <c r="D3448" s="35" t="str">
        <f>IFERROR(VLOOKUP(C3448,参数表!$A:$E,2,0),"")</f>
        <v/>
      </c>
      <c r="E3448" s="36" t="str">
        <f>IFERROR(VLOOKUP(C3448,参数表!$A:$E,3,0),"")</f>
        <v/>
      </c>
      <c r="F3448" s="36" t="str">
        <f>IFERROR(VLOOKUP(C3448,参数表!$A:$E,4,0),"")</f>
        <v/>
      </c>
    </row>
    <row r="3449" spans="1:6">
      <c r="A3449" s="33" t="str">
        <f>COUNTIF($C$1:C3449,C3449)&amp;C3449</f>
        <v>0</v>
      </c>
      <c r="D3449" s="35" t="str">
        <f>IFERROR(VLOOKUP(C3449,参数表!$A:$E,2,0),"")</f>
        <v/>
      </c>
      <c r="E3449" s="36" t="str">
        <f>IFERROR(VLOOKUP(C3449,参数表!$A:$E,3,0),"")</f>
        <v/>
      </c>
      <c r="F3449" s="36" t="str">
        <f>IFERROR(VLOOKUP(C3449,参数表!$A:$E,4,0),"")</f>
        <v/>
      </c>
    </row>
    <row r="3450" spans="1:6">
      <c r="A3450" s="33" t="str">
        <f>COUNTIF($C$1:C3450,C3450)&amp;C3450</f>
        <v>0</v>
      </c>
      <c r="D3450" s="35" t="str">
        <f>IFERROR(VLOOKUP(C3450,参数表!$A:$E,2,0),"")</f>
        <v/>
      </c>
      <c r="E3450" s="36" t="str">
        <f>IFERROR(VLOOKUP(C3450,参数表!$A:$E,3,0),"")</f>
        <v/>
      </c>
      <c r="F3450" s="36" t="str">
        <f>IFERROR(VLOOKUP(C3450,参数表!$A:$E,4,0),"")</f>
        <v/>
      </c>
    </row>
    <row r="3451" spans="1:6">
      <c r="A3451" s="33" t="str">
        <f>COUNTIF($C$1:C3451,C3451)&amp;C3451</f>
        <v>0</v>
      </c>
      <c r="D3451" s="35" t="str">
        <f>IFERROR(VLOOKUP(C3451,参数表!$A:$E,2,0),"")</f>
        <v/>
      </c>
      <c r="E3451" s="36" t="str">
        <f>IFERROR(VLOOKUP(C3451,参数表!$A:$E,3,0),"")</f>
        <v/>
      </c>
      <c r="F3451" s="36" t="str">
        <f>IFERROR(VLOOKUP(C3451,参数表!$A:$E,4,0),"")</f>
        <v/>
      </c>
    </row>
    <row r="3452" spans="1:6">
      <c r="A3452" s="33" t="str">
        <f>COUNTIF($C$1:C3452,C3452)&amp;C3452</f>
        <v>0</v>
      </c>
      <c r="D3452" s="35" t="str">
        <f>IFERROR(VLOOKUP(C3452,参数表!$A:$E,2,0),"")</f>
        <v/>
      </c>
      <c r="E3452" s="36" t="str">
        <f>IFERROR(VLOOKUP(C3452,参数表!$A:$E,3,0),"")</f>
        <v/>
      </c>
      <c r="F3452" s="36" t="str">
        <f>IFERROR(VLOOKUP(C3452,参数表!$A:$E,4,0),"")</f>
        <v/>
      </c>
    </row>
    <row r="3453" spans="1:6">
      <c r="A3453" s="33" t="str">
        <f>COUNTIF($C$1:C3453,C3453)&amp;C3453</f>
        <v>0</v>
      </c>
      <c r="D3453" s="35" t="str">
        <f>IFERROR(VLOOKUP(C3453,参数表!$A:$E,2,0),"")</f>
        <v/>
      </c>
      <c r="E3453" s="36" t="str">
        <f>IFERROR(VLOOKUP(C3453,参数表!$A:$E,3,0),"")</f>
        <v/>
      </c>
      <c r="F3453" s="36" t="str">
        <f>IFERROR(VLOOKUP(C3453,参数表!$A:$E,4,0),"")</f>
        <v/>
      </c>
    </row>
    <row r="3454" spans="1:6">
      <c r="A3454" s="33" t="str">
        <f>COUNTIF($C$1:C3454,C3454)&amp;C3454</f>
        <v>0</v>
      </c>
      <c r="D3454" s="35" t="str">
        <f>IFERROR(VLOOKUP(C3454,参数表!$A:$E,2,0),"")</f>
        <v/>
      </c>
      <c r="E3454" s="36" t="str">
        <f>IFERROR(VLOOKUP(C3454,参数表!$A:$E,3,0),"")</f>
        <v/>
      </c>
      <c r="F3454" s="36" t="str">
        <f>IFERROR(VLOOKUP(C3454,参数表!$A:$E,4,0),"")</f>
        <v/>
      </c>
    </row>
    <row r="3455" spans="1:6">
      <c r="A3455" s="33" t="str">
        <f>COUNTIF($C$1:C3455,C3455)&amp;C3455</f>
        <v>0</v>
      </c>
      <c r="D3455" s="35" t="str">
        <f>IFERROR(VLOOKUP(C3455,参数表!$A:$E,2,0),"")</f>
        <v/>
      </c>
      <c r="E3455" s="36" t="str">
        <f>IFERROR(VLOOKUP(C3455,参数表!$A:$E,3,0),"")</f>
        <v/>
      </c>
      <c r="F3455" s="36" t="str">
        <f>IFERROR(VLOOKUP(C3455,参数表!$A:$E,4,0),"")</f>
        <v/>
      </c>
    </row>
    <row r="3456" spans="1:6">
      <c r="A3456" s="33" t="str">
        <f>COUNTIF($C$1:C3456,C3456)&amp;C3456</f>
        <v>0</v>
      </c>
      <c r="D3456" s="35" t="str">
        <f>IFERROR(VLOOKUP(C3456,参数表!$A:$E,2,0),"")</f>
        <v/>
      </c>
      <c r="E3456" s="36" t="str">
        <f>IFERROR(VLOOKUP(C3456,参数表!$A:$E,3,0),"")</f>
        <v/>
      </c>
      <c r="F3456" s="36" t="str">
        <f>IFERROR(VLOOKUP(C3456,参数表!$A:$E,4,0),"")</f>
        <v/>
      </c>
    </row>
    <row r="3457" spans="1:6">
      <c r="A3457" s="33" t="str">
        <f>COUNTIF($C$1:C3457,C3457)&amp;C3457</f>
        <v>0</v>
      </c>
      <c r="D3457" s="35" t="str">
        <f>IFERROR(VLOOKUP(C3457,参数表!$A:$E,2,0),"")</f>
        <v/>
      </c>
      <c r="E3457" s="36" t="str">
        <f>IFERROR(VLOOKUP(C3457,参数表!$A:$E,3,0),"")</f>
        <v/>
      </c>
      <c r="F3457" s="36" t="str">
        <f>IFERROR(VLOOKUP(C3457,参数表!$A:$E,4,0),"")</f>
        <v/>
      </c>
    </row>
    <row r="3458" spans="1:6">
      <c r="A3458" s="33" t="str">
        <f>COUNTIF($C$1:C3458,C3458)&amp;C3458</f>
        <v>0</v>
      </c>
      <c r="D3458" s="35" t="str">
        <f>IFERROR(VLOOKUP(C3458,参数表!$A:$E,2,0),"")</f>
        <v/>
      </c>
      <c r="E3458" s="36" t="str">
        <f>IFERROR(VLOOKUP(C3458,参数表!$A:$E,3,0),"")</f>
        <v/>
      </c>
      <c r="F3458" s="36" t="str">
        <f>IFERROR(VLOOKUP(C3458,参数表!$A:$E,4,0),"")</f>
        <v/>
      </c>
    </row>
    <row r="3459" spans="1:6">
      <c r="A3459" s="33" t="str">
        <f>COUNTIF($C$1:C3459,C3459)&amp;C3459</f>
        <v>0</v>
      </c>
      <c r="D3459" s="35" t="str">
        <f>IFERROR(VLOOKUP(C3459,参数表!$A:$E,2,0),"")</f>
        <v/>
      </c>
      <c r="E3459" s="36" t="str">
        <f>IFERROR(VLOOKUP(C3459,参数表!$A:$E,3,0),"")</f>
        <v/>
      </c>
      <c r="F3459" s="36" t="str">
        <f>IFERROR(VLOOKUP(C3459,参数表!$A:$E,4,0),"")</f>
        <v/>
      </c>
    </row>
    <row r="3460" spans="1:6">
      <c r="A3460" s="33" t="str">
        <f>COUNTIF($C$1:C3460,C3460)&amp;C3460</f>
        <v>0</v>
      </c>
      <c r="D3460" s="35" t="str">
        <f>IFERROR(VLOOKUP(C3460,参数表!$A:$E,2,0),"")</f>
        <v/>
      </c>
      <c r="E3460" s="36" t="str">
        <f>IFERROR(VLOOKUP(C3460,参数表!$A:$E,3,0),"")</f>
        <v/>
      </c>
      <c r="F3460" s="36" t="str">
        <f>IFERROR(VLOOKUP(C3460,参数表!$A:$E,4,0),"")</f>
        <v/>
      </c>
    </row>
    <row r="3461" spans="1:6">
      <c r="A3461" s="33" t="str">
        <f>COUNTIF($C$1:C3461,C3461)&amp;C3461</f>
        <v>0</v>
      </c>
      <c r="D3461" s="35" t="str">
        <f>IFERROR(VLOOKUP(C3461,参数表!$A:$E,2,0),"")</f>
        <v/>
      </c>
      <c r="E3461" s="36" t="str">
        <f>IFERROR(VLOOKUP(C3461,参数表!$A:$E,3,0),"")</f>
        <v/>
      </c>
      <c r="F3461" s="36" t="str">
        <f>IFERROR(VLOOKUP(C3461,参数表!$A:$E,4,0),"")</f>
        <v/>
      </c>
    </row>
    <row r="3462" spans="1:6">
      <c r="A3462" s="33" t="str">
        <f>COUNTIF($C$1:C3462,C3462)&amp;C3462</f>
        <v>0</v>
      </c>
      <c r="D3462" s="35" t="str">
        <f>IFERROR(VLOOKUP(C3462,参数表!$A:$E,2,0),"")</f>
        <v/>
      </c>
      <c r="E3462" s="36" t="str">
        <f>IFERROR(VLOOKUP(C3462,参数表!$A:$E,3,0),"")</f>
        <v/>
      </c>
      <c r="F3462" s="36" t="str">
        <f>IFERROR(VLOOKUP(C3462,参数表!$A:$E,4,0),"")</f>
        <v/>
      </c>
    </row>
    <row r="3463" spans="1:6">
      <c r="A3463" s="33" t="str">
        <f>COUNTIF($C$1:C3463,C3463)&amp;C3463</f>
        <v>0</v>
      </c>
      <c r="D3463" s="35" t="str">
        <f>IFERROR(VLOOKUP(C3463,参数表!$A:$E,2,0),"")</f>
        <v/>
      </c>
      <c r="E3463" s="36" t="str">
        <f>IFERROR(VLOOKUP(C3463,参数表!$A:$E,3,0),"")</f>
        <v/>
      </c>
      <c r="F3463" s="36" t="str">
        <f>IFERROR(VLOOKUP(C3463,参数表!$A:$E,4,0),"")</f>
        <v/>
      </c>
    </row>
    <row r="3464" spans="1:6">
      <c r="A3464" s="33" t="str">
        <f>COUNTIF($C$1:C3464,C3464)&amp;C3464</f>
        <v>0</v>
      </c>
      <c r="D3464" s="35" t="str">
        <f>IFERROR(VLOOKUP(C3464,参数表!$A:$E,2,0),"")</f>
        <v/>
      </c>
      <c r="E3464" s="36" t="str">
        <f>IFERROR(VLOOKUP(C3464,参数表!$A:$E,3,0),"")</f>
        <v/>
      </c>
      <c r="F3464" s="36" t="str">
        <f>IFERROR(VLOOKUP(C3464,参数表!$A:$E,4,0),"")</f>
        <v/>
      </c>
    </row>
    <row r="3465" spans="1:6">
      <c r="A3465" s="33" t="str">
        <f>COUNTIF($C$1:C3465,C3465)&amp;C3465</f>
        <v>0</v>
      </c>
      <c r="D3465" s="35" t="str">
        <f>IFERROR(VLOOKUP(C3465,参数表!$A:$E,2,0),"")</f>
        <v/>
      </c>
      <c r="E3465" s="36" t="str">
        <f>IFERROR(VLOOKUP(C3465,参数表!$A:$E,3,0),"")</f>
        <v/>
      </c>
      <c r="F3465" s="36" t="str">
        <f>IFERROR(VLOOKUP(C3465,参数表!$A:$E,4,0),"")</f>
        <v/>
      </c>
    </row>
    <row r="3466" spans="1:6">
      <c r="A3466" s="33" t="str">
        <f>COUNTIF($C$1:C3466,C3466)&amp;C3466</f>
        <v>0</v>
      </c>
      <c r="D3466" s="35" t="str">
        <f>IFERROR(VLOOKUP(C3466,参数表!$A:$E,2,0),"")</f>
        <v/>
      </c>
      <c r="E3466" s="36" t="str">
        <f>IFERROR(VLOOKUP(C3466,参数表!$A:$E,3,0),"")</f>
        <v/>
      </c>
      <c r="F3466" s="36" t="str">
        <f>IFERROR(VLOOKUP(C3466,参数表!$A:$E,4,0),"")</f>
        <v/>
      </c>
    </row>
    <row r="3467" spans="1:6">
      <c r="A3467" s="33" t="str">
        <f>COUNTIF($C$1:C3467,C3467)&amp;C3467</f>
        <v>0</v>
      </c>
      <c r="D3467" s="35" t="str">
        <f>IFERROR(VLOOKUP(C3467,参数表!$A:$E,2,0),"")</f>
        <v/>
      </c>
      <c r="E3467" s="36" t="str">
        <f>IFERROR(VLOOKUP(C3467,参数表!$A:$E,3,0),"")</f>
        <v/>
      </c>
      <c r="F3467" s="36" t="str">
        <f>IFERROR(VLOOKUP(C3467,参数表!$A:$E,4,0),"")</f>
        <v/>
      </c>
    </row>
    <row r="3468" spans="1:6">
      <c r="A3468" s="33" t="str">
        <f>COUNTIF($C$1:C3468,C3468)&amp;C3468</f>
        <v>0</v>
      </c>
      <c r="D3468" s="35" t="str">
        <f>IFERROR(VLOOKUP(C3468,参数表!$A:$E,2,0),"")</f>
        <v/>
      </c>
      <c r="E3468" s="36" t="str">
        <f>IFERROR(VLOOKUP(C3468,参数表!$A:$E,3,0),"")</f>
        <v/>
      </c>
      <c r="F3468" s="36" t="str">
        <f>IFERROR(VLOOKUP(C3468,参数表!$A:$E,4,0),"")</f>
        <v/>
      </c>
    </row>
    <row r="3469" spans="1:6">
      <c r="A3469" s="33" t="str">
        <f>COUNTIF($C$1:C3469,C3469)&amp;C3469</f>
        <v>0</v>
      </c>
      <c r="D3469" s="35" t="str">
        <f>IFERROR(VLOOKUP(C3469,参数表!$A:$E,2,0),"")</f>
        <v/>
      </c>
      <c r="E3469" s="36" t="str">
        <f>IFERROR(VLOOKUP(C3469,参数表!$A:$E,3,0),"")</f>
        <v/>
      </c>
      <c r="F3469" s="36" t="str">
        <f>IFERROR(VLOOKUP(C3469,参数表!$A:$E,4,0),"")</f>
        <v/>
      </c>
    </row>
    <row r="3470" spans="1:6">
      <c r="A3470" s="33" t="str">
        <f>COUNTIF($C$1:C3470,C3470)&amp;C3470</f>
        <v>0</v>
      </c>
      <c r="D3470" s="35" t="str">
        <f>IFERROR(VLOOKUP(C3470,参数表!$A:$E,2,0),"")</f>
        <v/>
      </c>
      <c r="E3470" s="36" t="str">
        <f>IFERROR(VLOOKUP(C3470,参数表!$A:$E,3,0),"")</f>
        <v/>
      </c>
      <c r="F3470" s="36" t="str">
        <f>IFERROR(VLOOKUP(C3470,参数表!$A:$E,4,0),"")</f>
        <v/>
      </c>
    </row>
    <row r="3471" spans="1:6">
      <c r="A3471" s="33" t="str">
        <f>COUNTIF($C$1:C3471,C3471)&amp;C3471</f>
        <v>0</v>
      </c>
      <c r="D3471" s="35" t="str">
        <f>IFERROR(VLOOKUP(C3471,参数表!$A:$E,2,0),"")</f>
        <v/>
      </c>
      <c r="E3471" s="36" t="str">
        <f>IFERROR(VLOOKUP(C3471,参数表!$A:$E,3,0),"")</f>
        <v/>
      </c>
      <c r="F3471" s="36" t="str">
        <f>IFERROR(VLOOKUP(C3471,参数表!$A:$E,4,0),"")</f>
        <v/>
      </c>
    </row>
    <row r="3472" spans="1:6">
      <c r="A3472" s="33" t="str">
        <f>COUNTIF($C$1:C3472,C3472)&amp;C3472</f>
        <v>0</v>
      </c>
      <c r="D3472" s="35" t="str">
        <f>IFERROR(VLOOKUP(C3472,参数表!$A:$E,2,0),"")</f>
        <v/>
      </c>
      <c r="E3472" s="36" t="str">
        <f>IFERROR(VLOOKUP(C3472,参数表!$A:$E,3,0),"")</f>
        <v/>
      </c>
      <c r="F3472" s="36" t="str">
        <f>IFERROR(VLOOKUP(C3472,参数表!$A:$E,4,0),"")</f>
        <v/>
      </c>
    </row>
    <row r="3473" spans="1:6">
      <c r="A3473" s="33" t="str">
        <f>COUNTIF($C$1:C3473,C3473)&amp;C3473</f>
        <v>0</v>
      </c>
      <c r="D3473" s="35" t="str">
        <f>IFERROR(VLOOKUP(C3473,参数表!$A:$E,2,0),"")</f>
        <v/>
      </c>
      <c r="E3473" s="36" t="str">
        <f>IFERROR(VLOOKUP(C3473,参数表!$A:$E,3,0),"")</f>
        <v/>
      </c>
      <c r="F3473" s="36" t="str">
        <f>IFERROR(VLOOKUP(C3473,参数表!$A:$E,4,0),"")</f>
        <v/>
      </c>
    </row>
    <row r="3474" spans="1:6">
      <c r="A3474" s="33" t="str">
        <f>COUNTIF($C$1:C3474,C3474)&amp;C3474</f>
        <v>0</v>
      </c>
      <c r="D3474" s="35" t="str">
        <f>IFERROR(VLOOKUP(C3474,参数表!$A:$E,2,0),"")</f>
        <v/>
      </c>
      <c r="E3474" s="36" t="str">
        <f>IFERROR(VLOOKUP(C3474,参数表!$A:$E,3,0),"")</f>
        <v/>
      </c>
      <c r="F3474" s="36" t="str">
        <f>IFERROR(VLOOKUP(C3474,参数表!$A:$E,4,0),"")</f>
        <v/>
      </c>
    </row>
    <row r="3475" spans="1:6">
      <c r="A3475" s="33" t="str">
        <f>COUNTIF($C$1:C3475,C3475)&amp;C3475</f>
        <v>0</v>
      </c>
      <c r="D3475" s="35" t="str">
        <f>IFERROR(VLOOKUP(C3475,参数表!$A:$E,2,0),"")</f>
        <v/>
      </c>
      <c r="E3475" s="36" t="str">
        <f>IFERROR(VLOOKUP(C3475,参数表!$A:$E,3,0),"")</f>
        <v/>
      </c>
      <c r="F3475" s="36" t="str">
        <f>IFERROR(VLOOKUP(C3475,参数表!$A:$E,4,0),"")</f>
        <v/>
      </c>
    </row>
    <row r="3476" spans="1:6">
      <c r="A3476" s="33" t="str">
        <f>COUNTIF($C$1:C3476,C3476)&amp;C3476</f>
        <v>0</v>
      </c>
      <c r="D3476" s="35" t="str">
        <f>IFERROR(VLOOKUP(C3476,参数表!$A:$E,2,0),"")</f>
        <v/>
      </c>
      <c r="E3476" s="36" t="str">
        <f>IFERROR(VLOOKUP(C3476,参数表!$A:$E,3,0),"")</f>
        <v/>
      </c>
      <c r="F3476" s="36" t="str">
        <f>IFERROR(VLOOKUP(C3476,参数表!$A:$E,4,0),"")</f>
        <v/>
      </c>
    </row>
    <row r="3477" spans="1:6">
      <c r="A3477" s="33" t="str">
        <f>COUNTIF($C$1:C3477,C3477)&amp;C3477</f>
        <v>0</v>
      </c>
      <c r="D3477" s="35" t="str">
        <f>IFERROR(VLOOKUP(C3477,参数表!$A:$E,2,0),"")</f>
        <v/>
      </c>
      <c r="E3477" s="36" t="str">
        <f>IFERROR(VLOOKUP(C3477,参数表!$A:$E,3,0),"")</f>
        <v/>
      </c>
      <c r="F3477" s="36" t="str">
        <f>IFERROR(VLOOKUP(C3477,参数表!$A:$E,4,0),"")</f>
        <v/>
      </c>
    </row>
    <row r="3478" spans="1:6">
      <c r="A3478" s="33" t="str">
        <f>COUNTIF($C$1:C3478,C3478)&amp;C3478</f>
        <v>0</v>
      </c>
      <c r="D3478" s="35" t="str">
        <f>IFERROR(VLOOKUP(C3478,参数表!$A:$E,2,0),"")</f>
        <v/>
      </c>
      <c r="E3478" s="36" t="str">
        <f>IFERROR(VLOOKUP(C3478,参数表!$A:$E,3,0),"")</f>
        <v/>
      </c>
      <c r="F3478" s="36" t="str">
        <f>IFERROR(VLOOKUP(C3478,参数表!$A:$E,4,0),"")</f>
        <v/>
      </c>
    </row>
    <row r="3479" spans="1:6">
      <c r="A3479" s="33" t="str">
        <f>COUNTIF($C$1:C3479,C3479)&amp;C3479</f>
        <v>0</v>
      </c>
      <c r="D3479" s="35" t="str">
        <f>IFERROR(VLOOKUP(C3479,参数表!$A:$E,2,0),"")</f>
        <v/>
      </c>
      <c r="E3479" s="36" t="str">
        <f>IFERROR(VLOOKUP(C3479,参数表!$A:$E,3,0),"")</f>
        <v/>
      </c>
      <c r="F3479" s="36" t="str">
        <f>IFERROR(VLOOKUP(C3479,参数表!$A:$E,4,0),"")</f>
        <v/>
      </c>
    </row>
    <row r="3480" spans="1:6">
      <c r="A3480" s="33" t="str">
        <f>COUNTIF($C$1:C3480,C3480)&amp;C3480</f>
        <v>0</v>
      </c>
      <c r="D3480" s="35" t="str">
        <f>IFERROR(VLOOKUP(C3480,参数表!$A:$E,2,0),"")</f>
        <v/>
      </c>
      <c r="E3480" s="36" t="str">
        <f>IFERROR(VLOOKUP(C3480,参数表!$A:$E,3,0),"")</f>
        <v/>
      </c>
      <c r="F3480" s="36" t="str">
        <f>IFERROR(VLOOKUP(C3480,参数表!$A:$E,4,0),"")</f>
        <v/>
      </c>
    </row>
    <row r="3481" spans="1:6">
      <c r="A3481" s="33" t="str">
        <f>COUNTIF($C$1:C3481,C3481)&amp;C3481</f>
        <v>0</v>
      </c>
      <c r="D3481" s="35" t="str">
        <f>IFERROR(VLOOKUP(C3481,参数表!$A:$E,2,0),"")</f>
        <v/>
      </c>
      <c r="E3481" s="36" t="str">
        <f>IFERROR(VLOOKUP(C3481,参数表!$A:$E,3,0),"")</f>
        <v/>
      </c>
      <c r="F3481" s="36" t="str">
        <f>IFERROR(VLOOKUP(C3481,参数表!$A:$E,4,0),"")</f>
        <v/>
      </c>
    </row>
    <row r="3482" spans="1:6">
      <c r="A3482" s="33" t="str">
        <f>COUNTIF($C$1:C3482,C3482)&amp;C3482</f>
        <v>0</v>
      </c>
      <c r="D3482" s="35" t="str">
        <f>IFERROR(VLOOKUP(C3482,参数表!$A:$E,2,0),"")</f>
        <v/>
      </c>
      <c r="E3482" s="36" t="str">
        <f>IFERROR(VLOOKUP(C3482,参数表!$A:$E,3,0),"")</f>
        <v/>
      </c>
      <c r="F3482" s="36" t="str">
        <f>IFERROR(VLOOKUP(C3482,参数表!$A:$E,4,0),"")</f>
        <v/>
      </c>
    </row>
    <row r="3483" spans="1:6">
      <c r="A3483" s="33" t="str">
        <f>COUNTIF($C$1:C3483,C3483)&amp;C3483</f>
        <v>0</v>
      </c>
      <c r="D3483" s="35" t="str">
        <f>IFERROR(VLOOKUP(C3483,参数表!$A:$E,2,0),"")</f>
        <v/>
      </c>
      <c r="E3483" s="36" t="str">
        <f>IFERROR(VLOOKUP(C3483,参数表!$A:$E,3,0),"")</f>
        <v/>
      </c>
      <c r="F3483" s="36" t="str">
        <f>IFERROR(VLOOKUP(C3483,参数表!$A:$E,4,0),"")</f>
        <v/>
      </c>
    </row>
    <row r="3484" spans="1:6">
      <c r="A3484" s="33" t="str">
        <f>COUNTIF($C$1:C3484,C3484)&amp;C3484</f>
        <v>0</v>
      </c>
      <c r="D3484" s="35" t="str">
        <f>IFERROR(VLOOKUP(C3484,参数表!$A:$E,2,0),"")</f>
        <v/>
      </c>
      <c r="E3484" s="36" t="str">
        <f>IFERROR(VLOOKUP(C3484,参数表!$A:$E,3,0),"")</f>
        <v/>
      </c>
      <c r="F3484" s="36" t="str">
        <f>IFERROR(VLOOKUP(C3484,参数表!$A:$E,4,0),"")</f>
        <v/>
      </c>
    </row>
    <row r="3485" spans="1:6">
      <c r="A3485" s="33" t="str">
        <f>COUNTIF($C$1:C3485,C3485)&amp;C3485</f>
        <v>0</v>
      </c>
      <c r="D3485" s="35" t="str">
        <f>IFERROR(VLOOKUP(C3485,参数表!$A:$E,2,0),"")</f>
        <v/>
      </c>
      <c r="E3485" s="36" t="str">
        <f>IFERROR(VLOOKUP(C3485,参数表!$A:$E,3,0),"")</f>
        <v/>
      </c>
      <c r="F3485" s="36" t="str">
        <f>IFERROR(VLOOKUP(C3485,参数表!$A:$E,4,0),"")</f>
        <v/>
      </c>
    </row>
    <row r="3486" spans="1:6">
      <c r="A3486" s="33" t="str">
        <f>COUNTIF($C$1:C3486,C3486)&amp;C3486</f>
        <v>0</v>
      </c>
      <c r="D3486" s="35" t="str">
        <f>IFERROR(VLOOKUP(C3486,参数表!$A:$E,2,0),"")</f>
        <v/>
      </c>
      <c r="E3486" s="36" t="str">
        <f>IFERROR(VLOOKUP(C3486,参数表!$A:$E,3,0),"")</f>
        <v/>
      </c>
      <c r="F3486" s="36" t="str">
        <f>IFERROR(VLOOKUP(C3486,参数表!$A:$E,4,0),"")</f>
        <v/>
      </c>
    </row>
    <row r="3487" spans="1:6">
      <c r="A3487" s="33" t="str">
        <f>COUNTIF($C$1:C3487,C3487)&amp;C3487</f>
        <v>0</v>
      </c>
      <c r="D3487" s="35" t="str">
        <f>IFERROR(VLOOKUP(C3487,参数表!$A:$E,2,0),"")</f>
        <v/>
      </c>
      <c r="E3487" s="36" t="str">
        <f>IFERROR(VLOOKUP(C3487,参数表!$A:$E,3,0),"")</f>
        <v/>
      </c>
      <c r="F3487" s="36" t="str">
        <f>IFERROR(VLOOKUP(C3487,参数表!$A:$E,4,0),"")</f>
        <v/>
      </c>
    </row>
    <row r="3488" spans="1:6">
      <c r="A3488" s="33" t="str">
        <f>COUNTIF($C$1:C3488,C3488)&amp;C3488</f>
        <v>0</v>
      </c>
      <c r="D3488" s="35" t="str">
        <f>IFERROR(VLOOKUP(C3488,参数表!$A:$E,2,0),"")</f>
        <v/>
      </c>
      <c r="E3488" s="36" t="str">
        <f>IFERROR(VLOOKUP(C3488,参数表!$A:$E,3,0),"")</f>
        <v/>
      </c>
      <c r="F3488" s="36" t="str">
        <f>IFERROR(VLOOKUP(C3488,参数表!$A:$E,4,0),"")</f>
        <v/>
      </c>
    </row>
    <row r="3489" spans="1:6">
      <c r="A3489" s="33" t="str">
        <f>COUNTIF($C$1:C3489,C3489)&amp;C3489</f>
        <v>0</v>
      </c>
      <c r="D3489" s="35" t="str">
        <f>IFERROR(VLOOKUP(C3489,参数表!$A:$E,2,0),"")</f>
        <v/>
      </c>
      <c r="E3489" s="36" t="str">
        <f>IFERROR(VLOOKUP(C3489,参数表!$A:$E,3,0),"")</f>
        <v/>
      </c>
      <c r="F3489" s="36" t="str">
        <f>IFERROR(VLOOKUP(C3489,参数表!$A:$E,4,0),"")</f>
        <v/>
      </c>
    </row>
    <row r="3490" spans="1:6">
      <c r="A3490" s="33" t="str">
        <f>COUNTIF($C$1:C3490,C3490)&amp;C3490</f>
        <v>0</v>
      </c>
      <c r="D3490" s="35" t="str">
        <f>IFERROR(VLOOKUP(C3490,参数表!$A:$E,2,0),"")</f>
        <v/>
      </c>
      <c r="E3490" s="36" t="str">
        <f>IFERROR(VLOOKUP(C3490,参数表!$A:$E,3,0),"")</f>
        <v/>
      </c>
      <c r="F3490" s="36" t="str">
        <f>IFERROR(VLOOKUP(C3490,参数表!$A:$E,4,0),"")</f>
        <v/>
      </c>
    </row>
    <row r="3491" spans="1:6">
      <c r="A3491" s="33" t="str">
        <f>COUNTIF($C$1:C3491,C3491)&amp;C3491</f>
        <v>0</v>
      </c>
      <c r="D3491" s="35" t="str">
        <f>IFERROR(VLOOKUP(C3491,参数表!$A:$E,2,0),"")</f>
        <v/>
      </c>
      <c r="E3491" s="36" t="str">
        <f>IFERROR(VLOOKUP(C3491,参数表!$A:$E,3,0),"")</f>
        <v/>
      </c>
      <c r="F3491" s="36" t="str">
        <f>IFERROR(VLOOKUP(C3491,参数表!$A:$E,4,0),"")</f>
        <v/>
      </c>
    </row>
    <row r="3492" spans="1:6">
      <c r="A3492" s="33" t="str">
        <f>COUNTIF($C$1:C3492,C3492)&amp;C3492</f>
        <v>0</v>
      </c>
      <c r="D3492" s="35" t="str">
        <f>IFERROR(VLOOKUP(C3492,参数表!$A:$E,2,0),"")</f>
        <v/>
      </c>
      <c r="E3492" s="36" t="str">
        <f>IFERROR(VLOOKUP(C3492,参数表!$A:$E,3,0),"")</f>
        <v/>
      </c>
      <c r="F3492" s="36" t="str">
        <f>IFERROR(VLOOKUP(C3492,参数表!$A:$E,4,0),"")</f>
        <v/>
      </c>
    </row>
    <row r="3493" spans="1:6">
      <c r="A3493" s="33" t="str">
        <f>COUNTIF($C$1:C3493,C3493)&amp;C3493</f>
        <v>0</v>
      </c>
      <c r="D3493" s="35" t="str">
        <f>IFERROR(VLOOKUP(C3493,参数表!$A:$E,2,0),"")</f>
        <v/>
      </c>
      <c r="E3493" s="36" t="str">
        <f>IFERROR(VLOOKUP(C3493,参数表!$A:$E,3,0),"")</f>
        <v/>
      </c>
      <c r="F3493" s="36" t="str">
        <f>IFERROR(VLOOKUP(C3493,参数表!$A:$E,4,0),"")</f>
        <v/>
      </c>
    </row>
    <row r="3494" spans="1:6">
      <c r="A3494" s="33" t="str">
        <f>COUNTIF($C$1:C3494,C3494)&amp;C3494</f>
        <v>0</v>
      </c>
      <c r="D3494" s="35" t="str">
        <f>IFERROR(VLOOKUP(C3494,参数表!$A:$E,2,0),"")</f>
        <v/>
      </c>
      <c r="E3494" s="36" t="str">
        <f>IFERROR(VLOOKUP(C3494,参数表!$A:$E,3,0),"")</f>
        <v/>
      </c>
      <c r="F3494" s="36" t="str">
        <f>IFERROR(VLOOKUP(C3494,参数表!$A:$E,4,0),"")</f>
        <v/>
      </c>
    </row>
    <row r="3495" spans="1:6">
      <c r="A3495" s="33" t="str">
        <f>COUNTIF($C$1:C3495,C3495)&amp;C3495</f>
        <v>0</v>
      </c>
      <c r="D3495" s="35" t="str">
        <f>IFERROR(VLOOKUP(C3495,参数表!$A:$E,2,0),"")</f>
        <v/>
      </c>
      <c r="E3495" s="36" t="str">
        <f>IFERROR(VLOOKUP(C3495,参数表!$A:$E,3,0),"")</f>
        <v/>
      </c>
      <c r="F3495" s="36" t="str">
        <f>IFERROR(VLOOKUP(C3495,参数表!$A:$E,4,0),"")</f>
        <v/>
      </c>
    </row>
    <row r="3496" spans="1:6">
      <c r="A3496" s="33" t="str">
        <f>COUNTIF($C$1:C3496,C3496)&amp;C3496</f>
        <v>0</v>
      </c>
      <c r="D3496" s="35" t="str">
        <f>IFERROR(VLOOKUP(C3496,参数表!$A:$E,2,0),"")</f>
        <v/>
      </c>
      <c r="E3496" s="36" t="str">
        <f>IFERROR(VLOOKUP(C3496,参数表!$A:$E,3,0),"")</f>
        <v/>
      </c>
      <c r="F3496" s="36" t="str">
        <f>IFERROR(VLOOKUP(C3496,参数表!$A:$E,4,0),"")</f>
        <v/>
      </c>
    </row>
    <row r="3497" spans="1:6">
      <c r="A3497" s="33" t="str">
        <f>COUNTIF($C$1:C3497,C3497)&amp;C3497</f>
        <v>0</v>
      </c>
      <c r="D3497" s="35" t="str">
        <f>IFERROR(VLOOKUP(C3497,参数表!$A:$E,2,0),"")</f>
        <v/>
      </c>
      <c r="E3497" s="36" t="str">
        <f>IFERROR(VLOOKUP(C3497,参数表!$A:$E,3,0),"")</f>
        <v/>
      </c>
      <c r="F3497" s="36" t="str">
        <f>IFERROR(VLOOKUP(C3497,参数表!$A:$E,4,0),"")</f>
        <v/>
      </c>
    </row>
    <row r="3498" spans="1:6">
      <c r="A3498" s="33" t="str">
        <f>COUNTIF($C$1:C3498,C3498)&amp;C3498</f>
        <v>0</v>
      </c>
      <c r="D3498" s="35" t="str">
        <f>IFERROR(VLOOKUP(C3498,参数表!$A:$E,2,0),"")</f>
        <v/>
      </c>
      <c r="E3498" s="36" t="str">
        <f>IFERROR(VLOOKUP(C3498,参数表!$A:$E,3,0),"")</f>
        <v/>
      </c>
      <c r="F3498" s="36" t="str">
        <f>IFERROR(VLOOKUP(C3498,参数表!$A:$E,4,0),"")</f>
        <v/>
      </c>
    </row>
    <row r="3499" spans="1:6">
      <c r="A3499" s="33" t="str">
        <f>COUNTIF($C$1:C3499,C3499)&amp;C3499</f>
        <v>0</v>
      </c>
      <c r="D3499" s="35" t="str">
        <f>IFERROR(VLOOKUP(C3499,参数表!$A:$E,2,0),"")</f>
        <v/>
      </c>
      <c r="E3499" s="36" t="str">
        <f>IFERROR(VLOOKUP(C3499,参数表!$A:$E,3,0),"")</f>
        <v/>
      </c>
      <c r="F3499" s="36" t="str">
        <f>IFERROR(VLOOKUP(C3499,参数表!$A:$E,4,0),"")</f>
        <v/>
      </c>
    </row>
    <row r="3500" spans="1:6">
      <c r="A3500" s="33" t="str">
        <f>COUNTIF($C$1:C3500,C3500)&amp;C3500</f>
        <v>0</v>
      </c>
      <c r="D3500" s="35" t="str">
        <f>IFERROR(VLOOKUP(C3500,参数表!$A:$E,2,0),"")</f>
        <v/>
      </c>
      <c r="E3500" s="36" t="str">
        <f>IFERROR(VLOOKUP(C3500,参数表!$A:$E,3,0),"")</f>
        <v/>
      </c>
      <c r="F3500" s="36" t="str">
        <f>IFERROR(VLOOKUP(C3500,参数表!$A:$E,4,0),"")</f>
        <v/>
      </c>
    </row>
    <row r="3501" spans="1:6">
      <c r="A3501" s="33" t="str">
        <f>COUNTIF($C$1:C3501,C3501)&amp;C3501</f>
        <v>0</v>
      </c>
      <c r="D3501" s="35" t="str">
        <f>IFERROR(VLOOKUP(C3501,参数表!$A:$E,2,0),"")</f>
        <v/>
      </c>
      <c r="E3501" s="36" t="str">
        <f>IFERROR(VLOOKUP(C3501,参数表!$A:$E,3,0),"")</f>
        <v/>
      </c>
      <c r="F3501" s="36" t="str">
        <f>IFERROR(VLOOKUP(C3501,参数表!$A:$E,4,0),"")</f>
        <v/>
      </c>
    </row>
    <row r="3502" spans="1:6">
      <c r="A3502" s="33" t="str">
        <f>COUNTIF($C$1:C3502,C3502)&amp;C3502</f>
        <v>0</v>
      </c>
      <c r="D3502" s="35" t="str">
        <f>IFERROR(VLOOKUP(C3502,参数表!$A:$E,2,0),"")</f>
        <v/>
      </c>
      <c r="E3502" s="36" t="str">
        <f>IFERROR(VLOOKUP(C3502,参数表!$A:$E,3,0),"")</f>
        <v/>
      </c>
      <c r="F3502" s="36" t="str">
        <f>IFERROR(VLOOKUP(C3502,参数表!$A:$E,4,0),"")</f>
        <v/>
      </c>
    </row>
    <row r="3503" spans="1:6">
      <c r="A3503" s="33" t="str">
        <f>COUNTIF($C$1:C3503,C3503)&amp;C3503</f>
        <v>0</v>
      </c>
      <c r="D3503" s="35" t="str">
        <f>IFERROR(VLOOKUP(C3503,参数表!$A:$E,2,0),"")</f>
        <v/>
      </c>
      <c r="E3503" s="36" t="str">
        <f>IFERROR(VLOOKUP(C3503,参数表!$A:$E,3,0),"")</f>
        <v/>
      </c>
      <c r="F3503" s="36" t="str">
        <f>IFERROR(VLOOKUP(C3503,参数表!$A:$E,4,0),"")</f>
        <v/>
      </c>
    </row>
    <row r="3504" spans="1:6">
      <c r="A3504" s="33" t="str">
        <f>COUNTIF($C$1:C3504,C3504)&amp;C3504</f>
        <v>0</v>
      </c>
      <c r="D3504" s="35" t="str">
        <f>IFERROR(VLOOKUP(C3504,参数表!$A:$E,2,0),"")</f>
        <v/>
      </c>
      <c r="E3504" s="36" t="str">
        <f>IFERROR(VLOOKUP(C3504,参数表!$A:$E,3,0),"")</f>
        <v/>
      </c>
      <c r="F3504" s="36" t="str">
        <f>IFERROR(VLOOKUP(C3504,参数表!$A:$E,4,0),"")</f>
        <v/>
      </c>
    </row>
    <row r="3505" spans="1:6">
      <c r="A3505" s="33" t="str">
        <f>COUNTIF($C$1:C3505,C3505)&amp;C3505</f>
        <v>0</v>
      </c>
      <c r="D3505" s="35" t="str">
        <f>IFERROR(VLOOKUP(C3505,参数表!$A:$E,2,0),"")</f>
        <v/>
      </c>
      <c r="E3505" s="36" t="str">
        <f>IFERROR(VLOOKUP(C3505,参数表!$A:$E,3,0),"")</f>
        <v/>
      </c>
      <c r="F3505" s="36" t="str">
        <f>IFERROR(VLOOKUP(C3505,参数表!$A:$E,4,0),"")</f>
        <v/>
      </c>
    </row>
    <row r="3506" spans="1:6">
      <c r="A3506" s="33" t="str">
        <f>COUNTIF($C$1:C3506,C3506)&amp;C3506</f>
        <v>0</v>
      </c>
      <c r="D3506" s="35" t="str">
        <f>IFERROR(VLOOKUP(C3506,参数表!$A:$E,2,0),"")</f>
        <v/>
      </c>
      <c r="E3506" s="36" t="str">
        <f>IFERROR(VLOOKUP(C3506,参数表!$A:$E,3,0),"")</f>
        <v/>
      </c>
      <c r="F3506" s="36" t="str">
        <f>IFERROR(VLOOKUP(C3506,参数表!$A:$E,4,0),"")</f>
        <v/>
      </c>
    </row>
    <row r="3507" spans="1:6">
      <c r="A3507" s="33" t="str">
        <f>COUNTIF($C$1:C3507,C3507)&amp;C3507</f>
        <v>0</v>
      </c>
      <c r="D3507" s="35" t="str">
        <f>IFERROR(VLOOKUP(C3507,参数表!$A:$E,2,0),"")</f>
        <v/>
      </c>
      <c r="E3507" s="36" t="str">
        <f>IFERROR(VLOOKUP(C3507,参数表!$A:$E,3,0),"")</f>
        <v/>
      </c>
      <c r="F3507" s="36" t="str">
        <f>IFERROR(VLOOKUP(C3507,参数表!$A:$E,4,0),"")</f>
        <v/>
      </c>
    </row>
    <row r="3508" spans="1:6">
      <c r="A3508" s="33" t="str">
        <f>COUNTIF($C$1:C3508,C3508)&amp;C3508</f>
        <v>0</v>
      </c>
      <c r="D3508" s="35" t="str">
        <f>IFERROR(VLOOKUP(C3508,参数表!$A:$E,2,0),"")</f>
        <v/>
      </c>
      <c r="E3508" s="36" t="str">
        <f>IFERROR(VLOOKUP(C3508,参数表!$A:$E,3,0),"")</f>
        <v/>
      </c>
      <c r="F3508" s="36" t="str">
        <f>IFERROR(VLOOKUP(C3508,参数表!$A:$E,4,0),"")</f>
        <v/>
      </c>
    </row>
    <row r="3509" spans="1:6">
      <c r="A3509" s="33" t="str">
        <f>COUNTIF($C$1:C3509,C3509)&amp;C3509</f>
        <v>0</v>
      </c>
      <c r="D3509" s="35" t="str">
        <f>IFERROR(VLOOKUP(C3509,参数表!$A:$E,2,0),"")</f>
        <v/>
      </c>
      <c r="E3509" s="36" t="str">
        <f>IFERROR(VLOOKUP(C3509,参数表!$A:$E,3,0),"")</f>
        <v/>
      </c>
      <c r="F3509" s="36" t="str">
        <f>IFERROR(VLOOKUP(C3509,参数表!$A:$E,4,0),"")</f>
        <v/>
      </c>
    </row>
    <row r="3510" spans="1:6">
      <c r="A3510" s="33" t="str">
        <f>COUNTIF($C$1:C3510,C3510)&amp;C3510</f>
        <v>0</v>
      </c>
      <c r="D3510" s="35" t="str">
        <f>IFERROR(VLOOKUP(C3510,参数表!$A:$E,2,0),"")</f>
        <v/>
      </c>
      <c r="E3510" s="36" t="str">
        <f>IFERROR(VLOOKUP(C3510,参数表!$A:$E,3,0),"")</f>
        <v/>
      </c>
      <c r="F3510" s="36" t="str">
        <f>IFERROR(VLOOKUP(C3510,参数表!$A:$E,4,0),"")</f>
        <v/>
      </c>
    </row>
    <row r="3511" spans="1:6">
      <c r="A3511" s="33" t="str">
        <f>COUNTIF($C$1:C3511,C3511)&amp;C3511</f>
        <v>0</v>
      </c>
      <c r="D3511" s="35" t="str">
        <f>IFERROR(VLOOKUP(C3511,参数表!$A:$E,2,0),"")</f>
        <v/>
      </c>
      <c r="E3511" s="36" t="str">
        <f>IFERROR(VLOOKUP(C3511,参数表!$A:$E,3,0),"")</f>
        <v/>
      </c>
      <c r="F3511" s="36" t="str">
        <f>IFERROR(VLOOKUP(C3511,参数表!$A:$E,4,0),"")</f>
        <v/>
      </c>
    </row>
    <row r="3512" spans="1:6">
      <c r="A3512" s="33" t="str">
        <f>COUNTIF($C$1:C3512,C3512)&amp;C3512</f>
        <v>0</v>
      </c>
      <c r="D3512" s="35" t="str">
        <f>IFERROR(VLOOKUP(C3512,参数表!$A:$E,2,0),"")</f>
        <v/>
      </c>
      <c r="E3512" s="36" t="str">
        <f>IFERROR(VLOOKUP(C3512,参数表!$A:$E,3,0),"")</f>
        <v/>
      </c>
      <c r="F3512" s="36" t="str">
        <f>IFERROR(VLOOKUP(C3512,参数表!$A:$E,4,0),"")</f>
        <v/>
      </c>
    </row>
    <row r="3513" spans="1:6">
      <c r="A3513" s="33" t="str">
        <f>COUNTIF($C$1:C3513,C3513)&amp;C3513</f>
        <v>0</v>
      </c>
      <c r="D3513" s="35" t="str">
        <f>IFERROR(VLOOKUP(C3513,参数表!$A:$E,2,0),"")</f>
        <v/>
      </c>
      <c r="E3513" s="36" t="str">
        <f>IFERROR(VLOOKUP(C3513,参数表!$A:$E,3,0),"")</f>
        <v/>
      </c>
      <c r="F3513" s="36" t="str">
        <f>IFERROR(VLOOKUP(C3513,参数表!$A:$E,4,0),"")</f>
        <v/>
      </c>
    </row>
    <row r="3514" spans="1:6">
      <c r="A3514" s="33" t="str">
        <f>COUNTIF($C$1:C3514,C3514)&amp;C3514</f>
        <v>0</v>
      </c>
      <c r="D3514" s="35" t="str">
        <f>IFERROR(VLOOKUP(C3514,参数表!$A:$E,2,0),"")</f>
        <v/>
      </c>
      <c r="E3514" s="36" t="str">
        <f>IFERROR(VLOOKUP(C3514,参数表!$A:$E,3,0),"")</f>
        <v/>
      </c>
      <c r="F3514" s="36" t="str">
        <f>IFERROR(VLOOKUP(C3514,参数表!$A:$E,4,0),"")</f>
        <v/>
      </c>
    </row>
    <row r="3515" spans="1:6">
      <c r="A3515" s="33" t="str">
        <f>COUNTIF($C$1:C3515,C3515)&amp;C3515</f>
        <v>0</v>
      </c>
      <c r="D3515" s="35" t="str">
        <f>IFERROR(VLOOKUP(C3515,参数表!$A:$E,2,0),"")</f>
        <v/>
      </c>
      <c r="E3515" s="36" t="str">
        <f>IFERROR(VLOOKUP(C3515,参数表!$A:$E,3,0),"")</f>
        <v/>
      </c>
      <c r="F3515" s="36" t="str">
        <f>IFERROR(VLOOKUP(C3515,参数表!$A:$E,4,0),"")</f>
        <v/>
      </c>
    </row>
    <row r="3516" spans="1:6">
      <c r="A3516" s="33" t="str">
        <f>COUNTIF($C$1:C3516,C3516)&amp;C3516</f>
        <v>0</v>
      </c>
      <c r="D3516" s="35" t="str">
        <f>IFERROR(VLOOKUP(C3516,参数表!$A:$E,2,0),"")</f>
        <v/>
      </c>
      <c r="E3516" s="36" t="str">
        <f>IFERROR(VLOOKUP(C3516,参数表!$A:$E,3,0),"")</f>
        <v/>
      </c>
      <c r="F3516" s="36" t="str">
        <f>IFERROR(VLOOKUP(C3516,参数表!$A:$E,4,0),"")</f>
        <v/>
      </c>
    </row>
    <row r="3517" spans="1:6">
      <c r="A3517" s="33" t="str">
        <f>COUNTIF($C$1:C3517,C3517)&amp;C3517</f>
        <v>0</v>
      </c>
      <c r="D3517" s="35" t="str">
        <f>IFERROR(VLOOKUP(C3517,参数表!$A:$E,2,0),"")</f>
        <v/>
      </c>
      <c r="E3517" s="36" t="str">
        <f>IFERROR(VLOOKUP(C3517,参数表!$A:$E,3,0),"")</f>
        <v/>
      </c>
      <c r="F3517" s="36" t="str">
        <f>IFERROR(VLOOKUP(C3517,参数表!$A:$E,4,0),"")</f>
        <v/>
      </c>
    </row>
    <row r="3518" spans="1:6">
      <c r="A3518" s="33" t="str">
        <f>COUNTIF($C$1:C3518,C3518)&amp;C3518</f>
        <v>0</v>
      </c>
      <c r="D3518" s="35" t="str">
        <f>IFERROR(VLOOKUP(C3518,参数表!$A:$E,2,0),"")</f>
        <v/>
      </c>
      <c r="E3518" s="36" t="str">
        <f>IFERROR(VLOOKUP(C3518,参数表!$A:$E,3,0),"")</f>
        <v/>
      </c>
      <c r="F3518" s="36" t="str">
        <f>IFERROR(VLOOKUP(C3518,参数表!$A:$E,4,0),"")</f>
        <v/>
      </c>
    </row>
    <row r="3519" spans="1:6">
      <c r="A3519" s="33" t="str">
        <f>COUNTIF($C$1:C3519,C3519)&amp;C3519</f>
        <v>0</v>
      </c>
      <c r="D3519" s="35" t="str">
        <f>IFERROR(VLOOKUP(C3519,参数表!$A:$E,2,0),"")</f>
        <v/>
      </c>
      <c r="E3519" s="36" t="str">
        <f>IFERROR(VLOOKUP(C3519,参数表!$A:$E,3,0),"")</f>
        <v/>
      </c>
      <c r="F3519" s="36" t="str">
        <f>IFERROR(VLOOKUP(C3519,参数表!$A:$E,4,0),"")</f>
        <v/>
      </c>
    </row>
    <row r="3520" spans="1:6">
      <c r="A3520" s="33" t="str">
        <f>COUNTIF($C$1:C3520,C3520)&amp;C3520</f>
        <v>0</v>
      </c>
      <c r="D3520" s="35" t="str">
        <f>IFERROR(VLOOKUP(C3520,参数表!$A:$E,2,0),"")</f>
        <v/>
      </c>
      <c r="E3520" s="36" t="str">
        <f>IFERROR(VLOOKUP(C3520,参数表!$A:$E,3,0),"")</f>
        <v/>
      </c>
      <c r="F3520" s="36" t="str">
        <f>IFERROR(VLOOKUP(C3520,参数表!$A:$E,4,0),"")</f>
        <v/>
      </c>
    </row>
    <row r="3521" spans="1:6">
      <c r="A3521" s="33" t="str">
        <f>COUNTIF($C$1:C3521,C3521)&amp;C3521</f>
        <v>0</v>
      </c>
      <c r="D3521" s="35" t="str">
        <f>IFERROR(VLOOKUP(C3521,参数表!$A:$E,2,0),"")</f>
        <v/>
      </c>
      <c r="E3521" s="36" t="str">
        <f>IFERROR(VLOOKUP(C3521,参数表!$A:$E,3,0),"")</f>
        <v/>
      </c>
      <c r="F3521" s="36" t="str">
        <f>IFERROR(VLOOKUP(C3521,参数表!$A:$E,4,0),"")</f>
        <v/>
      </c>
    </row>
    <row r="3522" spans="1:6">
      <c r="A3522" s="33" t="str">
        <f>COUNTIF($C$1:C3522,C3522)&amp;C3522</f>
        <v>0</v>
      </c>
      <c r="D3522" s="35" t="str">
        <f>IFERROR(VLOOKUP(C3522,参数表!$A:$E,2,0),"")</f>
        <v/>
      </c>
      <c r="E3522" s="36" t="str">
        <f>IFERROR(VLOOKUP(C3522,参数表!$A:$E,3,0),"")</f>
        <v/>
      </c>
      <c r="F3522" s="36" t="str">
        <f>IFERROR(VLOOKUP(C3522,参数表!$A:$E,4,0),"")</f>
        <v/>
      </c>
    </row>
    <row r="3523" spans="1:6">
      <c r="A3523" s="33" t="str">
        <f>COUNTIF($C$1:C3523,C3523)&amp;C3523</f>
        <v>0</v>
      </c>
      <c r="D3523" s="35" t="str">
        <f>IFERROR(VLOOKUP(C3523,参数表!$A:$E,2,0),"")</f>
        <v/>
      </c>
      <c r="E3523" s="36" t="str">
        <f>IFERROR(VLOOKUP(C3523,参数表!$A:$E,3,0),"")</f>
        <v/>
      </c>
      <c r="F3523" s="36" t="str">
        <f>IFERROR(VLOOKUP(C3523,参数表!$A:$E,4,0),"")</f>
        <v/>
      </c>
    </row>
    <row r="3524" spans="1:6">
      <c r="A3524" s="33" t="str">
        <f>COUNTIF($C$1:C3524,C3524)&amp;C3524</f>
        <v>0</v>
      </c>
      <c r="D3524" s="35" t="str">
        <f>IFERROR(VLOOKUP(C3524,参数表!$A:$E,2,0),"")</f>
        <v/>
      </c>
      <c r="E3524" s="36" t="str">
        <f>IFERROR(VLOOKUP(C3524,参数表!$A:$E,3,0),"")</f>
        <v/>
      </c>
      <c r="F3524" s="36" t="str">
        <f>IFERROR(VLOOKUP(C3524,参数表!$A:$E,4,0),"")</f>
        <v/>
      </c>
    </row>
    <row r="3525" spans="1:6">
      <c r="A3525" s="33" t="str">
        <f>COUNTIF($C$1:C3525,C3525)&amp;C3525</f>
        <v>0</v>
      </c>
      <c r="D3525" s="35" t="str">
        <f>IFERROR(VLOOKUP(C3525,参数表!$A:$E,2,0),"")</f>
        <v/>
      </c>
      <c r="E3525" s="36" t="str">
        <f>IFERROR(VLOOKUP(C3525,参数表!$A:$E,3,0),"")</f>
        <v/>
      </c>
      <c r="F3525" s="36" t="str">
        <f>IFERROR(VLOOKUP(C3525,参数表!$A:$E,4,0),"")</f>
        <v/>
      </c>
    </row>
    <row r="3526" spans="1:6">
      <c r="A3526" s="33" t="str">
        <f>COUNTIF($C$1:C3526,C3526)&amp;C3526</f>
        <v>0</v>
      </c>
      <c r="D3526" s="35" t="str">
        <f>IFERROR(VLOOKUP(C3526,参数表!$A:$E,2,0),"")</f>
        <v/>
      </c>
      <c r="E3526" s="36" t="str">
        <f>IFERROR(VLOOKUP(C3526,参数表!$A:$E,3,0),"")</f>
        <v/>
      </c>
      <c r="F3526" s="36" t="str">
        <f>IFERROR(VLOOKUP(C3526,参数表!$A:$E,4,0),"")</f>
        <v/>
      </c>
    </row>
    <row r="3527" spans="1:6">
      <c r="A3527" s="33" t="str">
        <f>COUNTIF($C$1:C3527,C3527)&amp;C3527</f>
        <v>0</v>
      </c>
      <c r="D3527" s="35" t="str">
        <f>IFERROR(VLOOKUP(C3527,参数表!$A:$E,2,0),"")</f>
        <v/>
      </c>
      <c r="E3527" s="36" t="str">
        <f>IFERROR(VLOOKUP(C3527,参数表!$A:$E,3,0),"")</f>
        <v/>
      </c>
      <c r="F3527" s="36" t="str">
        <f>IFERROR(VLOOKUP(C3527,参数表!$A:$E,4,0),"")</f>
        <v/>
      </c>
    </row>
    <row r="3528" spans="1:6">
      <c r="A3528" s="33" t="str">
        <f>COUNTIF($C$1:C3528,C3528)&amp;C3528</f>
        <v>0</v>
      </c>
      <c r="D3528" s="35" t="str">
        <f>IFERROR(VLOOKUP(C3528,参数表!$A:$E,2,0),"")</f>
        <v/>
      </c>
      <c r="E3528" s="36" t="str">
        <f>IFERROR(VLOOKUP(C3528,参数表!$A:$E,3,0),"")</f>
        <v/>
      </c>
      <c r="F3528" s="36" t="str">
        <f>IFERROR(VLOOKUP(C3528,参数表!$A:$E,4,0),"")</f>
        <v/>
      </c>
    </row>
    <row r="3529" spans="1:6">
      <c r="A3529" s="33" t="str">
        <f>COUNTIF($C$1:C3529,C3529)&amp;C3529</f>
        <v>0</v>
      </c>
      <c r="D3529" s="35" t="str">
        <f>IFERROR(VLOOKUP(C3529,参数表!$A:$E,2,0),"")</f>
        <v/>
      </c>
      <c r="E3529" s="36" t="str">
        <f>IFERROR(VLOOKUP(C3529,参数表!$A:$E,3,0),"")</f>
        <v/>
      </c>
      <c r="F3529" s="36" t="str">
        <f>IFERROR(VLOOKUP(C3529,参数表!$A:$E,4,0),"")</f>
        <v/>
      </c>
    </row>
    <row r="3530" spans="1:6">
      <c r="A3530" s="33" t="str">
        <f>COUNTIF($C$1:C3530,C3530)&amp;C3530</f>
        <v>0</v>
      </c>
      <c r="D3530" s="35" t="str">
        <f>IFERROR(VLOOKUP(C3530,参数表!$A:$E,2,0),"")</f>
        <v/>
      </c>
      <c r="E3530" s="36" t="str">
        <f>IFERROR(VLOOKUP(C3530,参数表!$A:$E,3,0),"")</f>
        <v/>
      </c>
      <c r="F3530" s="36" t="str">
        <f>IFERROR(VLOOKUP(C3530,参数表!$A:$E,4,0),"")</f>
        <v/>
      </c>
    </row>
    <row r="3531" spans="1:6">
      <c r="A3531" s="33" t="str">
        <f>COUNTIF($C$1:C3531,C3531)&amp;C3531</f>
        <v>0</v>
      </c>
      <c r="D3531" s="35" t="str">
        <f>IFERROR(VLOOKUP(C3531,参数表!$A:$E,2,0),"")</f>
        <v/>
      </c>
      <c r="E3531" s="36" t="str">
        <f>IFERROR(VLOOKUP(C3531,参数表!$A:$E,3,0),"")</f>
        <v/>
      </c>
      <c r="F3531" s="36" t="str">
        <f>IFERROR(VLOOKUP(C3531,参数表!$A:$E,4,0),"")</f>
        <v/>
      </c>
    </row>
    <row r="3532" spans="1:6">
      <c r="A3532" s="33" t="str">
        <f>COUNTIF($C$1:C3532,C3532)&amp;C3532</f>
        <v>0</v>
      </c>
      <c r="D3532" s="35" t="str">
        <f>IFERROR(VLOOKUP(C3532,参数表!$A:$E,2,0),"")</f>
        <v/>
      </c>
      <c r="E3532" s="36" t="str">
        <f>IFERROR(VLOOKUP(C3532,参数表!$A:$E,3,0),"")</f>
        <v/>
      </c>
      <c r="F3532" s="36" t="str">
        <f>IFERROR(VLOOKUP(C3532,参数表!$A:$E,4,0),"")</f>
        <v/>
      </c>
    </row>
    <row r="3533" spans="1:6">
      <c r="A3533" s="33" t="str">
        <f>COUNTIF($C$1:C3533,C3533)&amp;C3533</f>
        <v>0</v>
      </c>
      <c r="D3533" s="35" t="str">
        <f>IFERROR(VLOOKUP(C3533,参数表!$A:$E,2,0),"")</f>
        <v/>
      </c>
      <c r="E3533" s="36" t="str">
        <f>IFERROR(VLOOKUP(C3533,参数表!$A:$E,3,0),"")</f>
        <v/>
      </c>
      <c r="F3533" s="36" t="str">
        <f>IFERROR(VLOOKUP(C3533,参数表!$A:$E,4,0),"")</f>
        <v/>
      </c>
    </row>
    <row r="3534" spans="1:6">
      <c r="A3534" s="33" t="str">
        <f>COUNTIF($C$1:C3534,C3534)&amp;C3534</f>
        <v>0</v>
      </c>
      <c r="D3534" s="35" t="str">
        <f>IFERROR(VLOOKUP(C3534,参数表!$A:$E,2,0),"")</f>
        <v/>
      </c>
      <c r="E3534" s="36" t="str">
        <f>IFERROR(VLOOKUP(C3534,参数表!$A:$E,3,0),"")</f>
        <v/>
      </c>
      <c r="F3534" s="36" t="str">
        <f>IFERROR(VLOOKUP(C3534,参数表!$A:$E,4,0),"")</f>
        <v/>
      </c>
    </row>
    <row r="3535" spans="1:6">
      <c r="A3535" s="33" t="str">
        <f>COUNTIF($C$1:C3535,C3535)&amp;C3535</f>
        <v>0</v>
      </c>
      <c r="D3535" s="35" t="str">
        <f>IFERROR(VLOOKUP(C3535,参数表!$A:$E,2,0),"")</f>
        <v/>
      </c>
      <c r="E3535" s="36" t="str">
        <f>IFERROR(VLOOKUP(C3535,参数表!$A:$E,3,0),"")</f>
        <v/>
      </c>
      <c r="F3535" s="36" t="str">
        <f>IFERROR(VLOOKUP(C3535,参数表!$A:$E,4,0),"")</f>
        <v/>
      </c>
    </row>
    <row r="3536" spans="1:6">
      <c r="A3536" s="33" t="str">
        <f>COUNTIF($C$1:C3536,C3536)&amp;C3536</f>
        <v>0</v>
      </c>
      <c r="D3536" s="35" t="str">
        <f>IFERROR(VLOOKUP(C3536,参数表!$A:$E,2,0),"")</f>
        <v/>
      </c>
      <c r="E3536" s="36" t="str">
        <f>IFERROR(VLOOKUP(C3536,参数表!$A:$E,3,0),"")</f>
        <v/>
      </c>
      <c r="F3536" s="36" t="str">
        <f>IFERROR(VLOOKUP(C3536,参数表!$A:$E,4,0),"")</f>
        <v/>
      </c>
    </row>
    <row r="3537" spans="1:6">
      <c r="A3537" s="33" t="str">
        <f>COUNTIF($C$1:C3537,C3537)&amp;C3537</f>
        <v>0</v>
      </c>
      <c r="D3537" s="35" t="str">
        <f>IFERROR(VLOOKUP(C3537,参数表!$A:$E,2,0),"")</f>
        <v/>
      </c>
      <c r="E3537" s="36" t="str">
        <f>IFERROR(VLOOKUP(C3537,参数表!$A:$E,3,0),"")</f>
        <v/>
      </c>
      <c r="F3537" s="36" t="str">
        <f>IFERROR(VLOOKUP(C3537,参数表!$A:$E,4,0),"")</f>
        <v/>
      </c>
    </row>
    <row r="3538" spans="1:6">
      <c r="A3538" s="33" t="str">
        <f>COUNTIF($C$1:C3538,C3538)&amp;C3538</f>
        <v>0</v>
      </c>
      <c r="D3538" s="35" t="str">
        <f>IFERROR(VLOOKUP(C3538,参数表!$A:$E,2,0),"")</f>
        <v/>
      </c>
      <c r="E3538" s="36" t="str">
        <f>IFERROR(VLOOKUP(C3538,参数表!$A:$E,3,0),"")</f>
        <v/>
      </c>
      <c r="F3538" s="36" t="str">
        <f>IFERROR(VLOOKUP(C3538,参数表!$A:$E,4,0),"")</f>
        <v/>
      </c>
    </row>
    <row r="3539" spans="1:6">
      <c r="A3539" s="33" t="str">
        <f>COUNTIF($C$1:C3539,C3539)&amp;C3539</f>
        <v>0</v>
      </c>
      <c r="D3539" s="35" t="str">
        <f>IFERROR(VLOOKUP(C3539,参数表!$A:$E,2,0),"")</f>
        <v/>
      </c>
      <c r="E3539" s="36" t="str">
        <f>IFERROR(VLOOKUP(C3539,参数表!$A:$E,3,0),"")</f>
        <v/>
      </c>
      <c r="F3539" s="36" t="str">
        <f>IFERROR(VLOOKUP(C3539,参数表!$A:$E,4,0),"")</f>
        <v/>
      </c>
    </row>
    <row r="3540" spans="1:6">
      <c r="A3540" s="33" t="str">
        <f>COUNTIF($C$1:C3540,C3540)&amp;C3540</f>
        <v>0</v>
      </c>
      <c r="D3540" s="35" t="str">
        <f>IFERROR(VLOOKUP(C3540,参数表!$A:$E,2,0),"")</f>
        <v/>
      </c>
      <c r="E3540" s="36" t="str">
        <f>IFERROR(VLOOKUP(C3540,参数表!$A:$E,3,0),"")</f>
        <v/>
      </c>
      <c r="F3540" s="36" t="str">
        <f>IFERROR(VLOOKUP(C3540,参数表!$A:$E,4,0),"")</f>
        <v/>
      </c>
    </row>
    <row r="3541" spans="1:6">
      <c r="A3541" s="33" t="str">
        <f>COUNTIF($C$1:C3541,C3541)&amp;C3541</f>
        <v>0</v>
      </c>
      <c r="D3541" s="35" t="str">
        <f>IFERROR(VLOOKUP(C3541,参数表!$A:$E,2,0),"")</f>
        <v/>
      </c>
      <c r="E3541" s="36" t="str">
        <f>IFERROR(VLOOKUP(C3541,参数表!$A:$E,3,0),"")</f>
        <v/>
      </c>
      <c r="F3541" s="36" t="str">
        <f>IFERROR(VLOOKUP(C3541,参数表!$A:$E,4,0),"")</f>
        <v/>
      </c>
    </row>
    <row r="3542" spans="1:6">
      <c r="A3542" s="33" t="str">
        <f>COUNTIF($C$1:C3542,C3542)&amp;C3542</f>
        <v>0</v>
      </c>
      <c r="D3542" s="35" t="str">
        <f>IFERROR(VLOOKUP(C3542,参数表!$A:$E,2,0),"")</f>
        <v/>
      </c>
      <c r="E3542" s="36" t="str">
        <f>IFERROR(VLOOKUP(C3542,参数表!$A:$E,3,0),"")</f>
        <v/>
      </c>
      <c r="F3542" s="36" t="str">
        <f>IFERROR(VLOOKUP(C3542,参数表!$A:$E,4,0),"")</f>
        <v/>
      </c>
    </row>
    <row r="3543" spans="1:6">
      <c r="A3543" s="33" t="str">
        <f>COUNTIF($C$1:C3543,C3543)&amp;C3543</f>
        <v>0</v>
      </c>
      <c r="D3543" s="35" t="str">
        <f>IFERROR(VLOOKUP(C3543,参数表!$A:$E,2,0),"")</f>
        <v/>
      </c>
      <c r="E3543" s="36" t="str">
        <f>IFERROR(VLOOKUP(C3543,参数表!$A:$E,3,0),"")</f>
        <v/>
      </c>
      <c r="F3543" s="36" t="str">
        <f>IFERROR(VLOOKUP(C3543,参数表!$A:$E,4,0),"")</f>
        <v/>
      </c>
    </row>
    <row r="3544" spans="1:6">
      <c r="A3544" s="33" t="str">
        <f>COUNTIF($C$1:C3544,C3544)&amp;C3544</f>
        <v>0</v>
      </c>
      <c r="D3544" s="35" t="str">
        <f>IFERROR(VLOOKUP(C3544,参数表!$A:$E,2,0),"")</f>
        <v/>
      </c>
      <c r="E3544" s="36" t="str">
        <f>IFERROR(VLOOKUP(C3544,参数表!$A:$E,3,0),"")</f>
        <v/>
      </c>
      <c r="F3544" s="36" t="str">
        <f>IFERROR(VLOOKUP(C3544,参数表!$A:$E,4,0),"")</f>
        <v/>
      </c>
    </row>
    <row r="3545" spans="1:6">
      <c r="A3545" s="33" t="str">
        <f>COUNTIF($C$1:C3545,C3545)&amp;C3545</f>
        <v>0</v>
      </c>
      <c r="D3545" s="35" t="str">
        <f>IFERROR(VLOOKUP(C3545,参数表!$A:$E,2,0),"")</f>
        <v/>
      </c>
      <c r="E3545" s="36" t="str">
        <f>IFERROR(VLOOKUP(C3545,参数表!$A:$E,3,0),"")</f>
        <v/>
      </c>
      <c r="F3545" s="36" t="str">
        <f>IFERROR(VLOOKUP(C3545,参数表!$A:$E,4,0),"")</f>
        <v/>
      </c>
    </row>
    <row r="3546" spans="1:6">
      <c r="A3546" s="33" t="str">
        <f>COUNTIF($C$1:C3546,C3546)&amp;C3546</f>
        <v>0</v>
      </c>
      <c r="D3546" s="35" t="str">
        <f>IFERROR(VLOOKUP(C3546,参数表!$A:$E,2,0),"")</f>
        <v/>
      </c>
      <c r="E3546" s="36" t="str">
        <f>IFERROR(VLOOKUP(C3546,参数表!$A:$E,3,0),"")</f>
        <v/>
      </c>
      <c r="F3546" s="36" t="str">
        <f>IFERROR(VLOOKUP(C3546,参数表!$A:$E,4,0),"")</f>
        <v/>
      </c>
    </row>
    <row r="3547" spans="1:6">
      <c r="A3547" s="33" t="str">
        <f>COUNTIF($C$1:C3547,C3547)&amp;C3547</f>
        <v>0</v>
      </c>
      <c r="D3547" s="35" t="str">
        <f>IFERROR(VLOOKUP(C3547,参数表!$A:$E,2,0),"")</f>
        <v/>
      </c>
      <c r="E3547" s="36" t="str">
        <f>IFERROR(VLOOKUP(C3547,参数表!$A:$E,3,0),"")</f>
        <v/>
      </c>
      <c r="F3547" s="36" t="str">
        <f>IFERROR(VLOOKUP(C3547,参数表!$A:$E,4,0),"")</f>
        <v/>
      </c>
    </row>
    <row r="3548" spans="1:6">
      <c r="A3548" s="33" t="str">
        <f>COUNTIF($C$1:C3548,C3548)&amp;C3548</f>
        <v>0</v>
      </c>
      <c r="D3548" s="35" t="str">
        <f>IFERROR(VLOOKUP(C3548,参数表!$A:$E,2,0),"")</f>
        <v/>
      </c>
      <c r="E3548" s="36" t="str">
        <f>IFERROR(VLOOKUP(C3548,参数表!$A:$E,3,0),"")</f>
        <v/>
      </c>
      <c r="F3548" s="36" t="str">
        <f>IFERROR(VLOOKUP(C3548,参数表!$A:$E,4,0),"")</f>
        <v/>
      </c>
    </row>
    <row r="3549" spans="1:6">
      <c r="A3549" s="33" t="str">
        <f>COUNTIF($C$1:C3549,C3549)&amp;C3549</f>
        <v>0</v>
      </c>
      <c r="D3549" s="35" t="str">
        <f>IFERROR(VLOOKUP(C3549,参数表!$A:$E,2,0),"")</f>
        <v/>
      </c>
      <c r="E3549" s="36" t="str">
        <f>IFERROR(VLOOKUP(C3549,参数表!$A:$E,3,0),"")</f>
        <v/>
      </c>
      <c r="F3549" s="36" t="str">
        <f>IFERROR(VLOOKUP(C3549,参数表!$A:$E,4,0),"")</f>
        <v/>
      </c>
    </row>
    <row r="3550" spans="1:6">
      <c r="A3550" s="33" t="str">
        <f>COUNTIF($C$1:C3550,C3550)&amp;C3550</f>
        <v>0</v>
      </c>
      <c r="D3550" s="35" t="str">
        <f>IFERROR(VLOOKUP(C3550,参数表!$A:$E,2,0),"")</f>
        <v/>
      </c>
      <c r="E3550" s="36" t="str">
        <f>IFERROR(VLOOKUP(C3550,参数表!$A:$E,3,0),"")</f>
        <v/>
      </c>
      <c r="F3550" s="36" t="str">
        <f>IFERROR(VLOOKUP(C3550,参数表!$A:$E,4,0),"")</f>
        <v/>
      </c>
    </row>
    <row r="3551" spans="1:6">
      <c r="A3551" s="33" t="str">
        <f>COUNTIF($C$1:C3551,C3551)&amp;C3551</f>
        <v>0</v>
      </c>
      <c r="D3551" s="35" t="str">
        <f>IFERROR(VLOOKUP(C3551,参数表!$A:$E,2,0),"")</f>
        <v/>
      </c>
      <c r="E3551" s="36" t="str">
        <f>IFERROR(VLOOKUP(C3551,参数表!$A:$E,3,0),"")</f>
        <v/>
      </c>
      <c r="F3551" s="36" t="str">
        <f>IFERROR(VLOOKUP(C3551,参数表!$A:$E,4,0),"")</f>
        <v/>
      </c>
    </row>
    <row r="3552" spans="1:6">
      <c r="A3552" s="33" t="str">
        <f>COUNTIF($C$1:C3552,C3552)&amp;C3552</f>
        <v>0</v>
      </c>
      <c r="D3552" s="35" t="str">
        <f>IFERROR(VLOOKUP(C3552,参数表!$A:$E,2,0),"")</f>
        <v/>
      </c>
      <c r="E3552" s="36" t="str">
        <f>IFERROR(VLOOKUP(C3552,参数表!$A:$E,3,0),"")</f>
        <v/>
      </c>
      <c r="F3552" s="36" t="str">
        <f>IFERROR(VLOOKUP(C3552,参数表!$A:$E,4,0),"")</f>
        <v/>
      </c>
    </row>
    <row r="3553" spans="1:6">
      <c r="A3553" s="33" t="str">
        <f>COUNTIF($C$1:C3553,C3553)&amp;C3553</f>
        <v>0</v>
      </c>
      <c r="D3553" s="35" t="str">
        <f>IFERROR(VLOOKUP(C3553,参数表!$A:$E,2,0),"")</f>
        <v/>
      </c>
      <c r="E3553" s="36" t="str">
        <f>IFERROR(VLOOKUP(C3553,参数表!$A:$E,3,0),"")</f>
        <v/>
      </c>
      <c r="F3553" s="36" t="str">
        <f>IFERROR(VLOOKUP(C3553,参数表!$A:$E,4,0),"")</f>
        <v/>
      </c>
    </row>
    <row r="3554" spans="1:6">
      <c r="A3554" s="33" t="str">
        <f>COUNTIF($C$1:C3554,C3554)&amp;C3554</f>
        <v>0</v>
      </c>
      <c r="D3554" s="35" t="str">
        <f>IFERROR(VLOOKUP(C3554,参数表!$A:$E,2,0),"")</f>
        <v/>
      </c>
      <c r="E3554" s="36" t="str">
        <f>IFERROR(VLOOKUP(C3554,参数表!$A:$E,3,0),"")</f>
        <v/>
      </c>
      <c r="F3554" s="36" t="str">
        <f>IFERROR(VLOOKUP(C3554,参数表!$A:$E,4,0),"")</f>
        <v/>
      </c>
    </row>
    <row r="3555" spans="1:6">
      <c r="A3555" s="33" t="str">
        <f>COUNTIF($C$1:C3555,C3555)&amp;C3555</f>
        <v>0</v>
      </c>
      <c r="D3555" s="35" t="str">
        <f>IFERROR(VLOOKUP(C3555,参数表!$A:$E,2,0),"")</f>
        <v/>
      </c>
      <c r="E3555" s="36" t="str">
        <f>IFERROR(VLOOKUP(C3555,参数表!$A:$E,3,0),"")</f>
        <v/>
      </c>
      <c r="F3555" s="36" t="str">
        <f>IFERROR(VLOOKUP(C3555,参数表!$A:$E,4,0),"")</f>
        <v/>
      </c>
    </row>
    <row r="3556" spans="1:6">
      <c r="A3556" s="33" t="str">
        <f>COUNTIF($C$1:C3556,C3556)&amp;C3556</f>
        <v>0</v>
      </c>
      <c r="D3556" s="35" t="str">
        <f>IFERROR(VLOOKUP(C3556,参数表!$A:$E,2,0),"")</f>
        <v/>
      </c>
      <c r="E3556" s="36" t="str">
        <f>IFERROR(VLOOKUP(C3556,参数表!$A:$E,3,0),"")</f>
        <v/>
      </c>
      <c r="F3556" s="36" t="str">
        <f>IFERROR(VLOOKUP(C3556,参数表!$A:$E,4,0),"")</f>
        <v/>
      </c>
    </row>
    <row r="3557" spans="1:6">
      <c r="A3557" s="33" t="str">
        <f>COUNTIF($C$1:C3557,C3557)&amp;C3557</f>
        <v>0</v>
      </c>
      <c r="D3557" s="35" t="str">
        <f>IFERROR(VLOOKUP(C3557,参数表!$A:$E,2,0),"")</f>
        <v/>
      </c>
      <c r="E3557" s="36" t="str">
        <f>IFERROR(VLOOKUP(C3557,参数表!$A:$E,3,0),"")</f>
        <v/>
      </c>
      <c r="F3557" s="36" t="str">
        <f>IFERROR(VLOOKUP(C3557,参数表!$A:$E,4,0),"")</f>
        <v/>
      </c>
    </row>
    <row r="3558" spans="1:6">
      <c r="A3558" s="33" t="str">
        <f>COUNTIF($C$1:C3558,C3558)&amp;C3558</f>
        <v>0</v>
      </c>
      <c r="D3558" s="35" t="str">
        <f>IFERROR(VLOOKUP(C3558,参数表!$A:$E,2,0),"")</f>
        <v/>
      </c>
      <c r="E3558" s="36" t="str">
        <f>IFERROR(VLOOKUP(C3558,参数表!$A:$E,3,0),"")</f>
        <v/>
      </c>
      <c r="F3558" s="36" t="str">
        <f>IFERROR(VLOOKUP(C3558,参数表!$A:$E,4,0),"")</f>
        <v/>
      </c>
    </row>
    <row r="3559" spans="1:6">
      <c r="A3559" s="33" t="str">
        <f>COUNTIF($C$1:C3559,C3559)&amp;C3559</f>
        <v>0</v>
      </c>
      <c r="D3559" s="35" t="str">
        <f>IFERROR(VLOOKUP(C3559,参数表!$A:$E,2,0),"")</f>
        <v/>
      </c>
      <c r="E3559" s="36" t="str">
        <f>IFERROR(VLOOKUP(C3559,参数表!$A:$E,3,0),"")</f>
        <v/>
      </c>
      <c r="F3559" s="36" t="str">
        <f>IFERROR(VLOOKUP(C3559,参数表!$A:$E,4,0),"")</f>
        <v/>
      </c>
    </row>
    <row r="3560" spans="1:6">
      <c r="A3560" s="33" t="str">
        <f>COUNTIF($C$1:C3560,C3560)&amp;C3560</f>
        <v>0</v>
      </c>
      <c r="D3560" s="35" t="str">
        <f>IFERROR(VLOOKUP(C3560,参数表!$A:$E,2,0),"")</f>
        <v/>
      </c>
      <c r="E3560" s="36" t="str">
        <f>IFERROR(VLOOKUP(C3560,参数表!$A:$E,3,0),"")</f>
        <v/>
      </c>
      <c r="F3560" s="36" t="str">
        <f>IFERROR(VLOOKUP(C3560,参数表!$A:$E,4,0),"")</f>
        <v/>
      </c>
    </row>
    <row r="3561" spans="1:6">
      <c r="A3561" s="33" t="str">
        <f>COUNTIF($C$1:C3561,C3561)&amp;C3561</f>
        <v>0</v>
      </c>
      <c r="D3561" s="35" t="str">
        <f>IFERROR(VLOOKUP(C3561,参数表!$A:$E,2,0),"")</f>
        <v/>
      </c>
      <c r="E3561" s="36" t="str">
        <f>IFERROR(VLOOKUP(C3561,参数表!$A:$E,3,0),"")</f>
        <v/>
      </c>
      <c r="F3561" s="36" t="str">
        <f>IFERROR(VLOOKUP(C3561,参数表!$A:$E,4,0),"")</f>
        <v/>
      </c>
    </row>
    <row r="3562" spans="1:6">
      <c r="A3562" s="33" t="str">
        <f>COUNTIF($C$1:C3562,C3562)&amp;C3562</f>
        <v>0</v>
      </c>
      <c r="D3562" s="35" t="str">
        <f>IFERROR(VLOOKUP(C3562,参数表!$A:$E,2,0),"")</f>
        <v/>
      </c>
      <c r="E3562" s="36" t="str">
        <f>IFERROR(VLOOKUP(C3562,参数表!$A:$E,3,0),"")</f>
        <v/>
      </c>
      <c r="F3562" s="36" t="str">
        <f>IFERROR(VLOOKUP(C3562,参数表!$A:$E,4,0),"")</f>
        <v/>
      </c>
    </row>
    <row r="3563" spans="1:6">
      <c r="A3563" s="33" t="str">
        <f>COUNTIF($C$1:C3563,C3563)&amp;C3563</f>
        <v>0</v>
      </c>
      <c r="D3563" s="35" t="str">
        <f>IFERROR(VLOOKUP(C3563,参数表!$A:$E,2,0),"")</f>
        <v/>
      </c>
      <c r="E3563" s="36" t="str">
        <f>IFERROR(VLOOKUP(C3563,参数表!$A:$E,3,0),"")</f>
        <v/>
      </c>
      <c r="F3563" s="36" t="str">
        <f>IFERROR(VLOOKUP(C3563,参数表!$A:$E,4,0),"")</f>
        <v/>
      </c>
    </row>
    <row r="3564" spans="1:6">
      <c r="A3564" s="33" t="str">
        <f>COUNTIF($C$1:C3564,C3564)&amp;C3564</f>
        <v>0</v>
      </c>
      <c r="D3564" s="35" t="str">
        <f>IFERROR(VLOOKUP(C3564,参数表!$A:$E,2,0),"")</f>
        <v/>
      </c>
      <c r="E3564" s="36" t="str">
        <f>IFERROR(VLOOKUP(C3564,参数表!$A:$E,3,0),"")</f>
        <v/>
      </c>
      <c r="F3564" s="36" t="str">
        <f>IFERROR(VLOOKUP(C3564,参数表!$A:$E,4,0),"")</f>
        <v/>
      </c>
    </row>
    <row r="3565" spans="1:6">
      <c r="A3565" s="33" t="str">
        <f>COUNTIF($C$1:C3565,C3565)&amp;C3565</f>
        <v>0</v>
      </c>
      <c r="D3565" s="35" t="str">
        <f>IFERROR(VLOOKUP(C3565,参数表!$A:$E,2,0),"")</f>
        <v/>
      </c>
      <c r="E3565" s="36" t="str">
        <f>IFERROR(VLOOKUP(C3565,参数表!$A:$E,3,0),"")</f>
        <v/>
      </c>
      <c r="F3565" s="36" t="str">
        <f>IFERROR(VLOOKUP(C3565,参数表!$A:$E,4,0),"")</f>
        <v/>
      </c>
    </row>
    <row r="3566" spans="1:6">
      <c r="A3566" s="33" t="str">
        <f>COUNTIF($C$1:C3566,C3566)&amp;C3566</f>
        <v>0</v>
      </c>
      <c r="D3566" s="35" t="str">
        <f>IFERROR(VLOOKUP(C3566,参数表!$A:$E,2,0),"")</f>
        <v/>
      </c>
      <c r="E3566" s="36" t="str">
        <f>IFERROR(VLOOKUP(C3566,参数表!$A:$E,3,0),"")</f>
        <v/>
      </c>
      <c r="F3566" s="36" t="str">
        <f>IFERROR(VLOOKUP(C3566,参数表!$A:$E,4,0),"")</f>
        <v/>
      </c>
    </row>
    <row r="3567" spans="1:6">
      <c r="A3567" s="33" t="str">
        <f>COUNTIF($C$1:C3567,C3567)&amp;C3567</f>
        <v>0</v>
      </c>
      <c r="D3567" s="35" t="str">
        <f>IFERROR(VLOOKUP(C3567,参数表!$A:$E,2,0),"")</f>
        <v/>
      </c>
      <c r="E3567" s="36" t="str">
        <f>IFERROR(VLOOKUP(C3567,参数表!$A:$E,3,0),"")</f>
        <v/>
      </c>
      <c r="F3567" s="36" t="str">
        <f>IFERROR(VLOOKUP(C3567,参数表!$A:$E,4,0),"")</f>
        <v/>
      </c>
    </row>
    <row r="3568" spans="1:6">
      <c r="A3568" s="33" t="str">
        <f>COUNTIF($C$1:C3568,C3568)&amp;C3568</f>
        <v>0</v>
      </c>
      <c r="D3568" s="35" t="str">
        <f>IFERROR(VLOOKUP(C3568,参数表!$A:$E,2,0),"")</f>
        <v/>
      </c>
      <c r="E3568" s="36" t="str">
        <f>IFERROR(VLOOKUP(C3568,参数表!$A:$E,3,0),"")</f>
        <v/>
      </c>
      <c r="F3568" s="36" t="str">
        <f>IFERROR(VLOOKUP(C3568,参数表!$A:$E,4,0),"")</f>
        <v/>
      </c>
    </row>
    <row r="3569" spans="1:6">
      <c r="A3569" s="33" t="str">
        <f>COUNTIF($C$1:C3569,C3569)&amp;C3569</f>
        <v>0</v>
      </c>
      <c r="D3569" s="35" t="str">
        <f>IFERROR(VLOOKUP(C3569,参数表!$A:$E,2,0),"")</f>
        <v/>
      </c>
      <c r="E3569" s="36" t="str">
        <f>IFERROR(VLOOKUP(C3569,参数表!$A:$E,3,0),"")</f>
        <v/>
      </c>
      <c r="F3569" s="36" t="str">
        <f>IFERROR(VLOOKUP(C3569,参数表!$A:$E,4,0),"")</f>
        <v/>
      </c>
    </row>
    <row r="3570" spans="1:6">
      <c r="A3570" s="33" t="str">
        <f>COUNTIF($C$1:C3570,C3570)&amp;C3570</f>
        <v>0</v>
      </c>
      <c r="D3570" s="35" t="str">
        <f>IFERROR(VLOOKUP(C3570,参数表!$A:$E,2,0),"")</f>
        <v/>
      </c>
      <c r="E3570" s="36" t="str">
        <f>IFERROR(VLOOKUP(C3570,参数表!$A:$E,3,0),"")</f>
        <v/>
      </c>
      <c r="F3570" s="36" t="str">
        <f>IFERROR(VLOOKUP(C3570,参数表!$A:$E,4,0),"")</f>
        <v/>
      </c>
    </row>
    <row r="3571" spans="1:6">
      <c r="A3571" s="33" t="str">
        <f>COUNTIF($C$1:C3571,C3571)&amp;C3571</f>
        <v>0</v>
      </c>
      <c r="D3571" s="35" t="str">
        <f>IFERROR(VLOOKUP(C3571,参数表!$A:$E,2,0),"")</f>
        <v/>
      </c>
      <c r="E3571" s="36" t="str">
        <f>IFERROR(VLOOKUP(C3571,参数表!$A:$E,3,0),"")</f>
        <v/>
      </c>
      <c r="F3571" s="36" t="str">
        <f>IFERROR(VLOOKUP(C3571,参数表!$A:$E,4,0),"")</f>
        <v/>
      </c>
    </row>
    <row r="3572" spans="1:6">
      <c r="A3572" s="33" t="str">
        <f>COUNTIF($C$1:C3572,C3572)&amp;C3572</f>
        <v>0</v>
      </c>
      <c r="D3572" s="35" t="str">
        <f>IFERROR(VLOOKUP(C3572,参数表!$A:$E,2,0),"")</f>
        <v/>
      </c>
      <c r="E3572" s="36" t="str">
        <f>IFERROR(VLOOKUP(C3572,参数表!$A:$E,3,0),"")</f>
        <v/>
      </c>
      <c r="F3572" s="36" t="str">
        <f>IFERROR(VLOOKUP(C3572,参数表!$A:$E,4,0),"")</f>
        <v/>
      </c>
    </row>
    <row r="3573" spans="1:6">
      <c r="A3573" s="33" t="str">
        <f>COUNTIF($C$1:C3573,C3573)&amp;C3573</f>
        <v>0</v>
      </c>
      <c r="D3573" s="35" t="str">
        <f>IFERROR(VLOOKUP(C3573,参数表!$A:$E,2,0),"")</f>
        <v/>
      </c>
      <c r="E3573" s="36" t="str">
        <f>IFERROR(VLOOKUP(C3573,参数表!$A:$E,3,0),"")</f>
        <v/>
      </c>
      <c r="F3573" s="36" t="str">
        <f>IFERROR(VLOOKUP(C3573,参数表!$A:$E,4,0),"")</f>
        <v/>
      </c>
    </row>
    <row r="3574" spans="1:6">
      <c r="A3574" s="33" t="str">
        <f>COUNTIF($C$1:C3574,C3574)&amp;C3574</f>
        <v>0</v>
      </c>
      <c r="D3574" s="35" t="str">
        <f>IFERROR(VLOOKUP(C3574,参数表!$A:$E,2,0),"")</f>
        <v/>
      </c>
      <c r="E3574" s="36" t="str">
        <f>IFERROR(VLOOKUP(C3574,参数表!$A:$E,3,0),"")</f>
        <v/>
      </c>
      <c r="F3574" s="36" t="str">
        <f>IFERROR(VLOOKUP(C3574,参数表!$A:$E,4,0),"")</f>
        <v/>
      </c>
    </row>
    <row r="3575" spans="1:6">
      <c r="A3575" s="33" t="str">
        <f>COUNTIF($C$1:C3575,C3575)&amp;C3575</f>
        <v>0</v>
      </c>
      <c r="D3575" s="35" t="str">
        <f>IFERROR(VLOOKUP(C3575,参数表!$A:$E,2,0),"")</f>
        <v/>
      </c>
      <c r="E3575" s="36" t="str">
        <f>IFERROR(VLOOKUP(C3575,参数表!$A:$E,3,0),"")</f>
        <v/>
      </c>
      <c r="F3575" s="36" t="str">
        <f>IFERROR(VLOOKUP(C3575,参数表!$A:$E,4,0),"")</f>
        <v/>
      </c>
    </row>
    <row r="3576" spans="1:6">
      <c r="A3576" s="33" t="str">
        <f>COUNTIF($C$1:C3576,C3576)&amp;C3576</f>
        <v>0</v>
      </c>
      <c r="D3576" s="35" t="str">
        <f>IFERROR(VLOOKUP(C3576,参数表!$A:$E,2,0),"")</f>
        <v/>
      </c>
      <c r="E3576" s="36" t="str">
        <f>IFERROR(VLOOKUP(C3576,参数表!$A:$E,3,0),"")</f>
        <v/>
      </c>
      <c r="F3576" s="36" t="str">
        <f>IFERROR(VLOOKUP(C3576,参数表!$A:$E,4,0),"")</f>
        <v/>
      </c>
    </row>
    <row r="3577" spans="1:6">
      <c r="A3577" s="33" t="str">
        <f>COUNTIF($C$1:C3577,C3577)&amp;C3577</f>
        <v>0</v>
      </c>
      <c r="D3577" s="35" t="str">
        <f>IFERROR(VLOOKUP(C3577,参数表!$A:$E,2,0),"")</f>
        <v/>
      </c>
      <c r="E3577" s="36" t="str">
        <f>IFERROR(VLOOKUP(C3577,参数表!$A:$E,3,0),"")</f>
        <v/>
      </c>
      <c r="F3577" s="36" t="str">
        <f>IFERROR(VLOOKUP(C3577,参数表!$A:$E,4,0),"")</f>
        <v/>
      </c>
    </row>
    <row r="3578" spans="1:6">
      <c r="A3578" s="33" t="str">
        <f>COUNTIF($C$1:C3578,C3578)&amp;C3578</f>
        <v>0</v>
      </c>
      <c r="D3578" s="35" t="str">
        <f>IFERROR(VLOOKUP(C3578,参数表!$A:$E,2,0),"")</f>
        <v/>
      </c>
      <c r="E3578" s="36" t="str">
        <f>IFERROR(VLOOKUP(C3578,参数表!$A:$E,3,0),"")</f>
        <v/>
      </c>
      <c r="F3578" s="36" t="str">
        <f>IFERROR(VLOOKUP(C3578,参数表!$A:$E,4,0),"")</f>
        <v/>
      </c>
    </row>
    <row r="3579" spans="1:6">
      <c r="A3579" s="33" t="str">
        <f>COUNTIF($C$1:C3579,C3579)&amp;C3579</f>
        <v>0</v>
      </c>
      <c r="D3579" s="35" t="str">
        <f>IFERROR(VLOOKUP(C3579,参数表!$A:$E,2,0),"")</f>
        <v/>
      </c>
      <c r="E3579" s="36" t="str">
        <f>IFERROR(VLOOKUP(C3579,参数表!$A:$E,3,0),"")</f>
        <v/>
      </c>
      <c r="F3579" s="36" t="str">
        <f>IFERROR(VLOOKUP(C3579,参数表!$A:$E,4,0),"")</f>
        <v/>
      </c>
    </row>
    <row r="3580" spans="1:6">
      <c r="A3580" s="33" t="str">
        <f>COUNTIF($C$1:C3580,C3580)&amp;C3580</f>
        <v>0</v>
      </c>
      <c r="D3580" s="35" t="str">
        <f>IFERROR(VLOOKUP(C3580,参数表!$A:$E,2,0),"")</f>
        <v/>
      </c>
      <c r="E3580" s="36" t="str">
        <f>IFERROR(VLOOKUP(C3580,参数表!$A:$E,3,0),"")</f>
        <v/>
      </c>
      <c r="F3580" s="36" t="str">
        <f>IFERROR(VLOOKUP(C3580,参数表!$A:$E,4,0),"")</f>
        <v/>
      </c>
    </row>
    <row r="3581" spans="1:6">
      <c r="A3581" s="33" t="str">
        <f>COUNTIF($C$1:C3581,C3581)&amp;C3581</f>
        <v>0</v>
      </c>
      <c r="D3581" s="35" t="str">
        <f>IFERROR(VLOOKUP(C3581,参数表!$A:$E,2,0),"")</f>
        <v/>
      </c>
      <c r="E3581" s="36" t="str">
        <f>IFERROR(VLOOKUP(C3581,参数表!$A:$E,3,0),"")</f>
        <v/>
      </c>
      <c r="F3581" s="36" t="str">
        <f>IFERROR(VLOOKUP(C3581,参数表!$A:$E,4,0),"")</f>
        <v/>
      </c>
    </row>
    <row r="3582" spans="1:6">
      <c r="A3582" s="33" t="str">
        <f>COUNTIF($C$1:C3582,C3582)&amp;C3582</f>
        <v>0</v>
      </c>
      <c r="D3582" s="35" t="str">
        <f>IFERROR(VLOOKUP(C3582,参数表!$A:$E,2,0),"")</f>
        <v/>
      </c>
      <c r="E3582" s="36" t="str">
        <f>IFERROR(VLOOKUP(C3582,参数表!$A:$E,3,0),"")</f>
        <v/>
      </c>
      <c r="F3582" s="36" t="str">
        <f>IFERROR(VLOOKUP(C3582,参数表!$A:$E,4,0),"")</f>
        <v/>
      </c>
    </row>
    <row r="3583" spans="1:6">
      <c r="A3583" s="33" t="str">
        <f>COUNTIF($C$1:C3583,C3583)&amp;C3583</f>
        <v>0</v>
      </c>
      <c r="D3583" s="35" t="str">
        <f>IFERROR(VLOOKUP(C3583,参数表!$A:$E,2,0),"")</f>
        <v/>
      </c>
      <c r="E3583" s="36" t="str">
        <f>IFERROR(VLOOKUP(C3583,参数表!$A:$E,3,0),"")</f>
        <v/>
      </c>
      <c r="F3583" s="36" t="str">
        <f>IFERROR(VLOOKUP(C3583,参数表!$A:$E,4,0),"")</f>
        <v/>
      </c>
    </row>
    <row r="3584" spans="1:6">
      <c r="A3584" s="33" t="str">
        <f>COUNTIF($C$1:C3584,C3584)&amp;C3584</f>
        <v>0</v>
      </c>
      <c r="D3584" s="35" t="str">
        <f>IFERROR(VLOOKUP(C3584,参数表!$A:$E,2,0),"")</f>
        <v/>
      </c>
      <c r="E3584" s="36" t="str">
        <f>IFERROR(VLOOKUP(C3584,参数表!$A:$E,3,0),"")</f>
        <v/>
      </c>
      <c r="F3584" s="36" t="str">
        <f>IFERROR(VLOOKUP(C3584,参数表!$A:$E,4,0),"")</f>
        <v/>
      </c>
    </row>
    <row r="3585" spans="1:6">
      <c r="A3585" s="33" t="str">
        <f>COUNTIF($C$1:C3585,C3585)&amp;C3585</f>
        <v>0</v>
      </c>
      <c r="D3585" s="35" t="str">
        <f>IFERROR(VLOOKUP(C3585,参数表!$A:$E,2,0),"")</f>
        <v/>
      </c>
      <c r="E3585" s="36" t="str">
        <f>IFERROR(VLOOKUP(C3585,参数表!$A:$E,3,0),"")</f>
        <v/>
      </c>
      <c r="F3585" s="36" t="str">
        <f>IFERROR(VLOOKUP(C3585,参数表!$A:$E,4,0),"")</f>
        <v/>
      </c>
    </row>
    <row r="3586" spans="1:6">
      <c r="A3586" s="33" t="str">
        <f>COUNTIF($C$1:C3586,C3586)&amp;C3586</f>
        <v>0</v>
      </c>
      <c r="D3586" s="35" t="str">
        <f>IFERROR(VLOOKUP(C3586,参数表!$A:$E,2,0),"")</f>
        <v/>
      </c>
      <c r="E3586" s="36" t="str">
        <f>IFERROR(VLOOKUP(C3586,参数表!$A:$E,3,0),"")</f>
        <v/>
      </c>
      <c r="F3586" s="36" t="str">
        <f>IFERROR(VLOOKUP(C3586,参数表!$A:$E,4,0),"")</f>
        <v/>
      </c>
    </row>
    <row r="3587" spans="1:6">
      <c r="A3587" s="33" t="str">
        <f>COUNTIF($C$1:C3587,C3587)&amp;C3587</f>
        <v>0</v>
      </c>
      <c r="D3587" s="35" t="str">
        <f>IFERROR(VLOOKUP(C3587,参数表!$A:$E,2,0),"")</f>
        <v/>
      </c>
      <c r="E3587" s="36" t="str">
        <f>IFERROR(VLOOKUP(C3587,参数表!$A:$E,3,0),"")</f>
        <v/>
      </c>
      <c r="F3587" s="36" t="str">
        <f>IFERROR(VLOOKUP(C3587,参数表!$A:$E,4,0),"")</f>
        <v/>
      </c>
    </row>
    <row r="3588" spans="1:6">
      <c r="A3588" s="33" t="str">
        <f>COUNTIF($C$1:C3588,C3588)&amp;C3588</f>
        <v>0</v>
      </c>
      <c r="D3588" s="35" t="str">
        <f>IFERROR(VLOOKUP(C3588,参数表!$A:$E,2,0),"")</f>
        <v/>
      </c>
      <c r="E3588" s="36" t="str">
        <f>IFERROR(VLOOKUP(C3588,参数表!$A:$E,3,0),"")</f>
        <v/>
      </c>
      <c r="F3588" s="36" t="str">
        <f>IFERROR(VLOOKUP(C3588,参数表!$A:$E,4,0),"")</f>
        <v/>
      </c>
    </row>
    <row r="3589" spans="1:6">
      <c r="A3589" s="33" t="str">
        <f>COUNTIF($C$1:C3589,C3589)&amp;C3589</f>
        <v>0</v>
      </c>
      <c r="D3589" s="35" t="str">
        <f>IFERROR(VLOOKUP(C3589,参数表!$A:$E,2,0),"")</f>
        <v/>
      </c>
      <c r="E3589" s="36" t="str">
        <f>IFERROR(VLOOKUP(C3589,参数表!$A:$E,3,0),"")</f>
        <v/>
      </c>
      <c r="F3589" s="36" t="str">
        <f>IFERROR(VLOOKUP(C3589,参数表!$A:$E,4,0),"")</f>
        <v/>
      </c>
    </row>
    <row r="3590" spans="1:6">
      <c r="A3590" s="33" t="str">
        <f>COUNTIF($C$1:C3590,C3590)&amp;C3590</f>
        <v>0</v>
      </c>
      <c r="D3590" s="35" t="str">
        <f>IFERROR(VLOOKUP(C3590,参数表!$A:$E,2,0),"")</f>
        <v/>
      </c>
      <c r="E3590" s="36" t="str">
        <f>IFERROR(VLOOKUP(C3590,参数表!$A:$E,3,0),"")</f>
        <v/>
      </c>
      <c r="F3590" s="36" t="str">
        <f>IFERROR(VLOOKUP(C3590,参数表!$A:$E,4,0),"")</f>
        <v/>
      </c>
    </row>
    <row r="3591" spans="1:6">
      <c r="A3591" s="33" t="str">
        <f>COUNTIF($C$1:C3591,C3591)&amp;C3591</f>
        <v>0</v>
      </c>
      <c r="D3591" s="35" t="str">
        <f>IFERROR(VLOOKUP(C3591,参数表!$A:$E,2,0),"")</f>
        <v/>
      </c>
      <c r="E3591" s="36" t="str">
        <f>IFERROR(VLOOKUP(C3591,参数表!$A:$E,3,0),"")</f>
        <v/>
      </c>
      <c r="F3591" s="36" t="str">
        <f>IFERROR(VLOOKUP(C3591,参数表!$A:$E,4,0),"")</f>
        <v/>
      </c>
    </row>
    <row r="3592" spans="1:6">
      <c r="A3592" s="33" t="str">
        <f>COUNTIF($C$1:C3592,C3592)&amp;C3592</f>
        <v>0</v>
      </c>
      <c r="D3592" s="35" t="str">
        <f>IFERROR(VLOOKUP(C3592,参数表!$A:$E,2,0),"")</f>
        <v/>
      </c>
      <c r="E3592" s="36" t="str">
        <f>IFERROR(VLOOKUP(C3592,参数表!$A:$E,3,0),"")</f>
        <v/>
      </c>
      <c r="F3592" s="36" t="str">
        <f>IFERROR(VLOOKUP(C3592,参数表!$A:$E,4,0),"")</f>
        <v/>
      </c>
    </row>
    <row r="3593" spans="1:6">
      <c r="A3593" s="33" t="str">
        <f>COUNTIF($C$1:C3593,C3593)&amp;C3593</f>
        <v>0</v>
      </c>
      <c r="D3593" s="35" t="str">
        <f>IFERROR(VLOOKUP(C3593,参数表!$A:$E,2,0),"")</f>
        <v/>
      </c>
      <c r="E3593" s="36" t="str">
        <f>IFERROR(VLOOKUP(C3593,参数表!$A:$E,3,0),"")</f>
        <v/>
      </c>
      <c r="F3593" s="36" t="str">
        <f>IFERROR(VLOOKUP(C3593,参数表!$A:$E,4,0),"")</f>
        <v/>
      </c>
    </row>
    <row r="3594" spans="1:6">
      <c r="A3594" s="33" t="str">
        <f>COUNTIF($C$1:C3594,C3594)&amp;C3594</f>
        <v>0</v>
      </c>
      <c r="D3594" s="35" t="str">
        <f>IFERROR(VLOOKUP(C3594,参数表!$A:$E,2,0),"")</f>
        <v/>
      </c>
      <c r="E3594" s="36" t="str">
        <f>IFERROR(VLOOKUP(C3594,参数表!$A:$E,3,0),"")</f>
        <v/>
      </c>
      <c r="F3594" s="36" t="str">
        <f>IFERROR(VLOOKUP(C3594,参数表!$A:$E,4,0),"")</f>
        <v/>
      </c>
    </row>
    <row r="3595" spans="1:6">
      <c r="A3595" s="33" t="str">
        <f>COUNTIF($C$1:C3595,C3595)&amp;C3595</f>
        <v>0</v>
      </c>
      <c r="D3595" s="35" t="str">
        <f>IFERROR(VLOOKUP(C3595,参数表!$A:$E,2,0),"")</f>
        <v/>
      </c>
      <c r="E3595" s="36" t="str">
        <f>IFERROR(VLOOKUP(C3595,参数表!$A:$E,3,0),"")</f>
        <v/>
      </c>
      <c r="F3595" s="36" t="str">
        <f>IFERROR(VLOOKUP(C3595,参数表!$A:$E,4,0),"")</f>
        <v/>
      </c>
    </row>
    <row r="3596" spans="1:6">
      <c r="A3596" s="33" t="str">
        <f>COUNTIF($C$1:C3596,C3596)&amp;C3596</f>
        <v>0</v>
      </c>
      <c r="D3596" s="35" t="str">
        <f>IFERROR(VLOOKUP(C3596,参数表!$A:$E,2,0),"")</f>
        <v/>
      </c>
      <c r="E3596" s="36" t="str">
        <f>IFERROR(VLOOKUP(C3596,参数表!$A:$E,3,0),"")</f>
        <v/>
      </c>
      <c r="F3596" s="36" t="str">
        <f>IFERROR(VLOOKUP(C3596,参数表!$A:$E,4,0),"")</f>
        <v/>
      </c>
    </row>
    <row r="3597" spans="1:6">
      <c r="A3597" s="33" t="str">
        <f>COUNTIF($C$1:C3597,C3597)&amp;C3597</f>
        <v>0</v>
      </c>
      <c r="D3597" s="35" t="str">
        <f>IFERROR(VLOOKUP(C3597,参数表!$A:$E,2,0),"")</f>
        <v/>
      </c>
      <c r="E3597" s="36" t="str">
        <f>IFERROR(VLOOKUP(C3597,参数表!$A:$E,3,0),"")</f>
        <v/>
      </c>
      <c r="F3597" s="36" t="str">
        <f>IFERROR(VLOOKUP(C3597,参数表!$A:$E,4,0),"")</f>
        <v/>
      </c>
    </row>
    <row r="3598" spans="1:6">
      <c r="A3598" s="33" t="str">
        <f>COUNTIF($C$1:C3598,C3598)&amp;C3598</f>
        <v>0</v>
      </c>
      <c r="D3598" s="35" t="str">
        <f>IFERROR(VLOOKUP(C3598,参数表!$A:$E,2,0),"")</f>
        <v/>
      </c>
      <c r="E3598" s="36" t="str">
        <f>IFERROR(VLOOKUP(C3598,参数表!$A:$E,3,0),"")</f>
        <v/>
      </c>
      <c r="F3598" s="36" t="str">
        <f>IFERROR(VLOOKUP(C3598,参数表!$A:$E,4,0),"")</f>
        <v/>
      </c>
    </row>
    <row r="3599" spans="1:6">
      <c r="A3599" s="33" t="str">
        <f>COUNTIF($C$1:C3599,C3599)&amp;C3599</f>
        <v>0</v>
      </c>
      <c r="D3599" s="35" t="str">
        <f>IFERROR(VLOOKUP(C3599,参数表!$A:$E,2,0),"")</f>
        <v/>
      </c>
      <c r="E3599" s="36" t="str">
        <f>IFERROR(VLOOKUP(C3599,参数表!$A:$E,3,0),"")</f>
        <v/>
      </c>
      <c r="F3599" s="36" t="str">
        <f>IFERROR(VLOOKUP(C3599,参数表!$A:$E,4,0),"")</f>
        <v/>
      </c>
    </row>
    <row r="3600" spans="1:6">
      <c r="A3600" s="33" t="str">
        <f>COUNTIF($C$1:C3600,C3600)&amp;C3600</f>
        <v>0</v>
      </c>
      <c r="D3600" s="35" t="str">
        <f>IFERROR(VLOOKUP(C3600,参数表!$A:$E,2,0),"")</f>
        <v/>
      </c>
      <c r="E3600" s="36" t="str">
        <f>IFERROR(VLOOKUP(C3600,参数表!$A:$E,3,0),"")</f>
        <v/>
      </c>
      <c r="F3600" s="36" t="str">
        <f>IFERROR(VLOOKUP(C3600,参数表!$A:$E,4,0),"")</f>
        <v/>
      </c>
    </row>
    <row r="3601" spans="1:6">
      <c r="A3601" s="33" t="str">
        <f>COUNTIF($C$1:C3601,C3601)&amp;C3601</f>
        <v>0</v>
      </c>
      <c r="D3601" s="35" t="str">
        <f>IFERROR(VLOOKUP(C3601,参数表!$A:$E,2,0),"")</f>
        <v/>
      </c>
      <c r="E3601" s="36" t="str">
        <f>IFERROR(VLOOKUP(C3601,参数表!$A:$E,3,0),"")</f>
        <v/>
      </c>
      <c r="F3601" s="36" t="str">
        <f>IFERROR(VLOOKUP(C3601,参数表!$A:$E,4,0),"")</f>
        <v/>
      </c>
    </row>
    <row r="3602" spans="1:6">
      <c r="A3602" s="33" t="str">
        <f>COUNTIF($C$1:C3602,C3602)&amp;C3602</f>
        <v>0</v>
      </c>
      <c r="D3602" s="35" t="str">
        <f>IFERROR(VLOOKUP(C3602,参数表!$A:$E,2,0),"")</f>
        <v/>
      </c>
      <c r="E3602" s="36" t="str">
        <f>IFERROR(VLOOKUP(C3602,参数表!$A:$E,3,0),"")</f>
        <v/>
      </c>
      <c r="F3602" s="36" t="str">
        <f>IFERROR(VLOOKUP(C3602,参数表!$A:$E,4,0),"")</f>
        <v/>
      </c>
    </row>
    <row r="3603" spans="1:6">
      <c r="A3603" s="33" t="str">
        <f>COUNTIF($C$1:C3603,C3603)&amp;C3603</f>
        <v>0</v>
      </c>
      <c r="D3603" s="35" t="str">
        <f>IFERROR(VLOOKUP(C3603,参数表!$A:$E,2,0),"")</f>
        <v/>
      </c>
      <c r="E3603" s="36" t="str">
        <f>IFERROR(VLOOKUP(C3603,参数表!$A:$E,3,0),"")</f>
        <v/>
      </c>
      <c r="F3603" s="36" t="str">
        <f>IFERROR(VLOOKUP(C3603,参数表!$A:$E,4,0),"")</f>
        <v/>
      </c>
    </row>
    <row r="3604" spans="1:6">
      <c r="A3604" s="33" t="str">
        <f>COUNTIF($C$1:C3604,C3604)&amp;C3604</f>
        <v>0</v>
      </c>
      <c r="D3604" s="35" t="str">
        <f>IFERROR(VLOOKUP(C3604,参数表!$A:$E,2,0),"")</f>
        <v/>
      </c>
      <c r="E3604" s="36" t="str">
        <f>IFERROR(VLOOKUP(C3604,参数表!$A:$E,3,0),"")</f>
        <v/>
      </c>
      <c r="F3604" s="36" t="str">
        <f>IFERROR(VLOOKUP(C3604,参数表!$A:$E,4,0),"")</f>
        <v/>
      </c>
    </row>
    <row r="3605" spans="1:6">
      <c r="A3605" s="33" t="str">
        <f>COUNTIF($C$1:C3605,C3605)&amp;C3605</f>
        <v>0</v>
      </c>
      <c r="D3605" s="35" t="str">
        <f>IFERROR(VLOOKUP(C3605,参数表!$A:$E,2,0),"")</f>
        <v/>
      </c>
      <c r="E3605" s="36" t="str">
        <f>IFERROR(VLOOKUP(C3605,参数表!$A:$E,3,0),"")</f>
        <v/>
      </c>
      <c r="F3605" s="36" t="str">
        <f>IFERROR(VLOOKUP(C3605,参数表!$A:$E,4,0),"")</f>
        <v/>
      </c>
    </row>
    <row r="3606" spans="1:6">
      <c r="A3606" s="33" t="str">
        <f>COUNTIF($C$1:C3606,C3606)&amp;C3606</f>
        <v>0</v>
      </c>
      <c r="D3606" s="35" t="str">
        <f>IFERROR(VLOOKUP(C3606,参数表!$A:$E,2,0),"")</f>
        <v/>
      </c>
      <c r="E3606" s="36" t="str">
        <f>IFERROR(VLOOKUP(C3606,参数表!$A:$E,3,0),"")</f>
        <v/>
      </c>
      <c r="F3606" s="36" t="str">
        <f>IFERROR(VLOOKUP(C3606,参数表!$A:$E,4,0),"")</f>
        <v/>
      </c>
    </row>
    <row r="3607" spans="1:6">
      <c r="A3607" s="33" t="str">
        <f>COUNTIF($C$1:C3607,C3607)&amp;C3607</f>
        <v>0</v>
      </c>
      <c r="D3607" s="35" t="str">
        <f>IFERROR(VLOOKUP(C3607,参数表!$A:$E,2,0),"")</f>
        <v/>
      </c>
      <c r="E3607" s="36" t="str">
        <f>IFERROR(VLOOKUP(C3607,参数表!$A:$E,3,0),"")</f>
        <v/>
      </c>
      <c r="F3607" s="36" t="str">
        <f>IFERROR(VLOOKUP(C3607,参数表!$A:$E,4,0),"")</f>
        <v/>
      </c>
    </row>
    <row r="3608" spans="1:6">
      <c r="A3608" s="33" t="str">
        <f>COUNTIF($C$1:C3608,C3608)&amp;C3608</f>
        <v>0</v>
      </c>
      <c r="D3608" s="35" t="str">
        <f>IFERROR(VLOOKUP(C3608,参数表!$A:$E,2,0),"")</f>
        <v/>
      </c>
      <c r="E3608" s="36" t="str">
        <f>IFERROR(VLOOKUP(C3608,参数表!$A:$E,3,0),"")</f>
        <v/>
      </c>
      <c r="F3608" s="36" t="str">
        <f>IFERROR(VLOOKUP(C3608,参数表!$A:$E,4,0),"")</f>
        <v/>
      </c>
    </row>
    <row r="3609" spans="1:6">
      <c r="A3609" s="33" t="str">
        <f>COUNTIF($C$1:C3609,C3609)&amp;C3609</f>
        <v>0</v>
      </c>
      <c r="D3609" s="35" t="str">
        <f>IFERROR(VLOOKUP(C3609,参数表!$A:$E,2,0),"")</f>
        <v/>
      </c>
      <c r="E3609" s="36" t="str">
        <f>IFERROR(VLOOKUP(C3609,参数表!$A:$E,3,0),"")</f>
        <v/>
      </c>
      <c r="F3609" s="36" t="str">
        <f>IFERROR(VLOOKUP(C3609,参数表!$A:$E,4,0),"")</f>
        <v/>
      </c>
    </row>
    <row r="3610" spans="1:6">
      <c r="A3610" s="33" t="str">
        <f>COUNTIF($C$1:C3610,C3610)&amp;C3610</f>
        <v>0</v>
      </c>
      <c r="D3610" s="35" t="str">
        <f>IFERROR(VLOOKUP(C3610,参数表!$A:$E,2,0),"")</f>
        <v/>
      </c>
      <c r="E3610" s="36" t="str">
        <f>IFERROR(VLOOKUP(C3610,参数表!$A:$E,3,0),"")</f>
        <v/>
      </c>
      <c r="F3610" s="36" t="str">
        <f>IFERROR(VLOOKUP(C3610,参数表!$A:$E,4,0),"")</f>
        <v/>
      </c>
    </row>
    <row r="3611" spans="1:6">
      <c r="A3611" s="33" t="str">
        <f>COUNTIF($C$1:C3611,C3611)&amp;C3611</f>
        <v>0</v>
      </c>
      <c r="D3611" s="35" t="str">
        <f>IFERROR(VLOOKUP(C3611,参数表!$A:$E,2,0),"")</f>
        <v/>
      </c>
      <c r="E3611" s="36" t="str">
        <f>IFERROR(VLOOKUP(C3611,参数表!$A:$E,3,0),"")</f>
        <v/>
      </c>
      <c r="F3611" s="36" t="str">
        <f>IFERROR(VLOOKUP(C3611,参数表!$A:$E,4,0),"")</f>
        <v/>
      </c>
    </row>
    <row r="3612" spans="1:6">
      <c r="A3612" s="33" t="str">
        <f>COUNTIF($C$1:C3612,C3612)&amp;C3612</f>
        <v>0</v>
      </c>
      <c r="D3612" s="35" t="str">
        <f>IFERROR(VLOOKUP(C3612,参数表!$A:$E,2,0),"")</f>
        <v/>
      </c>
      <c r="E3612" s="36" t="str">
        <f>IFERROR(VLOOKUP(C3612,参数表!$A:$E,3,0),"")</f>
        <v/>
      </c>
      <c r="F3612" s="36" t="str">
        <f>IFERROR(VLOOKUP(C3612,参数表!$A:$E,4,0),"")</f>
        <v/>
      </c>
    </row>
    <row r="3613" spans="1:6">
      <c r="A3613" s="33" t="str">
        <f>COUNTIF($C$1:C3613,C3613)&amp;C3613</f>
        <v>0</v>
      </c>
      <c r="D3613" s="35" t="str">
        <f>IFERROR(VLOOKUP(C3613,参数表!$A:$E,2,0),"")</f>
        <v/>
      </c>
      <c r="E3613" s="36" t="str">
        <f>IFERROR(VLOOKUP(C3613,参数表!$A:$E,3,0),"")</f>
        <v/>
      </c>
      <c r="F3613" s="36" t="str">
        <f>IFERROR(VLOOKUP(C3613,参数表!$A:$E,4,0),"")</f>
        <v/>
      </c>
    </row>
    <row r="3614" spans="1:6">
      <c r="A3614" s="33" t="str">
        <f>COUNTIF($C$1:C3614,C3614)&amp;C3614</f>
        <v>0</v>
      </c>
      <c r="D3614" s="35" t="str">
        <f>IFERROR(VLOOKUP(C3614,参数表!$A:$E,2,0),"")</f>
        <v/>
      </c>
      <c r="E3614" s="36" t="str">
        <f>IFERROR(VLOOKUP(C3614,参数表!$A:$E,3,0),"")</f>
        <v/>
      </c>
      <c r="F3614" s="36" t="str">
        <f>IFERROR(VLOOKUP(C3614,参数表!$A:$E,4,0),"")</f>
        <v/>
      </c>
    </row>
    <row r="3615" spans="1:6">
      <c r="A3615" s="33" t="str">
        <f>COUNTIF($C$1:C3615,C3615)&amp;C3615</f>
        <v>0</v>
      </c>
      <c r="D3615" s="35" t="str">
        <f>IFERROR(VLOOKUP(C3615,参数表!$A:$E,2,0),"")</f>
        <v/>
      </c>
      <c r="E3615" s="36" t="str">
        <f>IFERROR(VLOOKUP(C3615,参数表!$A:$E,3,0),"")</f>
        <v/>
      </c>
      <c r="F3615" s="36" t="str">
        <f>IFERROR(VLOOKUP(C3615,参数表!$A:$E,4,0),"")</f>
        <v/>
      </c>
    </row>
    <row r="3616" spans="1:6">
      <c r="A3616" s="33" t="str">
        <f>COUNTIF($C$1:C3616,C3616)&amp;C3616</f>
        <v>0</v>
      </c>
      <c r="D3616" s="35" t="str">
        <f>IFERROR(VLOOKUP(C3616,参数表!$A:$E,2,0),"")</f>
        <v/>
      </c>
      <c r="E3616" s="36" t="str">
        <f>IFERROR(VLOOKUP(C3616,参数表!$A:$E,3,0),"")</f>
        <v/>
      </c>
      <c r="F3616" s="36" t="str">
        <f>IFERROR(VLOOKUP(C3616,参数表!$A:$E,4,0),"")</f>
        <v/>
      </c>
    </row>
    <row r="3617" spans="1:6">
      <c r="A3617" s="33" t="str">
        <f>COUNTIF($C$1:C3617,C3617)&amp;C3617</f>
        <v>0</v>
      </c>
      <c r="D3617" s="35" t="str">
        <f>IFERROR(VLOOKUP(C3617,参数表!$A:$E,2,0),"")</f>
        <v/>
      </c>
      <c r="E3617" s="36" t="str">
        <f>IFERROR(VLOOKUP(C3617,参数表!$A:$E,3,0),"")</f>
        <v/>
      </c>
      <c r="F3617" s="36" t="str">
        <f>IFERROR(VLOOKUP(C3617,参数表!$A:$E,4,0),"")</f>
        <v/>
      </c>
    </row>
    <row r="3618" spans="1:6">
      <c r="A3618" s="33" t="str">
        <f>COUNTIF($C$1:C3618,C3618)&amp;C3618</f>
        <v>0</v>
      </c>
      <c r="D3618" s="35" t="str">
        <f>IFERROR(VLOOKUP(C3618,参数表!$A:$E,2,0),"")</f>
        <v/>
      </c>
      <c r="E3618" s="36" t="str">
        <f>IFERROR(VLOOKUP(C3618,参数表!$A:$E,3,0),"")</f>
        <v/>
      </c>
      <c r="F3618" s="36" t="str">
        <f>IFERROR(VLOOKUP(C3618,参数表!$A:$E,4,0),"")</f>
        <v/>
      </c>
    </row>
    <row r="3619" spans="1:6">
      <c r="A3619" s="33" t="str">
        <f>COUNTIF($C$1:C3619,C3619)&amp;C3619</f>
        <v>0</v>
      </c>
      <c r="D3619" s="35" t="str">
        <f>IFERROR(VLOOKUP(C3619,参数表!$A:$E,2,0),"")</f>
        <v/>
      </c>
      <c r="E3619" s="36" t="str">
        <f>IFERROR(VLOOKUP(C3619,参数表!$A:$E,3,0),"")</f>
        <v/>
      </c>
      <c r="F3619" s="36" t="str">
        <f>IFERROR(VLOOKUP(C3619,参数表!$A:$E,4,0),"")</f>
        <v/>
      </c>
    </row>
    <row r="3620" spans="1:6">
      <c r="A3620" s="33" t="str">
        <f>COUNTIF($C$1:C3620,C3620)&amp;C3620</f>
        <v>0</v>
      </c>
      <c r="D3620" s="35" t="str">
        <f>IFERROR(VLOOKUP(C3620,参数表!$A:$E,2,0),"")</f>
        <v/>
      </c>
      <c r="E3620" s="36" t="str">
        <f>IFERROR(VLOOKUP(C3620,参数表!$A:$E,3,0),"")</f>
        <v/>
      </c>
      <c r="F3620" s="36" t="str">
        <f>IFERROR(VLOOKUP(C3620,参数表!$A:$E,4,0),"")</f>
        <v/>
      </c>
    </row>
    <row r="3621" spans="1:6">
      <c r="A3621" s="33" t="str">
        <f>COUNTIF($C$1:C3621,C3621)&amp;C3621</f>
        <v>0</v>
      </c>
      <c r="D3621" s="35" t="str">
        <f>IFERROR(VLOOKUP(C3621,参数表!$A:$E,2,0),"")</f>
        <v/>
      </c>
      <c r="E3621" s="36" t="str">
        <f>IFERROR(VLOOKUP(C3621,参数表!$A:$E,3,0),"")</f>
        <v/>
      </c>
      <c r="F3621" s="36" t="str">
        <f>IFERROR(VLOOKUP(C3621,参数表!$A:$E,4,0),"")</f>
        <v/>
      </c>
    </row>
    <row r="3622" spans="1:6">
      <c r="A3622" s="33" t="str">
        <f>COUNTIF($C$1:C3622,C3622)&amp;C3622</f>
        <v>0</v>
      </c>
      <c r="D3622" s="35" t="str">
        <f>IFERROR(VLOOKUP(C3622,参数表!$A:$E,2,0),"")</f>
        <v/>
      </c>
      <c r="E3622" s="36" t="str">
        <f>IFERROR(VLOOKUP(C3622,参数表!$A:$E,3,0),"")</f>
        <v/>
      </c>
      <c r="F3622" s="36" t="str">
        <f>IFERROR(VLOOKUP(C3622,参数表!$A:$E,4,0),"")</f>
        <v/>
      </c>
    </row>
    <row r="3623" spans="1:6">
      <c r="A3623" s="33" t="str">
        <f>COUNTIF($C$1:C3623,C3623)&amp;C3623</f>
        <v>0</v>
      </c>
      <c r="D3623" s="35" t="str">
        <f>IFERROR(VLOOKUP(C3623,参数表!$A:$E,2,0),"")</f>
        <v/>
      </c>
      <c r="E3623" s="36" t="str">
        <f>IFERROR(VLOOKUP(C3623,参数表!$A:$E,3,0),"")</f>
        <v/>
      </c>
      <c r="F3623" s="36" t="str">
        <f>IFERROR(VLOOKUP(C3623,参数表!$A:$E,4,0),"")</f>
        <v/>
      </c>
    </row>
    <row r="3624" spans="1:6">
      <c r="A3624" s="33" t="str">
        <f>COUNTIF($C$1:C3624,C3624)&amp;C3624</f>
        <v>0</v>
      </c>
      <c r="D3624" s="35" t="str">
        <f>IFERROR(VLOOKUP(C3624,参数表!$A:$E,2,0),"")</f>
        <v/>
      </c>
      <c r="E3624" s="36" t="str">
        <f>IFERROR(VLOOKUP(C3624,参数表!$A:$E,3,0),"")</f>
        <v/>
      </c>
      <c r="F3624" s="36" t="str">
        <f>IFERROR(VLOOKUP(C3624,参数表!$A:$E,4,0),"")</f>
        <v/>
      </c>
    </row>
    <row r="3625" spans="1:6">
      <c r="A3625" s="33" t="str">
        <f>COUNTIF($C$1:C3625,C3625)&amp;C3625</f>
        <v>0</v>
      </c>
      <c r="D3625" s="35" t="str">
        <f>IFERROR(VLOOKUP(C3625,参数表!$A:$E,2,0),"")</f>
        <v/>
      </c>
      <c r="E3625" s="36" t="str">
        <f>IFERROR(VLOOKUP(C3625,参数表!$A:$E,3,0),"")</f>
        <v/>
      </c>
      <c r="F3625" s="36" t="str">
        <f>IFERROR(VLOOKUP(C3625,参数表!$A:$E,4,0),"")</f>
        <v/>
      </c>
    </row>
    <row r="3626" spans="1:6">
      <c r="A3626" s="33" t="str">
        <f>COUNTIF($C$1:C3626,C3626)&amp;C3626</f>
        <v>0</v>
      </c>
      <c r="D3626" s="35" t="str">
        <f>IFERROR(VLOOKUP(C3626,参数表!$A:$E,2,0),"")</f>
        <v/>
      </c>
      <c r="E3626" s="36" t="str">
        <f>IFERROR(VLOOKUP(C3626,参数表!$A:$E,3,0),"")</f>
        <v/>
      </c>
      <c r="F3626" s="36" t="str">
        <f>IFERROR(VLOOKUP(C3626,参数表!$A:$E,4,0),"")</f>
        <v/>
      </c>
    </row>
    <row r="3627" spans="1:6">
      <c r="A3627" s="33" t="str">
        <f>COUNTIF($C$1:C3627,C3627)&amp;C3627</f>
        <v>0</v>
      </c>
      <c r="D3627" s="35" t="str">
        <f>IFERROR(VLOOKUP(C3627,参数表!$A:$E,2,0),"")</f>
        <v/>
      </c>
      <c r="E3627" s="36" t="str">
        <f>IFERROR(VLOOKUP(C3627,参数表!$A:$E,3,0),"")</f>
        <v/>
      </c>
      <c r="F3627" s="36" t="str">
        <f>IFERROR(VLOOKUP(C3627,参数表!$A:$E,4,0),"")</f>
        <v/>
      </c>
    </row>
    <row r="3628" spans="1:6">
      <c r="A3628" s="33" t="str">
        <f>COUNTIF($C$1:C3628,C3628)&amp;C3628</f>
        <v>0</v>
      </c>
      <c r="D3628" s="35" t="str">
        <f>IFERROR(VLOOKUP(C3628,参数表!$A:$E,2,0),"")</f>
        <v/>
      </c>
      <c r="E3628" s="36" t="str">
        <f>IFERROR(VLOOKUP(C3628,参数表!$A:$E,3,0),"")</f>
        <v/>
      </c>
      <c r="F3628" s="36" t="str">
        <f>IFERROR(VLOOKUP(C3628,参数表!$A:$E,4,0),"")</f>
        <v/>
      </c>
    </row>
    <row r="3629" spans="1:6">
      <c r="A3629" s="33" t="str">
        <f>COUNTIF($C$1:C3629,C3629)&amp;C3629</f>
        <v>0</v>
      </c>
      <c r="D3629" s="35" t="str">
        <f>IFERROR(VLOOKUP(C3629,参数表!$A:$E,2,0),"")</f>
        <v/>
      </c>
      <c r="E3629" s="36" t="str">
        <f>IFERROR(VLOOKUP(C3629,参数表!$A:$E,3,0),"")</f>
        <v/>
      </c>
      <c r="F3629" s="36" t="str">
        <f>IFERROR(VLOOKUP(C3629,参数表!$A:$E,4,0),"")</f>
        <v/>
      </c>
    </row>
    <row r="3630" spans="1:6">
      <c r="A3630" s="33" t="str">
        <f>COUNTIF($C$1:C3630,C3630)&amp;C3630</f>
        <v>0</v>
      </c>
      <c r="D3630" s="35" t="str">
        <f>IFERROR(VLOOKUP(C3630,参数表!$A:$E,2,0),"")</f>
        <v/>
      </c>
      <c r="E3630" s="36" t="str">
        <f>IFERROR(VLOOKUP(C3630,参数表!$A:$E,3,0),"")</f>
        <v/>
      </c>
      <c r="F3630" s="36" t="str">
        <f>IFERROR(VLOOKUP(C3630,参数表!$A:$E,4,0),"")</f>
        <v/>
      </c>
    </row>
    <row r="3631" spans="1:6">
      <c r="A3631" s="33" t="str">
        <f>COUNTIF($C$1:C3631,C3631)&amp;C3631</f>
        <v>0</v>
      </c>
      <c r="D3631" s="35" t="str">
        <f>IFERROR(VLOOKUP(C3631,参数表!$A:$E,2,0),"")</f>
        <v/>
      </c>
      <c r="E3631" s="36" t="str">
        <f>IFERROR(VLOOKUP(C3631,参数表!$A:$E,3,0),"")</f>
        <v/>
      </c>
      <c r="F3631" s="36" t="str">
        <f>IFERROR(VLOOKUP(C3631,参数表!$A:$E,4,0),"")</f>
        <v/>
      </c>
    </row>
    <row r="3632" spans="1:6">
      <c r="A3632" s="33" t="str">
        <f>COUNTIF($C$1:C3632,C3632)&amp;C3632</f>
        <v>0</v>
      </c>
      <c r="D3632" s="35" t="str">
        <f>IFERROR(VLOOKUP(C3632,参数表!$A:$E,2,0),"")</f>
        <v/>
      </c>
      <c r="E3632" s="36" t="str">
        <f>IFERROR(VLOOKUP(C3632,参数表!$A:$E,3,0),"")</f>
        <v/>
      </c>
      <c r="F3632" s="36" t="str">
        <f>IFERROR(VLOOKUP(C3632,参数表!$A:$E,4,0),"")</f>
        <v/>
      </c>
    </row>
    <row r="3633" spans="1:6">
      <c r="A3633" s="33" t="str">
        <f>COUNTIF($C$1:C3633,C3633)&amp;C3633</f>
        <v>0</v>
      </c>
      <c r="D3633" s="35" t="str">
        <f>IFERROR(VLOOKUP(C3633,参数表!$A:$E,2,0),"")</f>
        <v/>
      </c>
      <c r="E3633" s="36" t="str">
        <f>IFERROR(VLOOKUP(C3633,参数表!$A:$E,3,0),"")</f>
        <v/>
      </c>
      <c r="F3633" s="36" t="str">
        <f>IFERROR(VLOOKUP(C3633,参数表!$A:$E,4,0),"")</f>
        <v/>
      </c>
    </row>
    <row r="3634" spans="1:6">
      <c r="A3634" s="33" t="str">
        <f>COUNTIF($C$1:C3634,C3634)&amp;C3634</f>
        <v>0</v>
      </c>
      <c r="D3634" s="35" t="str">
        <f>IFERROR(VLOOKUP(C3634,参数表!$A:$E,2,0),"")</f>
        <v/>
      </c>
      <c r="E3634" s="36" t="str">
        <f>IFERROR(VLOOKUP(C3634,参数表!$A:$E,3,0),"")</f>
        <v/>
      </c>
      <c r="F3634" s="36" t="str">
        <f>IFERROR(VLOOKUP(C3634,参数表!$A:$E,4,0),"")</f>
        <v/>
      </c>
    </row>
    <row r="3635" spans="1:6">
      <c r="A3635" s="33" t="str">
        <f>COUNTIF($C$1:C3635,C3635)&amp;C3635</f>
        <v>0</v>
      </c>
      <c r="D3635" s="35" t="str">
        <f>IFERROR(VLOOKUP(C3635,参数表!$A:$E,2,0),"")</f>
        <v/>
      </c>
      <c r="E3635" s="36" t="str">
        <f>IFERROR(VLOOKUP(C3635,参数表!$A:$E,3,0),"")</f>
        <v/>
      </c>
      <c r="F3635" s="36" t="str">
        <f>IFERROR(VLOOKUP(C3635,参数表!$A:$E,4,0),"")</f>
        <v/>
      </c>
    </row>
    <row r="3636" spans="1:6">
      <c r="A3636" s="33" t="str">
        <f>COUNTIF($C$1:C3636,C3636)&amp;C3636</f>
        <v>0</v>
      </c>
      <c r="D3636" s="35" t="str">
        <f>IFERROR(VLOOKUP(C3636,参数表!$A:$E,2,0),"")</f>
        <v/>
      </c>
      <c r="E3636" s="36" t="str">
        <f>IFERROR(VLOOKUP(C3636,参数表!$A:$E,3,0),"")</f>
        <v/>
      </c>
      <c r="F3636" s="36" t="str">
        <f>IFERROR(VLOOKUP(C3636,参数表!$A:$E,4,0),"")</f>
        <v/>
      </c>
    </row>
    <row r="3637" spans="1:6">
      <c r="A3637" s="33" t="str">
        <f>COUNTIF($C$1:C3637,C3637)&amp;C3637</f>
        <v>0</v>
      </c>
      <c r="D3637" s="35" t="str">
        <f>IFERROR(VLOOKUP(C3637,参数表!$A:$E,2,0),"")</f>
        <v/>
      </c>
      <c r="E3637" s="36" t="str">
        <f>IFERROR(VLOOKUP(C3637,参数表!$A:$E,3,0),"")</f>
        <v/>
      </c>
      <c r="F3637" s="36" t="str">
        <f>IFERROR(VLOOKUP(C3637,参数表!$A:$E,4,0),"")</f>
        <v/>
      </c>
    </row>
    <row r="3638" spans="1:6">
      <c r="A3638" s="33" t="str">
        <f>COUNTIF($C$1:C3638,C3638)&amp;C3638</f>
        <v>0</v>
      </c>
      <c r="D3638" s="35" t="str">
        <f>IFERROR(VLOOKUP(C3638,参数表!$A:$E,2,0),"")</f>
        <v/>
      </c>
      <c r="E3638" s="36" t="str">
        <f>IFERROR(VLOOKUP(C3638,参数表!$A:$E,3,0),"")</f>
        <v/>
      </c>
      <c r="F3638" s="36" t="str">
        <f>IFERROR(VLOOKUP(C3638,参数表!$A:$E,4,0),"")</f>
        <v/>
      </c>
    </row>
    <row r="3639" spans="1:6">
      <c r="A3639" s="33" t="str">
        <f>COUNTIF($C$1:C3639,C3639)&amp;C3639</f>
        <v>0</v>
      </c>
      <c r="D3639" s="35" t="str">
        <f>IFERROR(VLOOKUP(C3639,参数表!$A:$E,2,0),"")</f>
        <v/>
      </c>
      <c r="E3639" s="36" t="str">
        <f>IFERROR(VLOOKUP(C3639,参数表!$A:$E,3,0),"")</f>
        <v/>
      </c>
      <c r="F3639" s="36" t="str">
        <f>IFERROR(VLOOKUP(C3639,参数表!$A:$E,4,0),"")</f>
        <v/>
      </c>
    </row>
    <row r="3640" spans="1:6">
      <c r="A3640" s="33" t="str">
        <f>COUNTIF($C$1:C3640,C3640)&amp;C3640</f>
        <v>0</v>
      </c>
      <c r="D3640" s="35" t="str">
        <f>IFERROR(VLOOKUP(C3640,参数表!$A:$E,2,0),"")</f>
        <v/>
      </c>
      <c r="E3640" s="36" t="str">
        <f>IFERROR(VLOOKUP(C3640,参数表!$A:$E,3,0),"")</f>
        <v/>
      </c>
      <c r="F3640" s="36" t="str">
        <f>IFERROR(VLOOKUP(C3640,参数表!$A:$E,4,0),"")</f>
        <v/>
      </c>
    </row>
    <row r="3641" spans="1:6">
      <c r="A3641" s="33" t="str">
        <f>COUNTIF($C$1:C3641,C3641)&amp;C3641</f>
        <v>0</v>
      </c>
      <c r="D3641" s="35" t="str">
        <f>IFERROR(VLOOKUP(C3641,参数表!$A:$E,2,0),"")</f>
        <v/>
      </c>
      <c r="E3641" s="36" t="str">
        <f>IFERROR(VLOOKUP(C3641,参数表!$A:$E,3,0),"")</f>
        <v/>
      </c>
      <c r="F3641" s="36" t="str">
        <f>IFERROR(VLOOKUP(C3641,参数表!$A:$E,4,0),"")</f>
        <v/>
      </c>
    </row>
    <row r="3642" spans="1:6">
      <c r="A3642" s="33" t="str">
        <f>COUNTIF($C$1:C3642,C3642)&amp;C3642</f>
        <v>0</v>
      </c>
      <c r="D3642" s="35" t="str">
        <f>IFERROR(VLOOKUP(C3642,参数表!$A:$E,2,0),"")</f>
        <v/>
      </c>
      <c r="E3642" s="36" t="str">
        <f>IFERROR(VLOOKUP(C3642,参数表!$A:$E,3,0),"")</f>
        <v/>
      </c>
      <c r="F3642" s="36" t="str">
        <f>IFERROR(VLOOKUP(C3642,参数表!$A:$E,4,0),"")</f>
        <v/>
      </c>
    </row>
    <row r="3643" spans="1:6">
      <c r="A3643" s="33" t="str">
        <f>COUNTIF($C$1:C3643,C3643)&amp;C3643</f>
        <v>0</v>
      </c>
      <c r="D3643" s="35" t="str">
        <f>IFERROR(VLOOKUP(C3643,参数表!$A:$E,2,0),"")</f>
        <v/>
      </c>
      <c r="E3643" s="36" t="str">
        <f>IFERROR(VLOOKUP(C3643,参数表!$A:$E,3,0),"")</f>
        <v/>
      </c>
      <c r="F3643" s="36" t="str">
        <f>IFERROR(VLOOKUP(C3643,参数表!$A:$E,4,0),"")</f>
        <v/>
      </c>
    </row>
    <row r="3644" spans="1:6">
      <c r="A3644" s="33" t="str">
        <f>COUNTIF($C$1:C3644,C3644)&amp;C3644</f>
        <v>0</v>
      </c>
      <c r="D3644" s="35" t="str">
        <f>IFERROR(VLOOKUP(C3644,参数表!$A:$E,2,0),"")</f>
        <v/>
      </c>
      <c r="E3644" s="36" t="str">
        <f>IFERROR(VLOOKUP(C3644,参数表!$A:$E,3,0),"")</f>
        <v/>
      </c>
      <c r="F3644" s="36" t="str">
        <f>IFERROR(VLOOKUP(C3644,参数表!$A:$E,4,0),"")</f>
        <v/>
      </c>
    </row>
    <row r="3645" spans="1:6">
      <c r="A3645" s="33" t="str">
        <f>COUNTIF($C$1:C3645,C3645)&amp;C3645</f>
        <v>0</v>
      </c>
      <c r="D3645" s="35" t="str">
        <f>IFERROR(VLOOKUP(C3645,参数表!$A:$E,2,0),"")</f>
        <v/>
      </c>
      <c r="E3645" s="36" t="str">
        <f>IFERROR(VLOOKUP(C3645,参数表!$A:$E,3,0),"")</f>
        <v/>
      </c>
      <c r="F3645" s="36" t="str">
        <f>IFERROR(VLOOKUP(C3645,参数表!$A:$E,4,0),"")</f>
        <v/>
      </c>
    </row>
    <row r="3646" spans="1:6">
      <c r="A3646" s="33" t="str">
        <f>COUNTIF($C$1:C3646,C3646)&amp;C3646</f>
        <v>0</v>
      </c>
      <c r="D3646" s="35" t="str">
        <f>IFERROR(VLOOKUP(C3646,参数表!$A:$E,2,0),"")</f>
        <v/>
      </c>
      <c r="E3646" s="36" t="str">
        <f>IFERROR(VLOOKUP(C3646,参数表!$A:$E,3,0),"")</f>
        <v/>
      </c>
      <c r="F3646" s="36" t="str">
        <f>IFERROR(VLOOKUP(C3646,参数表!$A:$E,4,0),"")</f>
        <v/>
      </c>
    </row>
    <row r="3647" spans="1:6">
      <c r="A3647" s="33" t="str">
        <f>COUNTIF($C$1:C3647,C3647)&amp;C3647</f>
        <v>0</v>
      </c>
      <c r="D3647" s="35" t="str">
        <f>IFERROR(VLOOKUP(C3647,参数表!$A:$E,2,0),"")</f>
        <v/>
      </c>
      <c r="E3647" s="36" t="str">
        <f>IFERROR(VLOOKUP(C3647,参数表!$A:$E,3,0),"")</f>
        <v/>
      </c>
      <c r="F3647" s="36" t="str">
        <f>IFERROR(VLOOKUP(C3647,参数表!$A:$E,4,0),"")</f>
        <v/>
      </c>
    </row>
    <row r="3648" spans="1:6">
      <c r="A3648" s="33" t="str">
        <f>COUNTIF($C$1:C3648,C3648)&amp;C3648</f>
        <v>0</v>
      </c>
      <c r="D3648" s="35" t="str">
        <f>IFERROR(VLOOKUP(C3648,参数表!$A:$E,2,0),"")</f>
        <v/>
      </c>
      <c r="E3648" s="36" t="str">
        <f>IFERROR(VLOOKUP(C3648,参数表!$A:$E,3,0),"")</f>
        <v/>
      </c>
      <c r="F3648" s="36" t="str">
        <f>IFERROR(VLOOKUP(C3648,参数表!$A:$E,4,0),"")</f>
        <v/>
      </c>
    </row>
    <row r="3649" spans="1:6">
      <c r="A3649" s="33" t="str">
        <f>COUNTIF($C$1:C3649,C3649)&amp;C3649</f>
        <v>0</v>
      </c>
      <c r="D3649" s="35" t="str">
        <f>IFERROR(VLOOKUP(C3649,参数表!$A:$E,2,0),"")</f>
        <v/>
      </c>
      <c r="E3649" s="36" t="str">
        <f>IFERROR(VLOOKUP(C3649,参数表!$A:$E,3,0),"")</f>
        <v/>
      </c>
      <c r="F3649" s="36" t="str">
        <f>IFERROR(VLOOKUP(C3649,参数表!$A:$E,4,0),"")</f>
        <v/>
      </c>
    </row>
    <row r="3650" spans="1:6">
      <c r="A3650" s="33" t="str">
        <f>COUNTIF($C$1:C3650,C3650)&amp;C3650</f>
        <v>0</v>
      </c>
      <c r="D3650" s="35" t="str">
        <f>IFERROR(VLOOKUP(C3650,参数表!$A:$E,2,0),"")</f>
        <v/>
      </c>
      <c r="E3650" s="36" t="str">
        <f>IFERROR(VLOOKUP(C3650,参数表!$A:$E,3,0),"")</f>
        <v/>
      </c>
      <c r="F3650" s="36" t="str">
        <f>IFERROR(VLOOKUP(C3650,参数表!$A:$E,4,0),"")</f>
        <v/>
      </c>
    </row>
    <row r="3651" spans="1:6">
      <c r="A3651" s="33" t="str">
        <f>COUNTIF($C$1:C3651,C3651)&amp;C3651</f>
        <v>0</v>
      </c>
      <c r="D3651" s="35" t="str">
        <f>IFERROR(VLOOKUP(C3651,参数表!$A:$E,2,0),"")</f>
        <v/>
      </c>
      <c r="E3651" s="36" t="str">
        <f>IFERROR(VLOOKUP(C3651,参数表!$A:$E,3,0),"")</f>
        <v/>
      </c>
      <c r="F3651" s="36" t="str">
        <f>IFERROR(VLOOKUP(C3651,参数表!$A:$E,4,0),"")</f>
        <v/>
      </c>
    </row>
    <row r="3652" spans="1:6">
      <c r="A3652" s="33" t="str">
        <f>COUNTIF($C$1:C3652,C3652)&amp;C3652</f>
        <v>0</v>
      </c>
      <c r="D3652" s="35" t="str">
        <f>IFERROR(VLOOKUP(C3652,参数表!$A:$E,2,0),"")</f>
        <v/>
      </c>
      <c r="E3652" s="36" t="str">
        <f>IFERROR(VLOOKUP(C3652,参数表!$A:$E,3,0),"")</f>
        <v/>
      </c>
      <c r="F3652" s="36" t="str">
        <f>IFERROR(VLOOKUP(C3652,参数表!$A:$E,4,0),"")</f>
        <v/>
      </c>
    </row>
    <row r="3653" spans="1:6">
      <c r="A3653" s="33" t="str">
        <f>COUNTIF($C$1:C3653,C3653)&amp;C3653</f>
        <v>0</v>
      </c>
      <c r="D3653" s="35" t="str">
        <f>IFERROR(VLOOKUP(C3653,参数表!$A:$E,2,0),"")</f>
        <v/>
      </c>
      <c r="E3653" s="36" t="str">
        <f>IFERROR(VLOOKUP(C3653,参数表!$A:$E,3,0),"")</f>
        <v/>
      </c>
      <c r="F3653" s="36" t="str">
        <f>IFERROR(VLOOKUP(C3653,参数表!$A:$E,4,0),"")</f>
        <v/>
      </c>
    </row>
    <row r="3654" spans="1:6">
      <c r="A3654" s="33" t="str">
        <f>COUNTIF($C$1:C3654,C3654)&amp;C3654</f>
        <v>0</v>
      </c>
      <c r="D3654" s="35" t="str">
        <f>IFERROR(VLOOKUP(C3654,参数表!$A:$E,2,0),"")</f>
        <v/>
      </c>
      <c r="E3654" s="36" t="str">
        <f>IFERROR(VLOOKUP(C3654,参数表!$A:$E,3,0),"")</f>
        <v/>
      </c>
      <c r="F3654" s="36" t="str">
        <f>IFERROR(VLOOKUP(C3654,参数表!$A:$E,4,0),"")</f>
        <v/>
      </c>
    </row>
    <row r="3655" spans="1:6">
      <c r="A3655" s="33" t="str">
        <f>COUNTIF($C$1:C3655,C3655)&amp;C3655</f>
        <v>0</v>
      </c>
      <c r="D3655" s="35" t="str">
        <f>IFERROR(VLOOKUP(C3655,参数表!$A:$E,2,0),"")</f>
        <v/>
      </c>
      <c r="E3655" s="36" t="str">
        <f>IFERROR(VLOOKUP(C3655,参数表!$A:$E,3,0),"")</f>
        <v/>
      </c>
      <c r="F3655" s="36" t="str">
        <f>IFERROR(VLOOKUP(C3655,参数表!$A:$E,4,0),"")</f>
        <v/>
      </c>
    </row>
    <row r="3656" spans="1:6">
      <c r="A3656" s="33" t="str">
        <f>COUNTIF($C$1:C3656,C3656)&amp;C3656</f>
        <v>0</v>
      </c>
      <c r="D3656" s="35" t="str">
        <f>IFERROR(VLOOKUP(C3656,参数表!$A:$E,2,0),"")</f>
        <v/>
      </c>
      <c r="E3656" s="36" t="str">
        <f>IFERROR(VLOOKUP(C3656,参数表!$A:$E,3,0),"")</f>
        <v/>
      </c>
      <c r="F3656" s="36" t="str">
        <f>IFERROR(VLOOKUP(C3656,参数表!$A:$E,4,0),"")</f>
        <v/>
      </c>
    </row>
    <row r="3657" spans="1:6">
      <c r="A3657" s="33" t="str">
        <f>COUNTIF($C$1:C3657,C3657)&amp;C3657</f>
        <v>0</v>
      </c>
      <c r="D3657" s="35" t="str">
        <f>IFERROR(VLOOKUP(C3657,参数表!$A:$E,2,0),"")</f>
        <v/>
      </c>
      <c r="E3657" s="36" t="str">
        <f>IFERROR(VLOOKUP(C3657,参数表!$A:$E,3,0),"")</f>
        <v/>
      </c>
      <c r="F3657" s="36" t="str">
        <f>IFERROR(VLOOKUP(C3657,参数表!$A:$E,4,0),"")</f>
        <v/>
      </c>
    </row>
    <row r="3658" spans="1:6">
      <c r="A3658" s="33" t="str">
        <f>COUNTIF($C$1:C3658,C3658)&amp;C3658</f>
        <v>0</v>
      </c>
      <c r="D3658" s="35" t="str">
        <f>IFERROR(VLOOKUP(C3658,参数表!$A:$E,2,0),"")</f>
        <v/>
      </c>
      <c r="E3658" s="36" t="str">
        <f>IFERROR(VLOOKUP(C3658,参数表!$A:$E,3,0),"")</f>
        <v/>
      </c>
      <c r="F3658" s="36" t="str">
        <f>IFERROR(VLOOKUP(C3658,参数表!$A:$E,4,0),"")</f>
        <v/>
      </c>
    </row>
    <row r="3659" spans="1:6">
      <c r="A3659" s="33" t="str">
        <f>COUNTIF($C$1:C3659,C3659)&amp;C3659</f>
        <v>0</v>
      </c>
      <c r="D3659" s="35" t="str">
        <f>IFERROR(VLOOKUP(C3659,参数表!$A:$E,2,0),"")</f>
        <v/>
      </c>
      <c r="E3659" s="36" t="str">
        <f>IFERROR(VLOOKUP(C3659,参数表!$A:$E,3,0),"")</f>
        <v/>
      </c>
      <c r="F3659" s="36" t="str">
        <f>IFERROR(VLOOKUP(C3659,参数表!$A:$E,4,0),"")</f>
        <v/>
      </c>
    </row>
    <row r="3660" spans="1:6">
      <c r="A3660" s="33" t="str">
        <f>COUNTIF($C$1:C3660,C3660)&amp;C3660</f>
        <v>0</v>
      </c>
      <c r="D3660" s="35" t="str">
        <f>IFERROR(VLOOKUP(C3660,参数表!$A:$E,2,0),"")</f>
        <v/>
      </c>
      <c r="E3660" s="36" t="str">
        <f>IFERROR(VLOOKUP(C3660,参数表!$A:$E,3,0),"")</f>
        <v/>
      </c>
      <c r="F3660" s="36" t="str">
        <f>IFERROR(VLOOKUP(C3660,参数表!$A:$E,4,0),"")</f>
        <v/>
      </c>
    </row>
    <row r="3661" spans="1:6">
      <c r="A3661" s="33" t="str">
        <f>COUNTIF($C$1:C3661,C3661)&amp;C3661</f>
        <v>0</v>
      </c>
      <c r="D3661" s="35" t="str">
        <f>IFERROR(VLOOKUP(C3661,参数表!$A:$E,2,0),"")</f>
        <v/>
      </c>
      <c r="E3661" s="36" t="str">
        <f>IFERROR(VLOOKUP(C3661,参数表!$A:$E,3,0),"")</f>
        <v/>
      </c>
      <c r="F3661" s="36" t="str">
        <f>IFERROR(VLOOKUP(C3661,参数表!$A:$E,4,0),"")</f>
        <v/>
      </c>
    </row>
    <row r="3662" spans="1:6">
      <c r="A3662" s="33" t="str">
        <f>COUNTIF($C$1:C3662,C3662)&amp;C3662</f>
        <v>0</v>
      </c>
      <c r="D3662" s="35" t="str">
        <f>IFERROR(VLOOKUP(C3662,参数表!$A:$E,2,0),"")</f>
        <v/>
      </c>
      <c r="E3662" s="36" t="str">
        <f>IFERROR(VLOOKUP(C3662,参数表!$A:$E,3,0),"")</f>
        <v/>
      </c>
      <c r="F3662" s="36" t="str">
        <f>IFERROR(VLOOKUP(C3662,参数表!$A:$E,4,0),"")</f>
        <v/>
      </c>
    </row>
    <row r="3663" spans="1:6">
      <c r="A3663" s="33" t="str">
        <f>COUNTIF($C$1:C3663,C3663)&amp;C3663</f>
        <v>0</v>
      </c>
      <c r="D3663" s="35" t="str">
        <f>IFERROR(VLOOKUP(C3663,参数表!$A:$E,2,0),"")</f>
        <v/>
      </c>
      <c r="E3663" s="36" t="str">
        <f>IFERROR(VLOOKUP(C3663,参数表!$A:$E,3,0),"")</f>
        <v/>
      </c>
      <c r="F3663" s="36" t="str">
        <f>IFERROR(VLOOKUP(C3663,参数表!$A:$E,4,0),"")</f>
        <v/>
      </c>
    </row>
    <row r="3664" spans="1:6">
      <c r="A3664" s="33" t="str">
        <f>COUNTIF($C$1:C3664,C3664)&amp;C3664</f>
        <v>0</v>
      </c>
      <c r="D3664" s="35" t="str">
        <f>IFERROR(VLOOKUP(C3664,参数表!$A:$E,2,0),"")</f>
        <v/>
      </c>
      <c r="E3664" s="36" t="str">
        <f>IFERROR(VLOOKUP(C3664,参数表!$A:$E,3,0),"")</f>
        <v/>
      </c>
      <c r="F3664" s="36" t="str">
        <f>IFERROR(VLOOKUP(C3664,参数表!$A:$E,4,0),"")</f>
        <v/>
      </c>
    </row>
    <row r="3665" spans="1:6">
      <c r="A3665" s="33" t="str">
        <f>COUNTIF($C$1:C3665,C3665)&amp;C3665</f>
        <v>0</v>
      </c>
      <c r="D3665" s="35" t="str">
        <f>IFERROR(VLOOKUP(C3665,参数表!$A:$E,2,0),"")</f>
        <v/>
      </c>
      <c r="E3665" s="36" t="str">
        <f>IFERROR(VLOOKUP(C3665,参数表!$A:$E,3,0),"")</f>
        <v/>
      </c>
      <c r="F3665" s="36" t="str">
        <f>IFERROR(VLOOKUP(C3665,参数表!$A:$E,4,0),"")</f>
        <v/>
      </c>
    </row>
    <row r="3666" spans="1:6">
      <c r="A3666" s="33" t="str">
        <f>COUNTIF($C$1:C3666,C3666)&amp;C3666</f>
        <v>0</v>
      </c>
      <c r="D3666" s="35" t="str">
        <f>IFERROR(VLOOKUP(C3666,参数表!$A:$E,2,0),"")</f>
        <v/>
      </c>
      <c r="E3666" s="36" t="str">
        <f>IFERROR(VLOOKUP(C3666,参数表!$A:$E,3,0),"")</f>
        <v/>
      </c>
      <c r="F3666" s="36" t="str">
        <f>IFERROR(VLOOKUP(C3666,参数表!$A:$E,4,0),"")</f>
        <v/>
      </c>
    </row>
    <row r="3667" spans="1:6">
      <c r="A3667" s="33" t="str">
        <f>COUNTIF($C$1:C3667,C3667)&amp;C3667</f>
        <v>0</v>
      </c>
      <c r="D3667" s="35" t="str">
        <f>IFERROR(VLOOKUP(C3667,参数表!$A:$E,2,0),"")</f>
        <v/>
      </c>
      <c r="E3667" s="36" t="str">
        <f>IFERROR(VLOOKUP(C3667,参数表!$A:$E,3,0),"")</f>
        <v/>
      </c>
      <c r="F3667" s="36" t="str">
        <f>IFERROR(VLOOKUP(C3667,参数表!$A:$E,4,0),"")</f>
        <v/>
      </c>
    </row>
    <row r="3668" spans="1:6">
      <c r="A3668" s="33" t="str">
        <f>COUNTIF($C$1:C3668,C3668)&amp;C3668</f>
        <v>0</v>
      </c>
      <c r="D3668" s="35" t="str">
        <f>IFERROR(VLOOKUP(C3668,参数表!$A:$E,2,0),"")</f>
        <v/>
      </c>
      <c r="E3668" s="36" t="str">
        <f>IFERROR(VLOOKUP(C3668,参数表!$A:$E,3,0),"")</f>
        <v/>
      </c>
      <c r="F3668" s="36" t="str">
        <f>IFERROR(VLOOKUP(C3668,参数表!$A:$E,4,0),"")</f>
        <v/>
      </c>
    </row>
    <row r="3669" spans="1:6">
      <c r="A3669" s="33" t="str">
        <f>COUNTIF($C$1:C3669,C3669)&amp;C3669</f>
        <v>0</v>
      </c>
      <c r="D3669" s="35" t="str">
        <f>IFERROR(VLOOKUP(C3669,参数表!$A:$E,2,0),"")</f>
        <v/>
      </c>
      <c r="E3669" s="36" t="str">
        <f>IFERROR(VLOOKUP(C3669,参数表!$A:$E,3,0),"")</f>
        <v/>
      </c>
      <c r="F3669" s="36" t="str">
        <f>IFERROR(VLOOKUP(C3669,参数表!$A:$E,4,0),"")</f>
        <v/>
      </c>
    </row>
    <row r="3670" spans="1:6">
      <c r="A3670" s="33" t="str">
        <f>COUNTIF($C$1:C3670,C3670)&amp;C3670</f>
        <v>0</v>
      </c>
      <c r="D3670" s="35" t="str">
        <f>IFERROR(VLOOKUP(C3670,参数表!$A:$E,2,0),"")</f>
        <v/>
      </c>
      <c r="E3670" s="36" t="str">
        <f>IFERROR(VLOOKUP(C3670,参数表!$A:$E,3,0),"")</f>
        <v/>
      </c>
      <c r="F3670" s="36" t="str">
        <f>IFERROR(VLOOKUP(C3670,参数表!$A:$E,4,0),"")</f>
        <v/>
      </c>
    </row>
    <row r="3671" spans="1:6">
      <c r="A3671" s="33" t="str">
        <f>COUNTIF($C$1:C3671,C3671)&amp;C3671</f>
        <v>0</v>
      </c>
      <c r="D3671" s="35" t="str">
        <f>IFERROR(VLOOKUP(C3671,参数表!$A:$E,2,0),"")</f>
        <v/>
      </c>
      <c r="E3671" s="36" t="str">
        <f>IFERROR(VLOOKUP(C3671,参数表!$A:$E,3,0),"")</f>
        <v/>
      </c>
      <c r="F3671" s="36" t="str">
        <f>IFERROR(VLOOKUP(C3671,参数表!$A:$E,4,0),"")</f>
        <v/>
      </c>
    </row>
    <row r="3672" spans="1:6">
      <c r="A3672" s="33" t="str">
        <f>COUNTIF($C$1:C3672,C3672)&amp;C3672</f>
        <v>0</v>
      </c>
      <c r="D3672" s="35" t="str">
        <f>IFERROR(VLOOKUP(C3672,参数表!$A:$E,2,0),"")</f>
        <v/>
      </c>
      <c r="E3672" s="36" t="str">
        <f>IFERROR(VLOOKUP(C3672,参数表!$A:$E,3,0),"")</f>
        <v/>
      </c>
      <c r="F3672" s="36" t="str">
        <f>IFERROR(VLOOKUP(C3672,参数表!$A:$E,4,0),"")</f>
        <v/>
      </c>
    </row>
    <row r="3673" spans="1:6">
      <c r="A3673" s="33" t="str">
        <f>COUNTIF($C$1:C3673,C3673)&amp;C3673</f>
        <v>0</v>
      </c>
      <c r="D3673" s="35" t="str">
        <f>IFERROR(VLOOKUP(C3673,参数表!$A:$E,2,0),"")</f>
        <v/>
      </c>
      <c r="E3673" s="36" t="str">
        <f>IFERROR(VLOOKUP(C3673,参数表!$A:$E,3,0),"")</f>
        <v/>
      </c>
      <c r="F3673" s="36" t="str">
        <f>IFERROR(VLOOKUP(C3673,参数表!$A:$E,4,0),"")</f>
        <v/>
      </c>
    </row>
    <row r="3674" spans="1:6">
      <c r="A3674" s="33" t="str">
        <f>COUNTIF($C$1:C3674,C3674)&amp;C3674</f>
        <v>0</v>
      </c>
      <c r="D3674" s="35" t="str">
        <f>IFERROR(VLOOKUP(C3674,参数表!$A:$E,2,0),"")</f>
        <v/>
      </c>
      <c r="E3674" s="36" t="str">
        <f>IFERROR(VLOOKUP(C3674,参数表!$A:$E,3,0),"")</f>
        <v/>
      </c>
      <c r="F3674" s="36" t="str">
        <f>IFERROR(VLOOKUP(C3674,参数表!$A:$E,4,0),"")</f>
        <v/>
      </c>
    </row>
    <row r="3675" spans="1:6">
      <c r="A3675" s="33" t="str">
        <f>COUNTIF($C$1:C3675,C3675)&amp;C3675</f>
        <v>0</v>
      </c>
      <c r="D3675" s="35" t="str">
        <f>IFERROR(VLOOKUP(C3675,参数表!$A:$E,2,0),"")</f>
        <v/>
      </c>
      <c r="E3675" s="36" t="str">
        <f>IFERROR(VLOOKUP(C3675,参数表!$A:$E,3,0),"")</f>
        <v/>
      </c>
      <c r="F3675" s="36" t="str">
        <f>IFERROR(VLOOKUP(C3675,参数表!$A:$E,4,0),"")</f>
        <v/>
      </c>
    </row>
    <row r="3676" spans="1:6">
      <c r="A3676" s="33" t="str">
        <f>COUNTIF($C$1:C3676,C3676)&amp;C3676</f>
        <v>0</v>
      </c>
      <c r="D3676" s="35" t="str">
        <f>IFERROR(VLOOKUP(C3676,参数表!$A:$E,2,0),"")</f>
        <v/>
      </c>
      <c r="E3676" s="36" t="str">
        <f>IFERROR(VLOOKUP(C3676,参数表!$A:$E,3,0),"")</f>
        <v/>
      </c>
      <c r="F3676" s="36" t="str">
        <f>IFERROR(VLOOKUP(C3676,参数表!$A:$E,4,0),"")</f>
        <v/>
      </c>
    </row>
    <row r="3677" spans="1:6">
      <c r="A3677" s="33" t="str">
        <f>COUNTIF($C$1:C3677,C3677)&amp;C3677</f>
        <v>0</v>
      </c>
      <c r="D3677" s="35" t="str">
        <f>IFERROR(VLOOKUP(C3677,参数表!$A:$E,2,0),"")</f>
        <v/>
      </c>
      <c r="E3677" s="36" t="str">
        <f>IFERROR(VLOOKUP(C3677,参数表!$A:$E,3,0),"")</f>
        <v/>
      </c>
      <c r="F3677" s="36" t="str">
        <f>IFERROR(VLOOKUP(C3677,参数表!$A:$E,4,0),"")</f>
        <v/>
      </c>
    </row>
    <row r="3678" spans="1:6">
      <c r="A3678" s="33" t="str">
        <f>COUNTIF($C$1:C3678,C3678)&amp;C3678</f>
        <v>0</v>
      </c>
      <c r="D3678" s="35" t="str">
        <f>IFERROR(VLOOKUP(C3678,参数表!$A:$E,2,0),"")</f>
        <v/>
      </c>
      <c r="E3678" s="36" t="str">
        <f>IFERROR(VLOOKUP(C3678,参数表!$A:$E,3,0),"")</f>
        <v/>
      </c>
      <c r="F3678" s="36" t="str">
        <f>IFERROR(VLOOKUP(C3678,参数表!$A:$E,4,0),"")</f>
        <v/>
      </c>
    </row>
    <row r="3679" spans="1:6">
      <c r="A3679" s="33" t="str">
        <f>COUNTIF($C$1:C3679,C3679)&amp;C3679</f>
        <v>0</v>
      </c>
      <c r="D3679" s="35" t="str">
        <f>IFERROR(VLOOKUP(C3679,参数表!$A:$E,2,0),"")</f>
        <v/>
      </c>
      <c r="E3679" s="36" t="str">
        <f>IFERROR(VLOOKUP(C3679,参数表!$A:$E,3,0),"")</f>
        <v/>
      </c>
      <c r="F3679" s="36" t="str">
        <f>IFERROR(VLOOKUP(C3679,参数表!$A:$E,4,0),"")</f>
        <v/>
      </c>
    </row>
    <row r="3680" spans="1:6">
      <c r="A3680" s="33" t="str">
        <f>COUNTIF($C$1:C3680,C3680)&amp;C3680</f>
        <v>0</v>
      </c>
      <c r="D3680" s="35" t="str">
        <f>IFERROR(VLOOKUP(C3680,参数表!$A:$E,2,0),"")</f>
        <v/>
      </c>
      <c r="E3680" s="36" t="str">
        <f>IFERROR(VLOOKUP(C3680,参数表!$A:$E,3,0),"")</f>
        <v/>
      </c>
      <c r="F3680" s="36" t="str">
        <f>IFERROR(VLOOKUP(C3680,参数表!$A:$E,4,0),"")</f>
        <v/>
      </c>
    </row>
    <row r="3681" spans="1:6">
      <c r="A3681" s="33" t="str">
        <f>COUNTIF($C$1:C3681,C3681)&amp;C3681</f>
        <v>0</v>
      </c>
      <c r="D3681" s="35" t="str">
        <f>IFERROR(VLOOKUP(C3681,参数表!$A:$E,2,0),"")</f>
        <v/>
      </c>
      <c r="E3681" s="36" t="str">
        <f>IFERROR(VLOOKUP(C3681,参数表!$A:$E,3,0),"")</f>
        <v/>
      </c>
      <c r="F3681" s="36" t="str">
        <f>IFERROR(VLOOKUP(C3681,参数表!$A:$E,4,0),"")</f>
        <v/>
      </c>
    </row>
    <row r="3682" spans="1:6">
      <c r="A3682" s="33" t="str">
        <f>COUNTIF($C$1:C3682,C3682)&amp;C3682</f>
        <v>0</v>
      </c>
      <c r="D3682" s="35" t="str">
        <f>IFERROR(VLOOKUP(C3682,参数表!$A:$E,2,0),"")</f>
        <v/>
      </c>
      <c r="E3682" s="36" t="str">
        <f>IFERROR(VLOOKUP(C3682,参数表!$A:$E,3,0),"")</f>
        <v/>
      </c>
      <c r="F3682" s="36" t="str">
        <f>IFERROR(VLOOKUP(C3682,参数表!$A:$E,4,0),"")</f>
        <v/>
      </c>
    </row>
    <row r="3683" spans="1:6">
      <c r="A3683" s="33" t="str">
        <f>COUNTIF($C$1:C3683,C3683)&amp;C3683</f>
        <v>0</v>
      </c>
      <c r="D3683" s="35" t="str">
        <f>IFERROR(VLOOKUP(C3683,参数表!$A:$E,2,0),"")</f>
        <v/>
      </c>
      <c r="E3683" s="36" t="str">
        <f>IFERROR(VLOOKUP(C3683,参数表!$A:$E,3,0),"")</f>
        <v/>
      </c>
      <c r="F3683" s="36" t="str">
        <f>IFERROR(VLOOKUP(C3683,参数表!$A:$E,4,0),"")</f>
        <v/>
      </c>
    </row>
    <row r="3684" spans="1:6">
      <c r="A3684" s="33" t="str">
        <f>COUNTIF($C$1:C3684,C3684)&amp;C3684</f>
        <v>0</v>
      </c>
      <c r="D3684" s="35" t="str">
        <f>IFERROR(VLOOKUP(C3684,参数表!$A:$E,2,0),"")</f>
        <v/>
      </c>
      <c r="E3684" s="36" t="str">
        <f>IFERROR(VLOOKUP(C3684,参数表!$A:$E,3,0),"")</f>
        <v/>
      </c>
      <c r="F3684" s="36" t="str">
        <f>IFERROR(VLOOKUP(C3684,参数表!$A:$E,4,0),"")</f>
        <v/>
      </c>
    </row>
    <row r="3685" spans="1:6">
      <c r="A3685" s="33" t="str">
        <f>COUNTIF($C$1:C3685,C3685)&amp;C3685</f>
        <v>0</v>
      </c>
      <c r="D3685" s="35" t="str">
        <f>IFERROR(VLOOKUP(C3685,参数表!$A:$E,2,0),"")</f>
        <v/>
      </c>
      <c r="E3685" s="36" t="str">
        <f>IFERROR(VLOOKUP(C3685,参数表!$A:$E,3,0),"")</f>
        <v/>
      </c>
      <c r="F3685" s="36" t="str">
        <f>IFERROR(VLOOKUP(C3685,参数表!$A:$E,4,0),"")</f>
        <v/>
      </c>
    </row>
    <row r="3686" spans="1:6">
      <c r="A3686" s="33" t="str">
        <f>COUNTIF($C$1:C3686,C3686)&amp;C3686</f>
        <v>0</v>
      </c>
      <c r="D3686" s="35" t="str">
        <f>IFERROR(VLOOKUP(C3686,参数表!$A:$E,2,0),"")</f>
        <v/>
      </c>
      <c r="E3686" s="36" t="str">
        <f>IFERROR(VLOOKUP(C3686,参数表!$A:$E,3,0),"")</f>
        <v/>
      </c>
      <c r="F3686" s="36" t="str">
        <f>IFERROR(VLOOKUP(C3686,参数表!$A:$E,4,0),"")</f>
        <v/>
      </c>
    </row>
    <row r="3687" spans="1:6">
      <c r="A3687" s="33" t="str">
        <f>COUNTIF($C$1:C3687,C3687)&amp;C3687</f>
        <v>0</v>
      </c>
      <c r="D3687" s="35" t="str">
        <f>IFERROR(VLOOKUP(C3687,参数表!$A:$E,2,0),"")</f>
        <v/>
      </c>
      <c r="E3687" s="36" t="str">
        <f>IFERROR(VLOOKUP(C3687,参数表!$A:$E,3,0),"")</f>
        <v/>
      </c>
      <c r="F3687" s="36" t="str">
        <f>IFERROR(VLOOKUP(C3687,参数表!$A:$E,4,0),"")</f>
        <v/>
      </c>
    </row>
    <row r="3688" spans="1:6">
      <c r="A3688" s="33" t="str">
        <f>COUNTIF($C$1:C3688,C3688)&amp;C3688</f>
        <v>0</v>
      </c>
      <c r="D3688" s="35" t="str">
        <f>IFERROR(VLOOKUP(C3688,参数表!$A:$E,2,0),"")</f>
        <v/>
      </c>
      <c r="E3688" s="36" t="str">
        <f>IFERROR(VLOOKUP(C3688,参数表!$A:$E,3,0),"")</f>
        <v/>
      </c>
      <c r="F3688" s="36" t="str">
        <f>IFERROR(VLOOKUP(C3688,参数表!$A:$E,4,0),"")</f>
        <v/>
      </c>
    </row>
    <row r="3689" spans="1:6">
      <c r="A3689" s="33" t="str">
        <f>COUNTIF($C$1:C3689,C3689)&amp;C3689</f>
        <v>0</v>
      </c>
      <c r="D3689" s="35" t="str">
        <f>IFERROR(VLOOKUP(C3689,参数表!$A:$E,2,0),"")</f>
        <v/>
      </c>
      <c r="E3689" s="36" t="str">
        <f>IFERROR(VLOOKUP(C3689,参数表!$A:$E,3,0),"")</f>
        <v/>
      </c>
      <c r="F3689" s="36" t="str">
        <f>IFERROR(VLOOKUP(C3689,参数表!$A:$E,4,0),"")</f>
        <v/>
      </c>
    </row>
    <row r="3690" spans="1:6">
      <c r="A3690" s="33" t="str">
        <f>COUNTIF($C$1:C3690,C3690)&amp;C3690</f>
        <v>0</v>
      </c>
      <c r="D3690" s="35" t="str">
        <f>IFERROR(VLOOKUP(C3690,参数表!$A:$E,2,0),"")</f>
        <v/>
      </c>
      <c r="E3690" s="36" t="str">
        <f>IFERROR(VLOOKUP(C3690,参数表!$A:$E,3,0),"")</f>
        <v/>
      </c>
      <c r="F3690" s="36" t="str">
        <f>IFERROR(VLOOKUP(C3690,参数表!$A:$E,4,0),"")</f>
        <v/>
      </c>
    </row>
    <row r="3691" spans="1:6">
      <c r="A3691" s="33" t="str">
        <f>COUNTIF($C$1:C3691,C3691)&amp;C3691</f>
        <v>0</v>
      </c>
      <c r="D3691" s="35" t="str">
        <f>IFERROR(VLOOKUP(C3691,参数表!$A:$E,2,0),"")</f>
        <v/>
      </c>
      <c r="E3691" s="36" t="str">
        <f>IFERROR(VLOOKUP(C3691,参数表!$A:$E,3,0),"")</f>
        <v/>
      </c>
      <c r="F3691" s="36" t="str">
        <f>IFERROR(VLOOKUP(C3691,参数表!$A:$E,4,0),"")</f>
        <v/>
      </c>
    </row>
    <row r="3692" spans="1:6">
      <c r="A3692" s="33" t="str">
        <f>COUNTIF($C$1:C3692,C3692)&amp;C3692</f>
        <v>0</v>
      </c>
      <c r="D3692" s="35" t="str">
        <f>IFERROR(VLOOKUP(C3692,参数表!$A:$E,2,0),"")</f>
        <v/>
      </c>
      <c r="E3692" s="36" t="str">
        <f>IFERROR(VLOOKUP(C3692,参数表!$A:$E,3,0),"")</f>
        <v/>
      </c>
      <c r="F3692" s="36" t="str">
        <f>IFERROR(VLOOKUP(C3692,参数表!$A:$E,4,0),"")</f>
        <v/>
      </c>
    </row>
    <row r="3693" spans="1:6">
      <c r="A3693" s="33" t="str">
        <f>COUNTIF($C$1:C3693,C3693)&amp;C3693</f>
        <v>0</v>
      </c>
      <c r="D3693" s="35" t="str">
        <f>IFERROR(VLOOKUP(C3693,参数表!$A:$E,2,0),"")</f>
        <v/>
      </c>
      <c r="E3693" s="36" t="str">
        <f>IFERROR(VLOOKUP(C3693,参数表!$A:$E,3,0),"")</f>
        <v/>
      </c>
      <c r="F3693" s="36" t="str">
        <f>IFERROR(VLOOKUP(C3693,参数表!$A:$E,4,0),"")</f>
        <v/>
      </c>
    </row>
    <row r="3694" spans="1:6">
      <c r="A3694" s="33" t="str">
        <f>COUNTIF($C$1:C3694,C3694)&amp;C3694</f>
        <v>0</v>
      </c>
      <c r="D3694" s="35" t="str">
        <f>IFERROR(VLOOKUP(C3694,参数表!$A:$E,2,0),"")</f>
        <v/>
      </c>
      <c r="E3694" s="36" t="str">
        <f>IFERROR(VLOOKUP(C3694,参数表!$A:$E,3,0),"")</f>
        <v/>
      </c>
      <c r="F3694" s="36" t="str">
        <f>IFERROR(VLOOKUP(C3694,参数表!$A:$E,4,0),"")</f>
        <v/>
      </c>
    </row>
    <row r="3695" spans="1:6">
      <c r="A3695" s="33" t="str">
        <f>COUNTIF($C$1:C3695,C3695)&amp;C3695</f>
        <v>0</v>
      </c>
      <c r="D3695" s="35" t="str">
        <f>IFERROR(VLOOKUP(C3695,参数表!$A:$E,2,0),"")</f>
        <v/>
      </c>
      <c r="E3695" s="36" t="str">
        <f>IFERROR(VLOOKUP(C3695,参数表!$A:$E,3,0),"")</f>
        <v/>
      </c>
      <c r="F3695" s="36" t="str">
        <f>IFERROR(VLOOKUP(C3695,参数表!$A:$E,4,0),"")</f>
        <v/>
      </c>
    </row>
    <row r="3696" spans="1:6">
      <c r="A3696" s="33" t="str">
        <f>COUNTIF($C$1:C3696,C3696)&amp;C3696</f>
        <v>0</v>
      </c>
      <c r="D3696" s="35" t="str">
        <f>IFERROR(VLOOKUP(C3696,参数表!$A:$E,2,0),"")</f>
        <v/>
      </c>
      <c r="E3696" s="36" t="str">
        <f>IFERROR(VLOOKUP(C3696,参数表!$A:$E,3,0),"")</f>
        <v/>
      </c>
      <c r="F3696" s="36" t="str">
        <f>IFERROR(VLOOKUP(C3696,参数表!$A:$E,4,0),"")</f>
        <v/>
      </c>
    </row>
    <row r="3697" spans="1:6">
      <c r="A3697" s="33" t="str">
        <f>COUNTIF($C$1:C3697,C3697)&amp;C3697</f>
        <v>0</v>
      </c>
      <c r="D3697" s="35" t="str">
        <f>IFERROR(VLOOKUP(C3697,参数表!$A:$E,2,0),"")</f>
        <v/>
      </c>
      <c r="E3697" s="36" t="str">
        <f>IFERROR(VLOOKUP(C3697,参数表!$A:$E,3,0),"")</f>
        <v/>
      </c>
      <c r="F3697" s="36" t="str">
        <f>IFERROR(VLOOKUP(C3697,参数表!$A:$E,4,0),"")</f>
        <v/>
      </c>
    </row>
    <row r="3698" spans="1:6">
      <c r="A3698" s="33" t="str">
        <f>COUNTIF($C$1:C3698,C3698)&amp;C3698</f>
        <v>0</v>
      </c>
      <c r="D3698" s="35" t="str">
        <f>IFERROR(VLOOKUP(C3698,参数表!$A:$E,2,0),"")</f>
        <v/>
      </c>
      <c r="E3698" s="36" t="str">
        <f>IFERROR(VLOOKUP(C3698,参数表!$A:$E,3,0),"")</f>
        <v/>
      </c>
      <c r="F3698" s="36" t="str">
        <f>IFERROR(VLOOKUP(C3698,参数表!$A:$E,4,0),"")</f>
        <v/>
      </c>
    </row>
    <row r="3699" spans="1:6">
      <c r="A3699" s="33" t="str">
        <f>COUNTIF($C$1:C3699,C3699)&amp;C3699</f>
        <v>0</v>
      </c>
      <c r="D3699" s="35" t="str">
        <f>IFERROR(VLOOKUP(C3699,参数表!$A:$E,2,0),"")</f>
        <v/>
      </c>
      <c r="E3699" s="36" t="str">
        <f>IFERROR(VLOOKUP(C3699,参数表!$A:$E,3,0),"")</f>
        <v/>
      </c>
      <c r="F3699" s="36" t="str">
        <f>IFERROR(VLOOKUP(C3699,参数表!$A:$E,4,0),"")</f>
        <v/>
      </c>
    </row>
    <row r="3700" spans="1:6">
      <c r="A3700" s="33" t="str">
        <f>COUNTIF($C$1:C3700,C3700)&amp;C3700</f>
        <v>0</v>
      </c>
      <c r="D3700" s="35" t="str">
        <f>IFERROR(VLOOKUP(C3700,参数表!$A:$E,2,0),"")</f>
        <v/>
      </c>
      <c r="E3700" s="36" t="str">
        <f>IFERROR(VLOOKUP(C3700,参数表!$A:$E,3,0),"")</f>
        <v/>
      </c>
      <c r="F3700" s="36" t="str">
        <f>IFERROR(VLOOKUP(C3700,参数表!$A:$E,4,0),"")</f>
        <v/>
      </c>
    </row>
    <row r="3701" spans="1:6">
      <c r="A3701" s="33" t="str">
        <f>COUNTIF($C$1:C3701,C3701)&amp;C3701</f>
        <v>0</v>
      </c>
      <c r="D3701" s="35" t="str">
        <f>IFERROR(VLOOKUP(C3701,参数表!$A:$E,2,0),"")</f>
        <v/>
      </c>
      <c r="E3701" s="36" t="str">
        <f>IFERROR(VLOOKUP(C3701,参数表!$A:$E,3,0),"")</f>
        <v/>
      </c>
      <c r="F3701" s="36" t="str">
        <f>IFERROR(VLOOKUP(C3701,参数表!$A:$E,4,0),"")</f>
        <v/>
      </c>
    </row>
    <row r="3702" spans="1:6">
      <c r="A3702" s="33" t="str">
        <f>COUNTIF($C$1:C3702,C3702)&amp;C3702</f>
        <v>0</v>
      </c>
      <c r="D3702" s="35" t="str">
        <f>IFERROR(VLOOKUP(C3702,参数表!$A:$E,2,0),"")</f>
        <v/>
      </c>
      <c r="E3702" s="36" t="str">
        <f>IFERROR(VLOOKUP(C3702,参数表!$A:$E,3,0),"")</f>
        <v/>
      </c>
      <c r="F3702" s="36" t="str">
        <f>IFERROR(VLOOKUP(C3702,参数表!$A:$E,4,0),"")</f>
        <v/>
      </c>
    </row>
    <row r="3703" spans="1:6">
      <c r="A3703" s="33" t="str">
        <f>COUNTIF($C$1:C3703,C3703)&amp;C3703</f>
        <v>0</v>
      </c>
      <c r="D3703" s="35" t="str">
        <f>IFERROR(VLOOKUP(C3703,参数表!$A:$E,2,0),"")</f>
        <v/>
      </c>
      <c r="E3703" s="36" t="str">
        <f>IFERROR(VLOOKUP(C3703,参数表!$A:$E,3,0),"")</f>
        <v/>
      </c>
      <c r="F3703" s="36" t="str">
        <f>IFERROR(VLOOKUP(C3703,参数表!$A:$E,4,0),"")</f>
        <v/>
      </c>
    </row>
    <row r="3704" spans="1:6">
      <c r="A3704" s="33" t="str">
        <f>COUNTIF($C$1:C3704,C3704)&amp;C3704</f>
        <v>0</v>
      </c>
      <c r="D3704" s="35" t="str">
        <f>IFERROR(VLOOKUP(C3704,参数表!$A:$E,2,0),"")</f>
        <v/>
      </c>
      <c r="E3704" s="36" t="str">
        <f>IFERROR(VLOOKUP(C3704,参数表!$A:$E,3,0),"")</f>
        <v/>
      </c>
      <c r="F3704" s="36" t="str">
        <f>IFERROR(VLOOKUP(C3704,参数表!$A:$E,4,0),"")</f>
        <v/>
      </c>
    </row>
    <row r="3705" spans="1:6">
      <c r="A3705" s="33" t="str">
        <f>COUNTIF($C$1:C3705,C3705)&amp;C3705</f>
        <v>0</v>
      </c>
      <c r="D3705" s="35" t="str">
        <f>IFERROR(VLOOKUP(C3705,参数表!$A:$E,2,0),"")</f>
        <v/>
      </c>
      <c r="E3705" s="36" t="str">
        <f>IFERROR(VLOOKUP(C3705,参数表!$A:$E,3,0),"")</f>
        <v/>
      </c>
      <c r="F3705" s="36" t="str">
        <f>IFERROR(VLOOKUP(C3705,参数表!$A:$E,4,0),"")</f>
        <v/>
      </c>
    </row>
    <row r="3706" spans="1:6">
      <c r="A3706" s="33" t="str">
        <f>COUNTIF($C$1:C3706,C3706)&amp;C3706</f>
        <v>0</v>
      </c>
      <c r="D3706" s="35" t="str">
        <f>IFERROR(VLOOKUP(C3706,参数表!$A:$E,2,0),"")</f>
        <v/>
      </c>
      <c r="E3706" s="36" t="str">
        <f>IFERROR(VLOOKUP(C3706,参数表!$A:$E,3,0),"")</f>
        <v/>
      </c>
      <c r="F3706" s="36" t="str">
        <f>IFERROR(VLOOKUP(C3706,参数表!$A:$E,4,0),"")</f>
        <v/>
      </c>
    </row>
    <row r="3707" spans="1:6">
      <c r="A3707" s="33" t="str">
        <f>COUNTIF($C$1:C3707,C3707)&amp;C3707</f>
        <v>0</v>
      </c>
      <c r="D3707" s="35" t="str">
        <f>IFERROR(VLOOKUP(C3707,参数表!$A:$E,2,0),"")</f>
        <v/>
      </c>
      <c r="E3707" s="36" t="str">
        <f>IFERROR(VLOOKUP(C3707,参数表!$A:$E,3,0),"")</f>
        <v/>
      </c>
      <c r="F3707" s="36" t="str">
        <f>IFERROR(VLOOKUP(C3707,参数表!$A:$E,4,0),"")</f>
        <v/>
      </c>
    </row>
    <row r="3708" spans="1:6">
      <c r="A3708" s="33" t="str">
        <f>COUNTIF($C$1:C3708,C3708)&amp;C3708</f>
        <v>0</v>
      </c>
      <c r="D3708" s="35" t="str">
        <f>IFERROR(VLOOKUP(C3708,参数表!$A:$E,2,0),"")</f>
        <v/>
      </c>
      <c r="E3708" s="36" t="str">
        <f>IFERROR(VLOOKUP(C3708,参数表!$A:$E,3,0),"")</f>
        <v/>
      </c>
      <c r="F3708" s="36" t="str">
        <f>IFERROR(VLOOKUP(C3708,参数表!$A:$E,4,0),"")</f>
        <v/>
      </c>
    </row>
    <row r="3709" spans="1:6">
      <c r="A3709" s="33" t="str">
        <f>COUNTIF($C$1:C3709,C3709)&amp;C3709</f>
        <v>0</v>
      </c>
      <c r="D3709" s="35" t="str">
        <f>IFERROR(VLOOKUP(C3709,参数表!$A:$E,2,0),"")</f>
        <v/>
      </c>
      <c r="E3709" s="36" t="str">
        <f>IFERROR(VLOOKUP(C3709,参数表!$A:$E,3,0),"")</f>
        <v/>
      </c>
      <c r="F3709" s="36" t="str">
        <f>IFERROR(VLOOKUP(C3709,参数表!$A:$E,4,0),"")</f>
        <v/>
      </c>
    </row>
    <row r="3710" spans="1:6">
      <c r="A3710" s="33" t="str">
        <f>COUNTIF($C$1:C3710,C3710)&amp;C3710</f>
        <v>0</v>
      </c>
      <c r="D3710" s="35" t="str">
        <f>IFERROR(VLOOKUP(C3710,参数表!$A:$E,2,0),"")</f>
        <v/>
      </c>
      <c r="E3710" s="36" t="str">
        <f>IFERROR(VLOOKUP(C3710,参数表!$A:$E,3,0),"")</f>
        <v/>
      </c>
      <c r="F3710" s="36" t="str">
        <f>IFERROR(VLOOKUP(C3710,参数表!$A:$E,4,0),"")</f>
        <v/>
      </c>
    </row>
    <row r="3711" spans="1:6">
      <c r="A3711" s="33" t="str">
        <f>COUNTIF($C$1:C3711,C3711)&amp;C3711</f>
        <v>0</v>
      </c>
      <c r="D3711" s="35" t="str">
        <f>IFERROR(VLOOKUP(C3711,参数表!$A:$E,2,0),"")</f>
        <v/>
      </c>
      <c r="E3711" s="36" t="str">
        <f>IFERROR(VLOOKUP(C3711,参数表!$A:$E,3,0),"")</f>
        <v/>
      </c>
      <c r="F3711" s="36" t="str">
        <f>IFERROR(VLOOKUP(C3711,参数表!$A:$E,4,0),"")</f>
        <v/>
      </c>
    </row>
    <row r="3712" spans="1:6">
      <c r="A3712" s="33" t="str">
        <f>COUNTIF($C$1:C3712,C3712)&amp;C3712</f>
        <v>0</v>
      </c>
      <c r="D3712" s="35" t="str">
        <f>IFERROR(VLOOKUP(C3712,参数表!$A:$E,2,0),"")</f>
        <v/>
      </c>
      <c r="E3712" s="36" t="str">
        <f>IFERROR(VLOOKUP(C3712,参数表!$A:$E,3,0),"")</f>
        <v/>
      </c>
      <c r="F3712" s="36" t="str">
        <f>IFERROR(VLOOKUP(C3712,参数表!$A:$E,4,0),"")</f>
        <v/>
      </c>
    </row>
    <row r="3713" spans="1:6">
      <c r="A3713" s="33" t="str">
        <f>COUNTIF($C$1:C3713,C3713)&amp;C3713</f>
        <v>0</v>
      </c>
      <c r="D3713" s="35" t="str">
        <f>IFERROR(VLOOKUP(C3713,参数表!$A:$E,2,0),"")</f>
        <v/>
      </c>
      <c r="E3713" s="36" t="str">
        <f>IFERROR(VLOOKUP(C3713,参数表!$A:$E,3,0),"")</f>
        <v/>
      </c>
      <c r="F3713" s="36" t="str">
        <f>IFERROR(VLOOKUP(C3713,参数表!$A:$E,4,0),"")</f>
        <v/>
      </c>
    </row>
    <row r="3714" spans="1:6">
      <c r="A3714" s="33" t="str">
        <f>COUNTIF($C$1:C3714,C3714)&amp;C3714</f>
        <v>0</v>
      </c>
      <c r="D3714" s="35" t="str">
        <f>IFERROR(VLOOKUP(C3714,参数表!$A:$E,2,0),"")</f>
        <v/>
      </c>
      <c r="E3714" s="36" t="str">
        <f>IFERROR(VLOOKUP(C3714,参数表!$A:$E,3,0),"")</f>
        <v/>
      </c>
      <c r="F3714" s="36" t="str">
        <f>IFERROR(VLOOKUP(C3714,参数表!$A:$E,4,0),"")</f>
        <v/>
      </c>
    </row>
    <row r="3715" spans="1:6">
      <c r="A3715" s="33" t="str">
        <f>COUNTIF($C$1:C3715,C3715)&amp;C3715</f>
        <v>0</v>
      </c>
      <c r="D3715" s="35" t="str">
        <f>IFERROR(VLOOKUP(C3715,参数表!$A:$E,2,0),"")</f>
        <v/>
      </c>
      <c r="E3715" s="36" t="str">
        <f>IFERROR(VLOOKUP(C3715,参数表!$A:$E,3,0),"")</f>
        <v/>
      </c>
      <c r="F3715" s="36" t="str">
        <f>IFERROR(VLOOKUP(C3715,参数表!$A:$E,4,0),"")</f>
        <v/>
      </c>
    </row>
    <row r="3716" spans="1:6">
      <c r="A3716" s="33" t="str">
        <f>COUNTIF($C$1:C3716,C3716)&amp;C3716</f>
        <v>0</v>
      </c>
      <c r="D3716" s="35" t="str">
        <f>IFERROR(VLOOKUP(C3716,参数表!$A:$E,2,0),"")</f>
        <v/>
      </c>
      <c r="E3716" s="36" t="str">
        <f>IFERROR(VLOOKUP(C3716,参数表!$A:$E,3,0),"")</f>
        <v/>
      </c>
      <c r="F3716" s="36" t="str">
        <f>IFERROR(VLOOKUP(C3716,参数表!$A:$E,4,0),"")</f>
        <v/>
      </c>
    </row>
    <row r="3717" spans="1:6">
      <c r="A3717" s="33" t="str">
        <f>COUNTIF($C$1:C3717,C3717)&amp;C3717</f>
        <v>0</v>
      </c>
      <c r="D3717" s="35" t="str">
        <f>IFERROR(VLOOKUP(C3717,参数表!$A:$E,2,0),"")</f>
        <v/>
      </c>
      <c r="E3717" s="36" t="str">
        <f>IFERROR(VLOOKUP(C3717,参数表!$A:$E,3,0),"")</f>
        <v/>
      </c>
      <c r="F3717" s="36" t="str">
        <f>IFERROR(VLOOKUP(C3717,参数表!$A:$E,4,0),"")</f>
        <v/>
      </c>
    </row>
    <row r="3718" spans="1:6">
      <c r="A3718" s="33" t="str">
        <f>COUNTIF($C$1:C3718,C3718)&amp;C3718</f>
        <v>0</v>
      </c>
      <c r="D3718" s="35" t="str">
        <f>IFERROR(VLOOKUP(C3718,参数表!$A:$E,2,0),"")</f>
        <v/>
      </c>
      <c r="E3718" s="36" t="str">
        <f>IFERROR(VLOOKUP(C3718,参数表!$A:$E,3,0),"")</f>
        <v/>
      </c>
      <c r="F3718" s="36" t="str">
        <f>IFERROR(VLOOKUP(C3718,参数表!$A:$E,4,0),"")</f>
        <v/>
      </c>
    </row>
    <row r="3719" spans="1:6">
      <c r="A3719" s="33" t="str">
        <f>COUNTIF($C$1:C3719,C3719)&amp;C3719</f>
        <v>0</v>
      </c>
      <c r="D3719" s="35" t="str">
        <f>IFERROR(VLOOKUP(C3719,参数表!$A:$E,2,0),"")</f>
        <v/>
      </c>
      <c r="E3719" s="36" t="str">
        <f>IFERROR(VLOOKUP(C3719,参数表!$A:$E,3,0),"")</f>
        <v/>
      </c>
      <c r="F3719" s="36" t="str">
        <f>IFERROR(VLOOKUP(C3719,参数表!$A:$E,4,0),"")</f>
        <v/>
      </c>
    </row>
    <row r="3720" spans="1:6">
      <c r="A3720" s="33" t="str">
        <f>COUNTIF($C$1:C3720,C3720)&amp;C3720</f>
        <v>0</v>
      </c>
      <c r="D3720" s="35" t="str">
        <f>IFERROR(VLOOKUP(C3720,参数表!$A:$E,2,0),"")</f>
        <v/>
      </c>
      <c r="E3720" s="36" t="str">
        <f>IFERROR(VLOOKUP(C3720,参数表!$A:$E,3,0),"")</f>
        <v/>
      </c>
      <c r="F3720" s="36" t="str">
        <f>IFERROR(VLOOKUP(C3720,参数表!$A:$E,4,0),"")</f>
        <v/>
      </c>
    </row>
    <row r="3721" spans="1:6">
      <c r="A3721" s="33" t="str">
        <f>COUNTIF($C$1:C3721,C3721)&amp;C3721</f>
        <v>0</v>
      </c>
      <c r="D3721" s="35" t="str">
        <f>IFERROR(VLOOKUP(C3721,参数表!$A:$E,2,0),"")</f>
        <v/>
      </c>
      <c r="E3721" s="36" t="str">
        <f>IFERROR(VLOOKUP(C3721,参数表!$A:$E,3,0),"")</f>
        <v/>
      </c>
      <c r="F3721" s="36" t="str">
        <f>IFERROR(VLOOKUP(C3721,参数表!$A:$E,4,0),"")</f>
        <v/>
      </c>
    </row>
    <row r="3722" spans="1:6">
      <c r="A3722" s="33" t="str">
        <f>COUNTIF($C$1:C3722,C3722)&amp;C3722</f>
        <v>0</v>
      </c>
      <c r="D3722" s="35" t="str">
        <f>IFERROR(VLOOKUP(C3722,参数表!$A:$E,2,0),"")</f>
        <v/>
      </c>
      <c r="E3722" s="36" t="str">
        <f>IFERROR(VLOOKUP(C3722,参数表!$A:$E,3,0),"")</f>
        <v/>
      </c>
      <c r="F3722" s="36" t="str">
        <f>IFERROR(VLOOKUP(C3722,参数表!$A:$E,4,0),"")</f>
        <v/>
      </c>
    </row>
    <row r="3723" spans="1:6">
      <c r="A3723" s="33" t="str">
        <f>COUNTIF($C$1:C3723,C3723)&amp;C3723</f>
        <v>0</v>
      </c>
      <c r="D3723" s="35" t="str">
        <f>IFERROR(VLOOKUP(C3723,参数表!$A:$E,2,0),"")</f>
        <v/>
      </c>
      <c r="E3723" s="36" t="str">
        <f>IFERROR(VLOOKUP(C3723,参数表!$A:$E,3,0),"")</f>
        <v/>
      </c>
      <c r="F3723" s="36" t="str">
        <f>IFERROR(VLOOKUP(C3723,参数表!$A:$E,4,0),"")</f>
        <v/>
      </c>
    </row>
    <row r="3724" spans="1:6">
      <c r="A3724" s="33" t="str">
        <f>COUNTIF($C$1:C3724,C3724)&amp;C3724</f>
        <v>0</v>
      </c>
      <c r="D3724" s="35" t="str">
        <f>IFERROR(VLOOKUP(C3724,参数表!$A:$E,2,0),"")</f>
        <v/>
      </c>
      <c r="E3724" s="36" t="str">
        <f>IFERROR(VLOOKUP(C3724,参数表!$A:$E,3,0),"")</f>
        <v/>
      </c>
      <c r="F3724" s="36" t="str">
        <f>IFERROR(VLOOKUP(C3724,参数表!$A:$E,4,0),"")</f>
        <v/>
      </c>
    </row>
    <row r="3725" spans="1:6">
      <c r="A3725" s="33" t="str">
        <f>COUNTIF($C$1:C3725,C3725)&amp;C3725</f>
        <v>0</v>
      </c>
      <c r="D3725" s="35" t="str">
        <f>IFERROR(VLOOKUP(C3725,参数表!$A:$E,2,0),"")</f>
        <v/>
      </c>
      <c r="E3725" s="36" t="str">
        <f>IFERROR(VLOOKUP(C3725,参数表!$A:$E,3,0),"")</f>
        <v/>
      </c>
      <c r="F3725" s="36" t="str">
        <f>IFERROR(VLOOKUP(C3725,参数表!$A:$E,4,0),"")</f>
        <v/>
      </c>
    </row>
    <row r="3726" spans="1:6">
      <c r="A3726" s="33" t="str">
        <f>COUNTIF($C$1:C3726,C3726)&amp;C3726</f>
        <v>0</v>
      </c>
      <c r="D3726" s="35" t="str">
        <f>IFERROR(VLOOKUP(C3726,参数表!$A:$E,2,0),"")</f>
        <v/>
      </c>
      <c r="E3726" s="36" t="str">
        <f>IFERROR(VLOOKUP(C3726,参数表!$A:$E,3,0),"")</f>
        <v/>
      </c>
      <c r="F3726" s="36" t="str">
        <f>IFERROR(VLOOKUP(C3726,参数表!$A:$E,4,0),"")</f>
        <v/>
      </c>
    </row>
    <row r="3727" spans="1:6">
      <c r="A3727" s="33" t="str">
        <f>COUNTIF($C$1:C3727,C3727)&amp;C3727</f>
        <v>0</v>
      </c>
      <c r="D3727" s="35" t="str">
        <f>IFERROR(VLOOKUP(C3727,参数表!$A:$E,2,0),"")</f>
        <v/>
      </c>
      <c r="E3727" s="36" t="str">
        <f>IFERROR(VLOOKUP(C3727,参数表!$A:$E,3,0),"")</f>
        <v/>
      </c>
      <c r="F3727" s="36" t="str">
        <f>IFERROR(VLOOKUP(C3727,参数表!$A:$E,4,0),"")</f>
        <v/>
      </c>
    </row>
    <row r="3728" spans="1:6">
      <c r="A3728" s="33" t="str">
        <f>COUNTIF($C$1:C3728,C3728)&amp;C3728</f>
        <v>0</v>
      </c>
      <c r="D3728" s="35" t="str">
        <f>IFERROR(VLOOKUP(C3728,参数表!$A:$E,2,0),"")</f>
        <v/>
      </c>
      <c r="E3728" s="36" t="str">
        <f>IFERROR(VLOOKUP(C3728,参数表!$A:$E,3,0),"")</f>
        <v/>
      </c>
      <c r="F3728" s="36" t="str">
        <f>IFERROR(VLOOKUP(C3728,参数表!$A:$E,4,0),"")</f>
        <v/>
      </c>
    </row>
    <row r="3729" spans="1:6">
      <c r="A3729" s="33" t="str">
        <f>COUNTIF($C$1:C3729,C3729)&amp;C3729</f>
        <v>0</v>
      </c>
      <c r="D3729" s="35" t="str">
        <f>IFERROR(VLOOKUP(C3729,参数表!$A:$E,2,0),"")</f>
        <v/>
      </c>
      <c r="E3729" s="36" t="str">
        <f>IFERROR(VLOOKUP(C3729,参数表!$A:$E,3,0),"")</f>
        <v/>
      </c>
      <c r="F3729" s="36" t="str">
        <f>IFERROR(VLOOKUP(C3729,参数表!$A:$E,4,0),"")</f>
        <v/>
      </c>
    </row>
    <row r="3730" spans="1:6">
      <c r="A3730" s="33" t="str">
        <f>COUNTIF($C$1:C3730,C3730)&amp;C3730</f>
        <v>0</v>
      </c>
      <c r="D3730" s="35" t="str">
        <f>IFERROR(VLOOKUP(C3730,参数表!$A:$E,2,0),"")</f>
        <v/>
      </c>
      <c r="E3730" s="36" t="str">
        <f>IFERROR(VLOOKUP(C3730,参数表!$A:$E,3,0),"")</f>
        <v/>
      </c>
      <c r="F3730" s="36" t="str">
        <f>IFERROR(VLOOKUP(C3730,参数表!$A:$E,4,0),"")</f>
        <v/>
      </c>
    </row>
    <row r="3731" spans="1:6">
      <c r="A3731" s="33" t="str">
        <f>COUNTIF($C$1:C3731,C3731)&amp;C3731</f>
        <v>0</v>
      </c>
      <c r="D3731" s="35" t="str">
        <f>IFERROR(VLOOKUP(C3731,参数表!$A:$E,2,0),"")</f>
        <v/>
      </c>
      <c r="E3731" s="36" t="str">
        <f>IFERROR(VLOOKUP(C3731,参数表!$A:$E,3,0),"")</f>
        <v/>
      </c>
      <c r="F3731" s="36" t="str">
        <f>IFERROR(VLOOKUP(C3731,参数表!$A:$E,4,0),"")</f>
        <v/>
      </c>
    </row>
    <row r="3732" spans="1:6">
      <c r="A3732" s="33" t="str">
        <f>COUNTIF($C$1:C3732,C3732)&amp;C3732</f>
        <v>0</v>
      </c>
      <c r="D3732" s="35" t="str">
        <f>IFERROR(VLOOKUP(C3732,参数表!$A:$E,2,0),"")</f>
        <v/>
      </c>
      <c r="E3732" s="36" t="str">
        <f>IFERROR(VLOOKUP(C3732,参数表!$A:$E,3,0),"")</f>
        <v/>
      </c>
      <c r="F3732" s="36" t="str">
        <f>IFERROR(VLOOKUP(C3732,参数表!$A:$E,4,0),"")</f>
        <v/>
      </c>
    </row>
    <row r="3733" spans="1:6">
      <c r="A3733" s="33" t="str">
        <f>COUNTIF($C$1:C3733,C3733)&amp;C3733</f>
        <v>0</v>
      </c>
      <c r="D3733" s="35" t="str">
        <f>IFERROR(VLOOKUP(C3733,参数表!$A:$E,2,0),"")</f>
        <v/>
      </c>
      <c r="E3733" s="36" t="str">
        <f>IFERROR(VLOOKUP(C3733,参数表!$A:$E,3,0),"")</f>
        <v/>
      </c>
      <c r="F3733" s="36" t="str">
        <f>IFERROR(VLOOKUP(C3733,参数表!$A:$E,4,0),"")</f>
        <v/>
      </c>
    </row>
    <row r="3734" spans="1:6">
      <c r="A3734" s="33" t="str">
        <f>COUNTIF($C$1:C3734,C3734)&amp;C3734</f>
        <v>0</v>
      </c>
      <c r="D3734" s="35" t="str">
        <f>IFERROR(VLOOKUP(C3734,参数表!$A:$E,2,0),"")</f>
        <v/>
      </c>
      <c r="E3734" s="36" t="str">
        <f>IFERROR(VLOOKUP(C3734,参数表!$A:$E,3,0),"")</f>
        <v/>
      </c>
      <c r="F3734" s="36" t="str">
        <f>IFERROR(VLOOKUP(C3734,参数表!$A:$E,4,0),"")</f>
        <v/>
      </c>
    </row>
    <row r="3735" spans="1:6">
      <c r="A3735" s="33" t="str">
        <f>COUNTIF($C$1:C3735,C3735)&amp;C3735</f>
        <v>0</v>
      </c>
      <c r="D3735" s="35" t="str">
        <f>IFERROR(VLOOKUP(C3735,参数表!$A:$E,2,0),"")</f>
        <v/>
      </c>
      <c r="E3735" s="36" t="str">
        <f>IFERROR(VLOOKUP(C3735,参数表!$A:$E,3,0),"")</f>
        <v/>
      </c>
      <c r="F3735" s="36" t="str">
        <f>IFERROR(VLOOKUP(C3735,参数表!$A:$E,4,0),"")</f>
        <v/>
      </c>
    </row>
    <row r="3736" spans="1:6">
      <c r="A3736" s="33" t="str">
        <f>COUNTIF($C$1:C3736,C3736)&amp;C3736</f>
        <v>0</v>
      </c>
      <c r="D3736" s="35" t="str">
        <f>IFERROR(VLOOKUP(C3736,参数表!$A:$E,2,0),"")</f>
        <v/>
      </c>
      <c r="E3736" s="36" t="str">
        <f>IFERROR(VLOOKUP(C3736,参数表!$A:$E,3,0),"")</f>
        <v/>
      </c>
      <c r="F3736" s="36" t="str">
        <f>IFERROR(VLOOKUP(C3736,参数表!$A:$E,4,0),"")</f>
        <v/>
      </c>
    </row>
    <row r="3737" spans="1:6">
      <c r="A3737" s="33" t="str">
        <f>COUNTIF($C$1:C3737,C3737)&amp;C3737</f>
        <v>0</v>
      </c>
      <c r="D3737" s="35" t="str">
        <f>IFERROR(VLOOKUP(C3737,参数表!$A:$E,2,0),"")</f>
        <v/>
      </c>
      <c r="E3737" s="36" t="str">
        <f>IFERROR(VLOOKUP(C3737,参数表!$A:$E,3,0),"")</f>
        <v/>
      </c>
      <c r="F3737" s="36" t="str">
        <f>IFERROR(VLOOKUP(C3737,参数表!$A:$E,4,0),"")</f>
        <v/>
      </c>
    </row>
    <row r="3738" spans="1:6">
      <c r="A3738" s="33" t="str">
        <f>COUNTIF($C$1:C3738,C3738)&amp;C3738</f>
        <v>0</v>
      </c>
      <c r="D3738" s="35" t="str">
        <f>IFERROR(VLOOKUP(C3738,参数表!$A:$E,2,0),"")</f>
        <v/>
      </c>
      <c r="E3738" s="36" t="str">
        <f>IFERROR(VLOOKUP(C3738,参数表!$A:$E,3,0),"")</f>
        <v/>
      </c>
      <c r="F3738" s="36" t="str">
        <f>IFERROR(VLOOKUP(C3738,参数表!$A:$E,4,0),"")</f>
        <v/>
      </c>
    </row>
    <row r="3739" spans="1:6">
      <c r="A3739" s="33" t="str">
        <f>COUNTIF($C$1:C3739,C3739)&amp;C3739</f>
        <v>0</v>
      </c>
      <c r="D3739" s="35" t="str">
        <f>IFERROR(VLOOKUP(C3739,参数表!$A:$E,2,0),"")</f>
        <v/>
      </c>
      <c r="E3739" s="36" t="str">
        <f>IFERROR(VLOOKUP(C3739,参数表!$A:$E,3,0),"")</f>
        <v/>
      </c>
      <c r="F3739" s="36" t="str">
        <f>IFERROR(VLOOKUP(C3739,参数表!$A:$E,4,0),"")</f>
        <v/>
      </c>
    </row>
    <row r="3740" spans="1:6">
      <c r="A3740" s="33" t="str">
        <f>COUNTIF($C$1:C3740,C3740)&amp;C3740</f>
        <v>0</v>
      </c>
      <c r="D3740" s="35" t="str">
        <f>IFERROR(VLOOKUP(C3740,参数表!$A:$E,2,0),"")</f>
        <v/>
      </c>
      <c r="E3740" s="36" t="str">
        <f>IFERROR(VLOOKUP(C3740,参数表!$A:$E,3,0),"")</f>
        <v/>
      </c>
      <c r="F3740" s="36" t="str">
        <f>IFERROR(VLOOKUP(C3740,参数表!$A:$E,4,0),"")</f>
        <v/>
      </c>
    </row>
    <row r="3741" spans="1:6">
      <c r="A3741" s="33" t="str">
        <f>COUNTIF($C$1:C3741,C3741)&amp;C3741</f>
        <v>0</v>
      </c>
      <c r="D3741" s="35" t="str">
        <f>IFERROR(VLOOKUP(C3741,参数表!$A:$E,2,0),"")</f>
        <v/>
      </c>
      <c r="E3741" s="36" t="str">
        <f>IFERROR(VLOOKUP(C3741,参数表!$A:$E,3,0),"")</f>
        <v/>
      </c>
      <c r="F3741" s="36" t="str">
        <f>IFERROR(VLOOKUP(C3741,参数表!$A:$E,4,0),"")</f>
        <v/>
      </c>
    </row>
    <row r="3742" spans="1:6">
      <c r="A3742" s="33" t="str">
        <f>COUNTIF($C$1:C3742,C3742)&amp;C3742</f>
        <v>0</v>
      </c>
      <c r="D3742" s="35" t="str">
        <f>IFERROR(VLOOKUP(C3742,参数表!$A:$E,2,0),"")</f>
        <v/>
      </c>
      <c r="E3742" s="36" t="str">
        <f>IFERROR(VLOOKUP(C3742,参数表!$A:$E,3,0),"")</f>
        <v/>
      </c>
      <c r="F3742" s="36" t="str">
        <f>IFERROR(VLOOKUP(C3742,参数表!$A:$E,4,0),"")</f>
        <v/>
      </c>
    </row>
    <row r="3743" spans="1:6">
      <c r="A3743" s="33" t="str">
        <f>COUNTIF($C$1:C3743,C3743)&amp;C3743</f>
        <v>0</v>
      </c>
      <c r="D3743" s="35" t="str">
        <f>IFERROR(VLOOKUP(C3743,参数表!$A:$E,2,0),"")</f>
        <v/>
      </c>
      <c r="E3743" s="36" t="str">
        <f>IFERROR(VLOOKUP(C3743,参数表!$A:$E,3,0),"")</f>
        <v/>
      </c>
      <c r="F3743" s="36" t="str">
        <f>IFERROR(VLOOKUP(C3743,参数表!$A:$E,4,0),"")</f>
        <v/>
      </c>
    </row>
    <row r="3744" spans="1:6">
      <c r="A3744" s="33" t="str">
        <f>COUNTIF($C$1:C3744,C3744)&amp;C3744</f>
        <v>0</v>
      </c>
      <c r="D3744" s="35" t="str">
        <f>IFERROR(VLOOKUP(C3744,参数表!$A:$E,2,0),"")</f>
        <v/>
      </c>
      <c r="E3744" s="36" t="str">
        <f>IFERROR(VLOOKUP(C3744,参数表!$A:$E,3,0),"")</f>
        <v/>
      </c>
      <c r="F3744" s="36" t="str">
        <f>IFERROR(VLOOKUP(C3744,参数表!$A:$E,4,0),"")</f>
        <v/>
      </c>
    </row>
    <row r="3745" spans="1:6">
      <c r="A3745" s="33" t="str">
        <f>COUNTIF($C$1:C3745,C3745)&amp;C3745</f>
        <v>0</v>
      </c>
      <c r="D3745" s="35" t="str">
        <f>IFERROR(VLOOKUP(C3745,参数表!$A:$E,2,0),"")</f>
        <v/>
      </c>
      <c r="E3745" s="36" t="str">
        <f>IFERROR(VLOOKUP(C3745,参数表!$A:$E,3,0),"")</f>
        <v/>
      </c>
      <c r="F3745" s="36" t="str">
        <f>IFERROR(VLOOKUP(C3745,参数表!$A:$E,4,0),"")</f>
        <v/>
      </c>
    </row>
    <row r="3746" spans="1:6">
      <c r="A3746" s="33" t="str">
        <f>COUNTIF($C$1:C3746,C3746)&amp;C3746</f>
        <v>0</v>
      </c>
      <c r="D3746" s="35" t="str">
        <f>IFERROR(VLOOKUP(C3746,参数表!$A:$E,2,0),"")</f>
        <v/>
      </c>
      <c r="E3746" s="36" t="str">
        <f>IFERROR(VLOOKUP(C3746,参数表!$A:$E,3,0),"")</f>
        <v/>
      </c>
      <c r="F3746" s="36" t="str">
        <f>IFERROR(VLOOKUP(C3746,参数表!$A:$E,4,0),"")</f>
        <v/>
      </c>
    </row>
    <row r="3747" spans="1:6">
      <c r="A3747" s="33" t="str">
        <f>COUNTIF($C$1:C3747,C3747)&amp;C3747</f>
        <v>0</v>
      </c>
      <c r="D3747" s="35" t="str">
        <f>IFERROR(VLOOKUP(C3747,参数表!$A:$E,2,0),"")</f>
        <v/>
      </c>
      <c r="E3747" s="36" t="str">
        <f>IFERROR(VLOOKUP(C3747,参数表!$A:$E,3,0),"")</f>
        <v/>
      </c>
      <c r="F3747" s="36" t="str">
        <f>IFERROR(VLOOKUP(C3747,参数表!$A:$E,4,0),"")</f>
        <v/>
      </c>
    </row>
    <row r="3748" spans="1:6">
      <c r="A3748" s="33" t="str">
        <f>COUNTIF($C$1:C3748,C3748)&amp;C3748</f>
        <v>0</v>
      </c>
      <c r="D3748" s="35" t="str">
        <f>IFERROR(VLOOKUP(C3748,参数表!$A:$E,2,0),"")</f>
        <v/>
      </c>
      <c r="E3748" s="36" t="str">
        <f>IFERROR(VLOOKUP(C3748,参数表!$A:$E,3,0),"")</f>
        <v/>
      </c>
      <c r="F3748" s="36" t="str">
        <f>IFERROR(VLOOKUP(C3748,参数表!$A:$E,4,0),"")</f>
        <v/>
      </c>
    </row>
    <row r="3749" spans="1:6">
      <c r="A3749" s="33" t="str">
        <f>COUNTIF($C$1:C3749,C3749)&amp;C3749</f>
        <v>0</v>
      </c>
      <c r="D3749" s="35" t="str">
        <f>IFERROR(VLOOKUP(C3749,参数表!$A:$E,2,0),"")</f>
        <v/>
      </c>
      <c r="E3749" s="36" t="str">
        <f>IFERROR(VLOOKUP(C3749,参数表!$A:$E,3,0),"")</f>
        <v/>
      </c>
      <c r="F3749" s="36" t="str">
        <f>IFERROR(VLOOKUP(C3749,参数表!$A:$E,4,0),"")</f>
        <v/>
      </c>
    </row>
    <row r="3750" spans="1:6">
      <c r="A3750" s="33" t="str">
        <f>COUNTIF($C$1:C3750,C3750)&amp;C3750</f>
        <v>0</v>
      </c>
      <c r="D3750" s="35" t="str">
        <f>IFERROR(VLOOKUP(C3750,参数表!$A:$E,2,0),"")</f>
        <v/>
      </c>
      <c r="E3750" s="36" t="str">
        <f>IFERROR(VLOOKUP(C3750,参数表!$A:$E,3,0),"")</f>
        <v/>
      </c>
      <c r="F3750" s="36" t="str">
        <f>IFERROR(VLOOKUP(C3750,参数表!$A:$E,4,0),"")</f>
        <v/>
      </c>
    </row>
    <row r="3751" spans="1:6">
      <c r="A3751" s="33" t="str">
        <f>COUNTIF($C$1:C3751,C3751)&amp;C3751</f>
        <v>0</v>
      </c>
      <c r="D3751" s="35" t="str">
        <f>IFERROR(VLOOKUP(C3751,参数表!$A:$E,2,0),"")</f>
        <v/>
      </c>
      <c r="E3751" s="36" t="str">
        <f>IFERROR(VLOOKUP(C3751,参数表!$A:$E,3,0),"")</f>
        <v/>
      </c>
      <c r="F3751" s="36" t="str">
        <f>IFERROR(VLOOKUP(C3751,参数表!$A:$E,4,0),"")</f>
        <v/>
      </c>
    </row>
    <row r="3752" spans="1:6">
      <c r="A3752" s="33" t="str">
        <f>COUNTIF($C$1:C3752,C3752)&amp;C3752</f>
        <v>0</v>
      </c>
      <c r="D3752" s="35" t="str">
        <f>IFERROR(VLOOKUP(C3752,参数表!$A:$E,2,0),"")</f>
        <v/>
      </c>
      <c r="E3752" s="36" t="str">
        <f>IFERROR(VLOOKUP(C3752,参数表!$A:$E,3,0),"")</f>
        <v/>
      </c>
      <c r="F3752" s="36" t="str">
        <f>IFERROR(VLOOKUP(C3752,参数表!$A:$E,4,0),"")</f>
        <v/>
      </c>
    </row>
    <row r="3753" spans="1:6">
      <c r="A3753" s="33" t="str">
        <f>COUNTIF($C$1:C3753,C3753)&amp;C3753</f>
        <v>0</v>
      </c>
      <c r="D3753" s="35" t="str">
        <f>IFERROR(VLOOKUP(C3753,参数表!$A:$E,2,0),"")</f>
        <v/>
      </c>
      <c r="E3753" s="36" t="str">
        <f>IFERROR(VLOOKUP(C3753,参数表!$A:$E,3,0),"")</f>
        <v/>
      </c>
      <c r="F3753" s="36" t="str">
        <f>IFERROR(VLOOKUP(C3753,参数表!$A:$E,4,0),"")</f>
        <v/>
      </c>
    </row>
    <row r="3754" spans="1:6">
      <c r="A3754" s="33" t="str">
        <f>COUNTIF($C$1:C3754,C3754)&amp;C3754</f>
        <v>0</v>
      </c>
      <c r="D3754" s="35" t="str">
        <f>IFERROR(VLOOKUP(C3754,参数表!$A:$E,2,0),"")</f>
        <v/>
      </c>
      <c r="E3754" s="36" t="str">
        <f>IFERROR(VLOOKUP(C3754,参数表!$A:$E,3,0),"")</f>
        <v/>
      </c>
      <c r="F3754" s="36" t="str">
        <f>IFERROR(VLOOKUP(C3754,参数表!$A:$E,4,0),"")</f>
        <v/>
      </c>
    </row>
    <row r="3755" spans="1:6">
      <c r="A3755" s="33" t="str">
        <f>COUNTIF($C$1:C3755,C3755)&amp;C3755</f>
        <v>0</v>
      </c>
      <c r="D3755" s="35" t="str">
        <f>IFERROR(VLOOKUP(C3755,参数表!$A:$E,2,0),"")</f>
        <v/>
      </c>
      <c r="E3755" s="36" t="str">
        <f>IFERROR(VLOOKUP(C3755,参数表!$A:$E,3,0),"")</f>
        <v/>
      </c>
      <c r="F3755" s="36" t="str">
        <f>IFERROR(VLOOKUP(C3755,参数表!$A:$E,4,0),"")</f>
        <v/>
      </c>
    </row>
    <row r="3756" spans="1:6">
      <c r="A3756" s="33" t="str">
        <f>COUNTIF($C$1:C3756,C3756)&amp;C3756</f>
        <v>0</v>
      </c>
      <c r="D3756" s="35" t="str">
        <f>IFERROR(VLOOKUP(C3756,参数表!$A:$E,2,0),"")</f>
        <v/>
      </c>
      <c r="E3756" s="36" t="str">
        <f>IFERROR(VLOOKUP(C3756,参数表!$A:$E,3,0),"")</f>
        <v/>
      </c>
      <c r="F3756" s="36" t="str">
        <f>IFERROR(VLOOKUP(C3756,参数表!$A:$E,4,0),"")</f>
        <v/>
      </c>
    </row>
    <row r="3757" spans="1:6">
      <c r="A3757" s="33" t="str">
        <f>COUNTIF($C$1:C3757,C3757)&amp;C3757</f>
        <v>0</v>
      </c>
      <c r="D3757" s="35" t="str">
        <f>IFERROR(VLOOKUP(C3757,参数表!$A:$E,2,0),"")</f>
        <v/>
      </c>
      <c r="E3757" s="36" t="str">
        <f>IFERROR(VLOOKUP(C3757,参数表!$A:$E,3,0),"")</f>
        <v/>
      </c>
      <c r="F3757" s="36" t="str">
        <f>IFERROR(VLOOKUP(C3757,参数表!$A:$E,4,0),"")</f>
        <v/>
      </c>
    </row>
    <row r="3758" spans="1:6">
      <c r="A3758" s="33" t="str">
        <f>COUNTIF($C$1:C3758,C3758)&amp;C3758</f>
        <v>0</v>
      </c>
      <c r="D3758" s="35" t="str">
        <f>IFERROR(VLOOKUP(C3758,参数表!$A:$E,2,0),"")</f>
        <v/>
      </c>
      <c r="E3758" s="36" t="str">
        <f>IFERROR(VLOOKUP(C3758,参数表!$A:$E,3,0),"")</f>
        <v/>
      </c>
      <c r="F3758" s="36" t="str">
        <f>IFERROR(VLOOKUP(C3758,参数表!$A:$E,4,0),"")</f>
        <v/>
      </c>
    </row>
    <row r="3759" spans="1:6">
      <c r="A3759" s="33" t="str">
        <f>COUNTIF($C$1:C3759,C3759)&amp;C3759</f>
        <v>0</v>
      </c>
      <c r="D3759" s="35" t="str">
        <f>IFERROR(VLOOKUP(C3759,参数表!$A:$E,2,0),"")</f>
        <v/>
      </c>
      <c r="E3759" s="36" t="str">
        <f>IFERROR(VLOOKUP(C3759,参数表!$A:$E,3,0),"")</f>
        <v/>
      </c>
      <c r="F3759" s="36" t="str">
        <f>IFERROR(VLOOKUP(C3759,参数表!$A:$E,4,0),"")</f>
        <v/>
      </c>
    </row>
    <row r="3760" spans="1:6">
      <c r="A3760" s="33" t="str">
        <f>COUNTIF($C$1:C3760,C3760)&amp;C3760</f>
        <v>0</v>
      </c>
      <c r="D3760" s="35" t="str">
        <f>IFERROR(VLOOKUP(C3760,参数表!$A:$E,2,0),"")</f>
        <v/>
      </c>
      <c r="E3760" s="36" t="str">
        <f>IFERROR(VLOOKUP(C3760,参数表!$A:$E,3,0),"")</f>
        <v/>
      </c>
      <c r="F3760" s="36" t="str">
        <f>IFERROR(VLOOKUP(C3760,参数表!$A:$E,4,0),"")</f>
        <v/>
      </c>
    </row>
    <row r="3761" spans="1:6">
      <c r="A3761" s="33" t="str">
        <f>COUNTIF($C$1:C3761,C3761)&amp;C3761</f>
        <v>0</v>
      </c>
      <c r="D3761" s="35" t="str">
        <f>IFERROR(VLOOKUP(C3761,参数表!$A:$E,2,0),"")</f>
        <v/>
      </c>
      <c r="E3761" s="36" t="str">
        <f>IFERROR(VLOOKUP(C3761,参数表!$A:$E,3,0),"")</f>
        <v/>
      </c>
      <c r="F3761" s="36" t="str">
        <f>IFERROR(VLOOKUP(C3761,参数表!$A:$E,4,0),"")</f>
        <v/>
      </c>
    </row>
    <row r="3762" spans="1:6">
      <c r="A3762" s="33" t="str">
        <f>COUNTIF($C$1:C3762,C3762)&amp;C3762</f>
        <v>0</v>
      </c>
      <c r="D3762" s="35" t="str">
        <f>IFERROR(VLOOKUP(C3762,参数表!$A:$E,2,0),"")</f>
        <v/>
      </c>
      <c r="E3762" s="36" t="str">
        <f>IFERROR(VLOOKUP(C3762,参数表!$A:$E,3,0),"")</f>
        <v/>
      </c>
      <c r="F3762" s="36" t="str">
        <f>IFERROR(VLOOKUP(C3762,参数表!$A:$E,4,0),"")</f>
        <v/>
      </c>
    </row>
    <row r="3763" spans="1:6">
      <c r="A3763" s="33" t="str">
        <f>COUNTIF($C$1:C3763,C3763)&amp;C3763</f>
        <v>0</v>
      </c>
      <c r="D3763" s="35" t="str">
        <f>IFERROR(VLOOKUP(C3763,参数表!$A:$E,2,0),"")</f>
        <v/>
      </c>
      <c r="E3763" s="36" t="str">
        <f>IFERROR(VLOOKUP(C3763,参数表!$A:$E,3,0),"")</f>
        <v/>
      </c>
      <c r="F3763" s="36" t="str">
        <f>IFERROR(VLOOKUP(C3763,参数表!$A:$E,4,0),"")</f>
        <v/>
      </c>
    </row>
    <row r="3764" spans="1:6">
      <c r="A3764" s="33" t="str">
        <f>COUNTIF($C$1:C3764,C3764)&amp;C3764</f>
        <v>0</v>
      </c>
      <c r="D3764" s="35" t="str">
        <f>IFERROR(VLOOKUP(C3764,参数表!$A:$E,2,0),"")</f>
        <v/>
      </c>
      <c r="E3764" s="36" t="str">
        <f>IFERROR(VLOOKUP(C3764,参数表!$A:$E,3,0),"")</f>
        <v/>
      </c>
      <c r="F3764" s="36" t="str">
        <f>IFERROR(VLOOKUP(C3764,参数表!$A:$E,4,0),"")</f>
        <v/>
      </c>
    </row>
    <row r="3765" spans="1:6">
      <c r="A3765" s="33" t="str">
        <f>COUNTIF($C$1:C3765,C3765)&amp;C3765</f>
        <v>0</v>
      </c>
      <c r="D3765" s="35" t="str">
        <f>IFERROR(VLOOKUP(C3765,参数表!$A:$E,2,0),"")</f>
        <v/>
      </c>
      <c r="E3765" s="36" t="str">
        <f>IFERROR(VLOOKUP(C3765,参数表!$A:$E,3,0),"")</f>
        <v/>
      </c>
      <c r="F3765" s="36" t="str">
        <f>IFERROR(VLOOKUP(C3765,参数表!$A:$E,4,0),"")</f>
        <v/>
      </c>
    </row>
    <row r="3766" spans="1:6">
      <c r="A3766" s="33" t="str">
        <f>COUNTIF($C$1:C3766,C3766)&amp;C3766</f>
        <v>0</v>
      </c>
      <c r="D3766" s="35" t="str">
        <f>IFERROR(VLOOKUP(C3766,参数表!$A:$E,2,0),"")</f>
        <v/>
      </c>
      <c r="E3766" s="36" t="str">
        <f>IFERROR(VLOOKUP(C3766,参数表!$A:$E,3,0),"")</f>
        <v/>
      </c>
      <c r="F3766" s="36" t="str">
        <f>IFERROR(VLOOKUP(C3766,参数表!$A:$E,4,0),"")</f>
        <v/>
      </c>
    </row>
    <row r="3767" spans="1:6">
      <c r="A3767" s="33" t="str">
        <f>COUNTIF($C$1:C3767,C3767)&amp;C3767</f>
        <v>0</v>
      </c>
      <c r="D3767" s="35" t="str">
        <f>IFERROR(VLOOKUP(C3767,参数表!$A:$E,2,0),"")</f>
        <v/>
      </c>
      <c r="E3767" s="36" t="str">
        <f>IFERROR(VLOOKUP(C3767,参数表!$A:$E,3,0),"")</f>
        <v/>
      </c>
      <c r="F3767" s="36" t="str">
        <f>IFERROR(VLOOKUP(C3767,参数表!$A:$E,4,0),"")</f>
        <v/>
      </c>
    </row>
    <row r="3768" spans="1:6">
      <c r="A3768" s="33" t="str">
        <f>COUNTIF($C$1:C3768,C3768)&amp;C3768</f>
        <v>0</v>
      </c>
      <c r="D3768" s="35" t="str">
        <f>IFERROR(VLOOKUP(C3768,参数表!$A:$E,2,0),"")</f>
        <v/>
      </c>
      <c r="E3768" s="36" t="str">
        <f>IFERROR(VLOOKUP(C3768,参数表!$A:$E,3,0),"")</f>
        <v/>
      </c>
      <c r="F3768" s="36" t="str">
        <f>IFERROR(VLOOKUP(C3768,参数表!$A:$E,4,0),"")</f>
        <v/>
      </c>
    </row>
    <row r="3769" spans="1:6">
      <c r="A3769" s="33" t="str">
        <f>COUNTIF($C$1:C3769,C3769)&amp;C3769</f>
        <v>0</v>
      </c>
      <c r="D3769" s="35" t="str">
        <f>IFERROR(VLOOKUP(C3769,参数表!$A:$E,2,0),"")</f>
        <v/>
      </c>
      <c r="E3769" s="36" t="str">
        <f>IFERROR(VLOOKUP(C3769,参数表!$A:$E,3,0),"")</f>
        <v/>
      </c>
      <c r="F3769" s="36" t="str">
        <f>IFERROR(VLOOKUP(C3769,参数表!$A:$E,4,0),"")</f>
        <v/>
      </c>
    </row>
    <row r="3770" spans="1:6">
      <c r="A3770" s="33" t="str">
        <f>COUNTIF($C$1:C3770,C3770)&amp;C3770</f>
        <v>0</v>
      </c>
      <c r="D3770" s="35" t="str">
        <f>IFERROR(VLOOKUP(C3770,参数表!$A:$E,2,0),"")</f>
        <v/>
      </c>
      <c r="E3770" s="36" t="str">
        <f>IFERROR(VLOOKUP(C3770,参数表!$A:$E,3,0),"")</f>
        <v/>
      </c>
      <c r="F3770" s="36" t="str">
        <f>IFERROR(VLOOKUP(C3770,参数表!$A:$E,4,0),"")</f>
        <v/>
      </c>
    </row>
    <row r="3771" spans="1:6">
      <c r="A3771" s="33" t="str">
        <f>COUNTIF($C$1:C3771,C3771)&amp;C3771</f>
        <v>0</v>
      </c>
      <c r="D3771" s="35" t="str">
        <f>IFERROR(VLOOKUP(C3771,参数表!$A:$E,2,0),"")</f>
        <v/>
      </c>
      <c r="E3771" s="36" t="str">
        <f>IFERROR(VLOOKUP(C3771,参数表!$A:$E,3,0),"")</f>
        <v/>
      </c>
      <c r="F3771" s="36" t="str">
        <f>IFERROR(VLOOKUP(C3771,参数表!$A:$E,4,0),"")</f>
        <v/>
      </c>
    </row>
    <row r="3772" spans="1:6">
      <c r="A3772" s="33" t="str">
        <f>COUNTIF($C$1:C3772,C3772)&amp;C3772</f>
        <v>0</v>
      </c>
      <c r="D3772" s="35" t="str">
        <f>IFERROR(VLOOKUP(C3772,参数表!$A:$E,2,0),"")</f>
        <v/>
      </c>
      <c r="E3772" s="36" t="str">
        <f>IFERROR(VLOOKUP(C3772,参数表!$A:$E,3,0),"")</f>
        <v/>
      </c>
      <c r="F3772" s="36" t="str">
        <f>IFERROR(VLOOKUP(C3772,参数表!$A:$E,4,0),"")</f>
        <v/>
      </c>
    </row>
    <row r="3773" spans="1:6">
      <c r="A3773" s="33" t="str">
        <f>COUNTIF($C$1:C3773,C3773)&amp;C3773</f>
        <v>0</v>
      </c>
      <c r="D3773" s="35" t="str">
        <f>IFERROR(VLOOKUP(C3773,参数表!$A:$E,2,0),"")</f>
        <v/>
      </c>
      <c r="E3773" s="36" t="str">
        <f>IFERROR(VLOOKUP(C3773,参数表!$A:$E,3,0),"")</f>
        <v/>
      </c>
      <c r="F3773" s="36" t="str">
        <f>IFERROR(VLOOKUP(C3773,参数表!$A:$E,4,0),"")</f>
        <v/>
      </c>
    </row>
    <row r="3774" spans="1:6">
      <c r="A3774" s="33" t="str">
        <f>COUNTIF($C$1:C3774,C3774)&amp;C3774</f>
        <v>0</v>
      </c>
      <c r="D3774" s="35" t="str">
        <f>IFERROR(VLOOKUP(C3774,参数表!$A:$E,2,0),"")</f>
        <v/>
      </c>
      <c r="E3774" s="36" t="str">
        <f>IFERROR(VLOOKUP(C3774,参数表!$A:$E,3,0),"")</f>
        <v/>
      </c>
      <c r="F3774" s="36" t="str">
        <f>IFERROR(VLOOKUP(C3774,参数表!$A:$E,4,0),"")</f>
        <v/>
      </c>
    </row>
    <row r="3775" spans="1:6">
      <c r="A3775" s="33" t="str">
        <f>COUNTIF($C$1:C3775,C3775)&amp;C3775</f>
        <v>0</v>
      </c>
      <c r="D3775" s="35" t="str">
        <f>IFERROR(VLOOKUP(C3775,参数表!$A:$E,2,0),"")</f>
        <v/>
      </c>
      <c r="E3775" s="36" t="str">
        <f>IFERROR(VLOOKUP(C3775,参数表!$A:$E,3,0),"")</f>
        <v/>
      </c>
      <c r="F3775" s="36" t="str">
        <f>IFERROR(VLOOKUP(C3775,参数表!$A:$E,4,0),"")</f>
        <v/>
      </c>
    </row>
    <row r="3776" spans="1:6">
      <c r="A3776" s="33" t="str">
        <f>COUNTIF($C$1:C3776,C3776)&amp;C3776</f>
        <v>0</v>
      </c>
      <c r="D3776" s="35" t="str">
        <f>IFERROR(VLOOKUP(C3776,参数表!$A:$E,2,0),"")</f>
        <v/>
      </c>
      <c r="E3776" s="36" t="str">
        <f>IFERROR(VLOOKUP(C3776,参数表!$A:$E,3,0),"")</f>
        <v/>
      </c>
      <c r="F3776" s="36" t="str">
        <f>IFERROR(VLOOKUP(C3776,参数表!$A:$E,4,0),"")</f>
        <v/>
      </c>
    </row>
    <row r="3777" spans="1:6">
      <c r="A3777" s="33" t="str">
        <f>COUNTIF($C$1:C3777,C3777)&amp;C3777</f>
        <v>0</v>
      </c>
      <c r="D3777" s="35" t="str">
        <f>IFERROR(VLOOKUP(C3777,参数表!$A:$E,2,0),"")</f>
        <v/>
      </c>
      <c r="E3777" s="36" t="str">
        <f>IFERROR(VLOOKUP(C3777,参数表!$A:$E,3,0),"")</f>
        <v/>
      </c>
      <c r="F3777" s="36" t="str">
        <f>IFERROR(VLOOKUP(C3777,参数表!$A:$E,4,0),"")</f>
        <v/>
      </c>
    </row>
    <row r="3778" spans="1:6">
      <c r="A3778" s="33" t="str">
        <f>COUNTIF($C$1:C3778,C3778)&amp;C3778</f>
        <v>0</v>
      </c>
      <c r="D3778" s="35" t="str">
        <f>IFERROR(VLOOKUP(C3778,参数表!$A:$E,2,0),"")</f>
        <v/>
      </c>
      <c r="E3778" s="36" t="str">
        <f>IFERROR(VLOOKUP(C3778,参数表!$A:$E,3,0),"")</f>
        <v/>
      </c>
      <c r="F3778" s="36" t="str">
        <f>IFERROR(VLOOKUP(C3778,参数表!$A:$E,4,0),"")</f>
        <v/>
      </c>
    </row>
    <row r="3779" spans="1:6">
      <c r="A3779" s="33" t="str">
        <f>COUNTIF($C$1:C3779,C3779)&amp;C3779</f>
        <v>0</v>
      </c>
      <c r="D3779" s="35" t="str">
        <f>IFERROR(VLOOKUP(C3779,参数表!$A:$E,2,0),"")</f>
        <v/>
      </c>
      <c r="E3779" s="36" t="str">
        <f>IFERROR(VLOOKUP(C3779,参数表!$A:$E,3,0),"")</f>
        <v/>
      </c>
      <c r="F3779" s="36" t="str">
        <f>IFERROR(VLOOKUP(C3779,参数表!$A:$E,4,0),"")</f>
        <v/>
      </c>
    </row>
    <row r="3780" spans="1:6">
      <c r="A3780" s="33" t="str">
        <f>COUNTIF($C$1:C3780,C3780)&amp;C3780</f>
        <v>0</v>
      </c>
      <c r="D3780" s="35" t="str">
        <f>IFERROR(VLOOKUP(C3780,参数表!$A:$E,2,0),"")</f>
        <v/>
      </c>
      <c r="E3780" s="36" t="str">
        <f>IFERROR(VLOOKUP(C3780,参数表!$A:$E,3,0),"")</f>
        <v/>
      </c>
      <c r="F3780" s="36" t="str">
        <f>IFERROR(VLOOKUP(C3780,参数表!$A:$E,4,0),"")</f>
        <v/>
      </c>
    </row>
    <row r="3781" spans="1:6">
      <c r="A3781" s="33" t="str">
        <f>COUNTIF($C$1:C3781,C3781)&amp;C3781</f>
        <v>0</v>
      </c>
      <c r="D3781" s="35" t="str">
        <f>IFERROR(VLOOKUP(C3781,参数表!$A:$E,2,0),"")</f>
        <v/>
      </c>
      <c r="E3781" s="36" t="str">
        <f>IFERROR(VLOOKUP(C3781,参数表!$A:$E,3,0),"")</f>
        <v/>
      </c>
      <c r="F3781" s="36" t="str">
        <f>IFERROR(VLOOKUP(C3781,参数表!$A:$E,4,0),"")</f>
        <v/>
      </c>
    </row>
    <row r="3782" spans="1:6">
      <c r="A3782" s="33" t="str">
        <f>COUNTIF($C$1:C3782,C3782)&amp;C3782</f>
        <v>0</v>
      </c>
      <c r="D3782" s="35" t="str">
        <f>IFERROR(VLOOKUP(C3782,参数表!$A:$E,2,0),"")</f>
        <v/>
      </c>
      <c r="E3782" s="36" t="str">
        <f>IFERROR(VLOOKUP(C3782,参数表!$A:$E,3,0),"")</f>
        <v/>
      </c>
      <c r="F3782" s="36" t="str">
        <f>IFERROR(VLOOKUP(C3782,参数表!$A:$E,4,0),"")</f>
        <v/>
      </c>
    </row>
    <row r="3783" spans="1:6">
      <c r="A3783" s="33" t="str">
        <f>COUNTIF($C$1:C3783,C3783)&amp;C3783</f>
        <v>0</v>
      </c>
      <c r="D3783" s="35" t="str">
        <f>IFERROR(VLOOKUP(C3783,参数表!$A:$E,2,0),"")</f>
        <v/>
      </c>
      <c r="E3783" s="36" t="str">
        <f>IFERROR(VLOOKUP(C3783,参数表!$A:$E,3,0),"")</f>
        <v/>
      </c>
      <c r="F3783" s="36" t="str">
        <f>IFERROR(VLOOKUP(C3783,参数表!$A:$E,4,0),"")</f>
        <v/>
      </c>
    </row>
    <row r="3784" spans="1:6">
      <c r="A3784" s="33" t="str">
        <f>COUNTIF($C$1:C3784,C3784)&amp;C3784</f>
        <v>0</v>
      </c>
      <c r="D3784" s="35" t="str">
        <f>IFERROR(VLOOKUP(C3784,参数表!$A:$E,2,0),"")</f>
        <v/>
      </c>
      <c r="E3784" s="36" t="str">
        <f>IFERROR(VLOOKUP(C3784,参数表!$A:$E,3,0),"")</f>
        <v/>
      </c>
      <c r="F3784" s="36" t="str">
        <f>IFERROR(VLOOKUP(C3784,参数表!$A:$E,4,0),"")</f>
        <v/>
      </c>
    </row>
    <row r="3785" spans="1:6">
      <c r="A3785" s="33" t="str">
        <f>COUNTIF($C$1:C3785,C3785)&amp;C3785</f>
        <v>0</v>
      </c>
      <c r="D3785" s="35" t="str">
        <f>IFERROR(VLOOKUP(C3785,参数表!$A:$E,2,0),"")</f>
        <v/>
      </c>
      <c r="E3785" s="36" t="str">
        <f>IFERROR(VLOOKUP(C3785,参数表!$A:$E,3,0),"")</f>
        <v/>
      </c>
      <c r="F3785" s="36" t="str">
        <f>IFERROR(VLOOKUP(C3785,参数表!$A:$E,4,0),"")</f>
        <v/>
      </c>
    </row>
    <row r="3786" spans="1:6">
      <c r="A3786" s="33" t="str">
        <f>COUNTIF($C$1:C3786,C3786)&amp;C3786</f>
        <v>0</v>
      </c>
      <c r="D3786" s="35" t="str">
        <f>IFERROR(VLOOKUP(C3786,参数表!$A:$E,2,0),"")</f>
        <v/>
      </c>
      <c r="E3786" s="36" t="str">
        <f>IFERROR(VLOOKUP(C3786,参数表!$A:$E,3,0),"")</f>
        <v/>
      </c>
      <c r="F3786" s="36" t="str">
        <f>IFERROR(VLOOKUP(C3786,参数表!$A:$E,4,0),"")</f>
        <v/>
      </c>
    </row>
    <row r="3787" spans="1:6">
      <c r="A3787" s="33" t="str">
        <f>COUNTIF($C$1:C3787,C3787)&amp;C3787</f>
        <v>0</v>
      </c>
      <c r="D3787" s="35" t="str">
        <f>IFERROR(VLOOKUP(C3787,参数表!$A:$E,2,0),"")</f>
        <v/>
      </c>
      <c r="E3787" s="36" t="str">
        <f>IFERROR(VLOOKUP(C3787,参数表!$A:$E,3,0),"")</f>
        <v/>
      </c>
      <c r="F3787" s="36" t="str">
        <f>IFERROR(VLOOKUP(C3787,参数表!$A:$E,4,0),"")</f>
        <v/>
      </c>
    </row>
    <row r="3788" spans="1:6">
      <c r="A3788" s="33" t="str">
        <f>COUNTIF($C$1:C3788,C3788)&amp;C3788</f>
        <v>0</v>
      </c>
      <c r="D3788" s="35" t="str">
        <f>IFERROR(VLOOKUP(C3788,参数表!$A:$E,2,0),"")</f>
        <v/>
      </c>
      <c r="E3788" s="36" t="str">
        <f>IFERROR(VLOOKUP(C3788,参数表!$A:$E,3,0),"")</f>
        <v/>
      </c>
      <c r="F3788" s="36" t="str">
        <f>IFERROR(VLOOKUP(C3788,参数表!$A:$E,4,0),"")</f>
        <v/>
      </c>
    </row>
    <row r="3789" spans="1:6">
      <c r="A3789" s="33" t="str">
        <f>COUNTIF($C$1:C3789,C3789)&amp;C3789</f>
        <v>0</v>
      </c>
      <c r="D3789" s="35" t="str">
        <f>IFERROR(VLOOKUP(C3789,参数表!$A:$E,2,0),"")</f>
        <v/>
      </c>
      <c r="E3789" s="36" t="str">
        <f>IFERROR(VLOOKUP(C3789,参数表!$A:$E,3,0),"")</f>
        <v/>
      </c>
      <c r="F3789" s="36" t="str">
        <f>IFERROR(VLOOKUP(C3789,参数表!$A:$E,4,0),"")</f>
        <v/>
      </c>
    </row>
    <row r="3790" spans="1:6">
      <c r="A3790" s="33" t="str">
        <f>COUNTIF($C$1:C3790,C3790)&amp;C3790</f>
        <v>0</v>
      </c>
      <c r="D3790" s="35" t="str">
        <f>IFERROR(VLOOKUP(C3790,参数表!$A:$E,2,0),"")</f>
        <v/>
      </c>
      <c r="E3790" s="36" t="str">
        <f>IFERROR(VLOOKUP(C3790,参数表!$A:$E,3,0),"")</f>
        <v/>
      </c>
      <c r="F3790" s="36" t="str">
        <f>IFERROR(VLOOKUP(C3790,参数表!$A:$E,4,0),"")</f>
        <v/>
      </c>
    </row>
    <row r="3791" spans="1:6">
      <c r="A3791" s="33" t="str">
        <f>COUNTIF($C$1:C3791,C3791)&amp;C3791</f>
        <v>0</v>
      </c>
      <c r="D3791" s="35" t="str">
        <f>IFERROR(VLOOKUP(C3791,参数表!$A:$E,2,0),"")</f>
        <v/>
      </c>
      <c r="E3791" s="36" t="str">
        <f>IFERROR(VLOOKUP(C3791,参数表!$A:$E,3,0),"")</f>
        <v/>
      </c>
      <c r="F3791" s="36" t="str">
        <f>IFERROR(VLOOKUP(C3791,参数表!$A:$E,4,0),"")</f>
        <v/>
      </c>
    </row>
    <row r="3792" spans="1:6">
      <c r="A3792" s="33" t="str">
        <f>COUNTIF($C$1:C3792,C3792)&amp;C3792</f>
        <v>0</v>
      </c>
      <c r="D3792" s="35" t="str">
        <f>IFERROR(VLOOKUP(C3792,参数表!$A:$E,2,0),"")</f>
        <v/>
      </c>
      <c r="E3792" s="36" t="str">
        <f>IFERROR(VLOOKUP(C3792,参数表!$A:$E,3,0),"")</f>
        <v/>
      </c>
      <c r="F3792" s="36" t="str">
        <f>IFERROR(VLOOKUP(C3792,参数表!$A:$E,4,0),"")</f>
        <v/>
      </c>
    </row>
    <row r="3793" spans="1:6">
      <c r="A3793" s="33" t="str">
        <f>COUNTIF($C$1:C3793,C3793)&amp;C3793</f>
        <v>0</v>
      </c>
      <c r="D3793" s="35" t="str">
        <f>IFERROR(VLOOKUP(C3793,参数表!$A:$E,2,0),"")</f>
        <v/>
      </c>
      <c r="E3793" s="36" t="str">
        <f>IFERROR(VLOOKUP(C3793,参数表!$A:$E,3,0),"")</f>
        <v/>
      </c>
      <c r="F3793" s="36" t="str">
        <f>IFERROR(VLOOKUP(C3793,参数表!$A:$E,4,0),"")</f>
        <v/>
      </c>
    </row>
    <row r="3794" spans="1:6">
      <c r="A3794" s="33" t="str">
        <f>COUNTIF($C$1:C3794,C3794)&amp;C3794</f>
        <v>0</v>
      </c>
      <c r="D3794" s="35" t="str">
        <f>IFERROR(VLOOKUP(C3794,参数表!$A:$E,2,0),"")</f>
        <v/>
      </c>
      <c r="E3794" s="36" t="str">
        <f>IFERROR(VLOOKUP(C3794,参数表!$A:$E,3,0),"")</f>
        <v/>
      </c>
      <c r="F3794" s="36" t="str">
        <f>IFERROR(VLOOKUP(C3794,参数表!$A:$E,4,0),"")</f>
        <v/>
      </c>
    </row>
    <row r="3795" spans="1:6">
      <c r="A3795" s="33" t="str">
        <f>COUNTIF($C$1:C3795,C3795)&amp;C3795</f>
        <v>0</v>
      </c>
      <c r="D3795" s="35" t="str">
        <f>IFERROR(VLOOKUP(C3795,参数表!$A:$E,2,0),"")</f>
        <v/>
      </c>
      <c r="E3795" s="36" t="str">
        <f>IFERROR(VLOOKUP(C3795,参数表!$A:$E,3,0),"")</f>
        <v/>
      </c>
      <c r="F3795" s="36" t="str">
        <f>IFERROR(VLOOKUP(C3795,参数表!$A:$E,4,0),"")</f>
        <v/>
      </c>
    </row>
    <row r="3796" spans="1:6">
      <c r="A3796" s="33" t="str">
        <f>COUNTIF($C$1:C3796,C3796)&amp;C3796</f>
        <v>0</v>
      </c>
      <c r="D3796" s="35" t="str">
        <f>IFERROR(VLOOKUP(C3796,参数表!$A:$E,2,0),"")</f>
        <v/>
      </c>
      <c r="E3796" s="36" t="str">
        <f>IFERROR(VLOOKUP(C3796,参数表!$A:$E,3,0),"")</f>
        <v/>
      </c>
      <c r="F3796" s="36" t="str">
        <f>IFERROR(VLOOKUP(C3796,参数表!$A:$E,4,0),"")</f>
        <v/>
      </c>
    </row>
    <row r="3797" spans="1:6">
      <c r="A3797" s="33" t="str">
        <f>COUNTIF($C$1:C3797,C3797)&amp;C3797</f>
        <v>0</v>
      </c>
      <c r="D3797" s="35" t="str">
        <f>IFERROR(VLOOKUP(C3797,参数表!$A:$E,2,0),"")</f>
        <v/>
      </c>
      <c r="E3797" s="36" t="str">
        <f>IFERROR(VLOOKUP(C3797,参数表!$A:$E,3,0),"")</f>
        <v/>
      </c>
      <c r="F3797" s="36" t="str">
        <f>IFERROR(VLOOKUP(C3797,参数表!$A:$E,4,0),"")</f>
        <v/>
      </c>
    </row>
    <row r="3798" spans="1:6">
      <c r="A3798" s="33" t="str">
        <f>COUNTIF($C$1:C3798,C3798)&amp;C3798</f>
        <v>0</v>
      </c>
      <c r="D3798" s="35" t="str">
        <f>IFERROR(VLOOKUP(C3798,参数表!$A:$E,2,0),"")</f>
        <v/>
      </c>
      <c r="E3798" s="36" t="str">
        <f>IFERROR(VLOOKUP(C3798,参数表!$A:$E,3,0),"")</f>
        <v/>
      </c>
      <c r="F3798" s="36" t="str">
        <f>IFERROR(VLOOKUP(C3798,参数表!$A:$E,4,0),"")</f>
        <v/>
      </c>
    </row>
    <row r="3799" spans="1:6">
      <c r="A3799" s="33" t="str">
        <f>COUNTIF($C$1:C3799,C3799)&amp;C3799</f>
        <v>0</v>
      </c>
      <c r="D3799" s="35" t="str">
        <f>IFERROR(VLOOKUP(C3799,参数表!$A:$E,2,0),"")</f>
        <v/>
      </c>
      <c r="E3799" s="36" t="str">
        <f>IFERROR(VLOOKUP(C3799,参数表!$A:$E,3,0),"")</f>
        <v/>
      </c>
      <c r="F3799" s="36" t="str">
        <f>IFERROR(VLOOKUP(C3799,参数表!$A:$E,4,0),"")</f>
        <v/>
      </c>
    </row>
    <row r="3800" spans="1:6">
      <c r="A3800" s="33" t="str">
        <f>COUNTIF($C$1:C3800,C3800)&amp;C3800</f>
        <v>0</v>
      </c>
      <c r="D3800" s="35" t="str">
        <f>IFERROR(VLOOKUP(C3800,参数表!$A:$E,2,0),"")</f>
        <v/>
      </c>
      <c r="E3800" s="36" t="str">
        <f>IFERROR(VLOOKUP(C3800,参数表!$A:$E,3,0),"")</f>
        <v/>
      </c>
      <c r="F3800" s="36" t="str">
        <f>IFERROR(VLOOKUP(C3800,参数表!$A:$E,4,0),"")</f>
        <v/>
      </c>
    </row>
    <row r="3801" spans="1:6">
      <c r="A3801" s="33" t="str">
        <f>COUNTIF($C$1:C3801,C3801)&amp;C3801</f>
        <v>0</v>
      </c>
      <c r="D3801" s="35" t="str">
        <f>IFERROR(VLOOKUP(C3801,参数表!$A:$E,2,0),"")</f>
        <v/>
      </c>
      <c r="E3801" s="36" t="str">
        <f>IFERROR(VLOOKUP(C3801,参数表!$A:$E,3,0),"")</f>
        <v/>
      </c>
      <c r="F3801" s="36" t="str">
        <f>IFERROR(VLOOKUP(C3801,参数表!$A:$E,4,0),"")</f>
        <v/>
      </c>
    </row>
    <row r="3802" spans="1:6">
      <c r="A3802" s="33" t="str">
        <f>COUNTIF($C$1:C3802,C3802)&amp;C3802</f>
        <v>0</v>
      </c>
      <c r="D3802" s="35" t="str">
        <f>IFERROR(VLOOKUP(C3802,参数表!$A:$E,2,0),"")</f>
        <v/>
      </c>
      <c r="E3802" s="36" t="str">
        <f>IFERROR(VLOOKUP(C3802,参数表!$A:$E,3,0),"")</f>
        <v/>
      </c>
      <c r="F3802" s="36" t="str">
        <f>IFERROR(VLOOKUP(C3802,参数表!$A:$E,4,0),"")</f>
        <v/>
      </c>
    </row>
    <row r="3803" spans="1:6">
      <c r="A3803" s="33" t="str">
        <f>COUNTIF($C$1:C3803,C3803)&amp;C3803</f>
        <v>0</v>
      </c>
      <c r="D3803" s="35" t="str">
        <f>IFERROR(VLOOKUP(C3803,参数表!$A:$E,2,0),"")</f>
        <v/>
      </c>
      <c r="E3803" s="36" t="str">
        <f>IFERROR(VLOOKUP(C3803,参数表!$A:$E,3,0),"")</f>
        <v/>
      </c>
      <c r="F3803" s="36" t="str">
        <f>IFERROR(VLOOKUP(C3803,参数表!$A:$E,4,0),"")</f>
        <v/>
      </c>
    </row>
    <row r="3804" spans="1:6">
      <c r="A3804" s="33" t="str">
        <f>COUNTIF($C$1:C3804,C3804)&amp;C3804</f>
        <v>0</v>
      </c>
      <c r="D3804" s="35" t="str">
        <f>IFERROR(VLOOKUP(C3804,参数表!$A:$E,2,0),"")</f>
        <v/>
      </c>
      <c r="E3804" s="36" t="str">
        <f>IFERROR(VLOOKUP(C3804,参数表!$A:$E,3,0),"")</f>
        <v/>
      </c>
      <c r="F3804" s="36" t="str">
        <f>IFERROR(VLOOKUP(C3804,参数表!$A:$E,4,0),"")</f>
        <v/>
      </c>
    </row>
    <row r="3805" spans="1:6">
      <c r="A3805" s="33" t="str">
        <f>COUNTIF($C$1:C3805,C3805)&amp;C3805</f>
        <v>0</v>
      </c>
      <c r="D3805" s="35" t="str">
        <f>IFERROR(VLOOKUP(C3805,参数表!$A:$E,2,0),"")</f>
        <v/>
      </c>
      <c r="E3805" s="36" t="str">
        <f>IFERROR(VLOOKUP(C3805,参数表!$A:$E,3,0),"")</f>
        <v/>
      </c>
      <c r="F3805" s="36" t="str">
        <f>IFERROR(VLOOKUP(C3805,参数表!$A:$E,4,0),"")</f>
        <v/>
      </c>
    </row>
    <row r="3806" spans="1:6">
      <c r="A3806" s="33" t="str">
        <f>COUNTIF($C$1:C3806,C3806)&amp;C3806</f>
        <v>0</v>
      </c>
      <c r="D3806" s="35" t="str">
        <f>IFERROR(VLOOKUP(C3806,参数表!$A:$E,2,0),"")</f>
        <v/>
      </c>
      <c r="E3806" s="36" t="str">
        <f>IFERROR(VLOOKUP(C3806,参数表!$A:$E,3,0),"")</f>
        <v/>
      </c>
      <c r="F3806" s="36" t="str">
        <f>IFERROR(VLOOKUP(C3806,参数表!$A:$E,4,0),"")</f>
        <v/>
      </c>
    </row>
    <row r="3807" spans="1:6">
      <c r="A3807" s="33" t="str">
        <f>COUNTIF($C$1:C3807,C3807)&amp;C3807</f>
        <v>0</v>
      </c>
      <c r="D3807" s="35" t="str">
        <f>IFERROR(VLOOKUP(C3807,参数表!$A:$E,2,0),"")</f>
        <v/>
      </c>
      <c r="E3807" s="36" t="str">
        <f>IFERROR(VLOOKUP(C3807,参数表!$A:$E,3,0),"")</f>
        <v/>
      </c>
      <c r="F3807" s="36" t="str">
        <f>IFERROR(VLOOKUP(C3807,参数表!$A:$E,4,0),"")</f>
        <v/>
      </c>
    </row>
    <row r="3808" spans="1:6">
      <c r="A3808" s="33" t="str">
        <f>COUNTIF($C$1:C3808,C3808)&amp;C3808</f>
        <v>0</v>
      </c>
      <c r="D3808" s="35" t="str">
        <f>IFERROR(VLOOKUP(C3808,参数表!$A:$E,2,0),"")</f>
        <v/>
      </c>
      <c r="E3808" s="36" t="str">
        <f>IFERROR(VLOOKUP(C3808,参数表!$A:$E,3,0),"")</f>
        <v/>
      </c>
      <c r="F3808" s="36" t="str">
        <f>IFERROR(VLOOKUP(C3808,参数表!$A:$E,4,0),"")</f>
        <v/>
      </c>
    </row>
    <row r="3809" spans="1:6">
      <c r="A3809" s="33" t="str">
        <f>COUNTIF($C$1:C3809,C3809)&amp;C3809</f>
        <v>0</v>
      </c>
      <c r="D3809" s="35" t="str">
        <f>IFERROR(VLOOKUP(C3809,参数表!$A:$E,2,0),"")</f>
        <v/>
      </c>
      <c r="E3809" s="36" t="str">
        <f>IFERROR(VLOOKUP(C3809,参数表!$A:$E,3,0),"")</f>
        <v/>
      </c>
      <c r="F3809" s="36" t="str">
        <f>IFERROR(VLOOKUP(C3809,参数表!$A:$E,4,0),"")</f>
        <v/>
      </c>
    </row>
    <row r="3810" spans="1:6">
      <c r="A3810" s="33" t="str">
        <f>COUNTIF($C$1:C3810,C3810)&amp;C3810</f>
        <v>0</v>
      </c>
      <c r="D3810" s="35" t="str">
        <f>IFERROR(VLOOKUP(C3810,参数表!$A:$E,2,0),"")</f>
        <v/>
      </c>
      <c r="E3810" s="36" t="str">
        <f>IFERROR(VLOOKUP(C3810,参数表!$A:$E,3,0),"")</f>
        <v/>
      </c>
      <c r="F3810" s="36" t="str">
        <f>IFERROR(VLOOKUP(C3810,参数表!$A:$E,4,0),"")</f>
        <v/>
      </c>
    </row>
    <row r="3811" spans="1:6">
      <c r="A3811" s="33" t="str">
        <f>COUNTIF($C$1:C3811,C3811)&amp;C3811</f>
        <v>0</v>
      </c>
      <c r="D3811" s="35" t="str">
        <f>IFERROR(VLOOKUP(C3811,参数表!$A:$E,2,0),"")</f>
        <v/>
      </c>
      <c r="E3811" s="36" t="str">
        <f>IFERROR(VLOOKUP(C3811,参数表!$A:$E,3,0),"")</f>
        <v/>
      </c>
      <c r="F3811" s="36" t="str">
        <f>IFERROR(VLOOKUP(C3811,参数表!$A:$E,4,0),"")</f>
        <v/>
      </c>
    </row>
    <row r="3812" spans="1:6">
      <c r="A3812" s="33" t="str">
        <f>COUNTIF($C$1:C3812,C3812)&amp;C3812</f>
        <v>0</v>
      </c>
      <c r="D3812" s="35" t="str">
        <f>IFERROR(VLOOKUP(C3812,参数表!$A:$E,2,0),"")</f>
        <v/>
      </c>
      <c r="E3812" s="36" t="str">
        <f>IFERROR(VLOOKUP(C3812,参数表!$A:$E,3,0),"")</f>
        <v/>
      </c>
      <c r="F3812" s="36" t="str">
        <f>IFERROR(VLOOKUP(C3812,参数表!$A:$E,4,0),"")</f>
        <v/>
      </c>
    </row>
    <row r="3813" spans="1:6">
      <c r="A3813" s="33" t="str">
        <f>COUNTIF($C$1:C3813,C3813)&amp;C3813</f>
        <v>0</v>
      </c>
      <c r="D3813" s="35" t="str">
        <f>IFERROR(VLOOKUP(C3813,参数表!$A:$E,2,0),"")</f>
        <v/>
      </c>
      <c r="E3813" s="36" t="str">
        <f>IFERROR(VLOOKUP(C3813,参数表!$A:$E,3,0),"")</f>
        <v/>
      </c>
      <c r="F3813" s="36" t="str">
        <f>IFERROR(VLOOKUP(C3813,参数表!$A:$E,4,0),"")</f>
        <v/>
      </c>
    </row>
    <row r="3814" spans="1:6">
      <c r="A3814" s="33" t="str">
        <f>COUNTIF($C$1:C3814,C3814)&amp;C3814</f>
        <v>0</v>
      </c>
      <c r="D3814" s="35" t="str">
        <f>IFERROR(VLOOKUP(C3814,参数表!$A:$E,2,0),"")</f>
        <v/>
      </c>
      <c r="E3814" s="36" t="str">
        <f>IFERROR(VLOOKUP(C3814,参数表!$A:$E,3,0),"")</f>
        <v/>
      </c>
      <c r="F3814" s="36" t="str">
        <f>IFERROR(VLOOKUP(C3814,参数表!$A:$E,4,0),"")</f>
        <v/>
      </c>
    </row>
    <row r="3815" spans="1:6">
      <c r="A3815" s="33" t="str">
        <f>COUNTIF($C$1:C3815,C3815)&amp;C3815</f>
        <v>0</v>
      </c>
      <c r="D3815" s="35" t="str">
        <f>IFERROR(VLOOKUP(C3815,参数表!$A:$E,2,0),"")</f>
        <v/>
      </c>
      <c r="E3815" s="36" t="str">
        <f>IFERROR(VLOOKUP(C3815,参数表!$A:$E,3,0),"")</f>
        <v/>
      </c>
      <c r="F3815" s="36" t="str">
        <f>IFERROR(VLOOKUP(C3815,参数表!$A:$E,4,0),"")</f>
        <v/>
      </c>
    </row>
    <row r="3816" spans="1:6">
      <c r="A3816" s="33" t="str">
        <f>COUNTIF($C$1:C3816,C3816)&amp;C3816</f>
        <v>0</v>
      </c>
      <c r="D3816" s="35" t="str">
        <f>IFERROR(VLOOKUP(C3816,参数表!$A:$E,2,0),"")</f>
        <v/>
      </c>
      <c r="E3816" s="36" t="str">
        <f>IFERROR(VLOOKUP(C3816,参数表!$A:$E,3,0),"")</f>
        <v/>
      </c>
      <c r="F3816" s="36" t="str">
        <f>IFERROR(VLOOKUP(C3816,参数表!$A:$E,4,0),"")</f>
        <v/>
      </c>
    </row>
    <row r="3817" spans="1:6">
      <c r="A3817" s="33" t="str">
        <f>COUNTIF($C$1:C3817,C3817)&amp;C3817</f>
        <v>0</v>
      </c>
      <c r="D3817" s="35" t="str">
        <f>IFERROR(VLOOKUP(C3817,参数表!$A:$E,2,0),"")</f>
        <v/>
      </c>
      <c r="E3817" s="36" t="str">
        <f>IFERROR(VLOOKUP(C3817,参数表!$A:$E,3,0),"")</f>
        <v/>
      </c>
      <c r="F3817" s="36" t="str">
        <f>IFERROR(VLOOKUP(C3817,参数表!$A:$E,4,0),"")</f>
        <v/>
      </c>
    </row>
    <row r="3818" spans="1:6">
      <c r="A3818" s="33" t="str">
        <f>COUNTIF($C$1:C3818,C3818)&amp;C3818</f>
        <v>0</v>
      </c>
      <c r="D3818" s="35" t="str">
        <f>IFERROR(VLOOKUP(C3818,参数表!$A:$E,2,0),"")</f>
        <v/>
      </c>
      <c r="E3818" s="36" t="str">
        <f>IFERROR(VLOOKUP(C3818,参数表!$A:$E,3,0),"")</f>
        <v/>
      </c>
      <c r="F3818" s="36" t="str">
        <f>IFERROR(VLOOKUP(C3818,参数表!$A:$E,4,0),"")</f>
        <v/>
      </c>
    </row>
    <row r="3819" spans="1:6">
      <c r="A3819" s="33" t="str">
        <f>COUNTIF($C$1:C3819,C3819)&amp;C3819</f>
        <v>0</v>
      </c>
      <c r="D3819" s="35" t="str">
        <f>IFERROR(VLOOKUP(C3819,参数表!$A:$E,2,0),"")</f>
        <v/>
      </c>
      <c r="E3819" s="36" t="str">
        <f>IFERROR(VLOOKUP(C3819,参数表!$A:$E,3,0),"")</f>
        <v/>
      </c>
      <c r="F3819" s="36" t="str">
        <f>IFERROR(VLOOKUP(C3819,参数表!$A:$E,4,0),"")</f>
        <v/>
      </c>
    </row>
    <row r="3820" spans="1:6">
      <c r="A3820" s="33" t="str">
        <f>COUNTIF($C$1:C3820,C3820)&amp;C3820</f>
        <v>0</v>
      </c>
      <c r="D3820" s="35" t="str">
        <f>IFERROR(VLOOKUP(C3820,参数表!$A:$E,2,0),"")</f>
        <v/>
      </c>
      <c r="E3820" s="36" t="str">
        <f>IFERROR(VLOOKUP(C3820,参数表!$A:$E,3,0),"")</f>
        <v/>
      </c>
      <c r="F3820" s="36" t="str">
        <f>IFERROR(VLOOKUP(C3820,参数表!$A:$E,4,0),"")</f>
        <v/>
      </c>
    </row>
    <row r="3821" spans="1:6">
      <c r="A3821" s="33" t="str">
        <f>COUNTIF($C$1:C3821,C3821)&amp;C3821</f>
        <v>0</v>
      </c>
      <c r="D3821" s="35" t="str">
        <f>IFERROR(VLOOKUP(C3821,参数表!$A:$E,2,0),"")</f>
        <v/>
      </c>
      <c r="E3821" s="36" t="str">
        <f>IFERROR(VLOOKUP(C3821,参数表!$A:$E,3,0),"")</f>
        <v/>
      </c>
      <c r="F3821" s="36" t="str">
        <f>IFERROR(VLOOKUP(C3821,参数表!$A:$E,4,0),"")</f>
        <v/>
      </c>
    </row>
    <row r="3822" spans="1:6">
      <c r="A3822" s="33" t="str">
        <f>COUNTIF($C$1:C3822,C3822)&amp;C3822</f>
        <v>0</v>
      </c>
      <c r="D3822" s="35" t="str">
        <f>IFERROR(VLOOKUP(C3822,参数表!$A:$E,2,0),"")</f>
        <v/>
      </c>
      <c r="E3822" s="36" t="str">
        <f>IFERROR(VLOOKUP(C3822,参数表!$A:$E,3,0),"")</f>
        <v/>
      </c>
      <c r="F3822" s="36" t="str">
        <f>IFERROR(VLOOKUP(C3822,参数表!$A:$E,4,0),"")</f>
        <v/>
      </c>
    </row>
    <row r="3823" spans="1:6">
      <c r="A3823" s="33" t="str">
        <f>COUNTIF($C$1:C3823,C3823)&amp;C3823</f>
        <v>0</v>
      </c>
      <c r="D3823" s="35" t="str">
        <f>IFERROR(VLOOKUP(C3823,参数表!$A:$E,2,0),"")</f>
        <v/>
      </c>
      <c r="E3823" s="36" t="str">
        <f>IFERROR(VLOOKUP(C3823,参数表!$A:$E,3,0),"")</f>
        <v/>
      </c>
      <c r="F3823" s="36" t="str">
        <f>IFERROR(VLOOKUP(C3823,参数表!$A:$E,4,0),"")</f>
        <v/>
      </c>
    </row>
    <row r="3824" spans="1:6">
      <c r="A3824" s="33" t="str">
        <f>COUNTIF($C$1:C3824,C3824)&amp;C3824</f>
        <v>0</v>
      </c>
      <c r="D3824" s="35" t="str">
        <f>IFERROR(VLOOKUP(C3824,参数表!$A:$E,2,0),"")</f>
        <v/>
      </c>
      <c r="E3824" s="36" t="str">
        <f>IFERROR(VLOOKUP(C3824,参数表!$A:$E,3,0),"")</f>
        <v/>
      </c>
      <c r="F3824" s="36" t="str">
        <f>IFERROR(VLOOKUP(C3824,参数表!$A:$E,4,0),"")</f>
        <v/>
      </c>
    </row>
    <row r="3825" spans="1:6">
      <c r="A3825" s="33" t="str">
        <f>COUNTIF($C$1:C3825,C3825)&amp;C3825</f>
        <v>0</v>
      </c>
      <c r="D3825" s="35" t="str">
        <f>IFERROR(VLOOKUP(C3825,参数表!$A:$E,2,0),"")</f>
        <v/>
      </c>
      <c r="E3825" s="36" t="str">
        <f>IFERROR(VLOOKUP(C3825,参数表!$A:$E,3,0),"")</f>
        <v/>
      </c>
      <c r="F3825" s="36" t="str">
        <f>IFERROR(VLOOKUP(C3825,参数表!$A:$E,4,0),"")</f>
        <v/>
      </c>
    </row>
    <row r="3826" spans="1:6">
      <c r="A3826" s="33" t="str">
        <f>COUNTIF($C$1:C3826,C3826)&amp;C3826</f>
        <v>0</v>
      </c>
      <c r="D3826" s="35" t="str">
        <f>IFERROR(VLOOKUP(C3826,参数表!$A:$E,2,0),"")</f>
        <v/>
      </c>
      <c r="E3826" s="36" t="str">
        <f>IFERROR(VLOOKUP(C3826,参数表!$A:$E,3,0),"")</f>
        <v/>
      </c>
      <c r="F3826" s="36" t="str">
        <f>IFERROR(VLOOKUP(C3826,参数表!$A:$E,4,0),"")</f>
        <v/>
      </c>
    </row>
    <row r="3827" spans="1:6">
      <c r="A3827" s="33" t="str">
        <f>COUNTIF($C$1:C3827,C3827)&amp;C3827</f>
        <v>0</v>
      </c>
      <c r="D3827" s="35" t="str">
        <f>IFERROR(VLOOKUP(C3827,参数表!$A:$E,2,0),"")</f>
        <v/>
      </c>
      <c r="E3827" s="36" t="str">
        <f>IFERROR(VLOOKUP(C3827,参数表!$A:$E,3,0),"")</f>
        <v/>
      </c>
      <c r="F3827" s="36" t="str">
        <f>IFERROR(VLOOKUP(C3827,参数表!$A:$E,4,0),"")</f>
        <v/>
      </c>
    </row>
    <row r="3828" spans="1:6">
      <c r="A3828" s="33" t="str">
        <f>COUNTIF($C$1:C3828,C3828)&amp;C3828</f>
        <v>0</v>
      </c>
      <c r="D3828" s="35" t="str">
        <f>IFERROR(VLOOKUP(C3828,参数表!$A:$E,2,0),"")</f>
        <v/>
      </c>
      <c r="E3828" s="36" t="str">
        <f>IFERROR(VLOOKUP(C3828,参数表!$A:$E,3,0),"")</f>
        <v/>
      </c>
      <c r="F3828" s="36" t="str">
        <f>IFERROR(VLOOKUP(C3828,参数表!$A:$E,4,0),"")</f>
        <v/>
      </c>
    </row>
    <row r="3829" spans="1:6">
      <c r="A3829" s="33" t="str">
        <f>COUNTIF($C$1:C3829,C3829)&amp;C3829</f>
        <v>0</v>
      </c>
      <c r="D3829" s="35" t="str">
        <f>IFERROR(VLOOKUP(C3829,参数表!$A:$E,2,0),"")</f>
        <v/>
      </c>
      <c r="E3829" s="36" t="str">
        <f>IFERROR(VLOOKUP(C3829,参数表!$A:$E,3,0),"")</f>
        <v/>
      </c>
      <c r="F3829" s="36" t="str">
        <f>IFERROR(VLOOKUP(C3829,参数表!$A:$E,4,0),"")</f>
        <v/>
      </c>
    </row>
    <row r="3830" spans="1:6">
      <c r="A3830" s="33" t="str">
        <f>COUNTIF($C$1:C3830,C3830)&amp;C3830</f>
        <v>0</v>
      </c>
      <c r="D3830" s="35" t="str">
        <f>IFERROR(VLOOKUP(C3830,参数表!$A:$E,2,0),"")</f>
        <v/>
      </c>
      <c r="E3830" s="36" t="str">
        <f>IFERROR(VLOOKUP(C3830,参数表!$A:$E,3,0),"")</f>
        <v/>
      </c>
      <c r="F3830" s="36" t="str">
        <f>IFERROR(VLOOKUP(C3830,参数表!$A:$E,4,0),"")</f>
        <v/>
      </c>
    </row>
    <row r="3831" spans="1:6">
      <c r="A3831" s="33" t="str">
        <f>COUNTIF($C$1:C3831,C3831)&amp;C3831</f>
        <v>0</v>
      </c>
      <c r="D3831" s="35" t="str">
        <f>IFERROR(VLOOKUP(C3831,参数表!$A:$E,2,0),"")</f>
        <v/>
      </c>
      <c r="E3831" s="36" t="str">
        <f>IFERROR(VLOOKUP(C3831,参数表!$A:$E,3,0),"")</f>
        <v/>
      </c>
      <c r="F3831" s="36" t="str">
        <f>IFERROR(VLOOKUP(C3831,参数表!$A:$E,4,0),"")</f>
        <v/>
      </c>
    </row>
    <row r="3832" spans="1:6">
      <c r="A3832" s="33" t="str">
        <f>COUNTIF($C$1:C3832,C3832)&amp;C3832</f>
        <v>0</v>
      </c>
      <c r="D3832" s="35" t="str">
        <f>IFERROR(VLOOKUP(C3832,参数表!$A:$E,2,0),"")</f>
        <v/>
      </c>
      <c r="E3832" s="36" t="str">
        <f>IFERROR(VLOOKUP(C3832,参数表!$A:$E,3,0),"")</f>
        <v/>
      </c>
      <c r="F3832" s="36" t="str">
        <f>IFERROR(VLOOKUP(C3832,参数表!$A:$E,4,0),"")</f>
        <v/>
      </c>
    </row>
    <row r="3833" spans="1:6">
      <c r="A3833" s="33" t="str">
        <f>COUNTIF($C$1:C3833,C3833)&amp;C3833</f>
        <v>0</v>
      </c>
      <c r="D3833" s="35" t="str">
        <f>IFERROR(VLOOKUP(C3833,参数表!$A:$E,2,0),"")</f>
        <v/>
      </c>
      <c r="E3833" s="36" t="str">
        <f>IFERROR(VLOOKUP(C3833,参数表!$A:$E,3,0),"")</f>
        <v/>
      </c>
      <c r="F3833" s="36" t="str">
        <f>IFERROR(VLOOKUP(C3833,参数表!$A:$E,4,0),"")</f>
        <v/>
      </c>
    </row>
    <row r="3834" spans="1:6">
      <c r="A3834" s="33" t="str">
        <f>COUNTIF($C$1:C3834,C3834)&amp;C3834</f>
        <v>0</v>
      </c>
      <c r="D3834" s="35" t="str">
        <f>IFERROR(VLOOKUP(C3834,参数表!$A:$E,2,0),"")</f>
        <v/>
      </c>
      <c r="E3834" s="36" t="str">
        <f>IFERROR(VLOOKUP(C3834,参数表!$A:$E,3,0),"")</f>
        <v/>
      </c>
      <c r="F3834" s="36" t="str">
        <f>IFERROR(VLOOKUP(C3834,参数表!$A:$E,4,0),"")</f>
        <v/>
      </c>
    </row>
    <row r="3835" spans="1:6">
      <c r="A3835" s="33" t="str">
        <f>COUNTIF($C$1:C3835,C3835)&amp;C3835</f>
        <v>0</v>
      </c>
      <c r="D3835" s="35" t="str">
        <f>IFERROR(VLOOKUP(C3835,参数表!$A:$E,2,0),"")</f>
        <v/>
      </c>
      <c r="E3835" s="36" t="str">
        <f>IFERROR(VLOOKUP(C3835,参数表!$A:$E,3,0),"")</f>
        <v/>
      </c>
      <c r="F3835" s="36" t="str">
        <f>IFERROR(VLOOKUP(C3835,参数表!$A:$E,4,0),"")</f>
        <v/>
      </c>
    </row>
    <row r="3836" spans="1:6">
      <c r="A3836" s="33" t="str">
        <f>COUNTIF($C$1:C3836,C3836)&amp;C3836</f>
        <v>0</v>
      </c>
      <c r="D3836" s="35" t="str">
        <f>IFERROR(VLOOKUP(C3836,参数表!$A:$E,2,0),"")</f>
        <v/>
      </c>
      <c r="E3836" s="36" t="str">
        <f>IFERROR(VLOOKUP(C3836,参数表!$A:$E,3,0),"")</f>
        <v/>
      </c>
      <c r="F3836" s="36" t="str">
        <f>IFERROR(VLOOKUP(C3836,参数表!$A:$E,4,0),"")</f>
        <v/>
      </c>
    </row>
    <row r="3837" spans="1:6">
      <c r="A3837" s="33" t="str">
        <f>COUNTIF($C$1:C3837,C3837)&amp;C3837</f>
        <v>0</v>
      </c>
      <c r="D3837" s="35" t="str">
        <f>IFERROR(VLOOKUP(C3837,参数表!$A:$E,2,0),"")</f>
        <v/>
      </c>
      <c r="E3837" s="36" t="str">
        <f>IFERROR(VLOOKUP(C3837,参数表!$A:$E,3,0),"")</f>
        <v/>
      </c>
      <c r="F3837" s="36" t="str">
        <f>IFERROR(VLOOKUP(C3837,参数表!$A:$E,4,0),"")</f>
        <v/>
      </c>
    </row>
    <row r="3838" spans="1:6">
      <c r="A3838" s="33" t="str">
        <f>COUNTIF($C$1:C3838,C3838)&amp;C3838</f>
        <v>0</v>
      </c>
      <c r="D3838" s="35" t="str">
        <f>IFERROR(VLOOKUP(C3838,参数表!$A:$E,2,0),"")</f>
        <v/>
      </c>
      <c r="E3838" s="36" t="str">
        <f>IFERROR(VLOOKUP(C3838,参数表!$A:$E,3,0),"")</f>
        <v/>
      </c>
      <c r="F3838" s="36" t="str">
        <f>IFERROR(VLOOKUP(C3838,参数表!$A:$E,4,0),"")</f>
        <v/>
      </c>
    </row>
    <row r="3839" spans="1:6">
      <c r="A3839" s="33" t="str">
        <f>COUNTIF($C$1:C3839,C3839)&amp;C3839</f>
        <v>0</v>
      </c>
      <c r="D3839" s="35" t="str">
        <f>IFERROR(VLOOKUP(C3839,参数表!$A:$E,2,0),"")</f>
        <v/>
      </c>
      <c r="E3839" s="36" t="str">
        <f>IFERROR(VLOOKUP(C3839,参数表!$A:$E,3,0),"")</f>
        <v/>
      </c>
      <c r="F3839" s="36" t="str">
        <f>IFERROR(VLOOKUP(C3839,参数表!$A:$E,4,0),"")</f>
        <v/>
      </c>
    </row>
    <row r="3840" spans="1:6">
      <c r="A3840" s="33" t="str">
        <f>COUNTIF($C$1:C3840,C3840)&amp;C3840</f>
        <v>0</v>
      </c>
      <c r="D3840" s="35" t="str">
        <f>IFERROR(VLOOKUP(C3840,参数表!$A:$E,2,0),"")</f>
        <v/>
      </c>
      <c r="E3840" s="36" t="str">
        <f>IFERROR(VLOOKUP(C3840,参数表!$A:$E,3,0),"")</f>
        <v/>
      </c>
      <c r="F3840" s="36" t="str">
        <f>IFERROR(VLOOKUP(C3840,参数表!$A:$E,4,0),"")</f>
        <v/>
      </c>
    </row>
    <row r="3841" spans="1:6">
      <c r="A3841" s="33" t="str">
        <f>COUNTIF($C$1:C3841,C3841)&amp;C3841</f>
        <v>0</v>
      </c>
      <c r="D3841" s="35" t="str">
        <f>IFERROR(VLOOKUP(C3841,参数表!$A:$E,2,0),"")</f>
        <v/>
      </c>
      <c r="E3841" s="36" t="str">
        <f>IFERROR(VLOOKUP(C3841,参数表!$A:$E,3,0),"")</f>
        <v/>
      </c>
      <c r="F3841" s="36" t="str">
        <f>IFERROR(VLOOKUP(C3841,参数表!$A:$E,4,0),"")</f>
        <v/>
      </c>
    </row>
    <row r="3842" spans="1:6">
      <c r="A3842" s="33" t="str">
        <f>COUNTIF($C$1:C3842,C3842)&amp;C3842</f>
        <v>0</v>
      </c>
      <c r="D3842" s="35" t="str">
        <f>IFERROR(VLOOKUP(C3842,参数表!$A:$E,2,0),"")</f>
        <v/>
      </c>
      <c r="E3842" s="36" t="str">
        <f>IFERROR(VLOOKUP(C3842,参数表!$A:$E,3,0),"")</f>
        <v/>
      </c>
      <c r="F3842" s="36" t="str">
        <f>IFERROR(VLOOKUP(C3842,参数表!$A:$E,4,0),"")</f>
        <v/>
      </c>
    </row>
    <row r="3843" spans="1:6">
      <c r="A3843" s="33" t="str">
        <f>COUNTIF($C$1:C3843,C3843)&amp;C3843</f>
        <v>0</v>
      </c>
      <c r="D3843" s="35" t="str">
        <f>IFERROR(VLOOKUP(C3843,参数表!$A:$E,2,0),"")</f>
        <v/>
      </c>
      <c r="E3843" s="36" t="str">
        <f>IFERROR(VLOOKUP(C3843,参数表!$A:$E,3,0),"")</f>
        <v/>
      </c>
      <c r="F3843" s="36" t="str">
        <f>IFERROR(VLOOKUP(C3843,参数表!$A:$E,4,0),"")</f>
        <v/>
      </c>
    </row>
    <row r="3844" spans="1:6">
      <c r="A3844" s="33" t="str">
        <f>COUNTIF($C$1:C3844,C3844)&amp;C3844</f>
        <v>0</v>
      </c>
      <c r="D3844" s="35" t="str">
        <f>IFERROR(VLOOKUP(C3844,参数表!$A:$E,2,0),"")</f>
        <v/>
      </c>
      <c r="E3844" s="36" t="str">
        <f>IFERROR(VLOOKUP(C3844,参数表!$A:$E,3,0),"")</f>
        <v/>
      </c>
      <c r="F3844" s="36" t="str">
        <f>IFERROR(VLOOKUP(C3844,参数表!$A:$E,4,0),"")</f>
        <v/>
      </c>
    </row>
    <row r="3845" spans="1:6">
      <c r="A3845" s="33" t="str">
        <f>COUNTIF($C$1:C3845,C3845)&amp;C3845</f>
        <v>0</v>
      </c>
      <c r="D3845" s="35" t="str">
        <f>IFERROR(VLOOKUP(C3845,参数表!$A:$E,2,0),"")</f>
        <v/>
      </c>
      <c r="E3845" s="36" t="str">
        <f>IFERROR(VLOOKUP(C3845,参数表!$A:$E,3,0),"")</f>
        <v/>
      </c>
      <c r="F3845" s="36" t="str">
        <f>IFERROR(VLOOKUP(C3845,参数表!$A:$E,4,0),"")</f>
        <v/>
      </c>
    </row>
    <row r="3846" spans="1:6">
      <c r="A3846" s="33" t="str">
        <f>COUNTIF($C$1:C3846,C3846)&amp;C3846</f>
        <v>0</v>
      </c>
      <c r="D3846" s="35" t="str">
        <f>IFERROR(VLOOKUP(C3846,参数表!$A:$E,2,0),"")</f>
        <v/>
      </c>
      <c r="E3846" s="36" t="str">
        <f>IFERROR(VLOOKUP(C3846,参数表!$A:$E,3,0),"")</f>
        <v/>
      </c>
      <c r="F3846" s="36" t="str">
        <f>IFERROR(VLOOKUP(C3846,参数表!$A:$E,4,0),"")</f>
        <v/>
      </c>
    </row>
    <row r="3847" spans="1:6">
      <c r="A3847" s="33" t="str">
        <f>COUNTIF($C$1:C3847,C3847)&amp;C3847</f>
        <v>0</v>
      </c>
      <c r="D3847" s="35" t="str">
        <f>IFERROR(VLOOKUP(C3847,参数表!$A:$E,2,0),"")</f>
        <v/>
      </c>
      <c r="E3847" s="36" t="str">
        <f>IFERROR(VLOOKUP(C3847,参数表!$A:$E,3,0),"")</f>
        <v/>
      </c>
      <c r="F3847" s="36" t="str">
        <f>IFERROR(VLOOKUP(C3847,参数表!$A:$E,4,0),"")</f>
        <v/>
      </c>
    </row>
    <row r="3848" spans="1:6">
      <c r="A3848" s="33" t="str">
        <f>COUNTIF($C$1:C3848,C3848)&amp;C3848</f>
        <v>0</v>
      </c>
      <c r="D3848" s="35" t="str">
        <f>IFERROR(VLOOKUP(C3848,参数表!$A:$E,2,0),"")</f>
        <v/>
      </c>
      <c r="E3848" s="36" t="str">
        <f>IFERROR(VLOOKUP(C3848,参数表!$A:$E,3,0),"")</f>
        <v/>
      </c>
      <c r="F3848" s="36" t="str">
        <f>IFERROR(VLOOKUP(C3848,参数表!$A:$E,4,0),"")</f>
        <v/>
      </c>
    </row>
    <row r="3849" spans="1:6">
      <c r="A3849" s="33" t="str">
        <f>COUNTIF($C$1:C3849,C3849)&amp;C3849</f>
        <v>0</v>
      </c>
      <c r="D3849" s="35" t="str">
        <f>IFERROR(VLOOKUP(C3849,参数表!$A:$E,2,0),"")</f>
        <v/>
      </c>
      <c r="E3849" s="36" t="str">
        <f>IFERROR(VLOOKUP(C3849,参数表!$A:$E,3,0),"")</f>
        <v/>
      </c>
      <c r="F3849" s="36" t="str">
        <f>IFERROR(VLOOKUP(C3849,参数表!$A:$E,4,0),"")</f>
        <v/>
      </c>
    </row>
    <row r="3850" spans="1:6">
      <c r="A3850" s="33" t="str">
        <f>COUNTIF($C$1:C3850,C3850)&amp;C3850</f>
        <v>0</v>
      </c>
      <c r="D3850" s="35" t="str">
        <f>IFERROR(VLOOKUP(C3850,参数表!$A:$E,2,0),"")</f>
        <v/>
      </c>
      <c r="E3850" s="36" t="str">
        <f>IFERROR(VLOOKUP(C3850,参数表!$A:$E,3,0),"")</f>
        <v/>
      </c>
      <c r="F3850" s="36" t="str">
        <f>IFERROR(VLOOKUP(C3850,参数表!$A:$E,4,0),"")</f>
        <v/>
      </c>
    </row>
    <row r="3851" spans="1:6">
      <c r="A3851" s="33" t="str">
        <f>COUNTIF($C$1:C3851,C3851)&amp;C3851</f>
        <v>0</v>
      </c>
      <c r="D3851" s="35" t="str">
        <f>IFERROR(VLOOKUP(C3851,参数表!$A:$E,2,0),"")</f>
        <v/>
      </c>
      <c r="E3851" s="36" t="str">
        <f>IFERROR(VLOOKUP(C3851,参数表!$A:$E,3,0),"")</f>
        <v/>
      </c>
      <c r="F3851" s="36" t="str">
        <f>IFERROR(VLOOKUP(C3851,参数表!$A:$E,4,0),"")</f>
        <v/>
      </c>
    </row>
    <row r="3852" spans="1:6">
      <c r="A3852" s="33" t="str">
        <f>COUNTIF($C$1:C3852,C3852)&amp;C3852</f>
        <v>0</v>
      </c>
      <c r="D3852" s="35" t="str">
        <f>IFERROR(VLOOKUP(C3852,参数表!$A:$E,2,0),"")</f>
        <v/>
      </c>
      <c r="E3852" s="36" t="str">
        <f>IFERROR(VLOOKUP(C3852,参数表!$A:$E,3,0),"")</f>
        <v/>
      </c>
      <c r="F3852" s="36" t="str">
        <f>IFERROR(VLOOKUP(C3852,参数表!$A:$E,4,0),"")</f>
        <v/>
      </c>
    </row>
    <row r="3853" spans="1:6">
      <c r="A3853" s="33" t="str">
        <f>COUNTIF($C$1:C3853,C3853)&amp;C3853</f>
        <v>0</v>
      </c>
      <c r="D3853" s="35" t="str">
        <f>IFERROR(VLOOKUP(C3853,参数表!$A:$E,2,0),"")</f>
        <v/>
      </c>
      <c r="E3853" s="36" t="str">
        <f>IFERROR(VLOOKUP(C3853,参数表!$A:$E,3,0),"")</f>
        <v/>
      </c>
      <c r="F3853" s="36" t="str">
        <f>IFERROR(VLOOKUP(C3853,参数表!$A:$E,4,0),"")</f>
        <v/>
      </c>
    </row>
    <row r="3854" spans="1:6">
      <c r="A3854" s="33" t="str">
        <f>COUNTIF($C$1:C3854,C3854)&amp;C3854</f>
        <v>0</v>
      </c>
      <c r="D3854" s="35" t="str">
        <f>IFERROR(VLOOKUP(C3854,参数表!$A:$E,2,0),"")</f>
        <v/>
      </c>
      <c r="E3854" s="36" t="str">
        <f>IFERROR(VLOOKUP(C3854,参数表!$A:$E,3,0),"")</f>
        <v/>
      </c>
      <c r="F3854" s="36" t="str">
        <f>IFERROR(VLOOKUP(C3854,参数表!$A:$E,4,0),"")</f>
        <v/>
      </c>
    </row>
    <row r="3855" spans="1:6">
      <c r="A3855" s="33" t="str">
        <f>COUNTIF($C$1:C3855,C3855)&amp;C3855</f>
        <v>0</v>
      </c>
      <c r="D3855" s="35" t="str">
        <f>IFERROR(VLOOKUP(C3855,参数表!$A:$E,2,0),"")</f>
        <v/>
      </c>
      <c r="E3855" s="36" t="str">
        <f>IFERROR(VLOOKUP(C3855,参数表!$A:$E,3,0),"")</f>
        <v/>
      </c>
      <c r="F3855" s="36" t="str">
        <f>IFERROR(VLOOKUP(C3855,参数表!$A:$E,4,0),"")</f>
        <v/>
      </c>
    </row>
    <row r="3856" spans="1:6">
      <c r="A3856" s="33" t="str">
        <f>COUNTIF($C$1:C3856,C3856)&amp;C3856</f>
        <v>0</v>
      </c>
      <c r="D3856" s="35" t="str">
        <f>IFERROR(VLOOKUP(C3856,参数表!$A:$E,2,0),"")</f>
        <v/>
      </c>
      <c r="E3856" s="36" t="str">
        <f>IFERROR(VLOOKUP(C3856,参数表!$A:$E,3,0),"")</f>
        <v/>
      </c>
      <c r="F3856" s="36" t="str">
        <f>IFERROR(VLOOKUP(C3856,参数表!$A:$E,4,0),"")</f>
        <v/>
      </c>
    </row>
    <row r="3857" spans="1:6">
      <c r="A3857" s="33" t="str">
        <f>COUNTIF($C$1:C3857,C3857)&amp;C3857</f>
        <v>0</v>
      </c>
      <c r="D3857" s="35" t="str">
        <f>IFERROR(VLOOKUP(C3857,参数表!$A:$E,2,0),"")</f>
        <v/>
      </c>
      <c r="E3857" s="36" t="str">
        <f>IFERROR(VLOOKUP(C3857,参数表!$A:$E,3,0),"")</f>
        <v/>
      </c>
      <c r="F3857" s="36" t="str">
        <f>IFERROR(VLOOKUP(C3857,参数表!$A:$E,4,0),"")</f>
        <v/>
      </c>
    </row>
    <row r="3858" spans="1:6">
      <c r="A3858" s="33" t="str">
        <f>COUNTIF($C$1:C3858,C3858)&amp;C3858</f>
        <v>0</v>
      </c>
      <c r="D3858" s="35" t="str">
        <f>IFERROR(VLOOKUP(C3858,参数表!$A:$E,2,0),"")</f>
        <v/>
      </c>
      <c r="E3858" s="36" t="str">
        <f>IFERROR(VLOOKUP(C3858,参数表!$A:$E,3,0),"")</f>
        <v/>
      </c>
      <c r="F3858" s="36" t="str">
        <f>IFERROR(VLOOKUP(C3858,参数表!$A:$E,4,0),"")</f>
        <v/>
      </c>
    </row>
    <row r="3859" spans="1:6">
      <c r="A3859" s="33" t="str">
        <f>COUNTIF($C$1:C3859,C3859)&amp;C3859</f>
        <v>0</v>
      </c>
      <c r="D3859" s="35" t="str">
        <f>IFERROR(VLOOKUP(C3859,参数表!$A:$E,2,0),"")</f>
        <v/>
      </c>
      <c r="E3859" s="36" t="str">
        <f>IFERROR(VLOOKUP(C3859,参数表!$A:$E,3,0),"")</f>
        <v/>
      </c>
      <c r="F3859" s="36" t="str">
        <f>IFERROR(VLOOKUP(C3859,参数表!$A:$E,4,0),"")</f>
        <v/>
      </c>
    </row>
    <row r="3860" spans="1:6">
      <c r="A3860" s="33" t="str">
        <f>COUNTIF($C$1:C3860,C3860)&amp;C3860</f>
        <v>0</v>
      </c>
      <c r="D3860" s="35" t="str">
        <f>IFERROR(VLOOKUP(C3860,参数表!$A:$E,2,0),"")</f>
        <v/>
      </c>
      <c r="E3860" s="36" t="str">
        <f>IFERROR(VLOOKUP(C3860,参数表!$A:$E,3,0),"")</f>
        <v/>
      </c>
      <c r="F3860" s="36" t="str">
        <f>IFERROR(VLOOKUP(C3860,参数表!$A:$E,4,0),"")</f>
        <v/>
      </c>
    </row>
    <row r="3861" spans="1:6">
      <c r="A3861" s="33" t="str">
        <f>COUNTIF($C$1:C3861,C3861)&amp;C3861</f>
        <v>0</v>
      </c>
      <c r="D3861" s="35" t="str">
        <f>IFERROR(VLOOKUP(C3861,参数表!$A:$E,2,0),"")</f>
        <v/>
      </c>
      <c r="E3861" s="36" t="str">
        <f>IFERROR(VLOOKUP(C3861,参数表!$A:$E,3,0),"")</f>
        <v/>
      </c>
      <c r="F3861" s="36" t="str">
        <f>IFERROR(VLOOKUP(C3861,参数表!$A:$E,4,0),"")</f>
        <v/>
      </c>
    </row>
    <row r="3862" spans="1:6">
      <c r="A3862" s="33" t="str">
        <f>COUNTIF($C$1:C3862,C3862)&amp;C3862</f>
        <v>0</v>
      </c>
      <c r="D3862" s="35" t="str">
        <f>IFERROR(VLOOKUP(C3862,参数表!$A:$E,2,0),"")</f>
        <v/>
      </c>
      <c r="E3862" s="36" t="str">
        <f>IFERROR(VLOOKUP(C3862,参数表!$A:$E,3,0),"")</f>
        <v/>
      </c>
      <c r="F3862" s="36" t="str">
        <f>IFERROR(VLOOKUP(C3862,参数表!$A:$E,4,0),"")</f>
        <v/>
      </c>
    </row>
    <row r="3863" spans="1:6">
      <c r="A3863" s="33" t="str">
        <f>COUNTIF($C$1:C3863,C3863)&amp;C3863</f>
        <v>0</v>
      </c>
      <c r="D3863" s="35" t="str">
        <f>IFERROR(VLOOKUP(C3863,参数表!$A:$E,2,0),"")</f>
        <v/>
      </c>
      <c r="E3863" s="36" t="str">
        <f>IFERROR(VLOOKUP(C3863,参数表!$A:$E,3,0),"")</f>
        <v/>
      </c>
      <c r="F3863" s="36" t="str">
        <f>IFERROR(VLOOKUP(C3863,参数表!$A:$E,4,0),"")</f>
        <v/>
      </c>
    </row>
    <row r="3864" spans="1:6">
      <c r="A3864" s="33" t="str">
        <f>COUNTIF($C$1:C3864,C3864)&amp;C3864</f>
        <v>0</v>
      </c>
      <c r="D3864" s="35" t="str">
        <f>IFERROR(VLOOKUP(C3864,参数表!$A:$E,2,0),"")</f>
        <v/>
      </c>
      <c r="E3864" s="36" t="str">
        <f>IFERROR(VLOOKUP(C3864,参数表!$A:$E,3,0),"")</f>
        <v/>
      </c>
      <c r="F3864" s="36" t="str">
        <f>IFERROR(VLOOKUP(C3864,参数表!$A:$E,4,0),"")</f>
        <v/>
      </c>
    </row>
    <row r="3865" spans="1:6">
      <c r="A3865" s="33" t="str">
        <f>COUNTIF($C$1:C3865,C3865)&amp;C3865</f>
        <v>0</v>
      </c>
      <c r="D3865" s="35" t="str">
        <f>IFERROR(VLOOKUP(C3865,参数表!$A:$E,2,0),"")</f>
        <v/>
      </c>
      <c r="E3865" s="36" t="str">
        <f>IFERROR(VLOOKUP(C3865,参数表!$A:$E,3,0),"")</f>
        <v/>
      </c>
      <c r="F3865" s="36" t="str">
        <f>IFERROR(VLOOKUP(C3865,参数表!$A:$E,4,0),"")</f>
        <v/>
      </c>
    </row>
    <row r="3866" spans="1:6">
      <c r="A3866" s="33" t="str">
        <f>COUNTIF($C$1:C3866,C3866)&amp;C3866</f>
        <v>0</v>
      </c>
      <c r="D3866" s="35" t="str">
        <f>IFERROR(VLOOKUP(C3866,参数表!$A:$E,2,0),"")</f>
        <v/>
      </c>
      <c r="E3866" s="36" t="str">
        <f>IFERROR(VLOOKUP(C3866,参数表!$A:$E,3,0),"")</f>
        <v/>
      </c>
      <c r="F3866" s="36" t="str">
        <f>IFERROR(VLOOKUP(C3866,参数表!$A:$E,4,0),"")</f>
        <v/>
      </c>
    </row>
    <row r="3867" spans="1:6">
      <c r="A3867" s="33" t="str">
        <f>COUNTIF($C$1:C3867,C3867)&amp;C3867</f>
        <v>0</v>
      </c>
      <c r="D3867" s="35" t="str">
        <f>IFERROR(VLOOKUP(C3867,参数表!$A:$E,2,0),"")</f>
        <v/>
      </c>
      <c r="E3867" s="36" t="str">
        <f>IFERROR(VLOOKUP(C3867,参数表!$A:$E,3,0),"")</f>
        <v/>
      </c>
      <c r="F3867" s="36" t="str">
        <f>IFERROR(VLOOKUP(C3867,参数表!$A:$E,4,0),"")</f>
        <v/>
      </c>
    </row>
    <row r="3868" spans="1:6">
      <c r="A3868" s="33" t="str">
        <f>COUNTIF($C$1:C3868,C3868)&amp;C3868</f>
        <v>0</v>
      </c>
      <c r="D3868" s="35" t="str">
        <f>IFERROR(VLOOKUP(C3868,参数表!$A:$E,2,0),"")</f>
        <v/>
      </c>
      <c r="E3868" s="36" t="str">
        <f>IFERROR(VLOOKUP(C3868,参数表!$A:$E,3,0),"")</f>
        <v/>
      </c>
      <c r="F3868" s="36" t="str">
        <f>IFERROR(VLOOKUP(C3868,参数表!$A:$E,4,0),"")</f>
        <v/>
      </c>
    </row>
    <row r="3869" spans="1:6">
      <c r="A3869" s="33" t="str">
        <f>COUNTIF($C$1:C3869,C3869)&amp;C3869</f>
        <v>0</v>
      </c>
      <c r="D3869" s="35" t="str">
        <f>IFERROR(VLOOKUP(C3869,参数表!$A:$E,2,0),"")</f>
        <v/>
      </c>
      <c r="E3869" s="36" t="str">
        <f>IFERROR(VLOOKUP(C3869,参数表!$A:$E,3,0),"")</f>
        <v/>
      </c>
      <c r="F3869" s="36" t="str">
        <f>IFERROR(VLOOKUP(C3869,参数表!$A:$E,4,0),"")</f>
        <v/>
      </c>
    </row>
    <row r="3870" spans="1:6">
      <c r="A3870" s="33" t="str">
        <f>COUNTIF($C$1:C3870,C3870)&amp;C3870</f>
        <v>0</v>
      </c>
      <c r="D3870" s="35" t="str">
        <f>IFERROR(VLOOKUP(C3870,参数表!$A:$E,2,0),"")</f>
        <v/>
      </c>
      <c r="E3870" s="36" t="str">
        <f>IFERROR(VLOOKUP(C3870,参数表!$A:$E,3,0),"")</f>
        <v/>
      </c>
      <c r="F3870" s="36" t="str">
        <f>IFERROR(VLOOKUP(C3870,参数表!$A:$E,4,0),"")</f>
        <v/>
      </c>
    </row>
    <row r="3871" spans="1:6">
      <c r="A3871" s="33" t="str">
        <f>COUNTIF($C$1:C3871,C3871)&amp;C3871</f>
        <v>0</v>
      </c>
      <c r="D3871" s="35" t="str">
        <f>IFERROR(VLOOKUP(C3871,参数表!$A:$E,2,0),"")</f>
        <v/>
      </c>
      <c r="E3871" s="36" t="str">
        <f>IFERROR(VLOOKUP(C3871,参数表!$A:$E,3,0),"")</f>
        <v/>
      </c>
      <c r="F3871" s="36" t="str">
        <f>IFERROR(VLOOKUP(C3871,参数表!$A:$E,4,0),"")</f>
        <v/>
      </c>
    </row>
    <row r="3872" spans="1:6">
      <c r="A3872" s="33" t="str">
        <f>COUNTIF($C$1:C3872,C3872)&amp;C3872</f>
        <v>0</v>
      </c>
      <c r="D3872" s="35" t="str">
        <f>IFERROR(VLOOKUP(C3872,参数表!$A:$E,2,0),"")</f>
        <v/>
      </c>
      <c r="E3872" s="36" t="str">
        <f>IFERROR(VLOOKUP(C3872,参数表!$A:$E,3,0),"")</f>
        <v/>
      </c>
      <c r="F3872" s="36" t="str">
        <f>IFERROR(VLOOKUP(C3872,参数表!$A:$E,4,0),"")</f>
        <v/>
      </c>
    </row>
    <row r="3873" spans="1:6">
      <c r="A3873" s="33" t="str">
        <f>COUNTIF($C$1:C3873,C3873)&amp;C3873</f>
        <v>0</v>
      </c>
      <c r="D3873" s="35" t="str">
        <f>IFERROR(VLOOKUP(C3873,参数表!$A:$E,2,0),"")</f>
        <v/>
      </c>
      <c r="E3873" s="36" t="str">
        <f>IFERROR(VLOOKUP(C3873,参数表!$A:$E,3,0),"")</f>
        <v/>
      </c>
      <c r="F3873" s="36" t="str">
        <f>IFERROR(VLOOKUP(C3873,参数表!$A:$E,4,0),"")</f>
        <v/>
      </c>
    </row>
    <row r="3874" spans="1:6">
      <c r="A3874" s="33" t="str">
        <f>COUNTIF($C$1:C3874,C3874)&amp;C3874</f>
        <v>0</v>
      </c>
      <c r="D3874" s="35" t="str">
        <f>IFERROR(VLOOKUP(C3874,参数表!$A:$E,2,0),"")</f>
        <v/>
      </c>
      <c r="E3874" s="36" t="str">
        <f>IFERROR(VLOOKUP(C3874,参数表!$A:$E,3,0),"")</f>
        <v/>
      </c>
      <c r="F3874" s="36" t="str">
        <f>IFERROR(VLOOKUP(C3874,参数表!$A:$E,4,0),"")</f>
        <v/>
      </c>
    </row>
    <row r="3875" spans="1:6">
      <c r="A3875" s="33" t="str">
        <f>COUNTIF($C$1:C3875,C3875)&amp;C3875</f>
        <v>0</v>
      </c>
      <c r="D3875" s="35" t="str">
        <f>IFERROR(VLOOKUP(C3875,参数表!$A:$E,2,0),"")</f>
        <v/>
      </c>
      <c r="E3875" s="36" t="str">
        <f>IFERROR(VLOOKUP(C3875,参数表!$A:$E,3,0),"")</f>
        <v/>
      </c>
      <c r="F3875" s="36" t="str">
        <f>IFERROR(VLOOKUP(C3875,参数表!$A:$E,4,0),"")</f>
        <v/>
      </c>
    </row>
    <row r="3876" spans="1:6">
      <c r="A3876" s="33" t="str">
        <f>COUNTIF($C$1:C3876,C3876)&amp;C3876</f>
        <v>0</v>
      </c>
      <c r="D3876" s="35" t="str">
        <f>IFERROR(VLOOKUP(C3876,参数表!$A:$E,2,0),"")</f>
        <v/>
      </c>
      <c r="E3876" s="36" t="str">
        <f>IFERROR(VLOOKUP(C3876,参数表!$A:$E,3,0),"")</f>
        <v/>
      </c>
      <c r="F3876" s="36" t="str">
        <f>IFERROR(VLOOKUP(C3876,参数表!$A:$E,4,0),"")</f>
        <v/>
      </c>
    </row>
    <row r="3877" spans="1:6">
      <c r="A3877" s="33" t="str">
        <f>COUNTIF($C$1:C3877,C3877)&amp;C3877</f>
        <v>0</v>
      </c>
      <c r="D3877" s="35" t="str">
        <f>IFERROR(VLOOKUP(C3877,参数表!$A:$E,2,0),"")</f>
        <v/>
      </c>
      <c r="E3877" s="36" t="str">
        <f>IFERROR(VLOOKUP(C3877,参数表!$A:$E,3,0),"")</f>
        <v/>
      </c>
      <c r="F3877" s="36" t="str">
        <f>IFERROR(VLOOKUP(C3877,参数表!$A:$E,4,0),"")</f>
        <v/>
      </c>
    </row>
    <row r="3878" spans="1:6">
      <c r="A3878" s="33" t="str">
        <f>COUNTIF($C$1:C3878,C3878)&amp;C3878</f>
        <v>0</v>
      </c>
      <c r="D3878" s="35" t="str">
        <f>IFERROR(VLOOKUP(C3878,参数表!$A:$E,2,0),"")</f>
        <v/>
      </c>
      <c r="E3878" s="36" t="str">
        <f>IFERROR(VLOOKUP(C3878,参数表!$A:$E,3,0),"")</f>
        <v/>
      </c>
      <c r="F3878" s="36" t="str">
        <f>IFERROR(VLOOKUP(C3878,参数表!$A:$E,4,0),"")</f>
        <v/>
      </c>
    </row>
    <row r="3879" spans="1:6">
      <c r="A3879" s="33" t="str">
        <f>COUNTIF($C$1:C3879,C3879)&amp;C3879</f>
        <v>0</v>
      </c>
      <c r="D3879" s="35" t="str">
        <f>IFERROR(VLOOKUP(C3879,参数表!$A:$E,2,0),"")</f>
        <v/>
      </c>
      <c r="E3879" s="36" t="str">
        <f>IFERROR(VLOOKUP(C3879,参数表!$A:$E,3,0),"")</f>
        <v/>
      </c>
      <c r="F3879" s="36" t="str">
        <f>IFERROR(VLOOKUP(C3879,参数表!$A:$E,4,0),"")</f>
        <v/>
      </c>
    </row>
    <row r="3880" spans="1:6">
      <c r="A3880" s="33" t="str">
        <f>COUNTIF($C$1:C3880,C3880)&amp;C3880</f>
        <v>0</v>
      </c>
      <c r="D3880" s="35" t="str">
        <f>IFERROR(VLOOKUP(C3880,参数表!$A:$E,2,0),"")</f>
        <v/>
      </c>
      <c r="E3880" s="36" t="str">
        <f>IFERROR(VLOOKUP(C3880,参数表!$A:$E,3,0),"")</f>
        <v/>
      </c>
      <c r="F3880" s="36" t="str">
        <f>IFERROR(VLOOKUP(C3880,参数表!$A:$E,4,0),"")</f>
        <v/>
      </c>
    </row>
    <row r="3881" spans="1:6">
      <c r="A3881" s="33" t="str">
        <f>COUNTIF($C$1:C3881,C3881)&amp;C3881</f>
        <v>0</v>
      </c>
      <c r="D3881" s="35" t="str">
        <f>IFERROR(VLOOKUP(C3881,参数表!$A:$E,2,0),"")</f>
        <v/>
      </c>
      <c r="E3881" s="36" t="str">
        <f>IFERROR(VLOOKUP(C3881,参数表!$A:$E,3,0),"")</f>
        <v/>
      </c>
      <c r="F3881" s="36" t="str">
        <f>IFERROR(VLOOKUP(C3881,参数表!$A:$E,4,0),"")</f>
        <v/>
      </c>
    </row>
    <row r="3882" spans="1:6">
      <c r="A3882" s="33" t="str">
        <f>COUNTIF($C$1:C3882,C3882)&amp;C3882</f>
        <v>0</v>
      </c>
      <c r="D3882" s="35" t="str">
        <f>IFERROR(VLOOKUP(C3882,参数表!$A:$E,2,0),"")</f>
        <v/>
      </c>
      <c r="E3882" s="36" t="str">
        <f>IFERROR(VLOOKUP(C3882,参数表!$A:$E,3,0),"")</f>
        <v/>
      </c>
      <c r="F3882" s="36" t="str">
        <f>IFERROR(VLOOKUP(C3882,参数表!$A:$E,4,0),"")</f>
        <v/>
      </c>
    </row>
    <row r="3883" spans="1:6">
      <c r="A3883" s="33" t="str">
        <f>COUNTIF($C$1:C3883,C3883)&amp;C3883</f>
        <v>0</v>
      </c>
      <c r="D3883" s="35" t="str">
        <f>IFERROR(VLOOKUP(C3883,参数表!$A:$E,2,0),"")</f>
        <v/>
      </c>
      <c r="E3883" s="36" t="str">
        <f>IFERROR(VLOOKUP(C3883,参数表!$A:$E,3,0),"")</f>
        <v/>
      </c>
      <c r="F3883" s="36" t="str">
        <f>IFERROR(VLOOKUP(C3883,参数表!$A:$E,4,0),"")</f>
        <v/>
      </c>
    </row>
    <row r="3884" spans="1:6">
      <c r="A3884" s="33" t="str">
        <f>COUNTIF($C$1:C3884,C3884)&amp;C3884</f>
        <v>0</v>
      </c>
      <c r="D3884" s="35" t="str">
        <f>IFERROR(VLOOKUP(C3884,参数表!$A:$E,2,0),"")</f>
        <v/>
      </c>
      <c r="E3884" s="36" t="str">
        <f>IFERROR(VLOOKUP(C3884,参数表!$A:$E,3,0),"")</f>
        <v/>
      </c>
      <c r="F3884" s="36" t="str">
        <f>IFERROR(VLOOKUP(C3884,参数表!$A:$E,4,0),"")</f>
        <v/>
      </c>
    </row>
    <row r="3885" spans="1:6">
      <c r="A3885" s="33" t="str">
        <f>COUNTIF($C$1:C3885,C3885)&amp;C3885</f>
        <v>0</v>
      </c>
      <c r="D3885" s="35" t="str">
        <f>IFERROR(VLOOKUP(C3885,参数表!$A:$E,2,0),"")</f>
        <v/>
      </c>
      <c r="E3885" s="36" t="str">
        <f>IFERROR(VLOOKUP(C3885,参数表!$A:$E,3,0),"")</f>
        <v/>
      </c>
      <c r="F3885" s="36" t="str">
        <f>IFERROR(VLOOKUP(C3885,参数表!$A:$E,4,0),"")</f>
        <v/>
      </c>
    </row>
    <row r="3886" spans="1:6">
      <c r="A3886" s="33" t="str">
        <f>COUNTIF($C$1:C3886,C3886)&amp;C3886</f>
        <v>0</v>
      </c>
      <c r="D3886" s="35" t="str">
        <f>IFERROR(VLOOKUP(C3886,参数表!$A:$E,2,0),"")</f>
        <v/>
      </c>
      <c r="E3886" s="36" t="str">
        <f>IFERROR(VLOOKUP(C3886,参数表!$A:$E,3,0),"")</f>
        <v/>
      </c>
      <c r="F3886" s="36" t="str">
        <f>IFERROR(VLOOKUP(C3886,参数表!$A:$E,4,0),"")</f>
        <v/>
      </c>
    </row>
    <row r="3887" spans="1:6">
      <c r="A3887" s="33" t="str">
        <f>COUNTIF($C$1:C3887,C3887)&amp;C3887</f>
        <v>0</v>
      </c>
      <c r="D3887" s="35" t="str">
        <f>IFERROR(VLOOKUP(C3887,参数表!$A:$E,2,0),"")</f>
        <v/>
      </c>
      <c r="E3887" s="36" t="str">
        <f>IFERROR(VLOOKUP(C3887,参数表!$A:$E,3,0),"")</f>
        <v/>
      </c>
      <c r="F3887" s="36" t="str">
        <f>IFERROR(VLOOKUP(C3887,参数表!$A:$E,4,0),"")</f>
        <v/>
      </c>
    </row>
    <row r="3888" spans="1:6">
      <c r="A3888" s="33" t="str">
        <f>COUNTIF($C$1:C3888,C3888)&amp;C3888</f>
        <v>0</v>
      </c>
      <c r="D3888" s="35" t="str">
        <f>IFERROR(VLOOKUP(C3888,参数表!$A:$E,2,0),"")</f>
        <v/>
      </c>
      <c r="E3888" s="36" t="str">
        <f>IFERROR(VLOOKUP(C3888,参数表!$A:$E,3,0),"")</f>
        <v/>
      </c>
      <c r="F3888" s="36" t="str">
        <f>IFERROR(VLOOKUP(C3888,参数表!$A:$E,4,0),"")</f>
        <v/>
      </c>
    </row>
    <row r="3889" spans="1:6">
      <c r="A3889" s="33" t="str">
        <f>COUNTIF($C$1:C3889,C3889)&amp;C3889</f>
        <v>0</v>
      </c>
      <c r="D3889" s="35" t="str">
        <f>IFERROR(VLOOKUP(C3889,参数表!$A:$E,2,0),"")</f>
        <v/>
      </c>
      <c r="E3889" s="36" t="str">
        <f>IFERROR(VLOOKUP(C3889,参数表!$A:$E,3,0),"")</f>
        <v/>
      </c>
      <c r="F3889" s="36" t="str">
        <f>IFERROR(VLOOKUP(C3889,参数表!$A:$E,4,0),"")</f>
        <v/>
      </c>
    </row>
    <row r="3890" spans="1:6">
      <c r="A3890" s="33" t="str">
        <f>COUNTIF($C$1:C3890,C3890)&amp;C3890</f>
        <v>0</v>
      </c>
      <c r="D3890" s="35" t="str">
        <f>IFERROR(VLOOKUP(C3890,参数表!$A:$E,2,0),"")</f>
        <v/>
      </c>
      <c r="E3890" s="36" t="str">
        <f>IFERROR(VLOOKUP(C3890,参数表!$A:$E,3,0),"")</f>
        <v/>
      </c>
      <c r="F3890" s="36" t="str">
        <f>IFERROR(VLOOKUP(C3890,参数表!$A:$E,4,0),"")</f>
        <v/>
      </c>
    </row>
    <row r="3891" spans="1:6">
      <c r="A3891" s="33" t="str">
        <f>COUNTIF($C$1:C3891,C3891)&amp;C3891</f>
        <v>0</v>
      </c>
      <c r="D3891" s="35" t="str">
        <f>IFERROR(VLOOKUP(C3891,参数表!$A:$E,2,0),"")</f>
        <v/>
      </c>
      <c r="E3891" s="36" t="str">
        <f>IFERROR(VLOOKUP(C3891,参数表!$A:$E,3,0),"")</f>
        <v/>
      </c>
      <c r="F3891" s="36" t="str">
        <f>IFERROR(VLOOKUP(C3891,参数表!$A:$E,4,0),"")</f>
        <v/>
      </c>
    </row>
    <row r="3892" spans="1:6">
      <c r="A3892" s="33" t="str">
        <f>COUNTIF($C$1:C3892,C3892)&amp;C3892</f>
        <v>0</v>
      </c>
      <c r="D3892" s="35" t="str">
        <f>IFERROR(VLOOKUP(C3892,参数表!$A:$E,2,0),"")</f>
        <v/>
      </c>
      <c r="E3892" s="36" t="str">
        <f>IFERROR(VLOOKUP(C3892,参数表!$A:$E,3,0),"")</f>
        <v/>
      </c>
      <c r="F3892" s="36" t="str">
        <f>IFERROR(VLOOKUP(C3892,参数表!$A:$E,4,0),"")</f>
        <v/>
      </c>
    </row>
    <row r="3893" spans="1:6">
      <c r="A3893" s="33" t="str">
        <f>COUNTIF($C$1:C3893,C3893)&amp;C3893</f>
        <v>0</v>
      </c>
      <c r="D3893" s="35" t="str">
        <f>IFERROR(VLOOKUP(C3893,参数表!$A:$E,2,0),"")</f>
        <v/>
      </c>
      <c r="E3893" s="36" t="str">
        <f>IFERROR(VLOOKUP(C3893,参数表!$A:$E,3,0),"")</f>
        <v/>
      </c>
      <c r="F3893" s="36" t="str">
        <f>IFERROR(VLOOKUP(C3893,参数表!$A:$E,4,0),"")</f>
        <v/>
      </c>
    </row>
    <row r="3894" spans="1:6">
      <c r="A3894" s="33" t="str">
        <f>COUNTIF($C$1:C3894,C3894)&amp;C3894</f>
        <v>0</v>
      </c>
      <c r="D3894" s="35" t="str">
        <f>IFERROR(VLOOKUP(C3894,参数表!$A:$E,2,0),"")</f>
        <v/>
      </c>
      <c r="E3894" s="36" t="str">
        <f>IFERROR(VLOOKUP(C3894,参数表!$A:$E,3,0),"")</f>
        <v/>
      </c>
      <c r="F3894" s="36" t="str">
        <f>IFERROR(VLOOKUP(C3894,参数表!$A:$E,4,0),"")</f>
        <v/>
      </c>
    </row>
    <row r="3895" spans="1:6">
      <c r="A3895" s="33" t="str">
        <f>COUNTIF($C$1:C3895,C3895)&amp;C3895</f>
        <v>0</v>
      </c>
      <c r="D3895" s="35" t="str">
        <f>IFERROR(VLOOKUP(C3895,参数表!$A:$E,2,0),"")</f>
        <v/>
      </c>
      <c r="E3895" s="36" t="str">
        <f>IFERROR(VLOOKUP(C3895,参数表!$A:$E,3,0),"")</f>
        <v/>
      </c>
      <c r="F3895" s="36" t="str">
        <f>IFERROR(VLOOKUP(C3895,参数表!$A:$E,4,0),"")</f>
        <v/>
      </c>
    </row>
    <row r="3896" spans="1:6">
      <c r="A3896" s="33" t="str">
        <f>COUNTIF($C$1:C3896,C3896)&amp;C3896</f>
        <v>0</v>
      </c>
      <c r="D3896" s="35" t="str">
        <f>IFERROR(VLOOKUP(C3896,参数表!$A:$E,2,0),"")</f>
        <v/>
      </c>
      <c r="E3896" s="36" t="str">
        <f>IFERROR(VLOOKUP(C3896,参数表!$A:$E,3,0),"")</f>
        <v/>
      </c>
      <c r="F3896" s="36" t="str">
        <f>IFERROR(VLOOKUP(C3896,参数表!$A:$E,4,0),"")</f>
        <v/>
      </c>
    </row>
    <row r="3897" spans="1:6">
      <c r="A3897" s="33" t="str">
        <f>COUNTIF($C$1:C3897,C3897)&amp;C3897</f>
        <v>0</v>
      </c>
      <c r="D3897" s="35" t="str">
        <f>IFERROR(VLOOKUP(C3897,参数表!$A:$E,2,0),"")</f>
        <v/>
      </c>
      <c r="E3897" s="36" t="str">
        <f>IFERROR(VLOOKUP(C3897,参数表!$A:$E,3,0),"")</f>
        <v/>
      </c>
      <c r="F3897" s="36" t="str">
        <f>IFERROR(VLOOKUP(C3897,参数表!$A:$E,4,0),"")</f>
        <v/>
      </c>
    </row>
    <row r="3898" spans="1:6">
      <c r="A3898" s="33" t="str">
        <f>COUNTIF($C$1:C3898,C3898)&amp;C3898</f>
        <v>0</v>
      </c>
      <c r="D3898" s="35" t="str">
        <f>IFERROR(VLOOKUP(C3898,参数表!$A:$E,2,0),"")</f>
        <v/>
      </c>
      <c r="E3898" s="36" t="str">
        <f>IFERROR(VLOOKUP(C3898,参数表!$A:$E,3,0),"")</f>
        <v/>
      </c>
      <c r="F3898" s="36" t="str">
        <f>IFERROR(VLOOKUP(C3898,参数表!$A:$E,4,0),"")</f>
        <v/>
      </c>
    </row>
    <row r="3899" spans="1:6">
      <c r="A3899" s="33" t="str">
        <f>COUNTIF($C$1:C3899,C3899)&amp;C3899</f>
        <v>0</v>
      </c>
      <c r="D3899" s="35" t="str">
        <f>IFERROR(VLOOKUP(C3899,参数表!$A:$E,2,0),"")</f>
        <v/>
      </c>
      <c r="E3899" s="36" t="str">
        <f>IFERROR(VLOOKUP(C3899,参数表!$A:$E,3,0),"")</f>
        <v/>
      </c>
      <c r="F3899" s="36" t="str">
        <f>IFERROR(VLOOKUP(C3899,参数表!$A:$E,4,0),"")</f>
        <v/>
      </c>
    </row>
    <row r="3900" spans="1:6">
      <c r="A3900" s="33" t="str">
        <f>COUNTIF($C$1:C3900,C3900)&amp;C3900</f>
        <v>0</v>
      </c>
      <c r="D3900" s="35" t="str">
        <f>IFERROR(VLOOKUP(C3900,参数表!$A:$E,2,0),"")</f>
        <v/>
      </c>
      <c r="E3900" s="36" t="str">
        <f>IFERROR(VLOOKUP(C3900,参数表!$A:$E,3,0),"")</f>
        <v/>
      </c>
      <c r="F3900" s="36" t="str">
        <f>IFERROR(VLOOKUP(C3900,参数表!$A:$E,4,0),"")</f>
        <v/>
      </c>
    </row>
    <row r="3901" spans="1:6">
      <c r="A3901" s="33" t="str">
        <f>COUNTIF($C$1:C3901,C3901)&amp;C3901</f>
        <v>0</v>
      </c>
      <c r="D3901" s="35" t="str">
        <f>IFERROR(VLOOKUP(C3901,参数表!$A:$E,2,0),"")</f>
        <v/>
      </c>
      <c r="E3901" s="36" t="str">
        <f>IFERROR(VLOOKUP(C3901,参数表!$A:$E,3,0),"")</f>
        <v/>
      </c>
      <c r="F3901" s="36" t="str">
        <f>IFERROR(VLOOKUP(C3901,参数表!$A:$E,4,0),"")</f>
        <v/>
      </c>
    </row>
    <row r="3902" spans="1:6">
      <c r="A3902" s="33" t="str">
        <f>COUNTIF($C$1:C3902,C3902)&amp;C3902</f>
        <v>0</v>
      </c>
      <c r="D3902" s="35" t="str">
        <f>IFERROR(VLOOKUP(C3902,参数表!$A:$E,2,0),"")</f>
        <v/>
      </c>
      <c r="E3902" s="36" t="str">
        <f>IFERROR(VLOOKUP(C3902,参数表!$A:$E,3,0),"")</f>
        <v/>
      </c>
      <c r="F3902" s="36" t="str">
        <f>IFERROR(VLOOKUP(C3902,参数表!$A:$E,4,0),"")</f>
        <v/>
      </c>
    </row>
    <row r="3903" spans="1:6">
      <c r="A3903" s="33" t="str">
        <f>COUNTIF($C$1:C3903,C3903)&amp;C3903</f>
        <v>0</v>
      </c>
      <c r="D3903" s="35" t="str">
        <f>IFERROR(VLOOKUP(C3903,参数表!$A:$E,2,0),"")</f>
        <v/>
      </c>
      <c r="E3903" s="36" t="str">
        <f>IFERROR(VLOOKUP(C3903,参数表!$A:$E,3,0),"")</f>
        <v/>
      </c>
      <c r="F3903" s="36" t="str">
        <f>IFERROR(VLOOKUP(C3903,参数表!$A:$E,4,0),"")</f>
        <v/>
      </c>
    </row>
    <row r="3904" spans="1:6">
      <c r="A3904" s="33" t="str">
        <f>COUNTIF($C$1:C3904,C3904)&amp;C3904</f>
        <v>0</v>
      </c>
      <c r="D3904" s="35" t="str">
        <f>IFERROR(VLOOKUP(C3904,参数表!$A:$E,2,0),"")</f>
        <v/>
      </c>
      <c r="E3904" s="36" t="str">
        <f>IFERROR(VLOOKUP(C3904,参数表!$A:$E,3,0),"")</f>
        <v/>
      </c>
      <c r="F3904" s="36" t="str">
        <f>IFERROR(VLOOKUP(C3904,参数表!$A:$E,4,0),"")</f>
        <v/>
      </c>
    </row>
    <row r="3905" spans="1:6">
      <c r="A3905" s="33" t="str">
        <f>COUNTIF($C$1:C3905,C3905)&amp;C3905</f>
        <v>0</v>
      </c>
      <c r="D3905" s="35" t="str">
        <f>IFERROR(VLOOKUP(C3905,参数表!$A:$E,2,0),"")</f>
        <v/>
      </c>
      <c r="E3905" s="36" t="str">
        <f>IFERROR(VLOOKUP(C3905,参数表!$A:$E,3,0),"")</f>
        <v/>
      </c>
      <c r="F3905" s="36" t="str">
        <f>IFERROR(VLOOKUP(C3905,参数表!$A:$E,4,0),"")</f>
        <v/>
      </c>
    </row>
    <row r="3906" spans="1:6">
      <c r="A3906" s="33" t="str">
        <f>COUNTIF($C$1:C3906,C3906)&amp;C3906</f>
        <v>0</v>
      </c>
      <c r="D3906" s="35" t="str">
        <f>IFERROR(VLOOKUP(C3906,参数表!$A:$E,2,0),"")</f>
        <v/>
      </c>
      <c r="E3906" s="36" t="str">
        <f>IFERROR(VLOOKUP(C3906,参数表!$A:$E,3,0),"")</f>
        <v/>
      </c>
      <c r="F3906" s="36" t="str">
        <f>IFERROR(VLOOKUP(C3906,参数表!$A:$E,4,0),"")</f>
        <v/>
      </c>
    </row>
    <row r="3907" spans="1:6">
      <c r="A3907" s="33" t="str">
        <f>COUNTIF($C$1:C3907,C3907)&amp;C3907</f>
        <v>0</v>
      </c>
      <c r="D3907" s="35" t="str">
        <f>IFERROR(VLOOKUP(C3907,参数表!$A:$E,2,0),"")</f>
        <v/>
      </c>
      <c r="E3907" s="36" t="str">
        <f>IFERROR(VLOOKUP(C3907,参数表!$A:$E,3,0),"")</f>
        <v/>
      </c>
      <c r="F3907" s="36" t="str">
        <f>IFERROR(VLOOKUP(C3907,参数表!$A:$E,4,0),"")</f>
        <v/>
      </c>
    </row>
    <row r="3908" spans="1:6">
      <c r="A3908" s="33" t="str">
        <f>COUNTIF($C$1:C3908,C3908)&amp;C3908</f>
        <v>0</v>
      </c>
      <c r="D3908" s="35" t="str">
        <f>IFERROR(VLOOKUP(C3908,参数表!$A:$E,2,0),"")</f>
        <v/>
      </c>
      <c r="E3908" s="36" t="str">
        <f>IFERROR(VLOOKUP(C3908,参数表!$A:$E,3,0),"")</f>
        <v/>
      </c>
      <c r="F3908" s="36" t="str">
        <f>IFERROR(VLOOKUP(C3908,参数表!$A:$E,4,0),"")</f>
        <v/>
      </c>
    </row>
    <row r="3909" spans="1:6">
      <c r="A3909" s="33" t="str">
        <f>COUNTIF($C$1:C3909,C3909)&amp;C3909</f>
        <v>0</v>
      </c>
      <c r="D3909" s="35" t="str">
        <f>IFERROR(VLOOKUP(C3909,参数表!$A:$E,2,0),"")</f>
        <v/>
      </c>
      <c r="E3909" s="36" t="str">
        <f>IFERROR(VLOOKUP(C3909,参数表!$A:$E,3,0),"")</f>
        <v/>
      </c>
      <c r="F3909" s="36" t="str">
        <f>IFERROR(VLOOKUP(C3909,参数表!$A:$E,4,0),"")</f>
        <v/>
      </c>
    </row>
    <row r="3910" spans="1:6">
      <c r="A3910" s="33" t="str">
        <f>COUNTIF($C$1:C3910,C3910)&amp;C3910</f>
        <v>0</v>
      </c>
      <c r="D3910" s="35" t="str">
        <f>IFERROR(VLOOKUP(C3910,参数表!$A:$E,2,0),"")</f>
        <v/>
      </c>
      <c r="E3910" s="36" t="str">
        <f>IFERROR(VLOOKUP(C3910,参数表!$A:$E,3,0),"")</f>
        <v/>
      </c>
      <c r="F3910" s="36" t="str">
        <f>IFERROR(VLOOKUP(C3910,参数表!$A:$E,4,0),"")</f>
        <v/>
      </c>
    </row>
    <row r="3911" spans="1:6">
      <c r="A3911" s="33" t="str">
        <f>COUNTIF($C$1:C3911,C3911)&amp;C3911</f>
        <v>0</v>
      </c>
      <c r="D3911" s="35" t="str">
        <f>IFERROR(VLOOKUP(C3911,参数表!$A:$E,2,0),"")</f>
        <v/>
      </c>
      <c r="E3911" s="36" t="str">
        <f>IFERROR(VLOOKUP(C3911,参数表!$A:$E,3,0),"")</f>
        <v/>
      </c>
      <c r="F3911" s="36" t="str">
        <f>IFERROR(VLOOKUP(C3911,参数表!$A:$E,4,0),"")</f>
        <v/>
      </c>
    </row>
    <row r="3912" spans="1:6">
      <c r="A3912" s="33" t="str">
        <f>COUNTIF($C$1:C3912,C3912)&amp;C3912</f>
        <v>0</v>
      </c>
      <c r="D3912" s="35" t="str">
        <f>IFERROR(VLOOKUP(C3912,参数表!$A:$E,2,0),"")</f>
        <v/>
      </c>
      <c r="E3912" s="36" t="str">
        <f>IFERROR(VLOOKUP(C3912,参数表!$A:$E,3,0),"")</f>
        <v/>
      </c>
      <c r="F3912" s="36" t="str">
        <f>IFERROR(VLOOKUP(C3912,参数表!$A:$E,4,0),"")</f>
        <v/>
      </c>
    </row>
    <row r="3913" spans="1:6">
      <c r="A3913" s="33" t="str">
        <f>COUNTIF($C$1:C3913,C3913)&amp;C3913</f>
        <v>0</v>
      </c>
      <c r="D3913" s="35" t="str">
        <f>IFERROR(VLOOKUP(C3913,参数表!$A:$E,2,0),"")</f>
        <v/>
      </c>
      <c r="E3913" s="36" t="str">
        <f>IFERROR(VLOOKUP(C3913,参数表!$A:$E,3,0),"")</f>
        <v/>
      </c>
      <c r="F3913" s="36" t="str">
        <f>IFERROR(VLOOKUP(C3913,参数表!$A:$E,4,0),"")</f>
        <v/>
      </c>
    </row>
    <row r="3914" spans="1:6">
      <c r="A3914" s="33" t="str">
        <f>COUNTIF($C$1:C3914,C3914)&amp;C3914</f>
        <v>0</v>
      </c>
      <c r="D3914" s="35" t="str">
        <f>IFERROR(VLOOKUP(C3914,参数表!$A:$E,2,0),"")</f>
        <v/>
      </c>
      <c r="E3914" s="36" t="str">
        <f>IFERROR(VLOOKUP(C3914,参数表!$A:$E,3,0),"")</f>
        <v/>
      </c>
      <c r="F3914" s="36" t="str">
        <f>IFERROR(VLOOKUP(C3914,参数表!$A:$E,4,0),"")</f>
        <v/>
      </c>
    </row>
    <row r="3915" spans="1:6">
      <c r="A3915" s="33" t="str">
        <f>COUNTIF($C$1:C3915,C3915)&amp;C3915</f>
        <v>0</v>
      </c>
      <c r="D3915" s="35" t="str">
        <f>IFERROR(VLOOKUP(C3915,参数表!$A:$E,2,0),"")</f>
        <v/>
      </c>
      <c r="E3915" s="36" t="str">
        <f>IFERROR(VLOOKUP(C3915,参数表!$A:$E,3,0),"")</f>
        <v/>
      </c>
      <c r="F3915" s="36" t="str">
        <f>IFERROR(VLOOKUP(C3915,参数表!$A:$E,4,0),"")</f>
        <v/>
      </c>
    </row>
    <row r="3916" spans="1:6">
      <c r="A3916" s="33" t="str">
        <f>COUNTIF($C$1:C3916,C3916)&amp;C3916</f>
        <v>0</v>
      </c>
      <c r="D3916" s="35" t="str">
        <f>IFERROR(VLOOKUP(C3916,参数表!$A:$E,2,0),"")</f>
        <v/>
      </c>
      <c r="E3916" s="36" t="str">
        <f>IFERROR(VLOOKUP(C3916,参数表!$A:$E,3,0),"")</f>
        <v/>
      </c>
      <c r="F3916" s="36" t="str">
        <f>IFERROR(VLOOKUP(C3916,参数表!$A:$E,4,0),"")</f>
        <v/>
      </c>
    </row>
    <row r="3917" spans="1:6">
      <c r="A3917" s="33" t="str">
        <f>COUNTIF($C$1:C3917,C3917)&amp;C3917</f>
        <v>0</v>
      </c>
      <c r="D3917" s="35" t="str">
        <f>IFERROR(VLOOKUP(C3917,参数表!$A:$E,2,0),"")</f>
        <v/>
      </c>
      <c r="E3917" s="36" t="str">
        <f>IFERROR(VLOOKUP(C3917,参数表!$A:$E,3,0),"")</f>
        <v/>
      </c>
      <c r="F3917" s="36" t="str">
        <f>IFERROR(VLOOKUP(C3917,参数表!$A:$E,4,0),"")</f>
        <v/>
      </c>
    </row>
    <row r="3918" spans="1:6">
      <c r="A3918" s="33" t="str">
        <f>COUNTIF($C$1:C3918,C3918)&amp;C3918</f>
        <v>0</v>
      </c>
      <c r="D3918" s="35" t="str">
        <f>IFERROR(VLOOKUP(C3918,参数表!$A:$E,2,0),"")</f>
        <v/>
      </c>
      <c r="E3918" s="36" t="str">
        <f>IFERROR(VLOOKUP(C3918,参数表!$A:$E,3,0),"")</f>
        <v/>
      </c>
      <c r="F3918" s="36" t="str">
        <f>IFERROR(VLOOKUP(C3918,参数表!$A:$E,4,0),"")</f>
        <v/>
      </c>
    </row>
    <row r="3919" spans="1:6">
      <c r="A3919" s="33" t="str">
        <f>COUNTIF($C$1:C3919,C3919)&amp;C3919</f>
        <v>0</v>
      </c>
      <c r="D3919" s="35" t="str">
        <f>IFERROR(VLOOKUP(C3919,参数表!$A:$E,2,0),"")</f>
        <v/>
      </c>
      <c r="E3919" s="36" t="str">
        <f>IFERROR(VLOOKUP(C3919,参数表!$A:$E,3,0),"")</f>
        <v/>
      </c>
      <c r="F3919" s="36" t="str">
        <f>IFERROR(VLOOKUP(C3919,参数表!$A:$E,4,0),"")</f>
        <v/>
      </c>
    </row>
    <row r="3920" spans="1:6">
      <c r="A3920" s="33" t="str">
        <f>COUNTIF($C$1:C3920,C3920)&amp;C3920</f>
        <v>0</v>
      </c>
      <c r="D3920" s="35" t="str">
        <f>IFERROR(VLOOKUP(C3920,参数表!$A:$E,2,0),"")</f>
        <v/>
      </c>
      <c r="E3920" s="36" t="str">
        <f>IFERROR(VLOOKUP(C3920,参数表!$A:$E,3,0),"")</f>
        <v/>
      </c>
      <c r="F3920" s="36" t="str">
        <f>IFERROR(VLOOKUP(C3920,参数表!$A:$E,4,0),"")</f>
        <v/>
      </c>
    </row>
    <row r="3921" spans="1:6">
      <c r="A3921" s="33" t="str">
        <f>COUNTIF($C$1:C3921,C3921)&amp;C3921</f>
        <v>0</v>
      </c>
      <c r="D3921" s="35" t="str">
        <f>IFERROR(VLOOKUP(C3921,参数表!$A:$E,2,0),"")</f>
        <v/>
      </c>
      <c r="E3921" s="36" t="str">
        <f>IFERROR(VLOOKUP(C3921,参数表!$A:$E,3,0),"")</f>
        <v/>
      </c>
      <c r="F3921" s="36" t="str">
        <f>IFERROR(VLOOKUP(C3921,参数表!$A:$E,4,0),"")</f>
        <v/>
      </c>
    </row>
    <row r="3922" spans="1:6">
      <c r="A3922" s="33" t="str">
        <f>COUNTIF($C$1:C3922,C3922)&amp;C3922</f>
        <v>0</v>
      </c>
      <c r="D3922" s="35" t="str">
        <f>IFERROR(VLOOKUP(C3922,参数表!$A:$E,2,0),"")</f>
        <v/>
      </c>
      <c r="E3922" s="36" t="str">
        <f>IFERROR(VLOOKUP(C3922,参数表!$A:$E,3,0),"")</f>
        <v/>
      </c>
      <c r="F3922" s="36" t="str">
        <f>IFERROR(VLOOKUP(C3922,参数表!$A:$E,4,0),"")</f>
        <v/>
      </c>
    </row>
    <row r="3923" spans="1:6">
      <c r="A3923" s="33" t="str">
        <f>COUNTIF($C$1:C3923,C3923)&amp;C3923</f>
        <v>0</v>
      </c>
      <c r="D3923" s="35" t="str">
        <f>IFERROR(VLOOKUP(C3923,参数表!$A:$E,2,0),"")</f>
        <v/>
      </c>
      <c r="E3923" s="36" t="str">
        <f>IFERROR(VLOOKUP(C3923,参数表!$A:$E,3,0),"")</f>
        <v/>
      </c>
      <c r="F3923" s="36" t="str">
        <f>IFERROR(VLOOKUP(C3923,参数表!$A:$E,4,0),"")</f>
        <v/>
      </c>
    </row>
    <row r="3924" spans="1:6">
      <c r="A3924" s="33" t="str">
        <f>COUNTIF($C$1:C3924,C3924)&amp;C3924</f>
        <v>0</v>
      </c>
      <c r="D3924" s="35" t="str">
        <f>IFERROR(VLOOKUP(C3924,参数表!$A:$E,2,0),"")</f>
        <v/>
      </c>
      <c r="E3924" s="36" t="str">
        <f>IFERROR(VLOOKUP(C3924,参数表!$A:$E,3,0),"")</f>
        <v/>
      </c>
      <c r="F3924" s="36" t="str">
        <f>IFERROR(VLOOKUP(C3924,参数表!$A:$E,4,0),"")</f>
        <v/>
      </c>
    </row>
    <row r="3925" spans="1:6">
      <c r="A3925" s="33" t="str">
        <f>COUNTIF($C$1:C3925,C3925)&amp;C3925</f>
        <v>0</v>
      </c>
      <c r="D3925" s="35" t="str">
        <f>IFERROR(VLOOKUP(C3925,参数表!$A:$E,2,0),"")</f>
        <v/>
      </c>
      <c r="E3925" s="36" t="str">
        <f>IFERROR(VLOOKUP(C3925,参数表!$A:$E,3,0),"")</f>
        <v/>
      </c>
      <c r="F3925" s="36" t="str">
        <f>IFERROR(VLOOKUP(C3925,参数表!$A:$E,4,0),"")</f>
        <v/>
      </c>
    </row>
    <row r="3926" spans="1:6">
      <c r="A3926" s="33" t="str">
        <f>COUNTIF($C$1:C3926,C3926)&amp;C3926</f>
        <v>0</v>
      </c>
      <c r="D3926" s="35" t="str">
        <f>IFERROR(VLOOKUP(C3926,参数表!$A:$E,2,0),"")</f>
        <v/>
      </c>
      <c r="E3926" s="36" t="str">
        <f>IFERROR(VLOOKUP(C3926,参数表!$A:$E,3,0),"")</f>
        <v/>
      </c>
      <c r="F3926" s="36" t="str">
        <f>IFERROR(VLOOKUP(C3926,参数表!$A:$E,4,0),"")</f>
        <v/>
      </c>
    </row>
    <row r="3927" spans="1:6">
      <c r="A3927" s="33" t="str">
        <f>COUNTIF($C$1:C3927,C3927)&amp;C3927</f>
        <v>0</v>
      </c>
      <c r="D3927" s="35" t="str">
        <f>IFERROR(VLOOKUP(C3927,参数表!$A:$E,2,0),"")</f>
        <v/>
      </c>
      <c r="E3927" s="36" t="str">
        <f>IFERROR(VLOOKUP(C3927,参数表!$A:$E,3,0),"")</f>
        <v/>
      </c>
      <c r="F3927" s="36" t="str">
        <f>IFERROR(VLOOKUP(C3927,参数表!$A:$E,4,0),"")</f>
        <v/>
      </c>
    </row>
    <row r="3928" spans="1:6">
      <c r="A3928" s="33" t="str">
        <f>COUNTIF($C$1:C3928,C3928)&amp;C3928</f>
        <v>0</v>
      </c>
      <c r="D3928" s="35" t="str">
        <f>IFERROR(VLOOKUP(C3928,参数表!$A:$E,2,0),"")</f>
        <v/>
      </c>
      <c r="E3928" s="36" t="str">
        <f>IFERROR(VLOOKUP(C3928,参数表!$A:$E,3,0),"")</f>
        <v/>
      </c>
      <c r="F3928" s="36" t="str">
        <f>IFERROR(VLOOKUP(C3928,参数表!$A:$E,4,0),"")</f>
        <v/>
      </c>
    </row>
    <row r="3929" spans="1:6">
      <c r="A3929" s="33" t="str">
        <f>COUNTIF($C$1:C3929,C3929)&amp;C3929</f>
        <v>0</v>
      </c>
      <c r="D3929" s="35" t="str">
        <f>IFERROR(VLOOKUP(C3929,参数表!$A:$E,2,0),"")</f>
        <v/>
      </c>
      <c r="E3929" s="36" t="str">
        <f>IFERROR(VLOOKUP(C3929,参数表!$A:$E,3,0),"")</f>
        <v/>
      </c>
      <c r="F3929" s="36" t="str">
        <f>IFERROR(VLOOKUP(C3929,参数表!$A:$E,4,0),"")</f>
        <v/>
      </c>
    </row>
    <row r="3930" spans="1:6">
      <c r="A3930" s="33" t="str">
        <f>COUNTIF($C$1:C3930,C3930)&amp;C3930</f>
        <v>0</v>
      </c>
      <c r="D3930" s="35" t="str">
        <f>IFERROR(VLOOKUP(C3930,参数表!$A:$E,2,0),"")</f>
        <v/>
      </c>
      <c r="E3930" s="36" t="str">
        <f>IFERROR(VLOOKUP(C3930,参数表!$A:$E,3,0),"")</f>
        <v/>
      </c>
      <c r="F3930" s="36" t="str">
        <f>IFERROR(VLOOKUP(C3930,参数表!$A:$E,4,0),"")</f>
        <v/>
      </c>
    </row>
    <row r="3931" spans="1:6">
      <c r="A3931" s="33" t="str">
        <f>COUNTIF($C$1:C3931,C3931)&amp;C3931</f>
        <v>0</v>
      </c>
      <c r="D3931" s="35" t="str">
        <f>IFERROR(VLOOKUP(C3931,参数表!$A:$E,2,0),"")</f>
        <v/>
      </c>
      <c r="E3931" s="36" t="str">
        <f>IFERROR(VLOOKUP(C3931,参数表!$A:$E,3,0),"")</f>
        <v/>
      </c>
      <c r="F3931" s="36" t="str">
        <f>IFERROR(VLOOKUP(C3931,参数表!$A:$E,4,0),"")</f>
        <v/>
      </c>
    </row>
    <row r="3932" spans="1:6">
      <c r="A3932" s="33" t="str">
        <f>COUNTIF($C$1:C3932,C3932)&amp;C3932</f>
        <v>0</v>
      </c>
      <c r="D3932" s="35" t="str">
        <f>IFERROR(VLOOKUP(C3932,参数表!$A:$E,2,0),"")</f>
        <v/>
      </c>
      <c r="E3932" s="36" t="str">
        <f>IFERROR(VLOOKUP(C3932,参数表!$A:$E,3,0),"")</f>
        <v/>
      </c>
      <c r="F3932" s="36" t="str">
        <f>IFERROR(VLOOKUP(C3932,参数表!$A:$E,4,0),"")</f>
        <v/>
      </c>
    </row>
    <row r="3933" spans="1:6">
      <c r="A3933" s="33" t="str">
        <f>COUNTIF($C$1:C3933,C3933)&amp;C3933</f>
        <v>0</v>
      </c>
      <c r="D3933" s="35" t="str">
        <f>IFERROR(VLOOKUP(C3933,参数表!$A:$E,2,0),"")</f>
        <v/>
      </c>
      <c r="E3933" s="36" t="str">
        <f>IFERROR(VLOOKUP(C3933,参数表!$A:$E,3,0),"")</f>
        <v/>
      </c>
      <c r="F3933" s="36" t="str">
        <f>IFERROR(VLOOKUP(C3933,参数表!$A:$E,4,0),"")</f>
        <v/>
      </c>
    </row>
    <row r="3934" spans="1:6">
      <c r="A3934" s="33" t="str">
        <f>COUNTIF($C$1:C3934,C3934)&amp;C3934</f>
        <v>0</v>
      </c>
      <c r="D3934" s="35" t="str">
        <f>IFERROR(VLOOKUP(C3934,参数表!$A:$E,2,0),"")</f>
        <v/>
      </c>
      <c r="E3934" s="36" t="str">
        <f>IFERROR(VLOOKUP(C3934,参数表!$A:$E,3,0),"")</f>
        <v/>
      </c>
      <c r="F3934" s="36" t="str">
        <f>IFERROR(VLOOKUP(C3934,参数表!$A:$E,4,0),"")</f>
        <v/>
      </c>
    </row>
    <row r="3935" spans="1:6">
      <c r="A3935" s="33" t="str">
        <f>COUNTIF($C$1:C3935,C3935)&amp;C3935</f>
        <v>0</v>
      </c>
      <c r="D3935" s="35" t="str">
        <f>IFERROR(VLOOKUP(C3935,参数表!$A:$E,2,0),"")</f>
        <v/>
      </c>
      <c r="E3935" s="36" t="str">
        <f>IFERROR(VLOOKUP(C3935,参数表!$A:$E,3,0),"")</f>
        <v/>
      </c>
      <c r="F3935" s="36" t="str">
        <f>IFERROR(VLOOKUP(C3935,参数表!$A:$E,4,0),"")</f>
        <v/>
      </c>
    </row>
    <row r="3936" spans="1:6">
      <c r="A3936" s="33" t="str">
        <f>COUNTIF($C$1:C3936,C3936)&amp;C3936</f>
        <v>0</v>
      </c>
      <c r="D3936" s="35" t="str">
        <f>IFERROR(VLOOKUP(C3936,参数表!$A:$E,2,0),"")</f>
        <v/>
      </c>
      <c r="E3936" s="36" t="str">
        <f>IFERROR(VLOOKUP(C3936,参数表!$A:$E,3,0),"")</f>
        <v/>
      </c>
      <c r="F3936" s="36" t="str">
        <f>IFERROR(VLOOKUP(C3936,参数表!$A:$E,4,0),"")</f>
        <v/>
      </c>
    </row>
    <row r="3937" spans="1:6">
      <c r="A3937" s="33" t="str">
        <f>COUNTIF($C$1:C3937,C3937)&amp;C3937</f>
        <v>0</v>
      </c>
      <c r="D3937" s="35" t="str">
        <f>IFERROR(VLOOKUP(C3937,参数表!$A:$E,2,0),"")</f>
        <v/>
      </c>
      <c r="E3937" s="36" t="str">
        <f>IFERROR(VLOOKUP(C3937,参数表!$A:$E,3,0),"")</f>
        <v/>
      </c>
      <c r="F3937" s="36" t="str">
        <f>IFERROR(VLOOKUP(C3937,参数表!$A:$E,4,0),"")</f>
        <v/>
      </c>
    </row>
    <row r="3938" spans="1:6">
      <c r="A3938" s="33" t="str">
        <f>COUNTIF($C$1:C3938,C3938)&amp;C3938</f>
        <v>0</v>
      </c>
      <c r="D3938" s="35" t="str">
        <f>IFERROR(VLOOKUP(C3938,参数表!$A:$E,2,0),"")</f>
        <v/>
      </c>
      <c r="E3938" s="36" t="str">
        <f>IFERROR(VLOOKUP(C3938,参数表!$A:$E,3,0),"")</f>
        <v/>
      </c>
      <c r="F3938" s="36" t="str">
        <f>IFERROR(VLOOKUP(C3938,参数表!$A:$E,4,0),"")</f>
        <v/>
      </c>
    </row>
    <row r="3939" spans="1:6">
      <c r="A3939" s="33" t="str">
        <f>COUNTIF($C$1:C3939,C3939)&amp;C3939</f>
        <v>0</v>
      </c>
      <c r="D3939" s="35" t="str">
        <f>IFERROR(VLOOKUP(C3939,参数表!$A:$E,2,0),"")</f>
        <v/>
      </c>
      <c r="E3939" s="36" t="str">
        <f>IFERROR(VLOOKUP(C3939,参数表!$A:$E,3,0),"")</f>
        <v/>
      </c>
      <c r="F3939" s="36" t="str">
        <f>IFERROR(VLOOKUP(C3939,参数表!$A:$E,4,0),"")</f>
        <v/>
      </c>
    </row>
    <row r="3940" spans="1:6">
      <c r="A3940" s="33" t="str">
        <f>COUNTIF($C$1:C3940,C3940)&amp;C3940</f>
        <v>0</v>
      </c>
      <c r="D3940" s="35" t="str">
        <f>IFERROR(VLOOKUP(C3940,参数表!$A:$E,2,0),"")</f>
        <v/>
      </c>
      <c r="E3940" s="36" t="str">
        <f>IFERROR(VLOOKUP(C3940,参数表!$A:$E,3,0),"")</f>
        <v/>
      </c>
      <c r="F3940" s="36" t="str">
        <f>IFERROR(VLOOKUP(C3940,参数表!$A:$E,4,0),"")</f>
        <v/>
      </c>
    </row>
    <row r="3941" spans="1:6">
      <c r="A3941" s="33" t="str">
        <f>COUNTIF($C$1:C3941,C3941)&amp;C3941</f>
        <v>0</v>
      </c>
      <c r="D3941" s="35" t="str">
        <f>IFERROR(VLOOKUP(C3941,参数表!$A:$E,2,0),"")</f>
        <v/>
      </c>
      <c r="E3941" s="36" t="str">
        <f>IFERROR(VLOOKUP(C3941,参数表!$A:$E,3,0),"")</f>
        <v/>
      </c>
      <c r="F3941" s="36" t="str">
        <f>IFERROR(VLOOKUP(C3941,参数表!$A:$E,4,0),"")</f>
        <v/>
      </c>
    </row>
    <row r="3942" spans="1:6">
      <c r="A3942" s="33" t="str">
        <f>COUNTIF($C$1:C3942,C3942)&amp;C3942</f>
        <v>0</v>
      </c>
      <c r="D3942" s="35" t="str">
        <f>IFERROR(VLOOKUP(C3942,参数表!$A:$E,2,0),"")</f>
        <v/>
      </c>
      <c r="E3942" s="36" t="str">
        <f>IFERROR(VLOOKUP(C3942,参数表!$A:$E,3,0),"")</f>
        <v/>
      </c>
      <c r="F3942" s="36" t="str">
        <f>IFERROR(VLOOKUP(C3942,参数表!$A:$E,4,0),"")</f>
        <v/>
      </c>
    </row>
    <row r="3943" spans="1:6">
      <c r="A3943" s="33" t="str">
        <f>COUNTIF($C$1:C3943,C3943)&amp;C3943</f>
        <v>0</v>
      </c>
      <c r="D3943" s="35" t="str">
        <f>IFERROR(VLOOKUP(C3943,参数表!$A:$E,2,0),"")</f>
        <v/>
      </c>
      <c r="E3943" s="36" t="str">
        <f>IFERROR(VLOOKUP(C3943,参数表!$A:$E,3,0),"")</f>
        <v/>
      </c>
      <c r="F3943" s="36" t="str">
        <f>IFERROR(VLOOKUP(C3943,参数表!$A:$E,4,0),"")</f>
        <v/>
      </c>
    </row>
    <row r="3944" spans="1:6">
      <c r="A3944" s="33" t="str">
        <f>COUNTIF($C$1:C3944,C3944)&amp;C3944</f>
        <v>0</v>
      </c>
      <c r="D3944" s="35" t="str">
        <f>IFERROR(VLOOKUP(C3944,参数表!$A:$E,2,0),"")</f>
        <v/>
      </c>
      <c r="E3944" s="36" t="str">
        <f>IFERROR(VLOOKUP(C3944,参数表!$A:$E,3,0),"")</f>
        <v/>
      </c>
      <c r="F3944" s="36" t="str">
        <f>IFERROR(VLOOKUP(C3944,参数表!$A:$E,4,0),"")</f>
        <v/>
      </c>
    </row>
    <row r="3945" spans="1:6">
      <c r="A3945" s="33" t="str">
        <f>COUNTIF($C$1:C3945,C3945)&amp;C3945</f>
        <v>0</v>
      </c>
      <c r="D3945" s="35" t="str">
        <f>IFERROR(VLOOKUP(C3945,参数表!$A:$E,2,0),"")</f>
        <v/>
      </c>
      <c r="E3945" s="36" t="str">
        <f>IFERROR(VLOOKUP(C3945,参数表!$A:$E,3,0),"")</f>
        <v/>
      </c>
      <c r="F3945" s="36" t="str">
        <f>IFERROR(VLOOKUP(C3945,参数表!$A:$E,4,0),"")</f>
        <v/>
      </c>
    </row>
    <row r="3946" spans="1:6">
      <c r="A3946" s="33" t="str">
        <f>COUNTIF($C$1:C3946,C3946)&amp;C3946</f>
        <v>0</v>
      </c>
      <c r="D3946" s="35" t="str">
        <f>IFERROR(VLOOKUP(C3946,参数表!$A:$E,2,0),"")</f>
        <v/>
      </c>
      <c r="E3946" s="36" t="str">
        <f>IFERROR(VLOOKUP(C3946,参数表!$A:$E,3,0),"")</f>
        <v/>
      </c>
      <c r="F3946" s="36" t="str">
        <f>IFERROR(VLOOKUP(C3946,参数表!$A:$E,4,0),"")</f>
        <v/>
      </c>
    </row>
    <row r="3947" spans="1:6">
      <c r="A3947" s="33" t="str">
        <f>COUNTIF($C$1:C3947,C3947)&amp;C3947</f>
        <v>0</v>
      </c>
      <c r="D3947" s="35" t="str">
        <f>IFERROR(VLOOKUP(C3947,参数表!$A:$E,2,0),"")</f>
        <v/>
      </c>
      <c r="E3947" s="36" t="str">
        <f>IFERROR(VLOOKUP(C3947,参数表!$A:$E,3,0),"")</f>
        <v/>
      </c>
      <c r="F3947" s="36" t="str">
        <f>IFERROR(VLOOKUP(C3947,参数表!$A:$E,4,0),"")</f>
        <v/>
      </c>
    </row>
    <row r="3948" spans="1:6">
      <c r="A3948" s="33" t="str">
        <f>COUNTIF($C$1:C3948,C3948)&amp;C3948</f>
        <v>0</v>
      </c>
      <c r="D3948" s="35" t="str">
        <f>IFERROR(VLOOKUP(C3948,参数表!$A:$E,2,0),"")</f>
        <v/>
      </c>
      <c r="E3948" s="36" t="str">
        <f>IFERROR(VLOOKUP(C3948,参数表!$A:$E,3,0),"")</f>
        <v/>
      </c>
      <c r="F3948" s="36" t="str">
        <f>IFERROR(VLOOKUP(C3948,参数表!$A:$E,4,0),"")</f>
        <v/>
      </c>
    </row>
    <row r="3949" spans="1:6">
      <c r="A3949" s="33" t="str">
        <f>COUNTIF($C$1:C3949,C3949)&amp;C3949</f>
        <v>0</v>
      </c>
      <c r="D3949" s="35" t="str">
        <f>IFERROR(VLOOKUP(C3949,参数表!$A:$E,2,0),"")</f>
        <v/>
      </c>
      <c r="E3949" s="36" t="str">
        <f>IFERROR(VLOOKUP(C3949,参数表!$A:$E,3,0),"")</f>
        <v/>
      </c>
      <c r="F3949" s="36" t="str">
        <f>IFERROR(VLOOKUP(C3949,参数表!$A:$E,4,0),"")</f>
        <v/>
      </c>
    </row>
    <row r="3950" spans="1:6">
      <c r="A3950" s="33" t="str">
        <f>COUNTIF($C$1:C3950,C3950)&amp;C3950</f>
        <v>0</v>
      </c>
      <c r="D3950" s="35" t="str">
        <f>IFERROR(VLOOKUP(C3950,参数表!$A:$E,2,0),"")</f>
        <v/>
      </c>
      <c r="E3950" s="36" t="str">
        <f>IFERROR(VLOOKUP(C3950,参数表!$A:$E,3,0),"")</f>
        <v/>
      </c>
      <c r="F3950" s="36" t="str">
        <f>IFERROR(VLOOKUP(C3950,参数表!$A:$E,4,0),"")</f>
        <v/>
      </c>
    </row>
    <row r="3951" spans="1:6">
      <c r="A3951" s="33" t="str">
        <f>COUNTIF($C$1:C3951,C3951)&amp;C3951</f>
        <v>0</v>
      </c>
      <c r="D3951" s="35" t="str">
        <f>IFERROR(VLOOKUP(C3951,参数表!$A:$E,2,0),"")</f>
        <v/>
      </c>
      <c r="E3951" s="36" t="str">
        <f>IFERROR(VLOOKUP(C3951,参数表!$A:$E,3,0),"")</f>
        <v/>
      </c>
      <c r="F3951" s="36" t="str">
        <f>IFERROR(VLOOKUP(C3951,参数表!$A:$E,4,0),"")</f>
        <v/>
      </c>
    </row>
    <row r="3952" spans="1:6">
      <c r="A3952" s="33" t="str">
        <f>COUNTIF($C$1:C3952,C3952)&amp;C3952</f>
        <v>0</v>
      </c>
      <c r="D3952" s="35" t="str">
        <f>IFERROR(VLOOKUP(C3952,参数表!$A:$E,2,0),"")</f>
        <v/>
      </c>
      <c r="E3952" s="36" t="str">
        <f>IFERROR(VLOOKUP(C3952,参数表!$A:$E,3,0),"")</f>
        <v/>
      </c>
      <c r="F3952" s="36" t="str">
        <f>IFERROR(VLOOKUP(C3952,参数表!$A:$E,4,0),"")</f>
        <v/>
      </c>
    </row>
    <row r="3953" spans="1:6">
      <c r="A3953" s="33" t="str">
        <f>COUNTIF($C$1:C3953,C3953)&amp;C3953</f>
        <v>0</v>
      </c>
      <c r="D3953" s="35" t="str">
        <f>IFERROR(VLOOKUP(C3953,参数表!$A:$E,2,0),"")</f>
        <v/>
      </c>
      <c r="E3953" s="36" t="str">
        <f>IFERROR(VLOOKUP(C3953,参数表!$A:$E,3,0),"")</f>
        <v/>
      </c>
      <c r="F3953" s="36" t="str">
        <f>IFERROR(VLOOKUP(C3953,参数表!$A:$E,4,0),"")</f>
        <v/>
      </c>
    </row>
    <row r="3954" spans="1:6">
      <c r="A3954" s="33" t="str">
        <f>COUNTIF($C$1:C3954,C3954)&amp;C3954</f>
        <v>0</v>
      </c>
      <c r="D3954" s="35" t="str">
        <f>IFERROR(VLOOKUP(C3954,参数表!$A:$E,2,0),"")</f>
        <v/>
      </c>
      <c r="E3954" s="36" t="str">
        <f>IFERROR(VLOOKUP(C3954,参数表!$A:$E,3,0),"")</f>
        <v/>
      </c>
      <c r="F3954" s="36" t="str">
        <f>IFERROR(VLOOKUP(C3954,参数表!$A:$E,4,0),"")</f>
        <v/>
      </c>
    </row>
    <row r="3955" spans="1:6">
      <c r="A3955" s="33" t="str">
        <f>COUNTIF($C$1:C3955,C3955)&amp;C3955</f>
        <v>0</v>
      </c>
      <c r="D3955" s="35" t="str">
        <f>IFERROR(VLOOKUP(C3955,参数表!$A:$E,2,0),"")</f>
        <v/>
      </c>
      <c r="E3955" s="36" t="str">
        <f>IFERROR(VLOOKUP(C3955,参数表!$A:$E,3,0),"")</f>
        <v/>
      </c>
      <c r="F3955" s="36" t="str">
        <f>IFERROR(VLOOKUP(C3955,参数表!$A:$E,4,0),"")</f>
        <v/>
      </c>
    </row>
    <row r="3956" spans="1:6">
      <c r="A3956" s="33" t="str">
        <f>COUNTIF($C$1:C3956,C3956)&amp;C3956</f>
        <v>0</v>
      </c>
      <c r="D3956" s="35" t="str">
        <f>IFERROR(VLOOKUP(C3956,参数表!$A:$E,2,0),"")</f>
        <v/>
      </c>
      <c r="E3956" s="36" t="str">
        <f>IFERROR(VLOOKUP(C3956,参数表!$A:$E,3,0),"")</f>
        <v/>
      </c>
      <c r="F3956" s="36" t="str">
        <f>IFERROR(VLOOKUP(C3956,参数表!$A:$E,4,0),"")</f>
        <v/>
      </c>
    </row>
    <row r="3957" spans="1:6">
      <c r="A3957" s="33" t="str">
        <f>COUNTIF($C$1:C3957,C3957)&amp;C3957</f>
        <v>0</v>
      </c>
      <c r="D3957" s="35" t="str">
        <f>IFERROR(VLOOKUP(C3957,参数表!$A:$E,2,0),"")</f>
        <v/>
      </c>
      <c r="E3957" s="36" t="str">
        <f>IFERROR(VLOOKUP(C3957,参数表!$A:$E,3,0),"")</f>
        <v/>
      </c>
      <c r="F3957" s="36" t="str">
        <f>IFERROR(VLOOKUP(C3957,参数表!$A:$E,4,0),"")</f>
        <v/>
      </c>
    </row>
    <row r="3958" spans="1:6">
      <c r="A3958" s="33" t="str">
        <f>COUNTIF($C$1:C3958,C3958)&amp;C3958</f>
        <v>0</v>
      </c>
      <c r="D3958" s="35" t="str">
        <f>IFERROR(VLOOKUP(C3958,参数表!$A:$E,2,0),"")</f>
        <v/>
      </c>
      <c r="E3958" s="36" t="str">
        <f>IFERROR(VLOOKUP(C3958,参数表!$A:$E,3,0),"")</f>
        <v/>
      </c>
      <c r="F3958" s="36" t="str">
        <f>IFERROR(VLOOKUP(C3958,参数表!$A:$E,4,0),"")</f>
        <v/>
      </c>
    </row>
    <row r="3959" spans="1:6">
      <c r="A3959" s="33" t="str">
        <f>COUNTIF($C$1:C3959,C3959)&amp;C3959</f>
        <v>0</v>
      </c>
      <c r="D3959" s="35" t="str">
        <f>IFERROR(VLOOKUP(C3959,参数表!$A:$E,2,0),"")</f>
        <v/>
      </c>
      <c r="E3959" s="36" t="str">
        <f>IFERROR(VLOOKUP(C3959,参数表!$A:$E,3,0),"")</f>
        <v/>
      </c>
      <c r="F3959" s="36" t="str">
        <f>IFERROR(VLOOKUP(C3959,参数表!$A:$E,4,0),"")</f>
        <v/>
      </c>
    </row>
    <row r="3960" spans="1:6">
      <c r="A3960" s="33" t="str">
        <f>COUNTIF($C$1:C3960,C3960)&amp;C3960</f>
        <v>0</v>
      </c>
      <c r="D3960" s="35" t="str">
        <f>IFERROR(VLOOKUP(C3960,参数表!$A:$E,2,0),"")</f>
        <v/>
      </c>
      <c r="E3960" s="36" t="str">
        <f>IFERROR(VLOOKUP(C3960,参数表!$A:$E,3,0),"")</f>
        <v/>
      </c>
      <c r="F3960" s="36" t="str">
        <f>IFERROR(VLOOKUP(C3960,参数表!$A:$E,4,0),"")</f>
        <v/>
      </c>
    </row>
    <row r="3961" spans="1:6">
      <c r="A3961" s="33" t="str">
        <f>COUNTIF($C$1:C3961,C3961)&amp;C3961</f>
        <v>0</v>
      </c>
      <c r="D3961" s="35" t="str">
        <f>IFERROR(VLOOKUP(C3961,参数表!$A:$E,2,0),"")</f>
        <v/>
      </c>
      <c r="E3961" s="36" t="str">
        <f>IFERROR(VLOOKUP(C3961,参数表!$A:$E,3,0),"")</f>
        <v/>
      </c>
      <c r="F3961" s="36" t="str">
        <f>IFERROR(VLOOKUP(C3961,参数表!$A:$E,4,0),"")</f>
        <v/>
      </c>
    </row>
    <row r="3962" spans="1:6">
      <c r="A3962" s="33" t="str">
        <f>COUNTIF($C$1:C3962,C3962)&amp;C3962</f>
        <v>0</v>
      </c>
      <c r="D3962" s="35" t="str">
        <f>IFERROR(VLOOKUP(C3962,参数表!$A:$E,2,0),"")</f>
        <v/>
      </c>
      <c r="E3962" s="36" t="str">
        <f>IFERROR(VLOOKUP(C3962,参数表!$A:$E,3,0),"")</f>
        <v/>
      </c>
      <c r="F3962" s="36" t="str">
        <f>IFERROR(VLOOKUP(C3962,参数表!$A:$E,4,0),"")</f>
        <v/>
      </c>
    </row>
    <row r="3963" spans="1:6">
      <c r="A3963" s="33" t="str">
        <f>COUNTIF($C$1:C3963,C3963)&amp;C3963</f>
        <v>0</v>
      </c>
      <c r="D3963" s="35" t="str">
        <f>IFERROR(VLOOKUP(C3963,参数表!$A:$E,2,0),"")</f>
        <v/>
      </c>
      <c r="E3963" s="36" t="str">
        <f>IFERROR(VLOOKUP(C3963,参数表!$A:$E,3,0),"")</f>
        <v/>
      </c>
      <c r="F3963" s="36" t="str">
        <f>IFERROR(VLOOKUP(C3963,参数表!$A:$E,4,0),"")</f>
        <v/>
      </c>
    </row>
    <row r="3964" spans="1:6">
      <c r="A3964" s="33" t="str">
        <f>COUNTIF($C$1:C3964,C3964)&amp;C3964</f>
        <v>0</v>
      </c>
      <c r="D3964" s="35" t="str">
        <f>IFERROR(VLOOKUP(C3964,参数表!$A:$E,2,0),"")</f>
        <v/>
      </c>
      <c r="E3964" s="36" t="str">
        <f>IFERROR(VLOOKUP(C3964,参数表!$A:$E,3,0),"")</f>
        <v/>
      </c>
      <c r="F3964" s="36" t="str">
        <f>IFERROR(VLOOKUP(C3964,参数表!$A:$E,4,0),"")</f>
        <v/>
      </c>
    </row>
    <row r="3965" spans="1:6">
      <c r="A3965" s="33" t="str">
        <f>COUNTIF($C$1:C3965,C3965)&amp;C3965</f>
        <v>0</v>
      </c>
      <c r="D3965" s="35" t="str">
        <f>IFERROR(VLOOKUP(C3965,参数表!$A:$E,2,0),"")</f>
        <v/>
      </c>
      <c r="E3965" s="36" t="str">
        <f>IFERROR(VLOOKUP(C3965,参数表!$A:$E,3,0),"")</f>
        <v/>
      </c>
      <c r="F3965" s="36" t="str">
        <f>IFERROR(VLOOKUP(C3965,参数表!$A:$E,4,0),"")</f>
        <v/>
      </c>
    </row>
    <row r="3966" spans="1:6">
      <c r="A3966" s="33" t="str">
        <f>COUNTIF($C$1:C3966,C3966)&amp;C3966</f>
        <v>0</v>
      </c>
      <c r="D3966" s="35" t="str">
        <f>IFERROR(VLOOKUP(C3966,参数表!$A:$E,2,0),"")</f>
        <v/>
      </c>
      <c r="E3966" s="36" t="str">
        <f>IFERROR(VLOOKUP(C3966,参数表!$A:$E,3,0),"")</f>
        <v/>
      </c>
      <c r="F3966" s="36" t="str">
        <f>IFERROR(VLOOKUP(C3966,参数表!$A:$E,4,0),"")</f>
        <v/>
      </c>
    </row>
    <row r="3967" spans="1:6">
      <c r="A3967" s="33" t="str">
        <f>COUNTIF($C$1:C3967,C3967)&amp;C3967</f>
        <v>0</v>
      </c>
      <c r="D3967" s="35" t="str">
        <f>IFERROR(VLOOKUP(C3967,参数表!$A:$E,2,0),"")</f>
        <v/>
      </c>
      <c r="E3967" s="36" t="str">
        <f>IFERROR(VLOOKUP(C3967,参数表!$A:$E,3,0),"")</f>
        <v/>
      </c>
      <c r="F3967" s="36" t="str">
        <f>IFERROR(VLOOKUP(C3967,参数表!$A:$E,4,0),"")</f>
        <v/>
      </c>
    </row>
    <row r="3968" spans="1:6">
      <c r="A3968" s="33" t="str">
        <f>COUNTIF($C$1:C3968,C3968)&amp;C3968</f>
        <v>0</v>
      </c>
      <c r="D3968" s="35" t="str">
        <f>IFERROR(VLOOKUP(C3968,参数表!$A:$E,2,0),"")</f>
        <v/>
      </c>
      <c r="E3968" s="36" t="str">
        <f>IFERROR(VLOOKUP(C3968,参数表!$A:$E,3,0),"")</f>
        <v/>
      </c>
      <c r="F3968" s="36" t="str">
        <f>IFERROR(VLOOKUP(C3968,参数表!$A:$E,4,0),"")</f>
        <v/>
      </c>
    </row>
    <row r="3969" spans="1:6">
      <c r="A3969" s="33" t="str">
        <f>COUNTIF($C$1:C3969,C3969)&amp;C3969</f>
        <v>0</v>
      </c>
      <c r="D3969" s="35" t="str">
        <f>IFERROR(VLOOKUP(C3969,参数表!$A:$E,2,0),"")</f>
        <v/>
      </c>
      <c r="E3969" s="36" t="str">
        <f>IFERROR(VLOOKUP(C3969,参数表!$A:$E,3,0),"")</f>
        <v/>
      </c>
      <c r="F3969" s="36" t="str">
        <f>IFERROR(VLOOKUP(C3969,参数表!$A:$E,4,0),"")</f>
        <v/>
      </c>
    </row>
    <row r="3970" spans="1:6">
      <c r="A3970" s="33" t="str">
        <f>COUNTIF($C$1:C3970,C3970)&amp;C3970</f>
        <v>0</v>
      </c>
      <c r="D3970" s="35" t="str">
        <f>IFERROR(VLOOKUP(C3970,参数表!$A:$E,2,0),"")</f>
        <v/>
      </c>
      <c r="E3970" s="36" t="str">
        <f>IFERROR(VLOOKUP(C3970,参数表!$A:$E,3,0),"")</f>
        <v/>
      </c>
      <c r="F3970" s="36" t="str">
        <f>IFERROR(VLOOKUP(C3970,参数表!$A:$E,4,0),"")</f>
        <v/>
      </c>
    </row>
    <row r="3971" spans="1:6">
      <c r="A3971" s="33" t="str">
        <f>COUNTIF($C$1:C3971,C3971)&amp;C3971</f>
        <v>0</v>
      </c>
      <c r="D3971" s="35" t="str">
        <f>IFERROR(VLOOKUP(C3971,参数表!$A:$E,2,0),"")</f>
        <v/>
      </c>
      <c r="E3971" s="36" t="str">
        <f>IFERROR(VLOOKUP(C3971,参数表!$A:$E,3,0),"")</f>
        <v/>
      </c>
      <c r="F3971" s="36" t="str">
        <f>IFERROR(VLOOKUP(C3971,参数表!$A:$E,4,0),"")</f>
        <v/>
      </c>
    </row>
    <row r="3972" spans="1:6">
      <c r="A3972" s="33" t="str">
        <f>COUNTIF($C$1:C3972,C3972)&amp;C3972</f>
        <v>0</v>
      </c>
      <c r="D3972" s="35" t="str">
        <f>IFERROR(VLOOKUP(C3972,参数表!$A:$E,2,0),"")</f>
        <v/>
      </c>
      <c r="E3972" s="36" t="str">
        <f>IFERROR(VLOOKUP(C3972,参数表!$A:$E,3,0),"")</f>
        <v/>
      </c>
      <c r="F3972" s="36" t="str">
        <f>IFERROR(VLOOKUP(C3972,参数表!$A:$E,4,0),"")</f>
        <v/>
      </c>
    </row>
    <row r="3973" spans="1:6">
      <c r="A3973" s="33" t="str">
        <f>COUNTIF($C$1:C3973,C3973)&amp;C3973</f>
        <v>0</v>
      </c>
      <c r="D3973" s="35" t="str">
        <f>IFERROR(VLOOKUP(C3973,参数表!$A:$E,2,0),"")</f>
        <v/>
      </c>
      <c r="E3973" s="36" t="str">
        <f>IFERROR(VLOOKUP(C3973,参数表!$A:$E,3,0),"")</f>
        <v/>
      </c>
      <c r="F3973" s="36" t="str">
        <f>IFERROR(VLOOKUP(C3973,参数表!$A:$E,4,0),"")</f>
        <v/>
      </c>
    </row>
    <row r="3974" spans="1:6">
      <c r="A3974" s="33" t="str">
        <f>COUNTIF($C$1:C3974,C3974)&amp;C3974</f>
        <v>0</v>
      </c>
      <c r="D3974" s="35" t="str">
        <f>IFERROR(VLOOKUP(C3974,参数表!$A:$E,2,0),"")</f>
        <v/>
      </c>
      <c r="E3974" s="36" t="str">
        <f>IFERROR(VLOOKUP(C3974,参数表!$A:$E,3,0),"")</f>
        <v/>
      </c>
      <c r="F3974" s="36" t="str">
        <f>IFERROR(VLOOKUP(C3974,参数表!$A:$E,4,0),"")</f>
        <v/>
      </c>
    </row>
    <row r="3975" spans="1:6">
      <c r="A3975" s="33" t="str">
        <f>COUNTIF($C$1:C3975,C3975)&amp;C3975</f>
        <v>0</v>
      </c>
      <c r="D3975" s="35" t="str">
        <f>IFERROR(VLOOKUP(C3975,参数表!$A:$E,2,0),"")</f>
        <v/>
      </c>
      <c r="E3975" s="36" t="str">
        <f>IFERROR(VLOOKUP(C3975,参数表!$A:$E,3,0),"")</f>
        <v/>
      </c>
      <c r="F3975" s="36" t="str">
        <f>IFERROR(VLOOKUP(C3975,参数表!$A:$E,4,0),"")</f>
        <v/>
      </c>
    </row>
    <row r="3976" spans="1:6">
      <c r="A3976" s="33" t="str">
        <f>COUNTIF($C$1:C3976,C3976)&amp;C3976</f>
        <v>0</v>
      </c>
      <c r="D3976" s="35" t="str">
        <f>IFERROR(VLOOKUP(C3976,参数表!$A:$E,2,0),"")</f>
        <v/>
      </c>
      <c r="E3976" s="36" t="str">
        <f>IFERROR(VLOOKUP(C3976,参数表!$A:$E,3,0),"")</f>
        <v/>
      </c>
      <c r="F3976" s="36" t="str">
        <f>IFERROR(VLOOKUP(C3976,参数表!$A:$E,4,0),"")</f>
        <v/>
      </c>
    </row>
    <row r="3977" spans="1:6">
      <c r="A3977" s="33" t="str">
        <f>COUNTIF($C$1:C3977,C3977)&amp;C3977</f>
        <v>0</v>
      </c>
      <c r="D3977" s="35" t="str">
        <f>IFERROR(VLOOKUP(C3977,参数表!$A:$E,2,0),"")</f>
        <v/>
      </c>
      <c r="E3977" s="36" t="str">
        <f>IFERROR(VLOOKUP(C3977,参数表!$A:$E,3,0),"")</f>
        <v/>
      </c>
      <c r="F3977" s="36" t="str">
        <f>IFERROR(VLOOKUP(C3977,参数表!$A:$E,4,0),"")</f>
        <v/>
      </c>
    </row>
    <row r="3978" spans="1:6">
      <c r="A3978" s="33" t="str">
        <f>COUNTIF($C$1:C3978,C3978)&amp;C3978</f>
        <v>0</v>
      </c>
      <c r="D3978" s="35" t="str">
        <f>IFERROR(VLOOKUP(C3978,参数表!$A:$E,2,0),"")</f>
        <v/>
      </c>
      <c r="E3978" s="36" t="str">
        <f>IFERROR(VLOOKUP(C3978,参数表!$A:$E,3,0),"")</f>
        <v/>
      </c>
      <c r="F3978" s="36" t="str">
        <f>IFERROR(VLOOKUP(C3978,参数表!$A:$E,4,0),"")</f>
        <v/>
      </c>
    </row>
    <row r="3979" spans="1:6">
      <c r="A3979" s="33" t="str">
        <f>COUNTIF($C$1:C3979,C3979)&amp;C3979</f>
        <v>0</v>
      </c>
      <c r="D3979" s="35" t="str">
        <f>IFERROR(VLOOKUP(C3979,参数表!$A:$E,2,0),"")</f>
        <v/>
      </c>
      <c r="E3979" s="36" t="str">
        <f>IFERROR(VLOOKUP(C3979,参数表!$A:$E,3,0),"")</f>
        <v/>
      </c>
      <c r="F3979" s="36" t="str">
        <f>IFERROR(VLOOKUP(C3979,参数表!$A:$E,4,0),"")</f>
        <v/>
      </c>
    </row>
    <row r="3980" spans="1:6">
      <c r="A3980" s="33" t="str">
        <f>COUNTIF($C$1:C3980,C3980)&amp;C3980</f>
        <v>0</v>
      </c>
      <c r="D3980" s="35" t="str">
        <f>IFERROR(VLOOKUP(C3980,参数表!$A:$E,2,0),"")</f>
        <v/>
      </c>
      <c r="E3980" s="36" t="str">
        <f>IFERROR(VLOOKUP(C3980,参数表!$A:$E,3,0),"")</f>
        <v/>
      </c>
      <c r="F3980" s="36" t="str">
        <f>IFERROR(VLOOKUP(C3980,参数表!$A:$E,4,0),"")</f>
        <v/>
      </c>
    </row>
    <row r="3981" spans="1:6">
      <c r="A3981" s="33" t="str">
        <f>COUNTIF($C$1:C3981,C3981)&amp;C3981</f>
        <v>0</v>
      </c>
      <c r="D3981" s="35" t="str">
        <f>IFERROR(VLOOKUP(C3981,参数表!$A:$E,2,0),"")</f>
        <v/>
      </c>
      <c r="E3981" s="36" t="str">
        <f>IFERROR(VLOOKUP(C3981,参数表!$A:$E,3,0),"")</f>
        <v/>
      </c>
      <c r="F3981" s="36" t="str">
        <f>IFERROR(VLOOKUP(C3981,参数表!$A:$E,4,0),"")</f>
        <v/>
      </c>
    </row>
    <row r="3982" spans="1:6">
      <c r="A3982" s="33" t="str">
        <f>COUNTIF($C$1:C3982,C3982)&amp;C3982</f>
        <v>0</v>
      </c>
      <c r="D3982" s="35" t="str">
        <f>IFERROR(VLOOKUP(C3982,参数表!$A:$E,2,0),"")</f>
        <v/>
      </c>
      <c r="E3982" s="36" t="str">
        <f>IFERROR(VLOOKUP(C3982,参数表!$A:$E,3,0),"")</f>
        <v/>
      </c>
      <c r="F3982" s="36" t="str">
        <f>IFERROR(VLOOKUP(C3982,参数表!$A:$E,4,0),"")</f>
        <v/>
      </c>
    </row>
    <row r="3983" spans="1:6">
      <c r="A3983" s="33" t="str">
        <f>COUNTIF($C$1:C3983,C3983)&amp;C3983</f>
        <v>0</v>
      </c>
      <c r="D3983" s="35" t="str">
        <f>IFERROR(VLOOKUP(C3983,参数表!$A:$E,2,0),"")</f>
        <v/>
      </c>
      <c r="E3983" s="36" t="str">
        <f>IFERROR(VLOOKUP(C3983,参数表!$A:$E,3,0),"")</f>
        <v/>
      </c>
      <c r="F3983" s="36" t="str">
        <f>IFERROR(VLOOKUP(C3983,参数表!$A:$E,4,0),"")</f>
        <v/>
      </c>
    </row>
    <row r="3984" spans="1:6">
      <c r="A3984" s="33" t="str">
        <f>COUNTIF($C$1:C3984,C3984)&amp;C3984</f>
        <v>0</v>
      </c>
      <c r="D3984" s="35" t="str">
        <f>IFERROR(VLOOKUP(C3984,参数表!$A:$E,2,0),"")</f>
        <v/>
      </c>
      <c r="E3984" s="36" t="str">
        <f>IFERROR(VLOOKUP(C3984,参数表!$A:$E,3,0),"")</f>
        <v/>
      </c>
      <c r="F3984" s="36" t="str">
        <f>IFERROR(VLOOKUP(C3984,参数表!$A:$E,4,0),"")</f>
        <v/>
      </c>
    </row>
    <row r="3985" spans="1:6">
      <c r="A3985" s="33" t="str">
        <f>COUNTIF($C$1:C3985,C3985)&amp;C3985</f>
        <v>0</v>
      </c>
      <c r="D3985" s="35" t="str">
        <f>IFERROR(VLOOKUP(C3985,参数表!$A:$E,2,0),"")</f>
        <v/>
      </c>
      <c r="E3985" s="36" t="str">
        <f>IFERROR(VLOOKUP(C3985,参数表!$A:$E,3,0),"")</f>
        <v/>
      </c>
      <c r="F3985" s="36" t="str">
        <f>IFERROR(VLOOKUP(C3985,参数表!$A:$E,4,0),"")</f>
        <v/>
      </c>
    </row>
    <row r="3986" spans="1:6">
      <c r="A3986" s="33" t="str">
        <f>COUNTIF($C$1:C3986,C3986)&amp;C3986</f>
        <v>0</v>
      </c>
      <c r="D3986" s="35" t="str">
        <f>IFERROR(VLOOKUP(C3986,参数表!$A:$E,2,0),"")</f>
        <v/>
      </c>
      <c r="E3986" s="36" t="str">
        <f>IFERROR(VLOOKUP(C3986,参数表!$A:$E,3,0),"")</f>
        <v/>
      </c>
      <c r="F3986" s="36" t="str">
        <f>IFERROR(VLOOKUP(C3986,参数表!$A:$E,4,0),"")</f>
        <v/>
      </c>
    </row>
    <row r="3987" spans="1:6">
      <c r="A3987" s="33" t="str">
        <f>COUNTIF($C$1:C3987,C3987)&amp;C3987</f>
        <v>0</v>
      </c>
      <c r="D3987" s="35" t="str">
        <f>IFERROR(VLOOKUP(C3987,参数表!$A:$E,2,0),"")</f>
        <v/>
      </c>
      <c r="E3987" s="36" t="str">
        <f>IFERROR(VLOOKUP(C3987,参数表!$A:$E,3,0),"")</f>
        <v/>
      </c>
      <c r="F3987" s="36" t="str">
        <f>IFERROR(VLOOKUP(C3987,参数表!$A:$E,4,0),"")</f>
        <v/>
      </c>
    </row>
    <row r="3988" spans="1:6">
      <c r="A3988" s="33" t="str">
        <f>COUNTIF($C$1:C3988,C3988)&amp;C3988</f>
        <v>0</v>
      </c>
      <c r="D3988" s="35" t="str">
        <f>IFERROR(VLOOKUP(C3988,参数表!$A:$E,2,0),"")</f>
        <v/>
      </c>
      <c r="E3988" s="36" t="str">
        <f>IFERROR(VLOOKUP(C3988,参数表!$A:$E,3,0),"")</f>
        <v/>
      </c>
      <c r="F3988" s="36" t="str">
        <f>IFERROR(VLOOKUP(C3988,参数表!$A:$E,4,0),"")</f>
        <v/>
      </c>
    </row>
    <row r="3989" spans="1:6">
      <c r="A3989" s="33" t="str">
        <f>COUNTIF($C$1:C3989,C3989)&amp;C3989</f>
        <v>0</v>
      </c>
      <c r="D3989" s="35" t="str">
        <f>IFERROR(VLOOKUP(C3989,参数表!$A:$E,2,0),"")</f>
        <v/>
      </c>
      <c r="E3989" s="36" t="str">
        <f>IFERROR(VLOOKUP(C3989,参数表!$A:$E,3,0),"")</f>
        <v/>
      </c>
      <c r="F3989" s="36" t="str">
        <f>IFERROR(VLOOKUP(C3989,参数表!$A:$E,4,0),"")</f>
        <v/>
      </c>
    </row>
    <row r="3990" spans="1:6">
      <c r="A3990" s="33" t="str">
        <f>COUNTIF($C$1:C3990,C3990)&amp;C3990</f>
        <v>0</v>
      </c>
      <c r="D3990" s="35" t="str">
        <f>IFERROR(VLOOKUP(C3990,参数表!$A:$E,2,0),"")</f>
        <v/>
      </c>
      <c r="E3990" s="36" t="str">
        <f>IFERROR(VLOOKUP(C3990,参数表!$A:$E,3,0),"")</f>
        <v/>
      </c>
      <c r="F3990" s="36" t="str">
        <f>IFERROR(VLOOKUP(C3990,参数表!$A:$E,4,0),"")</f>
        <v/>
      </c>
    </row>
    <row r="3991" spans="1:6">
      <c r="A3991" s="33" t="str">
        <f>COUNTIF($C$1:C3991,C3991)&amp;C3991</f>
        <v>0</v>
      </c>
      <c r="D3991" s="35" t="str">
        <f>IFERROR(VLOOKUP(C3991,参数表!$A:$E,2,0),"")</f>
        <v/>
      </c>
      <c r="E3991" s="36" t="str">
        <f>IFERROR(VLOOKUP(C3991,参数表!$A:$E,3,0),"")</f>
        <v/>
      </c>
      <c r="F3991" s="36" t="str">
        <f>IFERROR(VLOOKUP(C3991,参数表!$A:$E,4,0),"")</f>
        <v/>
      </c>
    </row>
    <row r="3992" spans="1:6">
      <c r="A3992" s="33" t="str">
        <f>COUNTIF($C$1:C3992,C3992)&amp;C3992</f>
        <v>0</v>
      </c>
      <c r="D3992" s="35" t="str">
        <f>IFERROR(VLOOKUP(C3992,参数表!$A:$E,2,0),"")</f>
        <v/>
      </c>
      <c r="E3992" s="36" t="str">
        <f>IFERROR(VLOOKUP(C3992,参数表!$A:$E,3,0),"")</f>
        <v/>
      </c>
      <c r="F3992" s="36" t="str">
        <f>IFERROR(VLOOKUP(C3992,参数表!$A:$E,4,0),"")</f>
        <v/>
      </c>
    </row>
    <row r="3993" spans="1:6">
      <c r="A3993" s="33" t="str">
        <f>COUNTIF($C$1:C3993,C3993)&amp;C3993</f>
        <v>0</v>
      </c>
      <c r="D3993" s="35" t="str">
        <f>IFERROR(VLOOKUP(C3993,参数表!$A:$E,2,0),"")</f>
        <v/>
      </c>
      <c r="E3993" s="36" t="str">
        <f>IFERROR(VLOOKUP(C3993,参数表!$A:$E,3,0),"")</f>
        <v/>
      </c>
      <c r="F3993" s="36" t="str">
        <f>IFERROR(VLOOKUP(C3993,参数表!$A:$E,4,0),"")</f>
        <v/>
      </c>
    </row>
    <row r="3994" spans="1:6">
      <c r="A3994" s="33" t="str">
        <f>COUNTIF($C$1:C3994,C3994)&amp;C3994</f>
        <v>0</v>
      </c>
      <c r="D3994" s="35" t="str">
        <f>IFERROR(VLOOKUP(C3994,参数表!$A:$E,2,0),"")</f>
        <v/>
      </c>
      <c r="E3994" s="36" t="str">
        <f>IFERROR(VLOOKUP(C3994,参数表!$A:$E,3,0),"")</f>
        <v/>
      </c>
      <c r="F3994" s="36" t="str">
        <f>IFERROR(VLOOKUP(C3994,参数表!$A:$E,4,0),"")</f>
        <v/>
      </c>
    </row>
    <row r="3995" spans="1:6">
      <c r="A3995" s="33" t="str">
        <f>COUNTIF($C$1:C3995,C3995)&amp;C3995</f>
        <v>0</v>
      </c>
      <c r="D3995" s="35" t="str">
        <f>IFERROR(VLOOKUP(C3995,参数表!$A:$E,2,0),"")</f>
        <v/>
      </c>
      <c r="E3995" s="36" t="str">
        <f>IFERROR(VLOOKUP(C3995,参数表!$A:$E,3,0),"")</f>
        <v/>
      </c>
      <c r="F3995" s="36" t="str">
        <f>IFERROR(VLOOKUP(C3995,参数表!$A:$E,4,0),"")</f>
        <v/>
      </c>
    </row>
    <row r="3996" spans="1:6">
      <c r="A3996" s="33" t="str">
        <f>COUNTIF($C$1:C3996,C3996)&amp;C3996</f>
        <v>0</v>
      </c>
      <c r="D3996" s="35" t="str">
        <f>IFERROR(VLOOKUP(C3996,参数表!$A:$E,2,0),"")</f>
        <v/>
      </c>
      <c r="E3996" s="36" t="str">
        <f>IFERROR(VLOOKUP(C3996,参数表!$A:$E,3,0),"")</f>
        <v/>
      </c>
      <c r="F3996" s="36" t="str">
        <f>IFERROR(VLOOKUP(C3996,参数表!$A:$E,4,0),"")</f>
        <v/>
      </c>
    </row>
    <row r="3997" spans="1:6">
      <c r="A3997" s="33" t="str">
        <f>COUNTIF($C$1:C3997,C3997)&amp;C3997</f>
        <v>0</v>
      </c>
      <c r="D3997" s="35" t="str">
        <f>IFERROR(VLOOKUP(C3997,参数表!$A:$E,2,0),"")</f>
        <v/>
      </c>
      <c r="E3997" s="36" t="str">
        <f>IFERROR(VLOOKUP(C3997,参数表!$A:$E,3,0),"")</f>
        <v/>
      </c>
      <c r="F3997" s="36" t="str">
        <f>IFERROR(VLOOKUP(C3997,参数表!$A:$E,4,0),"")</f>
        <v/>
      </c>
    </row>
    <row r="3998" spans="1:6">
      <c r="A3998" s="33" t="str">
        <f>COUNTIF($C$1:C3998,C3998)&amp;C3998</f>
        <v>0</v>
      </c>
      <c r="D3998" s="35" t="str">
        <f>IFERROR(VLOOKUP(C3998,参数表!$A:$E,2,0),"")</f>
        <v/>
      </c>
      <c r="E3998" s="36" t="str">
        <f>IFERROR(VLOOKUP(C3998,参数表!$A:$E,3,0),"")</f>
        <v/>
      </c>
      <c r="F3998" s="36" t="str">
        <f>IFERROR(VLOOKUP(C3998,参数表!$A:$E,4,0),"")</f>
        <v/>
      </c>
    </row>
    <row r="3999" spans="1:6">
      <c r="A3999" s="33" t="str">
        <f>COUNTIF($C$1:C3999,C3999)&amp;C3999</f>
        <v>0</v>
      </c>
      <c r="D3999" s="35" t="str">
        <f>IFERROR(VLOOKUP(C3999,参数表!$A:$E,2,0),"")</f>
        <v/>
      </c>
      <c r="E3999" s="36" t="str">
        <f>IFERROR(VLOOKUP(C3999,参数表!$A:$E,3,0),"")</f>
        <v/>
      </c>
      <c r="F3999" s="36" t="str">
        <f>IFERROR(VLOOKUP(C3999,参数表!$A:$E,4,0),"")</f>
        <v/>
      </c>
    </row>
    <row r="4000" spans="1:6">
      <c r="A4000" s="33" t="str">
        <f>COUNTIF($C$1:C4000,C4000)&amp;C4000</f>
        <v>0</v>
      </c>
      <c r="D4000" s="35" t="str">
        <f>IFERROR(VLOOKUP(C4000,参数表!$A:$E,2,0),"")</f>
        <v/>
      </c>
      <c r="E4000" s="36" t="str">
        <f>IFERROR(VLOOKUP(C4000,参数表!$A:$E,3,0),"")</f>
        <v/>
      </c>
      <c r="F4000" s="36" t="str">
        <f>IFERROR(VLOOKUP(C4000,参数表!$A:$E,4,0),"")</f>
        <v/>
      </c>
    </row>
    <row r="4001" spans="1:6">
      <c r="A4001" s="33" t="str">
        <f>COUNTIF($C$1:C4001,C4001)&amp;C4001</f>
        <v>0</v>
      </c>
      <c r="D4001" s="35" t="str">
        <f>IFERROR(VLOOKUP(C4001,参数表!$A:$E,2,0),"")</f>
        <v/>
      </c>
      <c r="E4001" s="36" t="str">
        <f>IFERROR(VLOOKUP(C4001,参数表!$A:$E,3,0),"")</f>
        <v/>
      </c>
      <c r="F4001" s="36" t="str">
        <f>IFERROR(VLOOKUP(C4001,参数表!$A:$E,4,0),"")</f>
        <v/>
      </c>
    </row>
    <row r="4002" spans="1:6">
      <c r="A4002" s="33" t="str">
        <f>COUNTIF($C$1:C4002,C4002)&amp;C4002</f>
        <v>0</v>
      </c>
      <c r="D4002" s="35" t="str">
        <f>IFERROR(VLOOKUP(C4002,参数表!$A:$E,2,0),"")</f>
        <v/>
      </c>
      <c r="E4002" s="36" t="str">
        <f>IFERROR(VLOOKUP(C4002,参数表!$A:$E,3,0),"")</f>
        <v/>
      </c>
      <c r="F4002" s="36" t="str">
        <f>IFERROR(VLOOKUP(C4002,参数表!$A:$E,4,0),"")</f>
        <v/>
      </c>
    </row>
    <row r="4003" spans="1:6">
      <c r="A4003" s="33" t="str">
        <f>COUNTIF($C$1:C4003,C4003)&amp;C4003</f>
        <v>0</v>
      </c>
      <c r="D4003" s="35" t="str">
        <f>IFERROR(VLOOKUP(C4003,参数表!$A:$E,2,0),"")</f>
        <v/>
      </c>
      <c r="E4003" s="36" t="str">
        <f>IFERROR(VLOOKUP(C4003,参数表!$A:$E,3,0),"")</f>
        <v/>
      </c>
      <c r="F4003" s="36" t="str">
        <f>IFERROR(VLOOKUP(C4003,参数表!$A:$E,4,0),"")</f>
        <v/>
      </c>
    </row>
    <row r="4004" spans="1:6">
      <c r="A4004" s="33" t="str">
        <f>COUNTIF($C$1:C4004,C4004)&amp;C4004</f>
        <v>0</v>
      </c>
      <c r="D4004" s="35" t="str">
        <f>IFERROR(VLOOKUP(C4004,参数表!$A:$E,2,0),"")</f>
        <v/>
      </c>
      <c r="E4004" s="36" t="str">
        <f>IFERROR(VLOOKUP(C4004,参数表!$A:$E,3,0),"")</f>
        <v/>
      </c>
      <c r="F4004" s="36" t="str">
        <f>IFERROR(VLOOKUP(C4004,参数表!$A:$E,4,0),"")</f>
        <v/>
      </c>
    </row>
    <row r="4005" spans="1:6">
      <c r="A4005" s="33" t="str">
        <f>COUNTIF($C$1:C4005,C4005)&amp;C4005</f>
        <v>0</v>
      </c>
      <c r="D4005" s="35" t="str">
        <f>IFERROR(VLOOKUP(C4005,参数表!$A:$E,2,0),"")</f>
        <v/>
      </c>
      <c r="E4005" s="36" t="str">
        <f>IFERROR(VLOOKUP(C4005,参数表!$A:$E,3,0),"")</f>
        <v/>
      </c>
      <c r="F4005" s="36" t="str">
        <f>IFERROR(VLOOKUP(C4005,参数表!$A:$E,4,0),"")</f>
        <v/>
      </c>
    </row>
    <row r="4006" spans="1:6">
      <c r="A4006" s="33" t="str">
        <f>COUNTIF($C$1:C4006,C4006)&amp;C4006</f>
        <v>0</v>
      </c>
      <c r="D4006" s="35" t="str">
        <f>IFERROR(VLOOKUP(C4006,参数表!$A:$E,2,0),"")</f>
        <v/>
      </c>
      <c r="E4006" s="36" t="str">
        <f>IFERROR(VLOOKUP(C4006,参数表!$A:$E,3,0),"")</f>
        <v/>
      </c>
      <c r="F4006" s="36" t="str">
        <f>IFERROR(VLOOKUP(C4006,参数表!$A:$E,4,0),"")</f>
        <v/>
      </c>
    </row>
    <row r="4007" spans="1:6">
      <c r="A4007" s="33" t="str">
        <f>COUNTIF($C$1:C4007,C4007)&amp;C4007</f>
        <v>0</v>
      </c>
      <c r="D4007" s="35" t="str">
        <f>IFERROR(VLOOKUP(C4007,参数表!$A:$E,2,0),"")</f>
        <v/>
      </c>
      <c r="E4007" s="36" t="str">
        <f>IFERROR(VLOOKUP(C4007,参数表!$A:$E,3,0),"")</f>
        <v/>
      </c>
      <c r="F4007" s="36" t="str">
        <f>IFERROR(VLOOKUP(C4007,参数表!$A:$E,4,0),"")</f>
        <v/>
      </c>
    </row>
    <row r="4008" spans="1:6">
      <c r="A4008" s="33" t="str">
        <f>COUNTIF($C$1:C4008,C4008)&amp;C4008</f>
        <v>0</v>
      </c>
      <c r="D4008" s="35" t="str">
        <f>IFERROR(VLOOKUP(C4008,参数表!$A:$E,2,0),"")</f>
        <v/>
      </c>
      <c r="E4008" s="36" t="str">
        <f>IFERROR(VLOOKUP(C4008,参数表!$A:$E,3,0),"")</f>
        <v/>
      </c>
      <c r="F4008" s="36" t="str">
        <f>IFERROR(VLOOKUP(C4008,参数表!$A:$E,4,0),"")</f>
        <v/>
      </c>
    </row>
    <row r="4009" spans="1:6">
      <c r="A4009" s="33" t="str">
        <f>COUNTIF($C$1:C4009,C4009)&amp;C4009</f>
        <v>0</v>
      </c>
      <c r="D4009" s="35" t="str">
        <f>IFERROR(VLOOKUP(C4009,参数表!$A:$E,2,0),"")</f>
        <v/>
      </c>
      <c r="E4009" s="36" t="str">
        <f>IFERROR(VLOOKUP(C4009,参数表!$A:$E,3,0),"")</f>
        <v/>
      </c>
      <c r="F4009" s="36" t="str">
        <f>IFERROR(VLOOKUP(C4009,参数表!$A:$E,4,0),"")</f>
        <v/>
      </c>
    </row>
    <row r="4010" spans="1:6">
      <c r="A4010" s="33" t="str">
        <f>COUNTIF($C$1:C4010,C4010)&amp;C4010</f>
        <v>0</v>
      </c>
      <c r="D4010" s="35" t="str">
        <f>IFERROR(VLOOKUP(C4010,参数表!$A:$E,2,0),"")</f>
        <v/>
      </c>
      <c r="E4010" s="36" t="str">
        <f>IFERROR(VLOOKUP(C4010,参数表!$A:$E,3,0),"")</f>
        <v/>
      </c>
      <c r="F4010" s="36" t="str">
        <f>IFERROR(VLOOKUP(C4010,参数表!$A:$E,4,0),"")</f>
        <v/>
      </c>
    </row>
    <row r="4011" spans="1:6">
      <c r="A4011" s="33" t="str">
        <f>COUNTIF($C$1:C4011,C4011)&amp;C4011</f>
        <v>0</v>
      </c>
      <c r="D4011" s="35" t="str">
        <f>IFERROR(VLOOKUP(C4011,参数表!$A:$E,2,0),"")</f>
        <v/>
      </c>
      <c r="E4011" s="36" t="str">
        <f>IFERROR(VLOOKUP(C4011,参数表!$A:$E,3,0),"")</f>
        <v/>
      </c>
      <c r="F4011" s="36" t="str">
        <f>IFERROR(VLOOKUP(C4011,参数表!$A:$E,4,0),"")</f>
        <v/>
      </c>
    </row>
    <row r="4012" spans="1:6">
      <c r="A4012" s="33" t="str">
        <f>COUNTIF($C$1:C4012,C4012)&amp;C4012</f>
        <v>0</v>
      </c>
      <c r="D4012" s="35" t="str">
        <f>IFERROR(VLOOKUP(C4012,参数表!$A:$E,2,0),"")</f>
        <v/>
      </c>
      <c r="E4012" s="36" t="str">
        <f>IFERROR(VLOOKUP(C4012,参数表!$A:$E,3,0),"")</f>
        <v/>
      </c>
      <c r="F4012" s="36" t="str">
        <f>IFERROR(VLOOKUP(C4012,参数表!$A:$E,4,0),"")</f>
        <v/>
      </c>
    </row>
    <row r="4013" spans="1:6">
      <c r="A4013" s="33" t="str">
        <f>COUNTIF($C$1:C4013,C4013)&amp;C4013</f>
        <v>0</v>
      </c>
      <c r="D4013" s="35" t="str">
        <f>IFERROR(VLOOKUP(C4013,参数表!$A:$E,2,0),"")</f>
        <v/>
      </c>
      <c r="E4013" s="36" t="str">
        <f>IFERROR(VLOOKUP(C4013,参数表!$A:$E,3,0),"")</f>
        <v/>
      </c>
      <c r="F4013" s="36" t="str">
        <f>IFERROR(VLOOKUP(C4013,参数表!$A:$E,4,0),"")</f>
        <v/>
      </c>
    </row>
    <row r="4014" spans="1:6">
      <c r="A4014" s="33" t="str">
        <f>COUNTIF($C$1:C4014,C4014)&amp;C4014</f>
        <v>0</v>
      </c>
      <c r="D4014" s="35" t="str">
        <f>IFERROR(VLOOKUP(C4014,参数表!$A:$E,2,0),"")</f>
        <v/>
      </c>
      <c r="E4014" s="36" t="str">
        <f>IFERROR(VLOOKUP(C4014,参数表!$A:$E,3,0),"")</f>
        <v/>
      </c>
      <c r="F4014" s="36" t="str">
        <f>IFERROR(VLOOKUP(C4014,参数表!$A:$E,4,0),"")</f>
        <v/>
      </c>
    </row>
    <row r="4015" spans="1:6">
      <c r="A4015" s="33" t="str">
        <f>COUNTIF($C$1:C4015,C4015)&amp;C4015</f>
        <v>0</v>
      </c>
      <c r="D4015" s="35" t="str">
        <f>IFERROR(VLOOKUP(C4015,参数表!$A:$E,2,0),"")</f>
        <v/>
      </c>
      <c r="E4015" s="36" t="str">
        <f>IFERROR(VLOOKUP(C4015,参数表!$A:$E,3,0),"")</f>
        <v/>
      </c>
      <c r="F4015" s="36" t="str">
        <f>IFERROR(VLOOKUP(C4015,参数表!$A:$E,4,0),"")</f>
        <v/>
      </c>
    </row>
    <row r="4016" spans="1:6">
      <c r="A4016" s="33" t="str">
        <f>COUNTIF($C$1:C4016,C4016)&amp;C4016</f>
        <v>0</v>
      </c>
      <c r="D4016" s="35" t="str">
        <f>IFERROR(VLOOKUP(C4016,参数表!$A:$E,2,0),"")</f>
        <v/>
      </c>
      <c r="E4016" s="36" t="str">
        <f>IFERROR(VLOOKUP(C4016,参数表!$A:$E,3,0),"")</f>
        <v/>
      </c>
      <c r="F4016" s="36" t="str">
        <f>IFERROR(VLOOKUP(C4016,参数表!$A:$E,4,0),"")</f>
        <v/>
      </c>
    </row>
    <row r="4017" spans="1:6">
      <c r="A4017" s="33" t="str">
        <f>COUNTIF($C$1:C4017,C4017)&amp;C4017</f>
        <v>0</v>
      </c>
      <c r="D4017" s="35" t="str">
        <f>IFERROR(VLOOKUP(C4017,参数表!$A:$E,2,0),"")</f>
        <v/>
      </c>
      <c r="E4017" s="36" t="str">
        <f>IFERROR(VLOOKUP(C4017,参数表!$A:$E,3,0),"")</f>
        <v/>
      </c>
      <c r="F4017" s="36" t="str">
        <f>IFERROR(VLOOKUP(C4017,参数表!$A:$E,4,0),"")</f>
        <v/>
      </c>
    </row>
    <row r="4018" spans="1:6">
      <c r="A4018" s="33" t="str">
        <f>COUNTIF($C$1:C4018,C4018)&amp;C4018</f>
        <v>0</v>
      </c>
      <c r="D4018" s="35" t="str">
        <f>IFERROR(VLOOKUP(C4018,参数表!$A:$E,2,0),"")</f>
        <v/>
      </c>
      <c r="E4018" s="36" t="str">
        <f>IFERROR(VLOOKUP(C4018,参数表!$A:$E,3,0),"")</f>
        <v/>
      </c>
      <c r="F4018" s="36" t="str">
        <f>IFERROR(VLOOKUP(C4018,参数表!$A:$E,4,0),"")</f>
        <v/>
      </c>
    </row>
    <row r="4019" spans="1:6">
      <c r="A4019" s="33" t="str">
        <f>COUNTIF($C$1:C4019,C4019)&amp;C4019</f>
        <v>0</v>
      </c>
      <c r="D4019" s="35" t="str">
        <f>IFERROR(VLOOKUP(C4019,参数表!$A:$E,2,0),"")</f>
        <v/>
      </c>
      <c r="E4019" s="36" t="str">
        <f>IFERROR(VLOOKUP(C4019,参数表!$A:$E,3,0),"")</f>
        <v/>
      </c>
      <c r="F4019" s="36" t="str">
        <f>IFERROR(VLOOKUP(C4019,参数表!$A:$E,4,0),"")</f>
        <v/>
      </c>
    </row>
    <row r="4020" spans="1:6">
      <c r="A4020" s="33" t="str">
        <f>COUNTIF($C$1:C4020,C4020)&amp;C4020</f>
        <v>0</v>
      </c>
      <c r="D4020" s="35" t="str">
        <f>IFERROR(VLOOKUP(C4020,参数表!$A:$E,2,0),"")</f>
        <v/>
      </c>
      <c r="E4020" s="36" t="str">
        <f>IFERROR(VLOOKUP(C4020,参数表!$A:$E,3,0),"")</f>
        <v/>
      </c>
      <c r="F4020" s="36" t="str">
        <f>IFERROR(VLOOKUP(C4020,参数表!$A:$E,4,0),"")</f>
        <v/>
      </c>
    </row>
    <row r="4021" spans="1:6">
      <c r="A4021" s="33" t="str">
        <f>COUNTIF($C$1:C4021,C4021)&amp;C4021</f>
        <v>0</v>
      </c>
      <c r="D4021" s="35" t="str">
        <f>IFERROR(VLOOKUP(C4021,参数表!$A:$E,2,0),"")</f>
        <v/>
      </c>
      <c r="E4021" s="36" t="str">
        <f>IFERROR(VLOOKUP(C4021,参数表!$A:$E,3,0),"")</f>
        <v/>
      </c>
      <c r="F4021" s="36" t="str">
        <f>IFERROR(VLOOKUP(C4021,参数表!$A:$E,4,0),"")</f>
        <v/>
      </c>
    </row>
    <row r="4022" spans="1:6">
      <c r="A4022" s="33" t="str">
        <f>COUNTIF($C$1:C4022,C4022)&amp;C4022</f>
        <v>0</v>
      </c>
      <c r="D4022" s="35" t="str">
        <f>IFERROR(VLOOKUP(C4022,参数表!$A:$E,2,0),"")</f>
        <v/>
      </c>
      <c r="E4022" s="36" t="str">
        <f>IFERROR(VLOOKUP(C4022,参数表!$A:$E,3,0),"")</f>
        <v/>
      </c>
      <c r="F4022" s="36" t="str">
        <f>IFERROR(VLOOKUP(C4022,参数表!$A:$E,4,0),"")</f>
        <v/>
      </c>
    </row>
    <row r="4023" spans="1:6">
      <c r="A4023" s="33" t="str">
        <f>COUNTIF($C$1:C4023,C4023)&amp;C4023</f>
        <v>0</v>
      </c>
      <c r="D4023" s="35" t="str">
        <f>IFERROR(VLOOKUP(C4023,参数表!$A:$E,2,0),"")</f>
        <v/>
      </c>
      <c r="E4023" s="36" t="str">
        <f>IFERROR(VLOOKUP(C4023,参数表!$A:$E,3,0),"")</f>
        <v/>
      </c>
      <c r="F4023" s="36" t="str">
        <f>IFERROR(VLOOKUP(C4023,参数表!$A:$E,4,0),"")</f>
        <v/>
      </c>
    </row>
    <row r="4024" spans="1:6">
      <c r="A4024" s="33" t="str">
        <f>COUNTIF($C$1:C4024,C4024)&amp;C4024</f>
        <v>0</v>
      </c>
      <c r="D4024" s="35" t="str">
        <f>IFERROR(VLOOKUP(C4024,参数表!$A:$E,2,0),"")</f>
        <v/>
      </c>
      <c r="E4024" s="36" t="str">
        <f>IFERROR(VLOOKUP(C4024,参数表!$A:$E,3,0),"")</f>
        <v/>
      </c>
      <c r="F4024" s="36" t="str">
        <f>IFERROR(VLOOKUP(C4024,参数表!$A:$E,4,0),"")</f>
        <v/>
      </c>
    </row>
    <row r="4025" spans="1:6">
      <c r="A4025" s="33" t="str">
        <f>COUNTIF($C$1:C4025,C4025)&amp;C4025</f>
        <v>0</v>
      </c>
      <c r="D4025" s="35" t="str">
        <f>IFERROR(VLOOKUP(C4025,参数表!$A:$E,2,0),"")</f>
        <v/>
      </c>
      <c r="E4025" s="36" t="str">
        <f>IFERROR(VLOOKUP(C4025,参数表!$A:$E,3,0),"")</f>
        <v/>
      </c>
      <c r="F4025" s="36" t="str">
        <f>IFERROR(VLOOKUP(C4025,参数表!$A:$E,4,0),"")</f>
        <v/>
      </c>
    </row>
    <row r="4026" spans="1:6">
      <c r="A4026" s="33" t="str">
        <f>COUNTIF($C$1:C4026,C4026)&amp;C4026</f>
        <v>0</v>
      </c>
      <c r="D4026" s="35" t="str">
        <f>IFERROR(VLOOKUP(C4026,参数表!$A:$E,2,0),"")</f>
        <v/>
      </c>
      <c r="E4026" s="36" t="str">
        <f>IFERROR(VLOOKUP(C4026,参数表!$A:$E,3,0),"")</f>
        <v/>
      </c>
      <c r="F4026" s="36" t="str">
        <f>IFERROR(VLOOKUP(C4026,参数表!$A:$E,4,0),"")</f>
        <v/>
      </c>
    </row>
    <row r="4027" spans="1:6">
      <c r="A4027" s="33" t="str">
        <f>COUNTIF($C$1:C4027,C4027)&amp;C4027</f>
        <v>0</v>
      </c>
      <c r="D4027" s="35" t="str">
        <f>IFERROR(VLOOKUP(C4027,参数表!$A:$E,2,0),"")</f>
        <v/>
      </c>
      <c r="E4027" s="36" t="str">
        <f>IFERROR(VLOOKUP(C4027,参数表!$A:$E,3,0),"")</f>
        <v/>
      </c>
      <c r="F4027" s="36" t="str">
        <f>IFERROR(VLOOKUP(C4027,参数表!$A:$E,4,0),"")</f>
        <v/>
      </c>
    </row>
    <row r="4028" spans="1:6">
      <c r="A4028" s="33" t="str">
        <f>COUNTIF($C$1:C4028,C4028)&amp;C4028</f>
        <v>0</v>
      </c>
      <c r="D4028" s="35" t="str">
        <f>IFERROR(VLOOKUP(C4028,参数表!$A:$E,2,0),"")</f>
        <v/>
      </c>
      <c r="E4028" s="36" t="str">
        <f>IFERROR(VLOOKUP(C4028,参数表!$A:$E,3,0),"")</f>
        <v/>
      </c>
      <c r="F4028" s="36" t="str">
        <f>IFERROR(VLOOKUP(C4028,参数表!$A:$E,4,0),"")</f>
        <v/>
      </c>
    </row>
    <row r="4029" spans="1:6">
      <c r="A4029" s="33" t="str">
        <f>COUNTIF($C$1:C4029,C4029)&amp;C4029</f>
        <v>0</v>
      </c>
      <c r="D4029" s="35" t="str">
        <f>IFERROR(VLOOKUP(C4029,参数表!$A:$E,2,0),"")</f>
        <v/>
      </c>
      <c r="E4029" s="36" t="str">
        <f>IFERROR(VLOOKUP(C4029,参数表!$A:$E,3,0),"")</f>
        <v/>
      </c>
      <c r="F4029" s="36" t="str">
        <f>IFERROR(VLOOKUP(C4029,参数表!$A:$E,4,0),"")</f>
        <v/>
      </c>
    </row>
    <row r="4030" spans="1:6">
      <c r="A4030" s="33" t="str">
        <f>COUNTIF($C$1:C4030,C4030)&amp;C4030</f>
        <v>0</v>
      </c>
      <c r="D4030" s="35" t="str">
        <f>IFERROR(VLOOKUP(C4030,参数表!$A:$E,2,0),"")</f>
        <v/>
      </c>
      <c r="E4030" s="36" t="str">
        <f>IFERROR(VLOOKUP(C4030,参数表!$A:$E,3,0),"")</f>
        <v/>
      </c>
      <c r="F4030" s="36" t="str">
        <f>IFERROR(VLOOKUP(C4030,参数表!$A:$E,4,0),"")</f>
        <v/>
      </c>
    </row>
    <row r="4031" spans="1:6">
      <c r="A4031" s="33" t="str">
        <f>COUNTIF($C$1:C4031,C4031)&amp;C4031</f>
        <v>0</v>
      </c>
      <c r="D4031" s="35" t="str">
        <f>IFERROR(VLOOKUP(C4031,参数表!$A:$E,2,0),"")</f>
        <v/>
      </c>
      <c r="E4031" s="36" t="str">
        <f>IFERROR(VLOOKUP(C4031,参数表!$A:$E,3,0),"")</f>
        <v/>
      </c>
      <c r="F4031" s="36" t="str">
        <f>IFERROR(VLOOKUP(C4031,参数表!$A:$E,4,0),"")</f>
        <v/>
      </c>
    </row>
    <row r="4032" spans="1:6">
      <c r="A4032" s="33" t="str">
        <f>COUNTIF($C$1:C4032,C4032)&amp;C4032</f>
        <v>0</v>
      </c>
      <c r="D4032" s="35" t="str">
        <f>IFERROR(VLOOKUP(C4032,参数表!$A:$E,2,0),"")</f>
        <v/>
      </c>
      <c r="E4032" s="36" t="str">
        <f>IFERROR(VLOOKUP(C4032,参数表!$A:$E,3,0),"")</f>
        <v/>
      </c>
      <c r="F4032" s="36" t="str">
        <f>IFERROR(VLOOKUP(C4032,参数表!$A:$E,4,0),"")</f>
        <v/>
      </c>
    </row>
    <row r="4033" spans="1:6">
      <c r="A4033" s="33" t="str">
        <f>COUNTIF($C$1:C4033,C4033)&amp;C4033</f>
        <v>0</v>
      </c>
      <c r="D4033" s="35" t="str">
        <f>IFERROR(VLOOKUP(C4033,参数表!$A:$E,2,0),"")</f>
        <v/>
      </c>
      <c r="E4033" s="36" t="str">
        <f>IFERROR(VLOOKUP(C4033,参数表!$A:$E,3,0),"")</f>
        <v/>
      </c>
      <c r="F4033" s="36" t="str">
        <f>IFERROR(VLOOKUP(C4033,参数表!$A:$E,4,0),"")</f>
        <v/>
      </c>
    </row>
    <row r="4034" spans="1:6">
      <c r="A4034" s="33" t="str">
        <f>COUNTIF($C$1:C4034,C4034)&amp;C4034</f>
        <v>0</v>
      </c>
      <c r="D4034" s="35" t="str">
        <f>IFERROR(VLOOKUP(C4034,参数表!$A:$E,2,0),"")</f>
        <v/>
      </c>
      <c r="E4034" s="36" t="str">
        <f>IFERROR(VLOOKUP(C4034,参数表!$A:$E,3,0),"")</f>
        <v/>
      </c>
      <c r="F4034" s="36" t="str">
        <f>IFERROR(VLOOKUP(C4034,参数表!$A:$E,4,0),"")</f>
        <v/>
      </c>
    </row>
    <row r="4035" spans="1:6">
      <c r="A4035" s="33" t="str">
        <f>COUNTIF($C$1:C4035,C4035)&amp;C4035</f>
        <v>0</v>
      </c>
      <c r="D4035" s="35" t="str">
        <f>IFERROR(VLOOKUP(C4035,参数表!$A:$E,2,0),"")</f>
        <v/>
      </c>
      <c r="E4035" s="36" t="str">
        <f>IFERROR(VLOOKUP(C4035,参数表!$A:$E,3,0),"")</f>
        <v/>
      </c>
      <c r="F4035" s="36" t="str">
        <f>IFERROR(VLOOKUP(C4035,参数表!$A:$E,4,0),"")</f>
        <v/>
      </c>
    </row>
    <row r="4036" spans="1:6">
      <c r="A4036" s="33" t="str">
        <f>COUNTIF($C$1:C4036,C4036)&amp;C4036</f>
        <v>0</v>
      </c>
      <c r="D4036" s="35" t="str">
        <f>IFERROR(VLOOKUP(C4036,参数表!$A:$E,2,0),"")</f>
        <v/>
      </c>
      <c r="E4036" s="36" t="str">
        <f>IFERROR(VLOOKUP(C4036,参数表!$A:$E,3,0),"")</f>
        <v/>
      </c>
      <c r="F4036" s="36" t="str">
        <f>IFERROR(VLOOKUP(C4036,参数表!$A:$E,4,0),"")</f>
        <v/>
      </c>
    </row>
    <row r="4037" spans="1:6">
      <c r="A4037" s="33" t="str">
        <f>COUNTIF($C$1:C4037,C4037)&amp;C4037</f>
        <v>0</v>
      </c>
      <c r="D4037" s="35" t="str">
        <f>IFERROR(VLOOKUP(C4037,参数表!$A:$E,2,0),"")</f>
        <v/>
      </c>
      <c r="E4037" s="36" t="str">
        <f>IFERROR(VLOOKUP(C4037,参数表!$A:$E,3,0),"")</f>
        <v/>
      </c>
      <c r="F4037" s="36" t="str">
        <f>IFERROR(VLOOKUP(C4037,参数表!$A:$E,4,0),"")</f>
        <v/>
      </c>
    </row>
    <row r="4038" spans="1:6">
      <c r="A4038" s="33" t="str">
        <f>COUNTIF($C$1:C4038,C4038)&amp;C4038</f>
        <v>0</v>
      </c>
      <c r="D4038" s="35" t="str">
        <f>IFERROR(VLOOKUP(C4038,参数表!$A:$E,2,0),"")</f>
        <v/>
      </c>
      <c r="E4038" s="36" t="str">
        <f>IFERROR(VLOOKUP(C4038,参数表!$A:$E,3,0),"")</f>
        <v/>
      </c>
      <c r="F4038" s="36" t="str">
        <f>IFERROR(VLOOKUP(C4038,参数表!$A:$E,4,0),"")</f>
        <v/>
      </c>
    </row>
    <row r="4039" spans="1:6">
      <c r="A4039" s="33" t="str">
        <f>COUNTIF($C$1:C4039,C4039)&amp;C4039</f>
        <v>0</v>
      </c>
      <c r="D4039" s="35" t="str">
        <f>IFERROR(VLOOKUP(C4039,参数表!$A:$E,2,0),"")</f>
        <v/>
      </c>
      <c r="E4039" s="36" t="str">
        <f>IFERROR(VLOOKUP(C4039,参数表!$A:$E,3,0),"")</f>
        <v/>
      </c>
      <c r="F4039" s="36" t="str">
        <f>IFERROR(VLOOKUP(C4039,参数表!$A:$E,4,0),"")</f>
        <v/>
      </c>
    </row>
    <row r="4040" spans="1:6">
      <c r="A4040" s="33" t="str">
        <f>COUNTIF($C$1:C4040,C4040)&amp;C4040</f>
        <v>0</v>
      </c>
      <c r="D4040" s="35" t="str">
        <f>IFERROR(VLOOKUP(C4040,参数表!$A:$E,2,0),"")</f>
        <v/>
      </c>
      <c r="E4040" s="36" t="str">
        <f>IFERROR(VLOOKUP(C4040,参数表!$A:$E,3,0),"")</f>
        <v/>
      </c>
      <c r="F4040" s="36" t="str">
        <f>IFERROR(VLOOKUP(C4040,参数表!$A:$E,4,0),"")</f>
        <v/>
      </c>
    </row>
    <row r="4041" spans="1:6">
      <c r="A4041" s="33" t="str">
        <f>COUNTIF($C$1:C4041,C4041)&amp;C4041</f>
        <v>0</v>
      </c>
      <c r="D4041" s="35" t="str">
        <f>IFERROR(VLOOKUP(C4041,参数表!$A:$E,2,0),"")</f>
        <v/>
      </c>
      <c r="E4041" s="36" t="str">
        <f>IFERROR(VLOOKUP(C4041,参数表!$A:$E,3,0),"")</f>
        <v/>
      </c>
      <c r="F4041" s="36" t="str">
        <f>IFERROR(VLOOKUP(C4041,参数表!$A:$E,4,0),"")</f>
        <v/>
      </c>
    </row>
    <row r="4042" spans="1:6">
      <c r="A4042" s="33" t="str">
        <f>COUNTIF($C$1:C4042,C4042)&amp;C4042</f>
        <v>0</v>
      </c>
      <c r="D4042" s="35" t="str">
        <f>IFERROR(VLOOKUP(C4042,参数表!$A:$E,2,0),"")</f>
        <v/>
      </c>
      <c r="E4042" s="36" t="str">
        <f>IFERROR(VLOOKUP(C4042,参数表!$A:$E,3,0),"")</f>
        <v/>
      </c>
      <c r="F4042" s="36" t="str">
        <f>IFERROR(VLOOKUP(C4042,参数表!$A:$E,4,0),"")</f>
        <v/>
      </c>
    </row>
    <row r="4043" spans="1:6">
      <c r="A4043" s="33" t="str">
        <f>COUNTIF($C$1:C4043,C4043)&amp;C4043</f>
        <v>0</v>
      </c>
      <c r="D4043" s="35" t="str">
        <f>IFERROR(VLOOKUP(C4043,参数表!$A:$E,2,0),"")</f>
        <v/>
      </c>
      <c r="E4043" s="36" t="str">
        <f>IFERROR(VLOOKUP(C4043,参数表!$A:$E,3,0),"")</f>
        <v/>
      </c>
      <c r="F4043" s="36" t="str">
        <f>IFERROR(VLOOKUP(C4043,参数表!$A:$E,4,0),"")</f>
        <v/>
      </c>
    </row>
    <row r="4044" spans="1:6">
      <c r="A4044" s="33" t="str">
        <f>COUNTIF($C$1:C4044,C4044)&amp;C4044</f>
        <v>0</v>
      </c>
      <c r="D4044" s="35" t="str">
        <f>IFERROR(VLOOKUP(C4044,参数表!$A:$E,2,0),"")</f>
        <v/>
      </c>
      <c r="E4044" s="36" t="str">
        <f>IFERROR(VLOOKUP(C4044,参数表!$A:$E,3,0),"")</f>
        <v/>
      </c>
      <c r="F4044" s="36" t="str">
        <f>IFERROR(VLOOKUP(C4044,参数表!$A:$E,4,0),"")</f>
        <v/>
      </c>
    </row>
    <row r="4045" spans="1:6">
      <c r="A4045" s="33" t="str">
        <f>COUNTIF($C$1:C4045,C4045)&amp;C4045</f>
        <v>0</v>
      </c>
      <c r="D4045" s="35" t="str">
        <f>IFERROR(VLOOKUP(C4045,参数表!$A:$E,2,0),"")</f>
        <v/>
      </c>
      <c r="E4045" s="36" t="str">
        <f>IFERROR(VLOOKUP(C4045,参数表!$A:$E,3,0),"")</f>
        <v/>
      </c>
      <c r="F4045" s="36" t="str">
        <f>IFERROR(VLOOKUP(C4045,参数表!$A:$E,4,0),"")</f>
        <v/>
      </c>
    </row>
    <row r="4046" spans="1:6">
      <c r="A4046" s="33" t="str">
        <f>COUNTIF($C$1:C4046,C4046)&amp;C4046</f>
        <v>0</v>
      </c>
      <c r="D4046" s="35" t="str">
        <f>IFERROR(VLOOKUP(C4046,参数表!$A:$E,2,0),"")</f>
        <v/>
      </c>
      <c r="E4046" s="36" t="str">
        <f>IFERROR(VLOOKUP(C4046,参数表!$A:$E,3,0),"")</f>
        <v/>
      </c>
      <c r="F4046" s="36" t="str">
        <f>IFERROR(VLOOKUP(C4046,参数表!$A:$E,4,0),"")</f>
        <v/>
      </c>
    </row>
    <row r="4047" spans="1:6">
      <c r="A4047" s="33" t="str">
        <f>COUNTIF($C$1:C4047,C4047)&amp;C4047</f>
        <v>0</v>
      </c>
      <c r="D4047" s="35" t="str">
        <f>IFERROR(VLOOKUP(C4047,参数表!$A:$E,2,0),"")</f>
        <v/>
      </c>
      <c r="E4047" s="36" t="str">
        <f>IFERROR(VLOOKUP(C4047,参数表!$A:$E,3,0),"")</f>
        <v/>
      </c>
      <c r="F4047" s="36" t="str">
        <f>IFERROR(VLOOKUP(C4047,参数表!$A:$E,4,0),"")</f>
        <v/>
      </c>
    </row>
    <row r="4048" spans="1:6">
      <c r="A4048" s="33" t="str">
        <f>COUNTIF($C$1:C4048,C4048)&amp;C4048</f>
        <v>0</v>
      </c>
      <c r="D4048" s="35" t="str">
        <f>IFERROR(VLOOKUP(C4048,参数表!$A:$E,2,0),"")</f>
        <v/>
      </c>
      <c r="E4048" s="36" t="str">
        <f>IFERROR(VLOOKUP(C4048,参数表!$A:$E,3,0),"")</f>
        <v/>
      </c>
      <c r="F4048" s="36" t="str">
        <f>IFERROR(VLOOKUP(C4048,参数表!$A:$E,4,0),"")</f>
        <v/>
      </c>
    </row>
    <row r="4049" spans="1:6">
      <c r="A4049" s="33" t="str">
        <f>COUNTIF($C$1:C4049,C4049)&amp;C4049</f>
        <v>0</v>
      </c>
      <c r="D4049" s="35" t="str">
        <f>IFERROR(VLOOKUP(C4049,参数表!$A:$E,2,0),"")</f>
        <v/>
      </c>
      <c r="E4049" s="36" t="str">
        <f>IFERROR(VLOOKUP(C4049,参数表!$A:$E,3,0),"")</f>
        <v/>
      </c>
      <c r="F4049" s="36" t="str">
        <f>IFERROR(VLOOKUP(C4049,参数表!$A:$E,4,0),"")</f>
        <v/>
      </c>
    </row>
    <row r="4050" spans="1:6">
      <c r="A4050" s="33" t="str">
        <f>COUNTIF($C$1:C4050,C4050)&amp;C4050</f>
        <v>0</v>
      </c>
      <c r="D4050" s="35" t="str">
        <f>IFERROR(VLOOKUP(C4050,参数表!$A:$E,2,0),"")</f>
        <v/>
      </c>
      <c r="E4050" s="36" t="str">
        <f>IFERROR(VLOOKUP(C4050,参数表!$A:$E,3,0),"")</f>
        <v/>
      </c>
      <c r="F4050" s="36" t="str">
        <f>IFERROR(VLOOKUP(C4050,参数表!$A:$E,4,0),"")</f>
        <v/>
      </c>
    </row>
    <row r="4051" spans="1:6">
      <c r="A4051" s="33" t="str">
        <f>COUNTIF($C$1:C4051,C4051)&amp;C4051</f>
        <v>0</v>
      </c>
      <c r="D4051" s="35" t="str">
        <f>IFERROR(VLOOKUP(C4051,参数表!$A:$E,2,0),"")</f>
        <v/>
      </c>
      <c r="E4051" s="36" t="str">
        <f>IFERROR(VLOOKUP(C4051,参数表!$A:$E,3,0),"")</f>
        <v/>
      </c>
      <c r="F4051" s="36" t="str">
        <f>IFERROR(VLOOKUP(C4051,参数表!$A:$E,4,0),"")</f>
        <v/>
      </c>
    </row>
    <row r="4052" spans="1:6">
      <c r="A4052" s="33" t="str">
        <f>COUNTIF($C$1:C4052,C4052)&amp;C4052</f>
        <v>0</v>
      </c>
      <c r="D4052" s="35" t="str">
        <f>IFERROR(VLOOKUP(C4052,参数表!$A:$E,2,0),"")</f>
        <v/>
      </c>
      <c r="E4052" s="36" t="str">
        <f>IFERROR(VLOOKUP(C4052,参数表!$A:$E,3,0),"")</f>
        <v/>
      </c>
      <c r="F4052" s="36" t="str">
        <f>IFERROR(VLOOKUP(C4052,参数表!$A:$E,4,0),"")</f>
        <v/>
      </c>
    </row>
    <row r="4053" spans="1:6">
      <c r="A4053" s="33" t="str">
        <f>COUNTIF($C$1:C4053,C4053)&amp;C4053</f>
        <v>0</v>
      </c>
      <c r="D4053" s="35" t="str">
        <f>IFERROR(VLOOKUP(C4053,参数表!$A:$E,2,0),"")</f>
        <v/>
      </c>
      <c r="E4053" s="36" t="str">
        <f>IFERROR(VLOOKUP(C4053,参数表!$A:$E,3,0),"")</f>
        <v/>
      </c>
      <c r="F4053" s="36" t="str">
        <f>IFERROR(VLOOKUP(C4053,参数表!$A:$E,4,0),"")</f>
        <v/>
      </c>
    </row>
    <row r="4054" spans="1:6">
      <c r="A4054" s="33" t="str">
        <f>COUNTIF($C$1:C4054,C4054)&amp;C4054</f>
        <v>0</v>
      </c>
      <c r="D4054" s="35" t="str">
        <f>IFERROR(VLOOKUP(C4054,参数表!$A:$E,2,0),"")</f>
        <v/>
      </c>
      <c r="E4054" s="36" t="str">
        <f>IFERROR(VLOOKUP(C4054,参数表!$A:$E,3,0),"")</f>
        <v/>
      </c>
      <c r="F4054" s="36" t="str">
        <f>IFERROR(VLOOKUP(C4054,参数表!$A:$E,4,0),"")</f>
        <v/>
      </c>
    </row>
    <row r="4055" spans="1:6">
      <c r="A4055" s="33" t="str">
        <f>COUNTIF($C$1:C4055,C4055)&amp;C4055</f>
        <v>0</v>
      </c>
      <c r="D4055" s="35" t="str">
        <f>IFERROR(VLOOKUP(C4055,参数表!$A:$E,2,0),"")</f>
        <v/>
      </c>
      <c r="E4055" s="36" t="str">
        <f>IFERROR(VLOOKUP(C4055,参数表!$A:$E,3,0),"")</f>
        <v/>
      </c>
      <c r="F4055" s="36" t="str">
        <f>IFERROR(VLOOKUP(C4055,参数表!$A:$E,4,0),"")</f>
        <v/>
      </c>
    </row>
    <row r="4056" spans="1:6">
      <c r="A4056" s="33" t="str">
        <f>COUNTIF($C$1:C4056,C4056)&amp;C4056</f>
        <v>0</v>
      </c>
      <c r="D4056" s="35" t="str">
        <f>IFERROR(VLOOKUP(C4056,参数表!$A:$E,2,0),"")</f>
        <v/>
      </c>
      <c r="E4056" s="36" t="str">
        <f>IFERROR(VLOOKUP(C4056,参数表!$A:$E,3,0),"")</f>
        <v/>
      </c>
      <c r="F4056" s="36" t="str">
        <f>IFERROR(VLOOKUP(C4056,参数表!$A:$E,4,0),"")</f>
        <v/>
      </c>
    </row>
    <row r="4057" spans="1:6">
      <c r="A4057" s="33" t="str">
        <f>COUNTIF($C$1:C4057,C4057)&amp;C4057</f>
        <v>0</v>
      </c>
      <c r="D4057" s="35" t="str">
        <f>IFERROR(VLOOKUP(C4057,参数表!$A:$E,2,0),"")</f>
        <v/>
      </c>
      <c r="E4057" s="36" t="str">
        <f>IFERROR(VLOOKUP(C4057,参数表!$A:$E,3,0),"")</f>
        <v/>
      </c>
      <c r="F4057" s="36" t="str">
        <f>IFERROR(VLOOKUP(C4057,参数表!$A:$E,4,0),"")</f>
        <v/>
      </c>
    </row>
    <row r="4058" spans="1:6">
      <c r="A4058" s="33" t="str">
        <f>COUNTIF($C$1:C4058,C4058)&amp;C4058</f>
        <v>0</v>
      </c>
      <c r="D4058" s="35" t="str">
        <f>IFERROR(VLOOKUP(C4058,参数表!$A:$E,2,0),"")</f>
        <v/>
      </c>
      <c r="E4058" s="36" t="str">
        <f>IFERROR(VLOOKUP(C4058,参数表!$A:$E,3,0),"")</f>
        <v/>
      </c>
      <c r="F4058" s="36" t="str">
        <f>IFERROR(VLOOKUP(C4058,参数表!$A:$E,4,0),"")</f>
        <v/>
      </c>
    </row>
    <row r="4059" spans="1:6">
      <c r="A4059" s="33" t="str">
        <f>COUNTIF($C$1:C4059,C4059)&amp;C4059</f>
        <v>0</v>
      </c>
      <c r="D4059" s="35" t="str">
        <f>IFERROR(VLOOKUP(C4059,参数表!$A:$E,2,0),"")</f>
        <v/>
      </c>
      <c r="E4059" s="36" t="str">
        <f>IFERROR(VLOOKUP(C4059,参数表!$A:$E,3,0),"")</f>
        <v/>
      </c>
      <c r="F4059" s="36" t="str">
        <f>IFERROR(VLOOKUP(C4059,参数表!$A:$E,4,0),"")</f>
        <v/>
      </c>
    </row>
    <row r="4060" spans="1:6">
      <c r="A4060" s="33" t="str">
        <f>COUNTIF($C$1:C4060,C4060)&amp;C4060</f>
        <v>0</v>
      </c>
      <c r="D4060" s="35" t="str">
        <f>IFERROR(VLOOKUP(C4060,参数表!$A:$E,2,0),"")</f>
        <v/>
      </c>
      <c r="E4060" s="36" t="str">
        <f>IFERROR(VLOOKUP(C4060,参数表!$A:$E,3,0),"")</f>
        <v/>
      </c>
      <c r="F4060" s="36" t="str">
        <f>IFERROR(VLOOKUP(C4060,参数表!$A:$E,4,0),"")</f>
        <v/>
      </c>
    </row>
    <row r="4061" spans="1:6">
      <c r="A4061" s="33" t="str">
        <f>COUNTIF($C$1:C4061,C4061)&amp;C4061</f>
        <v>0</v>
      </c>
      <c r="D4061" s="35" t="str">
        <f>IFERROR(VLOOKUP(C4061,参数表!$A:$E,2,0),"")</f>
        <v/>
      </c>
      <c r="E4061" s="36" t="str">
        <f>IFERROR(VLOOKUP(C4061,参数表!$A:$E,3,0),"")</f>
        <v/>
      </c>
      <c r="F4061" s="36" t="str">
        <f>IFERROR(VLOOKUP(C4061,参数表!$A:$E,4,0),"")</f>
        <v/>
      </c>
    </row>
    <row r="4062" spans="1:6">
      <c r="A4062" s="33" t="str">
        <f>COUNTIF($C$1:C4062,C4062)&amp;C4062</f>
        <v>0</v>
      </c>
      <c r="D4062" s="35" t="str">
        <f>IFERROR(VLOOKUP(C4062,参数表!$A:$E,2,0),"")</f>
        <v/>
      </c>
      <c r="E4062" s="36" t="str">
        <f>IFERROR(VLOOKUP(C4062,参数表!$A:$E,3,0),"")</f>
        <v/>
      </c>
      <c r="F4062" s="36" t="str">
        <f>IFERROR(VLOOKUP(C4062,参数表!$A:$E,4,0),"")</f>
        <v/>
      </c>
    </row>
    <row r="4063" spans="1:6">
      <c r="A4063" s="33" t="str">
        <f>COUNTIF($C$1:C4063,C4063)&amp;C4063</f>
        <v>0</v>
      </c>
      <c r="D4063" s="35" t="str">
        <f>IFERROR(VLOOKUP(C4063,参数表!$A:$E,2,0),"")</f>
        <v/>
      </c>
      <c r="E4063" s="36" t="str">
        <f>IFERROR(VLOOKUP(C4063,参数表!$A:$E,3,0),"")</f>
        <v/>
      </c>
      <c r="F4063" s="36" t="str">
        <f>IFERROR(VLOOKUP(C4063,参数表!$A:$E,4,0),"")</f>
        <v/>
      </c>
    </row>
    <row r="4064" spans="1:6">
      <c r="A4064" s="33" t="str">
        <f>COUNTIF($C$1:C4064,C4064)&amp;C4064</f>
        <v>0</v>
      </c>
      <c r="D4064" s="35" t="str">
        <f>IFERROR(VLOOKUP(C4064,参数表!$A:$E,2,0),"")</f>
        <v/>
      </c>
      <c r="E4064" s="36" t="str">
        <f>IFERROR(VLOOKUP(C4064,参数表!$A:$E,3,0),"")</f>
        <v/>
      </c>
      <c r="F4064" s="36" t="str">
        <f>IFERROR(VLOOKUP(C4064,参数表!$A:$E,4,0),"")</f>
        <v/>
      </c>
    </row>
    <row r="4065" spans="1:6">
      <c r="A4065" s="33" t="str">
        <f>COUNTIF($C$1:C4065,C4065)&amp;C4065</f>
        <v>0</v>
      </c>
      <c r="D4065" s="35" t="str">
        <f>IFERROR(VLOOKUP(C4065,参数表!$A:$E,2,0),"")</f>
        <v/>
      </c>
      <c r="E4065" s="36" t="str">
        <f>IFERROR(VLOOKUP(C4065,参数表!$A:$E,3,0),"")</f>
        <v/>
      </c>
      <c r="F4065" s="36" t="str">
        <f>IFERROR(VLOOKUP(C4065,参数表!$A:$E,4,0),"")</f>
        <v/>
      </c>
    </row>
    <row r="4066" spans="1:6">
      <c r="A4066" s="33" t="str">
        <f>COUNTIF($C$1:C4066,C4066)&amp;C4066</f>
        <v>0</v>
      </c>
      <c r="D4066" s="35" t="str">
        <f>IFERROR(VLOOKUP(C4066,参数表!$A:$E,2,0),"")</f>
        <v/>
      </c>
      <c r="E4066" s="36" t="str">
        <f>IFERROR(VLOOKUP(C4066,参数表!$A:$E,3,0),"")</f>
        <v/>
      </c>
      <c r="F4066" s="36" t="str">
        <f>IFERROR(VLOOKUP(C4066,参数表!$A:$E,4,0),"")</f>
        <v/>
      </c>
    </row>
    <row r="4067" spans="1:6">
      <c r="A4067" s="33" t="str">
        <f>COUNTIF($C$1:C4067,C4067)&amp;C4067</f>
        <v>0</v>
      </c>
      <c r="D4067" s="35" t="str">
        <f>IFERROR(VLOOKUP(C4067,参数表!$A:$E,2,0),"")</f>
        <v/>
      </c>
      <c r="E4067" s="36" t="str">
        <f>IFERROR(VLOOKUP(C4067,参数表!$A:$E,3,0),"")</f>
        <v/>
      </c>
      <c r="F4067" s="36" t="str">
        <f>IFERROR(VLOOKUP(C4067,参数表!$A:$E,4,0),"")</f>
        <v/>
      </c>
    </row>
    <row r="4068" spans="1:6">
      <c r="A4068" s="33" t="str">
        <f>COUNTIF($C$1:C4068,C4068)&amp;C4068</f>
        <v>0</v>
      </c>
      <c r="D4068" s="35" t="str">
        <f>IFERROR(VLOOKUP(C4068,参数表!$A:$E,2,0),"")</f>
        <v/>
      </c>
      <c r="E4068" s="36" t="str">
        <f>IFERROR(VLOOKUP(C4068,参数表!$A:$E,3,0),"")</f>
        <v/>
      </c>
      <c r="F4068" s="36" t="str">
        <f>IFERROR(VLOOKUP(C4068,参数表!$A:$E,4,0),"")</f>
        <v/>
      </c>
    </row>
    <row r="4069" spans="1:6">
      <c r="A4069" s="33" t="str">
        <f>COUNTIF($C$1:C4069,C4069)&amp;C4069</f>
        <v>0</v>
      </c>
      <c r="D4069" s="35" t="str">
        <f>IFERROR(VLOOKUP(C4069,参数表!$A:$E,2,0),"")</f>
        <v/>
      </c>
      <c r="E4069" s="36" t="str">
        <f>IFERROR(VLOOKUP(C4069,参数表!$A:$E,3,0),"")</f>
        <v/>
      </c>
      <c r="F4069" s="36" t="str">
        <f>IFERROR(VLOOKUP(C4069,参数表!$A:$E,4,0),"")</f>
        <v/>
      </c>
    </row>
    <row r="4070" spans="1:6">
      <c r="A4070" s="33" t="str">
        <f>COUNTIF($C$1:C4070,C4070)&amp;C4070</f>
        <v>0</v>
      </c>
      <c r="D4070" s="35" t="str">
        <f>IFERROR(VLOOKUP(C4070,参数表!$A:$E,2,0),"")</f>
        <v/>
      </c>
      <c r="E4070" s="36" t="str">
        <f>IFERROR(VLOOKUP(C4070,参数表!$A:$E,3,0),"")</f>
        <v/>
      </c>
      <c r="F4070" s="36" t="str">
        <f>IFERROR(VLOOKUP(C4070,参数表!$A:$E,4,0),"")</f>
        <v/>
      </c>
    </row>
    <row r="4071" spans="1:6">
      <c r="A4071" s="33" t="str">
        <f>COUNTIF($C$1:C4071,C4071)&amp;C4071</f>
        <v>0</v>
      </c>
      <c r="D4071" s="35" t="str">
        <f>IFERROR(VLOOKUP(C4071,参数表!$A:$E,2,0),"")</f>
        <v/>
      </c>
      <c r="E4071" s="36" t="str">
        <f>IFERROR(VLOOKUP(C4071,参数表!$A:$E,3,0),"")</f>
        <v/>
      </c>
      <c r="F4071" s="36" t="str">
        <f>IFERROR(VLOOKUP(C4071,参数表!$A:$E,4,0),"")</f>
        <v/>
      </c>
    </row>
    <row r="4072" spans="1:6">
      <c r="A4072" s="33" t="str">
        <f>COUNTIF($C$1:C4072,C4072)&amp;C4072</f>
        <v>0</v>
      </c>
      <c r="D4072" s="35" t="str">
        <f>IFERROR(VLOOKUP(C4072,参数表!$A:$E,2,0),"")</f>
        <v/>
      </c>
      <c r="E4072" s="36" t="str">
        <f>IFERROR(VLOOKUP(C4072,参数表!$A:$E,3,0),"")</f>
        <v/>
      </c>
      <c r="F4072" s="36" t="str">
        <f>IFERROR(VLOOKUP(C4072,参数表!$A:$E,4,0),"")</f>
        <v/>
      </c>
    </row>
    <row r="4073" spans="1:6">
      <c r="A4073" s="33" t="str">
        <f>COUNTIF($C$1:C4073,C4073)&amp;C4073</f>
        <v>0</v>
      </c>
      <c r="D4073" s="35" t="str">
        <f>IFERROR(VLOOKUP(C4073,参数表!$A:$E,2,0),"")</f>
        <v/>
      </c>
      <c r="E4073" s="36" t="str">
        <f>IFERROR(VLOOKUP(C4073,参数表!$A:$E,3,0),"")</f>
        <v/>
      </c>
      <c r="F4073" s="36" t="str">
        <f>IFERROR(VLOOKUP(C4073,参数表!$A:$E,4,0),"")</f>
        <v/>
      </c>
    </row>
    <row r="4074" spans="1:6">
      <c r="A4074" s="33" t="str">
        <f>COUNTIF($C$1:C4074,C4074)&amp;C4074</f>
        <v>0</v>
      </c>
      <c r="D4074" s="35" t="str">
        <f>IFERROR(VLOOKUP(C4074,参数表!$A:$E,2,0),"")</f>
        <v/>
      </c>
      <c r="E4074" s="36" t="str">
        <f>IFERROR(VLOOKUP(C4074,参数表!$A:$E,3,0),"")</f>
        <v/>
      </c>
      <c r="F4074" s="36" t="str">
        <f>IFERROR(VLOOKUP(C4074,参数表!$A:$E,4,0),"")</f>
        <v/>
      </c>
    </row>
    <row r="4075" spans="1:6">
      <c r="A4075" s="33" t="str">
        <f>COUNTIF($C$1:C4075,C4075)&amp;C4075</f>
        <v>0</v>
      </c>
      <c r="D4075" s="35" t="str">
        <f>IFERROR(VLOOKUP(C4075,参数表!$A:$E,2,0),"")</f>
        <v/>
      </c>
      <c r="E4075" s="36" t="str">
        <f>IFERROR(VLOOKUP(C4075,参数表!$A:$E,3,0),"")</f>
        <v/>
      </c>
      <c r="F4075" s="36" t="str">
        <f>IFERROR(VLOOKUP(C4075,参数表!$A:$E,4,0),"")</f>
        <v/>
      </c>
    </row>
    <row r="4076" spans="1:6">
      <c r="A4076" s="33" t="str">
        <f>COUNTIF($C$1:C4076,C4076)&amp;C4076</f>
        <v>0</v>
      </c>
      <c r="D4076" s="35" t="str">
        <f>IFERROR(VLOOKUP(C4076,参数表!$A:$E,2,0),"")</f>
        <v/>
      </c>
      <c r="E4076" s="36" t="str">
        <f>IFERROR(VLOOKUP(C4076,参数表!$A:$E,3,0),"")</f>
        <v/>
      </c>
      <c r="F4076" s="36" t="str">
        <f>IFERROR(VLOOKUP(C4076,参数表!$A:$E,4,0),"")</f>
        <v/>
      </c>
    </row>
    <row r="4077" spans="1:6">
      <c r="A4077" s="33" t="str">
        <f>COUNTIF($C$1:C4077,C4077)&amp;C4077</f>
        <v>0</v>
      </c>
      <c r="D4077" s="35" t="str">
        <f>IFERROR(VLOOKUP(C4077,参数表!$A:$E,2,0),"")</f>
        <v/>
      </c>
      <c r="E4077" s="36" t="str">
        <f>IFERROR(VLOOKUP(C4077,参数表!$A:$E,3,0),"")</f>
        <v/>
      </c>
      <c r="F4077" s="36" t="str">
        <f>IFERROR(VLOOKUP(C4077,参数表!$A:$E,4,0),"")</f>
        <v/>
      </c>
    </row>
    <row r="4078" spans="1:6">
      <c r="A4078" s="33" t="str">
        <f>COUNTIF($C$1:C4078,C4078)&amp;C4078</f>
        <v>0</v>
      </c>
      <c r="D4078" s="35" t="str">
        <f>IFERROR(VLOOKUP(C4078,参数表!$A:$E,2,0),"")</f>
        <v/>
      </c>
      <c r="E4078" s="36" t="str">
        <f>IFERROR(VLOOKUP(C4078,参数表!$A:$E,3,0),"")</f>
        <v/>
      </c>
      <c r="F4078" s="36" t="str">
        <f>IFERROR(VLOOKUP(C4078,参数表!$A:$E,4,0),"")</f>
        <v/>
      </c>
    </row>
    <row r="4079" spans="1:6">
      <c r="A4079" s="33" t="str">
        <f>COUNTIF($C$1:C4079,C4079)&amp;C4079</f>
        <v>0</v>
      </c>
      <c r="D4079" s="35" t="str">
        <f>IFERROR(VLOOKUP(C4079,参数表!$A:$E,2,0),"")</f>
        <v/>
      </c>
      <c r="E4079" s="36" t="str">
        <f>IFERROR(VLOOKUP(C4079,参数表!$A:$E,3,0),"")</f>
        <v/>
      </c>
      <c r="F4079" s="36" t="str">
        <f>IFERROR(VLOOKUP(C4079,参数表!$A:$E,4,0),"")</f>
        <v/>
      </c>
    </row>
    <row r="4080" spans="1:6">
      <c r="A4080" s="33" t="str">
        <f>COUNTIF($C$1:C4080,C4080)&amp;C4080</f>
        <v>0</v>
      </c>
      <c r="D4080" s="35" t="str">
        <f>IFERROR(VLOOKUP(C4080,参数表!$A:$E,2,0),"")</f>
        <v/>
      </c>
      <c r="E4080" s="36" t="str">
        <f>IFERROR(VLOOKUP(C4080,参数表!$A:$E,3,0),"")</f>
        <v/>
      </c>
      <c r="F4080" s="36" t="str">
        <f>IFERROR(VLOOKUP(C4080,参数表!$A:$E,4,0),"")</f>
        <v/>
      </c>
    </row>
    <row r="4081" spans="1:6">
      <c r="A4081" s="33" t="str">
        <f>COUNTIF($C$1:C4081,C4081)&amp;C4081</f>
        <v>0</v>
      </c>
      <c r="D4081" s="35" t="str">
        <f>IFERROR(VLOOKUP(C4081,参数表!$A:$E,2,0),"")</f>
        <v/>
      </c>
      <c r="E4081" s="36" t="str">
        <f>IFERROR(VLOOKUP(C4081,参数表!$A:$E,3,0),"")</f>
        <v/>
      </c>
      <c r="F4081" s="36" t="str">
        <f>IFERROR(VLOOKUP(C4081,参数表!$A:$E,4,0),"")</f>
        <v/>
      </c>
    </row>
    <row r="4082" spans="1:6">
      <c r="A4082" s="33" t="str">
        <f>COUNTIF($C$1:C4082,C4082)&amp;C4082</f>
        <v>0</v>
      </c>
      <c r="D4082" s="35" t="str">
        <f>IFERROR(VLOOKUP(C4082,参数表!$A:$E,2,0),"")</f>
        <v/>
      </c>
      <c r="E4082" s="36" t="str">
        <f>IFERROR(VLOOKUP(C4082,参数表!$A:$E,3,0),"")</f>
        <v/>
      </c>
      <c r="F4082" s="36" t="str">
        <f>IFERROR(VLOOKUP(C4082,参数表!$A:$E,4,0),"")</f>
        <v/>
      </c>
    </row>
    <row r="4083" spans="1:6">
      <c r="A4083" s="33" t="str">
        <f>COUNTIF($C$1:C4083,C4083)&amp;C4083</f>
        <v>0</v>
      </c>
      <c r="D4083" s="35" t="str">
        <f>IFERROR(VLOOKUP(C4083,参数表!$A:$E,2,0),"")</f>
        <v/>
      </c>
      <c r="E4083" s="36" t="str">
        <f>IFERROR(VLOOKUP(C4083,参数表!$A:$E,3,0),"")</f>
        <v/>
      </c>
      <c r="F4083" s="36" t="str">
        <f>IFERROR(VLOOKUP(C4083,参数表!$A:$E,4,0),"")</f>
        <v/>
      </c>
    </row>
    <row r="4084" spans="1:6">
      <c r="A4084" s="33" t="str">
        <f>COUNTIF($C$1:C4084,C4084)&amp;C4084</f>
        <v>0</v>
      </c>
      <c r="D4084" s="35" t="str">
        <f>IFERROR(VLOOKUP(C4084,参数表!$A:$E,2,0),"")</f>
        <v/>
      </c>
      <c r="E4084" s="36" t="str">
        <f>IFERROR(VLOOKUP(C4084,参数表!$A:$E,3,0),"")</f>
        <v/>
      </c>
      <c r="F4084" s="36" t="str">
        <f>IFERROR(VLOOKUP(C4084,参数表!$A:$E,4,0),"")</f>
        <v/>
      </c>
    </row>
    <row r="4085" spans="1:6">
      <c r="A4085" s="33" t="str">
        <f>COUNTIF($C$1:C4085,C4085)&amp;C4085</f>
        <v>0</v>
      </c>
      <c r="D4085" s="35" t="str">
        <f>IFERROR(VLOOKUP(C4085,参数表!$A:$E,2,0),"")</f>
        <v/>
      </c>
      <c r="E4085" s="36" t="str">
        <f>IFERROR(VLOOKUP(C4085,参数表!$A:$E,3,0),"")</f>
        <v/>
      </c>
      <c r="F4085" s="36" t="str">
        <f>IFERROR(VLOOKUP(C4085,参数表!$A:$E,4,0),"")</f>
        <v/>
      </c>
    </row>
    <row r="4086" spans="1:6">
      <c r="A4086" s="33" t="str">
        <f>COUNTIF($C$1:C4086,C4086)&amp;C4086</f>
        <v>0</v>
      </c>
      <c r="D4086" s="35" t="str">
        <f>IFERROR(VLOOKUP(C4086,参数表!$A:$E,2,0),"")</f>
        <v/>
      </c>
      <c r="E4086" s="36" t="str">
        <f>IFERROR(VLOOKUP(C4086,参数表!$A:$E,3,0),"")</f>
        <v/>
      </c>
      <c r="F4086" s="36" t="str">
        <f>IFERROR(VLOOKUP(C4086,参数表!$A:$E,4,0),"")</f>
        <v/>
      </c>
    </row>
    <row r="4087" spans="1:6">
      <c r="A4087" s="33" t="str">
        <f>COUNTIF($C$1:C4087,C4087)&amp;C4087</f>
        <v>0</v>
      </c>
      <c r="D4087" s="35" t="str">
        <f>IFERROR(VLOOKUP(C4087,参数表!$A:$E,2,0),"")</f>
        <v/>
      </c>
      <c r="E4087" s="36" t="str">
        <f>IFERROR(VLOOKUP(C4087,参数表!$A:$E,3,0),"")</f>
        <v/>
      </c>
      <c r="F4087" s="36" t="str">
        <f>IFERROR(VLOOKUP(C4087,参数表!$A:$E,4,0),"")</f>
        <v/>
      </c>
    </row>
    <row r="4088" spans="1:6">
      <c r="A4088" s="33" t="str">
        <f>COUNTIF($C$1:C4088,C4088)&amp;C4088</f>
        <v>0</v>
      </c>
      <c r="D4088" s="35" t="str">
        <f>IFERROR(VLOOKUP(C4088,参数表!$A:$E,2,0),"")</f>
        <v/>
      </c>
      <c r="E4088" s="36" t="str">
        <f>IFERROR(VLOOKUP(C4088,参数表!$A:$E,3,0),"")</f>
        <v/>
      </c>
      <c r="F4088" s="36" t="str">
        <f>IFERROR(VLOOKUP(C4088,参数表!$A:$E,4,0),"")</f>
        <v/>
      </c>
    </row>
    <row r="4089" spans="1:6">
      <c r="A4089" s="33" t="str">
        <f>COUNTIF($C$1:C4089,C4089)&amp;C4089</f>
        <v>0</v>
      </c>
      <c r="D4089" s="35" t="str">
        <f>IFERROR(VLOOKUP(C4089,参数表!$A:$E,2,0),"")</f>
        <v/>
      </c>
      <c r="E4089" s="36" t="str">
        <f>IFERROR(VLOOKUP(C4089,参数表!$A:$E,3,0),"")</f>
        <v/>
      </c>
      <c r="F4089" s="36" t="str">
        <f>IFERROR(VLOOKUP(C4089,参数表!$A:$E,4,0),"")</f>
        <v/>
      </c>
    </row>
    <row r="4090" spans="1:6">
      <c r="A4090" s="33" t="str">
        <f>COUNTIF($C$1:C4090,C4090)&amp;C4090</f>
        <v>0</v>
      </c>
      <c r="D4090" s="35" t="str">
        <f>IFERROR(VLOOKUP(C4090,参数表!$A:$E,2,0),"")</f>
        <v/>
      </c>
      <c r="E4090" s="36" t="str">
        <f>IFERROR(VLOOKUP(C4090,参数表!$A:$E,3,0),"")</f>
        <v/>
      </c>
      <c r="F4090" s="36" t="str">
        <f>IFERROR(VLOOKUP(C4090,参数表!$A:$E,4,0),"")</f>
        <v/>
      </c>
    </row>
    <row r="4091" spans="1:6">
      <c r="A4091" s="33" t="str">
        <f>COUNTIF($C$1:C4091,C4091)&amp;C4091</f>
        <v>0</v>
      </c>
      <c r="D4091" s="35" t="str">
        <f>IFERROR(VLOOKUP(C4091,参数表!$A:$E,2,0),"")</f>
        <v/>
      </c>
      <c r="E4091" s="36" t="str">
        <f>IFERROR(VLOOKUP(C4091,参数表!$A:$E,3,0),"")</f>
        <v/>
      </c>
      <c r="F4091" s="36" t="str">
        <f>IFERROR(VLOOKUP(C4091,参数表!$A:$E,4,0),"")</f>
        <v/>
      </c>
    </row>
    <row r="4092" spans="1:6">
      <c r="A4092" s="33" t="str">
        <f>COUNTIF($C$1:C4092,C4092)&amp;C4092</f>
        <v>0</v>
      </c>
      <c r="D4092" s="35" t="str">
        <f>IFERROR(VLOOKUP(C4092,参数表!$A:$E,2,0),"")</f>
        <v/>
      </c>
      <c r="E4092" s="36" t="str">
        <f>IFERROR(VLOOKUP(C4092,参数表!$A:$E,3,0),"")</f>
        <v/>
      </c>
      <c r="F4092" s="36" t="str">
        <f>IFERROR(VLOOKUP(C4092,参数表!$A:$E,4,0),"")</f>
        <v/>
      </c>
    </row>
    <row r="4093" spans="1:6">
      <c r="A4093" s="33" t="str">
        <f>COUNTIF($C$1:C4093,C4093)&amp;C4093</f>
        <v>0</v>
      </c>
      <c r="D4093" s="35" t="str">
        <f>IFERROR(VLOOKUP(C4093,参数表!$A:$E,2,0),"")</f>
        <v/>
      </c>
      <c r="E4093" s="36" t="str">
        <f>IFERROR(VLOOKUP(C4093,参数表!$A:$E,3,0),"")</f>
        <v/>
      </c>
      <c r="F4093" s="36" t="str">
        <f>IFERROR(VLOOKUP(C4093,参数表!$A:$E,4,0),"")</f>
        <v/>
      </c>
    </row>
    <row r="4094" spans="1:6">
      <c r="A4094" s="33" t="str">
        <f>COUNTIF($C$1:C4094,C4094)&amp;C4094</f>
        <v>0</v>
      </c>
      <c r="D4094" s="35" t="str">
        <f>IFERROR(VLOOKUP(C4094,参数表!$A:$E,2,0),"")</f>
        <v/>
      </c>
      <c r="E4094" s="36" t="str">
        <f>IFERROR(VLOOKUP(C4094,参数表!$A:$E,3,0),"")</f>
        <v/>
      </c>
      <c r="F4094" s="36" t="str">
        <f>IFERROR(VLOOKUP(C4094,参数表!$A:$E,4,0),"")</f>
        <v/>
      </c>
    </row>
    <row r="4095" spans="1:6">
      <c r="A4095" s="33" t="str">
        <f>COUNTIF($C$1:C4095,C4095)&amp;C4095</f>
        <v>0</v>
      </c>
      <c r="D4095" s="35" t="str">
        <f>IFERROR(VLOOKUP(C4095,参数表!$A:$E,2,0),"")</f>
        <v/>
      </c>
      <c r="E4095" s="36" t="str">
        <f>IFERROR(VLOOKUP(C4095,参数表!$A:$E,3,0),"")</f>
        <v/>
      </c>
      <c r="F4095" s="36" t="str">
        <f>IFERROR(VLOOKUP(C4095,参数表!$A:$E,4,0),"")</f>
        <v/>
      </c>
    </row>
    <row r="4096" spans="1:6">
      <c r="A4096" s="33" t="str">
        <f>COUNTIF($C$1:C4096,C4096)&amp;C4096</f>
        <v>0</v>
      </c>
      <c r="D4096" s="35" t="str">
        <f>IFERROR(VLOOKUP(C4096,参数表!$A:$E,2,0),"")</f>
        <v/>
      </c>
      <c r="E4096" s="36" t="str">
        <f>IFERROR(VLOOKUP(C4096,参数表!$A:$E,3,0),"")</f>
        <v/>
      </c>
      <c r="F4096" s="36" t="str">
        <f>IFERROR(VLOOKUP(C4096,参数表!$A:$E,4,0),"")</f>
        <v/>
      </c>
    </row>
    <row r="4097" spans="1:6">
      <c r="A4097" s="33" t="str">
        <f>COUNTIF($C$1:C4097,C4097)&amp;C4097</f>
        <v>0</v>
      </c>
      <c r="D4097" s="35" t="str">
        <f>IFERROR(VLOOKUP(C4097,参数表!$A:$E,2,0),"")</f>
        <v/>
      </c>
      <c r="E4097" s="36" t="str">
        <f>IFERROR(VLOOKUP(C4097,参数表!$A:$E,3,0),"")</f>
        <v/>
      </c>
      <c r="F4097" s="36" t="str">
        <f>IFERROR(VLOOKUP(C4097,参数表!$A:$E,4,0),"")</f>
        <v/>
      </c>
    </row>
    <row r="4098" spans="1:6">
      <c r="A4098" s="33" t="str">
        <f>COUNTIF($C$1:C4098,C4098)&amp;C4098</f>
        <v>0</v>
      </c>
      <c r="D4098" s="35" t="str">
        <f>IFERROR(VLOOKUP(C4098,参数表!$A:$E,2,0),"")</f>
        <v/>
      </c>
      <c r="E4098" s="36" t="str">
        <f>IFERROR(VLOOKUP(C4098,参数表!$A:$E,3,0),"")</f>
        <v/>
      </c>
      <c r="F4098" s="36" t="str">
        <f>IFERROR(VLOOKUP(C4098,参数表!$A:$E,4,0),"")</f>
        <v/>
      </c>
    </row>
    <row r="4099" spans="1:6">
      <c r="A4099" s="33" t="str">
        <f>COUNTIF($C$1:C4099,C4099)&amp;C4099</f>
        <v>0</v>
      </c>
      <c r="D4099" s="35" t="str">
        <f>IFERROR(VLOOKUP(C4099,参数表!$A:$E,2,0),"")</f>
        <v/>
      </c>
      <c r="E4099" s="36" t="str">
        <f>IFERROR(VLOOKUP(C4099,参数表!$A:$E,3,0),"")</f>
        <v/>
      </c>
      <c r="F4099" s="36" t="str">
        <f>IFERROR(VLOOKUP(C4099,参数表!$A:$E,4,0),"")</f>
        <v/>
      </c>
    </row>
    <row r="4100" spans="1:6">
      <c r="A4100" s="33" t="str">
        <f>COUNTIF($C$1:C4100,C4100)&amp;C4100</f>
        <v>0</v>
      </c>
      <c r="D4100" s="35" t="str">
        <f>IFERROR(VLOOKUP(C4100,参数表!$A:$E,2,0),"")</f>
        <v/>
      </c>
      <c r="E4100" s="36" t="str">
        <f>IFERROR(VLOOKUP(C4100,参数表!$A:$E,3,0),"")</f>
        <v/>
      </c>
      <c r="F4100" s="36" t="str">
        <f>IFERROR(VLOOKUP(C4100,参数表!$A:$E,4,0),"")</f>
        <v/>
      </c>
    </row>
    <row r="4101" spans="1:6">
      <c r="A4101" s="33" t="str">
        <f>COUNTIF($C$1:C4101,C4101)&amp;C4101</f>
        <v>0</v>
      </c>
      <c r="D4101" s="35" t="str">
        <f>IFERROR(VLOOKUP(C4101,参数表!$A:$E,2,0),"")</f>
        <v/>
      </c>
      <c r="E4101" s="36" t="str">
        <f>IFERROR(VLOOKUP(C4101,参数表!$A:$E,3,0),"")</f>
        <v/>
      </c>
      <c r="F4101" s="36" t="str">
        <f>IFERROR(VLOOKUP(C4101,参数表!$A:$E,4,0),"")</f>
        <v/>
      </c>
    </row>
    <row r="4102" spans="1:6">
      <c r="A4102" s="33" t="str">
        <f>COUNTIF($C$1:C4102,C4102)&amp;C4102</f>
        <v>0</v>
      </c>
      <c r="D4102" s="35" t="str">
        <f>IFERROR(VLOOKUP(C4102,参数表!$A:$E,2,0),"")</f>
        <v/>
      </c>
      <c r="E4102" s="36" t="str">
        <f>IFERROR(VLOOKUP(C4102,参数表!$A:$E,3,0),"")</f>
        <v/>
      </c>
      <c r="F4102" s="36" t="str">
        <f>IFERROR(VLOOKUP(C4102,参数表!$A:$E,4,0),"")</f>
        <v/>
      </c>
    </row>
    <row r="4103" spans="1:6">
      <c r="A4103" s="33" t="str">
        <f>COUNTIF($C$1:C4103,C4103)&amp;C4103</f>
        <v>0</v>
      </c>
      <c r="D4103" s="35" t="str">
        <f>IFERROR(VLOOKUP(C4103,参数表!$A:$E,2,0),"")</f>
        <v/>
      </c>
      <c r="E4103" s="36" t="str">
        <f>IFERROR(VLOOKUP(C4103,参数表!$A:$E,3,0),"")</f>
        <v/>
      </c>
      <c r="F4103" s="36" t="str">
        <f>IFERROR(VLOOKUP(C4103,参数表!$A:$E,4,0),"")</f>
        <v/>
      </c>
    </row>
    <row r="4104" spans="1:6">
      <c r="A4104" s="33" t="str">
        <f>COUNTIF($C$1:C4104,C4104)&amp;C4104</f>
        <v>0</v>
      </c>
      <c r="D4104" s="35" t="str">
        <f>IFERROR(VLOOKUP(C4104,参数表!$A:$E,2,0),"")</f>
        <v/>
      </c>
      <c r="E4104" s="36" t="str">
        <f>IFERROR(VLOOKUP(C4104,参数表!$A:$E,3,0),"")</f>
        <v/>
      </c>
      <c r="F4104" s="36" t="str">
        <f>IFERROR(VLOOKUP(C4104,参数表!$A:$E,4,0),"")</f>
        <v/>
      </c>
    </row>
    <row r="4105" spans="1:6">
      <c r="A4105" s="33" t="str">
        <f>COUNTIF($C$1:C4105,C4105)&amp;C4105</f>
        <v>0</v>
      </c>
      <c r="D4105" s="35" t="str">
        <f>IFERROR(VLOOKUP(C4105,参数表!$A:$E,2,0),"")</f>
        <v/>
      </c>
      <c r="E4105" s="36" t="str">
        <f>IFERROR(VLOOKUP(C4105,参数表!$A:$E,3,0),"")</f>
        <v/>
      </c>
      <c r="F4105" s="36" t="str">
        <f>IFERROR(VLOOKUP(C4105,参数表!$A:$E,4,0),"")</f>
        <v/>
      </c>
    </row>
    <row r="4106" spans="1:6">
      <c r="A4106" s="33" t="str">
        <f>COUNTIF($C$1:C4106,C4106)&amp;C4106</f>
        <v>0</v>
      </c>
      <c r="D4106" s="35" t="str">
        <f>IFERROR(VLOOKUP(C4106,参数表!$A:$E,2,0),"")</f>
        <v/>
      </c>
      <c r="E4106" s="36" t="str">
        <f>IFERROR(VLOOKUP(C4106,参数表!$A:$E,3,0),"")</f>
        <v/>
      </c>
      <c r="F4106" s="36" t="str">
        <f>IFERROR(VLOOKUP(C4106,参数表!$A:$E,4,0),"")</f>
        <v/>
      </c>
    </row>
    <row r="4107" spans="1:6">
      <c r="A4107" s="33" t="str">
        <f>COUNTIF($C$1:C4107,C4107)&amp;C4107</f>
        <v>0</v>
      </c>
      <c r="D4107" s="35" t="str">
        <f>IFERROR(VLOOKUP(C4107,参数表!$A:$E,2,0),"")</f>
        <v/>
      </c>
      <c r="E4107" s="36" t="str">
        <f>IFERROR(VLOOKUP(C4107,参数表!$A:$E,3,0),"")</f>
        <v/>
      </c>
      <c r="F4107" s="36" t="str">
        <f>IFERROR(VLOOKUP(C4107,参数表!$A:$E,4,0),"")</f>
        <v/>
      </c>
    </row>
    <row r="4108" spans="1:6">
      <c r="A4108" s="33" t="str">
        <f>COUNTIF($C$1:C4108,C4108)&amp;C4108</f>
        <v>0</v>
      </c>
      <c r="D4108" s="35" t="str">
        <f>IFERROR(VLOOKUP(C4108,参数表!$A:$E,2,0),"")</f>
        <v/>
      </c>
      <c r="E4108" s="36" t="str">
        <f>IFERROR(VLOOKUP(C4108,参数表!$A:$E,3,0),"")</f>
        <v/>
      </c>
      <c r="F4108" s="36" t="str">
        <f>IFERROR(VLOOKUP(C4108,参数表!$A:$E,4,0),"")</f>
        <v/>
      </c>
    </row>
    <row r="4109" spans="1:6">
      <c r="A4109" s="33" t="str">
        <f>COUNTIF($C$1:C4109,C4109)&amp;C4109</f>
        <v>0</v>
      </c>
      <c r="D4109" s="35" t="str">
        <f>IFERROR(VLOOKUP(C4109,参数表!$A:$E,2,0),"")</f>
        <v/>
      </c>
      <c r="E4109" s="36" t="str">
        <f>IFERROR(VLOOKUP(C4109,参数表!$A:$E,3,0),"")</f>
        <v/>
      </c>
      <c r="F4109" s="36" t="str">
        <f>IFERROR(VLOOKUP(C4109,参数表!$A:$E,4,0),"")</f>
        <v/>
      </c>
    </row>
    <row r="4110" spans="1:6">
      <c r="A4110" s="33" t="str">
        <f>COUNTIF($C$1:C4110,C4110)&amp;C4110</f>
        <v>0</v>
      </c>
      <c r="D4110" s="35" t="str">
        <f>IFERROR(VLOOKUP(C4110,参数表!$A:$E,2,0),"")</f>
        <v/>
      </c>
      <c r="E4110" s="36" t="str">
        <f>IFERROR(VLOOKUP(C4110,参数表!$A:$E,3,0),"")</f>
        <v/>
      </c>
      <c r="F4110" s="36" t="str">
        <f>IFERROR(VLOOKUP(C4110,参数表!$A:$E,4,0),"")</f>
        <v/>
      </c>
    </row>
    <row r="4111" spans="1:6">
      <c r="A4111" s="33" t="str">
        <f>COUNTIF($C$1:C4111,C4111)&amp;C4111</f>
        <v>0</v>
      </c>
      <c r="D4111" s="35" t="str">
        <f>IFERROR(VLOOKUP(C4111,参数表!$A:$E,2,0),"")</f>
        <v/>
      </c>
      <c r="E4111" s="36" t="str">
        <f>IFERROR(VLOOKUP(C4111,参数表!$A:$E,3,0),"")</f>
        <v/>
      </c>
      <c r="F4111" s="36" t="str">
        <f>IFERROR(VLOOKUP(C4111,参数表!$A:$E,4,0),"")</f>
        <v/>
      </c>
    </row>
    <row r="4112" spans="1:6">
      <c r="A4112" s="33" t="str">
        <f>COUNTIF($C$1:C4112,C4112)&amp;C4112</f>
        <v>0</v>
      </c>
      <c r="D4112" s="35" t="str">
        <f>IFERROR(VLOOKUP(C4112,参数表!$A:$E,2,0),"")</f>
        <v/>
      </c>
      <c r="E4112" s="36" t="str">
        <f>IFERROR(VLOOKUP(C4112,参数表!$A:$E,3,0),"")</f>
        <v/>
      </c>
      <c r="F4112" s="36" t="str">
        <f>IFERROR(VLOOKUP(C4112,参数表!$A:$E,4,0),"")</f>
        <v/>
      </c>
    </row>
    <row r="4113" spans="1:6">
      <c r="A4113" s="33" t="str">
        <f>COUNTIF($C$1:C4113,C4113)&amp;C4113</f>
        <v>0</v>
      </c>
      <c r="D4113" s="35" t="str">
        <f>IFERROR(VLOOKUP(C4113,参数表!$A:$E,2,0),"")</f>
        <v/>
      </c>
      <c r="E4113" s="36" t="str">
        <f>IFERROR(VLOOKUP(C4113,参数表!$A:$E,3,0),"")</f>
        <v/>
      </c>
      <c r="F4113" s="36" t="str">
        <f>IFERROR(VLOOKUP(C4113,参数表!$A:$E,4,0),"")</f>
        <v/>
      </c>
    </row>
    <row r="4114" spans="1:6">
      <c r="A4114" s="33" t="str">
        <f>COUNTIF($C$1:C4114,C4114)&amp;C4114</f>
        <v>0</v>
      </c>
      <c r="D4114" s="35" t="str">
        <f>IFERROR(VLOOKUP(C4114,参数表!$A:$E,2,0),"")</f>
        <v/>
      </c>
      <c r="E4114" s="36" t="str">
        <f>IFERROR(VLOOKUP(C4114,参数表!$A:$E,3,0),"")</f>
        <v/>
      </c>
      <c r="F4114" s="36" t="str">
        <f>IFERROR(VLOOKUP(C4114,参数表!$A:$E,4,0),"")</f>
        <v/>
      </c>
    </row>
    <row r="4115" spans="1:6">
      <c r="A4115" s="33" t="str">
        <f>COUNTIF($C$1:C4115,C4115)&amp;C4115</f>
        <v>0</v>
      </c>
      <c r="D4115" s="35" t="str">
        <f>IFERROR(VLOOKUP(C4115,参数表!$A:$E,2,0),"")</f>
        <v/>
      </c>
      <c r="E4115" s="36" t="str">
        <f>IFERROR(VLOOKUP(C4115,参数表!$A:$E,3,0),"")</f>
        <v/>
      </c>
      <c r="F4115" s="36" t="str">
        <f>IFERROR(VLOOKUP(C4115,参数表!$A:$E,4,0),"")</f>
        <v/>
      </c>
    </row>
    <row r="4116" spans="1:6">
      <c r="A4116" s="33" t="str">
        <f>COUNTIF($C$1:C4116,C4116)&amp;C4116</f>
        <v>0</v>
      </c>
      <c r="D4116" s="35" t="str">
        <f>IFERROR(VLOOKUP(C4116,参数表!$A:$E,2,0),"")</f>
        <v/>
      </c>
      <c r="E4116" s="36" t="str">
        <f>IFERROR(VLOOKUP(C4116,参数表!$A:$E,3,0),"")</f>
        <v/>
      </c>
      <c r="F4116" s="36" t="str">
        <f>IFERROR(VLOOKUP(C4116,参数表!$A:$E,4,0),"")</f>
        <v/>
      </c>
    </row>
    <row r="4117" spans="1:6">
      <c r="A4117" s="33" t="str">
        <f>COUNTIF($C$1:C4117,C4117)&amp;C4117</f>
        <v>0</v>
      </c>
      <c r="D4117" s="35" t="str">
        <f>IFERROR(VLOOKUP(C4117,参数表!$A:$E,2,0),"")</f>
        <v/>
      </c>
      <c r="E4117" s="36" t="str">
        <f>IFERROR(VLOOKUP(C4117,参数表!$A:$E,3,0),"")</f>
        <v/>
      </c>
      <c r="F4117" s="36" t="str">
        <f>IFERROR(VLOOKUP(C4117,参数表!$A:$E,4,0),"")</f>
        <v/>
      </c>
    </row>
    <row r="4118" spans="1:6">
      <c r="A4118" s="33" t="str">
        <f>COUNTIF($C$1:C4118,C4118)&amp;C4118</f>
        <v>0</v>
      </c>
      <c r="D4118" s="35" t="str">
        <f>IFERROR(VLOOKUP(C4118,参数表!$A:$E,2,0),"")</f>
        <v/>
      </c>
      <c r="E4118" s="36" t="str">
        <f>IFERROR(VLOOKUP(C4118,参数表!$A:$E,3,0),"")</f>
        <v/>
      </c>
      <c r="F4118" s="36" t="str">
        <f>IFERROR(VLOOKUP(C4118,参数表!$A:$E,4,0),"")</f>
        <v/>
      </c>
    </row>
    <row r="4119" spans="1:6">
      <c r="A4119" s="33" t="str">
        <f>COUNTIF($C$1:C4119,C4119)&amp;C4119</f>
        <v>0</v>
      </c>
      <c r="D4119" s="35" t="str">
        <f>IFERROR(VLOOKUP(C4119,参数表!$A:$E,2,0),"")</f>
        <v/>
      </c>
      <c r="E4119" s="36" t="str">
        <f>IFERROR(VLOOKUP(C4119,参数表!$A:$E,3,0),"")</f>
        <v/>
      </c>
      <c r="F4119" s="36" t="str">
        <f>IFERROR(VLOOKUP(C4119,参数表!$A:$E,4,0),"")</f>
        <v/>
      </c>
    </row>
    <row r="4120" spans="1:6">
      <c r="A4120" s="33" t="str">
        <f>COUNTIF($C$1:C4120,C4120)&amp;C4120</f>
        <v>0</v>
      </c>
      <c r="D4120" s="35" t="str">
        <f>IFERROR(VLOOKUP(C4120,参数表!$A:$E,2,0),"")</f>
        <v/>
      </c>
      <c r="E4120" s="36" t="str">
        <f>IFERROR(VLOOKUP(C4120,参数表!$A:$E,3,0),"")</f>
        <v/>
      </c>
      <c r="F4120" s="36" t="str">
        <f>IFERROR(VLOOKUP(C4120,参数表!$A:$E,4,0),"")</f>
        <v/>
      </c>
    </row>
    <row r="4121" spans="1:6">
      <c r="A4121" s="33" t="str">
        <f>COUNTIF($C$1:C4121,C4121)&amp;C4121</f>
        <v>0</v>
      </c>
      <c r="D4121" s="35" t="str">
        <f>IFERROR(VLOOKUP(C4121,参数表!$A:$E,2,0),"")</f>
        <v/>
      </c>
      <c r="E4121" s="36" t="str">
        <f>IFERROR(VLOOKUP(C4121,参数表!$A:$E,3,0),"")</f>
        <v/>
      </c>
      <c r="F4121" s="36" t="str">
        <f>IFERROR(VLOOKUP(C4121,参数表!$A:$E,4,0),"")</f>
        <v/>
      </c>
    </row>
    <row r="4122" spans="1:6">
      <c r="A4122" s="33" t="str">
        <f>COUNTIF($C$1:C4122,C4122)&amp;C4122</f>
        <v>0</v>
      </c>
      <c r="D4122" s="35" t="str">
        <f>IFERROR(VLOOKUP(C4122,参数表!$A:$E,2,0),"")</f>
        <v/>
      </c>
      <c r="E4122" s="36" t="str">
        <f>IFERROR(VLOOKUP(C4122,参数表!$A:$E,3,0),"")</f>
        <v/>
      </c>
      <c r="F4122" s="36" t="str">
        <f>IFERROR(VLOOKUP(C4122,参数表!$A:$E,4,0),"")</f>
        <v/>
      </c>
    </row>
    <row r="4123" spans="1:6">
      <c r="A4123" s="33" t="str">
        <f>COUNTIF($C$1:C4123,C4123)&amp;C4123</f>
        <v>0</v>
      </c>
      <c r="D4123" s="35" t="str">
        <f>IFERROR(VLOOKUP(C4123,参数表!$A:$E,2,0),"")</f>
        <v/>
      </c>
      <c r="E4123" s="36" t="str">
        <f>IFERROR(VLOOKUP(C4123,参数表!$A:$E,3,0),"")</f>
        <v/>
      </c>
      <c r="F4123" s="36" t="str">
        <f>IFERROR(VLOOKUP(C4123,参数表!$A:$E,4,0),"")</f>
        <v/>
      </c>
    </row>
    <row r="4124" spans="1:6">
      <c r="A4124" s="33" t="str">
        <f>COUNTIF($C$1:C4124,C4124)&amp;C4124</f>
        <v>0</v>
      </c>
      <c r="D4124" s="35" t="str">
        <f>IFERROR(VLOOKUP(C4124,参数表!$A:$E,2,0),"")</f>
        <v/>
      </c>
      <c r="E4124" s="36" t="str">
        <f>IFERROR(VLOOKUP(C4124,参数表!$A:$E,3,0),"")</f>
        <v/>
      </c>
      <c r="F4124" s="36" t="str">
        <f>IFERROR(VLOOKUP(C4124,参数表!$A:$E,4,0),"")</f>
        <v/>
      </c>
    </row>
    <row r="4125" spans="1:6">
      <c r="A4125" s="33" t="str">
        <f>COUNTIF($C$1:C4125,C4125)&amp;C4125</f>
        <v>0</v>
      </c>
      <c r="D4125" s="35" t="str">
        <f>IFERROR(VLOOKUP(C4125,参数表!$A:$E,2,0),"")</f>
        <v/>
      </c>
      <c r="E4125" s="36" t="str">
        <f>IFERROR(VLOOKUP(C4125,参数表!$A:$E,3,0),"")</f>
        <v/>
      </c>
      <c r="F4125" s="36" t="str">
        <f>IFERROR(VLOOKUP(C4125,参数表!$A:$E,4,0),"")</f>
        <v/>
      </c>
    </row>
    <row r="4126" spans="1:6">
      <c r="A4126" s="33" t="str">
        <f>COUNTIF($C$1:C4126,C4126)&amp;C4126</f>
        <v>0</v>
      </c>
      <c r="D4126" s="35" t="str">
        <f>IFERROR(VLOOKUP(C4126,参数表!$A:$E,2,0),"")</f>
        <v/>
      </c>
      <c r="E4126" s="36" t="str">
        <f>IFERROR(VLOOKUP(C4126,参数表!$A:$E,3,0),"")</f>
        <v/>
      </c>
      <c r="F4126" s="36" t="str">
        <f>IFERROR(VLOOKUP(C4126,参数表!$A:$E,4,0),"")</f>
        <v/>
      </c>
    </row>
    <row r="4127" spans="1:6">
      <c r="A4127" s="33" t="str">
        <f>COUNTIF($C$1:C4127,C4127)&amp;C4127</f>
        <v>0</v>
      </c>
      <c r="D4127" s="35" t="str">
        <f>IFERROR(VLOOKUP(C4127,参数表!$A:$E,2,0),"")</f>
        <v/>
      </c>
      <c r="E4127" s="36" t="str">
        <f>IFERROR(VLOOKUP(C4127,参数表!$A:$E,3,0),"")</f>
        <v/>
      </c>
      <c r="F4127" s="36" t="str">
        <f>IFERROR(VLOOKUP(C4127,参数表!$A:$E,4,0),"")</f>
        <v/>
      </c>
    </row>
    <row r="4128" spans="1:6">
      <c r="A4128" s="33" t="str">
        <f>COUNTIF($C$1:C4128,C4128)&amp;C4128</f>
        <v>0</v>
      </c>
      <c r="D4128" s="35" t="str">
        <f>IFERROR(VLOOKUP(C4128,参数表!$A:$E,2,0),"")</f>
        <v/>
      </c>
      <c r="E4128" s="36" t="str">
        <f>IFERROR(VLOOKUP(C4128,参数表!$A:$E,3,0),"")</f>
        <v/>
      </c>
      <c r="F4128" s="36" t="str">
        <f>IFERROR(VLOOKUP(C4128,参数表!$A:$E,4,0),"")</f>
        <v/>
      </c>
    </row>
    <row r="4129" spans="1:6">
      <c r="A4129" s="33" t="str">
        <f>COUNTIF($C$1:C4129,C4129)&amp;C4129</f>
        <v>0</v>
      </c>
      <c r="D4129" s="35" t="str">
        <f>IFERROR(VLOOKUP(C4129,参数表!$A:$E,2,0),"")</f>
        <v/>
      </c>
      <c r="E4129" s="36" t="str">
        <f>IFERROR(VLOOKUP(C4129,参数表!$A:$E,3,0),"")</f>
        <v/>
      </c>
      <c r="F4129" s="36" t="str">
        <f>IFERROR(VLOOKUP(C4129,参数表!$A:$E,4,0),"")</f>
        <v/>
      </c>
    </row>
    <row r="4130" spans="1:6">
      <c r="A4130" s="33" t="str">
        <f>COUNTIF($C$1:C4130,C4130)&amp;C4130</f>
        <v>0</v>
      </c>
      <c r="D4130" s="35" t="str">
        <f>IFERROR(VLOOKUP(C4130,参数表!$A:$E,2,0),"")</f>
        <v/>
      </c>
      <c r="E4130" s="36" t="str">
        <f>IFERROR(VLOOKUP(C4130,参数表!$A:$E,3,0),"")</f>
        <v/>
      </c>
      <c r="F4130" s="36" t="str">
        <f>IFERROR(VLOOKUP(C4130,参数表!$A:$E,4,0),"")</f>
        <v/>
      </c>
    </row>
    <row r="4131" spans="1:6">
      <c r="A4131" s="33" t="str">
        <f>COUNTIF($C$1:C4131,C4131)&amp;C4131</f>
        <v>0</v>
      </c>
      <c r="D4131" s="35" t="str">
        <f>IFERROR(VLOOKUP(C4131,参数表!$A:$E,2,0),"")</f>
        <v/>
      </c>
      <c r="E4131" s="36" t="str">
        <f>IFERROR(VLOOKUP(C4131,参数表!$A:$E,3,0),"")</f>
        <v/>
      </c>
      <c r="F4131" s="36" t="str">
        <f>IFERROR(VLOOKUP(C4131,参数表!$A:$E,4,0),"")</f>
        <v/>
      </c>
    </row>
    <row r="4132" spans="1:6">
      <c r="A4132" s="33" t="str">
        <f>COUNTIF($C$1:C4132,C4132)&amp;C4132</f>
        <v>0</v>
      </c>
      <c r="D4132" s="35" t="str">
        <f>IFERROR(VLOOKUP(C4132,参数表!$A:$E,2,0),"")</f>
        <v/>
      </c>
      <c r="E4132" s="36" t="str">
        <f>IFERROR(VLOOKUP(C4132,参数表!$A:$E,3,0),"")</f>
        <v/>
      </c>
      <c r="F4132" s="36" t="str">
        <f>IFERROR(VLOOKUP(C4132,参数表!$A:$E,4,0),"")</f>
        <v/>
      </c>
    </row>
    <row r="4133" spans="1:6">
      <c r="A4133" s="33" t="str">
        <f>COUNTIF($C$1:C4133,C4133)&amp;C4133</f>
        <v>0</v>
      </c>
      <c r="D4133" s="35" t="str">
        <f>IFERROR(VLOOKUP(C4133,参数表!$A:$E,2,0),"")</f>
        <v/>
      </c>
      <c r="E4133" s="36" t="str">
        <f>IFERROR(VLOOKUP(C4133,参数表!$A:$E,3,0),"")</f>
        <v/>
      </c>
      <c r="F4133" s="36" t="str">
        <f>IFERROR(VLOOKUP(C4133,参数表!$A:$E,4,0),"")</f>
        <v/>
      </c>
    </row>
    <row r="4134" spans="1:6">
      <c r="A4134" s="33" t="str">
        <f>COUNTIF($C$1:C4134,C4134)&amp;C4134</f>
        <v>0</v>
      </c>
      <c r="D4134" s="35" t="str">
        <f>IFERROR(VLOOKUP(C4134,参数表!$A:$E,2,0),"")</f>
        <v/>
      </c>
      <c r="E4134" s="36" t="str">
        <f>IFERROR(VLOOKUP(C4134,参数表!$A:$E,3,0),"")</f>
        <v/>
      </c>
      <c r="F4134" s="36" t="str">
        <f>IFERROR(VLOOKUP(C4134,参数表!$A:$E,4,0),"")</f>
        <v/>
      </c>
    </row>
    <row r="4135" spans="1:6">
      <c r="A4135" s="33" t="str">
        <f>COUNTIF($C$1:C4135,C4135)&amp;C4135</f>
        <v>0</v>
      </c>
      <c r="D4135" s="35" t="str">
        <f>IFERROR(VLOOKUP(C4135,参数表!$A:$E,2,0),"")</f>
        <v/>
      </c>
      <c r="E4135" s="36" t="str">
        <f>IFERROR(VLOOKUP(C4135,参数表!$A:$E,3,0),"")</f>
        <v/>
      </c>
      <c r="F4135" s="36" t="str">
        <f>IFERROR(VLOOKUP(C4135,参数表!$A:$E,4,0),"")</f>
        <v/>
      </c>
    </row>
    <row r="4136" spans="1:6">
      <c r="A4136" s="33" t="str">
        <f>COUNTIF($C$1:C4136,C4136)&amp;C4136</f>
        <v>0</v>
      </c>
      <c r="D4136" s="35" t="str">
        <f>IFERROR(VLOOKUP(C4136,参数表!$A:$E,2,0),"")</f>
        <v/>
      </c>
      <c r="E4136" s="36" t="str">
        <f>IFERROR(VLOOKUP(C4136,参数表!$A:$E,3,0),"")</f>
        <v/>
      </c>
      <c r="F4136" s="36" t="str">
        <f>IFERROR(VLOOKUP(C4136,参数表!$A:$E,4,0),"")</f>
        <v/>
      </c>
    </row>
    <row r="4137" spans="1:6">
      <c r="A4137" s="33" t="str">
        <f>COUNTIF($C$1:C4137,C4137)&amp;C4137</f>
        <v>0</v>
      </c>
      <c r="D4137" s="35" t="str">
        <f>IFERROR(VLOOKUP(C4137,参数表!$A:$E,2,0),"")</f>
        <v/>
      </c>
      <c r="E4137" s="36" t="str">
        <f>IFERROR(VLOOKUP(C4137,参数表!$A:$E,3,0),"")</f>
        <v/>
      </c>
      <c r="F4137" s="36" t="str">
        <f>IFERROR(VLOOKUP(C4137,参数表!$A:$E,4,0),"")</f>
        <v/>
      </c>
    </row>
    <row r="4138" spans="1:6">
      <c r="A4138" s="33" t="str">
        <f>COUNTIF($C$1:C4138,C4138)&amp;C4138</f>
        <v>0</v>
      </c>
      <c r="D4138" s="35" t="str">
        <f>IFERROR(VLOOKUP(C4138,参数表!$A:$E,2,0),"")</f>
        <v/>
      </c>
      <c r="E4138" s="36" t="str">
        <f>IFERROR(VLOOKUP(C4138,参数表!$A:$E,3,0),"")</f>
        <v/>
      </c>
      <c r="F4138" s="36" t="str">
        <f>IFERROR(VLOOKUP(C4138,参数表!$A:$E,4,0),"")</f>
        <v/>
      </c>
    </row>
    <row r="4139" spans="1:6">
      <c r="A4139" s="33" t="str">
        <f>COUNTIF($C$1:C4139,C4139)&amp;C4139</f>
        <v>0</v>
      </c>
      <c r="D4139" s="35" t="str">
        <f>IFERROR(VLOOKUP(C4139,参数表!$A:$E,2,0),"")</f>
        <v/>
      </c>
      <c r="E4139" s="36" t="str">
        <f>IFERROR(VLOOKUP(C4139,参数表!$A:$E,3,0),"")</f>
        <v/>
      </c>
      <c r="F4139" s="36" t="str">
        <f>IFERROR(VLOOKUP(C4139,参数表!$A:$E,4,0),"")</f>
        <v/>
      </c>
    </row>
    <row r="4140" spans="1:6">
      <c r="A4140" s="33" t="str">
        <f>COUNTIF($C$1:C4140,C4140)&amp;C4140</f>
        <v>0</v>
      </c>
      <c r="D4140" s="35" t="str">
        <f>IFERROR(VLOOKUP(C4140,参数表!$A:$E,2,0),"")</f>
        <v/>
      </c>
      <c r="E4140" s="36" t="str">
        <f>IFERROR(VLOOKUP(C4140,参数表!$A:$E,3,0),"")</f>
        <v/>
      </c>
      <c r="F4140" s="36" t="str">
        <f>IFERROR(VLOOKUP(C4140,参数表!$A:$E,4,0),"")</f>
        <v/>
      </c>
    </row>
    <row r="4141" spans="1:6">
      <c r="A4141" s="33" t="str">
        <f>COUNTIF($C$1:C4141,C4141)&amp;C4141</f>
        <v>0</v>
      </c>
      <c r="D4141" s="35" t="str">
        <f>IFERROR(VLOOKUP(C4141,参数表!$A:$E,2,0),"")</f>
        <v/>
      </c>
      <c r="E4141" s="36" t="str">
        <f>IFERROR(VLOOKUP(C4141,参数表!$A:$E,3,0),"")</f>
        <v/>
      </c>
      <c r="F4141" s="36" t="str">
        <f>IFERROR(VLOOKUP(C4141,参数表!$A:$E,4,0),"")</f>
        <v/>
      </c>
    </row>
    <row r="4142" spans="1:6">
      <c r="A4142" s="33" t="str">
        <f>COUNTIF($C$1:C4142,C4142)&amp;C4142</f>
        <v>0</v>
      </c>
      <c r="D4142" s="35" t="str">
        <f>IFERROR(VLOOKUP(C4142,参数表!$A:$E,2,0),"")</f>
        <v/>
      </c>
      <c r="E4142" s="36" t="str">
        <f>IFERROR(VLOOKUP(C4142,参数表!$A:$E,3,0),"")</f>
        <v/>
      </c>
      <c r="F4142" s="36" t="str">
        <f>IFERROR(VLOOKUP(C4142,参数表!$A:$E,4,0),"")</f>
        <v/>
      </c>
    </row>
    <row r="4143" spans="1:6">
      <c r="A4143" s="33" t="str">
        <f>COUNTIF($C$1:C4143,C4143)&amp;C4143</f>
        <v>0</v>
      </c>
      <c r="D4143" s="35" t="str">
        <f>IFERROR(VLOOKUP(C4143,参数表!$A:$E,2,0),"")</f>
        <v/>
      </c>
      <c r="E4143" s="36" t="str">
        <f>IFERROR(VLOOKUP(C4143,参数表!$A:$E,3,0),"")</f>
        <v/>
      </c>
      <c r="F4143" s="36" t="str">
        <f>IFERROR(VLOOKUP(C4143,参数表!$A:$E,4,0),"")</f>
        <v/>
      </c>
    </row>
    <row r="4144" spans="1:6">
      <c r="A4144" s="33" t="str">
        <f>COUNTIF($C$1:C4144,C4144)&amp;C4144</f>
        <v>0</v>
      </c>
      <c r="D4144" s="35" t="str">
        <f>IFERROR(VLOOKUP(C4144,参数表!$A:$E,2,0),"")</f>
        <v/>
      </c>
      <c r="E4144" s="36" t="str">
        <f>IFERROR(VLOOKUP(C4144,参数表!$A:$E,3,0),"")</f>
        <v/>
      </c>
      <c r="F4144" s="36" t="str">
        <f>IFERROR(VLOOKUP(C4144,参数表!$A:$E,4,0),"")</f>
        <v/>
      </c>
    </row>
    <row r="4145" spans="1:6">
      <c r="A4145" s="33" t="str">
        <f>COUNTIF($C$1:C4145,C4145)&amp;C4145</f>
        <v>0</v>
      </c>
      <c r="D4145" s="35" t="str">
        <f>IFERROR(VLOOKUP(C4145,参数表!$A:$E,2,0),"")</f>
        <v/>
      </c>
      <c r="E4145" s="36" t="str">
        <f>IFERROR(VLOOKUP(C4145,参数表!$A:$E,3,0),"")</f>
        <v/>
      </c>
      <c r="F4145" s="36" t="str">
        <f>IFERROR(VLOOKUP(C4145,参数表!$A:$E,4,0),"")</f>
        <v/>
      </c>
    </row>
    <row r="4146" spans="1:6">
      <c r="A4146" s="33" t="str">
        <f>COUNTIF($C$1:C4146,C4146)&amp;C4146</f>
        <v>0</v>
      </c>
      <c r="D4146" s="35" t="str">
        <f>IFERROR(VLOOKUP(C4146,参数表!$A:$E,2,0),"")</f>
        <v/>
      </c>
      <c r="E4146" s="36" t="str">
        <f>IFERROR(VLOOKUP(C4146,参数表!$A:$E,3,0),"")</f>
        <v/>
      </c>
      <c r="F4146" s="36" t="str">
        <f>IFERROR(VLOOKUP(C4146,参数表!$A:$E,4,0),"")</f>
        <v/>
      </c>
    </row>
    <row r="4147" spans="1:6">
      <c r="A4147" s="33" t="str">
        <f>COUNTIF($C$1:C4147,C4147)&amp;C4147</f>
        <v>0</v>
      </c>
      <c r="D4147" s="35" t="str">
        <f>IFERROR(VLOOKUP(C4147,参数表!$A:$E,2,0),"")</f>
        <v/>
      </c>
      <c r="E4147" s="36" t="str">
        <f>IFERROR(VLOOKUP(C4147,参数表!$A:$E,3,0),"")</f>
        <v/>
      </c>
      <c r="F4147" s="36" t="str">
        <f>IFERROR(VLOOKUP(C4147,参数表!$A:$E,4,0),"")</f>
        <v/>
      </c>
    </row>
    <row r="4148" spans="1:6">
      <c r="A4148" s="33" t="str">
        <f>COUNTIF($C$1:C4148,C4148)&amp;C4148</f>
        <v>0</v>
      </c>
      <c r="D4148" s="35" t="str">
        <f>IFERROR(VLOOKUP(C4148,参数表!$A:$E,2,0),"")</f>
        <v/>
      </c>
      <c r="E4148" s="36" t="str">
        <f>IFERROR(VLOOKUP(C4148,参数表!$A:$E,3,0),"")</f>
        <v/>
      </c>
      <c r="F4148" s="36" t="str">
        <f>IFERROR(VLOOKUP(C4148,参数表!$A:$E,4,0),"")</f>
        <v/>
      </c>
    </row>
    <row r="4149" spans="1:6">
      <c r="A4149" s="33" t="str">
        <f>COUNTIF($C$1:C4149,C4149)&amp;C4149</f>
        <v>0</v>
      </c>
      <c r="D4149" s="35" t="str">
        <f>IFERROR(VLOOKUP(C4149,参数表!$A:$E,2,0),"")</f>
        <v/>
      </c>
      <c r="E4149" s="36" t="str">
        <f>IFERROR(VLOOKUP(C4149,参数表!$A:$E,3,0),"")</f>
        <v/>
      </c>
      <c r="F4149" s="36" t="str">
        <f>IFERROR(VLOOKUP(C4149,参数表!$A:$E,4,0),"")</f>
        <v/>
      </c>
    </row>
    <row r="4150" spans="1:6">
      <c r="A4150" s="33" t="str">
        <f>COUNTIF($C$1:C4150,C4150)&amp;C4150</f>
        <v>0</v>
      </c>
      <c r="D4150" s="35" t="str">
        <f>IFERROR(VLOOKUP(C4150,参数表!$A:$E,2,0),"")</f>
        <v/>
      </c>
      <c r="E4150" s="36" t="str">
        <f>IFERROR(VLOOKUP(C4150,参数表!$A:$E,3,0),"")</f>
        <v/>
      </c>
      <c r="F4150" s="36" t="str">
        <f>IFERROR(VLOOKUP(C4150,参数表!$A:$E,4,0),"")</f>
        <v/>
      </c>
    </row>
    <row r="4151" spans="1:6">
      <c r="A4151" s="33" t="str">
        <f>COUNTIF($C$1:C4151,C4151)&amp;C4151</f>
        <v>0</v>
      </c>
      <c r="D4151" s="35" t="str">
        <f>IFERROR(VLOOKUP(C4151,参数表!$A:$E,2,0),"")</f>
        <v/>
      </c>
      <c r="E4151" s="36" t="str">
        <f>IFERROR(VLOOKUP(C4151,参数表!$A:$E,3,0),"")</f>
        <v/>
      </c>
      <c r="F4151" s="36" t="str">
        <f>IFERROR(VLOOKUP(C4151,参数表!$A:$E,4,0),"")</f>
        <v/>
      </c>
    </row>
    <row r="4152" spans="1:6">
      <c r="A4152" s="33" t="str">
        <f>COUNTIF($C$1:C4152,C4152)&amp;C4152</f>
        <v>0</v>
      </c>
      <c r="D4152" s="35" t="str">
        <f>IFERROR(VLOOKUP(C4152,参数表!$A:$E,2,0),"")</f>
        <v/>
      </c>
      <c r="E4152" s="36" t="str">
        <f>IFERROR(VLOOKUP(C4152,参数表!$A:$E,3,0),"")</f>
        <v/>
      </c>
      <c r="F4152" s="36" t="str">
        <f>IFERROR(VLOOKUP(C4152,参数表!$A:$E,4,0),"")</f>
        <v/>
      </c>
    </row>
    <row r="4153" spans="1:6">
      <c r="A4153" s="33" t="str">
        <f>COUNTIF($C$1:C4153,C4153)&amp;C4153</f>
        <v>0</v>
      </c>
      <c r="D4153" s="35" t="str">
        <f>IFERROR(VLOOKUP(C4153,参数表!$A:$E,2,0),"")</f>
        <v/>
      </c>
      <c r="E4153" s="36" t="str">
        <f>IFERROR(VLOOKUP(C4153,参数表!$A:$E,3,0),"")</f>
        <v/>
      </c>
      <c r="F4153" s="36" t="str">
        <f>IFERROR(VLOOKUP(C4153,参数表!$A:$E,4,0),"")</f>
        <v/>
      </c>
    </row>
    <row r="4154" spans="1:6">
      <c r="A4154" s="33" t="str">
        <f>COUNTIF($C$1:C4154,C4154)&amp;C4154</f>
        <v>0</v>
      </c>
      <c r="D4154" s="35" t="str">
        <f>IFERROR(VLOOKUP(C4154,参数表!$A:$E,2,0),"")</f>
        <v/>
      </c>
      <c r="E4154" s="36" t="str">
        <f>IFERROR(VLOOKUP(C4154,参数表!$A:$E,3,0),"")</f>
        <v/>
      </c>
      <c r="F4154" s="36" t="str">
        <f>IFERROR(VLOOKUP(C4154,参数表!$A:$E,4,0),"")</f>
        <v/>
      </c>
    </row>
    <row r="4155" spans="1:6">
      <c r="A4155" s="33" t="str">
        <f>COUNTIF($C$1:C4155,C4155)&amp;C4155</f>
        <v>0</v>
      </c>
      <c r="D4155" s="35" t="str">
        <f>IFERROR(VLOOKUP(C4155,参数表!$A:$E,2,0),"")</f>
        <v/>
      </c>
      <c r="E4155" s="36" t="str">
        <f>IFERROR(VLOOKUP(C4155,参数表!$A:$E,3,0),"")</f>
        <v/>
      </c>
      <c r="F4155" s="36" t="str">
        <f>IFERROR(VLOOKUP(C4155,参数表!$A:$E,4,0),"")</f>
        <v/>
      </c>
    </row>
    <row r="4156" spans="1:6">
      <c r="A4156" s="33" t="str">
        <f>COUNTIF($C$1:C4156,C4156)&amp;C4156</f>
        <v>0</v>
      </c>
      <c r="D4156" s="35" t="str">
        <f>IFERROR(VLOOKUP(C4156,参数表!$A:$E,2,0),"")</f>
        <v/>
      </c>
      <c r="E4156" s="36" t="str">
        <f>IFERROR(VLOOKUP(C4156,参数表!$A:$E,3,0),"")</f>
        <v/>
      </c>
      <c r="F4156" s="36" t="str">
        <f>IFERROR(VLOOKUP(C4156,参数表!$A:$E,4,0),"")</f>
        <v/>
      </c>
    </row>
    <row r="4157" spans="1:6">
      <c r="A4157" s="33" t="str">
        <f>COUNTIF($C$1:C4157,C4157)&amp;C4157</f>
        <v>0</v>
      </c>
      <c r="D4157" s="35" t="str">
        <f>IFERROR(VLOOKUP(C4157,参数表!$A:$E,2,0),"")</f>
        <v/>
      </c>
      <c r="E4157" s="36" t="str">
        <f>IFERROR(VLOOKUP(C4157,参数表!$A:$E,3,0),"")</f>
        <v/>
      </c>
      <c r="F4157" s="36" t="str">
        <f>IFERROR(VLOOKUP(C4157,参数表!$A:$E,4,0),"")</f>
        <v/>
      </c>
    </row>
    <row r="4158" spans="1:6">
      <c r="A4158" s="33" t="str">
        <f>COUNTIF($C$1:C4158,C4158)&amp;C4158</f>
        <v>0</v>
      </c>
      <c r="D4158" s="35" t="str">
        <f>IFERROR(VLOOKUP(C4158,参数表!$A:$E,2,0),"")</f>
        <v/>
      </c>
      <c r="E4158" s="36" t="str">
        <f>IFERROR(VLOOKUP(C4158,参数表!$A:$E,3,0),"")</f>
        <v/>
      </c>
      <c r="F4158" s="36" t="str">
        <f>IFERROR(VLOOKUP(C4158,参数表!$A:$E,4,0),"")</f>
        <v/>
      </c>
    </row>
    <row r="4159" spans="1:6">
      <c r="A4159" s="33" t="str">
        <f>COUNTIF($C$1:C4159,C4159)&amp;C4159</f>
        <v>0</v>
      </c>
      <c r="D4159" s="35" t="str">
        <f>IFERROR(VLOOKUP(C4159,参数表!$A:$E,2,0),"")</f>
        <v/>
      </c>
      <c r="E4159" s="36" t="str">
        <f>IFERROR(VLOOKUP(C4159,参数表!$A:$E,3,0),"")</f>
        <v/>
      </c>
      <c r="F4159" s="36" t="str">
        <f>IFERROR(VLOOKUP(C4159,参数表!$A:$E,4,0),"")</f>
        <v/>
      </c>
    </row>
    <row r="4160" spans="1:6">
      <c r="A4160" s="33" t="str">
        <f>COUNTIF($C$1:C4160,C4160)&amp;C4160</f>
        <v>0</v>
      </c>
      <c r="D4160" s="35" t="str">
        <f>IFERROR(VLOOKUP(C4160,参数表!$A:$E,2,0),"")</f>
        <v/>
      </c>
      <c r="E4160" s="36" t="str">
        <f>IFERROR(VLOOKUP(C4160,参数表!$A:$E,3,0),"")</f>
        <v/>
      </c>
      <c r="F4160" s="36" t="str">
        <f>IFERROR(VLOOKUP(C4160,参数表!$A:$E,4,0),"")</f>
        <v/>
      </c>
    </row>
    <row r="4161" spans="1:6">
      <c r="A4161" s="33" t="str">
        <f>COUNTIF($C$1:C4161,C4161)&amp;C4161</f>
        <v>0</v>
      </c>
      <c r="D4161" s="35" t="str">
        <f>IFERROR(VLOOKUP(C4161,参数表!$A:$E,2,0),"")</f>
        <v/>
      </c>
      <c r="E4161" s="36" t="str">
        <f>IFERROR(VLOOKUP(C4161,参数表!$A:$E,3,0),"")</f>
        <v/>
      </c>
      <c r="F4161" s="36" t="str">
        <f>IFERROR(VLOOKUP(C4161,参数表!$A:$E,4,0),"")</f>
        <v/>
      </c>
    </row>
    <row r="4162" spans="1:6">
      <c r="A4162" s="33" t="str">
        <f>COUNTIF($C$1:C4162,C4162)&amp;C4162</f>
        <v>0</v>
      </c>
      <c r="D4162" s="35" t="str">
        <f>IFERROR(VLOOKUP(C4162,参数表!$A:$E,2,0),"")</f>
        <v/>
      </c>
      <c r="E4162" s="36" t="str">
        <f>IFERROR(VLOOKUP(C4162,参数表!$A:$E,3,0),"")</f>
        <v/>
      </c>
      <c r="F4162" s="36" t="str">
        <f>IFERROR(VLOOKUP(C4162,参数表!$A:$E,4,0),"")</f>
        <v/>
      </c>
    </row>
    <row r="4163" spans="1:6">
      <c r="A4163" s="33" t="str">
        <f>COUNTIF($C$1:C4163,C4163)&amp;C4163</f>
        <v>0</v>
      </c>
      <c r="D4163" s="35" t="str">
        <f>IFERROR(VLOOKUP(C4163,参数表!$A:$E,2,0),"")</f>
        <v/>
      </c>
      <c r="E4163" s="36" t="str">
        <f>IFERROR(VLOOKUP(C4163,参数表!$A:$E,3,0),"")</f>
        <v/>
      </c>
      <c r="F4163" s="36" t="str">
        <f>IFERROR(VLOOKUP(C4163,参数表!$A:$E,4,0),"")</f>
        <v/>
      </c>
    </row>
    <row r="4164" spans="1:6">
      <c r="A4164" s="33" t="str">
        <f>COUNTIF($C$1:C4164,C4164)&amp;C4164</f>
        <v>0</v>
      </c>
      <c r="D4164" s="35" t="str">
        <f>IFERROR(VLOOKUP(C4164,参数表!$A:$E,2,0),"")</f>
        <v/>
      </c>
      <c r="E4164" s="36" t="str">
        <f>IFERROR(VLOOKUP(C4164,参数表!$A:$E,3,0),"")</f>
        <v/>
      </c>
      <c r="F4164" s="36" t="str">
        <f>IFERROR(VLOOKUP(C4164,参数表!$A:$E,4,0),"")</f>
        <v/>
      </c>
    </row>
    <row r="4165" spans="1:6">
      <c r="A4165" s="33" t="str">
        <f>COUNTIF($C$1:C4165,C4165)&amp;C4165</f>
        <v>0</v>
      </c>
      <c r="D4165" s="35" t="str">
        <f>IFERROR(VLOOKUP(C4165,参数表!$A:$E,2,0),"")</f>
        <v/>
      </c>
      <c r="E4165" s="36" t="str">
        <f>IFERROR(VLOOKUP(C4165,参数表!$A:$E,3,0),"")</f>
        <v/>
      </c>
      <c r="F4165" s="36" t="str">
        <f>IFERROR(VLOOKUP(C4165,参数表!$A:$E,4,0),"")</f>
        <v/>
      </c>
    </row>
    <row r="4166" spans="1:6">
      <c r="A4166" s="33" t="str">
        <f>COUNTIF($C$1:C4166,C4166)&amp;C4166</f>
        <v>0</v>
      </c>
      <c r="D4166" s="35" t="str">
        <f>IFERROR(VLOOKUP(C4166,参数表!$A:$E,2,0),"")</f>
        <v/>
      </c>
      <c r="E4166" s="36" t="str">
        <f>IFERROR(VLOOKUP(C4166,参数表!$A:$E,3,0),"")</f>
        <v/>
      </c>
      <c r="F4166" s="36" t="str">
        <f>IFERROR(VLOOKUP(C4166,参数表!$A:$E,4,0),"")</f>
        <v/>
      </c>
    </row>
    <row r="4167" spans="1:6">
      <c r="A4167" s="33" t="str">
        <f>COUNTIF($C$1:C4167,C4167)&amp;C4167</f>
        <v>0</v>
      </c>
      <c r="D4167" s="35" t="str">
        <f>IFERROR(VLOOKUP(C4167,参数表!$A:$E,2,0),"")</f>
        <v/>
      </c>
      <c r="E4167" s="36" t="str">
        <f>IFERROR(VLOOKUP(C4167,参数表!$A:$E,3,0),"")</f>
        <v/>
      </c>
      <c r="F4167" s="36" t="str">
        <f>IFERROR(VLOOKUP(C4167,参数表!$A:$E,4,0),"")</f>
        <v/>
      </c>
    </row>
    <row r="4168" spans="1:6">
      <c r="A4168" s="33" t="str">
        <f>COUNTIF($C$1:C4168,C4168)&amp;C4168</f>
        <v>0</v>
      </c>
      <c r="D4168" s="35" t="str">
        <f>IFERROR(VLOOKUP(C4168,参数表!$A:$E,2,0),"")</f>
        <v/>
      </c>
      <c r="E4168" s="36" t="str">
        <f>IFERROR(VLOOKUP(C4168,参数表!$A:$E,3,0),"")</f>
        <v/>
      </c>
      <c r="F4168" s="36" t="str">
        <f>IFERROR(VLOOKUP(C4168,参数表!$A:$E,4,0),"")</f>
        <v/>
      </c>
    </row>
    <row r="4169" spans="1:6">
      <c r="A4169" s="33" t="str">
        <f>COUNTIF($C$1:C4169,C4169)&amp;C4169</f>
        <v>0</v>
      </c>
      <c r="D4169" s="35" t="str">
        <f>IFERROR(VLOOKUP(C4169,参数表!$A:$E,2,0),"")</f>
        <v/>
      </c>
      <c r="E4169" s="36" t="str">
        <f>IFERROR(VLOOKUP(C4169,参数表!$A:$E,3,0),"")</f>
        <v/>
      </c>
      <c r="F4169" s="36" t="str">
        <f>IFERROR(VLOOKUP(C4169,参数表!$A:$E,4,0),"")</f>
        <v/>
      </c>
    </row>
    <row r="4170" spans="1:6">
      <c r="A4170" s="33" t="str">
        <f>COUNTIF($C$1:C4170,C4170)&amp;C4170</f>
        <v>0</v>
      </c>
      <c r="D4170" s="35" t="str">
        <f>IFERROR(VLOOKUP(C4170,参数表!$A:$E,2,0),"")</f>
        <v/>
      </c>
      <c r="E4170" s="36" t="str">
        <f>IFERROR(VLOOKUP(C4170,参数表!$A:$E,3,0),"")</f>
        <v/>
      </c>
      <c r="F4170" s="36" t="str">
        <f>IFERROR(VLOOKUP(C4170,参数表!$A:$E,4,0),"")</f>
        <v/>
      </c>
    </row>
    <row r="4171" spans="1:6">
      <c r="A4171" s="33" t="str">
        <f>COUNTIF($C$1:C4171,C4171)&amp;C4171</f>
        <v>0</v>
      </c>
      <c r="D4171" s="35" t="str">
        <f>IFERROR(VLOOKUP(C4171,参数表!$A:$E,2,0),"")</f>
        <v/>
      </c>
      <c r="E4171" s="36" t="str">
        <f>IFERROR(VLOOKUP(C4171,参数表!$A:$E,3,0),"")</f>
        <v/>
      </c>
      <c r="F4171" s="36" t="str">
        <f>IFERROR(VLOOKUP(C4171,参数表!$A:$E,4,0),"")</f>
        <v/>
      </c>
    </row>
    <row r="4172" spans="1:6">
      <c r="A4172" s="33" t="str">
        <f>COUNTIF($C$1:C4172,C4172)&amp;C4172</f>
        <v>0</v>
      </c>
      <c r="D4172" s="35" t="str">
        <f>IFERROR(VLOOKUP(C4172,参数表!$A:$E,2,0),"")</f>
        <v/>
      </c>
      <c r="E4172" s="36" t="str">
        <f>IFERROR(VLOOKUP(C4172,参数表!$A:$E,3,0),"")</f>
        <v/>
      </c>
      <c r="F4172" s="36" t="str">
        <f>IFERROR(VLOOKUP(C4172,参数表!$A:$E,4,0),"")</f>
        <v/>
      </c>
    </row>
    <row r="4173" spans="1:6">
      <c r="A4173" s="33" t="str">
        <f>COUNTIF($C$1:C4173,C4173)&amp;C4173</f>
        <v>0</v>
      </c>
      <c r="D4173" s="35" t="str">
        <f>IFERROR(VLOOKUP(C4173,参数表!$A:$E,2,0),"")</f>
        <v/>
      </c>
      <c r="E4173" s="36" t="str">
        <f>IFERROR(VLOOKUP(C4173,参数表!$A:$E,3,0),"")</f>
        <v/>
      </c>
      <c r="F4173" s="36" t="str">
        <f>IFERROR(VLOOKUP(C4173,参数表!$A:$E,4,0),"")</f>
        <v/>
      </c>
    </row>
    <row r="4174" spans="1:6">
      <c r="A4174" s="33" t="str">
        <f>COUNTIF($C$1:C4174,C4174)&amp;C4174</f>
        <v>0</v>
      </c>
      <c r="D4174" s="35" t="str">
        <f>IFERROR(VLOOKUP(C4174,参数表!$A:$E,2,0),"")</f>
        <v/>
      </c>
      <c r="E4174" s="36" t="str">
        <f>IFERROR(VLOOKUP(C4174,参数表!$A:$E,3,0),"")</f>
        <v/>
      </c>
      <c r="F4174" s="36" t="str">
        <f>IFERROR(VLOOKUP(C4174,参数表!$A:$E,4,0),"")</f>
        <v/>
      </c>
    </row>
    <row r="4175" spans="1:6">
      <c r="A4175" s="33" t="str">
        <f>COUNTIF($C$1:C4175,C4175)&amp;C4175</f>
        <v>0</v>
      </c>
      <c r="D4175" s="35" t="str">
        <f>IFERROR(VLOOKUP(C4175,参数表!$A:$E,2,0),"")</f>
        <v/>
      </c>
      <c r="E4175" s="36" t="str">
        <f>IFERROR(VLOOKUP(C4175,参数表!$A:$E,3,0),"")</f>
        <v/>
      </c>
      <c r="F4175" s="36" t="str">
        <f>IFERROR(VLOOKUP(C4175,参数表!$A:$E,4,0),"")</f>
        <v/>
      </c>
    </row>
    <row r="4176" spans="1:6">
      <c r="A4176" s="33" t="str">
        <f>COUNTIF($C$1:C4176,C4176)&amp;C4176</f>
        <v>0</v>
      </c>
      <c r="D4176" s="35" t="str">
        <f>IFERROR(VLOOKUP(C4176,参数表!$A:$E,2,0),"")</f>
        <v/>
      </c>
      <c r="E4176" s="36" t="str">
        <f>IFERROR(VLOOKUP(C4176,参数表!$A:$E,3,0),"")</f>
        <v/>
      </c>
      <c r="F4176" s="36" t="str">
        <f>IFERROR(VLOOKUP(C4176,参数表!$A:$E,4,0),"")</f>
        <v/>
      </c>
    </row>
    <row r="4177" spans="1:6">
      <c r="A4177" s="33" t="str">
        <f>COUNTIF($C$1:C4177,C4177)&amp;C4177</f>
        <v>0</v>
      </c>
      <c r="D4177" s="35" t="str">
        <f>IFERROR(VLOOKUP(C4177,参数表!$A:$E,2,0),"")</f>
        <v/>
      </c>
      <c r="E4177" s="36" t="str">
        <f>IFERROR(VLOOKUP(C4177,参数表!$A:$E,3,0),"")</f>
        <v/>
      </c>
      <c r="F4177" s="36" t="str">
        <f>IFERROR(VLOOKUP(C4177,参数表!$A:$E,4,0),"")</f>
        <v/>
      </c>
    </row>
    <row r="4178" spans="1:6">
      <c r="A4178" s="33" t="str">
        <f>COUNTIF($C$1:C4178,C4178)&amp;C4178</f>
        <v>0</v>
      </c>
      <c r="D4178" s="35" t="str">
        <f>IFERROR(VLOOKUP(C4178,参数表!$A:$E,2,0),"")</f>
        <v/>
      </c>
      <c r="E4178" s="36" t="str">
        <f>IFERROR(VLOOKUP(C4178,参数表!$A:$E,3,0),"")</f>
        <v/>
      </c>
      <c r="F4178" s="36" t="str">
        <f>IFERROR(VLOOKUP(C4178,参数表!$A:$E,4,0),"")</f>
        <v/>
      </c>
    </row>
    <row r="4179" spans="1:6">
      <c r="A4179" s="33" t="str">
        <f>COUNTIF($C$1:C4179,C4179)&amp;C4179</f>
        <v>0</v>
      </c>
      <c r="D4179" s="35" t="str">
        <f>IFERROR(VLOOKUP(C4179,参数表!$A:$E,2,0),"")</f>
        <v/>
      </c>
      <c r="E4179" s="36" t="str">
        <f>IFERROR(VLOOKUP(C4179,参数表!$A:$E,3,0),"")</f>
        <v/>
      </c>
      <c r="F4179" s="36" t="str">
        <f>IFERROR(VLOOKUP(C4179,参数表!$A:$E,4,0),"")</f>
        <v/>
      </c>
    </row>
    <row r="4180" spans="1:6">
      <c r="A4180" s="33" t="str">
        <f>COUNTIF($C$1:C4180,C4180)&amp;C4180</f>
        <v>0</v>
      </c>
      <c r="D4180" s="35" t="str">
        <f>IFERROR(VLOOKUP(C4180,参数表!$A:$E,2,0),"")</f>
        <v/>
      </c>
      <c r="E4180" s="36" t="str">
        <f>IFERROR(VLOOKUP(C4180,参数表!$A:$E,3,0),"")</f>
        <v/>
      </c>
      <c r="F4180" s="36" t="str">
        <f>IFERROR(VLOOKUP(C4180,参数表!$A:$E,4,0),"")</f>
        <v/>
      </c>
    </row>
    <row r="4181" spans="1:6">
      <c r="A4181" s="33" t="str">
        <f>COUNTIF($C$1:C4181,C4181)&amp;C4181</f>
        <v>0</v>
      </c>
      <c r="D4181" s="35" t="str">
        <f>IFERROR(VLOOKUP(C4181,参数表!$A:$E,2,0),"")</f>
        <v/>
      </c>
      <c r="E4181" s="36" t="str">
        <f>IFERROR(VLOOKUP(C4181,参数表!$A:$E,3,0),"")</f>
        <v/>
      </c>
      <c r="F4181" s="36" t="str">
        <f>IFERROR(VLOOKUP(C4181,参数表!$A:$E,4,0),"")</f>
        <v/>
      </c>
    </row>
    <row r="4182" spans="1:6">
      <c r="A4182" s="33" t="str">
        <f>COUNTIF($C$1:C4182,C4182)&amp;C4182</f>
        <v>0</v>
      </c>
      <c r="D4182" s="35" t="str">
        <f>IFERROR(VLOOKUP(C4182,参数表!$A:$E,2,0),"")</f>
        <v/>
      </c>
      <c r="E4182" s="36" t="str">
        <f>IFERROR(VLOOKUP(C4182,参数表!$A:$E,3,0),"")</f>
        <v/>
      </c>
      <c r="F4182" s="36" t="str">
        <f>IFERROR(VLOOKUP(C4182,参数表!$A:$E,4,0),"")</f>
        <v/>
      </c>
    </row>
    <row r="4183" spans="1:6">
      <c r="A4183" s="33" t="str">
        <f>COUNTIF($C$1:C4183,C4183)&amp;C4183</f>
        <v>0</v>
      </c>
      <c r="D4183" s="35" t="str">
        <f>IFERROR(VLOOKUP(C4183,参数表!$A:$E,2,0),"")</f>
        <v/>
      </c>
      <c r="E4183" s="36" t="str">
        <f>IFERROR(VLOOKUP(C4183,参数表!$A:$E,3,0),"")</f>
        <v/>
      </c>
      <c r="F4183" s="36" t="str">
        <f>IFERROR(VLOOKUP(C4183,参数表!$A:$E,4,0),"")</f>
        <v/>
      </c>
    </row>
    <row r="4184" spans="1:6">
      <c r="A4184" s="33" t="str">
        <f>COUNTIF($C$1:C4184,C4184)&amp;C4184</f>
        <v>0</v>
      </c>
      <c r="D4184" s="35" t="str">
        <f>IFERROR(VLOOKUP(C4184,参数表!$A:$E,2,0),"")</f>
        <v/>
      </c>
      <c r="E4184" s="36" t="str">
        <f>IFERROR(VLOOKUP(C4184,参数表!$A:$E,3,0),"")</f>
        <v/>
      </c>
      <c r="F4184" s="36" t="str">
        <f>IFERROR(VLOOKUP(C4184,参数表!$A:$E,4,0),"")</f>
        <v/>
      </c>
    </row>
    <row r="4185" spans="1:6">
      <c r="A4185" s="33" t="str">
        <f>COUNTIF($C$1:C4185,C4185)&amp;C4185</f>
        <v>0</v>
      </c>
      <c r="D4185" s="35" t="str">
        <f>IFERROR(VLOOKUP(C4185,参数表!$A:$E,2,0),"")</f>
        <v/>
      </c>
      <c r="E4185" s="36" t="str">
        <f>IFERROR(VLOOKUP(C4185,参数表!$A:$E,3,0),"")</f>
        <v/>
      </c>
      <c r="F4185" s="36" t="str">
        <f>IFERROR(VLOOKUP(C4185,参数表!$A:$E,4,0),"")</f>
        <v/>
      </c>
    </row>
    <row r="4186" spans="1:6">
      <c r="A4186" s="33" t="str">
        <f>COUNTIF($C$1:C4186,C4186)&amp;C4186</f>
        <v>0</v>
      </c>
      <c r="D4186" s="35" t="str">
        <f>IFERROR(VLOOKUP(C4186,参数表!$A:$E,2,0),"")</f>
        <v/>
      </c>
      <c r="E4186" s="36" t="str">
        <f>IFERROR(VLOOKUP(C4186,参数表!$A:$E,3,0),"")</f>
        <v/>
      </c>
      <c r="F4186" s="36" t="str">
        <f>IFERROR(VLOOKUP(C4186,参数表!$A:$E,4,0),"")</f>
        <v/>
      </c>
    </row>
    <row r="4187" spans="1:6">
      <c r="A4187" s="33" t="str">
        <f>COUNTIF($C$1:C4187,C4187)&amp;C4187</f>
        <v>0</v>
      </c>
      <c r="D4187" s="35" t="str">
        <f>IFERROR(VLOOKUP(C4187,参数表!$A:$E,2,0),"")</f>
        <v/>
      </c>
      <c r="E4187" s="36" t="str">
        <f>IFERROR(VLOOKUP(C4187,参数表!$A:$E,3,0),"")</f>
        <v/>
      </c>
      <c r="F4187" s="36" t="str">
        <f>IFERROR(VLOOKUP(C4187,参数表!$A:$E,4,0),"")</f>
        <v/>
      </c>
    </row>
    <row r="4188" spans="1:6">
      <c r="A4188" s="33" t="str">
        <f>COUNTIF($C$1:C4188,C4188)&amp;C4188</f>
        <v>0</v>
      </c>
      <c r="D4188" s="35" t="str">
        <f>IFERROR(VLOOKUP(C4188,参数表!$A:$E,2,0),"")</f>
        <v/>
      </c>
      <c r="E4188" s="36" t="str">
        <f>IFERROR(VLOOKUP(C4188,参数表!$A:$E,3,0),"")</f>
        <v/>
      </c>
      <c r="F4188" s="36" t="str">
        <f>IFERROR(VLOOKUP(C4188,参数表!$A:$E,4,0),"")</f>
        <v/>
      </c>
    </row>
    <row r="4189" spans="1:6">
      <c r="A4189" s="33" t="str">
        <f>COUNTIF($C$1:C4189,C4189)&amp;C4189</f>
        <v>0</v>
      </c>
      <c r="D4189" s="35" t="str">
        <f>IFERROR(VLOOKUP(C4189,参数表!$A:$E,2,0),"")</f>
        <v/>
      </c>
      <c r="E4189" s="36" t="str">
        <f>IFERROR(VLOOKUP(C4189,参数表!$A:$E,3,0),"")</f>
        <v/>
      </c>
      <c r="F4189" s="36" t="str">
        <f>IFERROR(VLOOKUP(C4189,参数表!$A:$E,4,0),"")</f>
        <v/>
      </c>
    </row>
    <row r="4190" spans="1:6">
      <c r="A4190" s="33" t="str">
        <f>COUNTIF($C$1:C4190,C4190)&amp;C4190</f>
        <v>0</v>
      </c>
      <c r="D4190" s="35" t="str">
        <f>IFERROR(VLOOKUP(C4190,参数表!$A:$E,2,0),"")</f>
        <v/>
      </c>
      <c r="E4190" s="36" t="str">
        <f>IFERROR(VLOOKUP(C4190,参数表!$A:$E,3,0),"")</f>
        <v/>
      </c>
      <c r="F4190" s="36" t="str">
        <f>IFERROR(VLOOKUP(C4190,参数表!$A:$E,4,0),"")</f>
        <v/>
      </c>
    </row>
    <row r="4191" spans="1:6">
      <c r="A4191" s="33" t="str">
        <f>COUNTIF($C$1:C4191,C4191)&amp;C4191</f>
        <v>0</v>
      </c>
      <c r="D4191" s="35" t="str">
        <f>IFERROR(VLOOKUP(C4191,参数表!$A:$E,2,0),"")</f>
        <v/>
      </c>
      <c r="E4191" s="36" t="str">
        <f>IFERROR(VLOOKUP(C4191,参数表!$A:$E,3,0),"")</f>
        <v/>
      </c>
      <c r="F4191" s="36" t="str">
        <f>IFERROR(VLOOKUP(C4191,参数表!$A:$E,4,0),"")</f>
        <v/>
      </c>
    </row>
    <row r="4192" spans="1:6">
      <c r="A4192" s="33" t="str">
        <f>COUNTIF($C$1:C4192,C4192)&amp;C4192</f>
        <v>0</v>
      </c>
      <c r="D4192" s="35" t="str">
        <f>IFERROR(VLOOKUP(C4192,参数表!$A:$E,2,0),"")</f>
        <v/>
      </c>
      <c r="E4192" s="36" t="str">
        <f>IFERROR(VLOOKUP(C4192,参数表!$A:$E,3,0),"")</f>
        <v/>
      </c>
      <c r="F4192" s="36" t="str">
        <f>IFERROR(VLOOKUP(C4192,参数表!$A:$E,4,0),"")</f>
        <v/>
      </c>
    </row>
    <row r="4193" spans="1:6">
      <c r="A4193" s="33" t="str">
        <f>COUNTIF($C$1:C4193,C4193)&amp;C4193</f>
        <v>0</v>
      </c>
      <c r="D4193" s="35" t="str">
        <f>IFERROR(VLOOKUP(C4193,参数表!$A:$E,2,0),"")</f>
        <v/>
      </c>
      <c r="E4193" s="36" t="str">
        <f>IFERROR(VLOOKUP(C4193,参数表!$A:$E,3,0),"")</f>
        <v/>
      </c>
      <c r="F4193" s="36" t="str">
        <f>IFERROR(VLOOKUP(C4193,参数表!$A:$E,4,0),"")</f>
        <v/>
      </c>
    </row>
    <row r="4194" spans="1:6">
      <c r="A4194" s="33" t="str">
        <f>COUNTIF($C$1:C4194,C4194)&amp;C4194</f>
        <v>0</v>
      </c>
      <c r="D4194" s="35" t="str">
        <f>IFERROR(VLOOKUP(C4194,参数表!$A:$E,2,0),"")</f>
        <v/>
      </c>
      <c r="E4194" s="36" t="str">
        <f>IFERROR(VLOOKUP(C4194,参数表!$A:$E,3,0),"")</f>
        <v/>
      </c>
      <c r="F4194" s="36" t="str">
        <f>IFERROR(VLOOKUP(C4194,参数表!$A:$E,4,0),"")</f>
        <v/>
      </c>
    </row>
    <row r="4195" spans="1:6">
      <c r="A4195" s="33" t="str">
        <f>COUNTIF($C$1:C4195,C4195)&amp;C4195</f>
        <v>0</v>
      </c>
      <c r="D4195" s="35" t="str">
        <f>IFERROR(VLOOKUP(C4195,参数表!$A:$E,2,0),"")</f>
        <v/>
      </c>
      <c r="E4195" s="36" t="str">
        <f>IFERROR(VLOOKUP(C4195,参数表!$A:$E,3,0),"")</f>
        <v/>
      </c>
      <c r="F4195" s="36" t="str">
        <f>IFERROR(VLOOKUP(C4195,参数表!$A:$E,4,0),"")</f>
        <v/>
      </c>
    </row>
    <row r="4196" spans="1:6">
      <c r="A4196" s="33" t="str">
        <f>COUNTIF($C$1:C4196,C4196)&amp;C4196</f>
        <v>0</v>
      </c>
      <c r="D4196" s="35" t="str">
        <f>IFERROR(VLOOKUP(C4196,参数表!$A:$E,2,0),"")</f>
        <v/>
      </c>
      <c r="E4196" s="36" t="str">
        <f>IFERROR(VLOOKUP(C4196,参数表!$A:$E,3,0),"")</f>
        <v/>
      </c>
      <c r="F4196" s="36" t="str">
        <f>IFERROR(VLOOKUP(C4196,参数表!$A:$E,4,0),"")</f>
        <v/>
      </c>
    </row>
    <row r="4197" spans="1:6">
      <c r="A4197" s="33" t="str">
        <f>COUNTIF($C$1:C4197,C4197)&amp;C4197</f>
        <v>0</v>
      </c>
      <c r="D4197" s="35" t="str">
        <f>IFERROR(VLOOKUP(C4197,参数表!$A:$E,2,0),"")</f>
        <v/>
      </c>
      <c r="E4197" s="36" t="str">
        <f>IFERROR(VLOOKUP(C4197,参数表!$A:$E,3,0),"")</f>
        <v/>
      </c>
      <c r="F4197" s="36" t="str">
        <f>IFERROR(VLOOKUP(C4197,参数表!$A:$E,4,0),"")</f>
        <v/>
      </c>
    </row>
    <row r="4198" spans="1:6">
      <c r="A4198" s="33" t="str">
        <f>COUNTIF($C$1:C4198,C4198)&amp;C4198</f>
        <v>0</v>
      </c>
      <c r="D4198" s="35" t="str">
        <f>IFERROR(VLOOKUP(C4198,参数表!$A:$E,2,0),"")</f>
        <v/>
      </c>
      <c r="E4198" s="36" t="str">
        <f>IFERROR(VLOOKUP(C4198,参数表!$A:$E,3,0),"")</f>
        <v/>
      </c>
      <c r="F4198" s="36" t="str">
        <f>IFERROR(VLOOKUP(C4198,参数表!$A:$E,4,0),"")</f>
        <v/>
      </c>
    </row>
    <row r="4199" spans="1:6">
      <c r="A4199" s="33" t="str">
        <f>COUNTIF($C$1:C4199,C4199)&amp;C4199</f>
        <v>0</v>
      </c>
      <c r="D4199" s="35" t="str">
        <f>IFERROR(VLOOKUP(C4199,参数表!$A:$E,2,0),"")</f>
        <v/>
      </c>
      <c r="E4199" s="36" t="str">
        <f>IFERROR(VLOOKUP(C4199,参数表!$A:$E,3,0),"")</f>
        <v/>
      </c>
      <c r="F4199" s="36" t="str">
        <f>IFERROR(VLOOKUP(C4199,参数表!$A:$E,4,0),"")</f>
        <v/>
      </c>
    </row>
    <row r="4200" spans="1:6">
      <c r="A4200" s="33" t="str">
        <f>COUNTIF($C$1:C4200,C4200)&amp;C4200</f>
        <v>0</v>
      </c>
      <c r="D4200" s="35" t="str">
        <f>IFERROR(VLOOKUP(C4200,参数表!$A:$E,2,0),"")</f>
        <v/>
      </c>
      <c r="E4200" s="36" t="str">
        <f>IFERROR(VLOOKUP(C4200,参数表!$A:$E,3,0),"")</f>
        <v/>
      </c>
      <c r="F4200" s="36" t="str">
        <f>IFERROR(VLOOKUP(C4200,参数表!$A:$E,4,0),"")</f>
        <v/>
      </c>
    </row>
    <row r="4201" spans="1:6">
      <c r="A4201" s="33" t="str">
        <f>COUNTIF($C$1:C4201,C4201)&amp;C4201</f>
        <v>0</v>
      </c>
      <c r="D4201" s="35" t="str">
        <f>IFERROR(VLOOKUP(C4201,参数表!$A:$E,2,0),"")</f>
        <v/>
      </c>
      <c r="E4201" s="36" t="str">
        <f>IFERROR(VLOOKUP(C4201,参数表!$A:$E,3,0),"")</f>
        <v/>
      </c>
      <c r="F4201" s="36" t="str">
        <f>IFERROR(VLOOKUP(C4201,参数表!$A:$E,4,0),"")</f>
        <v/>
      </c>
    </row>
    <row r="4202" spans="1:6">
      <c r="A4202" s="33" t="str">
        <f>COUNTIF($C$1:C4202,C4202)&amp;C4202</f>
        <v>0</v>
      </c>
      <c r="D4202" s="35" t="str">
        <f>IFERROR(VLOOKUP(C4202,参数表!$A:$E,2,0),"")</f>
        <v/>
      </c>
      <c r="E4202" s="36" t="str">
        <f>IFERROR(VLOOKUP(C4202,参数表!$A:$E,3,0),"")</f>
        <v/>
      </c>
      <c r="F4202" s="36" t="str">
        <f>IFERROR(VLOOKUP(C4202,参数表!$A:$E,4,0),"")</f>
        <v/>
      </c>
    </row>
    <row r="4203" spans="1:6">
      <c r="A4203" s="33" t="str">
        <f>COUNTIF($C$1:C4203,C4203)&amp;C4203</f>
        <v>0</v>
      </c>
      <c r="D4203" s="35" t="str">
        <f>IFERROR(VLOOKUP(C4203,参数表!$A:$E,2,0),"")</f>
        <v/>
      </c>
      <c r="E4203" s="36" t="str">
        <f>IFERROR(VLOOKUP(C4203,参数表!$A:$E,3,0),"")</f>
        <v/>
      </c>
      <c r="F4203" s="36" t="str">
        <f>IFERROR(VLOOKUP(C4203,参数表!$A:$E,4,0),"")</f>
        <v/>
      </c>
    </row>
    <row r="4204" spans="1:6">
      <c r="A4204" s="33" t="str">
        <f>COUNTIF($C$1:C4204,C4204)&amp;C4204</f>
        <v>0</v>
      </c>
      <c r="D4204" s="35" t="str">
        <f>IFERROR(VLOOKUP(C4204,参数表!$A:$E,2,0),"")</f>
        <v/>
      </c>
      <c r="E4204" s="36" t="str">
        <f>IFERROR(VLOOKUP(C4204,参数表!$A:$E,3,0),"")</f>
        <v/>
      </c>
      <c r="F4204" s="36" t="str">
        <f>IFERROR(VLOOKUP(C4204,参数表!$A:$E,4,0),"")</f>
        <v/>
      </c>
    </row>
    <row r="4205" spans="1:6">
      <c r="A4205" s="33" t="str">
        <f>COUNTIF($C$1:C4205,C4205)&amp;C4205</f>
        <v>0</v>
      </c>
      <c r="D4205" s="35" t="str">
        <f>IFERROR(VLOOKUP(C4205,参数表!$A:$E,2,0),"")</f>
        <v/>
      </c>
      <c r="E4205" s="36" t="str">
        <f>IFERROR(VLOOKUP(C4205,参数表!$A:$E,3,0),"")</f>
        <v/>
      </c>
      <c r="F4205" s="36" t="str">
        <f>IFERROR(VLOOKUP(C4205,参数表!$A:$E,4,0),"")</f>
        <v/>
      </c>
    </row>
    <row r="4206" spans="1:6">
      <c r="A4206" s="33" t="str">
        <f>COUNTIF($C$1:C4206,C4206)&amp;C4206</f>
        <v>0</v>
      </c>
      <c r="D4206" s="35" t="str">
        <f>IFERROR(VLOOKUP(C4206,参数表!$A:$E,2,0),"")</f>
        <v/>
      </c>
      <c r="E4206" s="36" t="str">
        <f>IFERROR(VLOOKUP(C4206,参数表!$A:$E,3,0),"")</f>
        <v/>
      </c>
      <c r="F4206" s="36" t="str">
        <f>IFERROR(VLOOKUP(C4206,参数表!$A:$E,4,0),"")</f>
        <v/>
      </c>
    </row>
    <row r="4207" spans="1:6">
      <c r="A4207" s="33" t="str">
        <f>COUNTIF($C$1:C4207,C4207)&amp;C4207</f>
        <v>0</v>
      </c>
      <c r="D4207" s="35" t="str">
        <f>IFERROR(VLOOKUP(C4207,参数表!$A:$E,2,0),"")</f>
        <v/>
      </c>
      <c r="E4207" s="36" t="str">
        <f>IFERROR(VLOOKUP(C4207,参数表!$A:$E,3,0),"")</f>
        <v/>
      </c>
      <c r="F4207" s="36" t="str">
        <f>IFERROR(VLOOKUP(C4207,参数表!$A:$E,4,0),"")</f>
        <v/>
      </c>
    </row>
    <row r="4208" spans="1:6">
      <c r="A4208" s="33" t="str">
        <f>COUNTIF($C$1:C4208,C4208)&amp;C4208</f>
        <v>0</v>
      </c>
      <c r="D4208" s="35" t="str">
        <f>IFERROR(VLOOKUP(C4208,参数表!$A:$E,2,0),"")</f>
        <v/>
      </c>
      <c r="E4208" s="36" t="str">
        <f>IFERROR(VLOOKUP(C4208,参数表!$A:$E,3,0),"")</f>
        <v/>
      </c>
      <c r="F4208" s="36" t="str">
        <f>IFERROR(VLOOKUP(C4208,参数表!$A:$E,4,0),"")</f>
        <v/>
      </c>
    </row>
    <row r="4209" spans="1:6">
      <c r="A4209" s="33" t="str">
        <f>COUNTIF($C$1:C4209,C4209)&amp;C4209</f>
        <v>0</v>
      </c>
      <c r="D4209" s="35" t="str">
        <f>IFERROR(VLOOKUP(C4209,参数表!$A:$E,2,0),"")</f>
        <v/>
      </c>
      <c r="E4209" s="36" t="str">
        <f>IFERROR(VLOOKUP(C4209,参数表!$A:$E,3,0),"")</f>
        <v/>
      </c>
      <c r="F4209" s="36" t="str">
        <f>IFERROR(VLOOKUP(C4209,参数表!$A:$E,4,0),"")</f>
        <v/>
      </c>
    </row>
    <row r="4210" spans="1:6">
      <c r="A4210" s="33" t="str">
        <f>COUNTIF($C$1:C4210,C4210)&amp;C4210</f>
        <v>0</v>
      </c>
      <c r="D4210" s="35" t="str">
        <f>IFERROR(VLOOKUP(C4210,参数表!$A:$E,2,0),"")</f>
        <v/>
      </c>
      <c r="E4210" s="36" t="str">
        <f>IFERROR(VLOOKUP(C4210,参数表!$A:$E,3,0),"")</f>
        <v/>
      </c>
      <c r="F4210" s="36" t="str">
        <f>IFERROR(VLOOKUP(C4210,参数表!$A:$E,4,0),"")</f>
        <v/>
      </c>
    </row>
    <row r="4211" spans="1:6">
      <c r="A4211" s="33" t="str">
        <f>COUNTIF($C$1:C4211,C4211)&amp;C4211</f>
        <v>0</v>
      </c>
      <c r="D4211" s="35" t="str">
        <f>IFERROR(VLOOKUP(C4211,参数表!$A:$E,2,0),"")</f>
        <v/>
      </c>
      <c r="E4211" s="36" t="str">
        <f>IFERROR(VLOOKUP(C4211,参数表!$A:$E,3,0),"")</f>
        <v/>
      </c>
      <c r="F4211" s="36" t="str">
        <f>IFERROR(VLOOKUP(C4211,参数表!$A:$E,4,0),"")</f>
        <v/>
      </c>
    </row>
    <row r="4212" spans="1:6">
      <c r="A4212" s="33" t="str">
        <f>COUNTIF($C$1:C4212,C4212)&amp;C4212</f>
        <v>0</v>
      </c>
      <c r="D4212" s="35" t="str">
        <f>IFERROR(VLOOKUP(C4212,参数表!$A:$E,2,0),"")</f>
        <v/>
      </c>
      <c r="E4212" s="36" t="str">
        <f>IFERROR(VLOOKUP(C4212,参数表!$A:$E,3,0),"")</f>
        <v/>
      </c>
      <c r="F4212" s="36" t="str">
        <f>IFERROR(VLOOKUP(C4212,参数表!$A:$E,4,0),"")</f>
        <v/>
      </c>
    </row>
    <row r="4213" spans="1:6">
      <c r="A4213" s="33" t="str">
        <f>COUNTIF($C$1:C4213,C4213)&amp;C4213</f>
        <v>0</v>
      </c>
      <c r="D4213" s="35" t="str">
        <f>IFERROR(VLOOKUP(C4213,参数表!$A:$E,2,0),"")</f>
        <v/>
      </c>
      <c r="E4213" s="36" t="str">
        <f>IFERROR(VLOOKUP(C4213,参数表!$A:$E,3,0),"")</f>
        <v/>
      </c>
      <c r="F4213" s="36" t="str">
        <f>IFERROR(VLOOKUP(C4213,参数表!$A:$E,4,0),"")</f>
        <v/>
      </c>
    </row>
    <row r="4214" spans="1:6">
      <c r="A4214" s="33" t="str">
        <f>COUNTIF($C$1:C4214,C4214)&amp;C4214</f>
        <v>0</v>
      </c>
      <c r="D4214" s="35" t="str">
        <f>IFERROR(VLOOKUP(C4214,参数表!$A:$E,2,0),"")</f>
        <v/>
      </c>
      <c r="E4214" s="36" t="str">
        <f>IFERROR(VLOOKUP(C4214,参数表!$A:$E,3,0),"")</f>
        <v/>
      </c>
      <c r="F4214" s="36" t="str">
        <f>IFERROR(VLOOKUP(C4214,参数表!$A:$E,4,0),"")</f>
        <v/>
      </c>
    </row>
    <row r="4215" spans="1:6">
      <c r="A4215" s="33" t="str">
        <f>COUNTIF($C$1:C4215,C4215)&amp;C4215</f>
        <v>0</v>
      </c>
      <c r="D4215" s="35" t="str">
        <f>IFERROR(VLOOKUP(C4215,参数表!$A:$E,2,0),"")</f>
        <v/>
      </c>
      <c r="E4215" s="36" t="str">
        <f>IFERROR(VLOOKUP(C4215,参数表!$A:$E,3,0),"")</f>
        <v/>
      </c>
      <c r="F4215" s="36" t="str">
        <f>IFERROR(VLOOKUP(C4215,参数表!$A:$E,4,0),"")</f>
        <v/>
      </c>
    </row>
    <row r="4216" spans="1:6">
      <c r="A4216" s="33" t="str">
        <f>COUNTIF($C$1:C4216,C4216)&amp;C4216</f>
        <v>0</v>
      </c>
      <c r="D4216" s="35" t="str">
        <f>IFERROR(VLOOKUP(C4216,参数表!$A:$E,2,0),"")</f>
        <v/>
      </c>
      <c r="E4216" s="36" t="str">
        <f>IFERROR(VLOOKUP(C4216,参数表!$A:$E,3,0),"")</f>
        <v/>
      </c>
      <c r="F4216" s="36" t="str">
        <f>IFERROR(VLOOKUP(C4216,参数表!$A:$E,4,0),"")</f>
        <v/>
      </c>
    </row>
    <row r="4217" spans="1:6">
      <c r="A4217" s="33" t="str">
        <f>COUNTIF($C$1:C4217,C4217)&amp;C4217</f>
        <v>0</v>
      </c>
      <c r="D4217" s="35" t="str">
        <f>IFERROR(VLOOKUP(C4217,参数表!$A:$E,2,0),"")</f>
        <v/>
      </c>
      <c r="E4217" s="36" t="str">
        <f>IFERROR(VLOOKUP(C4217,参数表!$A:$E,3,0),"")</f>
        <v/>
      </c>
      <c r="F4217" s="36" t="str">
        <f>IFERROR(VLOOKUP(C4217,参数表!$A:$E,4,0),"")</f>
        <v/>
      </c>
    </row>
    <row r="4218" spans="1:6">
      <c r="A4218" s="33" t="str">
        <f>COUNTIF($C$1:C4218,C4218)&amp;C4218</f>
        <v>0</v>
      </c>
      <c r="D4218" s="35" t="str">
        <f>IFERROR(VLOOKUP(C4218,参数表!$A:$E,2,0),"")</f>
        <v/>
      </c>
      <c r="E4218" s="36" t="str">
        <f>IFERROR(VLOOKUP(C4218,参数表!$A:$E,3,0),"")</f>
        <v/>
      </c>
      <c r="F4218" s="36" t="str">
        <f>IFERROR(VLOOKUP(C4218,参数表!$A:$E,4,0),"")</f>
        <v/>
      </c>
    </row>
    <row r="4219" spans="1:6">
      <c r="A4219" s="33" t="str">
        <f>COUNTIF($C$1:C4219,C4219)&amp;C4219</f>
        <v>0</v>
      </c>
      <c r="D4219" s="35" t="str">
        <f>IFERROR(VLOOKUP(C4219,参数表!$A:$E,2,0),"")</f>
        <v/>
      </c>
      <c r="E4219" s="36" t="str">
        <f>IFERROR(VLOOKUP(C4219,参数表!$A:$E,3,0),"")</f>
        <v/>
      </c>
      <c r="F4219" s="36" t="str">
        <f>IFERROR(VLOOKUP(C4219,参数表!$A:$E,4,0),"")</f>
        <v/>
      </c>
    </row>
    <row r="4220" spans="1:6">
      <c r="A4220" s="33" t="str">
        <f>COUNTIF($C$1:C4220,C4220)&amp;C4220</f>
        <v>0</v>
      </c>
      <c r="D4220" s="35" t="str">
        <f>IFERROR(VLOOKUP(C4220,参数表!$A:$E,2,0),"")</f>
        <v/>
      </c>
      <c r="E4220" s="36" t="str">
        <f>IFERROR(VLOOKUP(C4220,参数表!$A:$E,3,0),"")</f>
        <v/>
      </c>
      <c r="F4220" s="36" t="str">
        <f>IFERROR(VLOOKUP(C4220,参数表!$A:$E,4,0),"")</f>
        <v/>
      </c>
    </row>
    <row r="4221" spans="1:6">
      <c r="A4221" s="33" t="str">
        <f>COUNTIF($C$1:C4221,C4221)&amp;C4221</f>
        <v>0</v>
      </c>
      <c r="D4221" s="35" t="str">
        <f>IFERROR(VLOOKUP(C4221,参数表!$A:$E,2,0),"")</f>
        <v/>
      </c>
      <c r="E4221" s="36" t="str">
        <f>IFERROR(VLOOKUP(C4221,参数表!$A:$E,3,0),"")</f>
        <v/>
      </c>
      <c r="F4221" s="36" t="str">
        <f>IFERROR(VLOOKUP(C4221,参数表!$A:$E,4,0),"")</f>
        <v/>
      </c>
    </row>
    <row r="4222" spans="1:6">
      <c r="A4222" s="33" t="str">
        <f>COUNTIF($C$1:C4222,C4222)&amp;C4222</f>
        <v>0</v>
      </c>
      <c r="D4222" s="35" t="str">
        <f>IFERROR(VLOOKUP(C4222,参数表!$A:$E,2,0),"")</f>
        <v/>
      </c>
      <c r="E4222" s="36" t="str">
        <f>IFERROR(VLOOKUP(C4222,参数表!$A:$E,3,0),"")</f>
        <v/>
      </c>
      <c r="F4222" s="36" t="str">
        <f>IFERROR(VLOOKUP(C4222,参数表!$A:$E,4,0),"")</f>
        <v/>
      </c>
    </row>
    <row r="4223" spans="1:6">
      <c r="A4223" s="33" t="str">
        <f>COUNTIF($C$1:C4223,C4223)&amp;C4223</f>
        <v>0</v>
      </c>
      <c r="D4223" s="35" t="str">
        <f>IFERROR(VLOOKUP(C4223,参数表!$A:$E,2,0),"")</f>
        <v/>
      </c>
      <c r="E4223" s="36" t="str">
        <f>IFERROR(VLOOKUP(C4223,参数表!$A:$E,3,0),"")</f>
        <v/>
      </c>
      <c r="F4223" s="36" t="str">
        <f>IFERROR(VLOOKUP(C4223,参数表!$A:$E,4,0),"")</f>
        <v/>
      </c>
    </row>
    <row r="4224" spans="1:6">
      <c r="A4224" s="33" t="str">
        <f>COUNTIF($C$1:C4224,C4224)&amp;C4224</f>
        <v>0</v>
      </c>
      <c r="D4224" s="35" t="str">
        <f>IFERROR(VLOOKUP(C4224,参数表!$A:$E,2,0),"")</f>
        <v/>
      </c>
      <c r="E4224" s="36" t="str">
        <f>IFERROR(VLOOKUP(C4224,参数表!$A:$E,3,0),"")</f>
        <v/>
      </c>
      <c r="F4224" s="36" t="str">
        <f>IFERROR(VLOOKUP(C4224,参数表!$A:$E,4,0),"")</f>
        <v/>
      </c>
    </row>
    <row r="4225" spans="1:6">
      <c r="A4225" s="33" t="str">
        <f>COUNTIF($C$1:C4225,C4225)&amp;C4225</f>
        <v>0</v>
      </c>
      <c r="D4225" s="35" t="str">
        <f>IFERROR(VLOOKUP(C4225,参数表!$A:$E,2,0),"")</f>
        <v/>
      </c>
      <c r="E4225" s="36" t="str">
        <f>IFERROR(VLOOKUP(C4225,参数表!$A:$E,3,0),"")</f>
        <v/>
      </c>
      <c r="F4225" s="36" t="str">
        <f>IFERROR(VLOOKUP(C4225,参数表!$A:$E,4,0),"")</f>
        <v/>
      </c>
    </row>
    <row r="4226" spans="1:6">
      <c r="A4226" s="33" t="str">
        <f>COUNTIF($C$1:C4226,C4226)&amp;C4226</f>
        <v>0</v>
      </c>
      <c r="D4226" s="35" t="str">
        <f>IFERROR(VLOOKUP(C4226,参数表!$A:$E,2,0),"")</f>
        <v/>
      </c>
      <c r="E4226" s="36" t="str">
        <f>IFERROR(VLOOKUP(C4226,参数表!$A:$E,3,0),"")</f>
        <v/>
      </c>
      <c r="F4226" s="36" t="str">
        <f>IFERROR(VLOOKUP(C4226,参数表!$A:$E,4,0),"")</f>
        <v/>
      </c>
    </row>
    <row r="4227" spans="1:6">
      <c r="A4227" s="33" t="str">
        <f>COUNTIF($C$1:C4227,C4227)&amp;C4227</f>
        <v>0</v>
      </c>
      <c r="D4227" s="35" t="str">
        <f>IFERROR(VLOOKUP(C4227,参数表!$A:$E,2,0),"")</f>
        <v/>
      </c>
      <c r="E4227" s="36" t="str">
        <f>IFERROR(VLOOKUP(C4227,参数表!$A:$E,3,0),"")</f>
        <v/>
      </c>
      <c r="F4227" s="36" t="str">
        <f>IFERROR(VLOOKUP(C4227,参数表!$A:$E,4,0),"")</f>
        <v/>
      </c>
    </row>
    <row r="4228" spans="1:6">
      <c r="A4228" s="33" t="str">
        <f>COUNTIF($C$1:C4228,C4228)&amp;C4228</f>
        <v>0</v>
      </c>
      <c r="D4228" s="35" t="str">
        <f>IFERROR(VLOOKUP(C4228,参数表!$A:$E,2,0),"")</f>
        <v/>
      </c>
      <c r="E4228" s="36" t="str">
        <f>IFERROR(VLOOKUP(C4228,参数表!$A:$E,3,0),"")</f>
        <v/>
      </c>
      <c r="F4228" s="36" t="str">
        <f>IFERROR(VLOOKUP(C4228,参数表!$A:$E,4,0),"")</f>
        <v/>
      </c>
    </row>
    <row r="4229" spans="1:6">
      <c r="A4229" s="33" t="str">
        <f>COUNTIF($C$1:C4229,C4229)&amp;C4229</f>
        <v>0</v>
      </c>
      <c r="D4229" s="35" t="str">
        <f>IFERROR(VLOOKUP(C4229,参数表!$A:$E,2,0),"")</f>
        <v/>
      </c>
      <c r="E4229" s="36" t="str">
        <f>IFERROR(VLOOKUP(C4229,参数表!$A:$E,3,0),"")</f>
        <v/>
      </c>
      <c r="F4229" s="36" t="str">
        <f>IFERROR(VLOOKUP(C4229,参数表!$A:$E,4,0),"")</f>
        <v/>
      </c>
    </row>
    <row r="4230" spans="1:6">
      <c r="A4230" s="33" t="str">
        <f>COUNTIF($C$1:C4230,C4230)&amp;C4230</f>
        <v>0</v>
      </c>
      <c r="D4230" s="35" t="str">
        <f>IFERROR(VLOOKUP(C4230,参数表!$A:$E,2,0),"")</f>
        <v/>
      </c>
      <c r="E4230" s="36" t="str">
        <f>IFERROR(VLOOKUP(C4230,参数表!$A:$E,3,0),"")</f>
        <v/>
      </c>
      <c r="F4230" s="36" t="str">
        <f>IFERROR(VLOOKUP(C4230,参数表!$A:$E,4,0),"")</f>
        <v/>
      </c>
    </row>
    <row r="4231" spans="1:6">
      <c r="A4231" s="33" t="str">
        <f>COUNTIF($C$1:C4231,C4231)&amp;C4231</f>
        <v>0</v>
      </c>
      <c r="D4231" s="35" t="str">
        <f>IFERROR(VLOOKUP(C4231,参数表!$A:$E,2,0),"")</f>
        <v/>
      </c>
      <c r="E4231" s="36" t="str">
        <f>IFERROR(VLOOKUP(C4231,参数表!$A:$E,3,0),"")</f>
        <v/>
      </c>
      <c r="F4231" s="36" t="str">
        <f>IFERROR(VLOOKUP(C4231,参数表!$A:$E,4,0),"")</f>
        <v/>
      </c>
    </row>
    <row r="4232" spans="1:6">
      <c r="A4232" s="33" t="str">
        <f>COUNTIF($C$1:C4232,C4232)&amp;C4232</f>
        <v>0</v>
      </c>
      <c r="D4232" s="35" t="str">
        <f>IFERROR(VLOOKUP(C4232,参数表!$A:$E,2,0),"")</f>
        <v/>
      </c>
      <c r="E4232" s="36" t="str">
        <f>IFERROR(VLOOKUP(C4232,参数表!$A:$E,3,0),"")</f>
        <v/>
      </c>
      <c r="F4232" s="36" t="str">
        <f>IFERROR(VLOOKUP(C4232,参数表!$A:$E,4,0),"")</f>
        <v/>
      </c>
    </row>
    <row r="4233" spans="1:6">
      <c r="A4233" s="33" t="str">
        <f>COUNTIF($C$1:C4233,C4233)&amp;C4233</f>
        <v>0</v>
      </c>
      <c r="D4233" s="35" t="str">
        <f>IFERROR(VLOOKUP(C4233,参数表!$A:$E,2,0),"")</f>
        <v/>
      </c>
      <c r="E4233" s="36" t="str">
        <f>IFERROR(VLOOKUP(C4233,参数表!$A:$E,3,0),"")</f>
        <v/>
      </c>
      <c r="F4233" s="36" t="str">
        <f>IFERROR(VLOOKUP(C4233,参数表!$A:$E,4,0),"")</f>
        <v/>
      </c>
    </row>
    <row r="4234" spans="1:6">
      <c r="A4234" s="33" t="str">
        <f>COUNTIF($C$1:C4234,C4234)&amp;C4234</f>
        <v>0</v>
      </c>
      <c r="D4234" s="35" t="str">
        <f>IFERROR(VLOOKUP(C4234,参数表!$A:$E,2,0),"")</f>
        <v/>
      </c>
      <c r="E4234" s="36" t="str">
        <f>IFERROR(VLOOKUP(C4234,参数表!$A:$E,3,0),"")</f>
        <v/>
      </c>
      <c r="F4234" s="36" t="str">
        <f>IFERROR(VLOOKUP(C4234,参数表!$A:$E,4,0),"")</f>
        <v/>
      </c>
    </row>
    <row r="4235" spans="1:6">
      <c r="A4235" s="33" t="str">
        <f>COUNTIF($C$1:C4235,C4235)&amp;C4235</f>
        <v>0</v>
      </c>
      <c r="D4235" s="35" t="str">
        <f>IFERROR(VLOOKUP(C4235,参数表!$A:$E,2,0),"")</f>
        <v/>
      </c>
      <c r="E4235" s="36" t="str">
        <f>IFERROR(VLOOKUP(C4235,参数表!$A:$E,3,0),"")</f>
        <v/>
      </c>
      <c r="F4235" s="36" t="str">
        <f>IFERROR(VLOOKUP(C4235,参数表!$A:$E,4,0),"")</f>
        <v/>
      </c>
    </row>
    <row r="4236" spans="1:6">
      <c r="A4236" s="33" t="str">
        <f>COUNTIF($C$1:C4236,C4236)&amp;C4236</f>
        <v>0</v>
      </c>
      <c r="D4236" s="35" t="str">
        <f>IFERROR(VLOOKUP(C4236,参数表!$A:$E,2,0),"")</f>
        <v/>
      </c>
      <c r="E4236" s="36" t="str">
        <f>IFERROR(VLOOKUP(C4236,参数表!$A:$E,3,0),"")</f>
        <v/>
      </c>
      <c r="F4236" s="36" t="str">
        <f>IFERROR(VLOOKUP(C4236,参数表!$A:$E,4,0),"")</f>
        <v/>
      </c>
    </row>
    <row r="4237" spans="1:6">
      <c r="A4237" s="33" t="str">
        <f>COUNTIF($C$1:C4237,C4237)&amp;C4237</f>
        <v>0</v>
      </c>
      <c r="D4237" s="35" t="str">
        <f>IFERROR(VLOOKUP(C4237,参数表!$A:$E,2,0),"")</f>
        <v/>
      </c>
      <c r="E4237" s="36" t="str">
        <f>IFERROR(VLOOKUP(C4237,参数表!$A:$E,3,0),"")</f>
        <v/>
      </c>
      <c r="F4237" s="36" t="str">
        <f>IFERROR(VLOOKUP(C4237,参数表!$A:$E,4,0),"")</f>
        <v/>
      </c>
    </row>
    <row r="4238" spans="1:6">
      <c r="A4238" s="33" t="str">
        <f>COUNTIF($C$1:C4238,C4238)&amp;C4238</f>
        <v>0</v>
      </c>
      <c r="D4238" s="35" t="str">
        <f>IFERROR(VLOOKUP(C4238,参数表!$A:$E,2,0),"")</f>
        <v/>
      </c>
      <c r="E4238" s="36" t="str">
        <f>IFERROR(VLOOKUP(C4238,参数表!$A:$E,3,0),"")</f>
        <v/>
      </c>
      <c r="F4238" s="36" t="str">
        <f>IFERROR(VLOOKUP(C4238,参数表!$A:$E,4,0),"")</f>
        <v/>
      </c>
    </row>
    <row r="4239" spans="1:6">
      <c r="A4239" s="33" t="str">
        <f>COUNTIF($C$1:C4239,C4239)&amp;C4239</f>
        <v>0</v>
      </c>
      <c r="D4239" s="35" t="str">
        <f>IFERROR(VLOOKUP(C4239,参数表!$A:$E,2,0),"")</f>
        <v/>
      </c>
      <c r="E4239" s="36" t="str">
        <f>IFERROR(VLOOKUP(C4239,参数表!$A:$E,3,0),"")</f>
        <v/>
      </c>
      <c r="F4239" s="36" t="str">
        <f>IFERROR(VLOOKUP(C4239,参数表!$A:$E,4,0),"")</f>
        <v/>
      </c>
    </row>
    <row r="4240" spans="1:6">
      <c r="A4240" s="33" t="str">
        <f>COUNTIF($C$1:C4240,C4240)&amp;C4240</f>
        <v>0</v>
      </c>
      <c r="D4240" s="35" t="str">
        <f>IFERROR(VLOOKUP(C4240,参数表!$A:$E,2,0),"")</f>
        <v/>
      </c>
      <c r="E4240" s="36" t="str">
        <f>IFERROR(VLOOKUP(C4240,参数表!$A:$E,3,0),"")</f>
        <v/>
      </c>
      <c r="F4240" s="36" t="str">
        <f>IFERROR(VLOOKUP(C4240,参数表!$A:$E,4,0),"")</f>
        <v/>
      </c>
    </row>
    <row r="4241" spans="1:6">
      <c r="A4241" s="33" t="str">
        <f>COUNTIF($C$1:C4241,C4241)&amp;C4241</f>
        <v>0</v>
      </c>
      <c r="D4241" s="35" t="str">
        <f>IFERROR(VLOOKUP(C4241,参数表!$A:$E,2,0),"")</f>
        <v/>
      </c>
      <c r="E4241" s="36" t="str">
        <f>IFERROR(VLOOKUP(C4241,参数表!$A:$E,3,0),"")</f>
        <v/>
      </c>
      <c r="F4241" s="36" t="str">
        <f>IFERROR(VLOOKUP(C4241,参数表!$A:$E,4,0),"")</f>
        <v/>
      </c>
    </row>
    <row r="4242" spans="1:6">
      <c r="A4242" s="33" t="str">
        <f>COUNTIF($C$1:C4242,C4242)&amp;C4242</f>
        <v>0</v>
      </c>
      <c r="D4242" s="35" t="str">
        <f>IFERROR(VLOOKUP(C4242,参数表!$A:$E,2,0),"")</f>
        <v/>
      </c>
      <c r="E4242" s="36" t="str">
        <f>IFERROR(VLOOKUP(C4242,参数表!$A:$E,3,0),"")</f>
        <v/>
      </c>
      <c r="F4242" s="36" t="str">
        <f>IFERROR(VLOOKUP(C4242,参数表!$A:$E,4,0),"")</f>
        <v/>
      </c>
    </row>
    <row r="4243" spans="1:6">
      <c r="A4243" s="33" t="str">
        <f>COUNTIF($C$1:C4243,C4243)&amp;C4243</f>
        <v>0</v>
      </c>
      <c r="D4243" s="35" t="str">
        <f>IFERROR(VLOOKUP(C4243,参数表!$A:$E,2,0),"")</f>
        <v/>
      </c>
      <c r="E4243" s="36" t="str">
        <f>IFERROR(VLOOKUP(C4243,参数表!$A:$E,3,0),"")</f>
        <v/>
      </c>
      <c r="F4243" s="36" t="str">
        <f>IFERROR(VLOOKUP(C4243,参数表!$A:$E,4,0),"")</f>
        <v/>
      </c>
    </row>
    <row r="4244" spans="1:6">
      <c r="A4244" s="33" t="str">
        <f>COUNTIF($C$1:C4244,C4244)&amp;C4244</f>
        <v>0</v>
      </c>
      <c r="D4244" s="35" t="str">
        <f>IFERROR(VLOOKUP(C4244,参数表!$A:$E,2,0),"")</f>
        <v/>
      </c>
      <c r="E4244" s="36" t="str">
        <f>IFERROR(VLOOKUP(C4244,参数表!$A:$E,3,0),"")</f>
        <v/>
      </c>
      <c r="F4244" s="36" t="str">
        <f>IFERROR(VLOOKUP(C4244,参数表!$A:$E,4,0),"")</f>
        <v/>
      </c>
    </row>
    <row r="4245" spans="1:6">
      <c r="A4245" s="33" t="str">
        <f>COUNTIF($C$1:C4245,C4245)&amp;C4245</f>
        <v>0</v>
      </c>
      <c r="D4245" s="35" t="str">
        <f>IFERROR(VLOOKUP(C4245,参数表!$A:$E,2,0),"")</f>
        <v/>
      </c>
      <c r="E4245" s="36" t="str">
        <f>IFERROR(VLOOKUP(C4245,参数表!$A:$E,3,0),"")</f>
        <v/>
      </c>
      <c r="F4245" s="36" t="str">
        <f>IFERROR(VLOOKUP(C4245,参数表!$A:$E,4,0),"")</f>
        <v/>
      </c>
    </row>
    <row r="4246" spans="1:6">
      <c r="A4246" s="33" t="str">
        <f>COUNTIF($C$1:C4246,C4246)&amp;C4246</f>
        <v>0</v>
      </c>
      <c r="D4246" s="35" t="str">
        <f>IFERROR(VLOOKUP(C4246,参数表!$A:$E,2,0),"")</f>
        <v/>
      </c>
      <c r="E4246" s="36" t="str">
        <f>IFERROR(VLOOKUP(C4246,参数表!$A:$E,3,0),"")</f>
        <v/>
      </c>
      <c r="F4246" s="36" t="str">
        <f>IFERROR(VLOOKUP(C4246,参数表!$A:$E,4,0),"")</f>
        <v/>
      </c>
    </row>
    <row r="4247" spans="1:6">
      <c r="A4247" s="33" t="str">
        <f>COUNTIF($C$1:C4247,C4247)&amp;C4247</f>
        <v>0</v>
      </c>
      <c r="D4247" s="35" t="str">
        <f>IFERROR(VLOOKUP(C4247,参数表!$A:$E,2,0),"")</f>
        <v/>
      </c>
      <c r="E4247" s="36" t="str">
        <f>IFERROR(VLOOKUP(C4247,参数表!$A:$E,3,0),"")</f>
        <v/>
      </c>
      <c r="F4247" s="36" t="str">
        <f>IFERROR(VLOOKUP(C4247,参数表!$A:$E,4,0),"")</f>
        <v/>
      </c>
    </row>
    <row r="4248" spans="1:6">
      <c r="A4248" s="33" t="str">
        <f>COUNTIF($C$1:C4248,C4248)&amp;C4248</f>
        <v>0</v>
      </c>
      <c r="D4248" s="35" t="str">
        <f>IFERROR(VLOOKUP(C4248,参数表!$A:$E,2,0),"")</f>
        <v/>
      </c>
      <c r="E4248" s="36" t="str">
        <f>IFERROR(VLOOKUP(C4248,参数表!$A:$E,3,0),"")</f>
        <v/>
      </c>
      <c r="F4248" s="36" t="str">
        <f>IFERROR(VLOOKUP(C4248,参数表!$A:$E,4,0),"")</f>
        <v/>
      </c>
    </row>
    <row r="4249" spans="1:6">
      <c r="A4249" s="33" t="str">
        <f>COUNTIF($C$1:C4249,C4249)&amp;C4249</f>
        <v>0</v>
      </c>
      <c r="D4249" s="35" t="str">
        <f>IFERROR(VLOOKUP(C4249,参数表!$A:$E,2,0),"")</f>
        <v/>
      </c>
      <c r="E4249" s="36" t="str">
        <f>IFERROR(VLOOKUP(C4249,参数表!$A:$E,3,0),"")</f>
        <v/>
      </c>
      <c r="F4249" s="36" t="str">
        <f>IFERROR(VLOOKUP(C4249,参数表!$A:$E,4,0),"")</f>
        <v/>
      </c>
    </row>
    <row r="4250" spans="1:6">
      <c r="A4250" s="33" t="str">
        <f>COUNTIF($C$1:C4250,C4250)&amp;C4250</f>
        <v>0</v>
      </c>
      <c r="D4250" s="35" t="str">
        <f>IFERROR(VLOOKUP(C4250,参数表!$A:$E,2,0),"")</f>
        <v/>
      </c>
      <c r="E4250" s="36" t="str">
        <f>IFERROR(VLOOKUP(C4250,参数表!$A:$E,3,0),"")</f>
        <v/>
      </c>
      <c r="F4250" s="36" t="str">
        <f>IFERROR(VLOOKUP(C4250,参数表!$A:$E,4,0),"")</f>
        <v/>
      </c>
    </row>
    <row r="4251" spans="1:6">
      <c r="A4251" s="33" t="str">
        <f>COUNTIF($C$1:C4251,C4251)&amp;C4251</f>
        <v>0</v>
      </c>
      <c r="D4251" s="35" t="str">
        <f>IFERROR(VLOOKUP(C4251,参数表!$A:$E,2,0),"")</f>
        <v/>
      </c>
      <c r="E4251" s="36" t="str">
        <f>IFERROR(VLOOKUP(C4251,参数表!$A:$E,3,0),"")</f>
        <v/>
      </c>
      <c r="F4251" s="36" t="str">
        <f>IFERROR(VLOOKUP(C4251,参数表!$A:$E,4,0),"")</f>
        <v/>
      </c>
    </row>
    <row r="4252" spans="1:6">
      <c r="A4252" s="33" t="str">
        <f>COUNTIF($C$1:C4252,C4252)&amp;C4252</f>
        <v>0</v>
      </c>
      <c r="D4252" s="35" t="str">
        <f>IFERROR(VLOOKUP(C4252,参数表!$A:$E,2,0),"")</f>
        <v/>
      </c>
      <c r="E4252" s="36" t="str">
        <f>IFERROR(VLOOKUP(C4252,参数表!$A:$E,3,0),"")</f>
        <v/>
      </c>
      <c r="F4252" s="36" t="str">
        <f>IFERROR(VLOOKUP(C4252,参数表!$A:$E,4,0),"")</f>
        <v/>
      </c>
    </row>
    <row r="4253" spans="1:6">
      <c r="A4253" s="33" t="str">
        <f>COUNTIF($C$1:C4253,C4253)&amp;C4253</f>
        <v>0</v>
      </c>
      <c r="D4253" s="35" t="str">
        <f>IFERROR(VLOOKUP(C4253,参数表!$A:$E,2,0),"")</f>
        <v/>
      </c>
      <c r="E4253" s="36" t="str">
        <f>IFERROR(VLOOKUP(C4253,参数表!$A:$E,3,0),"")</f>
        <v/>
      </c>
      <c r="F4253" s="36" t="str">
        <f>IFERROR(VLOOKUP(C4253,参数表!$A:$E,4,0),"")</f>
        <v/>
      </c>
    </row>
    <row r="4254" spans="1:6">
      <c r="A4254" s="33" t="str">
        <f>COUNTIF($C$1:C4254,C4254)&amp;C4254</f>
        <v>0</v>
      </c>
      <c r="D4254" s="35" t="str">
        <f>IFERROR(VLOOKUP(C4254,参数表!$A:$E,2,0),"")</f>
        <v/>
      </c>
      <c r="E4254" s="36" t="str">
        <f>IFERROR(VLOOKUP(C4254,参数表!$A:$E,3,0),"")</f>
        <v/>
      </c>
      <c r="F4254" s="36" t="str">
        <f>IFERROR(VLOOKUP(C4254,参数表!$A:$E,4,0),"")</f>
        <v/>
      </c>
    </row>
    <row r="4255" spans="1:6">
      <c r="A4255" s="33" t="str">
        <f>COUNTIF($C$1:C4255,C4255)&amp;C4255</f>
        <v>0</v>
      </c>
      <c r="D4255" s="35" t="str">
        <f>IFERROR(VLOOKUP(C4255,参数表!$A:$E,2,0),"")</f>
        <v/>
      </c>
      <c r="E4255" s="36" t="str">
        <f>IFERROR(VLOOKUP(C4255,参数表!$A:$E,3,0),"")</f>
        <v/>
      </c>
      <c r="F4255" s="36" t="str">
        <f>IFERROR(VLOOKUP(C4255,参数表!$A:$E,4,0),"")</f>
        <v/>
      </c>
    </row>
    <row r="4256" spans="1:6">
      <c r="A4256" s="33" t="str">
        <f>COUNTIF($C$1:C4256,C4256)&amp;C4256</f>
        <v>0</v>
      </c>
      <c r="D4256" s="35" t="str">
        <f>IFERROR(VLOOKUP(C4256,参数表!$A:$E,2,0),"")</f>
        <v/>
      </c>
      <c r="E4256" s="36" t="str">
        <f>IFERROR(VLOOKUP(C4256,参数表!$A:$E,3,0),"")</f>
        <v/>
      </c>
      <c r="F4256" s="36" t="str">
        <f>IFERROR(VLOOKUP(C4256,参数表!$A:$E,4,0),"")</f>
        <v/>
      </c>
    </row>
    <row r="4257" spans="1:6">
      <c r="A4257" s="33" t="str">
        <f>COUNTIF($C$1:C4257,C4257)&amp;C4257</f>
        <v>0</v>
      </c>
      <c r="D4257" s="35" t="str">
        <f>IFERROR(VLOOKUP(C4257,参数表!$A:$E,2,0),"")</f>
        <v/>
      </c>
      <c r="E4257" s="36" t="str">
        <f>IFERROR(VLOOKUP(C4257,参数表!$A:$E,3,0),"")</f>
        <v/>
      </c>
      <c r="F4257" s="36" t="str">
        <f>IFERROR(VLOOKUP(C4257,参数表!$A:$E,4,0),"")</f>
        <v/>
      </c>
    </row>
    <row r="4258" spans="1:6">
      <c r="A4258" s="33" t="str">
        <f>COUNTIF($C$1:C4258,C4258)&amp;C4258</f>
        <v>0</v>
      </c>
      <c r="D4258" s="35" t="str">
        <f>IFERROR(VLOOKUP(C4258,参数表!$A:$E,2,0),"")</f>
        <v/>
      </c>
      <c r="E4258" s="36" t="str">
        <f>IFERROR(VLOOKUP(C4258,参数表!$A:$E,3,0),"")</f>
        <v/>
      </c>
      <c r="F4258" s="36" t="str">
        <f>IFERROR(VLOOKUP(C4258,参数表!$A:$E,4,0),"")</f>
        <v/>
      </c>
    </row>
    <row r="4259" spans="1:6">
      <c r="A4259" s="33" t="str">
        <f>COUNTIF($C$1:C4259,C4259)&amp;C4259</f>
        <v>0</v>
      </c>
      <c r="D4259" s="35" t="str">
        <f>IFERROR(VLOOKUP(C4259,参数表!$A:$E,2,0),"")</f>
        <v/>
      </c>
      <c r="E4259" s="36" t="str">
        <f>IFERROR(VLOOKUP(C4259,参数表!$A:$E,3,0),"")</f>
        <v/>
      </c>
      <c r="F4259" s="36" t="str">
        <f>IFERROR(VLOOKUP(C4259,参数表!$A:$E,4,0),"")</f>
        <v/>
      </c>
    </row>
    <row r="4260" spans="1:6">
      <c r="A4260" s="33" t="str">
        <f>COUNTIF($C$1:C4260,C4260)&amp;C4260</f>
        <v>0</v>
      </c>
      <c r="D4260" s="35" t="str">
        <f>IFERROR(VLOOKUP(C4260,参数表!$A:$E,2,0),"")</f>
        <v/>
      </c>
      <c r="E4260" s="36" t="str">
        <f>IFERROR(VLOOKUP(C4260,参数表!$A:$E,3,0),"")</f>
        <v/>
      </c>
      <c r="F4260" s="36" t="str">
        <f>IFERROR(VLOOKUP(C4260,参数表!$A:$E,4,0),"")</f>
        <v/>
      </c>
    </row>
    <row r="4261" spans="1:6">
      <c r="A4261" s="33" t="str">
        <f>COUNTIF($C$1:C4261,C4261)&amp;C4261</f>
        <v>0</v>
      </c>
      <c r="D4261" s="35" t="str">
        <f>IFERROR(VLOOKUP(C4261,参数表!$A:$E,2,0),"")</f>
        <v/>
      </c>
      <c r="E4261" s="36" t="str">
        <f>IFERROR(VLOOKUP(C4261,参数表!$A:$E,3,0),"")</f>
        <v/>
      </c>
      <c r="F4261" s="36" t="str">
        <f>IFERROR(VLOOKUP(C4261,参数表!$A:$E,4,0),"")</f>
        <v/>
      </c>
    </row>
    <row r="4262" spans="1:6">
      <c r="A4262" s="33" t="str">
        <f>COUNTIF($C$1:C4262,C4262)&amp;C4262</f>
        <v>0</v>
      </c>
      <c r="D4262" s="35" t="str">
        <f>IFERROR(VLOOKUP(C4262,参数表!$A:$E,2,0),"")</f>
        <v/>
      </c>
      <c r="E4262" s="36" t="str">
        <f>IFERROR(VLOOKUP(C4262,参数表!$A:$E,3,0),"")</f>
        <v/>
      </c>
      <c r="F4262" s="36" t="str">
        <f>IFERROR(VLOOKUP(C4262,参数表!$A:$E,4,0),"")</f>
        <v/>
      </c>
    </row>
    <row r="4263" spans="1:6">
      <c r="A4263" s="33" t="str">
        <f>COUNTIF($C$1:C4263,C4263)&amp;C4263</f>
        <v>0</v>
      </c>
      <c r="D4263" s="35" t="str">
        <f>IFERROR(VLOOKUP(C4263,参数表!$A:$E,2,0),"")</f>
        <v/>
      </c>
      <c r="E4263" s="36" t="str">
        <f>IFERROR(VLOOKUP(C4263,参数表!$A:$E,3,0),"")</f>
        <v/>
      </c>
      <c r="F4263" s="36" t="str">
        <f>IFERROR(VLOOKUP(C4263,参数表!$A:$E,4,0),"")</f>
        <v/>
      </c>
    </row>
    <row r="4264" spans="1:6">
      <c r="A4264" s="33" t="str">
        <f>COUNTIF($C$1:C4264,C4264)&amp;C4264</f>
        <v>0</v>
      </c>
      <c r="D4264" s="35" t="str">
        <f>IFERROR(VLOOKUP(C4264,参数表!$A:$E,2,0),"")</f>
        <v/>
      </c>
      <c r="E4264" s="36" t="str">
        <f>IFERROR(VLOOKUP(C4264,参数表!$A:$E,3,0),"")</f>
        <v/>
      </c>
      <c r="F4264" s="36" t="str">
        <f>IFERROR(VLOOKUP(C4264,参数表!$A:$E,4,0),"")</f>
        <v/>
      </c>
    </row>
    <row r="4265" spans="1:6">
      <c r="A4265" s="33" t="str">
        <f>COUNTIF($C$1:C4265,C4265)&amp;C4265</f>
        <v>0</v>
      </c>
      <c r="D4265" s="35" t="str">
        <f>IFERROR(VLOOKUP(C4265,参数表!$A:$E,2,0),"")</f>
        <v/>
      </c>
      <c r="E4265" s="36" t="str">
        <f>IFERROR(VLOOKUP(C4265,参数表!$A:$E,3,0),"")</f>
        <v/>
      </c>
      <c r="F4265" s="36" t="str">
        <f>IFERROR(VLOOKUP(C4265,参数表!$A:$E,4,0),"")</f>
        <v/>
      </c>
    </row>
    <row r="4266" spans="1:6">
      <c r="A4266" s="33" t="str">
        <f>COUNTIF($C$1:C4266,C4266)&amp;C4266</f>
        <v>0</v>
      </c>
      <c r="D4266" s="35" t="str">
        <f>IFERROR(VLOOKUP(C4266,参数表!$A:$E,2,0),"")</f>
        <v/>
      </c>
      <c r="E4266" s="36" t="str">
        <f>IFERROR(VLOOKUP(C4266,参数表!$A:$E,3,0),"")</f>
        <v/>
      </c>
      <c r="F4266" s="36" t="str">
        <f>IFERROR(VLOOKUP(C4266,参数表!$A:$E,4,0),"")</f>
        <v/>
      </c>
    </row>
    <row r="4267" spans="1:6">
      <c r="A4267" s="33" t="str">
        <f>COUNTIF($C$1:C4267,C4267)&amp;C4267</f>
        <v>0</v>
      </c>
      <c r="D4267" s="35" t="str">
        <f>IFERROR(VLOOKUP(C4267,参数表!$A:$E,2,0),"")</f>
        <v/>
      </c>
      <c r="E4267" s="36" t="str">
        <f>IFERROR(VLOOKUP(C4267,参数表!$A:$E,3,0),"")</f>
        <v/>
      </c>
      <c r="F4267" s="36" t="str">
        <f>IFERROR(VLOOKUP(C4267,参数表!$A:$E,4,0),"")</f>
        <v/>
      </c>
    </row>
    <row r="4268" spans="1:6">
      <c r="A4268" s="33" t="str">
        <f>COUNTIF($C$1:C4268,C4268)&amp;C4268</f>
        <v>0</v>
      </c>
      <c r="D4268" s="35" t="str">
        <f>IFERROR(VLOOKUP(C4268,参数表!$A:$E,2,0),"")</f>
        <v/>
      </c>
      <c r="E4268" s="36" t="str">
        <f>IFERROR(VLOOKUP(C4268,参数表!$A:$E,3,0),"")</f>
        <v/>
      </c>
      <c r="F4268" s="36" t="str">
        <f>IFERROR(VLOOKUP(C4268,参数表!$A:$E,4,0),"")</f>
        <v/>
      </c>
    </row>
    <row r="4269" spans="1:6">
      <c r="A4269" s="33" t="str">
        <f>COUNTIF($C$1:C4269,C4269)&amp;C4269</f>
        <v>0</v>
      </c>
      <c r="D4269" s="35" t="str">
        <f>IFERROR(VLOOKUP(C4269,参数表!$A:$E,2,0),"")</f>
        <v/>
      </c>
      <c r="E4269" s="36" t="str">
        <f>IFERROR(VLOOKUP(C4269,参数表!$A:$E,3,0),"")</f>
        <v/>
      </c>
      <c r="F4269" s="36" t="str">
        <f>IFERROR(VLOOKUP(C4269,参数表!$A:$E,4,0),"")</f>
        <v/>
      </c>
    </row>
    <row r="4270" spans="1:6">
      <c r="A4270" s="33" t="str">
        <f>COUNTIF($C$1:C4270,C4270)&amp;C4270</f>
        <v>0</v>
      </c>
      <c r="D4270" s="35" t="str">
        <f>IFERROR(VLOOKUP(C4270,参数表!$A:$E,2,0),"")</f>
        <v/>
      </c>
      <c r="E4270" s="36" t="str">
        <f>IFERROR(VLOOKUP(C4270,参数表!$A:$E,3,0),"")</f>
        <v/>
      </c>
      <c r="F4270" s="36" t="str">
        <f>IFERROR(VLOOKUP(C4270,参数表!$A:$E,4,0),"")</f>
        <v/>
      </c>
    </row>
    <row r="4271" spans="1:6">
      <c r="A4271" s="33" t="str">
        <f>COUNTIF($C$1:C4271,C4271)&amp;C4271</f>
        <v>0</v>
      </c>
      <c r="D4271" s="35" t="str">
        <f>IFERROR(VLOOKUP(C4271,参数表!$A:$E,2,0),"")</f>
        <v/>
      </c>
      <c r="E4271" s="36" t="str">
        <f>IFERROR(VLOOKUP(C4271,参数表!$A:$E,3,0),"")</f>
        <v/>
      </c>
      <c r="F4271" s="36" t="str">
        <f>IFERROR(VLOOKUP(C4271,参数表!$A:$E,4,0),"")</f>
        <v/>
      </c>
    </row>
    <row r="4272" spans="1:6">
      <c r="A4272" s="33" t="str">
        <f>COUNTIF($C$1:C4272,C4272)&amp;C4272</f>
        <v>0</v>
      </c>
      <c r="D4272" s="35" t="str">
        <f>IFERROR(VLOOKUP(C4272,参数表!$A:$E,2,0),"")</f>
        <v/>
      </c>
      <c r="E4272" s="36" t="str">
        <f>IFERROR(VLOOKUP(C4272,参数表!$A:$E,3,0),"")</f>
        <v/>
      </c>
      <c r="F4272" s="36" t="str">
        <f>IFERROR(VLOOKUP(C4272,参数表!$A:$E,4,0),"")</f>
        <v/>
      </c>
    </row>
    <row r="4273" spans="1:6">
      <c r="A4273" s="33" t="str">
        <f>COUNTIF($C$1:C4273,C4273)&amp;C4273</f>
        <v>0</v>
      </c>
      <c r="D4273" s="35" t="str">
        <f>IFERROR(VLOOKUP(C4273,参数表!$A:$E,2,0),"")</f>
        <v/>
      </c>
      <c r="E4273" s="36" t="str">
        <f>IFERROR(VLOOKUP(C4273,参数表!$A:$E,3,0),"")</f>
        <v/>
      </c>
      <c r="F4273" s="36" t="str">
        <f>IFERROR(VLOOKUP(C4273,参数表!$A:$E,4,0),"")</f>
        <v/>
      </c>
    </row>
    <row r="4274" spans="1:6">
      <c r="A4274" s="33" t="str">
        <f>COUNTIF($C$1:C4274,C4274)&amp;C4274</f>
        <v>0</v>
      </c>
      <c r="D4274" s="35" t="str">
        <f>IFERROR(VLOOKUP(C4274,参数表!$A:$E,2,0),"")</f>
        <v/>
      </c>
      <c r="E4274" s="36" t="str">
        <f>IFERROR(VLOOKUP(C4274,参数表!$A:$E,3,0),"")</f>
        <v/>
      </c>
      <c r="F4274" s="36" t="str">
        <f>IFERROR(VLOOKUP(C4274,参数表!$A:$E,4,0),"")</f>
        <v/>
      </c>
    </row>
    <row r="4275" spans="1:6">
      <c r="A4275" s="33" t="str">
        <f>COUNTIF($C$1:C4275,C4275)&amp;C4275</f>
        <v>0</v>
      </c>
      <c r="D4275" s="35" t="str">
        <f>IFERROR(VLOOKUP(C4275,参数表!$A:$E,2,0),"")</f>
        <v/>
      </c>
      <c r="E4275" s="36" t="str">
        <f>IFERROR(VLOOKUP(C4275,参数表!$A:$E,3,0),"")</f>
        <v/>
      </c>
      <c r="F4275" s="36" t="str">
        <f>IFERROR(VLOOKUP(C4275,参数表!$A:$E,4,0),"")</f>
        <v/>
      </c>
    </row>
    <row r="4276" spans="1:6">
      <c r="A4276" s="33" t="str">
        <f>COUNTIF($C$1:C4276,C4276)&amp;C4276</f>
        <v>0</v>
      </c>
      <c r="D4276" s="35" t="str">
        <f>IFERROR(VLOOKUP(C4276,参数表!$A:$E,2,0),"")</f>
        <v/>
      </c>
      <c r="E4276" s="36" t="str">
        <f>IFERROR(VLOOKUP(C4276,参数表!$A:$E,3,0),"")</f>
        <v/>
      </c>
      <c r="F4276" s="36" t="str">
        <f>IFERROR(VLOOKUP(C4276,参数表!$A:$E,4,0),"")</f>
        <v/>
      </c>
    </row>
    <row r="4277" spans="1:6">
      <c r="A4277" s="33" t="str">
        <f>COUNTIF($C$1:C4277,C4277)&amp;C4277</f>
        <v>0</v>
      </c>
      <c r="D4277" s="35" t="str">
        <f>IFERROR(VLOOKUP(C4277,参数表!$A:$E,2,0),"")</f>
        <v/>
      </c>
      <c r="E4277" s="36" t="str">
        <f>IFERROR(VLOOKUP(C4277,参数表!$A:$E,3,0),"")</f>
        <v/>
      </c>
      <c r="F4277" s="36" t="str">
        <f>IFERROR(VLOOKUP(C4277,参数表!$A:$E,4,0),"")</f>
        <v/>
      </c>
    </row>
    <row r="4278" spans="1:6">
      <c r="A4278" s="33" t="str">
        <f>COUNTIF($C$1:C4278,C4278)&amp;C4278</f>
        <v>0</v>
      </c>
      <c r="D4278" s="35" t="str">
        <f>IFERROR(VLOOKUP(C4278,参数表!$A:$E,2,0),"")</f>
        <v/>
      </c>
      <c r="E4278" s="36" t="str">
        <f>IFERROR(VLOOKUP(C4278,参数表!$A:$E,3,0),"")</f>
        <v/>
      </c>
      <c r="F4278" s="36" t="str">
        <f>IFERROR(VLOOKUP(C4278,参数表!$A:$E,4,0),"")</f>
        <v/>
      </c>
    </row>
    <row r="4279" spans="1:6">
      <c r="A4279" s="33" t="str">
        <f>COUNTIF($C$1:C4279,C4279)&amp;C4279</f>
        <v>0</v>
      </c>
      <c r="D4279" s="35" t="str">
        <f>IFERROR(VLOOKUP(C4279,参数表!$A:$E,2,0),"")</f>
        <v/>
      </c>
      <c r="E4279" s="36" t="str">
        <f>IFERROR(VLOOKUP(C4279,参数表!$A:$E,3,0),"")</f>
        <v/>
      </c>
      <c r="F4279" s="36" t="str">
        <f>IFERROR(VLOOKUP(C4279,参数表!$A:$E,4,0),"")</f>
        <v/>
      </c>
    </row>
    <row r="4280" spans="1:6">
      <c r="A4280" s="33" t="str">
        <f>COUNTIF($C$1:C4280,C4280)&amp;C4280</f>
        <v>0</v>
      </c>
      <c r="D4280" s="35" t="str">
        <f>IFERROR(VLOOKUP(C4280,参数表!$A:$E,2,0),"")</f>
        <v/>
      </c>
      <c r="E4280" s="36" t="str">
        <f>IFERROR(VLOOKUP(C4280,参数表!$A:$E,3,0),"")</f>
        <v/>
      </c>
      <c r="F4280" s="36" t="str">
        <f>IFERROR(VLOOKUP(C4280,参数表!$A:$E,4,0),"")</f>
        <v/>
      </c>
    </row>
    <row r="4281" spans="1:6">
      <c r="A4281" s="33" t="str">
        <f>COUNTIF($C$1:C4281,C4281)&amp;C4281</f>
        <v>0</v>
      </c>
      <c r="D4281" s="35" t="str">
        <f>IFERROR(VLOOKUP(C4281,参数表!$A:$E,2,0),"")</f>
        <v/>
      </c>
      <c r="E4281" s="36" t="str">
        <f>IFERROR(VLOOKUP(C4281,参数表!$A:$E,3,0),"")</f>
        <v/>
      </c>
      <c r="F4281" s="36" t="str">
        <f>IFERROR(VLOOKUP(C4281,参数表!$A:$E,4,0),"")</f>
        <v/>
      </c>
    </row>
    <row r="4282" spans="1:6">
      <c r="A4282" s="33" t="str">
        <f>COUNTIF($C$1:C4282,C4282)&amp;C4282</f>
        <v>0</v>
      </c>
      <c r="D4282" s="35" t="str">
        <f>IFERROR(VLOOKUP(C4282,参数表!$A:$E,2,0),"")</f>
        <v/>
      </c>
      <c r="E4282" s="36" t="str">
        <f>IFERROR(VLOOKUP(C4282,参数表!$A:$E,3,0),"")</f>
        <v/>
      </c>
      <c r="F4282" s="36" t="str">
        <f>IFERROR(VLOOKUP(C4282,参数表!$A:$E,4,0),"")</f>
        <v/>
      </c>
    </row>
    <row r="4283" spans="1:6">
      <c r="A4283" s="33" t="str">
        <f>COUNTIF($C$1:C4283,C4283)&amp;C4283</f>
        <v>0</v>
      </c>
      <c r="D4283" s="35" t="str">
        <f>IFERROR(VLOOKUP(C4283,参数表!$A:$E,2,0),"")</f>
        <v/>
      </c>
      <c r="E4283" s="36" t="str">
        <f>IFERROR(VLOOKUP(C4283,参数表!$A:$E,3,0),"")</f>
        <v/>
      </c>
      <c r="F4283" s="36" t="str">
        <f>IFERROR(VLOOKUP(C4283,参数表!$A:$E,4,0),"")</f>
        <v/>
      </c>
    </row>
    <row r="4284" spans="1:6">
      <c r="A4284" s="33" t="str">
        <f>COUNTIF($C$1:C4284,C4284)&amp;C4284</f>
        <v>0</v>
      </c>
      <c r="D4284" s="35" t="str">
        <f>IFERROR(VLOOKUP(C4284,参数表!$A:$E,2,0),"")</f>
        <v/>
      </c>
      <c r="E4284" s="36" t="str">
        <f>IFERROR(VLOOKUP(C4284,参数表!$A:$E,3,0),"")</f>
        <v/>
      </c>
      <c r="F4284" s="36" t="str">
        <f>IFERROR(VLOOKUP(C4284,参数表!$A:$E,4,0),"")</f>
        <v/>
      </c>
    </row>
    <row r="4285" spans="1:6">
      <c r="A4285" s="33" t="str">
        <f>COUNTIF($C$1:C4285,C4285)&amp;C4285</f>
        <v>0</v>
      </c>
      <c r="D4285" s="35" t="str">
        <f>IFERROR(VLOOKUP(C4285,参数表!$A:$E,2,0),"")</f>
        <v/>
      </c>
      <c r="E4285" s="36" t="str">
        <f>IFERROR(VLOOKUP(C4285,参数表!$A:$E,3,0),"")</f>
        <v/>
      </c>
      <c r="F4285" s="36" t="str">
        <f>IFERROR(VLOOKUP(C4285,参数表!$A:$E,4,0),"")</f>
        <v/>
      </c>
    </row>
    <row r="4286" spans="1:6">
      <c r="A4286" s="33" t="str">
        <f>COUNTIF($C$1:C4286,C4286)&amp;C4286</f>
        <v>0</v>
      </c>
      <c r="D4286" s="35" t="str">
        <f>IFERROR(VLOOKUP(C4286,参数表!$A:$E,2,0),"")</f>
        <v/>
      </c>
      <c r="E4286" s="36" t="str">
        <f>IFERROR(VLOOKUP(C4286,参数表!$A:$E,3,0),"")</f>
        <v/>
      </c>
      <c r="F4286" s="36" t="str">
        <f>IFERROR(VLOOKUP(C4286,参数表!$A:$E,4,0),"")</f>
        <v/>
      </c>
    </row>
    <row r="4287" spans="1:6">
      <c r="A4287" s="33" t="str">
        <f>COUNTIF($C$1:C4287,C4287)&amp;C4287</f>
        <v>0</v>
      </c>
      <c r="D4287" s="35" t="str">
        <f>IFERROR(VLOOKUP(C4287,参数表!$A:$E,2,0),"")</f>
        <v/>
      </c>
      <c r="E4287" s="36" t="str">
        <f>IFERROR(VLOOKUP(C4287,参数表!$A:$E,3,0),"")</f>
        <v/>
      </c>
      <c r="F4287" s="36" t="str">
        <f>IFERROR(VLOOKUP(C4287,参数表!$A:$E,4,0),"")</f>
        <v/>
      </c>
    </row>
    <row r="4288" spans="1:6">
      <c r="A4288" s="33" t="str">
        <f>COUNTIF($C$1:C4288,C4288)&amp;C4288</f>
        <v>0</v>
      </c>
      <c r="D4288" s="35" t="str">
        <f>IFERROR(VLOOKUP(C4288,参数表!$A:$E,2,0),"")</f>
        <v/>
      </c>
      <c r="E4288" s="36" t="str">
        <f>IFERROR(VLOOKUP(C4288,参数表!$A:$E,3,0),"")</f>
        <v/>
      </c>
      <c r="F4288" s="36" t="str">
        <f>IFERROR(VLOOKUP(C4288,参数表!$A:$E,4,0),"")</f>
        <v/>
      </c>
    </row>
    <row r="4289" spans="1:6">
      <c r="A4289" s="33" t="str">
        <f>COUNTIF($C$1:C4289,C4289)&amp;C4289</f>
        <v>0</v>
      </c>
      <c r="D4289" s="35" t="str">
        <f>IFERROR(VLOOKUP(C4289,参数表!$A:$E,2,0),"")</f>
        <v/>
      </c>
      <c r="E4289" s="36" t="str">
        <f>IFERROR(VLOOKUP(C4289,参数表!$A:$E,3,0),"")</f>
        <v/>
      </c>
      <c r="F4289" s="36" t="str">
        <f>IFERROR(VLOOKUP(C4289,参数表!$A:$E,4,0),"")</f>
        <v/>
      </c>
    </row>
    <row r="4290" spans="1:6">
      <c r="A4290" s="33" t="str">
        <f>COUNTIF($C$1:C4290,C4290)&amp;C4290</f>
        <v>0</v>
      </c>
      <c r="D4290" s="35" t="str">
        <f>IFERROR(VLOOKUP(C4290,参数表!$A:$E,2,0),"")</f>
        <v/>
      </c>
      <c r="E4290" s="36" t="str">
        <f>IFERROR(VLOOKUP(C4290,参数表!$A:$E,3,0),"")</f>
        <v/>
      </c>
      <c r="F4290" s="36" t="str">
        <f>IFERROR(VLOOKUP(C4290,参数表!$A:$E,4,0),"")</f>
        <v/>
      </c>
    </row>
    <row r="4291" spans="1:6">
      <c r="A4291" s="33" t="str">
        <f>COUNTIF($C$1:C4291,C4291)&amp;C4291</f>
        <v>0</v>
      </c>
      <c r="D4291" s="35" t="str">
        <f>IFERROR(VLOOKUP(C4291,参数表!$A:$E,2,0),"")</f>
        <v/>
      </c>
      <c r="E4291" s="36" t="str">
        <f>IFERROR(VLOOKUP(C4291,参数表!$A:$E,3,0),"")</f>
        <v/>
      </c>
      <c r="F4291" s="36" t="str">
        <f>IFERROR(VLOOKUP(C4291,参数表!$A:$E,4,0),"")</f>
        <v/>
      </c>
    </row>
    <row r="4292" spans="1:6">
      <c r="A4292" s="33" t="str">
        <f>COUNTIF($C$1:C4292,C4292)&amp;C4292</f>
        <v>0</v>
      </c>
      <c r="D4292" s="35" t="str">
        <f>IFERROR(VLOOKUP(C4292,参数表!$A:$E,2,0),"")</f>
        <v/>
      </c>
      <c r="E4292" s="36" t="str">
        <f>IFERROR(VLOOKUP(C4292,参数表!$A:$E,3,0),"")</f>
        <v/>
      </c>
      <c r="F4292" s="36" t="str">
        <f>IFERROR(VLOOKUP(C4292,参数表!$A:$E,4,0),"")</f>
        <v/>
      </c>
    </row>
    <row r="4293" spans="1:6">
      <c r="A4293" s="33" t="str">
        <f>COUNTIF($C$1:C4293,C4293)&amp;C4293</f>
        <v>0</v>
      </c>
      <c r="D4293" s="35" t="str">
        <f>IFERROR(VLOOKUP(C4293,参数表!$A:$E,2,0),"")</f>
        <v/>
      </c>
      <c r="E4293" s="36" t="str">
        <f>IFERROR(VLOOKUP(C4293,参数表!$A:$E,3,0),"")</f>
        <v/>
      </c>
      <c r="F4293" s="36" t="str">
        <f>IFERROR(VLOOKUP(C4293,参数表!$A:$E,4,0),"")</f>
        <v/>
      </c>
    </row>
    <row r="4294" spans="1:6">
      <c r="A4294" s="33" t="str">
        <f>COUNTIF($C$1:C4294,C4294)&amp;C4294</f>
        <v>0</v>
      </c>
      <c r="D4294" s="35" t="str">
        <f>IFERROR(VLOOKUP(C4294,参数表!$A:$E,2,0),"")</f>
        <v/>
      </c>
      <c r="E4294" s="36" t="str">
        <f>IFERROR(VLOOKUP(C4294,参数表!$A:$E,3,0),"")</f>
        <v/>
      </c>
      <c r="F4294" s="36" t="str">
        <f>IFERROR(VLOOKUP(C4294,参数表!$A:$E,4,0),"")</f>
        <v/>
      </c>
    </row>
    <row r="4295" spans="1:6">
      <c r="A4295" s="33" t="str">
        <f>COUNTIF($C$1:C4295,C4295)&amp;C4295</f>
        <v>0</v>
      </c>
      <c r="D4295" s="35" t="str">
        <f>IFERROR(VLOOKUP(C4295,参数表!$A:$E,2,0),"")</f>
        <v/>
      </c>
      <c r="E4295" s="36" t="str">
        <f>IFERROR(VLOOKUP(C4295,参数表!$A:$E,3,0),"")</f>
        <v/>
      </c>
      <c r="F4295" s="36" t="str">
        <f>IFERROR(VLOOKUP(C4295,参数表!$A:$E,4,0),"")</f>
        <v/>
      </c>
    </row>
    <row r="4296" spans="1:6">
      <c r="A4296" s="33" t="str">
        <f>COUNTIF($C$1:C4296,C4296)&amp;C4296</f>
        <v>0</v>
      </c>
      <c r="D4296" s="35" t="str">
        <f>IFERROR(VLOOKUP(C4296,参数表!$A:$E,2,0),"")</f>
        <v/>
      </c>
      <c r="E4296" s="36" t="str">
        <f>IFERROR(VLOOKUP(C4296,参数表!$A:$E,3,0),"")</f>
        <v/>
      </c>
      <c r="F4296" s="36" t="str">
        <f>IFERROR(VLOOKUP(C4296,参数表!$A:$E,4,0),"")</f>
        <v/>
      </c>
    </row>
    <row r="4297" spans="1:6">
      <c r="A4297" s="33" t="str">
        <f>COUNTIF($C$1:C4297,C4297)&amp;C4297</f>
        <v>0</v>
      </c>
      <c r="D4297" s="35" t="str">
        <f>IFERROR(VLOOKUP(C4297,参数表!$A:$E,2,0),"")</f>
        <v/>
      </c>
      <c r="E4297" s="36" t="str">
        <f>IFERROR(VLOOKUP(C4297,参数表!$A:$E,3,0),"")</f>
        <v/>
      </c>
      <c r="F4297" s="36" t="str">
        <f>IFERROR(VLOOKUP(C4297,参数表!$A:$E,4,0),"")</f>
        <v/>
      </c>
    </row>
    <row r="4298" spans="1:6">
      <c r="A4298" s="33" t="str">
        <f>COUNTIF($C$1:C4298,C4298)&amp;C4298</f>
        <v>0</v>
      </c>
      <c r="D4298" s="35" t="str">
        <f>IFERROR(VLOOKUP(C4298,参数表!$A:$E,2,0),"")</f>
        <v/>
      </c>
      <c r="E4298" s="36" t="str">
        <f>IFERROR(VLOOKUP(C4298,参数表!$A:$E,3,0),"")</f>
        <v/>
      </c>
      <c r="F4298" s="36" t="str">
        <f>IFERROR(VLOOKUP(C4298,参数表!$A:$E,4,0),"")</f>
        <v/>
      </c>
    </row>
    <row r="4299" spans="1:6">
      <c r="A4299" s="33" t="str">
        <f>COUNTIF($C$1:C4299,C4299)&amp;C4299</f>
        <v>0</v>
      </c>
      <c r="D4299" s="35" t="str">
        <f>IFERROR(VLOOKUP(C4299,参数表!$A:$E,2,0),"")</f>
        <v/>
      </c>
      <c r="E4299" s="36" t="str">
        <f>IFERROR(VLOOKUP(C4299,参数表!$A:$E,3,0),"")</f>
        <v/>
      </c>
      <c r="F4299" s="36" t="str">
        <f>IFERROR(VLOOKUP(C4299,参数表!$A:$E,4,0),"")</f>
        <v/>
      </c>
    </row>
    <row r="4300" spans="1:6">
      <c r="A4300" s="33" t="str">
        <f>COUNTIF($C$1:C4300,C4300)&amp;C4300</f>
        <v>0</v>
      </c>
      <c r="D4300" s="35" t="str">
        <f>IFERROR(VLOOKUP(C4300,参数表!$A:$E,2,0),"")</f>
        <v/>
      </c>
      <c r="E4300" s="36" t="str">
        <f>IFERROR(VLOOKUP(C4300,参数表!$A:$E,3,0),"")</f>
        <v/>
      </c>
      <c r="F4300" s="36" t="str">
        <f>IFERROR(VLOOKUP(C4300,参数表!$A:$E,4,0),"")</f>
        <v/>
      </c>
    </row>
    <row r="4301" spans="1:6">
      <c r="A4301" s="33" t="str">
        <f>COUNTIF($C$1:C4301,C4301)&amp;C4301</f>
        <v>0</v>
      </c>
      <c r="D4301" s="35" t="str">
        <f>IFERROR(VLOOKUP(C4301,参数表!$A:$E,2,0),"")</f>
        <v/>
      </c>
      <c r="E4301" s="36" t="str">
        <f>IFERROR(VLOOKUP(C4301,参数表!$A:$E,3,0),"")</f>
        <v/>
      </c>
      <c r="F4301" s="36" t="str">
        <f>IFERROR(VLOOKUP(C4301,参数表!$A:$E,4,0),"")</f>
        <v/>
      </c>
    </row>
    <row r="4302" spans="1:6">
      <c r="A4302" s="33" t="str">
        <f>COUNTIF($C$1:C4302,C4302)&amp;C4302</f>
        <v>0</v>
      </c>
      <c r="D4302" s="35" t="str">
        <f>IFERROR(VLOOKUP(C4302,参数表!$A:$E,2,0),"")</f>
        <v/>
      </c>
      <c r="E4302" s="36" t="str">
        <f>IFERROR(VLOOKUP(C4302,参数表!$A:$E,3,0),"")</f>
        <v/>
      </c>
      <c r="F4302" s="36" t="str">
        <f>IFERROR(VLOOKUP(C4302,参数表!$A:$E,4,0),"")</f>
        <v/>
      </c>
    </row>
    <row r="4303" spans="1:6">
      <c r="A4303" s="33" t="str">
        <f>COUNTIF($C$1:C4303,C4303)&amp;C4303</f>
        <v>0</v>
      </c>
      <c r="D4303" s="35" t="str">
        <f>IFERROR(VLOOKUP(C4303,参数表!$A:$E,2,0),"")</f>
        <v/>
      </c>
      <c r="E4303" s="36" t="str">
        <f>IFERROR(VLOOKUP(C4303,参数表!$A:$E,3,0),"")</f>
        <v/>
      </c>
      <c r="F4303" s="36" t="str">
        <f>IFERROR(VLOOKUP(C4303,参数表!$A:$E,4,0),"")</f>
        <v/>
      </c>
    </row>
    <row r="4304" spans="1:6">
      <c r="A4304" s="33" t="str">
        <f>COUNTIF($C$1:C4304,C4304)&amp;C4304</f>
        <v>0</v>
      </c>
      <c r="D4304" s="35" t="str">
        <f>IFERROR(VLOOKUP(C4304,参数表!$A:$E,2,0),"")</f>
        <v/>
      </c>
      <c r="E4304" s="36" t="str">
        <f>IFERROR(VLOOKUP(C4304,参数表!$A:$E,3,0),"")</f>
        <v/>
      </c>
      <c r="F4304" s="36" t="str">
        <f>IFERROR(VLOOKUP(C4304,参数表!$A:$E,4,0),"")</f>
        <v/>
      </c>
    </row>
    <row r="4305" spans="1:6">
      <c r="A4305" s="33" t="str">
        <f>COUNTIF($C$1:C4305,C4305)&amp;C4305</f>
        <v>0</v>
      </c>
      <c r="D4305" s="35" t="str">
        <f>IFERROR(VLOOKUP(C4305,参数表!$A:$E,2,0),"")</f>
        <v/>
      </c>
      <c r="E4305" s="36" t="str">
        <f>IFERROR(VLOOKUP(C4305,参数表!$A:$E,3,0),"")</f>
        <v/>
      </c>
      <c r="F4305" s="36" t="str">
        <f>IFERROR(VLOOKUP(C4305,参数表!$A:$E,4,0),"")</f>
        <v/>
      </c>
    </row>
    <row r="4306" spans="1:6">
      <c r="A4306" s="33" t="str">
        <f>COUNTIF($C$1:C4306,C4306)&amp;C4306</f>
        <v>0</v>
      </c>
      <c r="D4306" s="35" t="str">
        <f>IFERROR(VLOOKUP(C4306,参数表!$A:$E,2,0),"")</f>
        <v/>
      </c>
      <c r="E4306" s="36" t="str">
        <f>IFERROR(VLOOKUP(C4306,参数表!$A:$E,3,0),"")</f>
        <v/>
      </c>
      <c r="F4306" s="36" t="str">
        <f>IFERROR(VLOOKUP(C4306,参数表!$A:$E,4,0),"")</f>
        <v/>
      </c>
    </row>
    <row r="4307" spans="1:6">
      <c r="A4307" s="33" t="str">
        <f>COUNTIF($C$1:C4307,C4307)&amp;C4307</f>
        <v>0</v>
      </c>
      <c r="D4307" s="35" t="str">
        <f>IFERROR(VLOOKUP(C4307,参数表!$A:$E,2,0),"")</f>
        <v/>
      </c>
      <c r="E4307" s="36" t="str">
        <f>IFERROR(VLOOKUP(C4307,参数表!$A:$E,3,0),"")</f>
        <v/>
      </c>
      <c r="F4307" s="36" t="str">
        <f>IFERROR(VLOOKUP(C4307,参数表!$A:$E,4,0),"")</f>
        <v/>
      </c>
    </row>
    <row r="4308" spans="1:6">
      <c r="A4308" s="33" t="str">
        <f>COUNTIF($C$1:C4308,C4308)&amp;C4308</f>
        <v>0</v>
      </c>
      <c r="D4308" s="35" t="str">
        <f>IFERROR(VLOOKUP(C4308,参数表!$A:$E,2,0),"")</f>
        <v/>
      </c>
      <c r="E4308" s="36" t="str">
        <f>IFERROR(VLOOKUP(C4308,参数表!$A:$E,3,0),"")</f>
        <v/>
      </c>
      <c r="F4308" s="36" t="str">
        <f>IFERROR(VLOOKUP(C4308,参数表!$A:$E,4,0),"")</f>
        <v/>
      </c>
    </row>
    <row r="4309" spans="1:6">
      <c r="A4309" s="33" t="str">
        <f>COUNTIF($C$1:C4309,C4309)&amp;C4309</f>
        <v>0</v>
      </c>
      <c r="D4309" s="35" t="str">
        <f>IFERROR(VLOOKUP(C4309,参数表!$A:$E,2,0),"")</f>
        <v/>
      </c>
      <c r="E4309" s="36" t="str">
        <f>IFERROR(VLOOKUP(C4309,参数表!$A:$E,3,0),"")</f>
        <v/>
      </c>
      <c r="F4309" s="36" t="str">
        <f>IFERROR(VLOOKUP(C4309,参数表!$A:$E,4,0),"")</f>
        <v/>
      </c>
    </row>
    <row r="4310" spans="1:6">
      <c r="A4310" s="33" t="str">
        <f>COUNTIF($C$1:C4310,C4310)&amp;C4310</f>
        <v>0</v>
      </c>
      <c r="D4310" s="35" t="str">
        <f>IFERROR(VLOOKUP(C4310,参数表!$A:$E,2,0),"")</f>
        <v/>
      </c>
      <c r="E4310" s="36" t="str">
        <f>IFERROR(VLOOKUP(C4310,参数表!$A:$E,3,0),"")</f>
        <v/>
      </c>
      <c r="F4310" s="36" t="str">
        <f>IFERROR(VLOOKUP(C4310,参数表!$A:$E,4,0),"")</f>
        <v/>
      </c>
    </row>
    <row r="4311" spans="1:6">
      <c r="A4311" s="33" t="str">
        <f>COUNTIF($C$1:C4311,C4311)&amp;C4311</f>
        <v>0</v>
      </c>
      <c r="D4311" s="35" t="str">
        <f>IFERROR(VLOOKUP(C4311,参数表!$A:$E,2,0),"")</f>
        <v/>
      </c>
      <c r="E4311" s="36" t="str">
        <f>IFERROR(VLOOKUP(C4311,参数表!$A:$E,3,0),"")</f>
        <v/>
      </c>
      <c r="F4311" s="36" t="str">
        <f>IFERROR(VLOOKUP(C4311,参数表!$A:$E,4,0),"")</f>
        <v/>
      </c>
    </row>
    <row r="4312" spans="1:6">
      <c r="A4312" s="33" t="str">
        <f>COUNTIF($C$1:C4312,C4312)&amp;C4312</f>
        <v>0</v>
      </c>
      <c r="D4312" s="35" t="str">
        <f>IFERROR(VLOOKUP(C4312,参数表!$A:$E,2,0),"")</f>
        <v/>
      </c>
      <c r="E4312" s="36" t="str">
        <f>IFERROR(VLOOKUP(C4312,参数表!$A:$E,3,0),"")</f>
        <v/>
      </c>
      <c r="F4312" s="36" t="str">
        <f>IFERROR(VLOOKUP(C4312,参数表!$A:$E,4,0),"")</f>
        <v/>
      </c>
    </row>
    <row r="4313" spans="1:6">
      <c r="A4313" s="33" t="str">
        <f>COUNTIF($C$1:C4313,C4313)&amp;C4313</f>
        <v>0</v>
      </c>
      <c r="D4313" s="35" t="str">
        <f>IFERROR(VLOOKUP(C4313,参数表!$A:$E,2,0),"")</f>
        <v/>
      </c>
      <c r="E4313" s="36" t="str">
        <f>IFERROR(VLOOKUP(C4313,参数表!$A:$E,3,0),"")</f>
        <v/>
      </c>
      <c r="F4313" s="36" t="str">
        <f>IFERROR(VLOOKUP(C4313,参数表!$A:$E,4,0),"")</f>
        <v/>
      </c>
    </row>
    <row r="4314" spans="1:6">
      <c r="A4314" s="33" t="str">
        <f>COUNTIF($C$1:C4314,C4314)&amp;C4314</f>
        <v>0</v>
      </c>
      <c r="D4314" s="35" t="str">
        <f>IFERROR(VLOOKUP(C4314,参数表!$A:$E,2,0),"")</f>
        <v/>
      </c>
      <c r="E4314" s="36" t="str">
        <f>IFERROR(VLOOKUP(C4314,参数表!$A:$E,3,0),"")</f>
        <v/>
      </c>
      <c r="F4314" s="36" t="str">
        <f>IFERROR(VLOOKUP(C4314,参数表!$A:$E,4,0),"")</f>
        <v/>
      </c>
    </row>
    <row r="4315" spans="1:6">
      <c r="A4315" s="33" t="str">
        <f>COUNTIF($C$1:C4315,C4315)&amp;C4315</f>
        <v>0</v>
      </c>
      <c r="D4315" s="35" t="str">
        <f>IFERROR(VLOOKUP(C4315,参数表!$A:$E,2,0),"")</f>
        <v/>
      </c>
      <c r="E4315" s="36" t="str">
        <f>IFERROR(VLOOKUP(C4315,参数表!$A:$E,3,0),"")</f>
        <v/>
      </c>
      <c r="F4315" s="36" t="str">
        <f>IFERROR(VLOOKUP(C4315,参数表!$A:$E,4,0),"")</f>
        <v/>
      </c>
    </row>
    <row r="4316" spans="1:6">
      <c r="A4316" s="33" t="str">
        <f>COUNTIF($C$1:C4316,C4316)&amp;C4316</f>
        <v>0</v>
      </c>
      <c r="D4316" s="35" t="str">
        <f>IFERROR(VLOOKUP(C4316,参数表!$A:$E,2,0),"")</f>
        <v/>
      </c>
      <c r="E4316" s="36" t="str">
        <f>IFERROR(VLOOKUP(C4316,参数表!$A:$E,3,0),"")</f>
        <v/>
      </c>
      <c r="F4316" s="36" t="str">
        <f>IFERROR(VLOOKUP(C4316,参数表!$A:$E,4,0),"")</f>
        <v/>
      </c>
    </row>
    <row r="4317" spans="1:6">
      <c r="A4317" s="33" t="str">
        <f>COUNTIF($C$1:C4317,C4317)&amp;C4317</f>
        <v>0</v>
      </c>
      <c r="D4317" s="35" t="str">
        <f>IFERROR(VLOOKUP(C4317,参数表!$A:$E,2,0),"")</f>
        <v/>
      </c>
      <c r="E4317" s="36" t="str">
        <f>IFERROR(VLOOKUP(C4317,参数表!$A:$E,3,0),"")</f>
        <v/>
      </c>
      <c r="F4317" s="36" t="str">
        <f>IFERROR(VLOOKUP(C4317,参数表!$A:$E,4,0),"")</f>
        <v/>
      </c>
    </row>
    <row r="4318" spans="1:6">
      <c r="A4318" s="33" t="str">
        <f>COUNTIF($C$1:C4318,C4318)&amp;C4318</f>
        <v>0</v>
      </c>
      <c r="D4318" s="35" t="str">
        <f>IFERROR(VLOOKUP(C4318,参数表!$A:$E,2,0),"")</f>
        <v/>
      </c>
      <c r="E4318" s="36" t="str">
        <f>IFERROR(VLOOKUP(C4318,参数表!$A:$E,3,0),"")</f>
        <v/>
      </c>
      <c r="F4318" s="36" t="str">
        <f>IFERROR(VLOOKUP(C4318,参数表!$A:$E,4,0),"")</f>
        <v/>
      </c>
    </row>
    <row r="4319" spans="1:6">
      <c r="A4319" s="33" t="str">
        <f>COUNTIF($C$1:C4319,C4319)&amp;C4319</f>
        <v>0</v>
      </c>
      <c r="D4319" s="35" t="str">
        <f>IFERROR(VLOOKUP(C4319,参数表!$A:$E,2,0),"")</f>
        <v/>
      </c>
      <c r="E4319" s="36" t="str">
        <f>IFERROR(VLOOKUP(C4319,参数表!$A:$E,3,0),"")</f>
        <v/>
      </c>
      <c r="F4319" s="36" t="str">
        <f>IFERROR(VLOOKUP(C4319,参数表!$A:$E,4,0),"")</f>
        <v/>
      </c>
    </row>
    <row r="4320" spans="1:6">
      <c r="A4320" s="33" t="str">
        <f>COUNTIF($C$1:C4320,C4320)&amp;C4320</f>
        <v>0</v>
      </c>
      <c r="D4320" s="35" t="str">
        <f>IFERROR(VLOOKUP(C4320,参数表!$A:$E,2,0),"")</f>
        <v/>
      </c>
      <c r="E4320" s="36" t="str">
        <f>IFERROR(VLOOKUP(C4320,参数表!$A:$E,3,0),"")</f>
        <v/>
      </c>
      <c r="F4320" s="36" t="str">
        <f>IFERROR(VLOOKUP(C4320,参数表!$A:$E,4,0),"")</f>
        <v/>
      </c>
    </row>
    <row r="4321" spans="1:6">
      <c r="A4321" s="33" t="str">
        <f>COUNTIF($C$1:C4321,C4321)&amp;C4321</f>
        <v>0</v>
      </c>
      <c r="D4321" s="35" t="str">
        <f>IFERROR(VLOOKUP(C4321,参数表!$A:$E,2,0),"")</f>
        <v/>
      </c>
      <c r="E4321" s="36" t="str">
        <f>IFERROR(VLOOKUP(C4321,参数表!$A:$E,3,0),"")</f>
        <v/>
      </c>
      <c r="F4321" s="36" t="str">
        <f>IFERROR(VLOOKUP(C4321,参数表!$A:$E,4,0),"")</f>
        <v/>
      </c>
    </row>
    <row r="4322" spans="1:6">
      <c r="A4322" s="33" t="str">
        <f>COUNTIF($C$1:C4322,C4322)&amp;C4322</f>
        <v>0</v>
      </c>
      <c r="D4322" s="35" t="str">
        <f>IFERROR(VLOOKUP(C4322,参数表!$A:$E,2,0),"")</f>
        <v/>
      </c>
      <c r="E4322" s="36" t="str">
        <f>IFERROR(VLOOKUP(C4322,参数表!$A:$E,3,0),"")</f>
        <v/>
      </c>
      <c r="F4322" s="36" t="str">
        <f>IFERROR(VLOOKUP(C4322,参数表!$A:$E,4,0),"")</f>
        <v/>
      </c>
    </row>
    <row r="4323" spans="1:6">
      <c r="A4323" s="33" t="str">
        <f>COUNTIF($C$1:C4323,C4323)&amp;C4323</f>
        <v>0</v>
      </c>
      <c r="D4323" s="35" t="str">
        <f>IFERROR(VLOOKUP(C4323,参数表!$A:$E,2,0),"")</f>
        <v/>
      </c>
      <c r="E4323" s="36" t="str">
        <f>IFERROR(VLOOKUP(C4323,参数表!$A:$E,3,0),"")</f>
        <v/>
      </c>
      <c r="F4323" s="36" t="str">
        <f>IFERROR(VLOOKUP(C4323,参数表!$A:$E,4,0),"")</f>
        <v/>
      </c>
    </row>
    <row r="4324" spans="1:6">
      <c r="A4324" s="33" t="str">
        <f>COUNTIF($C$1:C4324,C4324)&amp;C4324</f>
        <v>0</v>
      </c>
      <c r="D4324" s="35" t="str">
        <f>IFERROR(VLOOKUP(C4324,参数表!$A:$E,2,0),"")</f>
        <v/>
      </c>
      <c r="E4324" s="36" t="str">
        <f>IFERROR(VLOOKUP(C4324,参数表!$A:$E,3,0),"")</f>
        <v/>
      </c>
      <c r="F4324" s="36" t="str">
        <f>IFERROR(VLOOKUP(C4324,参数表!$A:$E,4,0),"")</f>
        <v/>
      </c>
    </row>
    <row r="4325" spans="1:6">
      <c r="A4325" s="33" t="str">
        <f>COUNTIF($C$1:C4325,C4325)&amp;C4325</f>
        <v>0</v>
      </c>
      <c r="D4325" s="35" t="str">
        <f>IFERROR(VLOOKUP(C4325,参数表!$A:$E,2,0),"")</f>
        <v/>
      </c>
      <c r="E4325" s="36" t="str">
        <f>IFERROR(VLOOKUP(C4325,参数表!$A:$E,3,0),"")</f>
        <v/>
      </c>
      <c r="F4325" s="36" t="str">
        <f>IFERROR(VLOOKUP(C4325,参数表!$A:$E,4,0),"")</f>
        <v/>
      </c>
    </row>
    <row r="4326" spans="1:6">
      <c r="A4326" s="33" t="str">
        <f>COUNTIF($C$1:C4326,C4326)&amp;C4326</f>
        <v>0</v>
      </c>
      <c r="D4326" s="35" t="str">
        <f>IFERROR(VLOOKUP(C4326,参数表!$A:$E,2,0),"")</f>
        <v/>
      </c>
      <c r="E4326" s="36" t="str">
        <f>IFERROR(VLOOKUP(C4326,参数表!$A:$E,3,0),"")</f>
        <v/>
      </c>
      <c r="F4326" s="36" t="str">
        <f>IFERROR(VLOOKUP(C4326,参数表!$A:$E,4,0),"")</f>
        <v/>
      </c>
    </row>
    <row r="4327" spans="1:6">
      <c r="A4327" s="33" t="str">
        <f>COUNTIF($C$1:C4327,C4327)&amp;C4327</f>
        <v>0</v>
      </c>
      <c r="D4327" s="35" t="str">
        <f>IFERROR(VLOOKUP(C4327,参数表!$A:$E,2,0),"")</f>
        <v/>
      </c>
      <c r="E4327" s="36" t="str">
        <f>IFERROR(VLOOKUP(C4327,参数表!$A:$E,3,0),"")</f>
        <v/>
      </c>
      <c r="F4327" s="36" t="str">
        <f>IFERROR(VLOOKUP(C4327,参数表!$A:$E,4,0),"")</f>
        <v/>
      </c>
    </row>
    <row r="4328" spans="1:6">
      <c r="A4328" s="33" t="str">
        <f>COUNTIF($C$1:C4328,C4328)&amp;C4328</f>
        <v>0</v>
      </c>
      <c r="D4328" s="35" t="str">
        <f>IFERROR(VLOOKUP(C4328,参数表!$A:$E,2,0),"")</f>
        <v/>
      </c>
      <c r="E4328" s="36" t="str">
        <f>IFERROR(VLOOKUP(C4328,参数表!$A:$E,3,0),"")</f>
        <v/>
      </c>
      <c r="F4328" s="36" t="str">
        <f>IFERROR(VLOOKUP(C4328,参数表!$A:$E,4,0),"")</f>
        <v/>
      </c>
    </row>
    <row r="4329" spans="1:6">
      <c r="A4329" s="33" t="str">
        <f>COUNTIF($C$1:C4329,C4329)&amp;C4329</f>
        <v>0</v>
      </c>
      <c r="D4329" s="35" t="str">
        <f>IFERROR(VLOOKUP(C4329,参数表!$A:$E,2,0),"")</f>
        <v/>
      </c>
      <c r="E4329" s="36" t="str">
        <f>IFERROR(VLOOKUP(C4329,参数表!$A:$E,3,0),"")</f>
        <v/>
      </c>
      <c r="F4329" s="36" t="str">
        <f>IFERROR(VLOOKUP(C4329,参数表!$A:$E,4,0),"")</f>
        <v/>
      </c>
    </row>
    <row r="4330" spans="1:6">
      <c r="A4330" s="33" t="str">
        <f>COUNTIF($C$1:C4330,C4330)&amp;C4330</f>
        <v>0</v>
      </c>
      <c r="D4330" s="35" t="str">
        <f>IFERROR(VLOOKUP(C4330,参数表!$A:$E,2,0),"")</f>
        <v/>
      </c>
      <c r="E4330" s="36" t="str">
        <f>IFERROR(VLOOKUP(C4330,参数表!$A:$E,3,0),"")</f>
        <v/>
      </c>
      <c r="F4330" s="36" t="str">
        <f>IFERROR(VLOOKUP(C4330,参数表!$A:$E,4,0),"")</f>
        <v/>
      </c>
    </row>
    <row r="4331" spans="1:6">
      <c r="A4331" s="33" t="str">
        <f>COUNTIF($C$1:C4331,C4331)&amp;C4331</f>
        <v>0</v>
      </c>
      <c r="D4331" s="35" t="str">
        <f>IFERROR(VLOOKUP(C4331,参数表!$A:$E,2,0),"")</f>
        <v/>
      </c>
      <c r="E4331" s="36" t="str">
        <f>IFERROR(VLOOKUP(C4331,参数表!$A:$E,3,0),"")</f>
        <v/>
      </c>
      <c r="F4331" s="36" t="str">
        <f>IFERROR(VLOOKUP(C4331,参数表!$A:$E,4,0),"")</f>
        <v/>
      </c>
    </row>
    <row r="4332" spans="1:6">
      <c r="A4332" s="33" t="str">
        <f>COUNTIF($C$1:C4332,C4332)&amp;C4332</f>
        <v>0</v>
      </c>
      <c r="D4332" s="35" t="str">
        <f>IFERROR(VLOOKUP(C4332,参数表!$A:$E,2,0),"")</f>
        <v/>
      </c>
      <c r="E4332" s="36" t="str">
        <f>IFERROR(VLOOKUP(C4332,参数表!$A:$E,3,0),"")</f>
        <v/>
      </c>
      <c r="F4332" s="36" t="str">
        <f>IFERROR(VLOOKUP(C4332,参数表!$A:$E,4,0),"")</f>
        <v/>
      </c>
    </row>
    <row r="4333" spans="1:6">
      <c r="A4333" s="33" t="str">
        <f>COUNTIF($C$1:C4333,C4333)&amp;C4333</f>
        <v>0</v>
      </c>
      <c r="D4333" s="35" t="str">
        <f>IFERROR(VLOOKUP(C4333,参数表!$A:$E,2,0),"")</f>
        <v/>
      </c>
      <c r="E4333" s="36" t="str">
        <f>IFERROR(VLOOKUP(C4333,参数表!$A:$E,3,0),"")</f>
        <v/>
      </c>
      <c r="F4333" s="36" t="str">
        <f>IFERROR(VLOOKUP(C4333,参数表!$A:$E,4,0),"")</f>
        <v/>
      </c>
    </row>
    <row r="4334" spans="1:6">
      <c r="A4334" s="33" t="str">
        <f>COUNTIF($C$1:C4334,C4334)&amp;C4334</f>
        <v>0</v>
      </c>
      <c r="D4334" s="35" t="str">
        <f>IFERROR(VLOOKUP(C4334,参数表!$A:$E,2,0),"")</f>
        <v/>
      </c>
      <c r="E4334" s="36" t="str">
        <f>IFERROR(VLOOKUP(C4334,参数表!$A:$E,3,0),"")</f>
        <v/>
      </c>
      <c r="F4334" s="36" t="str">
        <f>IFERROR(VLOOKUP(C4334,参数表!$A:$E,4,0),"")</f>
        <v/>
      </c>
    </row>
    <row r="4335" spans="1:6">
      <c r="A4335" s="33" t="str">
        <f>COUNTIF($C$1:C4335,C4335)&amp;C4335</f>
        <v>0</v>
      </c>
      <c r="D4335" s="35" t="str">
        <f>IFERROR(VLOOKUP(C4335,参数表!$A:$E,2,0),"")</f>
        <v/>
      </c>
      <c r="E4335" s="36" t="str">
        <f>IFERROR(VLOOKUP(C4335,参数表!$A:$E,3,0),"")</f>
        <v/>
      </c>
      <c r="F4335" s="36" t="str">
        <f>IFERROR(VLOOKUP(C4335,参数表!$A:$E,4,0),"")</f>
        <v/>
      </c>
    </row>
    <row r="4336" spans="1:6">
      <c r="A4336" s="33" t="str">
        <f>COUNTIF($C$1:C4336,C4336)&amp;C4336</f>
        <v>0</v>
      </c>
      <c r="D4336" s="35" t="str">
        <f>IFERROR(VLOOKUP(C4336,参数表!$A:$E,2,0),"")</f>
        <v/>
      </c>
      <c r="E4336" s="36" t="str">
        <f>IFERROR(VLOOKUP(C4336,参数表!$A:$E,3,0),"")</f>
        <v/>
      </c>
      <c r="F4336" s="36" t="str">
        <f>IFERROR(VLOOKUP(C4336,参数表!$A:$E,4,0),"")</f>
        <v/>
      </c>
    </row>
    <row r="4337" spans="1:6">
      <c r="A4337" s="33" t="str">
        <f>COUNTIF($C$1:C4337,C4337)&amp;C4337</f>
        <v>0</v>
      </c>
      <c r="D4337" s="35" t="str">
        <f>IFERROR(VLOOKUP(C4337,参数表!$A:$E,2,0),"")</f>
        <v/>
      </c>
      <c r="E4337" s="36" t="str">
        <f>IFERROR(VLOOKUP(C4337,参数表!$A:$E,3,0),"")</f>
        <v/>
      </c>
      <c r="F4337" s="36" t="str">
        <f>IFERROR(VLOOKUP(C4337,参数表!$A:$E,4,0),"")</f>
        <v/>
      </c>
    </row>
    <row r="4338" spans="1:6">
      <c r="A4338" s="33" t="str">
        <f>COUNTIF($C$1:C4338,C4338)&amp;C4338</f>
        <v>0</v>
      </c>
      <c r="D4338" s="35" t="str">
        <f>IFERROR(VLOOKUP(C4338,参数表!$A:$E,2,0),"")</f>
        <v/>
      </c>
      <c r="E4338" s="36" t="str">
        <f>IFERROR(VLOOKUP(C4338,参数表!$A:$E,3,0),"")</f>
        <v/>
      </c>
      <c r="F4338" s="36" t="str">
        <f>IFERROR(VLOOKUP(C4338,参数表!$A:$E,4,0),"")</f>
        <v/>
      </c>
    </row>
    <row r="4339" spans="1:6">
      <c r="A4339" s="33" t="str">
        <f>COUNTIF($C$1:C4339,C4339)&amp;C4339</f>
        <v>0</v>
      </c>
      <c r="D4339" s="35" t="str">
        <f>IFERROR(VLOOKUP(C4339,参数表!$A:$E,2,0),"")</f>
        <v/>
      </c>
      <c r="E4339" s="36" t="str">
        <f>IFERROR(VLOOKUP(C4339,参数表!$A:$E,3,0),"")</f>
        <v/>
      </c>
      <c r="F4339" s="36" t="str">
        <f>IFERROR(VLOOKUP(C4339,参数表!$A:$E,4,0),"")</f>
        <v/>
      </c>
    </row>
    <row r="4340" spans="1:6">
      <c r="A4340" s="33" t="str">
        <f>COUNTIF($C$1:C4340,C4340)&amp;C4340</f>
        <v>0</v>
      </c>
      <c r="D4340" s="35" t="str">
        <f>IFERROR(VLOOKUP(C4340,参数表!$A:$E,2,0),"")</f>
        <v/>
      </c>
      <c r="E4340" s="36" t="str">
        <f>IFERROR(VLOOKUP(C4340,参数表!$A:$E,3,0),"")</f>
        <v/>
      </c>
      <c r="F4340" s="36" t="str">
        <f>IFERROR(VLOOKUP(C4340,参数表!$A:$E,4,0),"")</f>
        <v/>
      </c>
    </row>
    <row r="4341" spans="1:6">
      <c r="A4341" s="33" t="str">
        <f>COUNTIF($C$1:C4341,C4341)&amp;C4341</f>
        <v>0</v>
      </c>
      <c r="D4341" s="35" t="str">
        <f>IFERROR(VLOOKUP(C4341,参数表!$A:$E,2,0),"")</f>
        <v/>
      </c>
      <c r="E4341" s="36" t="str">
        <f>IFERROR(VLOOKUP(C4341,参数表!$A:$E,3,0),"")</f>
        <v/>
      </c>
      <c r="F4341" s="36" t="str">
        <f>IFERROR(VLOOKUP(C4341,参数表!$A:$E,4,0),"")</f>
        <v/>
      </c>
    </row>
    <row r="4342" spans="1:6">
      <c r="A4342" s="33" t="str">
        <f>COUNTIF($C$1:C4342,C4342)&amp;C4342</f>
        <v>0</v>
      </c>
      <c r="D4342" s="35" t="str">
        <f>IFERROR(VLOOKUP(C4342,参数表!$A:$E,2,0),"")</f>
        <v/>
      </c>
      <c r="E4342" s="36" t="str">
        <f>IFERROR(VLOOKUP(C4342,参数表!$A:$E,3,0),"")</f>
        <v/>
      </c>
      <c r="F4342" s="36" t="str">
        <f>IFERROR(VLOOKUP(C4342,参数表!$A:$E,4,0),"")</f>
        <v/>
      </c>
    </row>
    <row r="4343" spans="1:6">
      <c r="A4343" s="33" t="str">
        <f>COUNTIF($C$1:C4343,C4343)&amp;C4343</f>
        <v>0</v>
      </c>
      <c r="D4343" s="35" t="str">
        <f>IFERROR(VLOOKUP(C4343,参数表!$A:$E,2,0),"")</f>
        <v/>
      </c>
      <c r="E4343" s="36" t="str">
        <f>IFERROR(VLOOKUP(C4343,参数表!$A:$E,3,0),"")</f>
        <v/>
      </c>
      <c r="F4343" s="36" t="str">
        <f>IFERROR(VLOOKUP(C4343,参数表!$A:$E,4,0),"")</f>
        <v/>
      </c>
    </row>
    <row r="4344" spans="1:6">
      <c r="A4344" s="33" t="str">
        <f>COUNTIF($C$1:C4344,C4344)&amp;C4344</f>
        <v>0</v>
      </c>
      <c r="D4344" s="35" t="str">
        <f>IFERROR(VLOOKUP(C4344,参数表!$A:$E,2,0),"")</f>
        <v/>
      </c>
      <c r="E4344" s="36" t="str">
        <f>IFERROR(VLOOKUP(C4344,参数表!$A:$E,3,0),"")</f>
        <v/>
      </c>
      <c r="F4344" s="36" t="str">
        <f>IFERROR(VLOOKUP(C4344,参数表!$A:$E,4,0),"")</f>
        <v/>
      </c>
    </row>
    <row r="4345" spans="1:6">
      <c r="A4345" s="33" t="str">
        <f>COUNTIF($C$1:C4345,C4345)&amp;C4345</f>
        <v>0</v>
      </c>
      <c r="D4345" s="35" t="str">
        <f>IFERROR(VLOOKUP(C4345,参数表!$A:$E,2,0),"")</f>
        <v/>
      </c>
      <c r="E4345" s="36" t="str">
        <f>IFERROR(VLOOKUP(C4345,参数表!$A:$E,3,0),"")</f>
        <v/>
      </c>
      <c r="F4345" s="36" t="str">
        <f>IFERROR(VLOOKUP(C4345,参数表!$A:$E,4,0),"")</f>
        <v/>
      </c>
    </row>
    <row r="4346" spans="1:6">
      <c r="A4346" s="33" t="str">
        <f>COUNTIF($C$1:C4346,C4346)&amp;C4346</f>
        <v>0</v>
      </c>
      <c r="D4346" s="35" t="str">
        <f>IFERROR(VLOOKUP(C4346,参数表!$A:$E,2,0),"")</f>
        <v/>
      </c>
      <c r="E4346" s="36" t="str">
        <f>IFERROR(VLOOKUP(C4346,参数表!$A:$E,3,0),"")</f>
        <v/>
      </c>
      <c r="F4346" s="36" t="str">
        <f>IFERROR(VLOOKUP(C4346,参数表!$A:$E,4,0),"")</f>
        <v/>
      </c>
    </row>
    <row r="4347" spans="1:6">
      <c r="A4347" s="33" t="str">
        <f>COUNTIF($C$1:C4347,C4347)&amp;C4347</f>
        <v>0</v>
      </c>
      <c r="D4347" s="35" t="str">
        <f>IFERROR(VLOOKUP(C4347,参数表!$A:$E,2,0),"")</f>
        <v/>
      </c>
      <c r="E4347" s="36" t="str">
        <f>IFERROR(VLOOKUP(C4347,参数表!$A:$E,3,0),"")</f>
        <v/>
      </c>
      <c r="F4347" s="36" t="str">
        <f>IFERROR(VLOOKUP(C4347,参数表!$A:$E,4,0),"")</f>
        <v/>
      </c>
    </row>
    <row r="4348" spans="1:6">
      <c r="A4348" s="33" t="str">
        <f>COUNTIF($C$1:C4348,C4348)&amp;C4348</f>
        <v>0</v>
      </c>
      <c r="D4348" s="35" t="str">
        <f>IFERROR(VLOOKUP(C4348,参数表!$A:$E,2,0),"")</f>
        <v/>
      </c>
      <c r="E4348" s="36" t="str">
        <f>IFERROR(VLOOKUP(C4348,参数表!$A:$E,3,0),"")</f>
        <v/>
      </c>
      <c r="F4348" s="36" t="str">
        <f>IFERROR(VLOOKUP(C4348,参数表!$A:$E,4,0),"")</f>
        <v/>
      </c>
    </row>
    <row r="4349" spans="1:6">
      <c r="A4349" s="33" t="str">
        <f>COUNTIF($C$1:C4349,C4349)&amp;C4349</f>
        <v>0</v>
      </c>
      <c r="D4349" s="35" t="str">
        <f>IFERROR(VLOOKUP(C4349,参数表!$A:$E,2,0),"")</f>
        <v/>
      </c>
      <c r="E4349" s="36" t="str">
        <f>IFERROR(VLOOKUP(C4349,参数表!$A:$E,3,0),"")</f>
        <v/>
      </c>
      <c r="F4349" s="36" t="str">
        <f>IFERROR(VLOOKUP(C4349,参数表!$A:$E,4,0),"")</f>
        <v/>
      </c>
    </row>
    <row r="4350" spans="1:6">
      <c r="A4350" s="33" t="str">
        <f>COUNTIF($C$1:C4350,C4350)&amp;C4350</f>
        <v>0</v>
      </c>
      <c r="D4350" s="35" t="str">
        <f>IFERROR(VLOOKUP(C4350,参数表!$A:$E,2,0),"")</f>
        <v/>
      </c>
      <c r="E4350" s="36" t="str">
        <f>IFERROR(VLOOKUP(C4350,参数表!$A:$E,3,0),"")</f>
        <v/>
      </c>
      <c r="F4350" s="36" t="str">
        <f>IFERROR(VLOOKUP(C4350,参数表!$A:$E,4,0),"")</f>
        <v/>
      </c>
    </row>
    <row r="4351" spans="1:6">
      <c r="A4351" s="33" t="str">
        <f>COUNTIF($C$1:C4351,C4351)&amp;C4351</f>
        <v>0</v>
      </c>
      <c r="D4351" s="35" t="str">
        <f>IFERROR(VLOOKUP(C4351,参数表!$A:$E,2,0),"")</f>
        <v/>
      </c>
      <c r="E4351" s="36" t="str">
        <f>IFERROR(VLOOKUP(C4351,参数表!$A:$E,3,0),"")</f>
        <v/>
      </c>
      <c r="F4351" s="36" t="str">
        <f>IFERROR(VLOOKUP(C4351,参数表!$A:$E,4,0),"")</f>
        <v/>
      </c>
    </row>
    <row r="4352" spans="1:6">
      <c r="A4352" s="33" t="str">
        <f>COUNTIF($C$1:C4352,C4352)&amp;C4352</f>
        <v>0</v>
      </c>
      <c r="D4352" s="35" t="str">
        <f>IFERROR(VLOOKUP(C4352,参数表!$A:$E,2,0),"")</f>
        <v/>
      </c>
      <c r="E4352" s="36" t="str">
        <f>IFERROR(VLOOKUP(C4352,参数表!$A:$E,3,0),"")</f>
        <v/>
      </c>
      <c r="F4352" s="36" t="str">
        <f>IFERROR(VLOOKUP(C4352,参数表!$A:$E,4,0),"")</f>
        <v/>
      </c>
    </row>
    <row r="4353" spans="1:6">
      <c r="A4353" s="33" t="str">
        <f>COUNTIF($C$1:C4353,C4353)&amp;C4353</f>
        <v>0</v>
      </c>
      <c r="D4353" s="35" t="str">
        <f>IFERROR(VLOOKUP(C4353,参数表!$A:$E,2,0),"")</f>
        <v/>
      </c>
      <c r="E4353" s="36" t="str">
        <f>IFERROR(VLOOKUP(C4353,参数表!$A:$E,3,0),"")</f>
        <v/>
      </c>
      <c r="F4353" s="36" t="str">
        <f>IFERROR(VLOOKUP(C4353,参数表!$A:$E,4,0),"")</f>
        <v/>
      </c>
    </row>
    <row r="4354" spans="1:6">
      <c r="A4354" s="33" t="str">
        <f>COUNTIF($C$1:C4354,C4354)&amp;C4354</f>
        <v>0</v>
      </c>
      <c r="D4354" s="35" t="str">
        <f>IFERROR(VLOOKUP(C4354,参数表!$A:$E,2,0),"")</f>
        <v/>
      </c>
      <c r="E4354" s="36" t="str">
        <f>IFERROR(VLOOKUP(C4354,参数表!$A:$E,3,0),"")</f>
        <v/>
      </c>
      <c r="F4354" s="36" t="str">
        <f>IFERROR(VLOOKUP(C4354,参数表!$A:$E,4,0),"")</f>
        <v/>
      </c>
    </row>
    <row r="4355" spans="1:6">
      <c r="A4355" s="33" t="str">
        <f>COUNTIF($C$1:C4355,C4355)&amp;C4355</f>
        <v>0</v>
      </c>
      <c r="D4355" s="35" t="str">
        <f>IFERROR(VLOOKUP(C4355,参数表!$A:$E,2,0),"")</f>
        <v/>
      </c>
      <c r="E4355" s="36" t="str">
        <f>IFERROR(VLOOKUP(C4355,参数表!$A:$E,3,0),"")</f>
        <v/>
      </c>
      <c r="F4355" s="36" t="str">
        <f>IFERROR(VLOOKUP(C4355,参数表!$A:$E,4,0),"")</f>
        <v/>
      </c>
    </row>
    <row r="4356" spans="1:6">
      <c r="A4356" s="33" t="str">
        <f>COUNTIF($C$1:C4356,C4356)&amp;C4356</f>
        <v>0</v>
      </c>
      <c r="D4356" s="35" t="str">
        <f>IFERROR(VLOOKUP(C4356,参数表!$A:$E,2,0),"")</f>
        <v/>
      </c>
      <c r="E4356" s="36" t="str">
        <f>IFERROR(VLOOKUP(C4356,参数表!$A:$E,3,0),"")</f>
        <v/>
      </c>
      <c r="F4356" s="36" t="str">
        <f>IFERROR(VLOOKUP(C4356,参数表!$A:$E,4,0),"")</f>
        <v/>
      </c>
    </row>
    <row r="4357" spans="1:6">
      <c r="A4357" s="33" t="str">
        <f>COUNTIF($C$1:C4357,C4357)&amp;C4357</f>
        <v>0</v>
      </c>
      <c r="D4357" s="35" t="str">
        <f>IFERROR(VLOOKUP(C4357,参数表!$A:$E,2,0),"")</f>
        <v/>
      </c>
      <c r="E4357" s="36" t="str">
        <f>IFERROR(VLOOKUP(C4357,参数表!$A:$E,3,0),"")</f>
        <v/>
      </c>
      <c r="F4357" s="36" t="str">
        <f>IFERROR(VLOOKUP(C4357,参数表!$A:$E,4,0),"")</f>
        <v/>
      </c>
    </row>
    <row r="4358" spans="1:6">
      <c r="A4358" s="33" t="str">
        <f>COUNTIF($C$1:C4358,C4358)&amp;C4358</f>
        <v>0</v>
      </c>
      <c r="D4358" s="35" t="str">
        <f>IFERROR(VLOOKUP(C4358,参数表!$A:$E,2,0),"")</f>
        <v/>
      </c>
      <c r="E4358" s="36" t="str">
        <f>IFERROR(VLOOKUP(C4358,参数表!$A:$E,3,0),"")</f>
        <v/>
      </c>
      <c r="F4358" s="36" t="str">
        <f>IFERROR(VLOOKUP(C4358,参数表!$A:$E,4,0),"")</f>
        <v/>
      </c>
    </row>
    <row r="4359" spans="1:6">
      <c r="A4359" s="33" t="str">
        <f>COUNTIF($C$1:C4359,C4359)&amp;C4359</f>
        <v>0</v>
      </c>
      <c r="D4359" s="35" t="str">
        <f>IFERROR(VLOOKUP(C4359,参数表!$A:$E,2,0),"")</f>
        <v/>
      </c>
      <c r="E4359" s="36" t="str">
        <f>IFERROR(VLOOKUP(C4359,参数表!$A:$E,3,0),"")</f>
        <v/>
      </c>
      <c r="F4359" s="36" t="str">
        <f>IFERROR(VLOOKUP(C4359,参数表!$A:$E,4,0),"")</f>
        <v/>
      </c>
    </row>
    <row r="4360" spans="1:6">
      <c r="A4360" s="33" t="str">
        <f>COUNTIF($C$1:C4360,C4360)&amp;C4360</f>
        <v>0</v>
      </c>
      <c r="D4360" s="35" t="str">
        <f>IFERROR(VLOOKUP(C4360,参数表!$A:$E,2,0),"")</f>
        <v/>
      </c>
      <c r="E4360" s="36" t="str">
        <f>IFERROR(VLOOKUP(C4360,参数表!$A:$E,3,0),"")</f>
        <v/>
      </c>
      <c r="F4360" s="36" t="str">
        <f>IFERROR(VLOOKUP(C4360,参数表!$A:$E,4,0),"")</f>
        <v/>
      </c>
    </row>
    <row r="4361" spans="1:6">
      <c r="A4361" s="33" t="str">
        <f>COUNTIF($C$1:C4361,C4361)&amp;C4361</f>
        <v>0</v>
      </c>
      <c r="D4361" s="35" t="str">
        <f>IFERROR(VLOOKUP(C4361,参数表!$A:$E,2,0),"")</f>
        <v/>
      </c>
      <c r="E4361" s="36" t="str">
        <f>IFERROR(VLOOKUP(C4361,参数表!$A:$E,3,0),"")</f>
        <v/>
      </c>
      <c r="F4361" s="36" t="str">
        <f>IFERROR(VLOOKUP(C4361,参数表!$A:$E,4,0),"")</f>
        <v/>
      </c>
    </row>
    <row r="4362" spans="1:6">
      <c r="A4362" s="33" t="str">
        <f>COUNTIF($C$1:C4362,C4362)&amp;C4362</f>
        <v>0</v>
      </c>
      <c r="D4362" s="35" t="str">
        <f>IFERROR(VLOOKUP(C4362,参数表!$A:$E,2,0),"")</f>
        <v/>
      </c>
      <c r="E4362" s="36" t="str">
        <f>IFERROR(VLOOKUP(C4362,参数表!$A:$E,3,0),"")</f>
        <v/>
      </c>
      <c r="F4362" s="36" t="str">
        <f>IFERROR(VLOOKUP(C4362,参数表!$A:$E,4,0),"")</f>
        <v/>
      </c>
    </row>
    <row r="4363" spans="1:6">
      <c r="A4363" s="33" t="str">
        <f>COUNTIF($C$1:C4363,C4363)&amp;C4363</f>
        <v>0</v>
      </c>
      <c r="D4363" s="35" t="str">
        <f>IFERROR(VLOOKUP(C4363,参数表!$A:$E,2,0),"")</f>
        <v/>
      </c>
      <c r="E4363" s="36" t="str">
        <f>IFERROR(VLOOKUP(C4363,参数表!$A:$E,3,0),"")</f>
        <v/>
      </c>
      <c r="F4363" s="36" t="str">
        <f>IFERROR(VLOOKUP(C4363,参数表!$A:$E,4,0),"")</f>
        <v/>
      </c>
    </row>
    <row r="4364" spans="1:6">
      <c r="A4364" s="33" t="str">
        <f>COUNTIF($C$1:C4364,C4364)&amp;C4364</f>
        <v>0</v>
      </c>
      <c r="D4364" s="35" t="str">
        <f>IFERROR(VLOOKUP(C4364,参数表!$A:$E,2,0),"")</f>
        <v/>
      </c>
      <c r="E4364" s="36" t="str">
        <f>IFERROR(VLOOKUP(C4364,参数表!$A:$E,3,0),"")</f>
        <v/>
      </c>
      <c r="F4364" s="36" t="str">
        <f>IFERROR(VLOOKUP(C4364,参数表!$A:$E,4,0),"")</f>
        <v/>
      </c>
    </row>
    <row r="4365" spans="1:6">
      <c r="A4365" s="33" t="str">
        <f>COUNTIF($C$1:C4365,C4365)&amp;C4365</f>
        <v>0</v>
      </c>
      <c r="D4365" s="35" t="str">
        <f>IFERROR(VLOOKUP(C4365,参数表!$A:$E,2,0),"")</f>
        <v/>
      </c>
      <c r="E4365" s="36" t="str">
        <f>IFERROR(VLOOKUP(C4365,参数表!$A:$E,3,0),"")</f>
        <v/>
      </c>
      <c r="F4365" s="36" t="str">
        <f>IFERROR(VLOOKUP(C4365,参数表!$A:$E,4,0),"")</f>
        <v/>
      </c>
    </row>
    <row r="4366" spans="1:6">
      <c r="A4366" s="33" t="str">
        <f>COUNTIF($C$1:C4366,C4366)&amp;C4366</f>
        <v>0</v>
      </c>
      <c r="D4366" s="35" t="str">
        <f>IFERROR(VLOOKUP(C4366,参数表!$A:$E,2,0),"")</f>
        <v/>
      </c>
      <c r="E4366" s="36" t="str">
        <f>IFERROR(VLOOKUP(C4366,参数表!$A:$E,3,0),"")</f>
        <v/>
      </c>
      <c r="F4366" s="36" t="str">
        <f>IFERROR(VLOOKUP(C4366,参数表!$A:$E,4,0),"")</f>
        <v/>
      </c>
    </row>
    <row r="4367" spans="1:6">
      <c r="A4367" s="33" t="str">
        <f>COUNTIF($C$1:C4367,C4367)&amp;C4367</f>
        <v>0</v>
      </c>
      <c r="D4367" s="35" t="str">
        <f>IFERROR(VLOOKUP(C4367,参数表!$A:$E,2,0),"")</f>
        <v/>
      </c>
      <c r="E4367" s="36" t="str">
        <f>IFERROR(VLOOKUP(C4367,参数表!$A:$E,3,0),"")</f>
        <v/>
      </c>
      <c r="F4367" s="36" t="str">
        <f>IFERROR(VLOOKUP(C4367,参数表!$A:$E,4,0),"")</f>
        <v/>
      </c>
    </row>
    <row r="4368" spans="1:6">
      <c r="A4368" s="33" t="str">
        <f>COUNTIF($C$1:C4368,C4368)&amp;C4368</f>
        <v>0</v>
      </c>
      <c r="D4368" s="35" t="str">
        <f>IFERROR(VLOOKUP(C4368,参数表!$A:$E,2,0),"")</f>
        <v/>
      </c>
      <c r="E4368" s="36" t="str">
        <f>IFERROR(VLOOKUP(C4368,参数表!$A:$E,3,0),"")</f>
        <v/>
      </c>
      <c r="F4368" s="36" t="str">
        <f>IFERROR(VLOOKUP(C4368,参数表!$A:$E,4,0),"")</f>
        <v/>
      </c>
    </row>
    <row r="4369" spans="1:6">
      <c r="A4369" s="33" t="str">
        <f>COUNTIF($C$1:C4369,C4369)&amp;C4369</f>
        <v>0</v>
      </c>
      <c r="D4369" s="35" t="str">
        <f>IFERROR(VLOOKUP(C4369,参数表!$A:$E,2,0),"")</f>
        <v/>
      </c>
      <c r="E4369" s="36" t="str">
        <f>IFERROR(VLOOKUP(C4369,参数表!$A:$E,3,0),"")</f>
        <v/>
      </c>
      <c r="F4369" s="36" t="str">
        <f>IFERROR(VLOOKUP(C4369,参数表!$A:$E,4,0),"")</f>
        <v/>
      </c>
    </row>
    <row r="4370" spans="1:6">
      <c r="A4370" s="33" t="str">
        <f>COUNTIF($C$1:C4370,C4370)&amp;C4370</f>
        <v>0</v>
      </c>
      <c r="D4370" s="35" t="str">
        <f>IFERROR(VLOOKUP(C4370,参数表!$A:$E,2,0),"")</f>
        <v/>
      </c>
      <c r="E4370" s="36" t="str">
        <f>IFERROR(VLOOKUP(C4370,参数表!$A:$E,3,0),"")</f>
        <v/>
      </c>
      <c r="F4370" s="36" t="str">
        <f>IFERROR(VLOOKUP(C4370,参数表!$A:$E,4,0),"")</f>
        <v/>
      </c>
    </row>
    <row r="4371" spans="1:6">
      <c r="A4371" s="33" t="str">
        <f>COUNTIF($C$1:C4371,C4371)&amp;C4371</f>
        <v>0</v>
      </c>
      <c r="D4371" s="35" t="str">
        <f>IFERROR(VLOOKUP(C4371,参数表!$A:$E,2,0),"")</f>
        <v/>
      </c>
      <c r="E4371" s="36" t="str">
        <f>IFERROR(VLOOKUP(C4371,参数表!$A:$E,3,0),"")</f>
        <v/>
      </c>
      <c r="F4371" s="36" t="str">
        <f>IFERROR(VLOOKUP(C4371,参数表!$A:$E,4,0),"")</f>
        <v/>
      </c>
    </row>
    <row r="4372" spans="1:6">
      <c r="A4372" s="33" t="str">
        <f>COUNTIF($C$1:C4372,C4372)&amp;C4372</f>
        <v>0</v>
      </c>
      <c r="D4372" s="35" t="str">
        <f>IFERROR(VLOOKUP(C4372,参数表!$A:$E,2,0),"")</f>
        <v/>
      </c>
      <c r="E4372" s="36" t="str">
        <f>IFERROR(VLOOKUP(C4372,参数表!$A:$E,3,0),"")</f>
        <v/>
      </c>
      <c r="F4372" s="36" t="str">
        <f>IFERROR(VLOOKUP(C4372,参数表!$A:$E,4,0),"")</f>
        <v/>
      </c>
    </row>
    <row r="4373" spans="1:6">
      <c r="A4373" s="33" t="str">
        <f>COUNTIF($C$1:C4373,C4373)&amp;C4373</f>
        <v>0</v>
      </c>
      <c r="D4373" s="35" t="str">
        <f>IFERROR(VLOOKUP(C4373,参数表!$A:$E,2,0),"")</f>
        <v/>
      </c>
      <c r="E4373" s="36" t="str">
        <f>IFERROR(VLOOKUP(C4373,参数表!$A:$E,3,0),"")</f>
        <v/>
      </c>
      <c r="F4373" s="36" t="str">
        <f>IFERROR(VLOOKUP(C4373,参数表!$A:$E,4,0),"")</f>
        <v/>
      </c>
    </row>
    <row r="4374" spans="1:6">
      <c r="A4374" s="33" t="str">
        <f>COUNTIF($C$1:C4374,C4374)&amp;C4374</f>
        <v>0</v>
      </c>
      <c r="D4374" s="35" t="str">
        <f>IFERROR(VLOOKUP(C4374,参数表!$A:$E,2,0),"")</f>
        <v/>
      </c>
      <c r="E4374" s="36" t="str">
        <f>IFERROR(VLOOKUP(C4374,参数表!$A:$E,3,0),"")</f>
        <v/>
      </c>
      <c r="F4374" s="36" t="str">
        <f>IFERROR(VLOOKUP(C4374,参数表!$A:$E,4,0),"")</f>
        <v/>
      </c>
    </row>
    <row r="4375" spans="1:6">
      <c r="A4375" s="33" t="str">
        <f>COUNTIF($C$1:C4375,C4375)&amp;C4375</f>
        <v>0</v>
      </c>
      <c r="D4375" s="35" t="str">
        <f>IFERROR(VLOOKUP(C4375,参数表!$A:$E,2,0),"")</f>
        <v/>
      </c>
      <c r="E4375" s="36" t="str">
        <f>IFERROR(VLOOKUP(C4375,参数表!$A:$E,3,0),"")</f>
        <v/>
      </c>
      <c r="F4375" s="36" t="str">
        <f>IFERROR(VLOOKUP(C4375,参数表!$A:$E,4,0),"")</f>
        <v/>
      </c>
    </row>
    <row r="4376" spans="1:6">
      <c r="A4376" s="33" t="str">
        <f>COUNTIF($C$1:C4376,C4376)&amp;C4376</f>
        <v>0</v>
      </c>
      <c r="D4376" s="35" t="str">
        <f>IFERROR(VLOOKUP(C4376,参数表!$A:$E,2,0),"")</f>
        <v/>
      </c>
      <c r="E4376" s="36" t="str">
        <f>IFERROR(VLOOKUP(C4376,参数表!$A:$E,3,0),"")</f>
        <v/>
      </c>
      <c r="F4376" s="36" t="str">
        <f>IFERROR(VLOOKUP(C4376,参数表!$A:$E,4,0),"")</f>
        <v/>
      </c>
    </row>
    <row r="4377" spans="1:6">
      <c r="A4377" s="33" t="str">
        <f>COUNTIF($C$1:C4377,C4377)&amp;C4377</f>
        <v>0</v>
      </c>
      <c r="D4377" s="35" t="str">
        <f>IFERROR(VLOOKUP(C4377,参数表!$A:$E,2,0),"")</f>
        <v/>
      </c>
      <c r="E4377" s="36" t="str">
        <f>IFERROR(VLOOKUP(C4377,参数表!$A:$E,3,0),"")</f>
        <v/>
      </c>
      <c r="F4377" s="36" t="str">
        <f>IFERROR(VLOOKUP(C4377,参数表!$A:$E,4,0),"")</f>
        <v/>
      </c>
    </row>
    <row r="4378" spans="1:6">
      <c r="A4378" s="33" t="str">
        <f>COUNTIF($C$1:C4378,C4378)&amp;C4378</f>
        <v>0</v>
      </c>
      <c r="D4378" s="35" t="str">
        <f>IFERROR(VLOOKUP(C4378,参数表!$A:$E,2,0),"")</f>
        <v/>
      </c>
      <c r="E4378" s="36" t="str">
        <f>IFERROR(VLOOKUP(C4378,参数表!$A:$E,3,0),"")</f>
        <v/>
      </c>
      <c r="F4378" s="36" t="str">
        <f>IFERROR(VLOOKUP(C4378,参数表!$A:$E,4,0),"")</f>
        <v/>
      </c>
    </row>
    <row r="4379" spans="1:6">
      <c r="A4379" s="33" t="str">
        <f>COUNTIF($C$1:C4379,C4379)&amp;C4379</f>
        <v>0</v>
      </c>
      <c r="D4379" s="35" t="str">
        <f>IFERROR(VLOOKUP(C4379,参数表!$A:$E,2,0),"")</f>
        <v/>
      </c>
      <c r="E4379" s="36" t="str">
        <f>IFERROR(VLOOKUP(C4379,参数表!$A:$E,3,0),"")</f>
        <v/>
      </c>
      <c r="F4379" s="36" t="str">
        <f>IFERROR(VLOOKUP(C4379,参数表!$A:$E,4,0),"")</f>
        <v/>
      </c>
    </row>
    <row r="4380" spans="1:6">
      <c r="A4380" s="33" t="str">
        <f>COUNTIF($C$1:C4380,C4380)&amp;C4380</f>
        <v>0</v>
      </c>
      <c r="D4380" s="35" t="str">
        <f>IFERROR(VLOOKUP(C4380,参数表!$A:$E,2,0),"")</f>
        <v/>
      </c>
      <c r="E4380" s="36" t="str">
        <f>IFERROR(VLOOKUP(C4380,参数表!$A:$E,3,0),"")</f>
        <v/>
      </c>
      <c r="F4380" s="36" t="str">
        <f>IFERROR(VLOOKUP(C4380,参数表!$A:$E,4,0),"")</f>
        <v/>
      </c>
    </row>
    <row r="4381" spans="1:6">
      <c r="A4381" s="33" t="str">
        <f>COUNTIF($C$1:C4381,C4381)&amp;C4381</f>
        <v>0</v>
      </c>
      <c r="D4381" s="35" t="str">
        <f>IFERROR(VLOOKUP(C4381,参数表!$A:$E,2,0),"")</f>
        <v/>
      </c>
      <c r="E4381" s="36" t="str">
        <f>IFERROR(VLOOKUP(C4381,参数表!$A:$E,3,0),"")</f>
        <v/>
      </c>
      <c r="F4381" s="36" t="str">
        <f>IFERROR(VLOOKUP(C4381,参数表!$A:$E,4,0),"")</f>
        <v/>
      </c>
    </row>
    <row r="4382" spans="1:6">
      <c r="A4382" s="33" t="str">
        <f>COUNTIF($C$1:C4382,C4382)&amp;C4382</f>
        <v>0</v>
      </c>
      <c r="D4382" s="35" t="str">
        <f>IFERROR(VLOOKUP(C4382,参数表!$A:$E,2,0),"")</f>
        <v/>
      </c>
      <c r="E4382" s="36" t="str">
        <f>IFERROR(VLOOKUP(C4382,参数表!$A:$E,3,0),"")</f>
        <v/>
      </c>
      <c r="F4382" s="36" t="str">
        <f>IFERROR(VLOOKUP(C4382,参数表!$A:$E,4,0),"")</f>
        <v/>
      </c>
    </row>
    <row r="4383" spans="1:6">
      <c r="A4383" s="33" t="str">
        <f>COUNTIF($C$1:C4383,C4383)&amp;C4383</f>
        <v>0</v>
      </c>
      <c r="D4383" s="35" t="str">
        <f>IFERROR(VLOOKUP(C4383,参数表!$A:$E,2,0),"")</f>
        <v/>
      </c>
      <c r="E4383" s="36" t="str">
        <f>IFERROR(VLOOKUP(C4383,参数表!$A:$E,3,0),"")</f>
        <v/>
      </c>
      <c r="F4383" s="36" t="str">
        <f>IFERROR(VLOOKUP(C4383,参数表!$A:$E,4,0),"")</f>
        <v/>
      </c>
    </row>
    <row r="4384" spans="1:6">
      <c r="A4384" s="33" t="str">
        <f>COUNTIF($C$1:C4384,C4384)&amp;C4384</f>
        <v>0</v>
      </c>
      <c r="D4384" s="35" t="str">
        <f>IFERROR(VLOOKUP(C4384,参数表!$A:$E,2,0),"")</f>
        <v/>
      </c>
      <c r="E4384" s="36" t="str">
        <f>IFERROR(VLOOKUP(C4384,参数表!$A:$E,3,0),"")</f>
        <v/>
      </c>
      <c r="F4384" s="36" t="str">
        <f>IFERROR(VLOOKUP(C4384,参数表!$A:$E,4,0),"")</f>
        <v/>
      </c>
    </row>
    <row r="4385" spans="1:6">
      <c r="A4385" s="33" t="str">
        <f>COUNTIF($C$1:C4385,C4385)&amp;C4385</f>
        <v>0</v>
      </c>
      <c r="D4385" s="35" t="str">
        <f>IFERROR(VLOOKUP(C4385,参数表!$A:$E,2,0),"")</f>
        <v/>
      </c>
      <c r="E4385" s="36" t="str">
        <f>IFERROR(VLOOKUP(C4385,参数表!$A:$E,3,0),"")</f>
        <v/>
      </c>
      <c r="F4385" s="36" t="str">
        <f>IFERROR(VLOOKUP(C4385,参数表!$A:$E,4,0),"")</f>
        <v/>
      </c>
    </row>
    <row r="4386" spans="1:6">
      <c r="A4386" s="33" t="str">
        <f>COUNTIF($C$1:C4386,C4386)&amp;C4386</f>
        <v>0</v>
      </c>
      <c r="D4386" s="35" t="str">
        <f>IFERROR(VLOOKUP(C4386,参数表!$A:$E,2,0),"")</f>
        <v/>
      </c>
      <c r="E4386" s="36" t="str">
        <f>IFERROR(VLOOKUP(C4386,参数表!$A:$E,3,0),"")</f>
        <v/>
      </c>
      <c r="F4386" s="36" t="str">
        <f>IFERROR(VLOOKUP(C4386,参数表!$A:$E,4,0),"")</f>
        <v/>
      </c>
    </row>
    <row r="4387" spans="1:6">
      <c r="A4387" s="33" t="str">
        <f>COUNTIF($C$1:C4387,C4387)&amp;C4387</f>
        <v>0</v>
      </c>
      <c r="D4387" s="35" t="str">
        <f>IFERROR(VLOOKUP(C4387,参数表!$A:$E,2,0),"")</f>
        <v/>
      </c>
      <c r="E4387" s="36" t="str">
        <f>IFERROR(VLOOKUP(C4387,参数表!$A:$E,3,0),"")</f>
        <v/>
      </c>
      <c r="F4387" s="36" t="str">
        <f>IFERROR(VLOOKUP(C4387,参数表!$A:$E,4,0),"")</f>
        <v/>
      </c>
    </row>
    <row r="4388" spans="1:6">
      <c r="A4388" s="33" t="str">
        <f>COUNTIF($C$1:C4388,C4388)&amp;C4388</f>
        <v>0</v>
      </c>
      <c r="D4388" s="35" t="str">
        <f>IFERROR(VLOOKUP(C4388,参数表!$A:$E,2,0),"")</f>
        <v/>
      </c>
      <c r="E4388" s="36" t="str">
        <f>IFERROR(VLOOKUP(C4388,参数表!$A:$E,3,0),"")</f>
        <v/>
      </c>
      <c r="F4388" s="36" t="str">
        <f>IFERROR(VLOOKUP(C4388,参数表!$A:$E,4,0),"")</f>
        <v/>
      </c>
    </row>
    <row r="4389" spans="1:6">
      <c r="A4389" s="33" t="str">
        <f>COUNTIF($C$1:C4389,C4389)&amp;C4389</f>
        <v>0</v>
      </c>
      <c r="D4389" s="35" t="str">
        <f>IFERROR(VLOOKUP(C4389,参数表!$A:$E,2,0),"")</f>
        <v/>
      </c>
      <c r="E4389" s="36" t="str">
        <f>IFERROR(VLOOKUP(C4389,参数表!$A:$E,3,0),"")</f>
        <v/>
      </c>
      <c r="F4389" s="36" t="str">
        <f>IFERROR(VLOOKUP(C4389,参数表!$A:$E,4,0),"")</f>
        <v/>
      </c>
    </row>
    <row r="4390" spans="1:6">
      <c r="A4390" s="33" t="str">
        <f>COUNTIF($C$1:C4390,C4390)&amp;C4390</f>
        <v>0</v>
      </c>
      <c r="D4390" s="35" t="str">
        <f>IFERROR(VLOOKUP(C4390,参数表!$A:$E,2,0),"")</f>
        <v/>
      </c>
      <c r="E4390" s="36" t="str">
        <f>IFERROR(VLOOKUP(C4390,参数表!$A:$E,3,0),"")</f>
        <v/>
      </c>
      <c r="F4390" s="36" t="str">
        <f>IFERROR(VLOOKUP(C4390,参数表!$A:$E,4,0),"")</f>
        <v/>
      </c>
    </row>
    <row r="4391" spans="1:6">
      <c r="A4391" s="33" t="str">
        <f>COUNTIF($C$1:C4391,C4391)&amp;C4391</f>
        <v>0</v>
      </c>
      <c r="D4391" s="35" t="str">
        <f>IFERROR(VLOOKUP(C4391,参数表!$A:$E,2,0),"")</f>
        <v/>
      </c>
      <c r="E4391" s="36" t="str">
        <f>IFERROR(VLOOKUP(C4391,参数表!$A:$E,3,0),"")</f>
        <v/>
      </c>
      <c r="F4391" s="36" t="str">
        <f>IFERROR(VLOOKUP(C4391,参数表!$A:$E,4,0),"")</f>
        <v/>
      </c>
    </row>
    <row r="4392" spans="1:6">
      <c r="A4392" s="33" t="str">
        <f>COUNTIF($C$1:C4392,C4392)&amp;C4392</f>
        <v>0</v>
      </c>
      <c r="D4392" s="35" t="str">
        <f>IFERROR(VLOOKUP(C4392,参数表!$A:$E,2,0),"")</f>
        <v/>
      </c>
      <c r="E4392" s="36" t="str">
        <f>IFERROR(VLOOKUP(C4392,参数表!$A:$E,3,0),"")</f>
        <v/>
      </c>
      <c r="F4392" s="36" t="str">
        <f>IFERROR(VLOOKUP(C4392,参数表!$A:$E,4,0),"")</f>
        <v/>
      </c>
    </row>
    <row r="4393" spans="1:6">
      <c r="A4393" s="33" t="str">
        <f>COUNTIF($C$1:C4393,C4393)&amp;C4393</f>
        <v>0</v>
      </c>
      <c r="D4393" s="35" t="str">
        <f>IFERROR(VLOOKUP(C4393,参数表!$A:$E,2,0),"")</f>
        <v/>
      </c>
      <c r="E4393" s="36" t="str">
        <f>IFERROR(VLOOKUP(C4393,参数表!$A:$E,3,0),"")</f>
        <v/>
      </c>
      <c r="F4393" s="36" t="str">
        <f>IFERROR(VLOOKUP(C4393,参数表!$A:$E,4,0),"")</f>
        <v/>
      </c>
    </row>
    <row r="4394" spans="1:6">
      <c r="A4394" s="33" t="str">
        <f>COUNTIF($C$1:C4394,C4394)&amp;C4394</f>
        <v>0</v>
      </c>
      <c r="D4394" s="35" t="str">
        <f>IFERROR(VLOOKUP(C4394,参数表!$A:$E,2,0),"")</f>
        <v/>
      </c>
      <c r="E4394" s="36" t="str">
        <f>IFERROR(VLOOKUP(C4394,参数表!$A:$E,3,0),"")</f>
        <v/>
      </c>
      <c r="F4394" s="36" t="str">
        <f>IFERROR(VLOOKUP(C4394,参数表!$A:$E,4,0),"")</f>
        <v/>
      </c>
    </row>
    <row r="4395" spans="1:6">
      <c r="A4395" s="33" t="str">
        <f>COUNTIF($C$1:C4395,C4395)&amp;C4395</f>
        <v>0</v>
      </c>
      <c r="D4395" s="35" t="str">
        <f>IFERROR(VLOOKUP(C4395,参数表!$A:$E,2,0),"")</f>
        <v/>
      </c>
      <c r="E4395" s="36" t="str">
        <f>IFERROR(VLOOKUP(C4395,参数表!$A:$E,3,0),"")</f>
        <v/>
      </c>
      <c r="F4395" s="36" t="str">
        <f>IFERROR(VLOOKUP(C4395,参数表!$A:$E,4,0),"")</f>
        <v/>
      </c>
    </row>
    <row r="4396" spans="1:6">
      <c r="A4396" s="33" t="str">
        <f>COUNTIF($C$1:C4396,C4396)&amp;C4396</f>
        <v>0</v>
      </c>
      <c r="D4396" s="35" t="str">
        <f>IFERROR(VLOOKUP(C4396,参数表!$A:$E,2,0),"")</f>
        <v/>
      </c>
      <c r="E4396" s="36" t="str">
        <f>IFERROR(VLOOKUP(C4396,参数表!$A:$E,3,0),"")</f>
        <v/>
      </c>
      <c r="F4396" s="36" t="str">
        <f>IFERROR(VLOOKUP(C4396,参数表!$A:$E,4,0),"")</f>
        <v/>
      </c>
    </row>
    <row r="4397" spans="1:6">
      <c r="A4397" s="33" t="str">
        <f>COUNTIF($C$1:C4397,C4397)&amp;C4397</f>
        <v>0</v>
      </c>
      <c r="D4397" s="35" t="str">
        <f>IFERROR(VLOOKUP(C4397,参数表!$A:$E,2,0),"")</f>
        <v/>
      </c>
      <c r="E4397" s="36" t="str">
        <f>IFERROR(VLOOKUP(C4397,参数表!$A:$E,3,0),"")</f>
        <v/>
      </c>
      <c r="F4397" s="36" t="str">
        <f>IFERROR(VLOOKUP(C4397,参数表!$A:$E,4,0),"")</f>
        <v/>
      </c>
    </row>
    <row r="4398" spans="1:6">
      <c r="A4398" s="33" t="str">
        <f>COUNTIF($C$1:C4398,C4398)&amp;C4398</f>
        <v>0</v>
      </c>
      <c r="D4398" s="35" t="str">
        <f>IFERROR(VLOOKUP(C4398,参数表!$A:$E,2,0),"")</f>
        <v/>
      </c>
      <c r="E4398" s="36" t="str">
        <f>IFERROR(VLOOKUP(C4398,参数表!$A:$E,3,0),"")</f>
        <v/>
      </c>
      <c r="F4398" s="36" t="str">
        <f>IFERROR(VLOOKUP(C4398,参数表!$A:$E,4,0),"")</f>
        <v/>
      </c>
    </row>
    <row r="4399" spans="1:6">
      <c r="A4399" s="33" t="str">
        <f>COUNTIF($C$1:C4399,C4399)&amp;C4399</f>
        <v>0</v>
      </c>
      <c r="D4399" s="35" t="str">
        <f>IFERROR(VLOOKUP(C4399,参数表!$A:$E,2,0),"")</f>
        <v/>
      </c>
      <c r="E4399" s="36" t="str">
        <f>IFERROR(VLOOKUP(C4399,参数表!$A:$E,3,0),"")</f>
        <v/>
      </c>
      <c r="F4399" s="36" t="str">
        <f>IFERROR(VLOOKUP(C4399,参数表!$A:$E,4,0),"")</f>
        <v/>
      </c>
    </row>
    <row r="4400" spans="1:6">
      <c r="A4400" s="33" t="str">
        <f>COUNTIF($C$1:C4400,C4400)&amp;C4400</f>
        <v>0</v>
      </c>
      <c r="D4400" s="35" t="str">
        <f>IFERROR(VLOOKUP(C4400,参数表!$A:$E,2,0),"")</f>
        <v/>
      </c>
      <c r="E4400" s="36" t="str">
        <f>IFERROR(VLOOKUP(C4400,参数表!$A:$E,3,0),"")</f>
        <v/>
      </c>
      <c r="F4400" s="36" t="str">
        <f>IFERROR(VLOOKUP(C4400,参数表!$A:$E,4,0),"")</f>
        <v/>
      </c>
    </row>
    <row r="4401" spans="1:6">
      <c r="A4401" s="33" t="str">
        <f>COUNTIF($C$1:C4401,C4401)&amp;C4401</f>
        <v>0</v>
      </c>
      <c r="D4401" s="35" t="str">
        <f>IFERROR(VLOOKUP(C4401,参数表!$A:$E,2,0),"")</f>
        <v/>
      </c>
      <c r="E4401" s="36" t="str">
        <f>IFERROR(VLOOKUP(C4401,参数表!$A:$E,3,0),"")</f>
        <v/>
      </c>
      <c r="F4401" s="36" t="str">
        <f>IFERROR(VLOOKUP(C4401,参数表!$A:$E,4,0),"")</f>
        <v/>
      </c>
    </row>
    <row r="4402" spans="1:6">
      <c r="A4402" s="33" t="str">
        <f>COUNTIF($C$1:C4402,C4402)&amp;C4402</f>
        <v>0</v>
      </c>
      <c r="D4402" s="35" t="str">
        <f>IFERROR(VLOOKUP(C4402,参数表!$A:$E,2,0),"")</f>
        <v/>
      </c>
      <c r="E4402" s="36" t="str">
        <f>IFERROR(VLOOKUP(C4402,参数表!$A:$E,3,0),"")</f>
        <v/>
      </c>
      <c r="F4402" s="36" t="str">
        <f>IFERROR(VLOOKUP(C4402,参数表!$A:$E,4,0),"")</f>
        <v/>
      </c>
    </row>
    <row r="4403" spans="1:6">
      <c r="A4403" s="33" t="str">
        <f>COUNTIF($C$1:C4403,C4403)&amp;C4403</f>
        <v>0</v>
      </c>
      <c r="D4403" s="35" t="str">
        <f>IFERROR(VLOOKUP(C4403,参数表!$A:$E,2,0),"")</f>
        <v/>
      </c>
      <c r="E4403" s="36" t="str">
        <f>IFERROR(VLOOKUP(C4403,参数表!$A:$E,3,0),"")</f>
        <v/>
      </c>
      <c r="F4403" s="36" t="str">
        <f>IFERROR(VLOOKUP(C4403,参数表!$A:$E,4,0),"")</f>
        <v/>
      </c>
    </row>
    <row r="4404" spans="1:6">
      <c r="A4404" s="33" t="str">
        <f>COUNTIF($C$1:C4404,C4404)&amp;C4404</f>
        <v>0</v>
      </c>
      <c r="D4404" s="35" t="str">
        <f>IFERROR(VLOOKUP(C4404,参数表!$A:$E,2,0),"")</f>
        <v/>
      </c>
      <c r="E4404" s="36" t="str">
        <f>IFERROR(VLOOKUP(C4404,参数表!$A:$E,3,0),"")</f>
        <v/>
      </c>
      <c r="F4404" s="36" t="str">
        <f>IFERROR(VLOOKUP(C4404,参数表!$A:$E,4,0),"")</f>
        <v/>
      </c>
    </row>
    <row r="4405" spans="1:6">
      <c r="A4405" s="33" t="str">
        <f>COUNTIF($C$1:C4405,C4405)&amp;C4405</f>
        <v>0</v>
      </c>
      <c r="D4405" s="35" t="str">
        <f>IFERROR(VLOOKUP(C4405,参数表!$A:$E,2,0),"")</f>
        <v/>
      </c>
      <c r="E4405" s="36" t="str">
        <f>IFERROR(VLOOKUP(C4405,参数表!$A:$E,3,0),"")</f>
        <v/>
      </c>
      <c r="F4405" s="36" t="str">
        <f>IFERROR(VLOOKUP(C4405,参数表!$A:$E,4,0),"")</f>
        <v/>
      </c>
    </row>
    <row r="4406" spans="1:6">
      <c r="A4406" s="33" t="str">
        <f>COUNTIF($C$1:C4406,C4406)&amp;C4406</f>
        <v>0</v>
      </c>
      <c r="D4406" s="35" t="str">
        <f>IFERROR(VLOOKUP(C4406,参数表!$A:$E,2,0),"")</f>
        <v/>
      </c>
      <c r="E4406" s="36" t="str">
        <f>IFERROR(VLOOKUP(C4406,参数表!$A:$E,3,0),"")</f>
        <v/>
      </c>
      <c r="F4406" s="36" t="str">
        <f>IFERROR(VLOOKUP(C4406,参数表!$A:$E,4,0),"")</f>
        <v/>
      </c>
    </row>
    <row r="4407" spans="1:6">
      <c r="A4407" s="33" t="str">
        <f>COUNTIF($C$1:C4407,C4407)&amp;C4407</f>
        <v>0</v>
      </c>
      <c r="D4407" s="35" t="str">
        <f>IFERROR(VLOOKUP(C4407,参数表!$A:$E,2,0),"")</f>
        <v/>
      </c>
      <c r="E4407" s="36" t="str">
        <f>IFERROR(VLOOKUP(C4407,参数表!$A:$E,3,0),"")</f>
        <v/>
      </c>
      <c r="F4407" s="36" t="str">
        <f>IFERROR(VLOOKUP(C4407,参数表!$A:$E,4,0),"")</f>
        <v/>
      </c>
    </row>
    <row r="4408" spans="1:6">
      <c r="A4408" s="33" t="str">
        <f>COUNTIF($C$1:C4408,C4408)&amp;C4408</f>
        <v>0</v>
      </c>
      <c r="D4408" s="35" t="str">
        <f>IFERROR(VLOOKUP(C4408,参数表!$A:$E,2,0),"")</f>
        <v/>
      </c>
      <c r="E4408" s="36" t="str">
        <f>IFERROR(VLOOKUP(C4408,参数表!$A:$E,3,0),"")</f>
        <v/>
      </c>
      <c r="F4408" s="36" t="str">
        <f>IFERROR(VLOOKUP(C4408,参数表!$A:$E,4,0),"")</f>
        <v/>
      </c>
    </row>
    <row r="4409" spans="1:6">
      <c r="A4409" s="33" t="str">
        <f>COUNTIF($C$1:C4409,C4409)&amp;C4409</f>
        <v>0</v>
      </c>
      <c r="D4409" s="35" t="str">
        <f>IFERROR(VLOOKUP(C4409,参数表!$A:$E,2,0),"")</f>
        <v/>
      </c>
      <c r="E4409" s="36" t="str">
        <f>IFERROR(VLOOKUP(C4409,参数表!$A:$E,3,0),"")</f>
        <v/>
      </c>
      <c r="F4409" s="36" t="str">
        <f>IFERROR(VLOOKUP(C4409,参数表!$A:$E,4,0),"")</f>
        <v/>
      </c>
    </row>
    <row r="4410" spans="1:6">
      <c r="A4410" s="33" t="str">
        <f>COUNTIF($C$1:C4410,C4410)&amp;C4410</f>
        <v>0</v>
      </c>
      <c r="D4410" s="35" t="str">
        <f>IFERROR(VLOOKUP(C4410,参数表!$A:$E,2,0),"")</f>
        <v/>
      </c>
      <c r="E4410" s="36" t="str">
        <f>IFERROR(VLOOKUP(C4410,参数表!$A:$E,3,0),"")</f>
        <v/>
      </c>
      <c r="F4410" s="36" t="str">
        <f>IFERROR(VLOOKUP(C4410,参数表!$A:$E,4,0),"")</f>
        <v/>
      </c>
    </row>
    <row r="4411" spans="1:6">
      <c r="A4411" s="33" t="str">
        <f>COUNTIF($C$1:C4411,C4411)&amp;C4411</f>
        <v>0</v>
      </c>
      <c r="D4411" s="35" t="str">
        <f>IFERROR(VLOOKUP(C4411,参数表!$A:$E,2,0),"")</f>
        <v/>
      </c>
      <c r="E4411" s="36" t="str">
        <f>IFERROR(VLOOKUP(C4411,参数表!$A:$E,3,0),"")</f>
        <v/>
      </c>
      <c r="F4411" s="36" t="str">
        <f>IFERROR(VLOOKUP(C4411,参数表!$A:$E,4,0),"")</f>
        <v/>
      </c>
    </row>
    <row r="4412" spans="1:6">
      <c r="A4412" s="33" t="str">
        <f>COUNTIF($C$1:C4412,C4412)&amp;C4412</f>
        <v>0</v>
      </c>
      <c r="D4412" s="35" t="str">
        <f>IFERROR(VLOOKUP(C4412,参数表!$A:$E,2,0),"")</f>
        <v/>
      </c>
      <c r="E4412" s="36" t="str">
        <f>IFERROR(VLOOKUP(C4412,参数表!$A:$E,3,0),"")</f>
        <v/>
      </c>
      <c r="F4412" s="36" t="str">
        <f>IFERROR(VLOOKUP(C4412,参数表!$A:$E,4,0),"")</f>
        <v/>
      </c>
    </row>
    <row r="4413" spans="1:6">
      <c r="A4413" s="33" t="str">
        <f>COUNTIF($C$1:C4413,C4413)&amp;C4413</f>
        <v>0</v>
      </c>
      <c r="D4413" s="35" t="str">
        <f>IFERROR(VLOOKUP(C4413,参数表!$A:$E,2,0),"")</f>
        <v/>
      </c>
      <c r="E4413" s="36" t="str">
        <f>IFERROR(VLOOKUP(C4413,参数表!$A:$E,3,0),"")</f>
        <v/>
      </c>
      <c r="F4413" s="36" t="str">
        <f>IFERROR(VLOOKUP(C4413,参数表!$A:$E,4,0),"")</f>
        <v/>
      </c>
    </row>
    <row r="4414" spans="1:6">
      <c r="A4414" s="33" t="str">
        <f>COUNTIF($C$1:C4414,C4414)&amp;C4414</f>
        <v>0</v>
      </c>
      <c r="D4414" s="35" t="str">
        <f>IFERROR(VLOOKUP(C4414,参数表!$A:$E,2,0),"")</f>
        <v/>
      </c>
      <c r="E4414" s="36" t="str">
        <f>IFERROR(VLOOKUP(C4414,参数表!$A:$E,3,0),"")</f>
        <v/>
      </c>
      <c r="F4414" s="36" t="str">
        <f>IFERROR(VLOOKUP(C4414,参数表!$A:$E,4,0),"")</f>
        <v/>
      </c>
    </row>
    <row r="4415" spans="1:6">
      <c r="A4415" s="33" t="str">
        <f>COUNTIF($C$1:C4415,C4415)&amp;C4415</f>
        <v>0</v>
      </c>
      <c r="D4415" s="35" t="str">
        <f>IFERROR(VLOOKUP(C4415,参数表!$A:$E,2,0),"")</f>
        <v/>
      </c>
      <c r="E4415" s="36" t="str">
        <f>IFERROR(VLOOKUP(C4415,参数表!$A:$E,3,0),"")</f>
        <v/>
      </c>
      <c r="F4415" s="36" t="str">
        <f>IFERROR(VLOOKUP(C4415,参数表!$A:$E,4,0),"")</f>
        <v/>
      </c>
    </row>
    <row r="4416" spans="1:6">
      <c r="A4416" s="33" t="str">
        <f>COUNTIF($C$1:C4416,C4416)&amp;C4416</f>
        <v>0</v>
      </c>
      <c r="D4416" s="35" t="str">
        <f>IFERROR(VLOOKUP(C4416,参数表!$A:$E,2,0),"")</f>
        <v/>
      </c>
      <c r="E4416" s="36" t="str">
        <f>IFERROR(VLOOKUP(C4416,参数表!$A:$E,3,0),"")</f>
        <v/>
      </c>
      <c r="F4416" s="36" t="str">
        <f>IFERROR(VLOOKUP(C4416,参数表!$A:$E,4,0),"")</f>
        <v/>
      </c>
    </row>
    <row r="4417" spans="1:6">
      <c r="A4417" s="33" t="str">
        <f>COUNTIF($C$1:C4417,C4417)&amp;C4417</f>
        <v>0</v>
      </c>
      <c r="D4417" s="35" t="str">
        <f>IFERROR(VLOOKUP(C4417,参数表!$A:$E,2,0),"")</f>
        <v/>
      </c>
      <c r="E4417" s="36" t="str">
        <f>IFERROR(VLOOKUP(C4417,参数表!$A:$E,3,0),"")</f>
        <v/>
      </c>
      <c r="F4417" s="36" t="str">
        <f>IFERROR(VLOOKUP(C4417,参数表!$A:$E,4,0),"")</f>
        <v/>
      </c>
    </row>
    <row r="4418" spans="1:6">
      <c r="A4418" s="33" t="str">
        <f>COUNTIF($C$1:C4418,C4418)&amp;C4418</f>
        <v>0</v>
      </c>
      <c r="D4418" s="35" t="str">
        <f>IFERROR(VLOOKUP(C4418,参数表!$A:$E,2,0),"")</f>
        <v/>
      </c>
      <c r="E4418" s="36" t="str">
        <f>IFERROR(VLOOKUP(C4418,参数表!$A:$E,3,0),"")</f>
        <v/>
      </c>
      <c r="F4418" s="36" t="str">
        <f>IFERROR(VLOOKUP(C4418,参数表!$A:$E,4,0),"")</f>
        <v/>
      </c>
    </row>
    <row r="4419" spans="1:6">
      <c r="A4419" s="33" t="str">
        <f>COUNTIF($C$1:C4419,C4419)&amp;C4419</f>
        <v>0</v>
      </c>
      <c r="D4419" s="35" t="str">
        <f>IFERROR(VLOOKUP(C4419,参数表!$A:$E,2,0),"")</f>
        <v/>
      </c>
      <c r="E4419" s="36" t="str">
        <f>IFERROR(VLOOKUP(C4419,参数表!$A:$E,3,0),"")</f>
        <v/>
      </c>
      <c r="F4419" s="36" t="str">
        <f>IFERROR(VLOOKUP(C4419,参数表!$A:$E,4,0),"")</f>
        <v/>
      </c>
    </row>
    <row r="4420" spans="1:6">
      <c r="A4420" s="33" t="str">
        <f>COUNTIF($C$1:C4420,C4420)&amp;C4420</f>
        <v>0</v>
      </c>
      <c r="D4420" s="35" t="str">
        <f>IFERROR(VLOOKUP(C4420,参数表!$A:$E,2,0),"")</f>
        <v/>
      </c>
      <c r="E4420" s="36" t="str">
        <f>IFERROR(VLOOKUP(C4420,参数表!$A:$E,3,0),"")</f>
        <v/>
      </c>
      <c r="F4420" s="36" t="str">
        <f>IFERROR(VLOOKUP(C4420,参数表!$A:$E,4,0),"")</f>
        <v/>
      </c>
    </row>
    <row r="4421" spans="1:6">
      <c r="A4421" s="33" t="str">
        <f>COUNTIF($C$1:C4421,C4421)&amp;C4421</f>
        <v>0</v>
      </c>
      <c r="D4421" s="35" t="str">
        <f>IFERROR(VLOOKUP(C4421,参数表!$A:$E,2,0),"")</f>
        <v/>
      </c>
      <c r="E4421" s="36" t="str">
        <f>IFERROR(VLOOKUP(C4421,参数表!$A:$E,3,0),"")</f>
        <v/>
      </c>
      <c r="F4421" s="36" t="str">
        <f>IFERROR(VLOOKUP(C4421,参数表!$A:$E,4,0),"")</f>
        <v/>
      </c>
    </row>
    <row r="4422" spans="1:6">
      <c r="A4422" s="33" t="str">
        <f>COUNTIF($C$1:C4422,C4422)&amp;C4422</f>
        <v>0</v>
      </c>
      <c r="D4422" s="35" t="str">
        <f>IFERROR(VLOOKUP(C4422,参数表!$A:$E,2,0),"")</f>
        <v/>
      </c>
      <c r="E4422" s="36" t="str">
        <f>IFERROR(VLOOKUP(C4422,参数表!$A:$E,3,0),"")</f>
        <v/>
      </c>
      <c r="F4422" s="36" t="str">
        <f>IFERROR(VLOOKUP(C4422,参数表!$A:$E,4,0),"")</f>
        <v/>
      </c>
    </row>
    <row r="4423" spans="1:6">
      <c r="A4423" s="33" t="str">
        <f>COUNTIF($C$1:C4423,C4423)&amp;C4423</f>
        <v>0</v>
      </c>
      <c r="D4423" s="35" t="str">
        <f>IFERROR(VLOOKUP(C4423,参数表!$A:$E,2,0),"")</f>
        <v/>
      </c>
      <c r="E4423" s="36" t="str">
        <f>IFERROR(VLOOKUP(C4423,参数表!$A:$E,3,0),"")</f>
        <v/>
      </c>
      <c r="F4423" s="36" t="str">
        <f>IFERROR(VLOOKUP(C4423,参数表!$A:$E,4,0),"")</f>
        <v/>
      </c>
    </row>
    <row r="4424" spans="1:6">
      <c r="A4424" s="33" t="str">
        <f>COUNTIF($C$1:C4424,C4424)&amp;C4424</f>
        <v>0</v>
      </c>
      <c r="D4424" s="35" t="str">
        <f>IFERROR(VLOOKUP(C4424,参数表!$A:$E,2,0),"")</f>
        <v/>
      </c>
      <c r="E4424" s="36" t="str">
        <f>IFERROR(VLOOKUP(C4424,参数表!$A:$E,3,0),"")</f>
        <v/>
      </c>
      <c r="F4424" s="36" t="str">
        <f>IFERROR(VLOOKUP(C4424,参数表!$A:$E,4,0),"")</f>
        <v/>
      </c>
    </row>
    <row r="4425" spans="1:6">
      <c r="A4425" s="33" t="str">
        <f>COUNTIF($C$1:C4425,C4425)&amp;C4425</f>
        <v>0</v>
      </c>
      <c r="D4425" s="35" t="str">
        <f>IFERROR(VLOOKUP(C4425,参数表!$A:$E,2,0),"")</f>
        <v/>
      </c>
      <c r="E4425" s="36" t="str">
        <f>IFERROR(VLOOKUP(C4425,参数表!$A:$E,3,0),"")</f>
        <v/>
      </c>
      <c r="F4425" s="36" t="str">
        <f>IFERROR(VLOOKUP(C4425,参数表!$A:$E,4,0),"")</f>
        <v/>
      </c>
    </row>
    <row r="4426" spans="1:6">
      <c r="A4426" s="33" t="str">
        <f>COUNTIF($C$1:C4426,C4426)&amp;C4426</f>
        <v>0</v>
      </c>
      <c r="D4426" s="35" t="str">
        <f>IFERROR(VLOOKUP(C4426,参数表!$A:$E,2,0),"")</f>
        <v/>
      </c>
      <c r="E4426" s="36" t="str">
        <f>IFERROR(VLOOKUP(C4426,参数表!$A:$E,3,0),"")</f>
        <v/>
      </c>
      <c r="F4426" s="36" t="str">
        <f>IFERROR(VLOOKUP(C4426,参数表!$A:$E,4,0),"")</f>
        <v/>
      </c>
    </row>
    <row r="4427" spans="1:6">
      <c r="A4427" s="33" t="str">
        <f>COUNTIF($C$1:C4427,C4427)&amp;C4427</f>
        <v>0</v>
      </c>
      <c r="D4427" s="35" t="str">
        <f>IFERROR(VLOOKUP(C4427,参数表!$A:$E,2,0),"")</f>
        <v/>
      </c>
      <c r="E4427" s="36" t="str">
        <f>IFERROR(VLOOKUP(C4427,参数表!$A:$E,3,0),"")</f>
        <v/>
      </c>
      <c r="F4427" s="36" t="str">
        <f>IFERROR(VLOOKUP(C4427,参数表!$A:$E,4,0),"")</f>
        <v/>
      </c>
    </row>
    <row r="4428" spans="1:6">
      <c r="A4428" s="33" t="str">
        <f>COUNTIF($C$1:C4428,C4428)&amp;C4428</f>
        <v>0</v>
      </c>
      <c r="D4428" s="35" t="str">
        <f>IFERROR(VLOOKUP(C4428,参数表!$A:$E,2,0),"")</f>
        <v/>
      </c>
      <c r="E4428" s="36" t="str">
        <f>IFERROR(VLOOKUP(C4428,参数表!$A:$E,3,0),"")</f>
        <v/>
      </c>
      <c r="F4428" s="36" t="str">
        <f>IFERROR(VLOOKUP(C4428,参数表!$A:$E,4,0),"")</f>
        <v/>
      </c>
    </row>
    <row r="4429" spans="1:6">
      <c r="A4429" s="33" t="str">
        <f>COUNTIF($C$1:C4429,C4429)&amp;C4429</f>
        <v>0</v>
      </c>
      <c r="D4429" s="35" t="str">
        <f>IFERROR(VLOOKUP(C4429,参数表!$A:$E,2,0),"")</f>
        <v/>
      </c>
      <c r="E4429" s="36" t="str">
        <f>IFERROR(VLOOKUP(C4429,参数表!$A:$E,3,0),"")</f>
        <v/>
      </c>
      <c r="F4429" s="36" t="str">
        <f>IFERROR(VLOOKUP(C4429,参数表!$A:$E,4,0),"")</f>
        <v/>
      </c>
    </row>
    <row r="4430" spans="1:6">
      <c r="A4430" s="33" t="str">
        <f>COUNTIF($C$1:C4430,C4430)&amp;C4430</f>
        <v>0</v>
      </c>
      <c r="D4430" s="35" t="str">
        <f>IFERROR(VLOOKUP(C4430,参数表!$A:$E,2,0),"")</f>
        <v/>
      </c>
      <c r="E4430" s="36" t="str">
        <f>IFERROR(VLOOKUP(C4430,参数表!$A:$E,3,0),"")</f>
        <v/>
      </c>
      <c r="F4430" s="36" t="str">
        <f>IFERROR(VLOOKUP(C4430,参数表!$A:$E,4,0),"")</f>
        <v/>
      </c>
    </row>
    <row r="4431" spans="1:6">
      <c r="A4431" s="33" t="str">
        <f>COUNTIF($C$1:C4431,C4431)&amp;C4431</f>
        <v>0</v>
      </c>
      <c r="D4431" s="35" t="str">
        <f>IFERROR(VLOOKUP(C4431,参数表!$A:$E,2,0),"")</f>
        <v/>
      </c>
      <c r="E4431" s="36" t="str">
        <f>IFERROR(VLOOKUP(C4431,参数表!$A:$E,3,0),"")</f>
        <v/>
      </c>
      <c r="F4431" s="36" t="str">
        <f>IFERROR(VLOOKUP(C4431,参数表!$A:$E,4,0),"")</f>
        <v/>
      </c>
    </row>
    <row r="4432" spans="1:6">
      <c r="A4432" s="33" t="str">
        <f>COUNTIF($C$1:C4432,C4432)&amp;C4432</f>
        <v>0</v>
      </c>
      <c r="D4432" s="35" t="str">
        <f>IFERROR(VLOOKUP(C4432,参数表!$A:$E,2,0),"")</f>
        <v/>
      </c>
      <c r="E4432" s="36" t="str">
        <f>IFERROR(VLOOKUP(C4432,参数表!$A:$E,3,0),"")</f>
        <v/>
      </c>
      <c r="F4432" s="36" t="str">
        <f>IFERROR(VLOOKUP(C4432,参数表!$A:$E,4,0),"")</f>
        <v/>
      </c>
    </row>
    <row r="4433" spans="1:6">
      <c r="A4433" s="33" t="str">
        <f>COUNTIF($C$1:C4433,C4433)&amp;C4433</f>
        <v>0</v>
      </c>
      <c r="D4433" s="35" t="str">
        <f>IFERROR(VLOOKUP(C4433,参数表!$A:$E,2,0),"")</f>
        <v/>
      </c>
      <c r="E4433" s="36" t="str">
        <f>IFERROR(VLOOKUP(C4433,参数表!$A:$E,3,0),"")</f>
        <v/>
      </c>
      <c r="F4433" s="36" t="str">
        <f>IFERROR(VLOOKUP(C4433,参数表!$A:$E,4,0),"")</f>
        <v/>
      </c>
    </row>
    <row r="4434" spans="1:6">
      <c r="A4434" s="33" t="str">
        <f>COUNTIF($C$1:C4434,C4434)&amp;C4434</f>
        <v>0</v>
      </c>
      <c r="D4434" s="35" t="str">
        <f>IFERROR(VLOOKUP(C4434,参数表!$A:$E,2,0),"")</f>
        <v/>
      </c>
      <c r="E4434" s="36" t="str">
        <f>IFERROR(VLOOKUP(C4434,参数表!$A:$E,3,0),"")</f>
        <v/>
      </c>
      <c r="F4434" s="36" t="str">
        <f>IFERROR(VLOOKUP(C4434,参数表!$A:$E,4,0),"")</f>
        <v/>
      </c>
    </row>
    <row r="4435" spans="1:6">
      <c r="A4435" s="33" t="str">
        <f>COUNTIF($C$1:C4435,C4435)&amp;C4435</f>
        <v>0</v>
      </c>
      <c r="D4435" s="35" t="str">
        <f>IFERROR(VLOOKUP(C4435,参数表!$A:$E,2,0),"")</f>
        <v/>
      </c>
      <c r="E4435" s="36" t="str">
        <f>IFERROR(VLOOKUP(C4435,参数表!$A:$E,3,0),"")</f>
        <v/>
      </c>
      <c r="F4435" s="36" t="str">
        <f>IFERROR(VLOOKUP(C4435,参数表!$A:$E,4,0),"")</f>
        <v/>
      </c>
    </row>
    <row r="4436" spans="1:6">
      <c r="A4436" s="33" t="str">
        <f>COUNTIF($C$1:C4436,C4436)&amp;C4436</f>
        <v>0</v>
      </c>
      <c r="D4436" s="35" t="str">
        <f>IFERROR(VLOOKUP(C4436,参数表!$A:$E,2,0),"")</f>
        <v/>
      </c>
      <c r="E4436" s="36" t="str">
        <f>IFERROR(VLOOKUP(C4436,参数表!$A:$E,3,0),"")</f>
        <v/>
      </c>
      <c r="F4436" s="36" t="str">
        <f>IFERROR(VLOOKUP(C4436,参数表!$A:$E,4,0),"")</f>
        <v/>
      </c>
    </row>
    <row r="4437" spans="1:6">
      <c r="A4437" s="33" t="str">
        <f>COUNTIF($C$1:C4437,C4437)&amp;C4437</f>
        <v>0</v>
      </c>
      <c r="D4437" s="35" t="str">
        <f>IFERROR(VLOOKUP(C4437,参数表!$A:$E,2,0),"")</f>
        <v/>
      </c>
      <c r="E4437" s="36" t="str">
        <f>IFERROR(VLOOKUP(C4437,参数表!$A:$E,3,0),"")</f>
        <v/>
      </c>
      <c r="F4437" s="36" t="str">
        <f>IFERROR(VLOOKUP(C4437,参数表!$A:$E,4,0),"")</f>
        <v/>
      </c>
    </row>
    <row r="4438" spans="1:6">
      <c r="A4438" s="33" t="str">
        <f>COUNTIF($C$1:C4438,C4438)&amp;C4438</f>
        <v>0</v>
      </c>
      <c r="D4438" s="35" t="str">
        <f>IFERROR(VLOOKUP(C4438,参数表!$A:$E,2,0),"")</f>
        <v/>
      </c>
      <c r="E4438" s="36" t="str">
        <f>IFERROR(VLOOKUP(C4438,参数表!$A:$E,3,0),"")</f>
        <v/>
      </c>
      <c r="F4438" s="36" t="str">
        <f>IFERROR(VLOOKUP(C4438,参数表!$A:$E,4,0),"")</f>
        <v/>
      </c>
    </row>
    <row r="4439" spans="1:6">
      <c r="A4439" s="33" t="str">
        <f>COUNTIF($C$1:C4439,C4439)&amp;C4439</f>
        <v>0</v>
      </c>
      <c r="D4439" s="35" t="str">
        <f>IFERROR(VLOOKUP(C4439,参数表!$A:$E,2,0),"")</f>
        <v/>
      </c>
      <c r="E4439" s="36" t="str">
        <f>IFERROR(VLOOKUP(C4439,参数表!$A:$E,3,0),"")</f>
        <v/>
      </c>
      <c r="F4439" s="36" t="str">
        <f>IFERROR(VLOOKUP(C4439,参数表!$A:$E,4,0),"")</f>
        <v/>
      </c>
    </row>
    <row r="4440" spans="1:6">
      <c r="A4440" s="33" t="str">
        <f>COUNTIF($C$1:C4440,C4440)&amp;C4440</f>
        <v>0</v>
      </c>
      <c r="D4440" s="35" t="str">
        <f>IFERROR(VLOOKUP(C4440,参数表!$A:$E,2,0),"")</f>
        <v/>
      </c>
      <c r="E4440" s="36" t="str">
        <f>IFERROR(VLOOKUP(C4440,参数表!$A:$E,3,0),"")</f>
        <v/>
      </c>
      <c r="F4440" s="36" t="str">
        <f>IFERROR(VLOOKUP(C4440,参数表!$A:$E,4,0),"")</f>
        <v/>
      </c>
    </row>
    <row r="4441" spans="1:6">
      <c r="A4441" s="33" t="str">
        <f>COUNTIF($C$1:C4441,C4441)&amp;C4441</f>
        <v>0</v>
      </c>
      <c r="D4441" s="35" t="str">
        <f>IFERROR(VLOOKUP(C4441,参数表!$A:$E,2,0),"")</f>
        <v/>
      </c>
      <c r="E4441" s="36" t="str">
        <f>IFERROR(VLOOKUP(C4441,参数表!$A:$E,3,0),"")</f>
        <v/>
      </c>
      <c r="F4441" s="36" t="str">
        <f>IFERROR(VLOOKUP(C4441,参数表!$A:$E,4,0),"")</f>
        <v/>
      </c>
    </row>
    <row r="4442" spans="1:6">
      <c r="A4442" s="33" t="str">
        <f>COUNTIF($C$1:C4442,C4442)&amp;C4442</f>
        <v>0</v>
      </c>
      <c r="D4442" s="35" t="str">
        <f>IFERROR(VLOOKUP(C4442,参数表!$A:$E,2,0),"")</f>
        <v/>
      </c>
      <c r="E4442" s="36" t="str">
        <f>IFERROR(VLOOKUP(C4442,参数表!$A:$E,3,0),"")</f>
        <v/>
      </c>
      <c r="F4442" s="36" t="str">
        <f>IFERROR(VLOOKUP(C4442,参数表!$A:$E,4,0),"")</f>
        <v/>
      </c>
    </row>
    <row r="4443" spans="1:6">
      <c r="A4443" s="33" t="str">
        <f>COUNTIF($C$1:C4443,C4443)&amp;C4443</f>
        <v>0</v>
      </c>
      <c r="D4443" s="35" t="str">
        <f>IFERROR(VLOOKUP(C4443,参数表!$A:$E,2,0),"")</f>
        <v/>
      </c>
      <c r="E4443" s="36" t="str">
        <f>IFERROR(VLOOKUP(C4443,参数表!$A:$E,3,0),"")</f>
        <v/>
      </c>
      <c r="F4443" s="36" t="str">
        <f>IFERROR(VLOOKUP(C4443,参数表!$A:$E,4,0),"")</f>
        <v/>
      </c>
    </row>
    <row r="4444" spans="1:6">
      <c r="A4444" s="33" t="str">
        <f>COUNTIF($C$1:C4444,C4444)&amp;C4444</f>
        <v>0</v>
      </c>
      <c r="D4444" s="35" t="str">
        <f>IFERROR(VLOOKUP(C4444,参数表!$A:$E,2,0),"")</f>
        <v/>
      </c>
      <c r="E4444" s="36" t="str">
        <f>IFERROR(VLOOKUP(C4444,参数表!$A:$E,3,0),"")</f>
        <v/>
      </c>
      <c r="F4444" s="36" t="str">
        <f>IFERROR(VLOOKUP(C4444,参数表!$A:$E,4,0),"")</f>
        <v/>
      </c>
    </row>
    <row r="4445" spans="1:6">
      <c r="A4445" s="33" t="str">
        <f>COUNTIF($C$1:C4445,C4445)&amp;C4445</f>
        <v>0</v>
      </c>
      <c r="D4445" s="35" t="str">
        <f>IFERROR(VLOOKUP(C4445,参数表!$A:$E,2,0),"")</f>
        <v/>
      </c>
      <c r="E4445" s="36" t="str">
        <f>IFERROR(VLOOKUP(C4445,参数表!$A:$E,3,0),"")</f>
        <v/>
      </c>
      <c r="F4445" s="36" t="str">
        <f>IFERROR(VLOOKUP(C4445,参数表!$A:$E,4,0),"")</f>
        <v/>
      </c>
    </row>
    <row r="4446" spans="1:6">
      <c r="A4446" s="33" t="str">
        <f>COUNTIF($C$1:C4446,C4446)&amp;C4446</f>
        <v>0</v>
      </c>
      <c r="D4446" s="35" t="str">
        <f>IFERROR(VLOOKUP(C4446,参数表!$A:$E,2,0),"")</f>
        <v/>
      </c>
      <c r="E4446" s="36" t="str">
        <f>IFERROR(VLOOKUP(C4446,参数表!$A:$E,3,0),"")</f>
        <v/>
      </c>
      <c r="F4446" s="36" t="str">
        <f>IFERROR(VLOOKUP(C4446,参数表!$A:$E,4,0),"")</f>
        <v/>
      </c>
    </row>
    <row r="4447" spans="1:6">
      <c r="A4447" s="33" t="str">
        <f>COUNTIF($C$1:C4447,C4447)&amp;C4447</f>
        <v>0</v>
      </c>
      <c r="D4447" s="35" t="str">
        <f>IFERROR(VLOOKUP(C4447,参数表!$A:$E,2,0),"")</f>
        <v/>
      </c>
      <c r="E4447" s="36" t="str">
        <f>IFERROR(VLOOKUP(C4447,参数表!$A:$E,3,0),"")</f>
        <v/>
      </c>
      <c r="F4447" s="36" t="str">
        <f>IFERROR(VLOOKUP(C4447,参数表!$A:$E,4,0),"")</f>
        <v/>
      </c>
    </row>
    <row r="4448" spans="1:6">
      <c r="A4448" s="33" t="str">
        <f>COUNTIF($C$1:C4448,C4448)&amp;C4448</f>
        <v>0</v>
      </c>
      <c r="D4448" s="35" t="str">
        <f>IFERROR(VLOOKUP(C4448,参数表!$A:$E,2,0),"")</f>
        <v/>
      </c>
      <c r="E4448" s="36" t="str">
        <f>IFERROR(VLOOKUP(C4448,参数表!$A:$E,3,0),"")</f>
        <v/>
      </c>
      <c r="F4448" s="36" t="str">
        <f>IFERROR(VLOOKUP(C4448,参数表!$A:$E,4,0),"")</f>
        <v/>
      </c>
    </row>
    <row r="4449" spans="1:6">
      <c r="A4449" s="33" t="str">
        <f>COUNTIF($C$1:C4449,C4449)&amp;C4449</f>
        <v>0</v>
      </c>
      <c r="D4449" s="35" t="str">
        <f>IFERROR(VLOOKUP(C4449,参数表!$A:$E,2,0),"")</f>
        <v/>
      </c>
      <c r="E4449" s="36" t="str">
        <f>IFERROR(VLOOKUP(C4449,参数表!$A:$E,3,0),"")</f>
        <v/>
      </c>
      <c r="F4449" s="36" t="str">
        <f>IFERROR(VLOOKUP(C4449,参数表!$A:$E,4,0),"")</f>
        <v/>
      </c>
    </row>
    <row r="4450" spans="1:6">
      <c r="A4450" s="33" t="str">
        <f>COUNTIF($C$1:C4450,C4450)&amp;C4450</f>
        <v>0</v>
      </c>
      <c r="D4450" s="35" t="str">
        <f>IFERROR(VLOOKUP(C4450,参数表!$A:$E,2,0),"")</f>
        <v/>
      </c>
      <c r="E4450" s="36" t="str">
        <f>IFERROR(VLOOKUP(C4450,参数表!$A:$E,3,0),"")</f>
        <v/>
      </c>
      <c r="F4450" s="36" t="str">
        <f>IFERROR(VLOOKUP(C4450,参数表!$A:$E,4,0),"")</f>
        <v/>
      </c>
    </row>
    <row r="4451" spans="1:6">
      <c r="A4451" s="33" t="str">
        <f>COUNTIF($C$1:C4451,C4451)&amp;C4451</f>
        <v>0</v>
      </c>
      <c r="D4451" s="35" t="str">
        <f>IFERROR(VLOOKUP(C4451,参数表!$A:$E,2,0),"")</f>
        <v/>
      </c>
      <c r="E4451" s="36" t="str">
        <f>IFERROR(VLOOKUP(C4451,参数表!$A:$E,3,0),"")</f>
        <v/>
      </c>
      <c r="F4451" s="36" t="str">
        <f>IFERROR(VLOOKUP(C4451,参数表!$A:$E,4,0),"")</f>
        <v/>
      </c>
    </row>
    <row r="4452" spans="1:6">
      <c r="A4452" s="33" t="str">
        <f>COUNTIF($C$1:C4452,C4452)&amp;C4452</f>
        <v>0</v>
      </c>
      <c r="D4452" s="35" t="str">
        <f>IFERROR(VLOOKUP(C4452,参数表!$A:$E,2,0),"")</f>
        <v/>
      </c>
      <c r="E4452" s="36" t="str">
        <f>IFERROR(VLOOKUP(C4452,参数表!$A:$E,3,0),"")</f>
        <v/>
      </c>
      <c r="F4452" s="36" t="str">
        <f>IFERROR(VLOOKUP(C4452,参数表!$A:$E,4,0),"")</f>
        <v/>
      </c>
    </row>
    <row r="4453" spans="1:6">
      <c r="A4453" s="33" t="str">
        <f>COUNTIF($C$1:C4453,C4453)&amp;C4453</f>
        <v>0</v>
      </c>
      <c r="D4453" s="35" t="str">
        <f>IFERROR(VLOOKUP(C4453,参数表!$A:$E,2,0),"")</f>
        <v/>
      </c>
      <c r="E4453" s="36" t="str">
        <f>IFERROR(VLOOKUP(C4453,参数表!$A:$E,3,0),"")</f>
        <v/>
      </c>
      <c r="F4453" s="36" t="str">
        <f>IFERROR(VLOOKUP(C4453,参数表!$A:$E,4,0),"")</f>
        <v/>
      </c>
    </row>
    <row r="4454" spans="1:6">
      <c r="A4454" s="33" t="str">
        <f>COUNTIF($C$1:C4454,C4454)&amp;C4454</f>
        <v>0</v>
      </c>
      <c r="D4454" s="35" t="str">
        <f>IFERROR(VLOOKUP(C4454,参数表!$A:$E,2,0),"")</f>
        <v/>
      </c>
      <c r="E4454" s="36" t="str">
        <f>IFERROR(VLOOKUP(C4454,参数表!$A:$E,3,0),"")</f>
        <v/>
      </c>
      <c r="F4454" s="36" t="str">
        <f>IFERROR(VLOOKUP(C4454,参数表!$A:$E,4,0),"")</f>
        <v/>
      </c>
    </row>
    <row r="4455" spans="1:6">
      <c r="A4455" s="33" t="str">
        <f>COUNTIF($C$1:C4455,C4455)&amp;C4455</f>
        <v>0</v>
      </c>
      <c r="D4455" s="35" t="str">
        <f>IFERROR(VLOOKUP(C4455,参数表!$A:$E,2,0),"")</f>
        <v/>
      </c>
      <c r="E4455" s="36" t="str">
        <f>IFERROR(VLOOKUP(C4455,参数表!$A:$E,3,0),"")</f>
        <v/>
      </c>
      <c r="F4455" s="36" t="str">
        <f>IFERROR(VLOOKUP(C4455,参数表!$A:$E,4,0),"")</f>
        <v/>
      </c>
    </row>
    <row r="4456" spans="1:6">
      <c r="A4456" s="33" t="str">
        <f>COUNTIF($C$1:C4456,C4456)&amp;C4456</f>
        <v>0</v>
      </c>
      <c r="D4456" s="35" t="str">
        <f>IFERROR(VLOOKUP(C4456,参数表!$A:$E,2,0),"")</f>
        <v/>
      </c>
      <c r="E4456" s="36" t="str">
        <f>IFERROR(VLOOKUP(C4456,参数表!$A:$E,3,0),"")</f>
        <v/>
      </c>
      <c r="F4456" s="36" t="str">
        <f>IFERROR(VLOOKUP(C4456,参数表!$A:$E,4,0),"")</f>
        <v/>
      </c>
    </row>
    <row r="4457" spans="1:6">
      <c r="A4457" s="33" t="str">
        <f>COUNTIF($C$1:C4457,C4457)&amp;C4457</f>
        <v>0</v>
      </c>
      <c r="D4457" s="35" t="str">
        <f>IFERROR(VLOOKUP(C4457,参数表!$A:$E,2,0),"")</f>
        <v/>
      </c>
      <c r="E4457" s="36" t="str">
        <f>IFERROR(VLOOKUP(C4457,参数表!$A:$E,3,0),"")</f>
        <v/>
      </c>
      <c r="F4457" s="36" t="str">
        <f>IFERROR(VLOOKUP(C4457,参数表!$A:$E,4,0),"")</f>
        <v/>
      </c>
    </row>
    <row r="4458" spans="1:6">
      <c r="A4458" s="33" t="str">
        <f>COUNTIF($C$1:C4458,C4458)&amp;C4458</f>
        <v>0</v>
      </c>
      <c r="D4458" s="35" t="str">
        <f>IFERROR(VLOOKUP(C4458,参数表!$A:$E,2,0),"")</f>
        <v/>
      </c>
      <c r="E4458" s="36" t="str">
        <f>IFERROR(VLOOKUP(C4458,参数表!$A:$E,3,0),"")</f>
        <v/>
      </c>
      <c r="F4458" s="36" t="str">
        <f>IFERROR(VLOOKUP(C4458,参数表!$A:$E,4,0),"")</f>
        <v/>
      </c>
    </row>
    <row r="4459" spans="1:6">
      <c r="A4459" s="33" t="str">
        <f>COUNTIF($C$1:C4459,C4459)&amp;C4459</f>
        <v>0</v>
      </c>
      <c r="D4459" s="35" t="str">
        <f>IFERROR(VLOOKUP(C4459,参数表!$A:$E,2,0),"")</f>
        <v/>
      </c>
      <c r="E4459" s="36" t="str">
        <f>IFERROR(VLOOKUP(C4459,参数表!$A:$E,3,0),"")</f>
        <v/>
      </c>
      <c r="F4459" s="36" t="str">
        <f>IFERROR(VLOOKUP(C4459,参数表!$A:$E,4,0),"")</f>
        <v/>
      </c>
    </row>
    <row r="4460" spans="1:6">
      <c r="A4460" s="33" t="str">
        <f>COUNTIF($C$1:C4460,C4460)&amp;C4460</f>
        <v>0</v>
      </c>
      <c r="D4460" s="35" t="str">
        <f>IFERROR(VLOOKUP(C4460,参数表!$A:$E,2,0),"")</f>
        <v/>
      </c>
      <c r="E4460" s="36" t="str">
        <f>IFERROR(VLOOKUP(C4460,参数表!$A:$E,3,0),"")</f>
        <v/>
      </c>
      <c r="F4460" s="36" t="str">
        <f>IFERROR(VLOOKUP(C4460,参数表!$A:$E,4,0),"")</f>
        <v/>
      </c>
    </row>
    <row r="4461" spans="1:6">
      <c r="A4461" s="33" t="str">
        <f>COUNTIF($C$1:C4461,C4461)&amp;C4461</f>
        <v>0</v>
      </c>
      <c r="D4461" s="35" t="str">
        <f>IFERROR(VLOOKUP(C4461,参数表!$A:$E,2,0),"")</f>
        <v/>
      </c>
      <c r="E4461" s="36" t="str">
        <f>IFERROR(VLOOKUP(C4461,参数表!$A:$E,3,0),"")</f>
        <v/>
      </c>
      <c r="F4461" s="36" t="str">
        <f>IFERROR(VLOOKUP(C4461,参数表!$A:$E,4,0),"")</f>
        <v/>
      </c>
    </row>
    <row r="4462" spans="1:6">
      <c r="A4462" s="33" t="str">
        <f>COUNTIF($C$1:C4462,C4462)&amp;C4462</f>
        <v>0</v>
      </c>
      <c r="D4462" s="35" t="str">
        <f>IFERROR(VLOOKUP(C4462,参数表!$A:$E,2,0),"")</f>
        <v/>
      </c>
      <c r="E4462" s="36" t="str">
        <f>IFERROR(VLOOKUP(C4462,参数表!$A:$E,3,0),"")</f>
        <v/>
      </c>
      <c r="F4462" s="36" t="str">
        <f>IFERROR(VLOOKUP(C4462,参数表!$A:$E,4,0),"")</f>
        <v/>
      </c>
    </row>
    <row r="4463" spans="1:6">
      <c r="A4463" s="33" t="str">
        <f>COUNTIF($C$1:C4463,C4463)&amp;C4463</f>
        <v>0</v>
      </c>
      <c r="D4463" s="35" t="str">
        <f>IFERROR(VLOOKUP(C4463,参数表!$A:$E,2,0),"")</f>
        <v/>
      </c>
      <c r="E4463" s="36" t="str">
        <f>IFERROR(VLOOKUP(C4463,参数表!$A:$E,3,0),"")</f>
        <v/>
      </c>
      <c r="F4463" s="36" t="str">
        <f>IFERROR(VLOOKUP(C4463,参数表!$A:$E,4,0),"")</f>
        <v/>
      </c>
    </row>
    <row r="4464" spans="1:6">
      <c r="A4464" s="33" t="str">
        <f>COUNTIF($C$1:C4464,C4464)&amp;C4464</f>
        <v>0</v>
      </c>
      <c r="D4464" s="35" t="str">
        <f>IFERROR(VLOOKUP(C4464,参数表!$A:$E,2,0),"")</f>
        <v/>
      </c>
      <c r="E4464" s="36" t="str">
        <f>IFERROR(VLOOKUP(C4464,参数表!$A:$E,3,0),"")</f>
        <v/>
      </c>
      <c r="F4464" s="36" t="str">
        <f>IFERROR(VLOOKUP(C4464,参数表!$A:$E,4,0),"")</f>
        <v/>
      </c>
    </row>
    <row r="4465" spans="1:6">
      <c r="A4465" s="33" t="str">
        <f>COUNTIF($C$1:C4465,C4465)&amp;C4465</f>
        <v>0</v>
      </c>
      <c r="D4465" s="35" t="str">
        <f>IFERROR(VLOOKUP(C4465,参数表!$A:$E,2,0),"")</f>
        <v/>
      </c>
      <c r="E4465" s="36" t="str">
        <f>IFERROR(VLOOKUP(C4465,参数表!$A:$E,3,0),"")</f>
        <v/>
      </c>
      <c r="F4465" s="36" t="str">
        <f>IFERROR(VLOOKUP(C4465,参数表!$A:$E,4,0),"")</f>
        <v/>
      </c>
    </row>
    <row r="4466" spans="1:6">
      <c r="A4466" s="33" t="str">
        <f>COUNTIF($C$1:C4466,C4466)&amp;C4466</f>
        <v>0</v>
      </c>
      <c r="D4466" s="35" t="str">
        <f>IFERROR(VLOOKUP(C4466,参数表!$A:$E,2,0),"")</f>
        <v/>
      </c>
      <c r="E4466" s="36" t="str">
        <f>IFERROR(VLOOKUP(C4466,参数表!$A:$E,3,0),"")</f>
        <v/>
      </c>
      <c r="F4466" s="36" t="str">
        <f>IFERROR(VLOOKUP(C4466,参数表!$A:$E,4,0),"")</f>
        <v/>
      </c>
    </row>
    <row r="4467" spans="1:6">
      <c r="A4467" s="33" t="str">
        <f>COUNTIF($C$1:C4467,C4467)&amp;C4467</f>
        <v>0</v>
      </c>
      <c r="D4467" s="35" t="str">
        <f>IFERROR(VLOOKUP(C4467,参数表!$A:$E,2,0),"")</f>
        <v/>
      </c>
      <c r="E4467" s="36" t="str">
        <f>IFERROR(VLOOKUP(C4467,参数表!$A:$E,3,0),"")</f>
        <v/>
      </c>
      <c r="F4467" s="36" t="str">
        <f>IFERROR(VLOOKUP(C4467,参数表!$A:$E,4,0),"")</f>
        <v/>
      </c>
    </row>
    <row r="4468" spans="1:6">
      <c r="A4468" s="33" t="str">
        <f>COUNTIF($C$1:C4468,C4468)&amp;C4468</f>
        <v>0</v>
      </c>
      <c r="D4468" s="35" t="str">
        <f>IFERROR(VLOOKUP(C4468,参数表!$A:$E,2,0),"")</f>
        <v/>
      </c>
      <c r="E4468" s="36" t="str">
        <f>IFERROR(VLOOKUP(C4468,参数表!$A:$E,3,0),"")</f>
        <v/>
      </c>
      <c r="F4468" s="36" t="str">
        <f>IFERROR(VLOOKUP(C4468,参数表!$A:$E,4,0),"")</f>
        <v/>
      </c>
    </row>
    <row r="4469" spans="1:6">
      <c r="A4469" s="33" t="str">
        <f>COUNTIF($C$1:C4469,C4469)&amp;C4469</f>
        <v>0</v>
      </c>
      <c r="D4469" s="35" t="str">
        <f>IFERROR(VLOOKUP(C4469,参数表!$A:$E,2,0),"")</f>
        <v/>
      </c>
      <c r="E4469" s="36" t="str">
        <f>IFERROR(VLOOKUP(C4469,参数表!$A:$E,3,0),"")</f>
        <v/>
      </c>
      <c r="F4469" s="36" t="str">
        <f>IFERROR(VLOOKUP(C4469,参数表!$A:$E,4,0),"")</f>
        <v/>
      </c>
    </row>
    <row r="4470" spans="1:6">
      <c r="A4470" s="33" t="str">
        <f>COUNTIF($C$1:C4470,C4470)&amp;C4470</f>
        <v>0</v>
      </c>
      <c r="D4470" s="35" t="str">
        <f>IFERROR(VLOOKUP(C4470,参数表!$A:$E,2,0),"")</f>
        <v/>
      </c>
      <c r="E4470" s="36" t="str">
        <f>IFERROR(VLOOKUP(C4470,参数表!$A:$E,3,0),"")</f>
        <v/>
      </c>
      <c r="F4470" s="36" t="str">
        <f>IFERROR(VLOOKUP(C4470,参数表!$A:$E,4,0),"")</f>
        <v/>
      </c>
    </row>
    <row r="4471" spans="1:6">
      <c r="A4471" s="33" t="str">
        <f>COUNTIF($C$1:C4471,C4471)&amp;C4471</f>
        <v>0</v>
      </c>
      <c r="D4471" s="35" t="str">
        <f>IFERROR(VLOOKUP(C4471,参数表!$A:$E,2,0),"")</f>
        <v/>
      </c>
      <c r="E4471" s="36" t="str">
        <f>IFERROR(VLOOKUP(C4471,参数表!$A:$E,3,0),"")</f>
        <v/>
      </c>
      <c r="F4471" s="36" t="str">
        <f>IFERROR(VLOOKUP(C4471,参数表!$A:$E,4,0),"")</f>
        <v/>
      </c>
    </row>
    <row r="4472" spans="1:6">
      <c r="A4472" s="33" t="str">
        <f>COUNTIF($C$1:C4472,C4472)&amp;C4472</f>
        <v>0</v>
      </c>
      <c r="D4472" s="35" t="str">
        <f>IFERROR(VLOOKUP(C4472,参数表!$A:$E,2,0),"")</f>
        <v/>
      </c>
      <c r="E4472" s="36" t="str">
        <f>IFERROR(VLOOKUP(C4472,参数表!$A:$E,3,0),"")</f>
        <v/>
      </c>
      <c r="F4472" s="36" t="str">
        <f>IFERROR(VLOOKUP(C4472,参数表!$A:$E,4,0),"")</f>
        <v/>
      </c>
    </row>
    <row r="4473" spans="1:6">
      <c r="A4473" s="33" t="str">
        <f>COUNTIF($C$1:C4473,C4473)&amp;C4473</f>
        <v>0</v>
      </c>
      <c r="D4473" s="35" t="str">
        <f>IFERROR(VLOOKUP(C4473,参数表!$A:$E,2,0),"")</f>
        <v/>
      </c>
      <c r="E4473" s="36" t="str">
        <f>IFERROR(VLOOKUP(C4473,参数表!$A:$E,3,0),"")</f>
        <v/>
      </c>
      <c r="F4473" s="36" t="str">
        <f>IFERROR(VLOOKUP(C4473,参数表!$A:$E,4,0),"")</f>
        <v/>
      </c>
    </row>
    <row r="4474" spans="1:6">
      <c r="A4474" s="33" t="str">
        <f>COUNTIF($C$1:C4474,C4474)&amp;C4474</f>
        <v>0</v>
      </c>
      <c r="D4474" s="35" t="str">
        <f>IFERROR(VLOOKUP(C4474,参数表!$A:$E,2,0),"")</f>
        <v/>
      </c>
      <c r="E4474" s="36" t="str">
        <f>IFERROR(VLOOKUP(C4474,参数表!$A:$E,3,0),"")</f>
        <v/>
      </c>
      <c r="F4474" s="36" t="str">
        <f>IFERROR(VLOOKUP(C4474,参数表!$A:$E,4,0),"")</f>
        <v/>
      </c>
    </row>
    <row r="4475" spans="1:6">
      <c r="A4475" s="33" t="str">
        <f>COUNTIF($C$1:C4475,C4475)&amp;C4475</f>
        <v>0</v>
      </c>
      <c r="D4475" s="35" t="str">
        <f>IFERROR(VLOOKUP(C4475,参数表!$A:$E,2,0),"")</f>
        <v/>
      </c>
      <c r="E4475" s="36" t="str">
        <f>IFERROR(VLOOKUP(C4475,参数表!$A:$E,3,0),"")</f>
        <v/>
      </c>
      <c r="F4475" s="36" t="str">
        <f>IFERROR(VLOOKUP(C4475,参数表!$A:$E,4,0),"")</f>
        <v/>
      </c>
    </row>
    <row r="4476" spans="1:6">
      <c r="A4476" s="33" t="str">
        <f>COUNTIF($C$1:C4476,C4476)&amp;C4476</f>
        <v>0</v>
      </c>
      <c r="D4476" s="35" t="str">
        <f>IFERROR(VLOOKUP(C4476,参数表!$A:$E,2,0),"")</f>
        <v/>
      </c>
      <c r="E4476" s="36" t="str">
        <f>IFERROR(VLOOKUP(C4476,参数表!$A:$E,3,0),"")</f>
        <v/>
      </c>
      <c r="F4476" s="36" t="str">
        <f>IFERROR(VLOOKUP(C4476,参数表!$A:$E,4,0),"")</f>
        <v/>
      </c>
    </row>
    <row r="4477" spans="1:6">
      <c r="A4477" s="33" t="str">
        <f>COUNTIF($C$1:C4477,C4477)&amp;C4477</f>
        <v>0</v>
      </c>
      <c r="D4477" s="35" t="str">
        <f>IFERROR(VLOOKUP(C4477,参数表!$A:$E,2,0),"")</f>
        <v/>
      </c>
      <c r="E4477" s="36" t="str">
        <f>IFERROR(VLOOKUP(C4477,参数表!$A:$E,3,0),"")</f>
        <v/>
      </c>
      <c r="F4477" s="36" t="str">
        <f>IFERROR(VLOOKUP(C4477,参数表!$A:$E,4,0),"")</f>
        <v/>
      </c>
    </row>
    <row r="4478" spans="1:6">
      <c r="A4478" s="33" t="str">
        <f>COUNTIF($C$1:C4478,C4478)&amp;C4478</f>
        <v>0</v>
      </c>
      <c r="D4478" s="35" t="str">
        <f>IFERROR(VLOOKUP(C4478,参数表!$A:$E,2,0),"")</f>
        <v/>
      </c>
      <c r="E4478" s="36" t="str">
        <f>IFERROR(VLOOKUP(C4478,参数表!$A:$E,3,0),"")</f>
        <v/>
      </c>
      <c r="F4478" s="36" t="str">
        <f>IFERROR(VLOOKUP(C4478,参数表!$A:$E,4,0),"")</f>
        <v/>
      </c>
    </row>
    <row r="4479" spans="1:6">
      <c r="A4479" s="33" t="str">
        <f>COUNTIF($C$1:C4479,C4479)&amp;C4479</f>
        <v>0</v>
      </c>
      <c r="D4479" s="35" t="str">
        <f>IFERROR(VLOOKUP(C4479,参数表!$A:$E,2,0),"")</f>
        <v/>
      </c>
      <c r="E4479" s="36" t="str">
        <f>IFERROR(VLOOKUP(C4479,参数表!$A:$E,3,0),"")</f>
        <v/>
      </c>
      <c r="F4479" s="36" t="str">
        <f>IFERROR(VLOOKUP(C4479,参数表!$A:$E,4,0),"")</f>
        <v/>
      </c>
    </row>
    <row r="4480" spans="1:6">
      <c r="A4480" s="33" t="str">
        <f>COUNTIF($C$1:C4480,C4480)&amp;C4480</f>
        <v>0</v>
      </c>
      <c r="D4480" s="35" t="str">
        <f>IFERROR(VLOOKUP(C4480,参数表!$A:$E,2,0),"")</f>
        <v/>
      </c>
      <c r="E4480" s="36" t="str">
        <f>IFERROR(VLOOKUP(C4480,参数表!$A:$E,3,0),"")</f>
        <v/>
      </c>
      <c r="F4480" s="36" t="str">
        <f>IFERROR(VLOOKUP(C4480,参数表!$A:$E,4,0),"")</f>
        <v/>
      </c>
    </row>
    <row r="4481" spans="1:6">
      <c r="A4481" s="33" t="str">
        <f>COUNTIF($C$1:C4481,C4481)&amp;C4481</f>
        <v>0</v>
      </c>
      <c r="D4481" s="35" t="str">
        <f>IFERROR(VLOOKUP(C4481,参数表!$A:$E,2,0),"")</f>
        <v/>
      </c>
      <c r="E4481" s="36" t="str">
        <f>IFERROR(VLOOKUP(C4481,参数表!$A:$E,3,0),"")</f>
        <v/>
      </c>
      <c r="F4481" s="36" t="str">
        <f>IFERROR(VLOOKUP(C4481,参数表!$A:$E,4,0),"")</f>
        <v/>
      </c>
    </row>
    <row r="4482" spans="1:6">
      <c r="A4482" s="33" t="str">
        <f>COUNTIF($C$1:C4482,C4482)&amp;C4482</f>
        <v>0</v>
      </c>
      <c r="D4482" s="35" t="str">
        <f>IFERROR(VLOOKUP(C4482,参数表!$A:$E,2,0),"")</f>
        <v/>
      </c>
      <c r="E4482" s="36" t="str">
        <f>IFERROR(VLOOKUP(C4482,参数表!$A:$E,3,0),"")</f>
        <v/>
      </c>
      <c r="F4482" s="36" t="str">
        <f>IFERROR(VLOOKUP(C4482,参数表!$A:$E,4,0),"")</f>
        <v/>
      </c>
    </row>
    <row r="4483" spans="1:6">
      <c r="A4483" s="33" t="str">
        <f>COUNTIF($C$1:C4483,C4483)&amp;C4483</f>
        <v>0</v>
      </c>
      <c r="D4483" s="35" t="str">
        <f>IFERROR(VLOOKUP(C4483,参数表!$A:$E,2,0),"")</f>
        <v/>
      </c>
      <c r="E4483" s="36" t="str">
        <f>IFERROR(VLOOKUP(C4483,参数表!$A:$E,3,0),"")</f>
        <v/>
      </c>
      <c r="F4483" s="36" t="str">
        <f>IFERROR(VLOOKUP(C4483,参数表!$A:$E,4,0),"")</f>
        <v/>
      </c>
    </row>
    <row r="4484" spans="1:6">
      <c r="A4484" s="33" t="str">
        <f>COUNTIF($C$1:C4484,C4484)&amp;C4484</f>
        <v>0</v>
      </c>
      <c r="D4484" s="35" t="str">
        <f>IFERROR(VLOOKUP(C4484,参数表!$A:$E,2,0),"")</f>
        <v/>
      </c>
      <c r="E4484" s="36" t="str">
        <f>IFERROR(VLOOKUP(C4484,参数表!$A:$E,3,0),"")</f>
        <v/>
      </c>
      <c r="F4484" s="36" t="str">
        <f>IFERROR(VLOOKUP(C4484,参数表!$A:$E,4,0),"")</f>
        <v/>
      </c>
    </row>
    <row r="4485" spans="1:6">
      <c r="A4485" s="33" t="str">
        <f>COUNTIF($C$1:C4485,C4485)&amp;C4485</f>
        <v>0</v>
      </c>
      <c r="D4485" s="35" t="str">
        <f>IFERROR(VLOOKUP(C4485,参数表!$A:$E,2,0),"")</f>
        <v/>
      </c>
      <c r="E4485" s="36" t="str">
        <f>IFERROR(VLOOKUP(C4485,参数表!$A:$E,3,0),"")</f>
        <v/>
      </c>
      <c r="F4485" s="36" t="str">
        <f>IFERROR(VLOOKUP(C4485,参数表!$A:$E,4,0),"")</f>
        <v/>
      </c>
    </row>
    <row r="4486" spans="1:6">
      <c r="A4486" s="33" t="str">
        <f>COUNTIF($C$1:C4486,C4486)&amp;C4486</f>
        <v>0</v>
      </c>
      <c r="D4486" s="35" t="str">
        <f>IFERROR(VLOOKUP(C4486,参数表!$A:$E,2,0),"")</f>
        <v/>
      </c>
      <c r="E4486" s="36" t="str">
        <f>IFERROR(VLOOKUP(C4486,参数表!$A:$E,3,0),"")</f>
        <v/>
      </c>
      <c r="F4486" s="36" t="str">
        <f>IFERROR(VLOOKUP(C4486,参数表!$A:$E,4,0),"")</f>
        <v/>
      </c>
    </row>
    <row r="4487" spans="1:6">
      <c r="A4487" s="33" t="str">
        <f>COUNTIF($C$1:C4487,C4487)&amp;C4487</f>
        <v>0</v>
      </c>
      <c r="D4487" s="35" t="str">
        <f>IFERROR(VLOOKUP(C4487,参数表!$A:$E,2,0),"")</f>
        <v/>
      </c>
      <c r="E4487" s="36" t="str">
        <f>IFERROR(VLOOKUP(C4487,参数表!$A:$E,3,0),"")</f>
        <v/>
      </c>
      <c r="F4487" s="36" t="str">
        <f>IFERROR(VLOOKUP(C4487,参数表!$A:$E,4,0),"")</f>
        <v/>
      </c>
    </row>
    <row r="4488" spans="1:6">
      <c r="A4488" s="33" t="str">
        <f>COUNTIF($C$1:C4488,C4488)&amp;C4488</f>
        <v>0</v>
      </c>
      <c r="D4488" s="35" t="str">
        <f>IFERROR(VLOOKUP(C4488,参数表!$A:$E,2,0),"")</f>
        <v/>
      </c>
      <c r="E4488" s="36" t="str">
        <f>IFERROR(VLOOKUP(C4488,参数表!$A:$E,3,0),"")</f>
        <v/>
      </c>
      <c r="F4488" s="36" t="str">
        <f>IFERROR(VLOOKUP(C4488,参数表!$A:$E,4,0),"")</f>
        <v/>
      </c>
    </row>
    <row r="4489" spans="1:6">
      <c r="A4489" s="33" t="str">
        <f>COUNTIF($C$1:C4489,C4489)&amp;C4489</f>
        <v>0</v>
      </c>
      <c r="D4489" s="35" t="str">
        <f>IFERROR(VLOOKUP(C4489,参数表!$A:$E,2,0),"")</f>
        <v/>
      </c>
      <c r="E4489" s="36" t="str">
        <f>IFERROR(VLOOKUP(C4489,参数表!$A:$E,3,0),"")</f>
        <v/>
      </c>
      <c r="F4489" s="36" t="str">
        <f>IFERROR(VLOOKUP(C4489,参数表!$A:$E,4,0),"")</f>
        <v/>
      </c>
    </row>
    <row r="4490" spans="1:6">
      <c r="A4490" s="33" t="str">
        <f>COUNTIF($C$1:C4490,C4490)&amp;C4490</f>
        <v>0</v>
      </c>
      <c r="D4490" s="35" t="str">
        <f>IFERROR(VLOOKUP(C4490,参数表!$A:$E,2,0),"")</f>
        <v/>
      </c>
      <c r="E4490" s="36" t="str">
        <f>IFERROR(VLOOKUP(C4490,参数表!$A:$E,3,0),"")</f>
        <v/>
      </c>
      <c r="F4490" s="36" t="str">
        <f>IFERROR(VLOOKUP(C4490,参数表!$A:$E,4,0),"")</f>
        <v/>
      </c>
    </row>
    <row r="4491" spans="1:6">
      <c r="A4491" s="33" t="str">
        <f>COUNTIF($C$1:C4491,C4491)&amp;C4491</f>
        <v>0</v>
      </c>
      <c r="D4491" s="35" t="str">
        <f>IFERROR(VLOOKUP(C4491,参数表!$A:$E,2,0),"")</f>
        <v/>
      </c>
      <c r="E4491" s="36" t="str">
        <f>IFERROR(VLOOKUP(C4491,参数表!$A:$E,3,0),"")</f>
        <v/>
      </c>
      <c r="F4491" s="36" t="str">
        <f>IFERROR(VLOOKUP(C4491,参数表!$A:$E,4,0),"")</f>
        <v/>
      </c>
    </row>
    <row r="4492" spans="1:6">
      <c r="A4492" s="33" t="str">
        <f>COUNTIF($C$1:C4492,C4492)&amp;C4492</f>
        <v>0</v>
      </c>
      <c r="D4492" s="35" t="str">
        <f>IFERROR(VLOOKUP(C4492,参数表!$A:$E,2,0),"")</f>
        <v/>
      </c>
      <c r="E4492" s="36" t="str">
        <f>IFERROR(VLOOKUP(C4492,参数表!$A:$E,3,0),"")</f>
        <v/>
      </c>
      <c r="F4492" s="36" t="str">
        <f>IFERROR(VLOOKUP(C4492,参数表!$A:$E,4,0),"")</f>
        <v/>
      </c>
    </row>
    <row r="4493" spans="1:6">
      <c r="A4493" s="33" t="str">
        <f>COUNTIF($C$1:C4493,C4493)&amp;C4493</f>
        <v>0</v>
      </c>
      <c r="D4493" s="35" t="str">
        <f>IFERROR(VLOOKUP(C4493,参数表!$A:$E,2,0),"")</f>
        <v/>
      </c>
      <c r="E4493" s="36" t="str">
        <f>IFERROR(VLOOKUP(C4493,参数表!$A:$E,3,0),"")</f>
        <v/>
      </c>
      <c r="F4493" s="36" t="str">
        <f>IFERROR(VLOOKUP(C4493,参数表!$A:$E,4,0),"")</f>
        <v/>
      </c>
    </row>
    <row r="4494" spans="1:6">
      <c r="A4494" s="33" t="str">
        <f>COUNTIF($C$1:C4494,C4494)&amp;C4494</f>
        <v>0</v>
      </c>
      <c r="D4494" s="35" t="str">
        <f>IFERROR(VLOOKUP(C4494,参数表!$A:$E,2,0),"")</f>
        <v/>
      </c>
      <c r="E4494" s="36" t="str">
        <f>IFERROR(VLOOKUP(C4494,参数表!$A:$E,3,0),"")</f>
        <v/>
      </c>
      <c r="F4494" s="36" t="str">
        <f>IFERROR(VLOOKUP(C4494,参数表!$A:$E,4,0),"")</f>
        <v/>
      </c>
    </row>
    <row r="4495" spans="1:6">
      <c r="A4495" s="33" t="str">
        <f>COUNTIF($C$1:C4495,C4495)&amp;C4495</f>
        <v>0</v>
      </c>
      <c r="D4495" s="35" t="str">
        <f>IFERROR(VLOOKUP(C4495,参数表!$A:$E,2,0),"")</f>
        <v/>
      </c>
      <c r="E4495" s="36" t="str">
        <f>IFERROR(VLOOKUP(C4495,参数表!$A:$E,3,0),"")</f>
        <v/>
      </c>
      <c r="F4495" s="36" t="str">
        <f>IFERROR(VLOOKUP(C4495,参数表!$A:$E,4,0),"")</f>
        <v/>
      </c>
    </row>
    <row r="4496" spans="1:6">
      <c r="A4496" s="33" t="str">
        <f>COUNTIF($C$1:C4496,C4496)&amp;C4496</f>
        <v>0</v>
      </c>
      <c r="D4496" s="35" t="str">
        <f>IFERROR(VLOOKUP(C4496,参数表!$A:$E,2,0),"")</f>
        <v/>
      </c>
      <c r="E4496" s="36" t="str">
        <f>IFERROR(VLOOKUP(C4496,参数表!$A:$E,3,0),"")</f>
        <v/>
      </c>
      <c r="F4496" s="36" t="str">
        <f>IFERROR(VLOOKUP(C4496,参数表!$A:$E,4,0),"")</f>
        <v/>
      </c>
    </row>
    <row r="4497" spans="1:6">
      <c r="A4497" s="33" t="str">
        <f>COUNTIF($C$1:C4497,C4497)&amp;C4497</f>
        <v>0</v>
      </c>
      <c r="D4497" s="35" t="str">
        <f>IFERROR(VLOOKUP(C4497,参数表!$A:$E,2,0),"")</f>
        <v/>
      </c>
      <c r="E4497" s="36" t="str">
        <f>IFERROR(VLOOKUP(C4497,参数表!$A:$E,3,0),"")</f>
        <v/>
      </c>
      <c r="F4497" s="36" t="str">
        <f>IFERROR(VLOOKUP(C4497,参数表!$A:$E,4,0),"")</f>
        <v/>
      </c>
    </row>
    <row r="4498" spans="1:6">
      <c r="A4498" s="33" t="str">
        <f>COUNTIF($C$1:C4498,C4498)&amp;C4498</f>
        <v>0</v>
      </c>
      <c r="D4498" s="35" t="str">
        <f>IFERROR(VLOOKUP(C4498,参数表!$A:$E,2,0),"")</f>
        <v/>
      </c>
      <c r="E4498" s="36" t="str">
        <f>IFERROR(VLOOKUP(C4498,参数表!$A:$E,3,0),"")</f>
        <v/>
      </c>
      <c r="F4498" s="36" t="str">
        <f>IFERROR(VLOOKUP(C4498,参数表!$A:$E,4,0),"")</f>
        <v/>
      </c>
    </row>
    <row r="4499" spans="1:6">
      <c r="A4499" s="33" t="str">
        <f>COUNTIF($C$1:C4499,C4499)&amp;C4499</f>
        <v>0</v>
      </c>
      <c r="D4499" s="35" t="str">
        <f>IFERROR(VLOOKUP(C4499,参数表!$A:$E,2,0),"")</f>
        <v/>
      </c>
      <c r="E4499" s="36" t="str">
        <f>IFERROR(VLOOKUP(C4499,参数表!$A:$E,3,0),"")</f>
        <v/>
      </c>
      <c r="F4499" s="36" t="str">
        <f>IFERROR(VLOOKUP(C4499,参数表!$A:$E,4,0),"")</f>
        <v/>
      </c>
    </row>
    <row r="4500" spans="1:6">
      <c r="A4500" s="33" t="str">
        <f>COUNTIF($C$1:C4500,C4500)&amp;C4500</f>
        <v>0</v>
      </c>
      <c r="D4500" s="35" t="str">
        <f>IFERROR(VLOOKUP(C4500,参数表!$A:$E,2,0),"")</f>
        <v/>
      </c>
      <c r="E4500" s="36" t="str">
        <f>IFERROR(VLOOKUP(C4500,参数表!$A:$E,3,0),"")</f>
        <v/>
      </c>
      <c r="F4500" s="36" t="str">
        <f>IFERROR(VLOOKUP(C4500,参数表!$A:$E,4,0),"")</f>
        <v/>
      </c>
    </row>
    <row r="4501" spans="1:6">
      <c r="A4501" s="33" t="str">
        <f>COUNTIF($C$1:C4501,C4501)&amp;C4501</f>
        <v>0</v>
      </c>
      <c r="D4501" s="35" t="str">
        <f>IFERROR(VLOOKUP(C4501,参数表!$A:$E,2,0),"")</f>
        <v/>
      </c>
      <c r="E4501" s="36" t="str">
        <f>IFERROR(VLOOKUP(C4501,参数表!$A:$E,3,0),"")</f>
        <v/>
      </c>
      <c r="F4501" s="36" t="str">
        <f>IFERROR(VLOOKUP(C4501,参数表!$A:$E,4,0),"")</f>
        <v/>
      </c>
    </row>
    <row r="4502" spans="1:6">
      <c r="A4502" s="33" t="str">
        <f>COUNTIF($C$1:C4502,C4502)&amp;C4502</f>
        <v>0</v>
      </c>
      <c r="D4502" s="35" t="str">
        <f>IFERROR(VLOOKUP(C4502,参数表!$A:$E,2,0),"")</f>
        <v/>
      </c>
      <c r="E4502" s="36" t="str">
        <f>IFERROR(VLOOKUP(C4502,参数表!$A:$E,3,0),"")</f>
        <v/>
      </c>
      <c r="F4502" s="36" t="str">
        <f>IFERROR(VLOOKUP(C4502,参数表!$A:$E,4,0),"")</f>
        <v/>
      </c>
    </row>
    <row r="4503" spans="1:6">
      <c r="A4503" s="33" t="str">
        <f>COUNTIF($C$1:C4503,C4503)&amp;C4503</f>
        <v>0</v>
      </c>
      <c r="D4503" s="35" t="str">
        <f>IFERROR(VLOOKUP(C4503,参数表!$A:$E,2,0),"")</f>
        <v/>
      </c>
      <c r="E4503" s="36" t="str">
        <f>IFERROR(VLOOKUP(C4503,参数表!$A:$E,3,0),"")</f>
        <v/>
      </c>
      <c r="F4503" s="36" t="str">
        <f>IFERROR(VLOOKUP(C4503,参数表!$A:$E,4,0),"")</f>
        <v/>
      </c>
    </row>
    <row r="4504" spans="1:6">
      <c r="A4504" s="33" t="str">
        <f>COUNTIF($C$1:C4504,C4504)&amp;C4504</f>
        <v>0</v>
      </c>
      <c r="D4504" s="35" t="str">
        <f>IFERROR(VLOOKUP(C4504,参数表!$A:$E,2,0),"")</f>
        <v/>
      </c>
      <c r="E4504" s="36" t="str">
        <f>IFERROR(VLOOKUP(C4504,参数表!$A:$E,3,0),"")</f>
        <v/>
      </c>
      <c r="F4504" s="36" t="str">
        <f>IFERROR(VLOOKUP(C4504,参数表!$A:$E,4,0),"")</f>
        <v/>
      </c>
    </row>
    <row r="4505" spans="1:6">
      <c r="A4505" s="33" t="str">
        <f>COUNTIF($C$1:C4505,C4505)&amp;C4505</f>
        <v>0</v>
      </c>
      <c r="D4505" s="35" t="str">
        <f>IFERROR(VLOOKUP(C4505,参数表!$A:$E,2,0),"")</f>
        <v/>
      </c>
      <c r="E4505" s="36" t="str">
        <f>IFERROR(VLOOKUP(C4505,参数表!$A:$E,3,0),"")</f>
        <v/>
      </c>
      <c r="F4505" s="36" t="str">
        <f>IFERROR(VLOOKUP(C4505,参数表!$A:$E,4,0),"")</f>
        <v/>
      </c>
    </row>
    <row r="4506" spans="1:6">
      <c r="A4506" s="33" t="str">
        <f>COUNTIF($C$1:C4506,C4506)&amp;C4506</f>
        <v>0</v>
      </c>
      <c r="D4506" s="35" t="str">
        <f>IFERROR(VLOOKUP(C4506,参数表!$A:$E,2,0),"")</f>
        <v/>
      </c>
      <c r="E4506" s="36" t="str">
        <f>IFERROR(VLOOKUP(C4506,参数表!$A:$E,3,0),"")</f>
        <v/>
      </c>
      <c r="F4506" s="36" t="str">
        <f>IFERROR(VLOOKUP(C4506,参数表!$A:$E,4,0),"")</f>
        <v/>
      </c>
    </row>
    <row r="4507" spans="1:6">
      <c r="A4507" s="33" t="str">
        <f>COUNTIF($C$1:C4507,C4507)&amp;C4507</f>
        <v>0</v>
      </c>
      <c r="D4507" s="35" t="str">
        <f>IFERROR(VLOOKUP(C4507,参数表!$A:$E,2,0),"")</f>
        <v/>
      </c>
      <c r="E4507" s="36" t="str">
        <f>IFERROR(VLOOKUP(C4507,参数表!$A:$E,3,0),"")</f>
        <v/>
      </c>
      <c r="F4507" s="36" t="str">
        <f>IFERROR(VLOOKUP(C4507,参数表!$A:$E,4,0),"")</f>
        <v/>
      </c>
    </row>
    <row r="4508" spans="1:6">
      <c r="A4508" s="33" t="str">
        <f>COUNTIF($C$1:C4508,C4508)&amp;C4508</f>
        <v>0</v>
      </c>
      <c r="D4508" s="35" t="str">
        <f>IFERROR(VLOOKUP(C4508,参数表!$A:$E,2,0),"")</f>
        <v/>
      </c>
      <c r="E4508" s="36" t="str">
        <f>IFERROR(VLOOKUP(C4508,参数表!$A:$E,3,0),"")</f>
        <v/>
      </c>
      <c r="F4508" s="36" t="str">
        <f>IFERROR(VLOOKUP(C4508,参数表!$A:$E,4,0),"")</f>
        <v/>
      </c>
    </row>
    <row r="4509" spans="1:6">
      <c r="A4509" s="33" t="str">
        <f>COUNTIF($C$1:C4509,C4509)&amp;C4509</f>
        <v>0</v>
      </c>
      <c r="D4509" s="35" t="str">
        <f>IFERROR(VLOOKUP(C4509,参数表!$A:$E,2,0),"")</f>
        <v/>
      </c>
      <c r="E4509" s="36" t="str">
        <f>IFERROR(VLOOKUP(C4509,参数表!$A:$E,3,0),"")</f>
        <v/>
      </c>
      <c r="F4509" s="36" t="str">
        <f>IFERROR(VLOOKUP(C4509,参数表!$A:$E,4,0),"")</f>
        <v/>
      </c>
    </row>
    <row r="4510" spans="1:6">
      <c r="A4510" s="33" t="str">
        <f>COUNTIF($C$1:C4510,C4510)&amp;C4510</f>
        <v>0</v>
      </c>
      <c r="D4510" s="35" t="str">
        <f>IFERROR(VLOOKUP(C4510,参数表!$A:$E,2,0),"")</f>
        <v/>
      </c>
      <c r="E4510" s="36" t="str">
        <f>IFERROR(VLOOKUP(C4510,参数表!$A:$E,3,0),"")</f>
        <v/>
      </c>
      <c r="F4510" s="36" t="str">
        <f>IFERROR(VLOOKUP(C4510,参数表!$A:$E,4,0),"")</f>
        <v/>
      </c>
    </row>
    <row r="4511" spans="1:6">
      <c r="A4511" s="33" t="str">
        <f>COUNTIF($C$1:C4511,C4511)&amp;C4511</f>
        <v>0</v>
      </c>
      <c r="D4511" s="35" t="str">
        <f>IFERROR(VLOOKUP(C4511,参数表!$A:$E,2,0),"")</f>
        <v/>
      </c>
      <c r="E4511" s="36" t="str">
        <f>IFERROR(VLOOKUP(C4511,参数表!$A:$E,3,0),"")</f>
        <v/>
      </c>
      <c r="F4511" s="36" t="str">
        <f>IFERROR(VLOOKUP(C4511,参数表!$A:$E,4,0),"")</f>
        <v/>
      </c>
    </row>
    <row r="4512" spans="1:6">
      <c r="A4512" s="33" t="str">
        <f>COUNTIF($C$1:C4512,C4512)&amp;C4512</f>
        <v>0</v>
      </c>
      <c r="D4512" s="35" t="str">
        <f>IFERROR(VLOOKUP(C4512,参数表!$A:$E,2,0),"")</f>
        <v/>
      </c>
      <c r="E4512" s="36" t="str">
        <f>IFERROR(VLOOKUP(C4512,参数表!$A:$E,3,0),"")</f>
        <v/>
      </c>
      <c r="F4512" s="36" t="str">
        <f>IFERROR(VLOOKUP(C4512,参数表!$A:$E,4,0),"")</f>
        <v/>
      </c>
    </row>
    <row r="4513" spans="1:6">
      <c r="A4513" s="33" t="str">
        <f>COUNTIF($C$1:C4513,C4513)&amp;C4513</f>
        <v>0</v>
      </c>
      <c r="D4513" s="35" t="str">
        <f>IFERROR(VLOOKUP(C4513,参数表!$A:$E,2,0),"")</f>
        <v/>
      </c>
      <c r="E4513" s="36" t="str">
        <f>IFERROR(VLOOKUP(C4513,参数表!$A:$E,3,0),"")</f>
        <v/>
      </c>
      <c r="F4513" s="36" t="str">
        <f>IFERROR(VLOOKUP(C4513,参数表!$A:$E,4,0),"")</f>
        <v/>
      </c>
    </row>
    <row r="4514" spans="1:6">
      <c r="A4514" s="33" t="str">
        <f>COUNTIF($C$1:C4514,C4514)&amp;C4514</f>
        <v>0</v>
      </c>
      <c r="D4514" s="35" t="str">
        <f>IFERROR(VLOOKUP(C4514,参数表!$A:$E,2,0),"")</f>
        <v/>
      </c>
      <c r="E4514" s="36" t="str">
        <f>IFERROR(VLOOKUP(C4514,参数表!$A:$E,3,0),"")</f>
        <v/>
      </c>
      <c r="F4514" s="36" t="str">
        <f>IFERROR(VLOOKUP(C4514,参数表!$A:$E,4,0),"")</f>
        <v/>
      </c>
    </row>
    <row r="4515" spans="1:6">
      <c r="A4515" s="33" t="str">
        <f>COUNTIF($C$1:C4515,C4515)&amp;C4515</f>
        <v>0</v>
      </c>
      <c r="D4515" s="35" t="str">
        <f>IFERROR(VLOOKUP(C4515,参数表!$A:$E,2,0),"")</f>
        <v/>
      </c>
      <c r="E4515" s="36" t="str">
        <f>IFERROR(VLOOKUP(C4515,参数表!$A:$E,3,0),"")</f>
        <v/>
      </c>
      <c r="F4515" s="36" t="str">
        <f>IFERROR(VLOOKUP(C4515,参数表!$A:$E,4,0),"")</f>
        <v/>
      </c>
    </row>
    <row r="4516" spans="1:6">
      <c r="A4516" s="33" t="str">
        <f>COUNTIF($C$1:C4516,C4516)&amp;C4516</f>
        <v>0</v>
      </c>
      <c r="D4516" s="35" t="str">
        <f>IFERROR(VLOOKUP(C4516,参数表!$A:$E,2,0),"")</f>
        <v/>
      </c>
      <c r="E4516" s="36" t="str">
        <f>IFERROR(VLOOKUP(C4516,参数表!$A:$E,3,0),"")</f>
        <v/>
      </c>
      <c r="F4516" s="36" t="str">
        <f>IFERROR(VLOOKUP(C4516,参数表!$A:$E,4,0),"")</f>
        <v/>
      </c>
    </row>
    <row r="4517" spans="1:6">
      <c r="A4517" s="33" t="str">
        <f>COUNTIF($C$1:C4517,C4517)&amp;C4517</f>
        <v>0</v>
      </c>
      <c r="D4517" s="35" t="str">
        <f>IFERROR(VLOOKUP(C4517,参数表!$A:$E,2,0),"")</f>
        <v/>
      </c>
      <c r="E4517" s="36" t="str">
        <f>IFERROR(VLOOKUP(C4517,参数表!$A:$E,3,0),"")</f>
        <v/>
      </c>
      <c r="F4517" s="36" t="str">
        <f>IFERROR(VLOOKUP(C4517,参数表!$A:$E,4,0),"")</f>
        <v/>
      </c>
    </row>
    <row r="4518" spans="1:6">
      <c r="A4518" s="33" t="str">
        <f>COUNTIF($C$1:C4518,C4518)&amp;C4518</f>
        <v>0</v>
      </c>
      <c r="D4518" s="35" t="str">
        <f>IFERROR(VLOOKUP(C4518,参数表!$A:$E,2,0),"")</f>
        <v/>
      </c>
      <c r="E4518" s="36" t="str">
        <f>IFERROR(VLOOKUP(C4518,参数表!$A:$E,3,0),"")</f>
        <v/>
      </c>
      <c r="F4518" s="36" t="str">
        <f>IFERROR(VLOOKUP(C4518,参数表!$A:$E,4,0),"")</f>
        <v/>
      </c>
    </row>
    <row r="4519" spans="1:6">
      <c r="A4519" s="33" t="str">
        <f>COUNTIF($C$1:C4519,C4519)&amp;C4519</f>
        <v>0</v>
      </c>
      <c r="D4519" s="35" t="str">
        <f>IFERROR(VLOOKUP(C4519,参数表!$A:$E,2,0),"")</f>
        <v/>
      </c>
      <c r="E4519" s="36" t="str">
        <f>IFERROR(VLOOKUP(C4519,参数表!$A:$E,3,0),"")</f>
        <v/>
      </c>
      <c r="F4519" s="36" t="str">
        <f>IFERROR(VLOOKUP(C4519,参数表!$A:$E,4,0),"")</f>
        <v/>
      </c>
    </row>
    <row r="4520" spans="1:6">
      <c r="A4520" s="33" t="str">
        <f>COUNTIF($C$1:C4520,C4520)&amp;C4520</f>
        <v>0</v>
      </c>
      <c r="D4520" s="35" t="str">
        <f>IFERROR(VLOOKUP(C4520,参数表!$A:$E,2,0),"")</f>
        <v/>
      </c>
      <c r="E4520" s="36" t="str">
        <f>IFERROR(VLOOKUP(C4520,参数表!$A:$E,3,0),"")</f>
        <v/>
      </c>
      <c r="F4520" s="36" t="str">
        <f>IFERROR(VLOOKUP(C4520,参数表!$A:$E,4,0),"")</f>
        <v/>
      </c>
    </row>
    <row r="4521" spans="1:6">
      <c r="A4521" s="33" t="str">
        <f>COUNTIF($C$1:C4521,C4521)&amp;C4521</f>
        <v>0</v>
      </c>
      <c r="D4521" s="35" t="str">
        <f>IFERROR(VLOOKUP(C4521,参数表!$A:$E,2,0),"")</f>
        <v/>
      </c>
      <c r="E4521" s="36" t="str">
        <f>IFERROR(VLOOKUP(C4521,参数表!$A:$E,3,0),"")</f>
        <v/>
      </c>
      <c r="F4521" s="36" t="str">
        <f>IFERROR(VLOOKUP(C4521,参数表!$A:$E,4,0),"")</f>
        <v/>
      </c>
    </row>
    <row r="4522" spans="1:6">
      <c r="A4522" s="33" t="str">
        <f>COUNTIF($C$1:C4522,C4522)&amp;C4522</f>
        <v>0</v>
      </c>
      <c r="D4522" s="35" t="str">
        <f>IFERROR(VLOOKUP(C4522,参数表!$A:$E,2,0),"")</f>
        <v/>
      </c>
      <c r="E4522" s="36" t="str">
        <f>IFERROR(VLOOKUP(C4522,参数表!$A:$E,3,0),"")</f>
        <v/>
      </c>
      <c r="F4522" s="36" t="str">
        <f>IFERROR(VLOOKUP(C4522,参数表!$A:$E,4,0),"")</f>
        <v/>
      </c>
    </row>
    <row r="4523" spans="1:6">
      <c r="A4523" s="33" t="str">
        <f>COUNTIF($C$1:C4523,C4523)&amp;C4523</f>
        <v>0</v>
      </c>
      <c r="D4523" s="35" t="str">
        <f>IFERROR(VLOOKUP(C4523,参数表!$A:$E,2,0),"")</f>
        <v/>
      </c>
      <c r="E4523" s="36" t="str">
        <f>IFERROR(VLOOKUP(C4523,参数表!$A:$E,3,0),"")</f>
        <v/>
      </c>
      <c r="F4523" s="36" t="str">
        <f>IFERROR(VLOOKUP(C4523,参数表!$A:$E,4,0),"")</f>
        <v/>
      </c>
    </row>
    <row r="4524" spans="1:6">
      <c r="A4524" s="33" t="str">
        <f>COUNTIF($C$1:C4524,C4524)&amp;C4524</f>
        <v>0</v>
      </c>
      <c r="D4524" s="35" t="str">
        <f>IFERROR(VLOOKUP(C4524,参数表!$A:$E,2,0),"")</f>
        <v/>
      </c>
      <c r="E4524" s="36" t="str">
        <f>IFERROR(VLOOKUP(C4524,参数表!$A:$E,3,0),"")</f>
        <v/>
      </c>
      <c r="F4524" s="36" t="str">
        <f>IFERROR(VLOOKUP(C4524,参数表!$A:$E,4,0),"")</f>
        <v/>
      </c>
    </row>
    <row r="4525" spans="1:6">
      <c r="A4525" s="33" t="str">
        <f>COUNTIF($C$1:C4525,C4525)&amp;C4525</f>
        <v>0</v>
      </c>
      <c r="D4525" s="35" t="str">
        <f>IFERROR(VLOOKUP(C4525,参数表!$A:$E,2,0),"")</f>
        <v/>
      </c>
      <c r="E4525" s="36" t="str">
        <f>IFERROR(VLOOKUP(C4525,参数表!$A:$E,3,0),"")</f>
        <v/>
      </c>
      <c r="F4525" s="36" t="str">
        <f>IFERROR(VLOOKUP(C4525,参数表!$A:$E,4,0),"")</f>
        <v/>
      </c>
    </row>
    <row r="4526" spans="1:6">
      <c r="A4526" s="33" t="str">
        <f>COUNTIF($C$1:C4526,C4526)&amp;C4526</f>
        <v>0</v>
      </c>
      <c r="D4526" s="35" t="str">
        <f>IFERROR(VLOOKUP(C4526,参数表!$A:$E,2,0),"")</f>
        <v/>
      </c>
      <c r="E4526" s="36" t="str">
        <f>IFERROR(VLOOKUP(C4526,参数表!$A:$E,3,0),"")</f>
        <v/>
      </c>
      <c r="F4526" s="36" t="str">
        <f>IFERROR(VLOOKUP(C4526,参数表!$A:$E,4,0),"")</f>
        <v/>
      </c>
    </row>
    <row r="4527" spans="1:6">
      <c r="A4527" s="33" t="str">
        <f>COUNTIF($C$1:C4527,C4527)&amp;C4527</f>
        <v>0</v>
      </c>
      <c r="D4527" s="35" t="str">
        <f>IFERROR(VLOOKUP(C4527,参数表!$A:$E,2,0),"")</f>
        <v/>
      </c>
      <c r="E4527" s="36" t="str">
        <f>IFERROR(VLOOKUP(C4527,参数表!$A:$E,3,0),"")</f>
        <v/>
      </c>
      <c r="F4527" s="36" t="str">
        <f>IFERROR(VLOOKUP(C4527,参数表!$A:$E,4,0),"")</f>
        <v/>
      </c>
    </row>
    <row r="4528" spans="1:6">
      <c r="A4528" s="33" t="str">
        <f>COUNTIF($C$1:C4528,C4528)&amp;C4528</f>
        <v>0</v>
      </c>
      <c r="D4528" s="35" t="str">
        <f>IFERROR(VLOOKUP(C4528,参数表!$A:$E,2,0),"")</f>
        <v/>
      </c>
      <c r="E4528" s="36" t="str">
        <f>IFERROR(VLOOKUP(C4528,参数表!$A:$E,3,0),"")</f>
        <v/>
      </c>
      <c r="F4528" s="36" t="str">
        <f>IFERROR(VLOOKUP(C4528,参数表!$A:$E,4,0),"")</f>
        <v/>
      </c>
    </row>
    <row r="4529" spans="1:6">
      <c r="A4529" s="33" t="str">
        <f>COUNTIF($C$1:C4529,C4529)&amp;C4529</f>
        <v>0</v>
      </c>
      <c r="D4529" s="35" t="str">
        <f>IFERROR(VLOOKUP(C4529,参数表!$A:$E,2,0),"")</f>
        <v/>
      </c>
      <c r="E4529" s="36" t="str">
        <f>IFERROR(VLOOKUP(C4529,参数表!$A:$E,3,0),"")</f>
        <v/>
      </c>
      <c r="F4529" s="36" t="str">
        <f>IFERROR(VLOOKUP(C4529,参数表!$A:$E,4,0),"")</f>
        <v/>
      </c>
    </row>
    <row r="4530" spans="1:6">
      <c r="A4530" s="33" t="str">
        <f>COUNTIF($C$1:C4530,C4530)&amp;C4530</f>
        <v>0</v>
      </c>
      <c r="D4530" s="35" t="str">
        <f>IFERROR(VLOOKUP(C4530,参数表!$A:$E,2,0),"")</f>
        <v/>
      </c>
      <c r="E4530" s="36" t="str">
        <f>IFERROR(VLOOKUP(C4530,参数表!$A:$E,3,0),"")</f>
        <v/>
      </c>
      <c r="F4530" s="36" t="str">
        <f>IFERROR(VLOOKUP(C4530,参数表!$A:$E,4,0),"")</f>
        <v/>
      </c>
    </row>
    <row r="4531" spans="1:6">
      <c r="A4531" s="33" t="str">
        <f>COUNTIF($C$1:C4531,C4531)&amp;C4531</f>
        <v>0</v>
      </c>
      <c r="D4531" s="35" t="str">
        <f>IFERROR(VLOOKUP(C4531,参数表!$A:$E,2,0),"")</f>
        <v/>
      </c>
      <c r="E4531" s="36" t="str">
        <f>IFERROR(VLOOKUP(C4531,参数表!$A:$E,3,0),"")</f>
        <v/>
      </c>
      <c r="F4531" s="36" t="str">
        <f>IFERROR(VLOOKUP(C4531,参数表!$A:$E,4,0),"")</f>
        <v/>
      </c>
    </row>
    <row r="4532" spans="1:6">
      <c r="A4532" s="33" t="str">
        <f>COUNTIF($C$1:C4532,C4532)&amp;C4532</f>
        <v>0</v>
      </c>
      <c r="D4532" s="35" t="str">
        <f>IFERROR(VLOOKUP(C4532,参数表!$A:$E,2,0),"")</f>
        <v/>
      </c>
      <c r="E4532" s="36" t="str">
        <f>IFERROR(VLOOKUP(C4532,参数表!$A:$E,3,0),"")</f>
        <v/>
      </c>
      <c r="F4532" s="36" t="str">
        <f>IFERROR(VLOOKUP(C4532,参数表!$A:$E,4,0),"")</f>
        <v/>
      </c>
    </row>
    <row r="4533" spans="1:6">
      <c r="A4533" s="33" t="str">
        <f>COUNTIF($C$1:C4533,C4533)&amp;C4533</f>
        <v>0</v>
      </c>
      <c r="D4533" s="35" t="str">
        <f>IFERROR(VLOOKUP(C4533,参数表!$A:$E,2,0),"")</f>
        <v/>
      </c>
      <c r="E4533" s="36" t="str">
        <f>IFERROR(VLOOKUP(C4533,参数表!$A:$E,3,0),"")</f>
        <v/>
      </c>
      <c r="F4533" s="36" t="str">
        <f>IFERROR(VLOOKUP(C4533,参数表!$A:$E,4,0),"")</f>
        <v/>
      </c>
    </row>
    <row r="4534" spans="1:6">
      <c r="A4534" s="33" t="str">
        <f>COUNTIF($C$1:C4534,C4534)&amp;C4534</f>
        <v>0</v>
      </c>
      <c r="D4534" s="35" t="str">
        <f>IFERROR(VLOOKUP(C4534,参数表!$A:$E,2,0),"")</f>
        <v/>
      </c>
      <c r="E4534" s="36" t="str">
        <f>IFERROR(VLOOKUP(C4534,参数表!$A:$E,3,0),"")</f>
        <v/>
      </c>
      <c r="F4534" s="36" t="str">
        <f>IFERROR(VLOOKUP(C4534,参数表!$A:$E,4,0),"")</f>
        <v/>
      </c>
    </row>
    <row r="4535" spans="1:6">
      <c r="A4535" s="33" t="str">
        <f>COUNTIF($C$1:C4535,C4535)&amp;C4535</f>
        <v>0</v>
      </c>
      <c r="D4535" s="35" t="str">
        <f>IFERROR(VLOOKUP(C4535,参数表!$A:$E,2,0),"")</f>
        <v/>
      </c>
      <c r="E4535" s="36" t="str">
        <f>IFERROR(VLOOKUP(C4535,参数表!$A:$E,3,0),"")</f>
        <v/>
      </c>
      <c r="F4535" s="36" t="str">
        <f>IFERROR(VLOOKUP(C4535,参数表!$A:$E,4,0),"")</f>
        <v/>
      </c>
    </row>
    <row r="4536" spans="1:6">
      <c r="A4536" s="33" t="str">
        <f>COUNTIF($C$1:C4536,C4536)&amp;C4536</f>
        <v>0</v>
      </c>
      <c r="D4536" s="35" t="str">
        <f>IFERROR(VLOOKUP(C4536,参数表!$A:$E,2,0),"")</f>
        <v/>
      </c>
      <c r="E4536" s="36" t="str">
        <f>IFERROR(VLOOKUP(C4536,参数表!$A:$E,3,0),"")</f>
        <v/>
      </c>
      <c r="F4536" s="36" t="str">
        <f>IFERROR(VLOOKUP(C4536,参数表!$A:$E,4,0),"")</f>
        <v/>
      </c>
    </row>
    <row r="4537" spans="1:6">
      <c r="A4537" s="33" t="str">
        <f>COUNTIF($C$1:C4537,C4537)&amp;C4537</f>
        <v>0</v>
      </c>
      <c r="D4537" s="35" t="str">
        <f>IFERROR(VLOOKUP(C4537,参数表!$A:$E,2,0),"")</f>
        <v/>
      </c>
      <c r="E4537" s="36" t="str">
        <f>IFERROR(VLOOKUP(C4537,参数表!$A:$E,3,0),"")</f>
        <v/>
      </c>
      <c r="F4537" s="36" t="str">
        <f>IFERROR(VLOOKUP(C4537,参数表!$A:$E,4,0),"")</f>
        <v/>
      </c>
    </row>
    <row r="4538" spans="1:6">
      <c r="A4538" s="33" t="str">
        <f>COUNTIF($C$1:C4538,C4538)&amp;C4538</f>
        <v>0</v>
      </c>
      <c r="D4538" s="35" t="str">
        <f>IFERROR(VLOOKUP(C4538,参数表!$A:$E,2,0),"")</f>
        <v/>
      </c>
      <c r="E4538" s="36" t="str">
        <f>IFERROR(VLOOKUP(C4538,参数表!$A:$E,3,0),"")</f>
        <v/>
      </c>
      <c r="F4538" s="36" t="str">
        <f>IFERROR(VLOOKUP(C4538,参数表!$A:$E,4,0),"")</f>
        <v/>
      </c>
    </row>
    <row r="4539" spans="1:6">
      <c r="A4539" s="33" t="str">
        <f>COUNTIF($C$1:C4539,C4539)&amp;C4539</f>
        <v>0</v>
      </c>
      <c r="D4539" s="35" t="str">
        <f>IFERROR(VLOOKUP(C4539,参数表!$A:$E,2,0),"")</f>
        <v/>
      </c>
      <c r="E4539" s="36" t="str">
        <f>IFERROR(VLOOKUP(C4539,参数表!$A:$E,3,0),"")</f>
        <v/>
      </c>
      <c r="F4539" s="36" t="str">
        <f>IFERROR(VLOOKUP(C4539,参数表!$A:$E,4,0),"")</f>
        <v/>
      </c>
    </row>
    <row r="4540" spans="1:6">
      <c r="A4540" s="33" t="str">
        <f>COUNTIF($C$1:C4540,C4540)&amp;C4540</f>
        <v>0</v>
      </c>
      <c r="D4540" s="35" t="str">
        <f>IFERROR(VLOOKUP(C4540,参数表!$A:$E,2,0),"")</f>
        <v/>
      </c>
      <c r="E4540" s="36" t="str">
        <f>IFERROR(VLOOKUP(C4540,参数表!$A:$E,3,0),"")</f>
        <v/>
      </c>
      <c r="F4540" s="36" t="str">
        <f>IFERROR(VLOOKUP(C4540,参数表!$A:$E,4,0),"")</f>
        <v/>
      </c>
    </row>
    <row r="4541" spans="1:6">
      <c r="A4541" s="33" t="str">
        <f>COUNTIF($C$1:C4541,C4541)&amp;C4541</f>
        <v>0</v>
      </c>
      <c r="D4541" s="35" t="str">
        <f>IFERROR(VLOOKUP(C4541,参数表!$A:$E,2,0),"")</f>
        <v/>
      </c>
      <c r="E4541" s="36" t="str">
        <f>IFERROR(VLOOKUP(C4541,参数表!$A:$E,3,0),"")</f>
        <v/>
      </c>
      <c r="F4541" s="36" t="str">
        <f>IFERROR(VLOOKUP(C4541,参数表!$A:$E,4,0),"")</f>
        <v/>
      </c>
    </row>
    <row r="4542" spans="1:6">
      <c r="A4542" s="33" t="str">
        <f>COUNTIF($C$1:C4542,C4542)&amp;C4542</f>
        <v>0</v>
      </c>
      <c r="D4542" s="35" t="str">
        <f>IFERROR(VLOOKUP(C4542,参数表!$A:$E,2,0),"")</f>
        <v/>
      </c>
      <c r="E4542" s="36" t="str">
        <f>IFERROR(VLOOKUP(C4542,参数表!$A:$E,3,0),"")</f>
        <v/>
      </c>
      <c r="F4542" s="36" t="str">
        <f>IFERROR(VLOOKUP(C4542,参数表!$A:$E,4,0),"")</f>
        <v/>
      </c>
    </row>
    <row r="4543" spans="1:6">
      <c r="A4543" s="33" t="str">
        <f>COUNTIF($C$1:C4543,C4543)&amp;C4543</f>
        <v>0</v>
      </c>
      <c r="D4543" s="35" t="str">
        <f>IFERROR(VLOOKUP(C4543,参数表!$A:$E,2,0),"")</f>
        <v/>
      </c>
      <c r="E4543" s="36" t="str">
        <f>IFERROR(VLOOKUP(C4543,参数表!$A:$E,3,0),"")</f>
        <v/>
      </c>
      <c r="F4543" s="36" t="str">
        <f>IFERROR(VLOOKUP(C4543,参数表!$A:$E,4,0),"")</f>
        <v/>
      </c>
    </row>
    <row r="4544" spans="1:6">
      <c r="A4544" s="33" t="str">
        <f>COUNTIF($C$1:C4544,C4544)&amp;C4544</f>
        <v>0</v>
      </c>
      <c r="D4544" s="35" t="str">
        <f>IFERROR(VLOOKUP(C4544,参数表!$A:$E,2,0),"")</f>
        <v/>
      </c>
      <c r="E4544" s="36" t="str">
        <f>IFERROR(VLOOKUP(C4544,参数表!$A:$E,3,0),"")</f>
        <v/>
      </c>
      <c r="F4544" s="36" t="str">
        <f>IFERROR(VLOOKUP(C4544,参数表!$A:$E,4,0),"")</f>
        <v/>
      </c>
    </row>
    <row r="4545" spans="1:6">
      <c r="A4545" s="33" t="str">
        <f>COUNTIF($C$1:C4545,C4545)&amp;C4545</f>
        <v>0</v>
      </c>
      <c r="D4545" s="35" t="str">
        <f>IFERROR(VLOOKUP(C4545,参数表!$A:$E,2,0),"")</f>
        <v/>
      </c>
      <c r="E4545" s="36" t="str">
        <f>IFERROR(VLOOKUP(C4545,参数表!$A:$E,3,0),"")</f>
        <v/>
      </c>
      <c r="F4545" s="36" t="str">
        <f>IFERROR(VLOOKUP(C4545,参数表!$A:$E,4,0),"")</f>
        <v/>
      </c>
    </row>
    <row r="4546" spans="1:6">
      <c r="A4546" s="33" t="str">
        <f>COUNTIF($C$1:C4546,C4546)&amp;C4546</f>
        <v>0</v>
      </c>
      <c r="D4546" s="35" t="str">
        <f>IFERROR(VLOOKUP(C4546,参数表!$A:$E,2,0),"")</f>
        <v/>
      </c>
      <c r="E4546" s="36" t="str">
        <f>IFERROR(VLOOKUP(C4546,参数表!$A:$E,3,0),"")</f>
        <v/>
      </c>
      <c r="F4546" s="36" t="str">
        <f>IFERROR(VLOOKUP(C4546,参数表!$A:$E,4,0),"")</f>
        <v/>
      </c>
    </row>
    <row r="4547" spans="1:6">
      <c r="A4547" s="33" t="str">
        <f>COUNTIF($C$1:C4547,C4547)&amp;C4547</f>
        <v>0</v>
      </c>
      <c r="D4547" s="35" t="str">
        <f>IFERROR(VLOOKUP(C4547,参数表!$A:$E,2,0),"")</f>
        <v/>
      </c>
      <c r="E4547" s="36" t="str">
        <f>IFERROR(VLOOKUP(C4547,参数表!$A:$E,3,0),"")</f>
        <v/>
      </c>
      <c r="F4547" s="36" t="str">
        <f>IFERROR(VLOOKUP(C4547,参数表!$A:$E,4,0),"")</f>
        <v/>
      </c>
    </row>
    <row r="4548" spans="1:6">
      <c r="A4548" s="33" t="str">
        <f>COUNTIF($C$1:C4548,C4548)&amp;C4548</f>
        <v>0</v>
      </c>
      <c r="D4548" s="35" t="str">
        <f>IFERROR(VLOOKUP(C4548,参数表!$A:$E,2,0),"")</f>
        <v/>
      </c>
      <c r="E4548" s="36" t="str">
        <f>IFERROR(VLOOKUP(C4548,参数表!$A:$E,3,0),"")</f>
        <v/>
      </c>
      <c r="F4548" s="36" t="str">
        <f>IFERROR(VLOOKUP(C4548,参数表!$A:$E,4,0),"")</f>
        <v/>
      </c>
    </row>
    <row r="4549" spans="1:6">
      <c r="A4549" s="33" t="str">
        <f>COUNTIF($C$1:C4549,C4549)&amp;C4549</f>
        <v>0</v>
      </c>
      <c r="D4549" s="35" t="str">
        <f>IFERROR(VLOOKUP(C4549,参数表!$A:$E,2,0),"")</f>
        <v/>
      </c>
      <c r="E4549" s="36" t="str">
        <f>IFERROR(VLOOKUP(C4549,参数表!$A:$E,3,0),"")</f>
        <v/>
      </c>
      <c r="F4549" s="36" t="str">
        <f>IFERROR(VLOOKUP(C4549,参数表!$A:$E,4,0),"")</f>
        <v/>
      </c>
    </row>
    <row r="4550" spans="1:6">
      <c r="A4550" s="33" t="str">
        <f>COUNTIF($C$1:C4550,C4550)&amp;C4550</f>
        <v>0</v>
      </c>
      <c r="D4550" s="35" t="str">
        <f>IFERROR(VLOOKUP(C4550,参数表!$A:$E,2,0),"")</f>
        <v/>
      </c>
      <c r="E4550" s="36" t="str">
        <f>IFERROR(VLOOKUP(C4550,参数表!$A:$E,3,0),"")</f>
        <v/>
      </c>
      <c r="F4550" s="36" t="str">
        <f>IFERROR(VLOOKUP(C4550,参数表!$A:$E,4,0),"")</f>
        <v/>
      </c>
    </row>
    <row r="4551" spans="1:6">
      <c r="A4551" s="33" t="str">
        <f>COUNTIF($C$1:C4551,C4551)&amp;C4551</f>
        <v>0</v>
      </c>
      <c r="D4551" s="35" t="str">
        <f>IFERROR(VLOOKUP(C4551,参数表!$A:$E,2,0),"")</f>
        <v/>
      </c>
      <c r="E4551" s="36" t="str">
        <f>IFERROR(VLOOKUP(C4551,参数表!$A:$E,3,0),"")</f>
        <v/>
      </c>
      <c r="F4551" s="36" t="str">
        <f>IFERROR(VLOOKUP(C4551,参数表!$A:$E,4,0),"")</f>
        <v/>
      </c>
    </row>
    <row r="4552" spans="1:6">
      <c r="A4552" s="33" t="str">
        <f>COUNTIF($C$1:C4552,C4552)&amp;C4552</f>
        <v>0</v>
      </c>
      <c r="D4552" s="35" t="str">
        <f>IFERROR(VLOOKUP(C4552,参数表!$A:$E,2,0),"")</f>
        <v/>
      </c>
      <c r="E4552" s="36" t="str">
        <f>IFERROR(VLOOKUP(C4552,参数表!$A:$E,3,0),"")</f>
        <v/>
      </c>
      <c r="F4552" s="36" t="str">
        <f>IFERROR(VLOOKUP(C4552,参数表!$A:$E,4,0),"")</f>
        <v/>
      </c>
    </row>
    <row r="4553" spans="1:6">
      <c r="A4553" s="33" t="str">
        <f>COUNTIF($C$1:C4553,C4553)&amp;C4553</f>
        <v>0</v>
      </c>
      <c r="D4553" s="35" t="str">
        <f>IFERROR(VLOOKUP(C4553,参数表!$A:$E,2,0),"")</f>
        <v/>
      </c>
      <c r="E4553" s="36" t="str">
        <f>IFERROR(VLOOKUP(C4553,参数表!$A:$E,3,0),"")</f>
        <v/>
      </c>
      <c r="F4553" s="36" t="str">
        <f>IFERROR(VLOOKUP(C4553,参数表!$A:$E,4,0),"")</f>
        <v/>
      </c>
    </row>
    <row r="4554" spans="1:6">
      <c r="A4554" s="33" t="str">
        <f>COUNTIF($C$1:C4554,C4554)&amp;C4554</f>
        <v>0</v>
      </c>
      <c r="D4554" s="35" t="str">
        <f>IFERROR(VLOOKUP(C4554,参数表!$A:$E,2,0),"")</f>
        <v/>
      </c>
      <c r="E4554" s="36" t="str">
        <f>IFERROR(VLOOKUP(C4554,参数表!$A:$E,3,0),"")</f>
        <v/>
      </c>
      <c r="F4554" s="36" t="str">
        <f>IFERROR(VLOOKUP(C4554,参数表!$A:$E,4,0),"")</f>
        <v/>
      </c>
    </row>
    <row r="4555" spans="1:6">
      <c r="A4555" s="33" t="str">
        <f>COUNTIF($C$1:C4555,C4555)&amp;C4555</f>
        <v>0</v>
      </c>
      <c r="D4555" s="35" t="str">
        <f>IFERROR(VLOOKUP(C4555,参数表!$A:$E,2,0),"")</f>
        <v/>
      </c>
      <c r="E4555" s="36" t="str">
        <f>IFERROR(VLOOKUP(C4555,参数表!$A:$E,3,0),"")</f>
        <v/>
      </c>
      <c r="F4555" s="36" t="str">
        <f>IFERROR(VLOOKUP(C4555,参数表!$A:$E,4,0),"")</f>
        <v/>
      </c>
    </row>
    <row r="4556" spans="1:6">
      <c r="A4556" s="33" t="str">
        <f>COUNTIF($C$1:C4556,C4556)&amp;C4556</f>
        <v>0</v>
      </c>
      <c r="D4556" s="35" t="str">
        <f>IFERROR(VLOOKUP(C4556,参数表!$A:$E,2,0),"")</f>
        <v/>
      </c>
      <c r="E4556" s="36" t="str">
        <f>IFERROR(VLOOKUP(C4556,参数表!$A:$E,3,0),"")</f>
        <v/>
      </c>
      <c r="F4556" s="36" t="str">
        <f>IFERROR(VLOOKUP(C4556,参数表!$A:$E,4,0),"")</f>
        <v/>
      </c>
    </row>
    <row r="4557" spans="1:6">
      <c r="A4557" s="33" t="str">
        <f>COUNTIF($C$1:C4557,C4557)&amp;C4557</f>
        <v>0</v>
      </c>
      <c r="D4557" s="35" t="str">
        <f>IFERROR(VLOOKUP(C4557,参数表!$A:$E,2,0),"")</f>
        <v/>
      </c>
      <c r="E4557" s="36" t="str">
        <f>IFERROR(VLOOKUP(C4557,参数表!$A:$E,3,0),"")</f>
        <v/>
      </c>
      <c r="F4557" s="36" t="str">
        <f>IFERROR(VLOOKUP(C4557,参数表!$A:$E,4,0),"")</f>
        <v/>
      </c>
    </row>
    <row r="4558" spans="1:6">
      <c r="A4558" s="33" t="str">
        <f>COUNTIF($C$1:C4558,C4558)&amp;C4558</f>
        <v>0</v>
      </c>
      <c r="D4558" s="35" t="str">
        <f>IFERROR(VLOOKUP(C4558,参数表!$A:$E,2,0),"")</f>
        <v/>
      </c>
      <c r="E4558" s="36" t="str">
        <f>IFERROR(VLOOKUP(C4558,参数表!$A:$E,3,0),"")</f>
        <v/>
      </c>
      <c r="F4558" s="36" t="str">
        <f>IFERROR(VLOOKUP(C4558,参数表!$A:$E,4,0),"")</f>
        <v/>
      </c>
    </row>
    <row r="4559" spans="1:6">
      <c r="A4559" s="33" t="str">
        <f>COUNTIF($C$1:C4559,C4559)&amp;C4559</f>
        <v>0</v>
      </c>
      <c r="D4559" s="35" t="str">
        <f>IFERROR(VLOOKUP(C4559,参数表!$A:$E,2,0),"")</f>
        <v/>
      </c>
      <c r="E4559" s="36" t="str">
        <f>IFERROR(VLOOKUP(C4559,参数表!$A:$E,3,0),"")</f>
        <v/>
      </c>
      <c r="F4559" s="36" t="str">
        <f>IFERROR(VLOOKUP(C4559,参数表!$A:$E,4,0),"")</f>
        <v/>
      </c>
    </row>
    <row r="4560" spans="1:6">
      <c r="A4560" s="33" t="str">
        <f>COUNTIF($C$1:C4560,C4560)&amp;C4560</f>
        <v>0</v>
      </c>
      <c r="D4560" s="35" t="str">
        <f>IFERROR(VLOOKUP(C4560,参数表!$A:$E,2,0),"")</f>
        <v/>
      </c>
      <c r="E4560" s="36" t="str">
        <f>IFERROR(VLOOKUP(C4560,参数表!$A:$E,3,0),"")</f>
        <v/>
      </c>
      <c r="F4560" s="36" t="str">
        <f>IFERROR(VLOOKUP(C4560,参数表!$A:$E,4,0),"")</f>
        <v/>
      </c>
    </row>
    <row r="4561" spans="1:6">
      <c r="A4561" s="33" t="str">
        <f>COUNTIF($C$1:C4561,C4561)&amp;C4561</f>
        <v>0</v>
      </c>
      <c r="D4561" s="35" t="str">
        <f>IFERROR(VLOOKUP(C4561,参数表!$A:$E,2,0),"")</f>
        <v/>
      </c>
      <c r="E4561" s="36" t="str">
        <f>IFERROR(VLOOKUP(C4561,参数表!$A:$E,3,0),"")</f>
        <v/>
      </c>
      <c r="F4561" s="36" t="str">
        <f>IFERROR(VLOOKUP(C4561,参数表!$A:$E,4,0),"")</f>
        <v/>
      </c>
    </row>
    <row r="4562" spans="1:6">
      <c r="A4562" s="33" t="str">
        <f>COUNTIF($C$1:C4562,C4562)&amp;C4562</f>
        <v>0</v>
      </c>
      <c r="D4562" s="35" t="str">
        <f>IFERROR(VLOOKUP(C4562,参数表!$A:$E,2,0),"")</f>
        <v/>
      </c>
      <c r="E4562" s="36" t="str">
        <f>IFERROR(VLOOKUP(C4562,参数表!$A:$E,3,0),"")</f>
        <v/>
      </c>
      <c r="F4562" s="36" t="str">
        <f>IFERROR(VLOOKUP(C4562,参数表!$A:$E,4,0),"")</f>
        <v/>
      </c>
    </row>
    <row r="4563" spans="1:6">
      <c r="A4563" s="33" t="str">
        <f>COUNTIF($C$1:C4563,C4563)&amp;C4563</f>
        <v>0</v>
      </c>
      <c r="D4563" s="35" t="str">
        <f>IFERROR(VLOOKUP(C4563,参数表!$A:$E,2,0),"")</f>
        <v/>
      </c>
      <c r="E4563" s="36" t="str">
        <f>IFERROR(VLOOKUP(C4563,参数表!$A:$E,3,0),"")</f>
        <v/>
      </c>
      <c r="F4563" s="36" t="str">
        <f>IFERROR(VLOOKUP(C4563,参数表!$A:$E,4,0),"")</f>
        <v/>
      </c>
    </row>
    <row r="4564" spans="1:6">
      <c r="A4564" s="33" t="str">
        <f>COUNTIF($C$1:C4564,C4564)&amp;C4564</f>
        <v>0</v>
      </c>
      <c r="D4564" s="35" t="str">
        <f>IFERROR(VLOOKUP(C4564,参数表!$A:$E,2,0),"")</f>
        <v/>
      </c>
      <c r="E4564" s="36" t="str">
        <f>IFERROR(VLOOKUP(C4564,参数表!$A:$E,3,0),"")</f>
        <v/>
      </c>
      <c r="F4564" s="36" t="str">
        <f>IFERROR(VLOOKUP(C4564,参数表!$A:$E,4,0),"")</f>
        <v/>
      </c>
    </row>
    <row r="4565" spans="1:6">
      <c r="A4565" s="33" t="str">
        <f>COUNTIF($C$1:C4565,C4565)&amp;C4565</f>
        <v>0</v>
      </c>
      <c r="D4565" s="35" t="str">
        <f>IFERROR(VLOOKUP(C4565,参数表!$A:$E,2,0),"")</f>
        <v/>
      </c>
      <c r="E4565" s="36" t="str">
        <f>IFERROR(VLOOKUP(C4565,参数表!$A:$E,3,0),"")</f>
        <v/>
      </c>
      <c r="F4565" s="36" t="str">
        <f>IFERROR(VLOOKUP(C4565,参数表!$A:$E,4,0),"")</f>
        <v/>
      </c>
    </row>
    <row r="4566" spans="1:6">
      <c r="A4566" s="33" t="str">
        <f>COUNTIF($C$1:C4566,C4566)&amp;C4566</f>
        <v>0</v>
      </c>
      <c r="D4566" s="35" t="str">
        <f>IFERROR(VLOOKUP(C4566,参数表!$A:$E,2,0),"")</f>
        <v/>
      </c>
      <c r="E4566" s="36" t="str">
        <f>IFERROR(VLOOKUP(C4566,参数表!$A:$E,3,0),"")</f>
        <v/>
      </c>
      <c r="F4566" s="36" t="str">
        <f>IFERROR(VLOOKUP(C4566,参数表!$A:$E,4,0),"")</f>
        <v/>
      </c>
    </row>
    <row r="4567" spans="1:6">
      <c r="A4567" s="33" t="str">
        <f>COUNTIF($C$1:C4567,C4567)&amp;C4567</f>
        <v>0</v>
      </c>
      <c r="D4567" s="35" t="str">
        <f>IFERROR(VLOOKUP(C4567,参数表!$A:$E,2,0),"")</f>
        <v/>
      </c>
      <c r="E4567" s="36" t="str">
        <f>IFERROR(VLOOKUP(C4567,参数表!$A:$E,3,0),"")</f>
        <v/>
      </c>
      <c r="F4567" s="36" t="str">
        <f>IFERROR(VLOOKUP(C4567,参数表!$A:$E,4,0),"")</f>
        <v/>
      </c>
    </row>
    <row r="4568" spans="1:6">
      <c r="A4568" s="33" t="str">
        <f>COUNTIF($C$1:C4568,C4568)&amp;C4568</f>
        <v>0</v>
      </c>
      <c r="D4568" s="35" t="str">
        <f>IFERROR(VLOOKUP(C4568,参数表!$A:$E,2,0),"")</f>
        <v/>
      </c>
      <c r="E4568" s="36" t="str">
        <f>IFERROR(VLOOKUP(C4568,参数表!$A:$E,3,0),"")</f>
        <v/>
      </c>
      <c r="F4568" s="36" t="str">
        <f>IFERROR(VLOOKUP(C4568,参数表!$A:$E,4,0),"")</f>
        <v/>
      </c>
    </row>
    <row r="4569" spans="1:6">
      <c r="A4569" s="33" t="str">
        <f>COUNTIF($C$1:C4569,C4569)&amp;C4569</f>
        <v>0</v>
      </c>
      <c r="D4569" s="35" t="str">
        <f>IFERROR(VLOOKUP(C4569,参数表!$A:$E,2,0),"")</f>
        <v/>
      </c>
      <c r="E4569" s="36" t="str">
        <f>IFERROR(VLOOKUP(C4569,参数表!$A:$E,3,0),"")</f>
        <v/>
      </c>
      <c r="F4569" s="36" t="str">
        <f>IFERROR(VLOOKUP(C4569,参数表!$A:$E,4,0),"")</f>
        <v/>
      </c>
    </row>
    <row r="4570" spans="1:6">
      <c r="A4570" s="33" t="str">
        <f>COUNTIF($C$1:C4570,C4570)&amp;C4570</f>
        <v>0</v>
      </c>
      <c r="D4570" s="35" t="str">
        <f>IFERROR(VLOOKUP(C4570,参数表!$A:$E,2,0),"")</f>
        <v/>
      </c>
      <c r="E4570" s="36" t="str">
        <f>IFERROR(VLOOKUP(C4570,参数表!$A:$E,3,0),"")</f>
        <v/>
      </c>
      <c r="F4570" s="36" t="str">
        <f>IFERROR(VLOOKUP(C4570,参数表!$A:$E,4,0),"")</f>
        <v/>
      </c>
    </row>
    <row r="4571" spans="1:6">
      <c r="A4571" s="33" t="str">
        <f>COUNTIF($C$1:C4571,C4571)&amp;C4571</f>
        <v>0</v>
      </c>
      <c r="D4571" s="35" t="str">
        <f>IFERROR(VLOOKUP(C4571,参数表!$A:$E,2,0),"")</f>
        <v/>
      </c>
      <c r="E4571" s="36" t="str">
        <f>IFERROR(VLOOKUP(C4571,参数表!$A:$E,3,0),"")</f>
        <v/>
      </c>
      <c r="F4571" s="36" t="str">
        <f>IFERROR(VLOOKUP(C4571,参数表!$A:$E,4,0),"")</f>
        <v/>
      </c>
    </row>
    <row r="4572" spans="1:6">
      <c r="A4572" s="33" t="str">
        <f>COUNTIF($C$1:C4572,C4572)&amp;C4572</f>
        <v>0</v>
      </c>
      <c r="D4572" s="35" t="str">
        <f>IFERROR(VLOOKUP(C4572,参数表!$A:$E,2,0),"")</f>
        <v/>
      </c>
      <c r="E4572" s="36" t="str">
        <f>IFERROR(VLOOKUP(C4572,参数表!$A:$E,3,0),"")</f>
        <v/>
      </c>
      <c r="F4572" s="36" t="str">
        <f>IFERROR(VLOOKUP(C4572,参数表!$A:$E,4,0),"")</f>
        <v/>
      </c>
    </row>
    <row r="4573" spans="1:6">
      <c r="A4573" s="33" t="str">
        <f>COUNTIF($C$1:C4573,C4573)&amp;C4573</f>
        <v>0</v>
      </c>
      <c r="D4573" s="35" t="str">
        <f>IFERROR(VLOOKUP(C4573,参数表!$A:$E,2,0),"")</f>
        <v/>
      </c>
      <c r="E4573" s="36" t="str">
        <f>IFERROR(VLOOKUP(C4573,参数表!$A:$E,3,0),"")</f>
        <v/>
      </c>
      <c r="F4573" s="36" t="str">
        <f>IFERROR(VLOOKUP(C4573,参数表!$A:$E,4,0),"")</f>
        <v/>
      </c>
    </row>
    <row r="4574" spans="1:6">
      <c r="A4574" s="33" t="str">
        <f>COUNTIF($C$1:C4574,C4574)&amp;C4574</f>
        <v>0</v>
      </c>
      <c r="D4574" s="35" t="str">
        <f>IFERROR(VLOOKUP(C4574,参数表!$A:$E,2,0),"")</f>
        <v/>
      </c>
      <c r="E4574" s="36" t="str">
        <f>IFERROR(VLOOKUP(C4574,参数表!$A:$E,3,0),"")</f>
        <v/>
      </c>
      <c r="F4574" s="36" t="str">
        <f>IFERROR(VLOOKUP(C4574,参数表!$A:$E,4,0),"")</f>
        <v/>
      </c>
    </row>
    <row r="4575" spans="1:6">
      <c r="A4575" s="33" t="str">
        <f>COUNTIF($C$1:C4575,C4575)&amp;C4575</f>
        <v>0</v>
      </c>
      <c r="D4575" s="35" t="str">
        <f>IFERROR(VLOOKUP(C4575,参数表!$A:$E,2,0),"")</f>
        <v/>
      </c>
      <c r="E4575" s="36" t="str">
        <f>IFERROR(VLOOKUP(C4575,参数表!$A:$E,3,0),"")</f>
        <v/>
      </c>
      <c r="F4575" s="36" t="str">
        <f>IFERROR(VLOOKUP(C4575,参数表!$A:$E,4,0),"")</f>
        <v/>
      </c>
    </row>
    <row r="4576" spans="1:6">
      <c r="A4576" s="33" t="str">
        <f>COUNTIF($C$1:C4576,C4576)&amp;C4576</f>
        <v>0</v>
      </c>
      <c r="D4576" s="35" t="str">
        <f>IFERROR(VLOOKUP(C4576,参数表!$A:$E,2,0),"")</f>
        <v/>
      </c>
      <c r="E4576" s="36" t="str">
        <f>IFERROR(VLOOKUP(C4576,参数表!$A:$E,3,0),"")</f>
        <v/>
      </c>
      <c r="F4576" s="36" t="str">
        <f>IFERROR(VLOOKUP(C4576,参数表!$A:$E,4,0),"")</f>
        <v/>
      </c>
    </row>
    <row r="4577" spans="1:6">
      <c r="A4577" s="33" t="str">
        <f>COUNTIF($C$1:C4577,C4577)&amp;C4577</f>
        <v>0</v>
      </c>
      <c r="D4577" s="35" t="str">
        <f>IFERROR(VLOOKUP(C4577,参数表!$A:$E,2,0),"")</f>
        <v/>
      </c>
      <c r="E4577" s="36" t="str">
        <f>IFERROR(VLOOKUP(C4577,参数表!$A:$E,3,0),"")</f>
        <v/>
      </c>
      <c r="F4577" s="36" t="str">
        <f>IFERROR(VLOOKUP(C4577,参数表!$A:$E,4,0),"")</f>
        <v/>
      </c>
    </row>
    <row r="4578" spans="1:6">
      <c r="A4578" s="33" t="str">
        <f>COUNTIF($C$1:C4578,C4578)&amp;C4578</f>
        <v>0</v>
      </c>
      <c r="D4578" s="35" t="str">
        <f>IFERROR(VLOOKUP(C4578,参数表!$A:$E,2,0),"")</f>
        <v/>
      </c>
      <c r="E4578" s="36" t="str">
        <f>IFERROR(VLOOKUP(C4578,参数表!$A:$E,3,0),"")</f>
        <v/>
      </c>
      <c r="F4578" s="36" t="str">
        <f>IFERROR(VLOOKUP(C4578,参数表!$A:$E,4,0),"")</f>
        <v/>
      </c>
    </row>
    <row r="4579" spans="1:6">
      <c r="A4579" s="33" t="str">
        <f>COUNTIF($C$1:C4579,C4579)&amp;C4579</f>
        <v>0</v>
      </c>
      <c r="D4579" s="35" t="str">
        <f>IFERROR(VLOOKUP(C4579,参数表!$A:$E,2,0),"")</f>
        <v/>
      </c>
      <c r="E4579" s="36" t="str">
        <f>IFERROR(VLOOKUP(C4579,参数表!$A:$E,3,0),"")</f>
        <v/>
      </c>
      <c r="F4579" s="36" t="str">
        <f>IFERROR(VLOOKUP(C4579,参数表!$A:$E,4,0),"")</f>
        <v/>
      </c>
    </row>
    <row r="4580" spans="1:6">
      <c r="A4580" s="33" t="str">
        <f>COUNTIF($C$1:C4580,C4580)&amp;C4580</f>
        <v>0</v>
      </c>
      <c r="D4580" s="35" t="str">
        <f>IFERROR(VLOOKUP(C4580,参数表!$A:$E,2,0),"")</f>
        <v/>
      </c>
      <c r="E4580" s="36" t="str">
        <f>IFERROR(VLOOKUP(C4580,参数表!$A:$E,3,0),"")</f>
        <v/>
      </c>
      <c r="F4580" s="36" t="str">
        <f>IFERROR(VLOOKUP(C4580,参数表!$A:$E,4,0),"")</f>
        <v/>
      </c>
    </row>
    <row r="4581" spans="1:6">
      <c r="A4581" s="33" t="str">
        <f>COUNTIF($C$1:C4581,C4581)&amp;C4581</f>
        <v>0</v>
      </c>
      <c r="D4581" s="35" t="str">
        <f>IFERROR(VLOOKUP(C4581,参数表!$A:$E,2,0),"")</f>
        <v/>
      </c>
      <c r="E4581" s="36" t="str">
        <f>IFERROR(VLOOKUP(C4581,参数表!$A:$E,3,0),"")</f>
        <v/>
      </c>
      <c r="F4581" s="36" t="str">
        <f>IFERROR(VLOOKUP(C4581,参数表!$A:$E,4,0),"")</f>
        <v/>
      </c>
    </row>
    <row r="4582" spans="1:6">
      <c r="A4582" s="33" t="str">
        <f>COUNTIF($C$1:C4582,C4582)&amp;C4582</f>
        <v>0</v>
      </c>
      <c r="D4582" s="35" t="str">
        <f>IFERROR(VLOOKUP(C4582,参数表!$A:$E,2,0),"")</f>
        <v/>
      </c>
      <c r="E4582" s="36" t="str">
        <f>IFERROR(VLOOKUP(C4582,参数表!$A:$E,3,0),"")</f>
        <v/>
      </c>
      <c r="F4582" s="36" t="str">
        <f>IFERROR(VLOOKUP(C4582,参数表!$A:$E,4,0),"")</f>
        <v/>
      </c>
    </row>
    <row r="4583" spans="1:6">
      <c r="A4583" s="33" t="str">
        <f>COUNTIF($C$1:C4583,C4583)&amp;C4583</f>
        <v>0</v>
      </c>
      <c r="D4583" s="35" t="str">
        <f>IFERROR(VLOOKUP(C4583,参数表!$A:$E,2,0),"")</f>
        <v/>
      </c>
      <c r="E4583" s="36" t="str">
        <f>IFERROR(VLOOKUP(C4583,参数表!$A:$E,3,0),"")</f>
        <v/>
      </c>
      <c r="F4583" s="36" t="str">
        <f>IFERROR(VLOOKUP(C4583,参数表!$A:$E,4,0),"")</f>
        <v/>
      </c>
    </row>
    <row r="4584" spans="1:6">
      <c r="A4584" s="33" t="str">
        <f>COUNTIF($C$1:C4584,C4584)&amp;C4584</f>
        <v>0</v>
      </c>
      <c r="D4584" s="35" t="str">
        <f>IFERROR(VLOOKUP(C4584,参数表!$A:$E,2,0),"")</f>
        <v/>
      </c>
      <c r="E4584" s="36" t="str">
        <f>IFERROR(VLOOKUP(C4584,参数表!$A:$E,3,0),"")</f>
        <v/>
      </c>
      <c r="F4584" s="36" t="str">
        <f>IFERROR(VLOOKUP(C4584,参数表!$A:$E,4,0),"")</f>
        <v/>
      </c>
    </row>
    <row r="4585" spans="1:6">
      <c r="A4585" s="33" t="str">
        <f>COUNTIF($C$1:C4585,C4585)&amp;C4585</f>
        <v>0</v>
      </c>
      <c r="D4585" s="35" t="str">
        <f>IFERROR(VLOOKUP(C4585,参数表!$A:$E,2,0),"")</f>
        <v/>
      </c>
      <c r="E4585" s="36" t="str">
        <f>IFERROR(VLOOKUP(C4585,参数表!$A:$E,3,0),"")</f>
        <v/>
      </c>
      <c r="F4585" s="36" t="str">
        <f>IFERROR(VLOOKUP(C4585,参数表!$A:$E,4,0),"")</f>
        <v/>
      </c>
    </row>
    <row r="4586" spans="1:6">
      <c r="A4586" s="33" t="str">
        <f>COUNTIF($C$1:C4586,C4586)&amp;C4586</f>
        <v>0</v>
      </c>
      <c r="D4586" s="35" t="str">
        <f>IFERROR(VLOOKUP(C4586,参数表!$A:$E,2,0),"")</f>
        <v/>
      </c>
      <c r="E4586" s="36" t="str">
        <f>IFERROR(VLOOKUP(C4586,参数表!$A:$E,3,0),"")</f>
        <v/>
      </c>
      <c r="F4586" s="36" t="str">
        <f>IFERROR(VLOOKUP(C4586,参数表!$A:$E,4,0),"")</f>
        <v/>
      </c>
    </row>
    <row r="4587" spans="1:6">
      <c r="A4587" s="33" t="str">
        <f>COUNTIF($C$1:C4587,C4587)&amp;C4587</f>
        <v>0</v>
      </c>
      <c r="D4587" s="35" t="str">
        <f>IFERROR(VLOOKUP(C4587,参数表!$A:$E,2,0),"")</f>
        <v/>
      </c>
      <c r="E4587" s="36" t="str">
        <f>IFERROR(VLOOKUP(C4587,参数表!$A:$E,3,0),"")</f>
        <v/>
      </c>
      <c r="F4587" s="36" t="str">
        <f>IFERROR(VLOOKUP(C4587,参数表!$A:$E,4,0),"")</f>
        <v/>
      </c>
    </row>
    <row r="4588" spans="1:6">
      <c r="A4588" s="33" t="str">
        <f>COUNTIF($C$1:C4588,C4588)&amp;C4588</f>
        <v>0</v>
      </c>
      <c r="D4588" s="35" t="str">
        <f>IFERROR(VLOOKUP(C4588,参数表!$A:$E,2,0),"")</f>
        <v/>
      </c>
      <c r="E4588" s="36" t="str">
        <f>IFERROR(VLOOKUP(C4588,参数表!$A:$E,3,0),"")</f>
        <v/>
      </c>
      <c r="F4588" s="36" t="str">
        <f>IFERROR(VLOOKUP(C4588,参数表!$A:$E,4,0),"")</f>
        <v/>
      </c>
    </row>
    <row r="4589" spans="1:6">
      <c r="A4589" s="33" t="str">
        <f>COUNTIF($C$1:C4589,C4589)&amp;C4589</f>
        <v>0</v>
      </c>
      <c r="D4589" s="35" t="str">
        <f>IFERROR(VLOOKUP(C4589,参数表!$A:$E,2,0),"")</f>
        <v/>
      </c>
      <c r="E4589" s="36" t="str">
        <f>IFERROR(VLOOKUP(C4589,参数表!$A:$E,3,0),"")</f>
        <v/>
      </c>
      <c r="F4589" s="36" t="str">
        <f>IFERROR(VLOOKUP(C4589,参数表!$A:$E,4,0),"")</f>
        <v/>
      </c>
    </row>
    <row r="4590" spans="1:6">
      <c r="A4590" s="33" t="str">
        <f>COUNTIF($C$1:C4590,C4590)&amp;C4590</f>
        <v>0</v>
      </c>
      <c r="D4590" s="35" t="str">
        <f>IFERROR(VLOOKUP(C4590,参数表!$A:$E,2,0),"")</f>
        <v/>
      </c>
      <c r="E4590" s="36" t="str">
        <f>IFERROR(VLOOKUP(C4590,参数表!$A:$E,3,0),"")</f>
        <v/>
      </c>
      <c r="F4590" s="36" t="str">
        <f>IFERROR(VLOOKUP(C4590,参数表!$A:$E,4,0),"")</f>
        <v/>
      </c>
    </row>
    <row r="4591" spans="1:6">
      <c r="A4591" s="33" t="str">
        <f>COUNTIF($C$1:C4591,C4591)&amp;C4591</f>
        <v>0</v>
      </c>
      <c r="D4591" s="35" t="str">
        <f>IFERROR(VLOOKUP(C4591,参数表!$A:$E,2,0),"")</f>
        <v/>
      </c>
      <c r="E4591" s="36" t="str">
        <f>IFERROR(VLOOKUP(C4591,参数表!$A:$E,3,0),"")</f>
        <v/>
      </c>
      <c r="F4591" s="36" t="str">
        <f>IFERROR(VLOOKUP(C4591,参数表!$A:$E,4,0),"")</f>
        <v/>
      </c>
    </row>
    <row r="4592" spans="1:6">
      <c r="A4592" s="33" t="str">
        <f>COUNTIF($C$1:C4592,C4592)&amp;C4592</f>
        <v>0</v>
      </c>
      <c r="D4592" s="35" t="str">
        <f>IFERROR(VLOOKUP(C4592,参数表!$A:$E,2,0),"")</f>
        <v/>
      </c>
      <c r="E4592" s="36" t="str">
        <f>IFERROR(VLOOKUP(C4592,参数表!$A:$E,3,0),"")</f>
        <v/>
      </c>
      <c r="F4592" s="36" t="str">
        <f>IFERROR(VLOOKUP(C4592,参数表!$A:$E,4,0),"")</f>
        <v/>
      </c>
    </row>
    <row r="4593" spans="1:6">
      <c r="A4593" s="33" t="str">
        <f>COUNTIF($C$1:C4593,C4593)&amp;C4593</f>
        <v>0</v>
      </c>
      <c r="D4593" s="35" t="str">
        <f>IFERROR(VLOOKUP(C4593,参数表!$A:$E,2,0),"")</f>
        <v/>
      </c>
      <c r="E4593" s="36" t="str">
        <f>IFERROR(VLOOKUP(C4593,参数表!$A:$E,3,0),"")</f>
        <v/>
      </c>
      <c r="F4593" s="36" t="str">
        <f>IFERROR(VLOOKUP(C4593,参数表!$A:$E,4,0),"")</f>
        <v/>
      </c>
    </row>
    <row r="4594" spans="1:6">
      <c r="A4594" s="33" t="str">
        <f>COUNTIF($C$1:C4594,C4594)&amp;C4594</f>
        <v>0</v>
      </c>
      <c r="D4594" s="35" t="str">
        <f>IFERROR(VLOOKUP(C4594,参数表!$A:$E,2,0),"")</f>
        <v/>
      </c>
      <c r="E4594" s="36" t="str">
        <f>IFERROR(VLOOKUP(C4594,参数表!$A:$E,3,0),"")</f>
        <v/>
      </c>
      <c r="F4594" s="36" t="str">
        <f>IFERROR(VLOOKUP(C4594,参数表!$A:$E,4,0),"")</f>
        <v/>
      </c>
    </row>
    <row r="4595" spans="1:6">
      <c r="A4595" s="33" t="str">
        <f>COUNTIF($C$1:C4595,C4595)&amp;C4595</f>
        <v>0</v>
      </c>
      <c r="D4595" s="35" t="str">
        <f>IFERROR(VLOOKUP(C4595,参数表!$A:$E,2,0),"")</f>
        <v/>
      </c>
      <c r="E4595" s="36" t="str">
        <f>IFERROR(VLOOKUP(C4595,参数表!$A:$E,3,0),"")</f>
        <v/>
      </c>
      <c r="F4595" s="36" t="str">
        <f>IFERROR(VLOOKUP(C4595,参数表!$A:$E,4,0),"")</f>
        <v/>
      </c>
    </row>
    <row r="4596" spans="1:6">
      <c r="A4596" s="33" t="str">
        <f>COUNTIF($C$1:C4596,C4596)&amp;C4596</f>
        <v>0</v>
      </c>
      <c r="D4596" s="35" t="str">
        <f>IFERROR(VLOOKUP(C4596,参数表!$A:$E,2,0),"")</f>
        <v/>
      </c>
      <c r="E4596" s="36" t="str">
        <f>IFERROR(VLOOKUP(C4596,参数表!$A:$E,3,0),"")</f>
        <v/>
      </c>
      <c r="F4596" s="36" t="str">
        <f>IFERROR(VLOOKUP(C4596,参数表!$A:$E,4,0),"")</f>
        <v/>
      </c>
    </row>
    <row r="4597" spans="1:6">
      <c r="A4597" s="33" t="str">
        <f>COUNTIF($C$1:C4597,C4597)&amp;C4597</f>
        <v>0</v>
      </c>
      <c r="D4597" s="35" t="str">
        <f>IFERROR(VLOOKUP(C4597,参数表!$A:$E,2,0),"")</f>
        <v/>
      </c>
      <c r="E4597" s="36" t="str">
        <f>IFERROR(VLOOKUP(C4597,参数表!$A:$E,3,0),"")</f>
        <v/>
      </c>
      <c r="F4597" s="36" t="str">
        <f>IFERROR(VLOOKUP(C4597,参数表!$A:$E,4,0),"")</f>
        <v/>
      </c>
    </row>
    <row r="4598" spans="1:6">
      <c r="A4598" s="33" t="str">
        <f>COUNTIF($C$1:C4598,C4598)&amp;C4598</f>
        <v>0</v>
      </c>
      <c r="D4598" s="35" t="str">
        <f>IFERROR(VLOOKUP(C4598,参数表!$A:$E,2,0),"")</f>
        <v/>
      </c>
      <c r="E4598" s="36" t="str">
        <f>IFERROR(VLOOKUP(C4598,参数表!$A:$E,3,0),"")</f>
        <v/>
      </c>
      <c r="F4598" s="36" t="str">
        <f>IFERROR(VLOOKUP(C4598,参数表!$A:$E,4,0),"")</f>
        <v/>
      </c>
    </row>
    <row r="4599" spans="1:6">
      <c r="A4599" s="33" t="str">
        <f>COUNTIF($C$1:C4599,C4599)&amp;C4599</f>
        <v>0</v>
      </c>
      <c r="D4599" s="35" t="str">
        <f>IFERROR(VLOOKUP(C4599,参数表!$A:$E,2,0),"")</f>
        <v/>
      </c>
      <c r="E4599" s="36" t="str">
        <f>IFERROR(VLOOKUP(C4599,参数表!$A:$E,3,0),"")</f>
        <v/>
      </c>
      <c r="F4599" s="36" t="str">
        <f>IFERROR(VLOOKUP(C4599,参数表!$A:$E,4,0),"")</f>
        <v/>
      </c>
    </row>
    <row r="4600" spans="1:6">
      <c r="A4600" s="33" t="str">
        <f>COUNTIF($C$1:C4600,C4600)&amp;C4600</f>
        <v>0</v>
      </c>
      <c r="D4600" s="35" t="str">
        <f>IFERROR(VLOOKUP(C4600,参数表!$A:$E,2,0),"")</f>
        <v/>
      </c>
      <c r="E4600" s="36" t="str">
        <f>IFERROR(VLOOKUP(C4600,参数表!$A:$E,3,0),"")</f>
        <v/>
      </c>
      <c r="F4600" s="36" t="str">
        <f>IFERROR(VLOOKUP(C4600,参数表!$A:$E,4,0),"")</f>
        <v/>
      </c>
    </row>
    <row r="4601" spans="1:6">
      <c r="A4601" s="33" t="str">
        <f>COUNTIF($C$1:C4601,C4601)&amp;C4601</f>
        <v>0</v>
      </c>
      <c r="D4601" s="35" t="str">
        <f>IFERROR(VLOOKUP(C4601,参数表!$A:$E,2,0),"")</f>
        <v/>
      </c>
      <c r="E4601" s="36" t="str">
        <f>IFERROR(VLOOKUP(C4601,参数表!$A:$E,3,0),"")</f>
        <v/>
      </c>
      <c r="F4601" s="36" t="str">
        <f>IFERROR(VLOOKUP(C4601,参数表!$A:$E,4,0),"")</f>
        <v/>
      </c>
    </row>
    <row r="4602" spans="1:6">
      <c r="A4602" s="33" t="str">
        <f>COUNTIF($C$1:C4602,C4602)&amp;C4602</f>
        <v>0</v>
      </c>
      <c r="D4602" s="35" t="str">
        <f>IFERROR(VLOOKUP(C4602,参数表!$A:$E,2,0),"")</f>
        <v/>
      </c>
      <c r="E4602" s="36" t="str">
        <f>IFERROR(VLOOKUP(C4602,参数表!$A:$E,3,0),"")</f>
        <v/>
      </c>
      <c r="F4602" s="36" t="str">
        <f>IFERROR(VLOOKUP(C4602,参数表!$A:$E,4,0),"")</f>
        <v/>
      </c>
    </row>
    <row r="4603" spans="1:6">
      <c r="A4603" s="33" t="str">
        <f>COUNTIF($C$1:C4603,C4603)&amp;C4603</f>
        <v>0</v>
      </c>
      <c r="D4603" s="35" t="str">
        <f>IFERROR(VLOOKUP(C4603,参数表!$A:$E,2,0),"")</f>
        <v/>
      </c>
      <c r="E4603" s="36" t="str">
        <f>IFERROR(VLOOKUP(C4603,参数表!$A:$E,3,0),"")</f>
        <v/>
      </c>
      <c r="F4603" s="36" t="str">
        <f>IFERROR(VLOOKUP(C4603,参数表!$A:$E,4,0),"")</f>
        <v/>
      </c>
    </row>
    <row r="4604" spans="1:6">
      <c r="A4604" s="33" t="str">
        <f>COUNTIF($C$1:C4604,C4604)&amp;C4604</f>
        <v>0</v>
      </c>
      <c r="D4604" s="35" t="str">
        <f>IFERROR(VLOOKUP(C4604,参数表!$A:$E,2,0),"")</f>
        <v/>
      </c>
      <c r="E4604" s="36" t="str">
        <f>IFERROR(VLOOKUP(C4604,参数表!$A:$E,3,0),"")</f>
        <v/>
      </c>
      <c r="F4604" s="36" t="str">
        <f>IFERROR(VLOOKUP(C4604,参数表!$A:$E,4,0),"")</f>
        <v/>
      </c>
    </row>
    <row r="4605" spans="1:6">
      <c r="A4605" s="33" t="str">
        <f>COUNTIF($C$1:C4605,C4605)&amp;C4605</f>
        <v>0</v>
      </c>
      <c r="D4605" s="35" t="str">
        <f>IFERROR(VLOOKUP(C4605,参数表!$A:$E,2,0),"")</f>
        <v/>
      </c>
      <c r="E4605" s="36" t="str">
        <f>IFERROR(VLOOKUP(C4605,参数表!$A:$E,3,0),"")</f>
        <v/>
      </c>
      <c r="F4605" s="36" t="str">
        <f>IFERROR(VLOOKUP(C4605,参数表!$A:$E,4,0),"")</f>
        <v/>
      </c>
    </row>
    <row r="4606" spans="1:6">
      <c r="A4606" s="33" t="str">
        <f>COUNTIF($C$1:C4606,C4606)&amp;C4606</f>
        <v>0</v>
      </c>
      <c r="D4606" s="35" t="str">
        <f>IFERROR(VLOOKUP(C4606,参数表!$A:$E,2,0),"")</f>
        <v/>
      </c>
      <c r="E4606" s="36" t="str">
        <f>IFERROR(VLOOKUP(C4606,参数表!$A:$E,3,0),"")</f>
        <v/>
      </c>
      <c r="F4606" s="36" t="str">
        <f>IFERROR(VLOOKUP(C4606,参数表!$A:$E,4,0),"")</f>
        <v/>
      </c>
    </row>
    <row r="4607" spans="1:6">
      <c r="A4607" s="33" t="str">
        <f>COUNTIF($C$1:C4607,C4607)&amp;C4607</f>
        <v>0</v>
      </c>
      <c r="D4607" s="35" t="str">
        <f>IFERROR(VLOOKUP(C4607,参数表!$A:$E,2,0),"")</f>
        <v/>
      </c>
      <c r="E4607" s="36" t="str">
        <f>IFERROR(VLOOKUP(C4607,参数表!$A:$E,3,0),"")</f>
        <v/>
      </c>
      <c r="F4607" s="36" t="str">
        <f>IFERROR(VLOOKUP(C4607,参数表!$A:$E,4,0),"")</f>
        <v/>
      </c>
    </row>
    <row r="4608" spans="1:6">
      <c r="A4608" s="33" t="str">
        <f>COUNTIF($C$1:C4608,C4608)&amp;C4608</f>
        <v>0</v>
      </c>
      <c r="D4608" s="35" t="str">
        <f>IFERROR(VLOOKUP(C4608,参数表!$A:$E,2,0),"")</f>
        <v/>
      </c>
      <c r="E4608" s="36" t="str">
        <f>IFERROR(VLOOKUP(C4608,参数表!$A:$E,3,0),"")</f>
        <v/>
      </c>
      <c r="F4608" s="36" t="str">
        <f>IFERROR(VLOOKUP(C4608,参数表!$A:$E,4,0),"")</f>
        <v/>
      </c>
    </row>
    <row r="4609" spans="1:6">
      <c r="A4609" s="33" t="str">
        <f>COUNTIF($C$1:C4609,C4609)&amp;C4609</f>
        <v>0</v>
      </c>
      <c r="D4609" s="35" t="str">
        <f>IFERROR(VLOOKUP(C4609,参数表!$A:$E,2,0),"")</f>
        <v/>
      </c>
      <c r="E4609" s="36" t="str">
        <f>IFERROR(VLOOKUP(C4609,参数表!$A:$E,3,0),"")</f>
        <v/>
      </c>
      <c r="F4609" s="36" t="str">
        <f>IFERROR(VLOOKUP(C4609,参数表!$A:$E,4,0),"")</f>
        <v/>
      </c>
    </row>
    <row r="4610" spans="1:6">
      <c r="A4610" s="33" t="str">
        <f>COUNTIF($C$1:C4610,C4610)&amp;C4610</f>
        <v>0</v>
      </c>
      <c r="D4610" s="35" t="str">
        <f>IFERROR(VLOOKUP(C4610,参数表!$A:$E,2,0),"")</f>
        <v/>
      </c>
      <c r="E4610" s="36" t="str">
        <f>IFERROR(VLOOKUP(C4610,参数表!$A:$E,3,0),"")</f>
        <v/>
      </c>
      <c r="F4610" s="36" t="str">
        <f>IFERROR(VLOOKUP(C4610,参数表!$A:$E,4,0),"")</f>
        <v/>
      </c>
    </row>
    <row r="4611" spans="1:6">
      <c r="A4611" s="33" t="str">
        <f>COUNTIF($C$1:C4611,C4611)&amp;C4611</f>
        <v>0</v>
      </c>
      <c r="D4611" s="35" t="str">
        <f>IFERROR(VLOOKUP(C4611,参数表!$A:$E,2,0),"")</f>
        <v/>
      </c>
      <c r="E4611" s="36" t="str">
        <f>IFERROR(VLOOKUP(C4611,参数表!$A:$E,3,0),"")</f>
        <v/>
      </c>
      <c r="F4611" s="36" t="str">
        <f>IFERROR(VLOOKUP(C4611,参数表!$A:$E,4,0),"")</f>
        <v/>
      </c>
    </row>
    <row r="4612" spans="1:6">
      <c r="A4612" s="33" t="str">
        <f>COUNTIF($C$1:C4612,C4612)&amp;C4612</f>
        <v>0</v>
      </c>
      <c r="D4612" s="35" t="str">
        <f>IFERROR(VLOOKUP(C4612,参数表!$A:$E,2,0),"")</f>
        <v/>
      </c>
      <c r="E4612" s="36" t="str">
        <f>IFERROR(VLOOKUP(C4612,参数表!$A:$E,3,0),"")</f>
        <v/>
      </c>
      <c r="F4612" s="36" t="str">
        <f>IFERROR(VLOOKUP(C4612,参数表!$A:$E,4,0),"")</f>
        <v/>
      </c>
    </row>
    <row r="4613" spans="1:6">
      <c r="A4613" s="33" t="str">
        <f>COUNTIF($C$1:C4613,C4613)&amp;C4613</f>
        <v>0</v>
      </c>
      <c r="D4613" s="35" t="str">
        <f>IFERROR(VLOOKUP(C4613,参数表!$A:$E,2,0),"")</f>
        <v/>
      </c>
      <c r="E4613" s="36" t="str">
        <f>IFERROR(VLOOKUP(C4613,参数表!$A:$E,3,0),"")</f>
        <v/>
      </c>
      <c r="F4613" s="36" t="str">
        <f>IFERROR(VLOOKUP(C4613,参数表!$A:$E,4,0),"")</f>
        <v/>
      </c>
    </row>
    <row r="4614" spans="1:6">
      <c r="A4614" s="33" t="str">
        <f>COUNTIF($C$1:C4614,C4614)&amp;C4614</f>
        <v>0</v>
      </c>
      <c r="D4614" s="35" t="str">
        <f>IFERROR(VLOOKUP(C4614,参数表!$A:$E,2,0),"")</f>
        <v/>
      </c>
      <c r="E4614" s="36" t="str">
        <f>IFERROR(VLOOKUP(C4614,参数表!$A:$E,3,0),"")</f>
        <v/>
      </c>
      <c r="F4614" s="36" t="str">
        <f>IFERROR(VLOOKUP(C4614,参数表!$A:$E,4,0),"")</f>
        <v/>
      </c>
    </row>
    <row r="4615" spans="1:6">
      <c r="A4615" s="33" t="str">
        <f>COUNTIF($C$1:C4615,C4615)&amp;C4615</f>
        <v>0</v>
      </c>
      <c r="D4615" s="35" t="str">
        <f>IFERROR(VLOOKUP(C4615,参数表!$A:$E,2,0),"")</f>
        <v/>
      </c>
      <c r="E4615" s="36" t="str">
        <f>IFERROR(VLOOKUP(C4615,参数表!$A:$E,3,0),"")</f>
        <v/>
      </c>
      <c r="F4615" s="36" t="str">
        <f>IFERROR(VLOOKUP(C4615,参数表!$A:$E,4,0),"")</f>
        <v/>
      </c>
    </row>
    <row r="4616" spans="1:6">
      <c r="A4616" s="33" t="str">
        <f>COUNTIF($C$1:C4616,C4616)&amp;C4616</f>
        <v>0</v>
      </c>
      <c r="D4616" s="35" t="str">
        <f>IFERROR(VLOOKUP(C4616,参数表!$A:$E,2,0),"")</f>
        <v/>
      </c>
      <c r="E4616" s="36" t="str">
        <f>IFERROR(VLOOKUP(C4616,参数表!$A:$E,3,0),"")</f>
        <v/>
      </c>
      <c r="F4616" s="36" t="str">
        <f>IFERROR(VLOOKUP(C4616,参数表!$A:$E,4,0),"")</f>
        <v/>
      </c>
    </row>
    <row r="4617" spans="1:6">
      <c r="A4617" s="33" t="str">
        <f>COUNTIF($C$1:C4617,C4617)&amp;C4617</f>
        <v>0</v>
      </c>
      <c r="D4617" s="35" t="str">
        <f>IFERROR(VLOOKUP(C4617,参数表!$A:$E,2,0),"")</f>
        <v/>
      </c>
      <c r="E4617" s="36" t="str">
        <f>IFERROR(VLOOKUP(C4617,参数表!$A:$E,3,0),"")</f>
        <v/>
      </c>
      <c r="F4617" s="36" t="str">
        <f>IFERROR(VLOOKUP(C4617,参数表!$A:$E,4,0),"")</f>
        <v/>
      </c>
    </row>
    <row r="4618" spans="1:6">
      <c r="A4618" s="33" t="str">
        <f>COUNTIF($C$1:C4618,C4618)&amp;C4618</f>
        <v>0</v>
      </c>
      <c r="D4618" s="35" t="str">
        <f>IFERROR(VLOOKUP(C4618,参数表!$A:$E,2,0),"")</f>
        <v/>
      </c>
      <c r="E4618" s="36" t="str">
        <f>IFERROR(VLOOKUP(C4618,参数表!$A:$E,3,0),"")</f>
        <v/>
      </c>
      <c r="F4618" s="36" t="str">
        <f>IFERROR(VLOOKUP(C4618,参数表!$A:$E,4,0),"")</f>
        <v/>
      </c>
    </row>
    <row r="4619" spans="1:6">
      <c r="A4619" s="33" t="str">
        <f>COUNTIF($C$1:C4619,C4619)&amp;C4619</f>
        <v>0</v>
      </c>
      <c r="D4619" s="35" t="str">
        <f>IFERROR(VLOOKUP(C4619,参数表!$A:$E,2,0),"")</f>
        <v/>
      </c>
      <c r="E4619" s="36" t="str">
        <f>IFERROR(VLOOKUP(C4619,参数表!$A:$E,3,0),"")</f>
        <v/>
      </c>
      <c r="F4619" s="36" t="str">
        <f>IFERROR(VLOOKUP(C4619,参数表!$A:$E,4,0),"")</f>
        <v/>
      </c>
    </row>
    <row r="4620" spans="1:6">
      <c r="A4620" s="33" t="str">
        <f>COUNTIF($C$1:C4620,C4620)&amp;C4620</f>
        <v>0</v>
      </c>
      <c r="D4620" s="35" t="str">
        <f>IFERROR(VLOOKUP(C4620,参数表!$A:$E,2,0),"")</f>
        <v/>
      </c>
      <c r="E4620" s="36" t="str">
        <f>IFERROR(VLOOKUP(C4620,参数表!$A:$E,3,0),"")</f>
        <v/>
      </c>
      <c r="F4620" s="36" t="str">
        <f>IFERROR(VLOOKUP(C4620,参数表!$A:$E,4,0),"")</f>
        <v/>
      </c>
    </row>
    <row r="4621" spans="1:6">
      <c r="A4621" s="33" t="str">
        <f>COUNTIF($C$1:C4621,C4621)&amp;C4621</f>
        <v>0</v>
      </c>
      <c r="D4621" s="35" t="str">
        <f>IFERROR(VLOOKUP(C4621,参数表!$A:$E,2,0),"")</f>
        <v/>
      </c>
      <c r="E4621" s="36" t="str">
        <f>IFERROR(VLOOKUP(C4621,参数表!$A:$E,3,0),"")</f>
        <v/>
      </c>
      <c r="F4621" s="36" t="str">
        <f>IFERROR(VLOOKUP(C4621,参数表!$A:$E,4,0),"")</f>
        <v/>
      </c>
    </row>
    <row r="4622" spans="1:6">
      <c r="A4622" s="33" t="str">
        <f>COUNTIF($C$1:C4622,C4622)&amp;C4622</f>
        <v>0</v>
      </c>
      <c r="D4622" s="35" t="str">
        <f>IFERROR(VLOOKUP(C4622,参数表!$A:$E,2,0),"")</f>
        <v/>
      </c>
      <c r="E4622" s="36" t="str">
        <f>IFERROR(VLOOKUP(C4622,参数表!$A:$E,3,0),"")</f>
        <v/>
      </c>
      <c r="F4622" s="36" t="str">
        <f>IFERROR(VLOOKUP(C4622,参数表!$A:$E,4,0),"")</f>
        <v/>
      </c>
    </row>
    <row r="4623" spans="1:6">
      <c r="A4623" s="33" t="str">
        <f>COUNTIF($C$1:C4623,C4623)&amp;C4623</f>
        <v>0</v>
      </c>
      <c r="D4623" s="35" t="str">
        <f>IFERROR(VLOOKUP(C4623,参数表!$A:$E,2,0),"")</f>
        <v/>
      </c>
      <c r="E4623" s="36" t="str">
        <f>IFERROR(VLOOKUP(C4623,参数表!$A:$E,3,0),"")</f>
        <v/>
      </c>
      <c r="F4623" s="36" t="str">
        <f>IFERROR(VLOOKUP(C4623,参数表!$A:$E,4,0),"")</f>
        <v/>
      </c>
    </row>
    <row r="4624" spans="1:6">
      <c r="A4624" s="33" t="str">
        <f>COUNTIF($C$1:C4624,C4624)&amp;C4624</f>
        <v>0</v>
      </c>
      <c r="D4624" s="35" t="str">
        <f>IFERROR(VLOOKUP(C4624,参数表!$A:$E,2,0),"")</f>
        <v/>
      </c>
      <c r="E4624" s="36" t="str">
        <f>IFERROR(VLOOKUP(C4624,参数表!$A:$E,3,0),"")</f>
        <v/>
      </c>
      <c r="F4624" s="36" t="str">
        <f>IFERROR(VLOOKUP(C4624,参数表!$A:$E,4,0),"")</f>
        <v/>
      </c>
    </row>
    <row r="4625" spans="1:6">
      <c r="A4625" s="33" t="str">
        <f>COUNTIF($C$1:C4625,C4625)&amp;C4625</f>
        <v>0</v>
      </c>
      <c r="D4625" s="35" t="str">
        <f>IFERROR(VLOOKUP(C4625,参数表!$A:$E,2,0),"")</f>
        <v/>
      </c>
      <c r="E4625" s="36" t="str">
        <f>IFERROR(VLOOKUP(C4625,参数表!$A:$E,3,0),"")</f>
        <v/>
      </c>
      <c r="F4625" s="36" t="str">
        <f>IFERROR(VLOOKUP(C4625,参数表!$A:$E,4,0),"")</f>
        <v/>
      </c>
    </row>
    <row r="4626" spans="1:6">
      <c r="A4626" s="33" t="str">
        <f>COUNTIF($C$1:C4626,C4626)&amp;C4626</f>
        <v>0</v>
      </c>
      <c r="D4626" s="35" t="str">
        <f>IFERROR(VLOOKUP(C4626,参数表!$A:$E,2,0),"")</f>
        <v/>
      </c>
      <c r="E4626" s="36" t="str">
        <f>IFERROR(VLOOKUP(C4626,参数表!$A:$E,3,0),"")</f>
        <v/>
      </c>
      <c r="F4626" s="36" t="str">
        <f>IFERROR(VLOOKUP(C4626,参数表!$A:$E,4,0),"")</f>
        <v/>
      </c>
    </row>
    <row r="4627" spans="1:6">
      <c r="A4627" s="33" t="str">
        <f>COUNTIF($C$1:C4627,C4627)&amp;C4627</f>
        <v>0</v>
      </c>
      <c r="D4627" s="35" t="str">
        <f>IFERROR(VLOOKUP(C4627,参数表!$A:$E,2,0),"")</f>
        <v/>
      </c>
      <c r="E4627" s="36" t="str">
        <f>IFERROR(VLOOKUP(C4627,参数表!$A:$E,3,0),"")</f>
        <v/>
      </c>
      <c r="F4627" s="36" t="str">
        <f>IFERROR(VLOOKUP(C4627,参数表!$A:$E,4,0),"")</f>
        <v/>
      </c>
    </row>
    <row r="4628" spans="1:6">
      <c r="A4628" s="33" t="str">
        <f>COUNTIF($C$1:C4628,C4628)&amp;C4628</f>
        <v>0</v>
      </c>
      <c r="D4628" s="35" t="str">
        <f>IFERROR(VLOOKUP(C4628,参数表!$A:$E,2,0),"")</f>
        <v/>
      </c>
      <c r="E4628" s="36" t="str">
        <f>IFERROR(VLOOKUP(C4628,参数表!$A:$E,3,0),"")</f>
        <v/>
      </c>
      <c r="F4628" s="36" t="str">
        <f>IFERROR(VLOOKUP(C4628,参数表!$A:$E,4,0),"")</f>
        <v/>
      </c>
    </row>
    <row r="4629" spans="1:6">
      <c r="A4629" s="33" t="str">
        <f>COUNTIF($C$1:C4629,C4629)&amp;C4629</f>
        <v>0</v>
      </c>
      <c r="D4629" s="35" t="str">
        <f>IFERROR(VLOOKUP(C4629,参数表!$A:$E,2,0),"")</f>
        <v/>
      </c>
      <c r="E4629" s="36" t="str">
        <f>IFERROR(VLOOKUP(C4629,参数表!$A:$E,3,0),"")</f>
        <v/>
      </c>
      <c r="F4629" s="36" t="str">
        <f>IFERROR(VLOOKUP(C4629,参数表!$A:$E,4,0),"")</f>
        <v/>
      </c>
    </row>
    <row r="4630" spans="1:6">
      <c r="A4630" s="33" t="str">
        <f>COUNTIF($C$1:C4630,C4630)&amp;C4630</f>
        <v>0</v>
      </c>
      <c r="D4630" s="35" t="str">
        <f>IFERROR(VLOOKUP(C4630,参数表!$A:$E,2,0),"")</f>
        <v/>
      </c>
      <c r="E4630" s="36" t="str">
        <f>IFERROR(VLOOKUP(C4630,参数表!$A:$E,3,0),"")</f>
        <v/>
      </c>
      <c r="F4630" s="36" t="str">
        <f>IFERROR(VLOOKUP(C4630,参数表!$A:$E,4,0),"")</f>
        <v/>
      </c>
    </row>
    <row r="4631" spans="1:6">
      <c r="A4631" s="33" t="str">
        <f>COUNTIF($C$1:C4631,C4631)&amp;C4631</f>
        <v>0</v>
      </c>
      <c r="D4631" s="35" t="str">
        <f>IFERROR(VLOOKUP(C4631,参数表!$A:$E,2,0),"")</f>
        <v/>
      </c>
      <c r="E4631" s="36" t="str">
        <f>IFERROR(VLOOKUP(C4631,参数表!$A:$E,3,0),"")</f>
        <v/>
      </c>
      <c r="F4631" s="36" t="str">
        <f>IFERROR(VLOOKUP(C4631,参数表!$A:$E,4,0),"")</f>
        <v/>
      </c>
    </row>
    <row r="4632" spans="1:6">
      <c r="A4632" s="33" t="str">
        <f>COUNTIF($C$1:C4632,C4632)&amp;C4632</f>
        <v>0</v>
      </c>
      <c r="D4632" s="35" t="str">
        <f>IFERROR(VLOOKUP(C4632,参数表!$A:$E,2,0),"")</f>
        <v/>
      </c>
      <c r="E4632" s="36" t="str">
        <f>IFERROR(VLOOKUP(C4632,参数表!$A:$E,3,0),"")</f>
        <v/>
      </c>
      <c r="F4632" s="36" t="str">
        <f>IFERROR(VLOOKUP(C4632,参数表!$A:$E,4,0),"")</f>
        <v/>
      </c>
    </row>
    <row r="4633" spans="1:6">
      <c r="A4633" s="33" t="str">
        <f>COUNTIF($C$1:C4633,C4633)&amp;C4633</f>
        <v>0</v>
      </c>
      <c r="D4633" s="35" t="str">
        <f>IFERROR(VLOOKUP(C4633,参数表!$A:$E,2,0),"")</f>
        <v/>
      </c>
      <c r="E4633" s="36" t="str">
        <f>IFERROR(VLOOKUP(C4633,参数表!$A:$E,3,0),"")</f>
        <v/>
      </c>
      <c r="F4633" s="36" t="str">
        <f>IFERROR(VLOOKUP(C4633,参数表!$A:$E,4,0),"")</f>
        <v/>
      </c>
    </row>
    <row r="4634" spans="1:6">
      <c r="A4634" s="33" t="str">
        <f>COUNTIF($C$1:C4634,C4634)&amp;C4634</f>
        <v>0</v>
      </c>
      <c r="D4634" s="35" t="str">
        <f>IFERROR(VLOOKUP(C4634,参数表!$A:$E,2,0),"")</f>
        <v/>
      </c>
      <c r="E4634" s="36" t="str">
        <f>IFERROR(VLOOKUP(C4634,参数表!$A:$E,3,0),"")</f>
        <v/>
      </c>
      <c r="F4634" s="36" t="str">
        <f>IFERROR(VLOOKUP(C4634,参数表!$A:$E,4,0),"")</f>
        <v/>
      </c>
    </row>
    <row r="4635" spans="1:6">
      <c r="A4635" s="33" t="str">
        <f>COUNTIF($C$1:C4635,C4635)&amp;C4635</f>
        <v>0</v>
      </c>
      <c r="D4635" s="35" t="str">
        <f>IFERROR(VLOOKUP(C4635,参数表!$A:$E,2,0),"")</f>
        <v/>
      </c>
      <c r="E4635" s="36" t="str">
        <f>IFERROR(VLOOKUP(C4635,参数表!$A:$E,3,0),"")</f>
        <v/>
      </c>
      <c r="F4635" s="36" t="str">
        <f>IFERROR(VLOOKUP(C4635,参数表!$A:$E,4,0),"")</f>
        <v/>
      </c>
    </row>
    <row r="4636" spans="1:6">
      <c r="A4636" s="33" t="str">
        <f>COUNTIF($C$1:C4636,C4636)&amp;C4636</f>
        <v>0</v>
      </c>
      <c r="D4636" s="35" t="str">
        <f>IFERROR(VLOOKUP(C4636,参数表!$A:$E,2,0),"")</f>
        <v/>
      </c>
      <c r="E4636" s="36" t="str">
        <f>IFERROR(VLOOKUP(C4636,参数表!$A:$E,3,0),"")</f>
        <v/>
      </c>
      <c r="F4636" s="36" t="str">
        <f>IFERROR(VLOOKUP(C4636,参数表!$A:$E,4,0),"")</f>
        <v/>
      </c>
    </row>
    <row r="4637" spans="1:6">
      <c r="A4637" s="33" t="str">
        <f>COUNTIF($C$1:C4637,C4637)&amp;C4637</f>
        <v>0</v>
      </c>
      <c r="D4637" s="35" t="str">
        <f>IFERROR(VLOOKUP(C4637,参数表!$A:$E,2,0),"")</f>
        <v/>
      </c>
      <c r="E4637" s="36" t="str">
        <f>IFERROR(VLOOKUP(C4637,参数表!$A:$E,3,0),"")</f>
        <v/>
      </c>
      <c r="F4637" s="36" t="str">
        <f>IFERROR(VLOOKUP(C4637,参数表!$A:$E,4,0),"")</f>
        <v/>
      </c>
    </row>
    <row r="4638" spans="1:6">
      <c r="A4638" s="33" t="str">
        <f>COUNTIF($C$1:C4638,C4638)&amp;C4638</f>
        <v>0</v>
      </c>
      <c r="D4638" s="35" t="str">
        <f>IFERROR(VLOOKUP(C4638,参数表!$A:$E,2,0),"")</f>
        <v/>
      </c>
      <c r="E4638" s="36" t="str">
        <f>IFERROR(VLOOKUP(C4638,参数表!$A:$E,3,0),"")</f>
        <v/>
      </c>
      <c r="F4638" s="36" t="str">
        <f>IFERROR(VLOOKUP(C4638,参数表!$A:$E,4,0),"")</f>
        <v/>
      </c>
    </row>
    <row r="4639" spans="1:6">
      <c r="A4639" s="33" t="str">
        <f>COUNTIF($C$1:C4639,C4639)&amp;C4639</f>
        <v>0</v>
      </c>
      <c r="D4639" s="35" t="str">
        <f>IFERROR(VLOOKUP(C4639,参数表!$A:$E,2,0),"")</f>
        <v/>
      </c>
      <c r="E4639" s="36" t="str">
        <f>IFERROR(VLOOKUP(C4639,参数表!$A:$E,3,0),"")</f>
        <v/>
      </c>
      <c r="F4639" s="36" t="str">
        <f>IFERROR(VLOOKUP(C4639,参数表!$A:$E,4,0),"")</f>
        <v/>
      </c>
    </row>
    <row r="4640" spans="1:6">
      <c r="A4640" s="33" t="str">
        <f>COUNTIF($C$1:C4640,C4640)&amp;C4640</f>
        <v>0</v>
      </c>
      <c r="D4640" s="35" t="str">
        <f>IFERROR(VLOOKUP(C4640,参数表!$A:$E,2,0),"")</f>
        <v/>
      </c>
      <c r="E4640" s="36" t="str">
        <f>IFERROR(VLOOKUP(C4640,参数表!$A:$E,3,0),"")</f>
        <v/>
      </c>
      <c r="F4640" s="36" t="str">
        <f>IFERROR(VLOOKUP(C4640,参数表!$A:$E,4,0),"")</f>
        <v/>
      </c>
    </row>
    <row r="4641" spans="1:6">
      <c r="A4641" s="33" t="str">
        <f>COUNTIF($C$1:C4641,C4641)&amp;C4641</f>
        <v>0</v>
      </c>
      <c r="D4641" s="35" t="str">
        <f>IFERROR(VLOOKUP(C4641,参数表!$A:$E,2,0),"")</f>
        <v/>
      </c>
      <c r="E4641" s="36" t="str">
        <f>IFERROR(VLOOKUP(C4641,参数表!$A:$E,3,0),"")</f>
        <v/>
      </c>
      <c r="F4641" s="36" t="str">
        <f>IFERROR(VLOOKUP(C4641,参数表!$A:$E,4,0),"")</f>
        <v/>
      </c>
    </row>
    <row r="4642" spans="1:6">
      <c r="A4642" s="33" t="str">
        <f>COUNTIF($C$1:C4642,C4642)&amp;C4642</f>
        <v>0</v>
      </c>
      <c r="D4642" s="35" t="str">
        <f>IFERROR(VLOOKUP(C4642,参数表!$A:$E,2,0),"")</f>
        <v/>
      </c>
      <c r="E4642" s="36" t="str">
        <f>IFERROR(VLOOKUP(C4642,参数表!$A:$E,3,0),"")</f>
        <v/>
      </c>
      <c r="F4642" s="36" t="str">
        <f>IFERROR(VLOOKUP(C4642,参数表!$A:$E,4,0),"")</f>
        <v/>
      </c>
    </row>
    <row r="4643" spans="1:6">
      <c r="A4643" s="33" t="str">
        <f>COUNTIF($C$1:C4643,C4643)&amp;C4643</f>
        <v>0</v>
      </c>
      <c r="D4643" s="35" t="str">
        <f>IFERROR(VLOOKUP(C4643,参数表!$A:$E,2,0),"")</f>
        <v/>
      </c>
      <c r="E4643" s="36" t="str">
        <f>IFERROR(VLOOKUP(C4643,参数表!$A:$E,3,0),"")</f>
        <v/>
      </c>
      <c r="F4643" s="36" t="str">
        <f>IFERROR(VLOOKUP(C4643,参数表!$A:$E,4,0),"")</f>
        <v/>
      </c>
    </row>
    <row r="4644" spans="1:6">
      <c r="A4644" s="33" t="str">
        <f>COUNTIF($C$1:C4644,C4644)&amp;C4644</f>
        <v>0</v>
      </c>
      <c r="D4644" s="35" t="str">
        <f>IFERROR(VLOOKUP(C4644,参数表!$A:$E,2,0),"")</f>
        <v/>
      </c>
      <c r="E4644" s="36" t="str">
        <f>IFERROR(VLOOKUP(C4644,参数表!$A:$E,3,0),"")</f>
        <v/>
      </c>
      <c r="F4644" s="36" t="str">
        <f>IFERROR(VLOOKUP(C4644,参数表!$A:$E,4,0),"")</f>
        <v/>
      </c>
    </row>
    <row r="4645" spans="1:6">
      <c r="A4645" s="33" t="str">
        <f>COUNTIF($C$1:C4645,C4645)&amp;C4645</f>
        <v>0</v>
      </c>
      <c r="D4645" s="35" t="str">
        <f>IFERROR(VLOOKUP(C4645,参数表!$A:$E,2,0),"")</f>
        <v/>
      </c>
      <c r="E4645" s="36" t="str">
        <f>IFERROR(VLOOKUP(C4645,参数表!$A:$E,3,0),"")</f>
        <v/>
      </c>
      <c r="F4645" s="36" t="str">
        <f>IFERROR(VLOOKUP(C4645,参数表!$A:$E,4,0),"")</f>
        <v/>
      </c>
    </row>
    <row r="4646" spans="1:6">
      <c r="A4646" s="33" t="str">
        <f>COUNTIF($C$1:C4646,C4646)&amp;C4646</f>
        <v>0</v>
      </c>
      <c r="D4646" s="35" t="str">
        <f>IFERROR(VLOOKUP(C4646,参数表!$A:$E,2,0),"")</f>
        <v/>
      </c>
      <c r="E4646" s="36" t="str">
        <f>IFERROR(VLOOKUP(C4646,参数表!$A:$E,3,0),"")</f>
        <v/>
      </c>
      <c r="F4646" s="36" t="str">
        <f>IFERROR(VLOOKUP(C4646,参数表!$A:$E,4,0),"")</f>
        <v/>
      </c>
    </row>
    <row r="4647" spans="1:6">
      <c r="A4647" s="33" t="str">
        <f>COUNTIF($C$1:C4647,C4647)&amp;C4647</f>
        <v>0</v>
      </c>
      <c r="D4647" s="35" t="str">
        <f>IFERROR(VLOOKUP(C4647,参数表!$A:$E,2,0),"")</f>
        <v/>
      </c>
      <c r="E4647" s="36" t="str">
        <f>IFERROR(VLOOKUP(C4647,参数表!$A:$E,3,0),"")</f>
        <v/>
      </c>
      <c r="F4647" s="36" t="str">
        <f>IFERROR(VLOOKUP(C4647,参数表!$A:$E,4,0),"")</f>
        <v/>
      </c>
    </row>
    <row r="4648" spans="1:6">
      <c r="A4648" s="33" t="str">
        <f>COUNTIF($C$1:C4648,C4648)&amp;C4648</f>
        <v>0</v>
      </c>
      <c r="D4648" s="35" t="str">
        <f>IFERROR(VLOOKUP(C4648,参数表!$A:$E,2,0),"")</f>
        <v/>
      </c>
      <c r="E4648" s="36" t="str">
        <f>IFERROR(VLOOKUP(C4648,参数表!$A:$E,3,0),"")</f>
        <v/>
      </c>
      <c r="F4648" s="36" t="str">
        <f>IFERROR(VLOOKUP(C4648,参数表!$A:$E,4,0),"")</f>
        <v/>
      </c>
    </row>
    <row r="4649" spans="1:6">
      <c r="A4649" s="33" t="str">
        <f>COUNTIF($C$1:C4649,C4649)&amp;C4649</f>
        <v>0</v>
      </c>
      <c r="D4649" s="35" t="str">
        <f>IFERROR(VLOOKUP(C4649,参数表!$A:$E,2,0),"")</f>
        <v/>
      </c>
      <c r="E4649" s="36" t="str">
        <f>IFERROR(VLOOKUP(C4649,参数表!$A:$E,3,0),"")</f>
        <v/>
      </c>
      <c r="F4649" s="36" t="str">
        <f>IFERROR(VLOOKUP(C4649,参数表!$A:$E,4,0),"")</f>
        <v/>
      </c>
    </row>
    <row r="4650" spans="1:6">
      <c r="A4650" s="33" t="str">
        <f>COUNTIF($C$1:C4650,C4650)&amp;C4650</f>
        <v>0</v>
      </c>
      <c r="D4650" s="35" t="str">
        <f>IFERROR(VLOOKUP(C4650,参数表!$A:$E,2,0),"")</f>
        <v/>
      </c>
      <c r="E4650" s="36" t="str">
        <f>IFERROR(VLOOKUP(C4650,参数表!$A:$E,3,0),"")</f>
        <v/>
      </c>
      <c r="F4650" s="36" t="str">
        <f>IFERROR(VLOOKUP(C4650,参数表!$A:$E,4,0),"")</f>
        <v/>
      </c>
    </row>
    <row r="4651" spans="1:6">
      <c r="A4651" s="33" t="str">
        <f>COUNTIF($C$1:C4651,C4651)&amp;C4651</f>
        <v>0</v>
      </c>
      <c r="D4651" s="35" t="str">
        <f>IFERROR(VLOOKUP(C4651,参数表!$A:$E,2,0),"")</f>
        <v/>
      </c>
      <c r="E4651" s="36" t="str">
        <f>IFERROR(VLOOKUP(C4651,参数表!$A:$E,3,0),"")</f>
        <v/>
      </c>
      <c r="F4651" s="36" t="str">
        <f>IFERROR(VLOOKUP(C4651,参数表!$A:$E,4,0),"")</f>
        <v/>
      </c>
    </row>
    <row r="4652" spans="1:6">
      <c r="A4652" s="33" t="str">
        <f>COUNTIF($C$1:C4652,C4652)&amp;C4652</f>
        <v>0</v>
      </c>
      <c r="D4652" s="35" t="str">
        <f>IFERROR(VLOOKUP(C4652,参数表!$A:$E,2,0),"")</f>
        <v/>
      </c>
      <c r="E4652" s="36" t="str">
        <f>IFERROR(VLOOKUP(C4652,参数表!$A:$E,3,0),"")</f>
        <v/>
      </c>
      <c r="F4652" s="36" t="str">
        <f>IFERROR(VLOOKUP(C4652,参数表!$A:$E,4,0),"")</f>
        <v/>
      </c>
    </row>
    <row r="4653" spans="1:6">
      <c r="A4653" s="33" t="str">
        <f>COUNTIF($C$1:C4653,C4653)&amp;C4653</f>
        <v>0</v>
      </c>
      <c r="D4653" s="35" t="str">
        <f>IFERROR(VLOOKUP(C4653,参数表!$A:$E,2,0),"")</f>
        <v/>
      </c>
      <c r="E4653" s="36" t="str">
        <f>IFERROR(VLOOKUP(C4653,参数表!$A:$E,3,0),"")</f>
        <v/>
      </c>
      <c r="F4653" s="36" t="str">
        <f>IFERROR(VLOOKUP(C4653,参数表!$A:$E,4,0),"")</f>
        <v/>
      </c>
    </row>
    <row r="4654" spans="1:6">
      <c r="A4654" s="33" t="str">
        <f>COUNTIF($C$1:C4654,C4654)&amp;C4654</f>
        <v>0</v>
      </c>
      <c r="D4654" s="35" t="str">
        <f>IFERROR(VLOOKUP(C4654,参数表!$A:$E,2,0),"")</f>
        <v/>
      </c>
      <c r="E4654" s="36" t="str">
        <f>IFERROR(VLOOKUP(C4654,参数表!$A:$E,3,0),"")</f>
        <v/>
      </c>
      <c r="F4654" s="36" t="str">
        <f>IFERROR(VLOOKUP(C4654,参数表!$A:$E,4,0),"")</f>
        <v/>
      </c>
    </row>
    <row r="4655" spans="1:6">
      <c r="A4655" s="33" t="str">
        <f>COUNTIF($C$1:C4655,C4655)&amp;C4655</f>
        <v>0</v>
      </c>
      <c r="D4655" s="35" t="str">
        <f>IFERROR(VLOOKUP(C4655,参数表!$A:$E,2,0),"")</f>
        <v/>
      </c>
      <c r="E4655" s="36" t="str">
        <f>IFERROR(VLOOKUP(C4655,参数表!$A:$E,3,0),"")</f>
        <v/>
      </c>
      <c r="F4655" s="36" t="str">
        <f>IFERROR(VLOOKUP(C4655,参数表!$A:$E,4,0),"")</f>
        <v/>
      </c>
    </row>
    <row r="4656" spans="1:6">
      <c r="A4656" s="33" t="str">
        <f>COUNTIF($C$1:C4656,C4656)&amp;C4656</f>
        <v>0</v>
      </c>
      <c r="D4656" s="35" t="str">
        <f>IFERROR(VLOOKUP(C4656,参数表!$A:$E,2,0),"")</f>
        <v/>
      </c>
      <c r="E4656" s="36" t="str">
        <f>IFERROR(VLOOKUP(C4656,参数表!$A:$E,3,0),"")</f>
        <v/>
      </c>
      <c r="F4656" s="36" t="str">
        <f>IFERROR(VLOOKUP(C4656,参数表!$A:$E,4,0),"")</f>
        <v/>
      </c>
    </row>
    <row r="4657" spans="1:6">
      <c r="A4657" s="33" t="str">
        <f>COUNTIF($C$1:C4657,C4657)&amp;C4657</f>
        <v>0</v>
      </c>
      <c r="D4657" s="35" t="str">
        <f>IFERROR(VLOOKUP(C4657,参数表!$A:$E,2,0),"")</f>
        <v/>
      </c>
      <c r="E4657" s="36" t="str">
        <f>IFERROR(VLOOKUP(C4657,参数表!$A:$E,3,0),"")</f>
        <v/>
      </c>
      <c r="F4657" s="36" t="str">
        <f>IFERROR(VLOOKUP(C4657,参数表!$A:$E,4,0),"")</f>
        <v/>
      </c>
    </row>
    <row r="4658" spans="1:6">
      <c r="A4658" s="33" t="str">
        <f>COUNTIF($C$1:C4658,C4658)&amp;C4658</f>
        <v>0</v>
      </c>
      <c r="D4658" s="35" t="str">
        <f>IFERROR(VLOOKUP(C4658,参数表!$A:$E,2,0),"")</f>
        <v/>
      </c>
      <c r="E4658" s="36" t="str">
        <f>IFERROR(VLOOKUP(C4658,参数表!$A:$E,3,0),"")</f>
        <v/>
      </c>
      <c r="F4658" s="36" t="str">
        <f>IFERROR(VLOOKUP(C4658,参数表!$A:$E,4,0),"")</f>
        <v/>
      </c>
    </row>
    <row r="4659" spans="1:6">
      <c r="A4659" s="33" t="str">
        <f>COUNTIF($C$1:C4659,C4659)&amp;C4659</f>
        <v>0</v>
      </c>
      <c r="D4659" s="35" t="str">
        <f>IFERROR(VLOOKUP(C4659,参数表!$A:$E,2,0),"")</f>
        <v/>
      </c>
      <c r="E4659" s="36" t="str">
        <f>IFERROR(VLOOKUP(C4659,参数表!$A:$E,3,0),"")</f>
        <v/>
      </c>
      <c r="F4659" s="36" t="str">
        <f>IFERROR(VLOOKUP(C4659,参数表!$A:$E,4,0),"")</f>
        <v/>
      </c>
    </row>
    <row r="4660" spans="1:6">
      <c r="A4660" s="33" t="str">
        <f>COUNTIF($C$1:C4660,C4660)&amp;C4660</f>
        <v>0</v>
      </c>
      <c r="D4660" s="35" t="str">
        <f>IFERROR(VLOOKUP(C4660,参数表!$A:$E,2,0),"")</f>
        <v/>
      </c>
      <c r="E4660" s="36" t="str">
        <f>IFERROR(VLOOKUP(C4660,参数表!$A:$E,3,0),"")</f>
        <v/>
      </c>
      <c r="F4660" s="36" t="str">
        <f>IFERROR(VLOOKUP(C4660,参数表!$A:$E,4,0),"")</f>
        <v/>
      </c>
    </row>
    <row r="4661" spans="1:6">
      <c r="A4661" s="33" t="str">
        <f>COUNTIF($C$1:C4661,C4661)&amp;C4661</f>
        <v>0</v>
      </c>
      <c r="D4661" s="35" t="str">
        <f>IFERROR(VLOOKUP(C4661,参数表!$A:$E,2,0),"")</f>
        <v/>
      </c>
      <c r="E4661" s="36" t="str">
        <f>IFERROR(VLOOKUP(C4661,参数表!$A:$E,3,0),"")</f>
        <v/>
      </c>
      <c r="F4661" s="36" t="str">
        <f>IFERROR(VLOOKUP(C4661,参数表!$A:$E,4,0),"")</f>
        <v/>
      </c>
    </row>
    <row r="4662" spans="1:6">
      <c r="A4662" s="33" t="str">
        <f>COUNTIF($C$1:C4662,C4662)&amp;C4662</f>
        <v>0</v>
      </c>
      <c r="D4662" s="35" t="str">
        <f>IFERROR(VLOOKUP(C4662,参数表!$A:$E,2,0),"")</f>
        <v/>
      </c>
      <c r="E4662" s="36" t="str">
        <f>IFERROR(VLOOKUP(C4662,参数表!$A:$E,3,0),"")</f>
        <v/>
      </c>
      <c r="F4662" s="36" t="str">
        <f>IFERROR(VLOOKUP(C4662,参数表!$A:$E,4,0),"")</f>
        <v/>
      </c>
    </row>
    <row r="4663" spans="1:6">
      <c r="A4663" s="33" t="str">
        <f>COUNTIF($C$1:C4663,C4663)&amp;C4663</f>
        <v>0</v>
      </c>
      <c r="D4663" s="35" t="str">
        <f>IFERROR(VLOOKUP(C4663,参数表!$A:$E,2,0),"")</f>
        <v/>
      </c>
      <c r="E4663" s="36" t="str">
        <f>IFERROR(VLOOKUP(C4663,参数表!$A:$E,3,0),"")</f>
        <v/>
      </c>
      <c r="F4663" s="36" t="str">
        <f>IFERROR(VLOOKUP(C4663,参数表!$A:$E,4,0),"")</f>
        <v/>
      </c>
    </row>
    <row r="4664" spans="1:6">
      <c r="A4664" s="33" t="str">
        <f>COUNTIF($C$1:C4664,C4664)&amp;C4664</f>
        <v>0</v>
      </c>
      <c r="D4664" s="35" t="str">
        <f>IFERROR(VLOOKUP(C4664,参数表!$A:$E,2,0),"")</f>
        <v/>
      </c>
      <c r="E4664" s="36" t="str">
        <f>IFERROR(VLOOKUP(C4664,参数表!$A:$E,3,0),"")</f>
        <v/>
      </c>
      <c r="F4664" s="36" t="str">
        <f>IFERROR(VLOOKUP(C4664,参数表!$A:$E,4,0),"")</f>
        <v/>
      </c>
    </row>
    <row r="4665" spans="1:6">
      <c r="A4665" s="33" t="str">
        <f>COUNTIF($C$1:C4665,C4665)&amp;C4665</f>
        <v>0</v>
      </c>
      <c r="D4665" s="35" t="str">
        <f>IFERROR(VLOOKUP(C4665,参数表!$A:$E,2,0),"")</f>
        <v/>
      </c>
      <c r="E4665" s="36" t="str">
        <f>IFERROR(VLOOKUP(C4665,参数表!$A:$E,3,0),"")</f>
        <v/>
      </c>
      <c r="F4665" s="36" t="str">
        <f>IFERROR(VLOOKUP(C4665,参数表!$A:$E,4,0),"")</f>
        <v/>
      </c>
    </row>
    <row r="4666" spans="1:6">
      <c r="A4666" s="33" t="str">
        <f>COUNTIF($C$1:C4666,C4666)&amp;C4666</f>
        <v>0</v>
      </c>
      <c r="D4666" s="35" t="str">
        <f>IFERROR(VLOOKUP(C4666,参数表!$A:$E,2,0),"")</f>
        <v/>
      </c>
      <c r="E4666" s="36" t="str">
        <f>IFERROR(VLOOKUP(C4666,参数表!$A:$E,3,0),"")</f>
        <v/>
      </c>
      <c r="F4666" s="36" t="str">
        <f>IFERROR(VLOOKUP(C4666,参数表!$A:$E,4,0),"")</f>
        <v/>
      </c>
    </row>
    <row r="4667" spans="1:6">
      <c r="A4667" s="33" t="str">
        <f>COUNTIF($C$1:C4667,C4667)&amp;C4667</f>
        <v>0</v>
      </c>
      <c r="D4667" s="35" t="str">
        <f>IFERROR(VLOOKUP(C4667,参数表!$A:$E,2,0),"")</f>
        <v/>
      </c>
      <c r="E4667" s="36" t="str">
        <f>IFERROR(VLOOKUP(C4667,参数表!$A:$E,3,0),"")</f>
        <v/>
      </c>
      <c r="F4667" s="36" t="str">
        <f>IFERROR(VLOOKUP(C4667,参数表!$A:$E,4,0),"")</f>
        <v/>
      </c>
    </row>
    <row r="4668" spans="1:6">
      <c r="A4668" s="33" t="str">
        <f>COUNTIF($C$1:C4668,C4668)&amp;C4668</f>
        <v>0</v>
      </c>
      <c r="D4668" s="35" t="str">
        <f>IFERROR(VLOOKUP(C4668,参数表!$A:$E,2,0),"")</f>
        <v/>
      </c>
      <c r="E4668" s="36" t="str">
        <f>IFERROR(VLOOKUP(C4668,参数表!$A:$E,3,0),"")</f>
        <v/>
      </c>
      <c r="F4668" s="36" t="str">
        <f>IFERROR(VLOOKUP(C4668,参数表!$A:$E,4,0),"")</f>
        <v/>
      </c>
    </row>
    <row r="4669" spans="1:6">
      <c r="A4669" s="33" t="str">
        <f>COUNTIF($C$1:C4669,C4669)&amp;C4669</f>
        <v>0</v>
      </c>
      <c r="D4669" s="35" t="str">
        <f>IFERROR(VLOOKUP(C4669,参数表!$A:$E,2,0),"")</f>
        <v/>
      </c>
      <c r="E4669" s="36" t="str">
        <f>IFERROR(VLOOKUP(C4669,参数表!$A:$E,3,0),"")</f>
        <v/>
      </c>
      <c r="F4669" s="36" t="str">
        <f>IFERROR(VLOOKUP(C4669,参数表!$A:$E,4,0),"")</f>
        <v/>
      </c>
    </row>
    <row r="4670" spans="1:6">
      <c r="A4670" s="33" t="str">
        <f>COUNTIF($C$1:C4670,C4670)&amp;C4670</f>
        <v>0</v>
      </c>
      <c r="D4670" s="35" t="str">
        <f>IFERROR(VLOOKUP(C4670,参数表!$A:$E,2,0),"")</f>
        <v/>
      </c>
      <c r="E4670" s="36" t="str">
        <f>IFERROR(VLOOKUP(C4670,参数表!$A:$E,3,0),"")</f>
        <v/>
      </c>
      <c r="F4670" s="36" t="str">
        <f>IFERROR(VLOOKUP(C4670,参数表!$A:$E,4,0),"")</f>
        <v/>
      </c>
    </row>
    <row r="4671" spans="1:6">
      <c r="A4671" s="33" t="str">
        <f>COUNTIF($C$1:C4671,C4671)&amp;C4671</f>
        <v>0</v>
      </c>
      <c r="D4671" s="35" t="str">
        <f>IFERROR(VLOOKUP(C4671,参数表!$A:$E,2,0),"")</f>
        <v/>
      </c>
      <c r="E4671" s="36" t="str">
        <f>IFERROR(VLOOKUP(C4671,参数表!$A:$E,3,0),"")</f>
        <v/>
      </c>
      <c r="F4671" s="36" t="str">
        <f>IFERROR(VLOOKUP(C4671,参数表!$A:$E,4,0),"")</f>
        <v/>
      </c>
    </row>
    <row r="4672" spans="1:6">
      <c r="A4672" s="33" t="str">
        <f>COUNTIF($C$1:C4672,C4672)&amp;C4672</f>
        <v>0</v>
      </c>
      <c r="D4672" s="35" t="str">
        <f>IFERROR(VLOOKUP(C4672,参数表!$A:$E,2,0),"")</f>
        <v/>
      </c>
      <c r="E4672" s="36" t="str">
        <f>IFERROR(VLOOKUP(C4672,参数表!$A:$E,3,0),"")</f>
        <v/>
      </c>
      <c r="F4672" s="36" t="str">
        <f>IFERROR(VLOOKUP(C4672,参数表!$A:$E,4,0),"")</f>
        <v/>
      </c>
    </row>
    <row r="4673" spans="1:6">
      <c r="A4673" s="33" t="str">
        <f>COUNTIF($C$1:C4673,C4673)&amp;C4673</f>
        <v>0</v>
      </c>
      <c r="D4673" s="35" t="str">
        <f>IFERROR(VLOOKUP(C4673,参数表!$A:$E,2,0),"")</f>
        <v/>
      </c>
      <c r="E4673" s="36" t="str">
        <f>IFERROR(VLOOKUP(C4673,参数表!$A:$E,3,0),"")</f>
        <v/>
      </c>
      <c r="F4673" s="36" t="str">
        <f>IFERROR(VLOOKUP(C4673,参数表!$A:$E,4,0),"")</f>
        <v/>
      </c>
    </row>
    <row r="4674" spans="1:6">
      <c r="A4674" s="33" t="str">
        <f>COUNTIF($C$1:C4674,C4674)&amp;C4674</f>
        <v>0</v>
      </c>
      <c r="D4674" s="35" t="str">
        <f>IFERROR(VLOOKUP(C4674,参数表!$A:$E,2,0),"")</f>
        <v/>
      </c>
      <c r="E4674" s="36" t="str">
        <f>IFERROR(VLOOKUP(C4674,参数表!$A:$E,3,0),"")</f>
        <v/>
      </c>
      <c r="F4674" s="36" t="str">
        <f>IFERROR(VLOOKUP(C4674,参数表!$A:$E,4,0),"")</f>
        <v/>
      </c>
    </row>
    <row r="4675" spans="1:6">
      <c r="A4675" s="33" t="str">
        <f>COUNTIF($C$1:C4675,C4675)&amp;C4675</f>
        <v>0</v>
      </c>
      <c r="D4675" s="35" t="str">
        <f>IFERROR(VLOOKUP(C4675,参数表!$A:$E,2,0),"")</f>
        <v/>
      </c>
      <c r="E4675" s="36" t="str">
        <f>IFERROR(VLOOKUP(C4675,参数表!$A:$E,3,0),"")</f>
        <v/>
      </c>
      <c r="F4675" s="36" t="str">
        <f>IFERROR(VLOOKUP(C4675,参数表!$A:$E,4,0),"")</f>
        <v/>
      </c>
    </row>
    <row r="4676" spans="1:6">
      <c r="A4676" s="33" t="str">
        <f>COUNTIF($C$1:C4676,C4676)&amp;C4676</f>
        <v>0</v>
      </c>
      <c r="D4676" s="35" t="str">
        <f>IFERROR(VLOOKUP(C4676,参数表!$A:$E,2,0),"")</f>
        <v/>
      </c>
      <c r="E4676" s="36" t="str">
        <f>IFERROR(VLOOKUP(C4676,参数表!$A:$E,3,0),"")</f>
        <v/>
      </c>
      <c r="F4676" s="36" t="str">
        <f>IFERROR(VLOOKUP(C4676,参数表!$A:$E,4,0),"")</f>
        <v/>
      </c>
    </row>
    <row r="4677" spans="1:6">
      <c r="A4677" s="33" t="str">
        <f>COUNTIF($C$1:C4677,C4677)&amp;C4677</f>
        <v>0</v>
      </c>
      <c r="D4677" s="35" t="str">
        <f>IFERROR(VLOOKUP(C4677,参数表!$A:$E,2,0),"")</f>
        <v/>
      </c>
      <c r="E4677" s="36" t="str">
        <f>IFERROR(VLOOKUP(C4677,参数表!$A:$E,3,0),"")</f>
        <v/>
      </c>
      <c r="F4677" s="36" t="str">
        <f>IFERROR(VLOOKUP(C4677,参数表!$A:$E,4,0),"")</f>
        <v/>
      </c>
    </row>
    <row r="4678" spans="1:6">
      <c r="A4678" s="33" t="str">
        <f>COUNTIF($C$1:C4678,C4678)&amp;C4678</f>
        <v>0</v>
      </c>
      <c r="D4678" s="35" t="str">
        <f>IFERROR(VLOOKUP(C4678,参数表!$A:$E,2,0),"")</f>
        <v/>
      </c>
      <c r="E4678" s="36" t="str">
        <f>IFERROR(VLOOKUP(C4678,参数表!$A:$E,3,0),"")</f>
        <v/>
      </c>
      <c r="F4678" s="36" t="str">
        <f>IFERROR(VLOOKUP(C4678,参数表!$A:$E,4,0),"")</f>
        <v/>
      </c>
    </row>
    <row r="4679" spans="1:6">
      <c r="A4679" s="33" t="str">
        <f>COUNTIF($C$1:C4679,C4679)&amp;C4679</f>
        <v>0</v>
      </c>
      <c r="D4679" s="35" t="str">
        <f>IFERROR(VLOOKUP(C4679,参数表!$A:$E,2,0),"")</f>
        <v/>
      </c>
      <c r="E4679" s="36" t="str">
        <f>IFERROR(VLOOKUP(C4679,参数表!$A:$E,3,0),"")</f>
        <v/>
      </c>
      <c r="F4679" s="36" t="str">
        <f>IFERROR(VLOOKUP(C4679,参数表!$A:$E,4,0),"")</f>
        <v/>
      </c>
    </row>
    <row r="4680" spans="1:6">
      <c r="A4680" s="33" t="str">
        <f>COUNTIF($C$1:C4680,C4680)&amp;C4680</f>
        <v>0</v>
      </c>
      <c r="D4680" s="35" t="str">
        <f>IFERROR(VLOOKUP(C4680,参数表!$A:$E,2,0),"")</f>
        <v/>
      </c>
      <c r="E4680" s="36" t="str">
        <f>IFERROR(VLOOKUP(C4680,参数表!$A:$E,3,0),"")</f>
        <v/>
      </c>
      <c r="F4680" s="36" t="str">
        <f>IFERROR(VLOOKUP(C4680,参数表!$A:$E,4,0),"")</f>
        <v/>
      </c>
    </row>
    <row r="4681" spans="1:6">
      <c r="A4681" s="33" t="str">
        <f>COUNTIF($C$1:C4681,C4681)&amp;C4681</f>
        <v>0</v>
      </c>
      <c r="D4681" s="35" t="str">
        <f>IFERROR(VLOOKUP(C4681,参数表!$A:$E,2,0),"")</f>
        <v/>
      </c>
      <c r="E4681" s="36" t="str">
        <f>IFERROR(VLOOKUP(C4681,参数表!$A:$E,3,0),"")</f>
        <v/>
      </c>
      <c r="F4681" s="36" t="str">
        <f>IFERROR(VLOOKUP(C4681,参数表!$A:$E,4,0),"")</f>
        <v/>
      </c>
    </row>
    <row r="4682" spans="1:6">
      <c r="A4682" s="33" t="str">
        <f>COUNTIF($C$1:C4682,C4682)&amp;C4682</f>
        <v>0</v>
      </c>
      <c r="D4682" s="35" t="str">
        <f>IFERROR(VLOOKUP(C4682,参数表!$A:$E,2,0),"")</f>
        <v/>
      </c>
      <c r="E4682" s="36" t="str">
        <f>IFERROR(VLOOKUP(C4682,参数表!$A:$E,3,0),"")</f>
        <v/>
      </c>
      <c r="F4682" s="36" t="str">
        <f>IFERROR(VLOOKUP(C4682,参数表!$A:$E,4,0),"")</f>
        <v/>
      </c>
    </row>
    <row r="4683" spans="1:6">
      <c r="A4683" s="33" t="str">
        <f>COUNTIF($C$1:C4683,C4683)&amp;C4683</f>
        <v>0</v>
      </c>
      <c r="D4683" s="35" t="str">
        <f>IFERROR(VLOOKUP(C4683,参数表!$A:$E,2,0),"")</f>
        <v/>
      </c>
      <c r="E4683" s="36" t="str">
        <f>IFERROR(VLOOKUP(C4683,参数表!$A:$E,3,0),"")</f>
        <v/>
      </c>
      <c r="F4683" s="36" t="str">
        <f>IFERROR(VLOOKUP(C4683,参数表!$A:$E,4,0),"")</f>
        <v/>
      </c>
    </row>
    <row r="4684" spans="1:6">
      <c r="A4684" s="33" t="str">
        <f>COUNTIF($C$1:C4684,C4684)&amp;C4684</f>
        <v>0</v>
      </c>
      <c r="D4684" s="35" t="str">
        <f>IFERROR(VLOOKUP(C4684,参数表!$A:$E,2,0),"")</f>
        <v/>
      </c>
      <c r="E4684" s="36" t="str">
        <f>IFERROR(VLOOKUP(C4684,参数表!$A:$E,3,0),"")</f>
        <v/>
      </c>
      <c r="F4684" s="36" t="str">
        <f>IFERROR(VLOOKUP(C4684,参数表!$A:$E,4,0),"")</f>
        <v/>
      </c>
    </row>
    <row r="4685" spans="1:6">
      <c r="A4685" s="33" t="str">
        <f>COUNTIF($C$1:C4685,C4685)&amp;C4685</f>
        <v>0</v>
      </c>
      <c r="D4685" s="35" t="str">
        <f>IFERROR(VLOOKUP(C4685,参数表!$A:$E,2,0),"")</f>
        <v/>
      </c>
      <c r="E4685" s="36" t="str">
        <f>IFERROR(VLOOKUP(C4685,参数表!$A:$E,3,0),"")</f>
        <v/>
      </c>
      <c r="F4685" s="36" t="str">
        <f>IFERROR(VLOOKUP(C4685,参数表!$A:$E,4,0),"")</f>
        <v/>
      </c>
    </row>
    <row r="4686" spans="1:6">
      <c r="A4686" s="33" t="str">
        <f>COUNTIF($C$1:C4686,C4686)&amp;C4686</f>
        <v>0</v>
      </c>
      <c r="D4686" s="35" t="str">
        <f>IFERROR(VLOOKUP(C4686,参数表!$A:$E,2,0),"")</f>
        <v/>
      </c>
      <c r="E4686" s="36" t="str">
        <f>IFERROR(VLOOKUP(C4686,参数表!$A:$E,3,0),"")</f>
        <v/>
      </c>
      <c r="F4686" s="36" t="str">
        <f>IFERROR(VLOOKUP(C4686,参数表!$A:$E,4,0),"")</f>
        <v/>
      </c>
    </row>
    <row r="4687" spans="1:6">
      <c r="A4687" s="33" t="str">
        <f>COUNTIF($C$1:C4687,C4687)&amp;C4687</f>
        <v>0</v>
      </c>
      <c r="D4687" s="35" t="str">
        <f>IFERROR(VLOOKUP(C4687,参数表!$A:$E,2,0),"")</f>
        <v/>
      </c>
      <c r="E4687" s="36" t="str">
        <f>IFERROR(VLOOKUP(C4687,参数表!$A:$E,3,0),"")</f>
        <v/>
      </c>
      <c r="F4687" s="36" t="str">
        <f>IFERROR(VLOOKUP(C4687,参数表!$A:$E,4,0),"")</f>
        <v/>
      </c>
    </row>
    <row r="4688" spans="1:6">
      <c r="A4688" s="33" t="str">
        <f>COUNTIF($C$1:C4688,C4688)&amp;C4688</f>
        <v>0</v>
      </c>
      <c r="D4688" s="35" t="str">
        <f>IFERROR(VLOOKUP(C4688,参数表!$A:$E,2,0),"")</f>
        <v/>
      </c>
      <c r="E4688" s="36" t="str">
        <f>IFERROR(VLOOKUP(C4688,参数表!$A:$E,3,0),"")</f>
        <v/>
      </c>
      <c r="F4688" s="36" t="str">
        <f>IFERROR(VLOOKUP(C4688,参数表!$A:$E,4,0),"")</f>
        <v/>
      </c>
    </row>
    <row r="4689" spans="1:6">
      <c r="A4689" s="33" t="str">
        <f>COUNTIF($C$1:C4689,C4689)&amp;C4689</f>
        <v>0</v>
      </c>
      <c r="D4689" s="35" t="str">
        <f>IFERROR(VLOOKUP(C4689,参数表!$A:$E,2,0),"")</f>
        <v/>
      </c>
      <c r="E4689" s="36" t="str">
        <f>IFERROR(VLOOKUP(C4689,参数表!$A:$E,3,0),"")</f>
        <v/>
      </c>
      <c r="F4689" s="36" t="str">
        <f>IFERROR(VLOOKUP(C4689,参数表!$A:$E,4,0),"")</f>
        <v/>
      </c>
    </row>
    <row r="4690" spans="1:6">
      <c r="A4690" s="33" t="str">
        <f>COUNTIF($C$1:C4690,C4690)&amp;C4690</f>
        <v>0</v>
      </c>
      <c r="D4690" s="35" t="str">
        <f>IFERROR(VLOOKUP(C4690,参数表!$A:$E,2,0),"")</f>
        <v/>
      </c>
      <c r="E4690" s="36" t="str">
        <f>IFERROR(VLOOKUP(C4690,参数表!$A:$E,3,0),"")</f>
        <v/>
      </c>
      <c r="F4690" s="36" t="str">
        <f>IFERROR(VLOOKUP(C4690,参数表!$A:$E,4,0),"")</f>
        <v/>
      </c>
    </row>
    <row r="4691" spans="1:6">
      <c r="A4691" s="33" t="str">
        <f>COUNTIF($C$1:C4691,C4691)&amp;C4691</f>
        <v>0</v>
      </c>
      <c r="D4691" s="35" t="str">
        <f>IFERROR(VLOOKUP(C4691,参数表!$A:$E,2,0),"")</f>
        <v/>
      </c>
      <c r="E4691" s="36" t="str">
        <f>IFERROR(VLOOKUP(C4691,参数表!$A:$E,3,0),"")</f>
        <v/>
      </c>
      <c r="F4691" s="36" t="str">
        <f>IFERROR(VLOOKUP(C4691,参数表!$A:$E,4,0),"")</f>
        <v/>
      </c>
    </row>
    <row r="4692" spans="1:6">
      <c r="A4692" s="33" t="str">
        <f>COUNTIF($C$1:C4692,C4692)&amp;C4692</f>
        <v>0</v>
      </c>
      <c r="D4692" s="35" t="str">
        <f>IFERROR(VLOOKUP(C4692,参数表!$A:$E,2,0),"")</f>
        <v/>
      </c>
      <c r="E4692" s="36" t="str">
        <f>IFERROR(VLOOKUP(C4692,参数表!$A:$E,3,0),"")</f>
        <v/>
      </c>
      <c r="F4692" s="36" t="str">
        <f>IFERROR(VLOOKUP(C4692,参数表!$A:$E,4,0),"")</f>
        <v/>
      </c>
    </row>
    <row r="4693" spans="1:6">
      <c r="A4693" s="33" t="str">
        <f>COUNTIF($C$1:C4693,C4693)&amp;C4693</f>
        <v>0</v>
      </c>
      <c r="D4693" s="35" t="str">
        <f>IFERROR(VLOOKUP(C4693,参数表!$A:$E,2,0),"")</f>
        <v/>
      </c>
      <c r="E4693" s="36" t="str">
        <f>IFERROR(VLOOKUP(C4693,参数表!$A:$E,3,0),"")</f>
        <v/>
      </c>
      <c r="F4693" s="36" t="str">
        <f>IFERROR(VLOOKUP(C4693,参数表!$A:$E,4,0),"")</f>
        <v/>
      </c>
    </row>
    <row r="4694" spans="1:6">
      <c r="A4694" s="33" t="str">
        <f>COUNTIF($C$1:C4694,C4694)&amp;C4694</f>
        <v>0</v>
      </c>
      <c r="D4694" s="35" t="str">
        <f>IFERROR(VLOOKUP(C4694,参数表!$A:$E,2,0),"")</f>
        <v/>
      </c>
      <c r="E4694" s="36" t="str">
        <f>IFERROR(VLOOKUP(C4694,参数表!$A:$E,3,0),"")</f>
        <v/>
      </c>
      <c r="F4694" s="36" t="str">
        <f>IFERROR(VLOOKUP(C4694,参数表!$A:$E,4,0),"")</f>
        <v/>
      </c>
    </row>
    <row r="4695" spans="1:6">
      <c r="A4695" s="33" t="str">
        <f>COUNTIF($C$1:C4695,C4695)&amp;C4695</f>
        <v>0</v>
      </c>
      <c r="D4695" s="35" t="str">
        <f>IFERROR(VLOOKUP(C4695,参数表!$A:$E,2,0),"")</f>
        <v/>
      </c>
      <c r="E4695" s="36" t="str">
        <f>IFERROR(VLOOKUP(C4695,参数表!$A:$E,3,0),"")</f>
        <v/>
      </c>
      <c r="F4695" s="36" t="str">
        <f>IFERROR(VLOOKUP(C4695,参数表!$A:$E,4,0),"")</f>
        <v/>
      </c>
    </row>
    <row r="4696" spans="1:6">
      <c r="A4696" s="33" t="str">
        <f>COUNTIF($C$1:C4696,C4696)&amp;C4696</f>
        <v>0</v>
      </c>
      <c r="D4696" s="35" t="str">
        <f>IFERROR(VLOOKUP(C4696,参数表!$A:$E,2,0),"")</f>
        <v/>
      </c>
      <c r="E4696" s="36" t="str">
        <f>IFERROR(VLOOKUP(C4696,参数表!$A:$E,3,0),"")</f>
        <v/>
      </c>
      <c r="F4696" s="36" t="str">
        <f>IFERROR(VLOOKUP(C4696,参数表!$A:$E,4,0),"")</f>
        <v/>
      </c>
    </row>
    <row r="4697" spans="1:6">
      <c r="A4697" s="33" t="str">
        <f>COUNTIF($C$1:C4697,C4697)&amp;C4697</f>
        <v>0</v>
      </c>
      <c r="D4697" s="35" t="str">
        <f>IFERROR(VLOOKUP(C4697,参数表!$A:$E,2,0),"")</f>
        <v/>
      </c>
      <c r="E4697" s="36" t="str">
        <f>IFERROR(VLOOKUP(C4697,参数表!$A:$E,3,0),"")</f>
        <v/>
      </c>
      <c r="F4697" s="36" t="str">
        <f>IFERROR(VLOOKUP(C4697,参数表!$A:$E,4,0),"")</f>
        <v/>
      </c>
    </row>
    <row r="4698" spans="1:6">
      <c r="A4698" s="33" t="str">
        <f>COUNTIF($C$1:C4698,C4698)&amp;C4698</f>
        <v>0</v>
      </c>
      <c r="D4698" s="35" t="str">
        <f>IFERROR(VLOOKUP(C4698,参数表!$A:$E,2,0),"")</f>
        <v/>
      </c>
      <c r="E4698" s="36" t="str">
        <f>IFERROR(VLOOKUP(C4698,参数表!$A:$E,3,0),"")</f>
        <v/>
      </c>
      <c r="F4698" s="36" t="str">
        <f>IFERROR(VLOOKUP(C4698,参数表!$A:$E,4,0),"")</f>
        <v/>
      </c>
    </row>
    <row r="4699" spans="1:6">
      <c r="A4699" s="33" t="str">
        <f>COUNTIF($C$1:C4699,C4699)&amp;C4699</f>
        <v>0</v>
      </c>
      <c r="D4699" s="35" t="str">
        <f>IFERROR(VLOOKUP(C4699,参数表!$A:$E,2,0),"")</f>
        <v/>
      </c>
      <c r="E4699" s="36" t="str">
        <f>IFERROR(VLOOKUP(C4699,参数表!$A:$E,3,0),"")</f>
        <v/>
      </c>
      <c r="F4699" s="36" t="str">
        <f>IFERROR(VLOOKUP(C4699,参数表!$A:$E,4,0),"")</f>
        <v/>
      </c>
    </row>
    <row r="4700" spans="1:6">
      <c r="A4700" s="33" t="str">
        <f>COUNTIF($C$1:C4700,C4700)&amp;C4700</f>
        <v>0</v>
      </c>
      <c r="D4700" s="35" t="str">
        <f>IFERROR(VLOOKUP(C4700,参数表!$A:$E,2,0),"")</f>
        <v/>
      </c>
      <c r="E4700" s="36" t="str">
        <f>IFERROR(VLOOKUP(C4700,参数表!$A:$E,3,0),"")</f>
        <v/>
      </c>
      <c r="F4700" s="36" t="str">
        <f>IFERROR(VLOOKUP(C4700,参数表!$A:$E,4,0),"")</f>
        <v/>
      </c>
    </row>
    <row r="4701" spans="1:6">
      <c r="A4701" s="33" t="str">
        <f>COUNTIF($C$1:C4701,C4701)&amp;C4701</f>
        <v>0</v>
      </c>
      <c r="D4701" s="35" t="str">
        <f>IFERROR(VLOOKUP(C4701,参数表!$A:$E,2,0),"")</f>
        <v/>
      </c>
      <c r="E4701" s="36" t="str">
        <f>IFERROR(VLOOKUP(C4701,参数表!$A:$E,3,0),"")</f>
        <v/>
      </c>
      <c r="F4701" s="36" t="str">
        <f>IFERROR(VLOOKUP(C4701,参数表!$A:$E,4,0),"")</f>
        <v/>
      </c>
    </row>
    <row r="4702" spans="1:6">
      <c r="A4702" s="33" t="str">
        <f>COUNTIF($C$1:C4702,C4702)&amp;C4702</f>
        <v>0</v>
      </c>
      <c r="D4702" s="35" t="str">
        <f>IFERROR(VLOOKUP(C4702,参数表!$A:$E,2,0),"")</f>
        <v/>
      </c>
      <c r="E4702" s="36" t="str">
        <f>IFERROR(VLOOKUP(C4702,参数表!$A:$E,3,0),"")</f>
        <v/>
      </c>
      <c r="F4702" s="36" t="str">
        <f>IFERROR(VLOOKUP(C4702,参数表!$A:$E,4,0),"")</f>
        <v/>
      </c>
    </row>
    <row r="4703" spans="1:6">
      <c r="A4703" s="33" t="str">
        <f>COUNTIF($C$1:C4703,C4703)&amp;C4703</f>
        <v>0</v>
      </c>
      <c r="D4703" s="35" t="str">
        <f>IFERROR(VLOOKUP(C4703,参数表!$A:$E,2,0),"")</f>
        <v/>
      </c>
      <c r="E4703" s="36" t="str">
        <f>IFERROR(VLOOKUP(C4703,参数表!$A:$E,3,0),"")</f>
        <v/>
      </c>
      <c r="F4703" s="36" t="str">
        <f>IFERROR(VLOOKUP(C4703,参数表!$A:$E,4,0),"")</f>
        <v/>
      </c>
    </row>
    <row r="4704" spans="1:6">
      <c r="A4704" s="33" t="str">
        <f>COUNTIF($C$1:C4704,C4704)&amp;C4704</f>
        <v>0</v>
      </c>
      <c r="D4704" s="35" t="str">
        <f>IFERROR(VLOOKUP(C4704,参数表!$A:$E,2,0),"")</f>
        <v/>
      </c>
      <c r="E4704" s="36" t="str">
        <f>IFERROR(VLOOKUP(C4704,参数表!$A:$E,3,0),"")</f>
        <v/>
      </c>
      <c r="F4704" s="36" t="str">
        <f>IFERROR(VLOOKUP(C4704,参数表!$A:$E,4,0),"")</f>
        <v/>
      </c>
    </row>
    <row r="4705" spans="1:6">
      <c r="A4705" s="33" t="str">
        <f>COUNTIF($C$1:C4705,C4705)&amp;C4705</f>
        <v>0</v>
      </c>
      <c r="D4705" s="35" t="str">
        <f>IFERROR(VLOOKUP(C4705,参数表!$A:$E,2,0),"")</f>
        <v/>
      </c>
      <c r="E4705" s="36" t="str">
        <f>IFERROR(VLOOKUP(C4705,参数表!$A:$E,3,0),"")</f>
        <v/>
      </c>
      <c r="F4705" s="36" t="str">
        <f>IFERROR(VLOOKUP(C4705,参数表!$A:$E,4,0),"")</f>
        <v/>
      </c>
    </row>
    <row r="4706" spans="1:6">
      <c r="A4706" s="33" t="str">
        <f>COUNTIF($C$1:C4706,C4706)&amp;C4706</f>
        <v>0</v>
      </c>
      <c r="D4706" s="35" t="str">
        <f>IFERROR(VLOOKUP(C4706,参数表!$A:$E,2,0),"")</f>
        <v/>
      </c>
      <c r="E4706" s="36" t="str">
        <f>IFERROR(VLOOKUP(C4706,参数表!$A:$E,3,0),"")</f>
        <v/>
      </c>
      <c r="F4706" s="36" t="str">
        <f>IFERROR(VLOOKUP(C4706,参数表!$A:$E,4,0),"")</f>
        <v/>
      </c>
    </row>
    <row r="4707" spans="1:6">
      <c r="A4707" s="33" t="str">
        <f>COUNTIF($C$1:C4707,C4707)&amp;C4707</f>
        <v>0</v>
      </c>
      <c r="D4707" s="35" t="str">
        <f>IFERROR(VLOOKUP(C4707,参数表!$A:$E,2,0),"")</f>
        <v/>
      </c>
      <c r="E4707" s="36" t="str">
        <f>IFERROR(VLOOKUP(C4707,参数表!$A:$E,3,0),"")</f>
        <v/>
      </c>
      <c r="F4707" s="36" t="str">
        <f>IFERROR(VLOOKUP(C4707,参数表!$A:$E,4,0),"")</f>
        <v/>
      </c>
    </row>
    <row r="4708" spans="1:6">
      <c r="A4708" s="33" t="str">
        <f>COUNTIF($C$1:C4708,C4708)&amp;C4708</f>
        <v>0</v>
      </c>
      <c r="D4708" s="35" t="str">
        <f>IFERROR(VLOOKUP(C4708,参数表!$A:$E,2,0),"")</f>
        <v/>
      </c>
      <c r="E4708" s="36" t="str">
        <f>IFERROR(VLOOKUP(C4708,参数表!$A:$E,3,0),"")</f>
        <v/>
      </c>
      <c r="F4708" s="36" t="str">
        <f>IFERROR(VLOOKUP(C4708,参数表!$A:$E,4,0),"")</f>
        <v/>
      </c>
    </row>
    <row r="4709" spans="1:6">
      <c r="A4709" s="33" t="str">
        <f>COUNTIF($C$1:C4709,C4709)&amp;C4709</f>
        <v>0</v>
      </c>
      <c r="D4709" s="35" t="str">
        <f>IFERROR(VLOOKUP(C4709,参数表!$A:$E,2,0),"")</f>
        <v/>
      </c>
      <c r="E4709" s="36" t="str">
        <f>IFERROR(VLOOKUP(C4709,参数表!$A:$E,3,0),"")</f>
        <v/>
      </c>
      <c r="F4709" s="36" t="str">
        <f>IFERROR(VLOOKUP(C4709,参数表!$A:$E,4,0),"")</f>
        <v/>
      </c>
    </row>
    <row r="4710" spans="1:6">
      <c r="A4710" s="33" t="str">
        <f>COUNTIF($C$1:C4710,C4710)&amp;C4710</f>
        <v>0</v>
      </c>
      <c r="D4710" s="35" t="str">
        <f>IFERROR(VLOOKUP(C4710,参数表!$A:$E,2,0),"")</f>
        <v/>
      </c>
      <c r="E4710" s="36" t="str">
        <f>IFERROR(VLOOKUP(C4710,参数表!$A:$E,3,0),"")</f>
        <v/>
      </c>
      <c r="F4710" s="36" t="str">
        <f>IFERROR(VLOOKUP(C4710,参数表!$A:$E,4,0),"")</f>
        <v/>
      </c>
    </row>
    <row r="4711" spans="1:6">
      <c r="A4711" s="33" t="str">
        <f>COUNTIF($C$1:C4711,C4711)&amp;C4711</f>
        <v>0</v>
      </c>
      <c r="D4711" s="35" t="str">
        <f>IFERROR(VLOOKUP(C4711,参数表!$A:$E,2,0),"")</f>
        <v/>
      </c>
      <c r="E4711" s="36" t="str">
        <f>IFERROR(VLOOKUP(C4711,参数表!$A:$E,3,0),"")</f>
        <v/>
      </c>
      <c r="F4711" s="36" t="str">
        <f>IFERROR(VLOOKUP(C4711,参数表!$A:$E,4,0),"")</f>
        <v/>
      </c>
    </row>
    <row r="4712" spans="1:6">
      <c r="A4712" s="33" t="str">
        <f>COUNTIF($C$1:C4712,C4712)&amp;C4712</f>
        <v>0</v>
      </c>
      <c r="D4712" s="35" t="str">
        <f>IFERROR(VLOOKUP(C4712,参数表!$A:$E,2,0),"")</f>
        <v/>
      </c>
      <c r="E4712" s="36" t="str">
        <f>IFERROR(VLOOKUP(C4712,参数表!$A:$E,3,0),"")</f>
        <v/>
      </c>
      <c r="F4712" s="36" t="str">
        <f>IFERROR(VLOOKUP(C4712,参数表!$A:$E,4,0),"")</f>
        <v/>
      </c>
    </row>
    <row r="4713" spans="1:6">
      <c r="A4713" s="33" t="str">
        <f>COUNTIF($C$1:C4713,C4713)&amp;C4713</f>
        <v>0</v>
      </c>
      <c r="D4713" s="35" t="str">
        <f>IFERROR(VLOOKUP(C4713,参数表!$A:$E,2,0),"")</f>
        <v/>
      </c>
      <c r="E4713" s="36" t="str">
        <f>IFERROR(VLOOKUP(C4713,参数表!$A:$E,3,0),"")</f>
        <v/>
      </c>
      <c r="F4713" s="36" t="str">
        <f>IFERROR(VLOOKUP(C4713,参数表!$A:$E,4,0),"")</f>
        <v/>
      </c>
    </row>
    <row r="4714" spans="1:6">
      <c r="A4714" s="33" t="str">
        <f>COUNTIF($C$1:C4714,C4714)&amp;C4714</f>
        <v>0</v>
      </c>
      <c r="D4714" s="35" t="str">
        <f>IFERROR(VLOOKUP(C4714,参数表!$A:$E,2,0),"")</f>
        <v/>
      </c>
      <c r="E4714" s="36" t="str">
        <f>IFERROR(VLOOKUP(C4714,参数表!$A:$E,3,0),"")</f>
        <v/>
      </c>
      <c r="F4714" s="36" t="str">
        <f>IFERROR(VLOOKUP(C4714,参数表!$A:$E,4,0),"")</f>
        <v/>
      </c>
    </row>
    <row r="4715" spans="1:6">
      <c r="A4715" s="33" t="str">
        <f>COUNTIF($C$1:C4715,C4715)&amp;C4715</f>
        <v>0</v>
      </c>
      <c r="D4715" s="35" t="str">
        <f>IFERROR(VLOOKUP(C4715,参数表!$A:$E,2,0),"")</f>
        <v/>
      </c>
      <c r="E4715" s="36" t="str">
        <f>IFERROR(VLOOKUP(C4715,参数表!$A:$E,3,0),"")</f>
        <v/>
      </c>
      <c r="F4715" s="36" t="str">
        <f>IFERROR(VLOOKUP(C4715,参数表!$A:$E,4,0),"")</f>
        <v/>
      </c>
    </row>
    <row r="4716" spans="1:6">
      <c r="A4716" s="33" t="str">
        <f>COUNTIF($C$1:C4716,C4716)&amp;C4716</f>
        <v>0</v>
      </c>
      <c r="D4716" s="35" t="str">
        <f>IFERROR(VLOOKUP(C4716,参数表!$A:$E,2,0),"")</f>
        <v/>
      </c>
      <c r="E4716" s="36" t="str">
        <f>IFERROR(VLOOKUP(C4716,参数表!$A:$E,3,0),"")</f>
        <v/>
      </c>
      <c r="F4716" s="36" t="str">
        <f>IFERROR(VLOOKUP(C4716,参数表!$A:$E,4,0),"")</f>
        <v/>
      </c>
    </row>
    <row r="4717" spans="1:6">
      <c r="A4717" s="33" t="str">
        <f>COUNTIF($C$1:C4717,C4717)&amp;C4717</f>
        <v>0</v>
      </c>
      <c r="D4717" s="35" t="str">
        <f>IFERROR(VLOOKUP(C4717,参数表!$A:$E,2,0),"")</f>
        <v/>
      </c>
      <c r="E4717" s="36" t="str">
        <f>IFERROR(VLOOKUP(C4717,参数表!$A:$E,3,0),"")</f>
        <v/>
      </c>
      <c r="F4717" s="36" t="str">
        <f>IFERROR(VLOOKUP(C4717,参数表!$A:$E,4,0),"")</f>
        <v/>
      </c>
    </row>
    <row r="4718" spans="1:6">
      <c r="A4718" s="33" t="str">
        <f>COUNTIF($C$1:C4718,C4718)&amp;C4718</f>
        <v>0</v>
      </c>
      <c r="D4718" s="35" t="str">
        <f>IFERROR(VLOOKUP(C4718,参数表!$A:$E,2,0),"")</f>
        <v/>
      </c>
      <c r="E4718" s="36" t="str">
        <f>IFERROR(VLOOKUP(C4718,参数表!$A:$E,3,0),"")</f>
        <v/>
      </c>
      <c r="F4718" s="36" t="str">
        <f>IFERROR(VLOOKUP(C4718,参数表!$A:$E,4,0),"")</f>
        <v/>
      </c>
    </row>
    <row r="4719" spans="1:6">
      <c r="A4719" s="33" t="str">
        <f>COUNTIF($C$1:C4719,C4719)&amp;C4719</f>
        <v>0</v>
      </c>
      <c r="D4719" s="35" t="str">
        <f>IFERROR(VLOOKUP(C4719,参数表!$A:$E,2,0),"")</f>
        <v/>
      </c>
      <c r="E4719" s="36" t="str">
        <f>IFERROR(VLOOKUP(C4719,参数表!$A:$E,3,0),"")</f>
        <v/>
      </c>
      <c r="F4719" s="36" t="str">
        <f>IFERROR(VLOOKUP(C4719,参数表!$A:$E,4,0),"")</f>
        <v/>
      </c>
    </row>
    <row r="4720" spans="1:6">
      <c r="A4720" s="33" t="str">
        <f>COUNTIF($C$1:C4720,C4720)&amp;C4720</f>
        <v>0</v>
      </c>
      <c r="D4720" s="35" t="str">
        <f>IFERROR(VLOOKUP(C4720,参数表!$A:$E,2,0),"")</f>
        <v/>
      </c>
      <c r="E4720" s="36" t="str">
        <f>IFERROR(VLOOKUP(C4720,参数表!$A:$E,3,0),"")</f>
        <v/>
      </c>
      <c r="F4720" s="36" t="str">
        <f>IFERROR(VLOOKUP(C4720,参数表!$A:$E,4,0),"")</f>
        <v/>
      </c>
    </row>
    <row r="4721" spans="1:6">
      <c r="A4721" s="33" t="str">
        <f>COUNTIF($C$1:C4721,C4721)&amp;C4721</f>
        <v>0</v>
      </c>
      <c r="D4721" s="35" t="str">
        <f>IFERROR(VLOOKUP(C4721,参数表!$A:$E,2,0),"")</f>
        <v/>
      </c>
      <c r="E4721" s="36" t="str">
        <f>IFERROR(VLOOKUP(C4721,参数表!$A:$E,3,0),"")</f>
        <v/>
      </c>
      <c r="F4721" s="36" t="str">
        <f>IFERROR(VLOOKUP(C4721,参数表!$A:$E,4,0),"")</f>
        <v/>
      </c>
    </row>
    <row r="4722" spans="1:6">
      <c r="A4722" s="33" t="str">
        <f>COUNTIF($C$1:C4722,C4722)&amp;C4722</f>
        <v>0</v>
      </c>
      <c r="D4722" s="35" t="str">
        <f>IFERROR(VLOOKUP(C4722,参数表!$A:$E,2,0),"")</f>
        <v/>
      </c>
      <c r="E4722" s="36" t="str">
        <f>IFERROR(VLOOKUP(C4722,参数表!$A:$E,3,0),"")</f>
        <v/>
      </c>
      <c r="F4722" s="36" t="str">
        <f>IFERROR(VLOOKUP(C4722,参数表!$A:$E,4,0),"")</f>
        <v/>
      </c>
    </row>
    <row r="4723" spans="1:6">
      <c r="A4723" s="33" t="str">
        <f>COUNTIF($C$1:C4723,C4723)&amp;C4723</f>
        <v>0</v>
      </c>
      <c r="D4723" s="35" t="str">
        <f>IFERROR(VLOOKUP(C4723,参数表!$A:$E,2,0),"")</f>
        <v/>
      </c>
      <c r="E4723" s="36" t="str">
        <f>IFERROR(VLOOKUP(C4723,参数表!$A:$E,3,0),"")</f>
        <v/>
      </c>
      <c r="F4723" s="36" t="str">
        <f>IFERROR(VLOOKUP(C4723,参数表!$A:$E,4,0),"")</f>
        <v/>
      </c>
    </row>
    <row r="4724" spans="1:6">
      <c r="A4724" s="33" t="str">
        <f>COUNTIF($C$1:C4724,C4724)&amp;C4724</f>
        <v>0</v>
      </c>
      <c r="D4724" s="35" t="str">
        <f>IFERROR(VLOOKUP(C4724,参数表!$A:$E,2,0),"")</f>
        <v/>
      </c>
      <c r="E4724" s="36" t="str">
        <f>IFERROR(VLOOKUP(C4724,参数表!$A:$E,3,0),"")</f>
        <v/>
      </c>
      <c r="F4724" s="36" t="str">
        <f>IFERROR(VLOOKUP(C4724,参数表!$A:$E,4,0),"")</f>
        <v/>
      </c>
    </row>
    <row r="4725" spans="1:6">
      <c r="A4725" s="33" t="str">
        <f>COUNTIF($C$1:C4725,C4725)&amp;C4725</f>
        <v>0</v>
      </c>
      <c r="D4725" s="35" t="str">
        <f>IFERROR(VLOOKUP(C4725,参数表!$A:$E,2,0),"")</f>
        <v/>
      </c>
      <c r="E4725" s="36" t="str">
        <f>IFERROR(VLOOKUP(C4725,参数表!$A:$E,3,0),"")</f>
        <v/>
      </c>
      <c r="F4725" s="36" t="str">
        <f>IFERROR(VLOOKUP(C4725,参数表!$A:$E,4,0),"")</f>
        <v/>
      </c>
    </row>
    <row r="4726" spans="1:6">
      <c r="A4726" s="33" t="str">
        <f>COUNTIF($C$1:C4726,C4726)&amp;C4726</f>
        <v>0</v>
      </c>
      <c r="D4726" s="35" t="str">
        <f>IFERROR(VLOOKUP(C4726,参数表!$A:$E,2,0),"")</f>
        <v/>
      </c>
      <c r="E4726" s="36" t="str">
        <f>IFERROR(VLOOKUP(C4726,参数表!$A:$E,3,0),"")</f>
        <v/>
      </c>
      <c r="F4726" s="36" t="str">
        <f>IFERROR(VLOOKUP(C4726,参数表!$A:$E,4,0),"")</f>
        <v/>
      </c>
    </row>
    <row r="4727" spans="1:6">
      <c r="A4727" s="33" t="str">
        <f>COUNTIF($C$1:C4727,C4727)&amp;C4727</f>
        <v>0</v>
      </c>
      <c r="D4727" s="35" t="str">
        <f>IFERROR(VLOOKUP(C4727,参数表!$A:$E,2,0),"")</f>
        <v/>
      </c>
      <c r="E4727" s="36" t="str">
        <f>IFERROR(VLOOKUP(C4727,参数表!$A:$E,3,0),"")</f>
        <v/>
      </c>
      <c r="F4727" s="36" t="str">
        <f>IFERROR(VLOOKUP(C4727,参数表!$A:$E,4,0),"")</f>
        <v/>
      </c>
    </row>
    <row r="4728" spans="1:6">
      <c r="A4728" s="33" t="str">
        <f>COUNTIF($C$1:C4728,C4728)&amp;C4728</f>
        <v>0</v>
      </c>
      <c r="D4728" s="35" t="str">
        <f>IFERROR(VLOOKUP(C4728,参数表!$A:$E,2,0),"")</f>
        <v/>
      </c>
      <c r="E4728" s="36" t="str">
        <f>IFERROR(VLOOKUP(C4728,参数表!$A:$E,3,0),"")</f>
        <v/>
      </c>
      <c r="F4728" s="36" t="str">
        <f>IFERROR(VLOOKUP(C4728,参数表!$A:$E,4,0),"")</f>
        <v/>
      </c>
    </row>
    <row r="4729" spans="1:6">
      <c r="A4729" s="33" t="str">
        <f>COUNTIF($C$1:C4729,C4729)&amp;C4729</f>
        <v>0</v>
      </c>
      <c r="D4729" s="35" t="str">
        <f>IFERROR(VLOOKUP(C4729,参数表!$A:$E,2,0),"")</f>
        <v/>
      </c>
      <c r="E4729" s="36" t="str">
        <f>IFERROR(VLOOKUP(C4729,参数表!$A:$E,3,0),"")</f>
        <v/>
      </c>
      <c r="F4729" s="36" t="str">
        <f>IFERROR(VLOOKUP(C4729,参数表!$A:$E,4,0),"")</f>
        <v/>
      </c>
    </row>
    <row r="4730" spans="1:6">
      <c r="A4730" s="33" t="str">
        <f>COUNTIF($C$1:C4730,C4730)&amp;C4730</f>
        <v>0</v>
      </c>
      <c r="D4730" s="35" t="str">
        <f>IFERROR(VLOOKUP(C4730,参数表!$A:$E,2,0),"")</f>
        <v/>
      </c>
      <c r="E4730" s="36" t="str">
        <f>IFERROR(VLOOKUP(C4730,参数表!$A:$E,3,0),"")</f>
        <v/>
      </c>
      <c r="F4730" s="36" t="str">
        <f>IFERROR(VLOOKUP(C4730,参数表!$A:$E,4,0),"")</f>
        <v/>
      </c>
    </row>
    <row r="4731" spans="1:6">
      <c r="A4731" s="33" t="str">
        <f>COUNTIF($C$1:C4731,C4731)&amp;C4731</f>
        <v>0</v>
      </c>
      <c r="D4731" s="35" t="str">
        <f>IFERROR(VLOOKUP(C4731,参数表!$A:$E,2,0),"")</f>
        <v/>
      </c>
      <c r="E4731" s="36" t="str">
        <f>IFERROR(VLOOKUP(C4731,参数表!$A:$E,3,0),"")</f>
        <v/>
      </c>
      <c r="F4731" s="36" t="str">
        <f>IFERROR(VLOOKUP(C4731,参数表!$A:$E,4,0),"")</f>
        <v/>
      </c>
    </row>
    <row r="4732" spans="1:6">
      <c r="A4732" s="33" t="str">
        <f>COUNTIF($C$1:C4732,C4732)&amp;C4732</f>
        <v>0</v>
      </c>
      <c r="D4732" s="35" t="str">
        <f>IFERROR(VLOOKUP(C4732,参数表!$A:$E,2,0),"")</f>
        <v/>
      </c>
      <c r="E4732" s="36" t="str">
        <f>IFERROR(VLOOKUP(C4732,参数表!$A:$E,3,0),"")</f>
        <v/>
      </c>
      <c r="F4732" s="36" t="str">
        <f>IFERROR(VLOOKUP(C4732,参数表!$A:$E,4,0),"")</f>
        <v/>
      </c>
    </row>
    <row r="4733" spans="1:6">
      <c r="A4733" s="33" t="str">
        <f>COUNTIF($C$1:C4733,C4733)&amp;C4733</f>
        <v>0</v>
      </c>
      <c r="D4733" s="35" t="str">
        <f>IFERROR(VLOOKUP(C4733,参数表!$A:$E,2,0),"")</f>
        <v/>
      </c>
      <c r="E4733" s="36" t="str">
        <f>IFERROR(VLOOKUP(C4733,参数表!$A:$E,3,0),"")</f>
        <v/>
      </c>
      <c r="F4733" s="36" t="str">
        <f>IFERROR(VLOOKUP(C4733,参数表!$A:$E,4,0),"")</f>
        <v/>
      </c>
    </row>
    <row r="4734" spans="1:6">
      <c r="A4734" s="33" t="str">
        <f>COUNTIF($C$1:C4734,C4734)&amp;C4734</f>
        <v>0</v>
      </c>
      <c r="D4734" s="35" t="str">
        <f>IFERROR(VLOOKUP(C4734,参数表!$A:$E,2,0),"")</f>
        <v/>
      </c>
      <c r="E4734" s="36" t="str">
        <f>IFERROR(VLOOKUP(C4734,参数表!$A:$E,3,0),"")</f>
        <v/>
      </c>
      <c r="F4734" s="36" t="str">
        <f>IFERROR(VLOOKUP(C4734,参数表!$A:$E,4,0),"")</f>
        <v/>
      </c>
    </row>
    <row r="4735" spans="1:6">
      <c r="A4735" s="33" t="str">
        <f>COUNTIF($C$1:C4735,C4735)&amp;C4735</f>
        <v>0</v>
      </c>
      <c r="D4735" s="35" t="str">
        <f>IFERROR(VLOOKUP(C4735,参数表!$A:$E,2,0),"")</f>
        <v/>
      </c>
      <c r="E4735" s="36" t="str">
        <f>IFERROR(VLOOKUP(C4735,参数表!$A:$E,3,0),"")</f>
        <v/>
      </c>
      <c r="F4735" s="36" t="str">
        <f>IFERROR(VLOOKUP(C4735,参数表!$A:$E,4,0),"")</f>
        <v/>
      </c>
    </row>
    <row r="4736" spans="1:6">
      <c r="A4736" s="33" t="str">
        <f>COUNTIF($C$1:C4736,C4736)&amp;C4736</f>
        <v>0</v>
      </c>
      <c r="D4736" s="35" t="str">
        <f>IFERROR(VLOOKUP(C4736,参数表!$A:$E,2,0),"")</f>
        <v/>
      </c>
      <c r="E4736" s="36" t="str">
        <f>IFERROR(VLOOKUP(C4736,参数表!$A:$E,3,0),"")</f>
        <v/>
      </c>
      <c r="F4736" s="36" t="str">
        <f>IFERROR(VLOOKUP(C4736,参数表!$A:$E,4,0),"")</f>
        <v/>
      </c>
    </row>
    <row r="4737" spans="1:6">
      <c r="A4737" s="33" t="str">
        <f>COUNTIF($C$1:C4737,C4737)&amp;C4737</f>
        <v>0</v>
      </c>
      <c r="D4737" s="35" t="str">
        <f>IFERROR(VLOOKUP(C4737,参数表!$A:$E,2,0),"")</f>
        <v/>
      </c>
      <c r="E4737" s="36" t="str">
        <f>IFERROR(VLOOKUP(C4737,参数表!$A:$E,3,0),"")</f>
        <v/>
      </c>
      <c r="F4737" s="36" t="str">
        <f>IFERROR(VLOOKUP(C4737,参数表!$A:$E,4,0),"")</f>
        <v/>
      </c>
    </row>
    <row r="4738" spans="1:6">
      <c r="A4738" s="33" t="str">
        <f>COUNTIF($C$1:C4738,C4738)&amp;C4738</f>
        <v>0</v>
      </c>
      <c r="D4738" s="35" t="str">
        <f>IFERROR(VLOOKUP(C4738,参数表!$A:$E,2,0),"")</f>
        <v/>
      </c>
      <c r="E4738" s="36" t="str">
        <f>IFERROR(VLOOKUP(C4738,参数表!$A:$E,3,0),"")</f>
        <v/>
      </c>
      <c r="F4738" s="36" t="str">
        <f>IFERROR(VLOOKUP(C4738,参数表!$A:$E,4,0),"")</f>
        <v/>
      </c>
    </row>
    <row r="4739" spans="1:6">
      <c r="A4739" s="33" t="str">
        <f>COUNTIF($C$1:C4739,C4739)&amp;C4739</f>
        <v>0</v>
      </c>
      <c r="D4739" s="35" t="str">
        <f>IFERROR(VLOOKUP(C4739,参数表!$A:$E,2,0),"")</f>
        <v/>
      </c>
      <c r="E4739" s="36" t="str">
        <f>IFERROR(VLOOKUP(C4739,参数表!$A:$E,3,0),"")</f>
        <v/>
      </c>
      <c r="F4739" s="36" t="str">
        <f>IFERROR(VLOOKUP(C4739,参数表!$A:$E,4,0),"")</f>
        <v/>
      </c>
    </row>
    <row r="4740" spans="1:6">
      <c r="A4740" s="33" t="str">
        <f>COUNTIF($C$1:C4740,C4740)&amp;C4740</f>
        <v>0</v>
      </c>
      <c r="D4740" s="35" t="str">
        <f>IFERROR(VLOOKUP(C4740,参数表!$A:$E,2,0),"")</f>
        <v/>
      </c>
      <c r="E4740" s="36" t="str">
        <f>IFERROR(VLOOKUP(C4740,参数表!$A:$E,3,0),"")</f>
        <v/>
      </c>
      <c r="F4740" s="36" t="str">
        <f>IFERROR(VLOOKUP(C4740,参数表!$A:$E,4,0),"")</f>
        <v/>
      </c>
    </row>
    <row r="4741" spans="1:6">
      <c r="A4741" s="33" t="str">
        <f>COUNTIF($C$1:C4741,C4741)&amp;C4741</f>
        <v>0</v>
      </c>
      <c r="D4741" s="35" t="str">
        <f>IFERROR(VLOOKUP(C4741,参数表!$A:$E,2,0),"")</f>
        <v/>
      </c>
      <c r="E4741" s="36" t="str">
        <f>IFERROR(VLOOKUP(C4741,参数表!$A:$E,3,0),"")</f>
        <v/>
      </c>
      <c r="F4741" s="36" t="str">
        <f>IFERROR(VLOOKUP(C4741,参数表!$A:$E,4,0),"")</f>
        <v/>
      </c>
    </row>
    <row r="4742" spans="1:6">
      <c r="A4742" s="33" t="str">
        <f>COUNTIF($C$1:C4742,C4742)&amp;C4742</f>
        <v>0</v>
      </c>
      <c r="D4742" s="35" t="str">
        <f>IFERROR(VLOOKUP(C4742,参数表!$A:$E,2,0),"")</f>
        <v/>
      </c>
      <c r="E4742" s="36" t="str">
        <f>IFERROR(VLOOKUP(C4742,参数表!$A:$E,3,0),"")</f>
        <v/>
      </c>
      <c r="F4742" s="36" t="str">
        <f>IFERROR(VLOOKUP(C4742,参数表!$A:$E,4,0),"")</f>
        <v/>
      </c>
    </row>
    <row r="4743" spans="1:6">
      <c r="A4743" s="33" t="str">
        <f>COUNTIF($C$1:C4743,C4743)&amp;C4743</f>
        <v>0</v>
      </c>
      <c r="D4743" s="35" t="str">
        <f>IFERROR(VLOOKUP(C4743,参数表!$A:$E,2,0),"")</f>
        <v/>
      </c>
      <c r="E4743" s="36" t="str">
        <f>IFERROR(VLOOKUP(C4743,参数表!$A:$E,3,0),"")</f>
        <v/>
      </c>
      <c r="F4743" s="36" t="str">
        <f>IFERROR(VLOOKUP(C4743,参数表!$A:$E,4,0),"")</f>
        <v/>
      </c>
    </row>
    <row r="4744" spans="1:6">
      <c r="A4744" s="33" t="str">
        <f>COUNTIF($C$1:C4744,C4744)&amp;C4744</f>
        <v>0</v>
      </c>
      <c r="D4744" s="35" t="str">
        <f>IFERROR(VLOOKUP(C4744,参数表!$A:$E,2,0),"")</f>
        <v/>
      </c>
      <c r="E4744" s="36" t="str">
        <f>IFERROR(VLOOKUP(C4744,参数表!$A:$E,3,0),"")</f>
        <v/>
      </c>
      <c r="F4744" s="36" t="str">
        <f>IFERROR(VLOOKUP(C4744,参数表!$A:$E,4,0),"")</f>
        <v/>
      </c>
    </row>
    <row r="4745" spans="1:6">
      <c r="A4745" s="33" t="str">
        <f>COUNTIF($C$1:C4745,C4745)&amp;C4745</f>
        <v>0</v>
      </c>
      <c r="D4745" s="35" t="str">
        <f>IFERROR(VLOOKUP(C4745,参数表!$A:$E,2,0),"")</f>
        <v/>
      </c>
      <c r="E4745" s="36" t="str">
        <f>IFERROR(VLOOKUP(C4745,参数表!$A:$E,3,0),"")</f>
        <v/>
      </c>
      <c r="F4745" s="36" t="str">
        <f>IFERROR(VLOOKUP(C4745,参数表!$A:$E,4,0),"")</f>
        <v/>
      </c>
    </row>
    <row r="4746" spans="1:6">
      <c r="A4746" s="33" t="str">
        <f>COUNTIF($C$1:C4746,C4746)&amp;C4746</f>
        <v>0</v>
      </c>
      <c r="D4746" s="35" t="str">
        <f>IFERROR(VLOOKUP(C4746,参数表!$A:$E,2,0),"")</f>
        <v/>
      </c>
      <c r="E4746" s="36" t="str">
        <f>IFERROR(VLOOKUP(C4746,参数表!$A:$E,3,0),"")</f>
        <v/>
      </c>
      <c r="F4746" s="36" t="str">
        <f>IFERROR(VLOOKUP(C4746,参数表!$A:$E,4,0),"")</f>
        <v/>
      </c>
    </row>
    <row r="4747" spans="1:6">
      <c r="A4747" s="33" t="str">
        <f>COUNTIF($C$1:C4747,C4747)&amp;C4747</f>
        <v>0</v>
      </c>
      <c r="D4747" s="35" t="str">
        <f>IFERROR(VLOOKUP(C4747,参数表!$A:$E,2,0),"")</f>
        <v/>
      </c>
      <c r="E4747" s="36" t="str">
        <f>IFERROR(VLOOKUP(C4747,参数表!$A:$E,3,0),"")</f>
        <v/>
      </c>
      <c r="F4747" s="36" t="str">
        <f>IFERROR(VLOOKUP(C4747,参数表!$A:$E,4,0),"")</f>
        <v/>
      </c>
    </row>
    <row r="4748" spans="1:6">
      <c r="A4748" s="33" t="str">
        <f>COUNTIF($C$1:C4748,C4748)&amp;C4748</f>
        <v>0</v>
      </c>
      <c r="D4748" s="35" t="str">
        <f>IFERROR(VLOOKUP(C4748,参数表!$A:$E,2,0),"")</f>
        <v/>
      </c>
      <c r="E4748" s="36" t="str">
        <f>IFERROR(VLOOKUP(C4748,参数表!$A:$E,3,0),"")</f>
        <v/>
      </c>
      <c r="F4748" s="36" t="str">
        <f>IFERROR(VLOOKUP(C4748,参数表!$A:$E,4,0),"")</f>
        <v/>
      </c>
    </row>
    <row r="4749" spans="1:6">
      <c r="A4749" s="33" t="str">
        <f>COUNTIF($C$1:C4749,C4749)&amp;C4749</f>
        <v>0</v>
      </c>
      <c r="D4749" s="35" t="str">
        <f>IFERROR(VLOOKUP(C4749,参数表!$A:$E,2,0),"")</f>
        <v/>
      </c>
      <c r="E4749" s="36" t="str">
        <f>IFERROR(VLOOKUP(C4749,参数表!$A:$E,3,0),"")</f>
        <v/>
      </c>
      <c r="F4749" s="36" t="str">
        <f>IFERROR(VLOOKUP(C4749,参数表!$A:$E,4,0),"")</f>
        <v/>
      </c>
    </row>
    <row r="4750" spans="1:6">
      <c r="A4750" s="33" t="str">
        <f>COUNTIF($C$1:C4750,C4750)&amp;C4750</f>
        <v>0</v>
      </c>
      <c r="D4750" s="35" t="str">
        <f>IFERROR(VLOOKUP(C4750,参数表!$A:$E,2,0),"")</f>
        <v/>
      </c>
      <c r="E4750" s="36" t="str">
        <f>IFERROR(VLOOKUP(C4750,参数表!$A:$E,3,0),"")</f>
        <v/>
      </c>
      <c r="F4750" s="36" t="str">
        <f>IFERROR(VLOOKUP(C4750,参数表!$A:$E,4,0),"")</f>
        <v/>
      </c>
    </row>
    <row r="4751" spans="1:6">
      <c r="A4751" s="33" t="str">
        <f>COUNTIF($C$1:C4751,C4751)&amp;C4751</f>
        <v>0</v>
      </c>
      <c r="D4751" s="35" t="str">
        <f>IFERROR(VLOOKUP(C4751,参数表!$A:$E,2,0),"")</f>
        <v/>
      </c>
      <c r="E4751" s="36" t="str">
        <f>IFERROR(VLOOKUP(C4751,参数表!$A:$E,3,0),"")</f>
        <v/>
      </c>
      <c r="F4751" s="36" t="str">
        <f>IFERROR(VLOOKUP(C4751,参数表!$A:$E,4,0),"")</f>
        <v/>
      </c>
    </row>
    <row r="4752" spans="1:6">
      <c r="A4752" s="33" t="str">
        <f>COUNTIF($C$1:C4752,C4752)&amp;C4752</f>
        <v>0</v>
      </c>
      <c r="D4752" s="35" t="str">
        <f>IFERROR(VLOOKUP(C4752,参数表!$A:$E,2,0),"")</f>
        <v/>
      </c>
      <c r="E4752" s="36" t="str">
        <f>IFERROR(VLOOKUP(C4752,参数表!$A:$E,3,0),"")</f>
        <v/>
      </c>
      <c r="F4752" s="36" t="str">
        <f>IFERROR(VLOOKUP(C4752,参数表!$A:$E,4,0),"")</f>
        <v/>
      </c>
    </row>
    <row r="4753" spans="1:6">
      <c r="A4753" s="33" t="str">
        <f>COUNTIF($C$1:C4753,C4753)&amp;C4753</f>
        <v>0</v>
      </c>
      <c r="D4753" s="35" t="str">
        <f>IFERROR(VLOOKUP(C4753,参数表!$A:$E,2,0),"")</f>
        <v/>
      </c>
      <c r="E4753" s="36" t="str">
        <f>IFERROR(VLOOKUP(C4753,参数表!$A:$E,3,0),"")</f>
        <v/>
      </c>
      <c r="F4753" s="36" t="str">
        <f>IFERROR(VLOOKUP(C4753,参数表!$A:$E,4,0),"")</f>
        <v/>
      </c>
    </row>
    <row r="4754" spans="1:6">
      <c r="A4754" s="33" t="str">
        <f>COUNTIF($C$1:C4754,C4754)&amp;C4754</f>
        <v>0</v>
      </c>
      <c r="D4754" s="35" t="str">
        <f>IFERROR(VLOOKUP(C4754,参数表!$A:$E,2,0),"")</f>
        <v/>
      </c>
      <c r="E4754" s="36" t="str">
        <f>IFERROR(VLOOKUP(C4754,参数表!$A:$E,3,0),"")</f>
        <v/>
      </c>
      <c r="F4754" s="36" t="str">
        <f>IFERROR(VLOOKUP(C4754,参数表!$A:$E,4,0),"")</f>
        <v/>
      </c>
    </row>
    <row r="4755" spans="1:6">
      <c r="A4755" s="33" t="str">
        <f>COUNTIF($C$1:C4755,C4755)&amp;C4755</f>
        <v>0</v>
      </c>
      <c r="D4755" s="35" t="str">
        <f>IFERROR(VLOOKUP(C4755,参数表!$A:$E,2,0),"")</f>
        <v/>
      </c>
      <c r="E4755" s="36" t="str">
        <f>IFERROR(VLOOKUP(C4755,参数表!$A:$E,3,0),"")</f>
        <v/>
      </c>
      <c r="F4755" s="36" t="str">
        <f>IFERROR(VLOOKUP(C4755,参数表!$A:$E,4,0),"")</f>
        <v/>
      </c>
    </row>
    <row r="4756" spans="1:6">
      <c r="A4756" s="33" t="str">
        <f>COUNTIF($C$1:C4756,C4756)&amp;C4756</f>
        <v>0</v>
      </c>
      <c r="D4756" s="35" t="str">
        <f>IFERROR(VLOOKUP(C4756,参数表!$A:$E,2,0),"")</f>
        <v/>
      </c>
      <c r="E4756" s="36" t="str">
        <f>IFERROR(VLOOKUP(C4756,参数表!$A:$E,3,0),"")</f>
        <v/>
      </c>
      <c r="F4756" s="36" t="str">
        <f>IFERROR(VLOOKUP(C4756,参数表!$A:$E,4,0),"")</f>
        <v/>
      </c>
    </row>
    <row r="4757" spans="1:6">
      <c r="A4757" s="33" t="str">
        <f>COUNTIF($C$1:C4757,C4757)&amp;C4757</f>
        <v>0</v>
      </c>
      <c r="D4757" s="35" t="str">
        <f>IFERROR(VLOOKUP(C4757,参数表!$A:$E,2,0),"")</f>
        <v/>
      </c>
      <c r="E4757" s="36" t="str">
        <f>IFERROR(VLOOKUP(C4757,参数表!$A:$E,3,0),"")</f>
        <v/>
      </c>
      <c r="F4757" s="36" t="str">
        <f>IFERROR(VLOOKUP(C4757,参数表!$A:$E,4,0),"")</f>
        <v/>
      </c>
    </row>
    <row r="4758" spans="1:6">
      <c r="A4758" s="33" t="str">
        <f>COUNTIF($C$1:C4758,C4758)&amp;C4758</f>
        <v>0</v>
      </c>
      <c r="D4758" s="35" t="str">
        <f>IFERROR(VLOOKUP(C4758,参数表!$A:$E,2,0),"")</f>
        <v/>
      </c>
      <c r="E4758" s="36" t="str">
        <f>IFERROR(VLOOKUP(C4758,参数表!$A:$E,3,0),"")</f>
        <v/>
      </c>
      <c r="F4758" s="36" t="str">
        <f>IFERROR(VLOOKUP(C4758,参数表!$A:$E,4,0),"")</f>
        <v/>
      </c>
    </row>
    <row r="4759" spans="1:6">
      <c r="A4759" s="33" t="str">
        <f>COUNTIF($C$1:C4759,C4759)&amp;C4759</f>
        <v>0</v>
      </c>
      <c r="D4759" s="35" t="str">
        <f>IFERROR(VLOOKUP(C4759,参数表!$A:$E,2,0),"")</f>
        <v/>
      </c>
      <c r="E4759" s="36" t="str">
        <f>IFERROR(VLOOKUP(C4759,参数表!$A:$E,3,0),"")</f>
        <v/>
      </c>
      <c r="F4759" s="36" t="str">
        <f>IFERROR(VLOOKUP(C4759,参数表!$A:$E,4,0),"")</f>
        <v/>
      </c>
    </row>
    <row r="4760" spans="1:6">
      <c r="A4760" s="33" t="str">
        <f>COUNTIF($C$1:C4760,C4760)&amp;C4760</f>
        <v>0</v>
      </c>
      <c r="D4760" s="35" t="str">
        <f>IFERROR(VLOOKUP(C4760,参数表!$A:$E,2,0),"")</f>
        <v/>
      </c>
      <c r="E4760" s="36" t="str">
        <f>IFERROR(VLOOKUP(C4760,参数表!$A:$E,3,0),"")</f>
        <v/>
      </c>
      <c r="F4760" s="36" t="str">
        <f>IFERROR(VLOOKUP(C4760,参数表!$A:$E,4,0),"")</f>
        <v/>
      </c>
    </row>
    <row r="4761" spans="1:6">
      <c r="A4761" s="33" t="str">
        <f>COUNTIF($C$1:C4761,C4761)&amp;C4761</f>
        <v>0</v>
      </c>
      <c r="D4761" s="35" t="str">
        <f>IFERROR(VLOOKUP(C4761,参数表!$A:$E,2,0),"")</f>
        <v/>
      </c>
      <c r="E4761" s="36" t="str">
        <f>IFERROR(VLOOKUP(C4761,参数表!$A:$E,3,0),"")</f>
        <v/>
      </c>
      <c r="F4761" s="36" t="str">
        <f>IFERROR(VLOOKUP(C4761,参数表!$A:$E,4,0),"")</f>
        <v/>
      </c>
    </row>
    <row r="4762" spans="1:6">
      <c r="A4762" s="33" t="str">
        <f>COUNTIF($C$1:C4762,C4762)&amp;C4762</f>
        <v>0</v>
      </c>
      <c r="D4762" s="35" t="str">
        <f>IFERROR(VLOOKUP(C4762,参数表!$A:$E,2,0),"")</f>
        <v/>
      </c>
      <c r="E4762" s="36" t="str">
        <f>IFERROR(VLOOKUP(C4762,参数表!$A:$E,3,0),"")</f>
        <v/>
      </c>
      <c r="F4762" s="36" t="str">
        <f>IFERROR(VLOOKUP(C4762,参数表!$A:$E,4,0),"")</f>
        <v/>
      </c>
    </row>
    <row r="4763" spans="1:6">
      <c r="A4763" s="33" t="str">
        <f>COUNTIF($C$1:C4763,C4763)&amp;C4763</f>
        <v>0</v>
      </c>
      <c r="D4763" s="35" t="str">
        <f>IFERROR(VLOOKUP(C4763,参数表!$A:$E,2,0),"")</f>
        <v/>
      </c>
      <c r="E4763" s="36" t="str">
        <f>IFERROR(VLOOKUP(C4763,参数表!$A:$E,3,0),"")</f>
        <v/>
      </c>
      <c r="F4763" s="36" t="str">
        <f>IFERROR(VLOOKUP(C4763,参数表!$A:$E,4,0),"")</f>
        <v/>
      </c>
    </row>
    <row r="4764" spans="1:6">
      <c r="A4764" s="33" t="str">
        <f>COUNTIF($C$1:C4764,C4764)&amp;C4764</f>
        <v>0</v>
      </c>
      <c r="D4764" s="35" t="str">
        <f>IFERROR(VLOOKUP(C4764,参数表!$A:$E,2,0),"")</f>
        <v/>
      </c>
      <c r="E4764" s="36" t="str">
        <f>IFERROR(VLOOKUP(C4764,参数表!$A:$E,3,0),"")</f>
        <v/>
      </c>
      <c r="F4764" s="36" t="str">
        <f>IFERROR(VLOOKUP(C4764,参数表!$A:$E,4,0),"")</f>
        <v/>
      </c>
    </row>
    <row r="4765" spans="1:6">
      <c r="A4765" s="33" t="str">
        <f>COUNTIF($C$1:C4765,C4765)&amp;C4765</f>
        <v>0</v>
      </c>
      <c r="D4765" s="35" t="str">
        <f>IFERROR(VLOOKUP(C4765,参数表!$A:$E,2,0),"")</f>
        <v/>
      </c>
      <c r="E4765" s="36" t="str">
        <f>IFERROR(VLOOKUP(C4765,参数表!$A:$E,3,0),"")</f>
        <v/>
      </c>
      <c r="F4765" s="36" t="str">
        <f>IFERROR(VLOOKUP(C4765,参数表!$A:$E,4,0),"")</f>
        <v/>
      </c>
    </row>
    <row r="4766" spans="1:6">
      <c r="A4766" s="33" t="str">
        <f>COUNTIF($C$1:C4766,C4766)&amp;C4766</f>
        <v>0</v>
      </c>
      <c r="D4766" s="35" t="str">
        <f>IFERROR(VLOOKUP(C4766,参数表!$A:$E,2,0),"")</f>
        <v/>
      </c>
      <c r="E4766" s="36" t="str">
        <f>IFERROR(VLOOKUP(C4766,参数表!$A:$E,3,0),"")</f>
        <v/>
      </c>
      <c r="F4766" s="36" t="str">
        <f>IFERROR(VLOOKUP(C4766,参数表!$A:$E,4,0),"")</f>
        <v/>
      </c>
    </row>
    <row r="4767" spans="1:6">
      <c r="A4767" s="33" t="str">
        <f>COUNTIF($C$1:C4767,C4767)&amp;C4767</f>
        <v>0</v>
      </c>
      <c r="D4767" s="35" t="str">
        <f>IFERROR(VLOOKUP(C4767,参数表!$A:$E,2,0),"")</f>
        <v/>
      </c>
      <c r="E4767" s="36" t="str">
        <f>IFERROR(VLOOKUP(C4767,参数表!$A:$E,3,0),"")</f>
        <v/>
      </c>
      <c r="F4767" s="36" t="str">
        <f>IFERROR(VLOOKUP(C4767,参数表!$A:$E,4,0),"")</f>
        <v/>
      </c>
    </row>
    <row r="4768" spans="1:6">
      <c r="A4768" s="33" t="str">
        <f>COUNTIF($C$1:C4768,C4768)&amp;C4768</f>
        <v>0</v>
      </c>
      <c r="D4768" s="35" t="str">
        <f>IFERROR(VLOOKUP(C4768,参数表!$A:$E,2,0),"")</f>
        <v/>
      </c>
      <c r="E4768" s="36" t="str">
        <f>IFERROR(VLOOKUP(C4768,参数表!$A:$E,3,0),"")</f>
        <v/>
      </c>
      <c r="F4768" s="36" t="str">
        <f>IFERROR(VLOOKUP(C4768,参数表!$A:$E,4,0),"")</f>
        <v/>
      </c>
    </row>
    <row r="4769" spans="1:6">
      <c r="A4769" s="33" t="str">
        <f>COUNTIF($C$1:C4769,C4769)&amp;C4769</f>
        <v>0</v>
      </c>
      <c r="D4769" s="35" t="str">
        <f>IFERROR(VLOOKUP(C4769,参数表!$A:$E,2,0),"")</f>
        <v/>
      </c>
      <c r="E4769" s="36" t="str">
        <f>IFERROR(VLOOKUP(C4769,参数表!$A:$E,3,0),"")</f>
        <v/>
      </c>
      <c r="F4769" s="36" t="str">
        <f>IFERROR(VLOOKUP(C4769,参数表!$A:$E,4,0),"")</f>
        <v/>
      </c>
    </row>
    <row r="4770" spans="1:6">
      <c r="A4770" s="33" t="str">
        <f>COUNTIF($C$1:C4770,C4770)&amp;C4770</f>
        <v>0</v>
      </c>
      <c r="D4770" s="35" t="str">
        <f>IFERROR(VLOOKUP(C4770,参数表!$A:$E,2,0),"")</f>
        <v/>
      </c>
      <c r="E4770" s="36" t="str">
        <f>IFERROR(VLOOKUP(C4770,参数表!$A:$E,3,0),"")</f>
        <v/>
      </c>
      <c r="F4770" s="36" t="str">
        <f>IFERROR(VLOOKUP(C4770,参数表!$A:$E,4,0),"")</f>
        <v/>
      </c>
    </row>
    <row r="4771" spans="1:6">
      <c r="A4771" s="33" t="str">
        <f>COUNTIF($C$1:C4771,C4771)&amp;C4771</f>
        <v>0</v>
      </c>
      <c r="D4771" s="35" t="str">
        <f>IFERROR(VLOOKUP(C4771,参数表!$A:$E,2,0),"")</f>
        <v/>
      </c>
      <c r="E4771" s="36" t="str">
        <f>IFERROR(VLOOKUP(C4771,参数表!$A:$E,3,0),"")</f>
        <v/>
      </c>
      <c r="F4771" s="36" t="str">
        <f>IFERROR(VLOOKUP(C4771,参数表!$A:$E,4,0),"")</f>
        <v/>
      </c>
    </row>
    <row r="4772" spans="1:6">
      <c r="A4772" s="33" t="str">
        <f>COUNTIF($C$1:C4772,C4772)&amp;C4772</f>
        <v>0</v>
      </c>
      <c r="D4772" s="35" t="str">
        <f>IFERROR(VLOOKUP(C4772,参数表!$A:$E,2,0),"")</f>
        <v/>
      </c>
      <c r="E4772" s="36" t="str">
        <f>IFERROR(VLOOKUP(C4772,参数表!$A:$E,3,0),"")</f>
        <v/>
      </c>
      <c r="F4772" s="36" t="str">
        <f>IFERROR(VLOOKUP(C4772,参数表!$A:$E,4,0),"")</f>
        <v/>
      </c>
    </row>
    <row r="4773" spans="1:6">
      <c r="A4773" s="33" t="str">
        <f>COUNTIF($C$1:C4773,C4773)&amp;C4773</f>
        <v>0</v>
      </c>
      <c r="D4773" s="35" t="str">
        <f>IFERROR(VLOOKUP(C4773,参数表!$A:$E,2,0),"")</f>
        <v/>
      </c>
      <c r="E4773" s="36" t="str">
        <f>IFERROR(VLOOKUP(C4773,参数表!$A:$E,3,0),"")</f>
        <v/>
      </c>
      <c r="F4773" s="36" t="str">
        <f>IFERROR(VLOOKUP(C4773,参数表!$A:$E,4,0),"")</f>
        <v/>
      </c>
    </row>
    <row r="4774" spans="1:6">
      <c r="A4774" s="33" t="str">
        <f>COUNTIF($C$1:C4774,C4774)&amp;C4774</f>
        <v>0</v>
      </c>
      <c r="D4774" s="35" t="str">
        <f>IFERROR(VLOOKUP(C4774,参数表!$A:$E,2,0),"")</f>
        <v/>
      </c>
      <c r="E4774" s="36" t="str">
        <f>IFERROR(VLOOKUP(C4774,参数表!$A:$E,3,0),"")</f>
        <v/>
      </c>
      <c r="F4774" s="36" t="str">
        <f>IFERROR(VLOOKUP(C4774,参数表!$A:$E,4,0),"")</f>
        <v/>
      </c>
    </row>
    <row r="4775" spans="1:6">
      <c r="A4775" s="33" t="str">
        <f>COUNTIF($C$1:C4775,C4775)&amp;C4775</f>
        <v>0</v>
      </c>
      <c r="D4775" s="35" t="str">
        <f>IFERROR(VLOOKUP(C4775,参数表!$A:$E,2,0),"")</f>
        <v/>
      </c>
      <c r="E4775" s="36" t="str">
        <f>IFERROR(VLOOKUP(C4775,参数表!$A:$E,3,0),"")</f>
        <v/>
      </c>
      <c r="F4775" s="36" t="str">
        <f>IFERROR(VLOOKUP(C4775,参数表!$A:$E,4,0),"")</f>
        <v/>
      </c>
    </row>
    <row r="4776" spans="1:6">
      <c r="A4776" s="33" t="str">
        <f>COUNTIF($C$1:C4776,C4776)&amp;C4776</f>
        <v>0</v>
      </c>
      <c r="D4776" s="35" t="str">
        <f>IFERROR(VLOOKUP(C4776,参数表!$A:$E,2,0),"")</f>
        <v/>
      </c>
      <c r="E4776" s="36" t="str">
        <f>IFERROR(VLOOKUP(C4776,参数表!$A:$E,3,0),"")</f>
        <v/>
      </c>
      <c r="F4776" s="36" t="str">
        <f>IFERROR(VLOOKUP(C4776,参数表!$A:$E,4,0),"")</f>
        <v/>
      </c>
    </row>
    <row r="4777" spans="1:6">
      <c r="A4777" s="33" t="str">
        <f>COUNTIF($C$1:C4777,C4777)&amp;C4777</f>
        <v>0</v>
      </c>
      <c r="D4777" s="35" t="str">
        <f>IFERROR(VLOOKUP(C4777,参数表!$A:$E,2,0),"")</f>
        <v/>
      </c>
      <c r="E4777" s="36" t="str">
        <f>IFERROR(VLOOKUP(C4777,参数表!$A:$E,3,0),"")</f>
        <v/>
      </c>
      <c r="F4777" s="36" t="str">
        <f>IFERROR(VLOOKUP(C4777,参数表!$A:$E,4,0),"")</f>
        <v/>
      </c>
    </row>
    <row r="4778" spans="1:6">
      <c r="A4778" s="33" t="str">
        <f>COUNTIF($C$1:C4778,C4778)&amp;C4778</f>
        <v>0</v>
      </c>
      <c r="D4778" s="35" t="str">
        <f>IFERROR(VLOOKUP(C4778,参数表!$A:$E,2,0),"")</f>
        <v/>
      </c>
      <c r="E4778" s="36" t="str">
        <f>IFERROR(VLOOKUP(C4778,参数表!$A:$E,3,0),"")</f>
        <v/>
      </c>
      <c r="F4778" s="36" t="str">
        <f>IFERROR(VLOOKUP(C4778,参数表!$A:$E,4,0),"")</f>
        <v/>
      </c>
    </row>
    <row r="4779" spans="1:6">
      <c r="A4779" s="33" t="str">
        <f>COUNTIF($C$1:C4779,C4779)&amp;C4779</f>
        <v>0</v>
      </c>
      <c r="D4779" s="35" t="str">
        <f>IFERROR(VLOOKUP(C4779,参数表!$A:$E,2,0),"")</f>
        <v/>
      </c>
      <c r="E4779" s="36" t="str">
        <f>IFERROR(VLOOKUP(C4779,参数表!$A:$E,3,0),"")</f>
        <v/>
      </c>
      <c r="F4779" s="36" t="str">
        <f>IFERROR(VLOOKUP(C4779,参数表!$A:$E,4,0),"")</f>
        <v/>
      </c>
    </row>
    <row r="4780" spans="1:6">
      <c r="A4780" s="33" t="str">
        <f>COUNTIF($C$1:C4780,C4780)&amp;C4780</f>
        <v>0</v>
      </c>
      <c r="D4780" s="35" t="str">
        <f>IFERROR(VLOOKUP(C4780,参数表!$A:$E,2,0),"")</f>
        <v/>
      </c>
      <c r="E4780" s="36" t="str">
        <f>IFERROR(VLOOKUP(C4780,参数表!$A:$E,3,0),"")</f>
        <v/>
      </c>
      <c r="F4780" s="36" t="str">
        <f>IFERROR(VLOOKUP(C4780,参数表!$A:$E,4,0),"")</f>
        <v/>
      </c>
    </row>
    <row r="4781" spans="1:6">
      <c r="A4781" s="33" t="str">
        <f>COUNTIF($C$1:C4781,C4781)&amp;C4781</f>
        <v>0</v>
      </c>
      <c r="D4781" s="35" t="str">
        <f>IFERROR(VLOOKUP(C4781,参数表!$A:$E,2,0),"")</f>
        <v/>
      </c>
      <c r="E4781" s="36" t="str">
        <f>IFERROR(VLOOKUP(C4781,参数表!$A:$E,3,0),"")</f>
        <v/>
      </c>
      <c r="F4781" s="36" t="str">
        <f>IFERROR(VLOOKUP(C4781,参数表!$A:$E,4,0),"")</f>
        <v/>
      </c>
    </row>
    <row r="4782" spans="1:6">
      <c r="A4782" s="33" t="str">
        <f>COUNTIF($C$1:C4782,C4782)&amp;C4782</f>
        <v>0</v>
      </c>
      <c r="D4782" s="35" t="str">
        <f>IFERROR(VLOOKUP(C4782,参数表!$A:$E,2,0),"")</f>
        <v/>
      </c>
      <c r="E4782" s="36" t="str">
        <f>IFERROR(VLOOKUP(C4782,参数表!$A:$E,3,0),"")</f>
        <v/>
      </c>
      <c r="F4782" s="36" t="str">
        <f>IFERROR(VLOOKUP(C4782,参数表!$A:$E,4,0),"")</f>
        <v/>
      </c>
    </row>
    <row r="4783" spans="1:6">
      <c r="A4783" s="33" t="str">
        <f>COUNTIF($C$1:C4783,C4783)&amp;C4783</f>
        <v>0</v>
      </c>
      <c r="D4783" s="35" t="str">
        <f>IFERROR(VLOOKUP(C4783,参数表!$A:$E,2,0),"")</f>
        <v/>
      </c>
      <c r="E4783" s="36" t="str">
        <f>IFERROR(VLOOKUP(C4783,参数表!$A:$E,3,0),"")</f>
        <v/>
      </c>
      <c r="F4783" s="36" t="str">
        <f>IFERROR(VLOOKUP(C4783,参数表!$A:$E,4,0),"")</f>
        <v/>
      </c>
    </row>
    <row r="4784" spans="1:6">
      <c r="A4784" s="33" t="str">
        <f>COUNTIF($C$1:C4784,C4784)&amp;C4784</f>
        <v>0</v>
      </c>
      <c r="D4784" s="35" t="str">
        <f>IFERROR(VLOOKUP(C4784,参数表!$A:$E,2,0),"")</f>
        <v/>
      </c>
      <c r="E4784" s="36" t="str">
        <f>IFERROR(VLOOKUP(C4784,参数表!$A:$E,3,0),"")</f>
        <v/>
      </c>
      <c r="F4784" s="36" t="str">
        <f>IFERROR(VLOOKUP(C4784,参数表!$A:$E,4,0),"")</f>
        <v/>
      </c>
    </row>
    <row r="4785" spans="1:6">
      <c r="A4785" s="33" t="str">
        <f>COUNTIF($C$1:C4785,C4785)&amp;C4785</f>
        <v>0</v>
      </c>
      <c r="D4785" s="35" t="str">
        <f>IFERROR(VLOOKUP(C4785,参数表!$A:$E,2,0),"")</f>
        <v/>
      </c>
      <c r="E4785" s="36" t="str">
        <f>IFERROR(VLOOKUP(C4785,参数表!$A:$E,3,0),"")</f>
        <v/>
      </c>
      <c r="F4785" s="36" t="str">
        <f>IFERROR(VLOOKUP(C4785,参数表!$A:$E,4,0),"")</f>
        <v/>
      </c>
    </row>
    <row r="4786" spans="1:6">
      <c r="A4786" s="33" t="str">
        <f>COUNTIF($C$1:C4786,C4786)&amp;C4786</f>
        <v>0</v>
      </c>
      <c r="D4786" s="35" t="str">
        <f>IFERROR(VLOOKUP(C4786,参数表!$A:$E,2,0),"")</f>
        <v/>
      </c>
      <c r="E4786" s="36" t="str">
        <f>IFERROR(VLOOKUP(C4786,参数表!$A:$E,3,0),"")</f>
        <v/>
      </c>
      <c r="F4786" s="36" t="str">
        <f>IFERROR(VLOOKUP(C4786,参数表!$A:$E,4,0),"")</f>
        <v/>
      </c>
    </row>
    <row r="4787" spans="1:6">
      <c r="A4787" s="33" t="str">
        <f>COUNTIF($C$1:C4787,C4787)&amp;C4787</f>
        <v>0</v>
      </c>
      <c r="D4787" s="35" t="str">
        <f>IFERROR(VLOOKUP(C4787,参数表!$A:$E,2,0),"")</f>
        <v/>
      </c>
      <c r="E4787" s="36" t="str">
        <f>IFERROR(VLOOKUP(C4787,参数表!$A:$E,3,0),"")</f>
        <v/>
      </c>
      <c r="F4787" s="36" t="str">
        <f>IFERROR(VLOOKUP(C4787,参数表!$A:$E,4,0),"")</f>
        <v/>
      </c>
    </row>
    <row r="4788" spans="1:6">
      <c r="A4788" s="33" t="str">
        <f>COUNTIF($C$1:C4788,C4788)&amp;C4788</f>
        <v>0</v>
      </c>
      <c r="D4788" s="35" t="str">
        <f>IFERROR(VLOOKUP(C4788,参数表!$A:$E,2,0),"")</f>
        <v/>
      </c>
      <c r="E4788" s="36" t="str">
        <f>IFERROR(VLOOKUP(C4788,参数表!$A:$E,3,0),"")</f>
        <v/>
      </c>
      <c r="F4788" s="36" t="str">
        <f>IFERROR(VLOOKUP(C4788,参数表!$A:$E,4,0),"")</f>
        <v/>
      </c>
    </row>
    <row r="4789" spans="1:6">
      <c r="A4789" s="33" t="str">
        <f>COUNTIF($C$1:C4789,C4789)&amp;C4789</f>
        <v>0</v>
      </c>
      <c r="D4789" s="35" t="str">
        <f>IFERROR(VLOOKUP(C4789,参数表!$A:$E,2,0),"")</f>
        <v/>
      </c>
      <c r="E4789" s="36" t="str">
        <f>IFERROR(VLOOKUP(C4789,参数表!$A:$E,3,0),"")</f>
        <v/>
      </c>
      <c r="F4789" s="36" t="str">
        <f>IFERROR(VLOOKUP(C4789,参数表!$A:$E,4,0),"")</f>
        <v/>
      </c>
    </row>
    <row r="4790" spans="1:6">
      <c r="A4790" s="33" t="str">
        <f>COUNTIF($C$1:C4790,C4790)&amp;C4790</f>
        <v>0</v>
      </c>
      <c r="D4790" s="35" t="str">
        <f>IFERROR(VLOOKUP(C4790,参数表!$A:$E,2,0),"")</f>
        <v/>
      </c>
      <c r="E4790" s="36" t="str">
        <f>IFERROR(VLOOKUP(C4790,参数表!$A:$E,3,0),"")</f>
        <v/>
      </c>
      <c r="F4790" s="36" t="str">
        <f>IFERROR(VLOOKUP(C4790,参数表!$A:$E,4,0),"")</f>
        <v/>
      </c>
    </row>
    <row r="4791" spans="1:6">
      <c r="A4791" s="33" t="str">
        <f>COUNTIF($C$1:C4791,C4791)&amp;C4791</f>
        <v>0</v>
      </c>
      <c r="D4791" s="35" t="str">
        <f>IFERROR(VLOOKUP(C4791,参数表!$A:$E,2,0),"")</f>
        <v/>
      </c>
      <c r="E4791" s="36" t="str">
        <f>IFERROR(VLOOKUP(C4791,参数表!$A:$E,3,0),"")</f>
        <v/>
      </c>
      <c r="F4791" s="36" t="str">
        <f>IFERROR(VLOOKUP(C4791,参数表!$A:$E,4,0),"")</f>
        <v/>
      </c>
    </row>
    <row r="4792" spans="1:6">
      <c r="A4792" s="33" t="str">
        <f>COUNTIF($C$1:C4792,C4792)&amp;C4792</f>
        <v>0</v>
      </c>
      <c r="D4792" s="35" t="str">
        <f>IFERROR(VLOOKUP(C4792,参数表!$A:$E,2,0),"")</f>
        <v/>
      </c>
      <c r="E4792" s="36" t="str">
        <f>IFERROR(VLOOKUP(C4792,参数表!$A:$E,3,0),"")</f>
        <v/>
      </c>
      <c r="F4792" s="36" t="str">
        <f>IFERROR(VLOOKUP(C4792,参数表!$A:$E,4,0),"")</f>
        <v/>
      </c>
    </row>
    <row r="4793" spans="1:6">
      <c r="A4793" s="33" t="str">
        <f>COUNTIF($C$1:C4793,C4793)&amp;C4793</f>
        <v>0</v>
      </c>
      <c r="D4793" s="35" t="str">
        <f>IFERROR(VLOOKUP(C4793,参数表!$A:$E,2,0),"")</f>
        <v/>
      </c>
      <c r="E4793" s="36" t="str">
        <f>IFERROR(VLOOKUP(C4793,参数表!$A:$E,3,0),"")</f>
        <v/>
      </c>
      <c r="F4793" s="36" t="str">
        <f>IFERROR(VLOOKUP(C4793,参数表!$A:$E,4,0),"")</f>
        <v/>
      </c>
    </row>
    <row r="4794" spans="1:6">
      <c r="A4794" s="33" t="str">
        <f>COUNTIF($C$1:C4794,C4794)&amp;C4794</f>
        <v>0</v>
      </c>
      <c r="D4794" s="35" t="str">
        <f>IFERROR(VLOOKUP(C4794,参数表!$A:$E,2,0),"")</f>
        <v/>
      </c>
      <c r="E4794" s="36" t="str">
        <f>IFERROR(VLOOKUP(C4794,参数表!$A:$E,3,0),"")</f>
        <v/>
      </c>
      <c r="F4794" s="36" t="str">
        <f>IFERROR(VLOOKUP(C4794,参数表!$A:$E,4,0),"")</f>
        <v/>
      </c>
    </row>
    <row r="4795" spans="1:6">
      <c r="A4795" s="33" t="str">
        <f>COUNTIF($C$1:C4795,C4795)&amp;C4795</f>
        <v>0</v>
      </c>
      <c r="D4795" s="35" t="str">
        <f>IFERROR(VLOOKUP(C4795,参数表!$A:$E,2,0),"")</f>
        <v/>
      </c>
      <c r="E4795" s="36" t="str">
        <f>IFERROR(VLOOKUP(C4795,参数表!$A:$E,3,0),"")</f>
        <v/>
      </c>
      <c r="F4795" s="36" t="str">
        <f>IFERROR(VLOOKUP(C4795,参数表!$A:$E,4,0),"")</f>
        <v/>
      </c>
    </row>
    <row r="4796" spans="1:6">
      <c r="A4796" s="33" t="str">
        <f>COUNTIF($C$1:C4796,C4796)&amp;C4796</f>
        <v>0</v>
      </c>
      <c r="D4796" s="35" t="str">
        <f>IFERROR(VLOOKUP(C4796,参数表!$A:$E,2,0),"")</f>
        <v/>
      </c>
      <c r="E4796" s="36" t="str">
        <f>IFERROR(VLOOKUP(C4796,参数表!$A:$E,3,0),"")</f>
        <v/>
      </c>
      <c r="F4796" s="36" t="str">
        <f>IFERROR(VLOOKUP(C4796,参数表!$A:$E,4,0),"")</f>
        <v/>
      </c>
    </row>
    <row r="4797" spans="1:6">
      <c r="A4797" s="33" t="str">
        <f>COUNTIF($C$1:C4797,C4797)&amp;C4797</f>
        <v>0</v>
      </c>
      <c r="D4797" s="35" t="str">
        <f>IFERROR(VLOOKUP(C4797,参数表!$A:$E,2,0),"")</f>
        <v/>
      </c>
      <c r="E4797" s="36" t="str">
        <f>IFERROR(VLOOKUP(C4797,参数表!$A:$E,3,0),"")</f>
        <v/>
      </c>
      <c r="F4797" s="36" t="str">
        <f>IFERROR(VLOOKUP(C4797,参数表!$A:$E,4,0),"")</f>
        <v/>
      </c>
    </row>
    <row r="4798" spans="1:6">
      <c r="A4798" s="33" t="str">
        <f>COUNTIF($C$1:C4798,C4798)&amp;C4798</f>
        <v>0</v>
      </c>
      <c r="D4798" s="35" t="str">
        <f>IFERROR(VLOOKUP(C4798,参数表!$A:$E,2,0),"")</f>
        <v/>
      </c>
      <c r="E4798" s="36" t="str">
        <f>IFERROR(VLOOKUP(C4798,参数表!$A:$E,3,0),"")</f>
        <v/>
      </c>
      <c r="F4798" s="36" t="str">
        <f>IFERROR(VLOOKUP(C4798,参数表!$A:$E,4,0),"")</f>
        <v/>
      </c>
    </row>
    <row r="4799" spans="1:6">
      <c r="A4799" s="33" t="str">
        <f>COUNTIF($C$1:C4799,C4799)&amp;C4799</f>
        <v>0</v>
      </c>
      <c r="D4799" s="35" t="str">
        <f>IFERROR(VLOOKUP(C4799,参数表!$A:$E,2,0),"")</f>
        <v/>
      </c>
      <c r="E4799" s="36" t="str">
        <f>IFERROR(VLOOKUP(C4799,参数表!$A:$E,3,0),"")</f>
        <v/>
      </c>
      <c r="F4799" s="36" t="str">
        <f>IFERROR(VLOOKUP(C4799,参数表!$A:$E,4,0),"")</f>
        <v/>
      </c>
    </row>
    <row r="4800" spans="1:6">
      <c r="A4800" s="33" t="str">
        <f>COUNTIF($C$1:C4800,C4800)&amp;C4800</f>
        <v>0</v>
      </c>
      <c r="D4800" s="35" t="str">
        <f>IFERROR(VLOOKUP(C4800,参数表!$A:$E,2,0),"")</f>
        <v/>
      </c>
      <c r="E4800" s="36" t="str">
        <f>IFERROR(VLOOKUP(C4800,参数表!$A:$E,3,0),"")</f>
        <v/>
      </c>
      <c r="F4800" s="36" t="str">
        <f>IFERROR(VLOOKUP(C4800,参数表!$A:$E,4,0),"")</f>
        <v/>
      </c>
    </row>
    <row r="4801" spans="1:6">
      <c r="A4801" s="33" t="str">
        <f>COUNTIF($C$1:C4801,C4801)&amp;C4801</f>
        <v>0</v>
      </c>
      <c r="D4801" s="35" t="str">
        <f>IFERROR(VLOOKUP(C4801,参数表!$A:$E,2,0),"")</f>
        <v/>
      </c>
      <c r="E4801" s="36" t="str">
        <f>IFERROR(VLOOKUP(C4801,参数表!$A:$E,3,0),"")</f>
        <v/>
      </c>
      <c r="F4801" s="36" t="str">
        <f>IFERROR(VLOOKUP(C4801,参数表!$A:$E,4,0),"")</f>
        <v/>
      </c>
    </row>
    <row r="4802" spans="1:6">
      <c r="A4802" s="33" t="str">
        <f>COUNTIF($C$1:C4802,C4802)&amp;C4802</f>
        <v>0</v>
      </c>
      <c r="D4802" s="35" t="str">
        <f>IFERROR(VLOOKUP(C4802,参数表!$A:$E,2,0),"")</f>
        <v/>
      </c>
      <c r="E4802" s="36" t="str">
        <f>IFERROR(VLOOKUP(C4802,参数表!$A:$E,3,0),"")</f>
        <v/>
      </c>
      <c r="F4802" s="36" t="str">
        <f>IFERROR(VLOOKUP(C4802,参数表!$A:$E,4,0),"")</f>
        <v/>
      </c>
    </row>
    <row r="4803" spans="1:6">
      <c r="A4803" s="33" t="str">
        <f>COUNTIF($C$1:C4803,C4803)&amp;C4803</f>
        <v>0</v>
      </c>
      <c r="D4803" s="35" t="str">
        <f>IFERROR(VLOOKUP(C4803,参数表!$A:$E,2,0),"")</f>
        <v/>
      </c>
      <c r="E4803" s="36" t="str">
        <f>IFERROR(VLOOKUP(C4803,参数表!$A:$E,3,0),"")</f>
        <v/>
      </c>
      <c r="F4803" s="36" t="str">
        <f>IFERROR(VLOOKUP(C4803,参数表!$A:$E,4,0),"")</f>
        <v/>
      </c>
    </row>
    <row r="4804" spans="1:6">
      <c r="A4804" s="33" t="str">
        <f>COUNTIF($C$1:C4804,C4804)&amp;C4804</f>
        <v>0</v>
      </c>
      <c r="D4804" s="35" t="str">
        <f>IFERROR(VLOOKUP(C4804,参数表!$A:$E,2,0),"")</f>
        <v/>
      </c>
      <c r="E4804" s="36" t="str">
        <f>IFERROR(VLOOKUP(C4804,参数表!$A:$E,3,0),"")</f>
        <v/>
      </c>
      <c r="F4804" s="36" t="str">
        <f>IFERROR(VLOOKUP(C4804,参数表!$A:$E,4,0),"")</f>
        <v/>
      </c>
    </row>
    <row r="4805" spans="1:6">
      <c r="A4805" s="33" t="str">
        <f>COUNTIF($C$1:C4805,C4805)&amp;C4805</f>
        <v>0</v>
      </c>
      <c r="D4805" s="35" t="str">
        <f>IFERROR(VLOOKUP(C4805,参数表!$A:$E,2,0),"")</f>
        <v/>
      </c>
      <c r="E4805" s="36" t="str">
        <f>IFERROR(VLOOKUP(C4805,参数表!$A:$E,3,0),"")</f>
        <v/>
      </c>
      <c r="F4805" s="36" t="str">
        <f>IFERROR(VLOOKUP(C4805,参数表!$A:$E,4,0),"")</f>
        <v/>
      </c>
    </row>
    <row r="4806" spans="1:6">
      <c r="A4806" s="33" t="str">
        <f>COUNTIF($C$1:C4806,C4806)&amp;C4806</f>
        <v>0</v>
      </c>
      <c r="D4806" s="35" t="str">
        <f>IFERROR(VLOOKUP(C4806,参数表!$A:$E,2,0),"")</f>
        <v/>
      </c>
      <c r="E4806" s="36" t="str">
        <f>IFERROR(VLOOKUP(C4806,参数表!$A:$E,3,0),"")</f>
        <v/>
      </c>
      <c r="F4806" s="36" t="str">
        <f>IFERROR(VLOOKUP(C4806,参数表!$A:$E,4,0),"")</f>
        <v/>
      </c>
    </row>
    <row r="4807" spans="1:6">
      <c r="A4807" s="33" t="str">
        <f>COUNTIF($C$1:C4807,C4807)&amp;C4807</f>
        <v>0</v>
      </c>
      <c r="D4807" s="35" t="str">
        <f>IFERROR(VLOOKUP(C4807,参数表!$A:$E,2,0),"")</f>
        <v/>
      </c>
      <c r="E4807" s="36" t="str">
        <f>IFERROR(VLOOKUP(C4807,参数表!$A:$E,3,0),"")</f>
        <v/>
      </c>
      <c r="F4807" s="36" t="str">
        <f>IFERROR(VLOOKUP(C4807,参数表!$A:$E,4,0),"")</f>
        <v/>
      </c>
    </row>
    <row r="4808" spans="1:6">
      <c r="A4808" s="33" t="str">
        <f>COUNTIF($C$1:C4808,C4808)&amp;C4808</f>
        <v>0</v>
      </c>
      <c r="D4808" s="35" t="str">
        <f>IFERROR(VLOOKUP(C4808,参数表!$A:$E,2,0),"")</f>
        <v/>
      </c>
      <c r="E4808" s="36" t="str">
        <f>IFERROR(VLOOKUP(C4808,参数表!$A:$E,3,0),"")</f>
        <v/>
      </c>
      <c r="F4808" s="36" t="str">
        <f>IFERROR(VLOOKUP(C4808,参数表!$A:$E,4,0),"")</f>
        <v/>
      </c>
    </row>
    <row r="4809" spans="1:6">
      <c r="A4809" s="33" t="str">
        <f>COUNTIF($C$1:C4809,C4809)&amp;C4809</f>
        <v>0</v>
      </c>
      <c r="D4809" s="35" t="str">
        <f>IFERROR(VLOOKUP(C4809,参数表!$A:$E,2,0),"")</f>
        <v/>
      </c>
      <c r="E4809" s="36" t="str">
        <f>IFERROR(VLOOKUP(C4809,参数表!$A:$E,3,0),"")</f>
        <v/>
      </c>
      <c r="F4809" s="36" t="str">
        <f>IFERROR(VLOOKUP(C4809,参数表!$A:$E,4,0),"")</f>
        <v/>
      </c>
    </row>
    <row r="4810" spans="1:6">
      <c r="A4810" s="33" t="str">
        <f>COUNTIF($C$1:C4810,C4810)&amp;C4810</f>
        <v>0</v>
      </c>
      <c r="D4810" s="35" t="str">
        <f>IFERROR(VLOOKUP(C4810,参数表!$A:$E,2,0),"")</f>
        <v/>
      </c>
      <c r="E4810" s="36" t="str">
        <f>IFERROR(VLOOKUP(C4810,参数表!$A:$E,3,0),"")</f>
        <v/>
      </c>
      <c r="F4810" s="36" t="str">
        <f>IFERROR(VLOOKUP(C4810,参数表!$A:$E,4,0),"")</f>
        <v/>
      </c>
    </row>
    <row r="4811" spans="1:6">
      <c r="A4811" s="33" t="str">
        <f>COUNTIF($C$1:C4811,C4811)&amp;C4811</f>
        <v>0</v>
      </c>
      <c r="D4811" s="35" t="str">
        <f>IFERROR(VLOOKUP(C4811,参数表!$A:$E,2,0),"")</f>
        <v/>
      </c>
      <c r="E4811" s="36" t="str">
        <f>IFERROR(VLOOKUP(C4811,参数表!$A:$E,3,0),"")</f>
        <v/>
      </c>
      <c r="F4811" s="36" t="str">
        <f>IFERROR(VLOOKUP(C4811,参数表!$A:$E,4,0),"")</f>
        <v/>
      </c>
    </row>
    <row r="4812" spans="1:6">
      <c r="A4812" s="33" t="str">
        <f>COUNTIF($C$1:C4812,C4812)&amp;C4812</f>
        <v>0</v>
      </c>
      <c r="D4812" s="35" t="str">
        <f>IFERROR(VLOOKUP(C4812,参数表!$A:$E,2,0),"")</f>
        <v/>
      </c>
      <c r="E4812" s="36" t="str">
        <f>IFERROR(VLOOKUP(C4812,参数表!$A:$E,3,0),"")</f>
        <v/>
      </c>
      <c r="F4812" s="36" t="str">
        <f>IFERROR(VLOOKUP(C4812,参数表!$A:$E,4,0),"")</f>
        <v/>
      </c>
    </row>
    <row r="4813" spans="1:6">
      <c r="A4813" s="33" t="str">
        <f>COUNTIF($C$1:C4813,C4813)&amp;C4813</f>
        <v>0</v>
      </c>
      <c r="D4813" s="35" t="str">
        <f>IFERROR(VLOOKUP(C4813,参数表!$A:$E,2,0),"")</f>
        <v/>
      </c>
      <c r="E4813" s="36" t="str">
        <f>IFERROR(VLOOKUP(C4813,参数表!$A:$E,3,0),"")</f>
        <v/>
      </c>
      <c r="F4813" s="36" t="str">
        <f>IFERROR(VLOOKUP(C4813,参数表!$A:$E,4,0),"")</f>
        <v/>
      </c>
    </row>
    <row r="4814" spans="1:6">
      <c r="A4814" s="33" t="str">
        <f>COUNTIF($C$1:C4814,C4814)&amp;C4814</f>
        <v>0</v>
      </c>
      <c r="D4814" s="35" t="str">
        <f>IFERROR(VLOOKUP(C4814,参数表!$A:$E,2,0),"")</f>
        <v/>
      </c>
      <c r="E4814" s="36" t="str">
        <f>IFERROR(VLOOKUP(C4814,参数表!$A:$E,3,0),"")</f>
        <v/>
      </c>
      <c r="F4814" s="36" t="str">
        <f>IFERROR(VLOOKUP(C4814,参数表!$A:$E,4,0),"")</f>
        <v/>
      </c>
    </row>
    <row r="4815" spans="1:6">
      <c r="A4815" s="33" t="str">
        <f>COUNTIF($C$1:C4815,C4815)&amp;C4815</f>
        <v>0</v>
      </c>
      <c r="D4815" s="35" t="str">
        <f>IFERROR(VLOOKUP(C4815,参数表!$A:$E,2,0),"")</f>
        <v/>
      </c>
      <c r="E4815" s="36" t="str">
        <f>IFERROR(VLOOKUP(C4815,参数表!$A:$E,3,0),"")</f>
        <v/>
      </c>
      <c r="F4815" s="36" t="str">
        <f>IFERROR(VLOOKUP(C4815,参数表!$A:$E,4,0),"")</f>
        <v/>
      </c>
    </row>
    <row r="4816" spans="1:6">
      <c r="A4816" s="33" t="str">
        <f>COUNTIF($C$1:C4816,C4816)&amp;C4816</f>
        <v>0</v>
      </c>
      <c r="D4816" s="35" t="str">
        <f>IFERROR(VLOOKUP(C4816,参数表!$A:$E,2,0),"")</f>
        <v/>
      </c>
      <c r="E4816" s="36" t="str">
        <f>IFERROR(VLOOKUP(C4816,参数表!$A:$E,3,0),"")</f>
        <v/>
      </c>
      <c r="F4816" s="36" t="str">
        <f>IFERROR(VLOOKUP(C4816,参数表!$A:$E,4,0),"")</f>
        <v/>
      </c>
    </row>
    <row r="4817" spans="1:6">
      <c r="A4817" s="33" t="str">
        <f>COUNTIF($C$1:C4817,C4817)&amp;C4817</f>
        <v>0</v>
      </c>
      <c r="D4817" s="35" t="str">
        <f>IFERROR(VLOOKUP(C4817,参数表!$A:$E,2,0),"")</f>
        <v/>
      </c>
      <c r="E4817" s="36" t="str">
        <f>IFERROR(VLOOKUP(C4817,参数表!$A:$E,3,0),"")</f>
        <v/>
      </c>
      <c r="F4817" s="36" t="str">
        <f>IFERROR(VLOOKUP(C4817,参数表!$A:$E,4,0),"")</f>
        <v/>
      </c>
    </row>
    <row r="4818" spans="1:6">
      <c r="A4818" s="33" t="str">
        <f>COUNTIF($C$1:C4818,C4818)&amp;C4818</f>
        <v>0</v>
      </c>
      <c r="D4818" s="35" t="str">
        <f>IFERROR(VLOOKUP(C4818,参数表!$A:$E,2,0),"")</f>
        <v/>
      </c>
      <c r="E4818" s="36" t="str">
        <f>IFERROR(VLOOKUP(C4818,参数表!$A:$E,3,0),"")</f>
        <v/>
      </c>
      <c r="F4818" s="36" t="str">
        <f>IFERROR(VLOOKUP(C4818,参数表!$A:$E,4,0),"")</f>
        <v/>
      </c>
    </row>
    <row r="4819" spans="1:6">
      <c r="A4819" s="33" t="str">
        <f>COUNTIF($C$1:C4819,C4819)&amp;C4819</f>
        <v>0</v>
      </c>
      <c r="D4819" s="35" t="str">
        <f>IFERROR(VLOOKUP(C4819,参数表!$A:$E,2,0),"")</f>
        <v/>
      </c>
      <c r="E4819" s="36" t="str">
        <f>IFERROR(VLOOKUP(C4819,参数表!$A:$E,3,0),"")</f>
        <v/>
      </c>
      <c r="F4819" s="36" t="str">
        <f>IFERROR(VLOOKUP(C4819,参数表!$A:$E,4,0),"")</f>
        <v/>
      </c>
    </row>
    <row r="4820" spans="1:6">
      <c r="A4820" s="33" t="str">
        <f>COUNTIF($C$1:C4820,C4820)&amp;C4820</f>
        <v>0</v>
      </c>
      <c r="D4820" s="35" t="str">
        <f>IFERROR(VLOOKUP(C4820,参数表!$A:$E,2,0),"")</f>
        <v/>
      </c>
      <c r="E4820" s="36" t="str">
        <f>IFERROR(VLOOKUP(C4820,参数表!$A:$E,3,0),"")</f>
        <v/>
      </c>
      <c r="F4820" s="36" t="str">
        <f>IFERROR(VLOOKUP(C4820,参数表!$A:$E,4,0),"")</f>
        <v/>
      </c>
    </row>
    <row r="4821" spans="1:6">
      <c r="A4821" s="33" t="str">
        <f>COUNTIF($C$1:C4821,C4821)&amp;C4821</f>
        <v>0</v>
      </c>
      <c r="D4821" s="35" t="str">
        <f>IFERROR(VLOOKUP(C4821,参数表!$A:$E,2,0),"")</f>
        <v/>
      </c>
      <c r="E4821" s="36" t="str">
        <f>IFERROR(VLOOKUP(C4821,参数表!$A:$E,3,0),"")</f>
        <v/>
      </c>
      <c r="F4821" s="36" t="str">
        <f>IFERROR(VLOOKUP(C4821,参数表!$A:$E,4,0),"")</f>
        <v/>
      </c>
    </row>
    <row r="4822" spans="1:6">
      <c r="A4822" s="33" t="str">
        <f>COUNTIF($C$1:C4822,C4822)&amp;C4822</f>
        <v>0</v>
      </c>
      <c r="D4822" s="35" t="str">
        <f>IFERROR(VLOOKUP(C4822,参数表!$A:$E,2,0),"")</f>
        <v/>
      </c>
      <c r="E4822" s="36" t="str">
        <f>IFERROR(VLOOKUP(C4822,参数表!$A:$E,3,0),"")</f>
        <v/>
      </c>
      <c r="F4822" s="36" t="str">
        <f>IFERROR(VLOOKUP(C4822,参数表!$A:$E,4,0),"")</f>
        <v/>
      </c>
    </row>
    <row r="4823" spans="1:6">
      <c r="A4823" s="33" t="str">
        <f>COUNTIF($C$1:C4823,C4823)&amp;C4823</f>
        <v>0</v>
      </c>
      <c r="D4823" s="35" t="str">
        <f>IFERROR(VLOOKUP(C4823,参数表!$A:$E,2,0),"")</f>
        <v/>
      </c>
      <c r="E4823" s="36" t="str">
        <f>IFERROR(VLOOKUP(C4823,参数表!$A:$E,3,0),"")</f>
        <v/>
      </c>
      <c r="F4823" s="36" t="str">
        <f>IFERROR(VLOOKUP(C4823,参数表!$A:$E,4,0),"")</f>
        <v/>
      </c>
    </row>
    <row r="4824" spans="1:6">
      <c r="A4824" s="33" t="str">
        <f>COUNTIF($C$1:C4824,C4824)&amp;C4824</f>
        <v>0</v>
      </c>
      <c r="D4824" s="35" t="str">
        <f>IFERROR(VLOOKUP(C4824,参数表!$A:$E,2,0),"")</f>
        <v/>
      </c>
      <c r="E4824" s="36" t="str">
        <f>IFERROR(VLOOKUP(C4824,参数表!$A:$E,3,0),"")</f>
        <v/>
      </c>
      <c r="F4824" s="36" t="str">
        <f>IFERROR(VLOOKUP(C4824,参数表!$A:$E,4,0),"")</f>
        <v/>
      </c>
    </row>
    <row r="4825" spans="1:6">
      <c r="A4825" s="33" t="str">
        <f>COUNTIF($C$1:C4825,C4825)&amp;C4825</f>
        <v>0</v>
      </c>
      <c r="D4825" s="35" t="str">
        <f>IFERROR(VLOOKUP(C4825,参数表!$A:$E,2,0),"")</f>
        <v/>
      </c>
      <c r="E4825" s="36" t="str">
        <f>IFERROR(VLOOKUP(C4825,参数表!$A:$E,3,0),"")</f>
        <v/>
      </c>
      <c r="F4825" s="36" t="str">
        <f>IFERROR(VLOOKUP(C4825,参数表!$A:$E,4,0),"")</f>
        <v/>
      </c>
    </row>
    <row r="4826" spans="1:6">
      <c r="A4826" s="33" t="str">
        <f>COUNTIF($C$1:C4826,C4826)&amp;C4826</f>
        <v>0</v>
      </c>
      <c r="D4826" s="35" t="str">
        <f>IFERROR(VLOOKUP(C4826,参数表!$A:$E,2,0),"")</f>
        <v/>
      </c>
      <c r="E4826" s="36" t="str">
        <f>IFERROR(VLOOKUP(C4826,参数表!$A:$E,3,0),"")</f>
        <v/>
      </c>
      <c r="F4826" s="36" t="str">
        <f>IFERROR(VLOOKUP(C4826,参数表!$A:$E,4,0),"")</f>
        <v/>
      </c>
    </row>
    <row r="4827" spans="1:6">
      <c r="A4827" s="33" t="str">
        <f>COUNTIF($C$1:C4827,C4827)&amp;C4827</f>
        <v>0</v>
      </c>
      <c r="D4827" s="35" t="str">
        <f>IFERROR(VLOOKUP(C4827,参数表!$A:$E,2,0),"")</f>
        <v/>
      </c>
      <c r="E4827" s="36" t="str">
        <f>IFERROR(VLOOKUP(C4827,参数表!$A:$E,3,0),"")</f>
        <v/>
      </c>
      <c r="F4827" s="36" t="str">
        <f>IFERROR(VLOOKUP(C4827,参数表!$A:$E,4,0),"")</f>
        <v/>
      </c>
    </row>
    <row r="4828" spans="1:6">
      <c r="A4828" s="33" t="str">
        <f>COUNTIF($C$1:C4828,C4828)&amp;C4828</f>
        <v>0</v>
      </c>
      <c r="D4828" s="35" t="str">
        <f>IFERROR(VLOOKUP(C4828,参数表!$A:$E,2,0),"")</f>
        <v/>
      </c>
      <c r="E4828" s="36" t="str">
        <f>IFERROR(VLOOKUP(C4828,参数表!$A:$E,3,0),"")</f>
        <v/>
      </c>
      <c r="F4828" s="36" t="str">
        <f>IFERROR(VLOOKUP(C4828,参数表!$A:$E,4,0),"")</f>
        <v/>
      </c>
    </row>
    <row r="4829" spans="1:6">
      <c r="A4829" s="33" t="str">
        <f>COUNTIF($C$1:C4829,C4829)&amp;C4829</f>
        <v>0</v>
      </c>
      <c r="D4829" s="35" t="str">
        <f>IFERROR(VLOOKUP(C4829,参数表!$A:$E,2,0),"")</f>
        <v/>
      </c>
      <c r="E4829" s="36" t="str">
        <f>IFERROR(VLOOKUP(C4829,参数表!$A:$E,3,0),"")</f>
        <v/>
      </c>
      <c r="F4829" s="36" t="str">
        <f>IFERROR(VLOOKUP(C4829,参数表!$A:$E,4,0),"")</f>
        <v/>
      </c>
    </row>
    <row r="4830" spans="1:6">
      <c r="A4830" s="33" t="str">
        <f>COUNTIF($C$1:C4830,C4830)&amp;C4830</f>
        <v>0</v>
      </c>
      <c r="D4830" s="35" t="str">
        <f>IFERROR(VLOOKUP(C4830,参数表!$A:$E,2,0),"")</f>
        <v/>
      </c>
      <c r="E4830" s="36" t="str">
        <f>IFERROR(VLOOKUP(C4830,参数表!$A:$E,3,0),"")</f>
        <v/>
      </c>
      <c r="F4830" s="36" t="str">
        <f>IFERROR(VLOOKUP(C4830,参数表!$A:$E,4,0),"")</f>
        <v/>
      </c>
    </row>
    <row r="4831" spans="1:6">
      <c r="A4831" s="33" t="str">
        <f>COUNTIF($C$1:C4831,C4831)&amp;C4831</f>
        <v>0</v>
      </c>
      <c r="D4831" s="35" t="str">
        <f>IFERROR(VLOOKUP(C4831,参数表!$A:$E,2,0),"")</f>
        <v/>
      </c>
      <c r="E4831" s="36" t="str">
        <f>IFERROR(VLOOKUP(C4831,参数表!$A:$E,3,0),"")</f>
        <v/>
      </c>
      <c r="F4831" s="36" t="str">
        <f>IFERROR(VLOOKUP(C4831,参数表!$A:$E,4,0),"")</f>
        <v/>
      </c>
    </row>
    <row r="4832" spans="1:6">
      <c r="A4832" s="33" t="str">
        <f>COUNTIF($C$1:C4832,C4832)&amp;C4832</f>
        <v>0</v>
      </c>
      <c r="D4832" s="35" t="str">
        <f>IFERROR(VLOOKUP(C4832,参数表!$A:$E,2,0),"")</f>
        <v/>
      </c>
      <c r="E4832" s="36" t="str">
        <f>IFERROR(VLOOKUP(C4832,参数表!$A:$E,3,0),"")</f>
        <v/>
      </c>
      <c r="F4832" s="36" t="str">
        <f>IFERROR(VLOOKUP(C4832,参数表!$A:$E,4,0),"")</f>
        <v/>
      </c>
    </row>
    <row r="4833" spans="1:6">
      <c r="A4833" s="33" t="str">
        <f>COUNTIF($C$1:C4833,C4833)&amp;C4833</f>
        <v>0</v>
      </c>
      <c r="D4833" s="35" t="str">
        <f>IFERROR(VLOOKUP(C4833,参数表!$A:$E,2,0),"")</f>
        <v/>
      </c>
      <c r="E4833" s="36" t="str">
        <f>IFERROR(VLOOKUP(C4833,参数表!$A:$E,3,0),"")</f>
        <v/>
      </c>
      <c r="F4833" s="36" t="str">
        <f>IFERROR(VLOOKUP(C4833,参数表!$A:$E,4,0),"")</f>
        <v/>
      </c>
    </row>
    <row r="4834" spans="1:6">
      <c r="A4834" s="33" t="str">
        <f>COUNTIF($C$1:C4834,C4834)&amp;C4834</f>
        <v>0</v>
      </c>
      <c r="D4834" s="35" t="str">
        <f>IFERROR(VLOOKUP(C4834,参数表!$A:$E,2,0),"")</f>
        <v/>
      </c>
      <c r="E4834" s="36" t="str">
        <f>IFERROR(VLOOKUP(C4834,参数表!$A:$E,3,0),"")</f>
        <v/>
      </c>
      <c r="F4834" s="36" t="str">
        <f>IFERROR(VLOOKUP(C4834,参数表!$A:$E,4,0),"")</f>
        <v/>
      </c>
    </row>
    <row r="4835" spans="1:6">
      <c r="A4835" s="33" t="str">
        <f>COUNTIF($C$1:C4835,C4835)&amp;C4835</f>
        <v>0</v>
      </c>
      <c r="D4835" s="35" t="str">
        <f>IFERROR(VLOOKUP(C4835,参数表!$A:$E,2,0),"")</f>
        <v/>
      </c>
      <c r="E4835" s="36" t="str">
        <f>IFERROR(VLOOKUP(C4835,参数表!$A:$E,3,0),"")</f>
        <v/>
      </c>
      <c r="F4835" s="36" t="str">
        <f>IFERROR(VLOOKUP(C4835,参数表!$A:$E,4,0),"")</f>
        <v/>
      </c>
    </row>
    <row r="4836" spans="1:6">
      <c r="A4836" s="33" t="str">
        <f>COUNTIF($C$1:C4836,C4836)&amp;C4836</f>
        <v>0</v>
      </c>
      <c r="D4836" s="35" t="str">
        <f>IFERROR(VLOOKUP(C4836,参数表!$A:$E,2,0),"")</f>
        <v/>
      </c>
      <c r="E4836" s="36" t="str">
        <f>IFERROR(VLOOKUP(C4836,参数表!$A:$E,3,0),"")</f>
        <v/>
      </c>
      <c r="F4836" s="36" t="str">
        <f>IFERROR(VLOOKUP(C4836,参数表!$A:$E,4,0),"")</f>
        <v/>
      </c>
    </row>
    <row r="4837" spans="1:6">
      <c r="A4837" s="33" t="str">
        <f>COUNTIF($C$1:C4837,C4837)&amp;C4837</f>
        <v>0</v>
      </c>
      <c r="D4837" s="35" t="str">
        <f>IFERROR(VLOOKUP(C4837,参数表!$A:$E,2,0),"")</f>
        <v/>
      </c>
      <c r="E4837" s="36" t="str">
        <f>IFERROR(VLOOKUP(C4837,参数表!$A:$E,3,0),"")</f>
        <v/>
      </c>
      <c r="F4837" s="36" t="str">
        <f>IFERROR(VLOOKUP(C4837,参数表!$A:$E,4,0),"")</f>
        <v/>
      </c>
    </row>
    <row r="4838" spans="1:6">
      <c r="A4838" s="33" t="str">
        <f>COUNTIF($C$1:C4838,C4838)&amp;C4838</f>
        <v>0</v>
      </c>
      <c r="D4838" s="35" t="str">
        <f>IFERROR(VLOOKUP(C4838,参数表!$A:$E,2,0),"")</f>
        <v/>
      </c>
      <c r="E4838" s="36" t="str">
        <f>IFERROR(VLOOKUP(C4838,参数表!$A:$E,3,0),"")</f>
        <v/>
      </c>
      <c r="F4838" s="36" t="str">
        <f>IFERROR(VLOOKUP(C4838,参数表!$A:$E,4,0),"")</f>
        <v/>
      </c>
    </row>
    <row r="4839" spans="1:6">
      <c r="A4839" s="33" t="str">
        <f>COUNTIF($C$1:C4839,C4839)&amp;C4839</f>
        <v>0</v>
      </c>
      <c r="D4839" s="35" t="str">
        <f>IFERROR(VLOOKUP(C4839,参数表!$A:$E,2,0),"")</f>
        <v/>
      </c>
      <c r="E4839" s="36" t="str">
        <f>IFERROR(VLOOKUP(C4839,参数表!$A:$E,3,0),"")</f>
        <v/>
      </c>
      <c r="F4839" s="36" t="str">
        <f>IFERROR(VLOOKUP(C4839,参数表!$A:$E,4,0),"")</f>
        <v/>
      </c>
    </row>
    <row r="4840" spans="1:6">
      <c r="A4840" s="33" t="str">
        <f>COUNTIF($C$1:C4840,C4840)&amp;C4840</f>
        <v>0</v>
      </c>
      <c r="D4840" s="35" t="str">
        <f>IFERROR(VLOOKUP(C4840,参数表!$A:$E,2,0),"")</f>
        <v/>
      </c>
      <c r="E4840" s="36" t="str">
        <f>IFERROR(VLOOKUP(C4840,参数表!$A:$E,3,0),"")</f>
        <v/>
      </c>
      <c r="F4840" s="36" t="str">
        <f>IFERROR(VLOOKUP(C4840,参数表!$A:$E,4,0),"")</f>
        <v/>
      </c>
    </row>
    <row r="4841" spans="1:6">
      <c r="A4841" s="33" t="str">
        <f>COUNTIF($C$1:C4841,C4841)&amp;C4841</f>
        <v>0</v>
      </c>
      <c r="D4841" s="35" t="str">
        <f>IFERROR(VLOOKUP(C4841,参数表!$A:$E,2,0),"")</f>
        <v/>
      </c>
      <c r="E4841" s="36" t="str">
        <f>IFERROR(VLOOKUP(C4841,参数表!$A:$E,3,0),"")</f>
        <v/>
      </c>
      <c r="F4841" s="36" t="str">
        <f>IFERROR(VLOOKUP(C4841,参数表!$A:$E,4,0),"")</f>
        <v/>
      </c>
    </row>
    <row r="4842" spans="1:6">
      <c r="A4842" s="33" t="str">
        <f>COUNTIF($C$1:C4842,C4842)&amp;C4842</f>
        <v>0</v>
      </c>
      <c r="D4842" s="35" t="str">
        <f>IFERROR(VLOOKUP(C4842,参数表!$A:$E,2,0),"")</f>
        <v/>
      </c>
      <c r="E4842" s="36" t="str">
        <f>IFERROR(VLOOKUP(C4842,参数表!$A:$E,3,0),"")</f>
        <v/>
      </c>
      <c r="F4842" s="36" t="str">
        <f>IFERROR(VLOOKUP(C4842,参数表!$A:$E,4,0),"")</f>
        <v/>
      </c>
    </row>
    <row r="4843" spans="1:6">
      <c r="A4843" s="33" t="str">
        <f>COUNTIF($C$1:C4843,C4843)&amp;C4843</f>
        <v>0</v>
      </c>
      <c r="D4843" s="35" t="str">
        <f>IFERROR(VLOOKUP(C4843,参数表!$A:$E,2,0),"")</f>
        <v/>
      </c>
      <c r="E4843" s="36" t="str">
        <f>IFERROR(VLOOKUP(C4843,参数表!$A:$E,3,0),"")</f>
        <v/>
      </c>
      <c r="F4843" s="36" t="str">
        <f>IFERROR(VLOOKUP(C4843,参数表!$A:$E,4,0),"")</f>
        <v/>
      </c>
    </row>
    <row r="4844" spans="1:6">
      <c r="A4844" s="33" t="str">
        <f>COUNTIF($C$1:C4844,C4844)&amp;C4844</f>
        <v>0</v>
      </c>
      <c r="D4844" s="35" t="str">
        <f>IFERROR(VLOOKUP(C4844,参数表!$A:$E,2,0),"")</f>
        <v/>
      </c>
      <c r="E4844" s="36" t="str">
        <f>IFERROR(VLOOKUP(C4844,参数表!$A:$E,3,0),"")</f>
        <v/>
      </c>
      <c r="F4844" s="36" t="str">
        <f>IFERROR(VLOOKUP(C4844,参数表!$A:$E,4,0),"")</f>
        <v/>
      </c>
    </row>
    <row r="4845" spans="1:6">
      <c r="A4845" s="33" t="str">
        <f>COUNTIF($C$1:C4845,C4845)&amp;C4845</f>
        <v>0</v>
      </c>
      <c r="D4845" s="35" t="str">
        <f>IFERROR(VLOOKUP(C4845,参数表!$A:$E,2,0),"")</f>
        <v/>
      </c>
      <c r="E4845" s="36" t="str">
        <f>IFERROR(VLOOKUP(C4845,参数表!$A:$E,3,0),"")</f>
        <v/>
      </c>
      <c r="F4845" s="36" t="str">
        <f>IFERROR(VLOOKUP(C4845,参数表!$A:$E,4,0),"")</f>
        <v/>
      </c>
    </row>
    <row r="4846" spans="1:6">
      <c r="A4846" s="33" t="str">
        <f>COUNTIF($C$1:C4846,C4846)&amp;C4846</f>
        <v>0</v>
      </c>
      <c r="D4846" s="35" t="str">
        <f>IFERROR(VLOOKUP(C4846,参数表!$A:$E,2,0),"")</f>
        <v/>
      </c>
      <c r="E4846" s="36" t="str">
        <f>IFERROR(VLOOKUP(C4846,参数表!$A:$E,3,0),"")</f>
        <v/>
      </c>
      <c r="F4846" s="36" t="str">
        <f>IFERROR(VLOOKUP(C4846,参数表!$A:$E,4,0),"")</f>
        <v/>
      </c>
    </row>
    <row r="4847" spans="1:6">
      <c r="A4847" s="33" t="str">
        <f>COUNTIF($C$1:C4847,C4847)&amp;C4847</f>
        <v>0</v>
      </c>
      <c r="D4847" s="35" t="str">
        <f>IFERROR(VLOOKUP(C4847,参数表!$A:$E,2,0),"")</f>
        <v/>
      </c>
      <c r="E4847" s="36" t="str">
        <f>IFERROR(VLOOKUP(C4847,参数表!$A:$E,3,0),"")</f>
        <v/>
      </c>
      <c r="F4847" s="36" t="str">
        <f>IFERROR(VLOOKUP(C4847,参数表!$A:$E,4,0),"")</f>
        <v/>
      </c>
    </row>
    <row r="4848" spans="1:6">
      <c r="A4848" s="33" t="str">
        <f>COUNTIF($C$1:C4848,C4848)&amp;C4848</f>
        <v>0</v>
      </c>
      <c r="D4848" s="35" t="str">
        <f>IFERROR(VLOOKUP(C4848,参数表!$A:$E,2,0),"")</f>
        <v/>
      </c>
      <c r="E4848" s="36" t="str">
        <f>IFERROR(VLOOKUP(C4848,参数表!$A:$E,3,0),"")</f>
        <v/>
      </c>
      <c r="F4848" s="36" t="str">
        <f>IFERROR(VLOOKUP(C4848,参数表!$A:$E,4,0),"")</f>
        <v/>
      </c>
    </row>
    <row r="4849" spans="1:6">
      <c r="A4849" s="33" t="str">
        <f>COUNTIF($C$1:C4849,C4849)&amp;C4849</f>
        <v>0</v>
      </c>
      <c r="D4849" s="35" t="str">
        <f>IFERROR(VLOOKUP(C4849,参数表!$A:$E,2,0),"")</f>
        <v/>
      </c>
      <c r="E4849" s="36" t="str">
        <f>IFERROR(VLOOKUP(C4849,参数表!$A:$E,3,0),"")</f>
        <v/>
      </c>
      <c r="F4849" s="36" t="str">
        <f>IFERROR(VLOOKUP(C4849,参数表!$A:$E,4,0),"")</f>
        <v/>
      </c>
    </row>
    <row r="4850" spans="1:6">
      <c r="A4850" s="33" t="str">
        <f>COUNTIF($C$1:C4850,C4850)&amp;C4850</f>
        <v>0</v>
      </c>
      <c r="D4850" s="35" t="str">
        <f>IFERROR(VLOOKUP(C4850,参数表!$A:$E,2,0),"")</f>
        <v/>
      </c>
      <c r="E4850" s="36" t="str">
        <f>IFERROR(VLOOKUP(C4850,参数表!$A:$E,3,0),"")</f>
        <v/>
      </c>
      <c r="F4850" s="36" t="str">
        <f>IFERROR(VLOOKUP(C4850,参数表!$A:$E,4,0),"")</f>
        <v/>
      </c>
    </row>
    <row r="4851" spans="1:6">
      <c r="A4851" s="33" t="str">
        <f>COUNTIF($C$1:C4851,C4851)&amp;C4851</f>
        <v>0</v>
      </c>
      <c r="D4851" s="35" t="str">
        <f>IFERROR(VLOOKUP(C4851,参数表!$A:$E,2,0),"")</f>
        <v/>
      </c>
      <c r="E4851" s="36" t="str">
        <f>IFERROR(VLOOKUP(C4851,参数表!$A:$E,3,0),"")</f>
        <v/>
      </c>
      <c r="F4851" s="36" t="str">
        <f>IFERROR(VLOOKUP(C4851,参数表!$A:$E,4,0),"")</f>
        <v/>
      </c>
    </row>
    <row r="4852" spans="1:6">
      <c r="A4852" s="33" t="str">
        <f>COUNTIF($C$1:C4852,C4852)&amp;C4852</f>
        <v>0</v>
      </c>
      <c r="D4852" s="35" t="str">
        <f>IFERROR(VLOOKUP(C4852,参数表!$A:$E,2,0),"")</f>
        <v/>
      </c>
      <c r="E4852" s="36" t="str">
        <f>IFERROR(VLOOKUP(C4852,参数表!$A:$E,3,0),"")</f>
        <v/>
      </c>
      <c r="F4852" s="36" t="str">
        <f>IFERROR(VLOOKUP(C4852,参数表!$A:$E,4,0),"")</f>
        <v/>
      </c>
    </row>
    <row r="4853" spans="1:6">
      <c r="A4853" s="33" t="str">
        <f>COUNTIF($C$1:C4853,C4853)&amp;C4853</f>
        <v>0</v>
      </c>
      <c r="D4853" s="35" t="str">
        <f>IFERROR(VLOOKUP(C4853,参数表!$A:$E,2,0),"")</f>
        <v/>
      </c>
      <c r="E4853" s="36" t="str">
        <f>IFERROR(VLOOKUP(C4853,参数表!$A:$E,3,0),"")</f>
        <v/>
      </c>
      <c r="F4853" s="36" t="str">
        <f>IFERROR(VLOOKUP(C4853,参数表!$A:$E,4,0),"")</f>
        <v/>
      </c>
    </row>
    <row r="4854" spans="1:6">
      <c r="A4854" s="33" t="str">
        <f>COUNTIF($C$1:C4854,C4854)&amp;C4854</f>
        <v>0</v>
      </c>
      <c r="D4854" s="35" t="str">
        <f>IFERROR(VLOOKUP(C4854,参数表!$A:$E,2,0),"")</f>
        <v/>
      </c>
      <c r="E4854" s="36" t="str">
        <f>IFERROR(VLOOKUP(C4854,参数表!$A:$E,3,0),"")</f>
        <v/>
      </c>
      <c r="F4854" s="36" t="str">
        <f>IFERROR(VLOOKUP(C4854,参数表!$A:$E,4,0),"")</f>
        <v/>
      </c>
    </row>
    <row r="4855" spans="1:6">
      <c r="A4855" s="33" t="str">
        <f>COUNTIF($C$1:C4855,C4855)&amp;C4855</f>
        <v>0</v>
      </c>
      <c r="D4855" s="35" t="str">
        <f>IFERROR(VLOOKUP(C4855,参数表!$A:$E,2,0),"")</f>
        <v/>
      </c>
      <c r="E4855" s="36" t="str">
        <f>IFERROR(VLOOKUP(C4855,参数表!$A:$E,3,0),"")</f>
        <v/>
      </c>
      <c r="F4855" s="36" t="str">
        <f>IFERROR(VLOOKUP(C4855,参数表!$A:$E,4,0),"")</f>
        <v/>
      </c>
    </row>
    <row r="4856" spans="1:6">
      <c r="A4856" s="33" t="str">
        <f>COUNTIF($C$1:C4856,C4856)&amp;C4856</f>
        <v>0</v>
      </c>
      <c r="D4856" s="35" t="str">
        <f>IFERROR(VLOOKUP(C4856,参数表!$A:$E,2,0),"")</f>
        <v/>
      </c>
      <c r="E4856" s="36" t="str">
        <f>IFERROR(VLOOKUP(C4856,参数表!$A:$E,3,0),"")</f>
        <v/>
      </c>
      <c r="F4856" s="36" t="str">
        <f>IFERROR(VLOOKUP(C4856,参数表!$A:$E,4,0),"")</f>
        <v/>
      </c>
    </row>
    <row r="4857" spans="1:6">
      <c r="A4857" s="33" t="str">
        <f>COUNTIF($C$1:C4857,C4857)&amp;C4857</f>
        <v>0</v>
      </c>
      <c r="D4857" s="35" t="str">
        <f>IFERROR(VLOOKUP(C4857,参数表!$A:$E,2,0),"")</f>
        <v/>
      </c>
      <c r="E4857" s="36" t="str">
        <f>IFERROR(VLOOKUP(C4857,参数表!$A:$E,3,0),"")</f>
        <v/>
      </c>
      <c r="F4857" s="36" t="str">
        <f>IFERROR(VLOOKUP(C4857,参数表!$A:$E,4,0),"")</f>
        <v/>
      </c>
    </row>
    <row r="4858" spans="1:6">
      <c r="A4858" s="33" t="str">
        <f>COUNTIF($C$1:C4858,C4858)&amp;C4858</f>
        <v>0</v>
      </c>
      <c r="D4858" s="35" t="str">
        <f>IFERROR(VLOOKUP(C4858,参数表!$A:$E,2,0),"")</f>
        <v/>
      </c>
      <c r="E4858" s="36" t="str">
        <f>IFERROR(VLOOKUP(C4858,参数表!$A:$E,3,0),"")</f>
        <v/>
      </c>
      <c r="F4858" s="36" t="str">
        <f>IFERROR(VLOOKUP(C4858,参数表!$A:$E,4,0),"")</f>
        <v/>
      </c>
    </row>
    <row r="4859" spans="1:6">
      <c r="A4859" s="33" t="str">
        <f>COUNTIF($C$1:C4859,C4859)&amp;C4859</f>
        <v>0</v>
      </c>
      <c r="D4859" s="35" t="str">
        <f>IFERROR(VLOOKUP(C4859,参数表!$A:$E,2,0),"")</f>
        <v/>
      </c>
      <c r="E4859" s="36" t="str">
        <f>IFERROR(VLOOKUP(C4859,参数表!$A:$E,3,0),"")</f>
        <v/>
      </c>
      <c r="F4859" s="36" t="str">
        <f>IFERROR(VLOOKUP(C4859,参数表!$A:$E,4,0),"")</f>
        <v/>
      </c>
    </row>
    <row r="4860" spans="1:6">
      <c r="A4860" s="33" t="str">
        <f>COUNTIF($C$1:C4860,C4860)&amp;C4860</f>
        <v>0</v>
      </c>
      <c r="D4860" s="35" t="str">
        <f>IFERROR(VLOOKUP(C4860,参数表!$A:$E,2,0),"")</f>
        <v/>
      </c>
      <c r="E4860" s="36" t="str">
        <f>IFERROR(VLOOKUP(C4860,参数表!$A:$E,3,0),"")</f>
        <v/>
      </c>
      <c r="F4860" s="36" t="str">
        <f>IFERROR(VLOOKUP(C4860,参数表!$A:$E,4,0),"")</f>
        <v/>
      </c>
    </row>
    <row r="4861" spans="1:6">
      <c r="A4861" s="33" t="str">
        <f>COUNTIF($C$1:C4861,C4861)&amp;C4861</f>
        <v>0</v>
      </c>
      <c r="D4861" s="35" t="str">
        <f>IFERROR(VLOOKUP(C4861,参数表!$A:$E,2,0),"")</f>
        <v/>
      </c>
      <c r="E4861" s="36" t="str">
        <f>IFERROR(VLOOKUP(C4861,参数表!$A:$E,3,0),"")</f>
        <v/>
      </c>
      <c r="F4861" s="36" t="str">
        <f>IFERROR(VLOOKUP(C4861,参数表!$A:$E,4,0),"")</f>
        <v/>
      </c>
    </row>
    <row r="4862" spans="1:6">
      <c r="A4862" s="33" t="str">
        <f>COUNTIF($C$1:C4862,C4862)&amp;C4862</f>
        <v>0</v>
      </c>
      <c r="D4862" s="35" t="str">
        <f>IFERROR(VLOOKUP(C4862,参数表!$A:$E,2,0),"")</f>
        <v/>
      </c>
      <c r="E4862" s="36" t="str">
        <f>IFERROR(VLOOKUP(C4862,参数表!$A:$E,3,0),"")</f>
        <v/>
      </c>
      <c r="F4862" s="36" t="str">
        <f>IFERROR(VLOOKUP(C4862,参数表!$A:$E,4,0),"")</f>
        <v/>
      </c>
    </row>
    <row r="4863" spans="1:6">
      <c r="A4863" s="33" t="str">
        <f>COUNTIF($C$1:C4863,C4863)&amp;C4863</f>
        <v>0</v>
      </c>
      <c r="D4863" s="35" t="str">
        <f>IFERROR(VLOOKUP(C4863,参数表!$A:$E,2,0),"")</f>
        <v/>
      </c>
      <c r="E4863" s="36" t="str">
        <f>IFERROR(VLOOKUP(C4863,参数表!$A:$E,3,0),"")</f>
        <v/>
      </c>
      <c r="F4863" s="36" t="str">
        <f>IFERROR(VLOOKUP(C4863,参数表!$A:$E,4,0),"")</f>
        <v/>
      </c>
    </row>
    <row r="4864" spans="1:6">
      <c r="A4864" s="33" t="str">
        <f>COUNTIF($C$1:C4864,C4864)&amp;C4864</f>
        <v>0</v>
      </c>
      <c r="D4864" s="35" t="str">
        <f>IFERROR(VLOOKUP(C4864,参数表!$A:$E,2,0),"")</f>
        <v/>
      </c>
      <c r="E4864" s="36" t="str">
        <f>IFERROR(VLOOKUP(C4864,参数表!$A:$E,3,0),"")</f>
        <v/>
      </c>
      <c r="F4864" s="36" t="str">
        <f>IFERROR(VLOOKUP(C4864,参数表!$A:$E,4,0),"")</f>
        <v/>
      </c>
    </row>
    <row r="4865" spans="1:6">
      <c r="A4865" s="33" t="str">
        <f>COUNTIF($C$1:C4865,C4865)&amp;C4865</f>
        <v>0</v>
      </c>
      <c r="D4865" s="35" t="str">
        <f>IFERROR(VLOOKUP(C4865,参数表!$A:$E,2,0),"")</f>
        <v/>
      </c>
      <c r="E4865" s="36" t="str">
        <f>IFERROR(VLOOKUP(C4865,参数表!$A:$E,3,0),"")</f>
        <v/>
      </c>
      <c r="F4865" s="36" t="str">
        <f>IFERROR(VLOOKUP(C4865,参数表!$A:$E,4,0),"")</f>
        <v/>
      </c>
    </row>
    <row r="4866" spans="1:6">
      <c r="A4866" s="33" t="str">
        <f>COUNTIF($C$1:C4866,C4866)&amp;C4866</f>
        <v>0</v>
      </c>
      <c r="D4866" s="35" t="str">
        <f>IFERROR(VLOOKUP(C4866,参数表!$A:$E,2,0),"")</f>
        <v/>
      </c>
      <c r="E4866" s="36" t="str">
        <f>IFERROR(VLOOKUP(C4866,参数表!$A:$E,3,0),"")</f>
        <v/>
      </c>
      <c r="F4866" s="36" t="str">
        <f>IFERROR(VLOOKUP(C4866,参数表!$A:$E,4,0),"")</f>
        <v/>
      </c>
    </row>
    <row r="4867" spans="1:6">
      <c r="A4867" s="33" t="str">
        <f>COUNTIF($C$1:C4867,C4867)&amp;C4867</f>
        <v>0</v>
      </c>
      <c r="D4867" s="35" t="str">
        <f>IFERROR(VLOOKUP(C4867,参数表!$A:$E,2,0),"")</f>
        <v/>
      </c>
      <c r="E4867" s="36" t="str">
        <f>IFERROR(VLOOKUP(C4867,参数表!$A:$E,3,0),"")</f>
        <v/>
      </c>
      <c r="F4867" s="36" t="str">
        <f>IFERROR(VLOOKUP(C4867,参数表!$A:$E,4,0),"")</f>
        <v/>
      </c>
    </row>
    <row r="4868" spans="1:6">
      <c r="A4868" s="33" t="str">
        <f>COUNTIF($C$1:C4868,C4868)&amp;C4868</f>
        <v>0</v>
      </c>
      <c r="D4868" s="35" t="str">
        <f>IFERROR(VLOOKUP(C4868,参数表!$A:$E,2,0),"")</f>
        <v/>
      </c>
      <c r="E4868" s="36" t="str">
        <f>IFERROR(VLOOKUP(C4868,参数表!$A:$E,3,0),"")</f>
        <v/>
      </c>
      <c r="F4868" s="36" t="str">
        <f>IFERROR(VLOOKUP(C4868,参数表!$A:$E,4,0),"")</f>
        <v/>
      </c>
    </row>
    <row r="4869" spans="1:6">
      <c r="A4869" s="33" t="str">
        <f>COUNTIF($C$1:C4869,C4869)&amp;C4869</f>
        <v>0</v>
      </c>
      <c r="D4869" s="35" t="str">
        <f>IFERROR(VLOOKUP(C4869,参数表!$A:$E,2,0),"")</f>
        <v/>
      </c>
      <c r="E4869" s="36" t="str">
        <f>IFERROR(VLOOKUP(C4869,参数表!$A:$E,3,0),"")</f>
        <v/>
      </c>
      <c r="F4869" s="36" t="str">
        <f>IFERROR(VLOOKUP(C4869,参数表!$A:$E,4,0),"")</f>
        <v/>
      </c>
    </row>
    <row r="4870" spans="1:6">
      <c r="A4870" s="33" t="str">
        <f>COUNTIF($C$1:C4870,C4870)&amp;C4870</f>
        <v>0</v>
      </c>
      <c r="D4870" s="35" t="str">
        <f>IFERROR(VLOOKUP(C4870,参数表!$A:$E,2,0),"")</f>
        <v/>
      </c>
      <c r="E4870" s="36" t="str">
        <f>IFERROR(VLOOKUP(C4870,参数表!$A:$E,3,0),"")</f>
        <v/>
      </c>
      <c r="F4870" s="36" t="str">
        <f>IFERROR(VLOOKUP(C4870,参数表!$A:$E,4,0),"")</f>
        <v/>
      </c>
    </row>
    <row r="4871" spans="1:6">
      <c r="A4871" s="33" t="str">
        <f>COUNTIF($C$1:C4871,C4871)&amp;C4871</f>
        <v>0</v>
      </c>
      <c r="D4871" s="35" t="str">
        <f>IFERROR(VLOOKUP(C4871,参数表!$A:$E,2,0),"")</f>
        <v/>
      </c>
      <c r="E4871" s="36" t="str">
        <f>IFERROR(VLOOKUP(C4871,参数表!$A:$E,3,0),"")</f>
        <v/>
      </c>
      <c r="F4871" s="36" t="str">
        <f>IFERROR(VLOOKUP(C4871,参数表!$A:$E,4,0),"")</f>
        <v/>
      </c>
    </row>
    <row r="4872" spans="1:6">
      <c r="A4872" s="33" t="str">
        <f>COUNTIF($C$1:C4872,C4872)&amp;C4872</f>
        <v>0</v>
      </c>
      <c r="D4872" s="35" t="str">
        <f>IFERROR(VLOOKUP(C4872,参数表!$A:$E,2,0),"")</f>
        <v/>
      </c>
      <c r="E4872" s="36" t="str">
        <f>IFERROR(VLOOKUP(C4872,参数表!$A:$E,3,0),"")</f>
        <v/>
      </c>
      <c r="F4872" s="36" t="str">
        <f>IFERROR(VLOOKUP(C4872,参数表!$A:$E,4,0),"")</f>
        <v/>
      </c>
    </row>
    <row r="4873" spans="1:6">
      <c r="A4873" s="33" t="str">
        <f>COUNTIF($C$1:C4873,C4873)&amp;C4873</f>
        <v>0</v>
      </c>
      <c r="D4873" s="35" t="str">
        <f>IFERROR(VLOOKUP(C4873,参数表!$A:$E,2,0),"")</f>
        <v/>
      </c>
      <c r="E4873" s="36" t="str">
        <f>IFERROR(VLOOKUP(C4873,参数表!$A:$E,3,0),"")</f>
        <v/>
      </c>
      <c r="F4873" s="36" t="str">
        <f>IFERROR(VLOOKUP(C4873,参数表!$A:$E,4,0),"")</f>
        <v/>
      </c>
    </row>
    <row r="4874" spans="1:6">
      <c r="A4874" s="33" t="str">
        <f>COUNTIF($C$1:C4874,C4874)&amp;C4874</f>
        <v>0</v>
      </c>
      <c r="D4874" s="35" t="str">
        <f>IFERROR(VLOOKUP(C4874,参数表!$A:$E,2,0),"")</f>
        <v/>
      </c>
      <c r="E4874" s="36" t="str">
        <f>IFERROR(VLOOKUP(C4874,参数表!$A:$E,3,0),"")</f>
        <v/>
      </c>
      <c r="F4874" s="36" t="str">
        <f>IFERROR(VLOOKUP(C4874,参数表!$A:$E,4,0),"")</f>
        <v/>
      </c>
    </row>
    <row r="4875" spans="1:6">
      <c r="A4875" s="33" t="str">
        <f>COUNTIF($C$1:C4875,C4875)&amp;C4875</f>
        <v>0</v>
      </c>
      <c r="D4875" s="35" t="str">
        <f>IFERROR(VLOOKUP(C4875,参数表!$A:$E,2,0),"")</f>
        <v/>
      </c>
      <c r="E4875" s="36" t="str">
        <f>IFERROR(VLOOKUP(C4875,参数表!$A:$E,3,0),"")</f>
        <v/>
      </c>
      <c r="F4875" s="36" t="str">
        <f>IFERROR(VLOOKUP(C4875,参数表!$A:$E,4,0),"")</f>
        <v/>
      </c>
    </row>
    <row r="4876" spans="1:6">
      <c r="A4876" s="33" t="str">
        <f>COUNTIF($C$1:C4876,C4876)&amp;C4876</f>
        <v>0</v>
      </c>
      <c r="D4876" s="35" t="str">
        <f>IFERROR(VLOOKUP(C4876,参数表!$A:$E,2,0),"")</f>
        <v/>
      </c>
      <c r="E4876" s="36" t="str">
        <f>IFERROR(VLOOKUP(C4876,参数表!$A:$E,3,0),"")</f>
        <v/>
      </c>
      <c r="F4876" s="36" t="str">
        <f>IFERROR(VLOOKUP(C4876,参数表!$A:$E,4,0),"")</f>
        <v/>
      </c>
    </row>
    <row r="4877" spans="1:6">
      <c r="A4877" s="33" t="str">
        <f>COUNTIF($C$1:C4877,C4877)&amp;C4877</f>
        <v>0</v>
      </c>
      <c r="D4877" s="35" t="str">
        <f>IFERROR(VLOOKUP(C4877,参数表!$A:$E,2,0),"")</f>
        <v/>
      </c>
      <c r="E4877" s="36" t="str">
        <f>IFERROR(VLOOKUP(C4877,参数表!$A:$E,3,0),"")</f>
        <v/>
      </c>
      <c r="F4877" s="36" t="str">
        <f>IFERROR(VLOOKUP(C4877,参数表!$A:$E,4,0),"")</f>
        <v/>
      </c>
    </row>
    <row r="4878" spans="1:6">
      <c r="A4878" s="33" t="str">
        <f>COUNTIF($C$1:C4878,C4878)&amp;C4878</f>
        <v>0</v>
      </c>
      <c r="D4878" s="35" t="str">
        <f>IFERROR(VLOOKUP(C4878,参数表!$A:$E,2,0),"")</f>
        <v/>
      </c>
      <c r="E4878" s="36" t="str">
        <f>IFERROR(VLOOKUP(C4878,参数表!$A:$E,3,0),"")</f>
        <v/>
      </c>
      <c r="F4878" s="36" t="str">
        <f>IFERROR(VLOOKUP(C4878,参数表!$A:$E,4,0),"")</f>
        <v/>
      </c>
    </row>
    <row r="4879" spans="1:6">
      <c r="A4879" s="33" t="str">
        <f>COUNTIF($C$1:C4879,C4879)&amp;C4879</f>
        <v>0</v>
      </c>
      <c r="D4879" s="35" t="str">
        <f>IFERROR(VLOOKUP(C4879,参数表!$A:$E,2,0),"")</f>
        <v/>
      </c>
      <c r="E4879" s="36" t="str">
        <f>IFERROR(VLOOKUP(C4879,参数表!$A:$E,3,0),"")</f>
        <v/>
      </c>
      <c r="F4879" s="36" t="str">
        <f>IFERROR(VLOOKUP(C4879,参数表!$A:$E,4,0),"")</f>
        <v/>
      </c>
    </row>
    <row r="4880" spans="1:6">
      <c r="A4880" s="33" t="str">
        <f>COUNTIF($C$1:C4880,C4880)&amp;C4880</f>
        <v>0</v>
      </c>
      <c r="D4880" s="35" t="str">
        <f>IFERROR(VLOOKUP(C4880,参数表!$A:$E,2,0),"")</f>
        <v/>
      </c>
      <c r="E4880" s="36" t="str">
        <f>IFERROR(VLOOKUP(C4880,参数表!$A:$E,3,0),"")</f>
        <v/>
      </c>
      <c r="F4880" s="36" t="str">
        <f>IFERROR(VLOOKUP(C4880,参数表!$A:$E,4,0),"")</f>
        <v/>
      </c>
    </row>
    <row r="4881" spans="1:6">
      <c r="A4881" s="33" t="str">
        <f>COUNTIF($C$1:C4881,C4881)&amp;C4881</f>
        <v>0</v>
      </c>
      <c r="D4881" s="35" t="str">
        <f>IFERROR(VLOOKUP(C4881,参数表!$A:$E,2,0),"")</f>
        <v/>
      </c>
      <c r="E4881" s="36" t="str">
        <f>IFERROR(VLOOKUP(C4881,参数表!$A:$E,3,0),"")</f>
        <v/>
      </c>
      <c r="F4881" s="36" t="str">
        <f>IFERROR(VLOOKUP(C4881,参数表!$A:$E,4,0),"")</f>
        <v/>
      </c>
    </row>
    <row r="4882" spans="1:6">
      <c r="A4882" s="33" t="str">
        <f>COUNTIF($C$1:C4882,C4882)&amp;C4882</f>
        <v>0</v>
      </c>
      <c r="D4882" s="35" t="str">
        <f>IFERROR(VLOOKUP(C4882,参数表!$A:$E,2,0),"")</f>
        <v/>
      </c>
      <c r="E4882" s="36" t="str">
        <f>IFERROR(VLOOKUP(C4882,参数表!$A:$E,3,0),"")</f>
        <v/>
      </c>
      <c r="F4882" s="36" t="str">
        <f>IFERROR(VLOOKUP(C4882,参数表!$A:$E,4,0),"")</f>
        <v/>
      </c>
    </row>
    <row r="4883" spans="1:6">
      <c r="A4883" s="33" t="str">
        <f>COUNTIF($C$1:C4883,C4883)&amp;C4883</f>
        <v>0</v>
      </c>
      <c r="D4883" s="35" t="str">
        <f>IFERROR(VLOOKUP(C4883,参数表!$A:$E,2,0),"")</f>
        <v/>
      </c>
      <c r="E4883" s="36" t="str">
        <f>IFERROR(VLOOKUP(C4883,参数表!$A:$E,3,0),"")</f>
        <v/>
      </c>
      <c r="F4883" s="36" t="str">
        <f>IFERROR(VLOOKUP(C4883,参数表!$A:$E,4,0),"")</f>
        <v/>
      </c>
    </row>
    <row r="4884" spans="1:6">
      <c r="A4884" s="33" t="str">
        <f>COUNTIF($C$1:C4884,C4884)&amp;C4884</f>
        <v>0</v>
      </c>
      <c r="D4884" s="35" t="str">
        <f>IFERROR(VLOOKUP(C4884,参数表!$A:$E,2,0),"")</f>
        <v/>
      </c>
      <c r="E4884" s="36" t="str">
        <f>IFERROR(VLOOKUP(C4884,参数表!$A:$E,3,0),"")</f>
        <v/>
      </c>
      <c r="F4884" s="36" t="str">
        <f>IFERROR(VLOOKUP(C4884,参数表!$A:$E,4,0),"")</f>
        <v/>
      </c>
    </row>
    <row r="4885" spans="1:6">
      <c r="A4885" s="33" t="str">
        <f>COUNTIF($C$1:C4885,C4885)&amp;C4885</f>
        <v>0</v>
      </c>
      <c r="D4885" s="35" t="str">
        <f>IFERROR(VLOOKUP(C4885,参数表!$A:$E,2,0),"")</f>
        <v/>
      </c>
      <c r="E4885" s="36" t="str">
        <f>IFERROR(VLOOKUP(C4885,参数表!$A:$E,3,0),"")</f>
        <v/>
      </c>
      <c r="F4885" s="36" t="str">
        <f>IFERROR(VLOOKUP(C4885,参数表!$A:$E,4,0),"")</f>
        <v/>
      </c>
    </row>
    <row r="4886" spans="1:6">
      <c r="A4886" s="33" t="str">
        <f>COUNTIF($C$1:C4886,C4886)&amp;C4886</f>
        <v>0</v>
      </c>
      <c r="D4886" s="35" t="str">
        <f>IFERROR(VLOOKUP(C4886,参数表!$A:$E,2,0),"")</f>
        <v/>
      </c>
      <c r="E4886" s="36" t="str">
        <f>IFERROR(VLOOKUP(C4886,参数表!$A:$E,3,0),"")</f>
        <v/>
      </c>
      <c r="F4886" s="36" t="str">
        <f>IFERROR(VLOOKUP(C4886,参数表!$A:$E,4,0),"")</f>
        <v/>
      </c>
    </row>
    <row r="4887" spans="1:6">
      <c r="A4887" s="33" t="str">
        <f>COUNTIF($C$1:C4887,C4887)&amp;C4887</f>
        <v>0</v>
      </c>
      <c r="D4887" s="35" t="str">
        <f>IFERROR(VLOOKUP(C4887,参数表!$A:$E,2,0),"")</f>
        <v/>
      </c>
      <c r="E4887" s="36" t="str">
        <f>IFERROR(VLOOKUP(C4887,参数表!$A:$E,3,0),"")</f>
        <v/>
      </c>
      <c r="F4887" s="36" t="str">
        <f>IFERROR(VLOOKUP(C4887,参数表!$A:$E,4,0),"")</f>
        <v/>
      </c>
    </row>
    <row r="4888" spans="1:6">
      <c r="A4888" s="33" t="str">
        <f>COUNTIF($C$1:C4888,C4888)&amp;C4888</f>
        <v>0</v>
      </c>
      <c r="D4888" s="35" t="str">
        <f>IFERROR(VLOOKUP(C4888,参数表!$A:$E,2,0),"")</f>
        <v/>
      </c>
      <c r="E4888" s="36" t="str">
        <f>IFERROR(VLOOKUP(C4888,参数表!$A:$E,3,0),"")</f>
        <v/>
      </c>
      <c r="F4888" s="36" t="str">
        <f>IFERROR(VLOOKUP(C4888,参数表!$A:$E,4,0),"")</f>
        <v/>
      </c>
    </row>
    <row r="4889" spans="1:6">
      <c r="A4889" s="33" t="str">
        <f>COUNTIF($C$1:C4889,C4889)&amp;C4889</f>
        <v>0</v>
      </c>
      <c r="D4889" s="35" t="str">
        <f>IFERROR(VLOOKUP(C4889,参数表!$A:$E,2,0),"")</f>
        <v/>
      </c>
      <c r="E4889" s="36" t="str">
        <f>IFERROR(VLOOKUP(C4889,参数表!$A:$E,3,0),"")</f>
        <v/>
      </c>
      <c r="F4889" s="36" t="str">
        <f>IFERROR(VLOOKUP(C4889,参数表!$A:$E,4,0),"")</f>
        <v/>
      </c>
    </row>
    <row r="4890" spans="1:6">
      <c r="A4890" s="33" t="str">
        <f>COUNTIF($C$1:C4890,C4890)&amp;C4890</f>
        <v>0</v>
      </c>
      <c r="D4890" s="35" t="str">
        <f>IFERROR(VLOOKUP(C4890,参数表!$A:$E,2,0),"")</f>
        <v/>
      </c>
      <c r="E4890" s="36" t="str">
        <f>IFERROR(VLOOKUP(C4890,参数表!$A:$E,3,0),"")</f>
        <v/>
      </c>
      <c r="F4890" s="36" t="str">
        <f>IFERROR(VLOOKUP(C4890,参数表!$A:$E,4,0),"")</f>
        <v/>
      </c>
    </row>
    <row r="4891" spans="1:6">
      <c r="A4891" s="33" t="str">
        <f>COUNTIF($C$1:C4891,C4891)&amp;C4891</f>
        <v>0</v>
      </c>
      <c r="D4891" s="35" t="str">
        <f>IFERROR(VLOOKUP(C4891,参数表!$A:$E,2,0),"")</f>
        <v/>
      </c>
      <c r="E4891" s="36" t="str">
        <f>IFERROR(VLOOKUP(C4891,参数表!$A:$E,3,0),"")</f>
        <v/>
      </c>
      <c r="F4891" s="36" t="str">
        <f>IFERROR(VLOOKUP(C4891,参数表!$A:$E,4,0),"")</f>
        <v/>
      </c>
    </row>
    <row r="4892" spans="1:6">
      <c r="A4892" s="33" t="str">
        <f>COUNTIF($C$1:C4892,C4892)&amp;C4892</f>
        <v>0</v>
      </c>
      <c r="D4892" s="35" t="str">
        <f>IFERROR(VLOOKUP(C4892,参数表!$A:$E,2,0),"")</f>
        <v/>
      </c>
      <c r="E4892" s="36" t="str">
        <f>IFERROR(VLOOKUP(C4892,参数表!$A:$E,3,0),"")</f>
        <v/>
      </c>
      <c r="F4892" s="36" t="str">
        <f>IFERROR(VLOOKUP(C4892,参数表!$A:$E,4,0),"")</f>
        <v/>
      </c>
    </row>
    <row r="4893" spans="1:6">
      <c r="A4893" s="33" t="str">
        <f>COUNTIF($C$1:C4893,C4893)&amp;C4893</f>
        <v>0</v>
      </c>
      <c r="D4893" s="35" t="str">
        <f>IFERROR(VLOOKUP(C4893,参数表!$A:$E,2,0),"")</f>
        <v/>
      </c>
      <c r="E4893" s="36" t="str">
        <f>IFERROR(VLOOKUP(C4893,参数表!$A:$E,3,0),"")</f>
        <v/>
      </c>
      <c r="F4893" s="36" t="str">
        <f>IFERROR(VLOOKUP(C4893,参数表!$A:$E,4,0),"")</f>
        <v/>
      </c>
    </row>
    <row r="4894" spans="1:6">
      <c r="A4894" s="33" t="str">
        <f>COUNTIF($C$1:C4894,C4894)&amp;C4894</f>
        <v>0</v>
      </c>
      <c r="D4894" s="35" t="str">
        <f>IFERROR(VLOOKUP(C4894,参数表!$A:$E,2,0),"")</f>
        <v/>
      </c>
      <c r="E4894" s="36" t="str">
        <f>IFERROR(VLOOKUP(C4894,参数表!$A:$E,3,0),"")</f>
        <v/>
      </c>
      <c r="F4894" s="36" t="str">
        <f>IFERROR(VLOOKUP(C4894,参数表!$A:$E,4,0),"")</f>
        <v/>
      </c>
    </row>
    <row r="4895" spans="1:6">
      <c r="A4895" s="33" t="str">
        <f>COUNTIF($C$1:C4895,C4895)&amp;C4895</f>
        <v>0</v>
      </c>
      <c r="D4895" s="35" t="str">
        <f>IFERROR(VLOOKUP(C4895,参数表!$A:$E,2,0),"")</f>
        <v/>
      </c>
      <c r="E4895" s="36" t="str">
        <f>IFERROR(VLOOKUP(C4895,参数表!$A:$E,3,0),"")</f>
        <v/>
      </c>
      <c r="F4895" s="36" t="str">
        <f>IFERROR(VLOOKUP(C4895,参数表!$A:$E,4,0),"")</f>
        <v/>
      </c>
    </row>
    <row r="4896" spans="1:6">
      <c r="A4896" s="33" t="str">
        <f>COUNTIF($C$1:C4896,C4896)&amp;C4896</f>
        <v>0</v>
      </c>
      <c r="D4896" s="35" t="str">
        <f>IFERROR(VLOOKUP(C4896,参数表!$A:$E,2,0),"")</f>
        <v/>
      </c>
      <c r="E4896" s="36" t="str">
        <f>IFERROR(VLOOKUP(C4896,参数表!$A:$E,3,0),"")</f>
        <v/>
      </c>
      <c r="F4896" s="36" t="str">
        <f>IFERROR(VLOOKUP(C4896,参数表!$A:$E,4,0),"")</f>
        <v/>
      </c>
    </row>
    <row r="4897" spans="1:6">
      <c r="A4897" s="33" t="str">
        <f>COUNTIF($C$1:C4897,C4897)&amp;C4897</f>
        <v>0</v>
      </c>
      <c r="D4897" s="35" t="str">
        <f>IFERROR(VLOOKUP(C4897,参数表!$A:$E,2,0),"")</f>
        <v/>
      </c>
      <c r="E4897" s="36" t="str">
        <f>IFERROR(VLOOKUP(C4897,参数表!$A:$E,3,0),"")</f>
        <v/>
      </c>
      <c r="F4897" s="36" t="str">
        <f>IFERROR(VLOOKUP(C4897,参数表!$A:$E,4,0),"")</f>
        <v/>
      </c>
    </row>
    <row r="4898" spans="1:6">
      <c r="A4898" s="33" t="str">
        <f>COUNTIF($C$1:C4898,C4898)&amp;C4898</f>
        <v>0</v>
      </c>
      <c r="D4898" s="35" t="str">
        <f>IFERROR(VLOOKUP(C4898,参数表!$A:$E,2,0),"")</f>
        <v/>
      </c>
      <c r="E4898" s="36" t="str">
        <f>IFERROR(VLOOKUP(C4898,参数表!$A:$E,3,0),"")</f>
        <v/>
      </c>
      <c r="F4898" s="36" t="str">
        <f>IFERROR(VLOOKUP(C4898,参数表!$A:$E,4,0),"")</f>
        <v/>
      </c>
    </row>
    <row r="4899" spans="1:6">
      <c r="A4899" s="33" t="str">
        <f>COUNTIF($C$1:C4899,C4899)&amp;C4899</f>
        <v>0</v>
      </c>
      <c r="D4899" s="35" t="str">
        <f>IFERROR(VLOOKUP(C4899,参数表!$A:$E,2,0),"")</f>
        <v/>
      </c>
      <c r="E4899" s="36" t="str">
        <f>IFERROR(VLOOKUP(C4899,参数表!$A:$E,3,0),"")</f>
        <v/>
      </c>
      <c r="F4899" s="36" t="str">
        <f>IFERROR(VLOOKUP(C4899,参数表!$A:$E,4,0),"")</f>
        <v/>
      </c>
    </row>
    <row r="4900" spans="1:6">
      <c r="A4900" s="33" t="str">
        <f>COUNTIF($C$1:C4900,C4900)&amp;C4900</f>
        <v>0</v>
      </c>
      <c r="D4900" s="35" t="str">
        <f>IFERROR(VLOOKUP(C4900,参数表!$A:$E,2,0),"")</f>
        <v/>
      </c>
      <c r="E4900" s="36" t="str">
        <f>IFERROR(VLOOKUP(C4900,参数表!$A:$E,3,0),"")</f>
        <v/>
      </c>
      <c r="F4900" s="36" t="str">
        <f>IFERROR(VLOOKUP(C4900,参数表!$A:$E,4,0),"")</f>
        <v/>
      </c>
    </row>
    <row r="4901" spans="1:6">
      <c r="A4901" s="33" t="str">
        <f>COUNTIF($C$1:C4901,C4901)&amp;C4901</f>
        <v>0</v>
      </c>
      <c r="D4901" s="35" t="str">
        <f>IFERROR(VLOOKUP(C4901,参数表!$A:$E,2,0),"")</f>
        <v/>
      </c>
      <c r="E4901" s="36" t="str">
        <f>IFERROR(VLOOKUP(C4901,参数表!$A:$E,3,0),"")</f>
        <v/>
      </c>
      <c r="F4901" s="36" t="str">
        <f>IFERROR(VLOOKUP(C4901,参数表!$A:$E,4,0),"")</f>
        <v/>
      </c>
    </row>
    <row r="4902" spans="1:6">
      <c r="A4902" s="33" t="str">
        <f>COUNTIF($C$1:C4902,C4902)&amp;C4902</f>
        <v>0</v>
      </c>
      <c r="D4902" s="35" t="str">
        <f>IFERROR(VLOOKUP(C4902,参数表!$A:$E,2,0),"")</f>
        <v/>
      </c>
      <c r="E4902" s="36" t="str">
        <f>IFERROR(VLOOKUP(C4902,参数表!$A:$E,3,0),"")</f>
        <v/>
      </c>
      <c r="F4902" s="36" t="str">
        <f>IFERROR(VLOOKUP(C4902,参数表!$A:$E,4,0),"")</f>
        <v/>
      </c>
    </row>
    <row r="4903" spans="1:6">
      <c r="A4903" s="33" t="str">
        <f>COUNTIF($C$1:C4903,C4903)&amp;C4903</f>
        <v>0</v>
      </c>
      <c r="D4903" s="35" t="str">
        <f>IFERROR(VLOOKUP(C4903,参数表!$A:$E,2,0),"")</f>
        <v/>
      </c>
      <c r="E4903" s="36" t="str">
        <f>IFERROR(VLOOKUP(C4903,参数表!$A:$E,3,0),"")</f>
        <v/>
      </c>
      <c r="F4903" s="36" t="str">
        <f>IFERROR(VLOOKUP(C4903,参数表!$A:$E,4,0),"")</f>
        <v/>
      </c>
    </row>
    <row r="4904" spans="1:6">
      <c r="A4904" s="33" t="str">
        <f>COUNTIF($C$1:C4904,C4904)&amp;C4904</f>
        <v>0</v>
      </c>
      <c r="D4904" s="35" t="str">
        <f>IFERROR(VLOOKUP(C4904,参数表!$A:$E,2,0),"")</f>
        <v/>
      </c>
      <c r="E4904" s="36" t="str">
        <f>IFERROR(VLOOKUP(C4904,参数表!$A:$E,3,0),"")</f>
        <v/>
      </c>
      <c r="F4904" s="36" t="str">
        <f>IFERROR(VLOOKUP(C4904,参数表!$A:$E,4,0),"")</f>
        <v/>
      </c>
    </row>
    <row r="4905" spans="1:6">
      <c r="A4905" s="33" t="str">
        <f>COUNTIF($C$1:C4905,C4905)&amp;C4905</f>
        <v>0</v>
      </c>
      <c r="D4905" s="35" t="str">
        <f>IFERROR(VLOOKUP(C4905,参数表!$A:$E,2,0),"")</f>
        <v/>
      </c>
      <c r="E4905" s="36" t="str">
        <f>IFERROR(VLOOKUP(C4905,参数表!$A:$E,3,0),"")</f>
        <v/>
      </c>
      <c r="F4905" s="36" t="str">
        <f>IFERROR(VLOOKUP(C4905,参数表!$A:$E,4,0),"")</f>
        <v/>
      </c>
    </row>
    <row r="4906" spans="1:6">
      <c r="A4906" s="33" t="str">
        <f>COUNTIF($C$1:C4906,C4906)&amp;C4906</f>
        <v>0</v>
      </c>
      <c r="D4906" s="35" t="str">
        <f>IFERROR(VLOOKUP(C4906,参数表!$A:$E,2,0),"")</f>
        <v/>
      </c>
      <c r="E4906" s="36" t="str">
        <f>IFERROR(VLOOKUP(C4906,参数表!$A:$E,3,0),"")</f>
        <v/>
      </c>
      <c r="F4906" s="36" t="str">
        <f>IFERROR(VLOOKUP(C4906,参数表!$A:$E,4,0),"")</f>
        <v/>
      </c>
    </row>
    <row r="4907" spans="1:6">
      <c r="A4907" s="33" t="str">
        <f>COUNTIF($C$1:C4907,C4907)&amp;C4907</f>
        <v>0</v>
      </c>
      <c r="D4907" s="35" t="str">
        <f>IFERROR(VLOOKUP(C4907,参数表!$A:$E,2,0),"")</f>
        <v/>
      </c>
      <c r="E4907" s="36" t="str">
        <f>IFERROR(VLOOKUP(C4907,参数表!$A:$E,3,0),"")</f>
        <v/>
      </c>
      <c r="F4907" s="36" t="str">
        <f>IFERROR(VLOOKUP(C4907,参数表!$A:$E,4,0),"")</f>
        <v/>
      </c>
    </row>
    <row r="4908" spans="1:6">
      <c r="A4908" s="33" t="str">
        <f>COUNTIF($C$1:C4908,C4908)&amp;C4908</f>
        <v>0</v>
      </c>
      <c r="D4908" s="35" t="str">
        <f>IFERROR(VLOOKUP(C4908,参数表!$A:$E,2,0),"")</f>
        <v/>
      </c>
      <c r="E4908" s="36" t="str">
        <f>IFERROR(VLOOKUP(C4908,参数表!$A:$E,3,0),"")</f>
        <v/>
      </c>
      <c r="F4908" s="36" t="str">
        <f>IFERROR(VLOOKUP(C4908,参数表!$A:$E,4,0),"")</f>
        <v/>
      </c>
    </row>
    <row r="4909" spans="1:6">
      <c r="A4909" s="33" t="str">
        <f>COUNTIF($C$1:C4909,C4909)&amp;C4909</f>
        <v>0</v>
      </c>
      <c r="D4909" s="35" t="str">
        <f>IFERROR(VLOOKUP(C4909,参数表!$A:$E,2,0),"")</f>
        <v/>
      </c>
      <c r="E4909" s="36" t="str">
        <f>IFERROR(VLOOKUP(C4909,参数表!$A:$E,3,0),"")</f>
        <v/>
      </c>
      <c r="F4909" s="36" t="str">
        <f>IFERROR(VLOOKUP(C4909,参数表!$A:$E,4,0),"")</f>
        <v/>
      </c>
    </row>
    <row r="4910" spans="1:6">
      <c r="A4910" s="33" t="str">
        <f>COUNTIF($C$1:C4910,C4910)&amp;C4910</f>
        <v>0</v>
      </c>
      <c r="D4910" s="35" t="str">
        <f>IFERROR(VLOOKUP(C4910,参数表!$A:$E,2,0),"")</f>
        <v/>
      </c>
      <c r="E4910" s="36" t="str">
        <f>IFERROR(VLOOKUP(C4910,参数表!$A:$E,3,0),"")</f>
        <v/>
      </c>
      <c r="F4910" s="36" t="str">
        <f>IFERROR(VLOOKUP(C4910,参数表!$A:$E,4,0),"")</f>
        <v/>
      </c>
    </row>
    <row r="4911" spans="1:6">
      <c r="A4911" s="33" t="str">
        <f>COUNTIF($C$1:C4911,C4911)&amp;C4911</f>
        <v>0</v>
      </c>
      <c r="D4911" s="35" t="str">
        <f>IFERROR(VLOOKUP(C4911,参数表!$A:$E,2,0),"")</f>
        <v/>
      </c>
      <c r="E4911" s="36" t="str">
        <f>IFERROR(VLOOKUP(C4911,参数表!$A:$E,3,0),"")</f>
        <v/>
      </c>
      <c r="F4911" s="36" t="str">
        <f>IFERROR(VLOOKUP(C4911,参数表!$A:$E,4,0),"")</f>
        <v/>
      </c>
    </row>
    <row r="4912" spans="1:6">
      <c r="A4912" s="33" t="str">
        <f>COUNTIF($C$1:C4912,C4912)&amp;C4912</f>
        <v>0</v>
      </c>
      <c r="D4912" s="35" t="str">
        <f>IFERROR(VLOOKUP(C4912,参数表!$A:$E,2,0),"")</f>
        <v/>
      </c>
      <c r="E4912" s="36" t="str">
        <f>IFERROR(VLOOKUP(C4912,参数表!$A:$E,3,0),"")</f>
        <v/>
      </c>
      <c r="F4912" s="36" t="str">
        <f>IFERROR(VLOOKUP(C4912,参数表!$A:$E,4,0),"")</f>
        <v/>
      </c>
    </row>
    <row r="4913" spans="1:6">
      <c r="A4913" s="33" t="str">
        <f>COUNTIF($C$1:C4913,C4913)&amp;C4913</f>
        <v>0</v>
      </c>
      <c r="D4913" s="35" t="str">
        <f>IFERROR(VLOOKUP(C4913,参数表!$A:$E,2,0),"")</f>
        <v/>
      </c>
      <c r="E4913" s="36" t="str">
        <f>IFERROR(VLOOKUP(C4913,参数表!$A:$E,3,0),"")</f>
        <v/>
      </c>
      <c r="F4913" s="36" t="str">
        <f>IFERROR(VLOOKUP(C4913,参数表!$A:$E,4,0),"")</f>
        <v/>
      </c>
    </row>
    <row r="4914" spans="1:6">
      <c r="A4914" s="33" t="str">
        <f>COUNTIF($C$1:C4914,C4914)&amp;C4914</f>
        <v>0</v>
      </c>
      <c r="D4914" s="35" t="str">
        <f>IFERROR(VLOOKUP(C4914,参数表!$A:$E,2,0),"")</f>
        <v/>
      </c>
      <c r="E4914" s="36" t="str">
        <f>IFERROR(VLOOKUP(C4914,参数表!$A:$E,3,0),"")</f>
        <v/>
      </c>
      <c r="F4914" s="36" t="str">
        <f>IFERROR(VLOOKUP(C4914,参数表!$A:$E,4,0),"")</f>
        <v/>
      </c>
    </row>
    <row r="4915" spans="1:6">
      <c r="A4915" s="33" t="str">
        <f>COUNTIF($C$1:C4915,C4915)&amp;C4915</f>
        <v>0</v>
      </c>
      <c r="D4915" s="35" t="str">
        <f>IFERROR(VLOOKUP(C4915,参数表!$A:$E,2,0),"")</f>
        <v/>
      </c>
      <c r="E4915" s="36" t="str">
        <f>IFERROR(VLOOKUP(C4915,参数表!$A:$E,3,0),"")</f>
        <v/>
      </c>
      <c r="F4915" s="36" t="str">
        <f>IFERROR(VLOOKUP(C4915,参数表!$A:$E,4,0),"")</f>
        <v/>
      </c>
    </row>
    <row r="4916" spans="1:6">
      <c r="A4916" s="33" t="str">
        <f>COUNTIF($C$1:C4916,C4916)&amp;C4916</f>
        <v>0</v>
      </c>
      <c r="D4916" s="35" t="str">
        <f>IFERROR(VLOOKUP(C4916,参数表!$A:$E,2,0),"")</f>
        <v/>
      </c>
      <c r="E4916" s="36" t="str">
        <f>IFERROR(VLOOKUP(C4916,参数表!$A:$E,3,0),"")</f>
        <v/>
      </c>
      <c r="F4916" s="36" t="str">
        <f>IFERROR(VLOOKUP(C4916,参数表!$A:$E,4,0),"")</f>
        <v/>
      </c>
    </row>
    <row r="4917" spans="1:6">
      <c r="A4917" s="33" t="str">
        <f>COUNTIF($C$1:C4917,C4917)&amp;C4917</f>
        <v>0</v>
      </c>
      <c r="D4917" s="35" t="str">
        <f>IFERROR(VLOOKUP(C4917,参数表!$A:$E,2,0),"")</f>
        <v/>
      </c>
      <c r="E4917" s="36" t="str">
        <f>IFERROR(VLOOKUP(C4917,参数表!$A:$E,3,0),"")</f>
        <v/>
      </c>
      <c r="F4917" s="36" t="str">
        <f>IFERROR(VLOOKUP(C4917,参数表!$A:$E,4,0),"")</f>
        <v/>
      </c>
    </row>
    <row r="4918" spans="1:6">
      <c r="A4918" s="33" t="str">
        <f>COUNTIF($C$1:C4918,C4918)&amp;C4918</f>
        <v>0</v>
      </c>
      <c r="D4918" s="35" t="str">
        <f>IFERROR(VLOOKUP(C4918,参数表!$A:$E,2,0),"")</f>
        <v/>
      </c>
      <c r="E4918" s="36" t="str">
        <f>IFERROR(VLOOKUP(C4918,参数表!$A:$E,3,0),"")</f>
        <v/>
      </c>
      <c r="F4918" s="36" t="str">
        <f>IFERROR(VLOOKUP(C4918,参数表!$A:$E,4,0),"")</f>
        <v/>
      </c>
    </row>
    <row r="4919" spans="1:6">
      <c r="A4919" s="33" t="str">
        <f>COUNTIF($C$1:C4919,C4919)&amp;C4919</f>
        <v>0</v>
      </c>
      <c r="D4919" s="35" t="str">
        <f>IFERROR(VLOOKUP(C4919,参数表!$A:$E,2,0),"")</f>
        <v/>
      </c>
      <c r="E4919" s="36" t="str">
        <f>IFERROR(VLOOKUP(C4919,参数表!$A:$E,3,0),"")</f>
        <v/>
      </c>
      <c r="F4919" s="36" t="str">
        <f>IFERROR(VLOOKUP(C4919,参数表!$A:$E,4,0),"")</f>
        <v/>
      </c>
    </row>
    <row r="4920" spans="1:6">
      <c r="A4920" s="33" t="str">
        <f>COUNTIF($C$1:C4920,C4920)&amp;C4920</f>
        <v>0</v>
      </c>
      <c r="D4920" s="35" t="str">
        <f>IFERROR(VLOOKUP(C4920,参数表!$A:$E,2,0),"")</f>
        <v/>
      </c>
      <c r="E4920" s="36" t="str">
        <f>IFERROR(VLOOKUP(C4920,参数表!$A:$E,3,0),"")</f>
        <v/>
      </c>
      <c r="F4920" s="36" t="str">
        <f>IFERROR(VLOOKUP(C4920,参数表!$A:$E,4,0),"")</f>
        <v/>
      </c>
    </row>
    <row r="4921" spans="1:6">
      <c r="A4921" s="33" t="str">
        <f>COUNTIF($C$1:C4921,C4921)&amp;C4921</f>
        <v>0</v>
      </c>
      <c r="D4921" s="35" t="str">
        <f>IFERROR(VLOOKUP(C4921,参数表!$A:$E,2,0),"")</f>
        <v/>
      </c>
      <c r="E4921" s="36" t="str">
        <f>IFERROR(VLOOKUP(C4921,参数表!$A:$E,3,0),"")</f>
        <v/>
      </c>
      <c r="F4921" s="36" t="str">
        <f>IFERROR(VLOOKUP(C4921,参数表!$A:$E,4,0),"")</f>
        <v/>
      </c>
    </row>
    <row r="4922" spans="1:6">
      <c r="A4922" s="33" t="str">
        <f>COUNTIF($C$1:C4922,C4922)&amp;C4922</f>
        <v>0</v>
      </c>
      <c r="D4922" s="35" t="str">
        <f>IFERROR(VLOOKUP(C4922,参数表!$A:$E,2,0),"")</f>
        <v/>
      </c>
      <c r="E4922" s="36" t="str">
        <f>IFERROR(VLOOKUP(C4922,参数表!$A:$E,3,0),"")</f>
        <v/>
      </c>
      <c r="F4922" s="36" t="str">
        <f>IFERROR(VLOOKUP(C4922,参数表!$A:$E,4,0),"")</f>
        <v/>
      </c>
    </row>
    <row r="4923" spans="1:6">
      <c r="A4923" s="33" t="str">
        <f>COUNTIF($C$1:C4923,C4923)&amp;C4923</f>
        <v>0</v>
      </c>
      <c r="D4923" s="35" t="str">
        <f>IFERROR(VLOOKUP(C4923,参数表!$A:$E,2,0),"")</f>
        <v/>
      </c>
      <c r="E4923" s="36" t="str">
        <f>IFERROR(VLOOKUP(C4923,参数表!$A:$E,3,0),"")</f>
        <v/>
      </c>
      <c r="F4923" s="36" t="str">
        <f>IFERROR(VLOOKUP(C4923,参数表!$A:$E,4,0),"")</f>
        <v/>
      </c>
    </row>
    <row r="4924" spans="1:6">
      <c r="A4924" s="33" t="str">
        <f>COUNTIF($C$1:C4924,C4924)&amp;C4924</f>
        <v>0</v>
      </c>
      <c r="D4924" s="35" t="str">
        <f>IFERROR(VLOOKUP(C4924,参数表!$A:$E,2,0),"")</f>
        <v/>
      </c>
      <c r="E4924" s="36" t="str">
        <f>IFERROR(VLOOKUP(C4924,参数表!$A:$E,3,0),"")</f>
        <v/>
      </c>
      <c r="F4924" s="36" t="str">
        <f>IFERROR(VLOOKUP(C4924,参数表!$A:$E,4,0),"")</f>
        <v/>
      </c>
    </row>
    <row r="4925" spans="1:6">
      <c r="A4925" s="33" t="str">
        <f>COUNTIF($C$1:C4925,C4925)&amp;C4925</f>
        <v>0</v>
      </c>
      <c r="D4925" s="35" t="str">
        <f>IFERROR(VLOOKUP(C4925,参数表!$A:$E,2,0),"")</f>
        <v/>
      </c>
      <c r="E4925" s="36" t="str">
        <f>IFERROR(VLOOKUP(C4925,参数表!$A:$E,3,0),"")</f>
        <v/>
      </c>
      <c r="F4925" s="36" t="str">
        <f>IFERROR(VLOOKUP(C4925,参数表!$A:$E,4,0),"")</f>
        <v/>
      </c>
    </row>
    <row r="4926" spans="1:6">
      <c r="A4926" s="33" t="str">
        <f>COUNTIF($C$1:C4926,C4926)&amp;C4926</f>
        <v>0</v>
      </c>
      <c r="D4926" s="35" t="str">
        <f>IFERROR(VLOOKUP(C4926,参数表!$A:$E,2,0),"")</f>
        <v/>
      </c>
      <c r="E4926" s="36" t="str">
        <f>IFERROR(VLOOKUP(C4926,参数表!$A:$E,3,0),"")</f>
        <v/>
      </c>
      <c r="F4926" s="36" t="str">
        <f>IFERROR(VLOOKUP(C4926,参数表!$A:$E,4,0),"")</f>
        <v/>
      </c>
    </row>
    <row r="4927" spans="1:6">
      <c r="A4927" s="33" t="str">
        <f>COUNTIF($C$1:C4927,C4927)&amp;C4927</f>
        <v>0</v>
      </c>
      <c r="D4927" s="35" t="str">
        <f>IFERROR(VLOOKUP(C4927,参数表!$A:$E,2,0),"")</f>
        <v/>
      </c>
      <c r="E4927" s="36" t="str">
        <f>IFERROR(VLOOKUP(C4927,参数表!$A:$E,3,0),"")</f>
        <v/>
      </c>
      <c r="F4927" s="36" t="str">
        <f>IFERROR(VLOOKUP(C4927,参数表!$A:$E,4,0),"")</f>
        <v/>
      </c>
    </row>
    <row r="4928" spans="1:6">
      <c r="A4928" s="33" t="str">
        <f>COUNTIF($C$1:C4928,C4928)&amp;C4928</f>
        <v>0</v>
      </c>
      <c r="D4928" s="35" t="str">
        <f>IFERROR(VLOOKUP(C4928,参数表!$A:$E,2,0),"")</f>
        <v/>
      </c>
      <c r="E4928" s="36" t="str">
        <f>IFERROR(VLOOKUP(C4928,参数表!$A:$E,3,0),"")</f>
        <v/>
      </c>
      <c r="F4928" s="36" t="str">
        <f>IFERROR(VLOOKUP(C4928,参数表!$A:$E,4,0),"")</f>
        <v/>
      </c>
    </row>
    <row r="4929" spans="1:6">
      <c r="A4929" s="33" t="str">
        <f>COUNTIF($C$1:C4929,C4929)&amp;C4929</f>
        <v>0</v>
      </c>
      <c r="D4929" s="35" t="str">
        <f>IFERROR(VLOOKUP(C4929,参数表!$A:$E,2,0),"")</f>
        <v/>
      </c>
      <c r="E4929" s="36" t="str">
        <f>IFERROR(VLOOKUP(C4929,参数表!$A:$E,3,0),"")</f>
        <v/>
      </c>
      <c r="F4929" s="36" t="str">
        <f>IFERROR(VLOOKUP(C4929,参数表!$A:$E,4,0),"")</f>
        <v/>
      </c>
    </row>
    <row r="4930" spans="1:6">
      <c r="A4930" s="33" t="str">
        <f>COUNTIF($C$1:C4930,C4930)&amp;C4930</f>
        <v>0</v>
      </c>
      <c r="D4930" s="35" t="str">
        <f>IFERROR(VLOOKUP(C4930,参数表!$A:$E,2,0),"")</f>
        <v/>
      </c>
      <c r="E4930" s="36" t="str">
        <f>IFERROR(VLOOKUP(C4930,参数表!$A:$E,3,0),"")</f>
        <v/>
      </c>
      <c r="F4930" s="36" t="str">
        <f>IFERROR(VLOOKUP(C4930,参数表!$A:$E,4,0),"")</f>
        <v/>
      </c>
    </row>
    <row r="4931" spans="1:6">
      <c r="A4931" s="33" t="str">
        <f>COUNTIF($C$1:C4931,C4931)&amp;C4931</f>
        <v>0</v>
      </c>
      <c r="D4931" s="35" t="str">
        <f>IFERROR(VLOOKUP(C4931,参数表!$A:$E,2,0),"")</f>
        <v/>
      </c>
      <c r="E4931" s="36" t="str">
        <f>IFERROR(VLOOKUP(C4931,参数表!$A:$E,3,0),"")</f>
        <v/>
      </c>
      <c r="F4931" s="36" t="str">
        <f>IFERROR(VLOOKUP(C4931,参数表!$A:$E,4,0),"")</f>
        <v/>
      </c>
    </row>
    <row r="4932" spans="1:6">
      <c r="A4932" s="33" t="str">
        <f>COUNTIF($C$1:C4932,C4932)&amp;C4932</f>
        <v>0</v>
      </c>
      <c r="D4932" s="35" t="str">
        <f>IFERROR(VLOOKUP(C4932,参数表!$A:$E,2,0),"")</f>
        <v/>
      </c>
      <c r="E4932" s="36" t="str">
        <f>IFERROR(VLOOKUP(C4932,参数表!$A:$E,3,0),"")</f>
        <v/>
      </c>
      <c r="F4932" s="36" t="str">
        <f>IFERROR(VLOOKUP(C4932,参数表!$A:$E,4,0),"")</f>
        <v/>
      </c>
    </row>
    <row r="4933" spans="1:6">
      <c r="A4933" s="33" t="str">
        <f>COUNTIF($C$1:C4933,C4933)&amp;C4933</f>
        <v>0</v>
      </c>
      <c r="D4933" s="35" t="str">
        <f>IFERROR(VLOOKUP(C4933,参数表!$A:$E,2,0),"")</f>
        <v/>
      </c>
      <c r="E4933" s="36" t="str">
        <f>IFERROR(VLOOKUP(C4933,参数表!$A:$E,3,0),"")</f>
        <v/>
      </c>
      <c r="F4933" s="36" t="str">
        <f>IFERROR(VLOOKUP(C4933,参数表!$A:$E,4,0),"")</f>
        <v/>
      </c>
    </row>
    <row r="4934" spans="1:6">
      <c r="A4934" s="33" t="str">
        <f>COUNTIF($C$1:C4934,C4934)&amp;C4934</f>
        <v>0</v>
      </c>
      <c r="D4934" s="35" t="str">
        <f>IFERROR(VLOOKUP(C4934,参数表!$A:$E,2,0),"")</f>
        <v/>
      </c>
      <c r="E4934" s="36" t="str">
        <f>IFERROR(VLOOKUP(C4934,参数表!$A:$E,3,0),"")</f>
        <v/>
      </c>
      <c r="F4934" s="36" t="str">
        <f>IFERROR(VLOOKUP(C4934,参数表!$A:$E,4,0),"")</f>
        <v/>
      </c>
    </row>
    <row r="4935" spans="1:6">
      <c r="A4935" s="33" t="str">
        <f>COUNTIF($C$1:C4935,C4935)&amp;C4935</f>
        <v>0</v>
      </c>
      <c r="D4935" s="35" t="str">
        <f>IFERROR(VLOOKUP(C4935,参数表!$A:$E,2,0),"")</f>
        <v/>
      </c>
      <c r="E4935" s="36" t="str">
        <f>IFERROR(VLOOKUP(C4935,参数表!$A:$E,3,0),"")</f>
        <v/>
      </c>
      <c r="F4935" s="36" t="str">
        <f>IFERROR(VLOOKUP(C4935,参数表!$A:$E,4,0),"")</f>
        <v/>
      </c>
    </row>
    <row r="4936" spans="1:6">
      <c r="A4936" s="33" t="str">
        <f>COUNTIF($C$1:C4936,C4936)&amp;C4936</f>
        <v>0</v>
      </c>
      <c r="D4936" s="35" t="str">
        <f>IFERROR(VLOOKUP(C4936,参数表!$A:$E,2,0),"")</f>
        <v/>
      </c>
      <c r="E4936" s="36" t="str">
        <f>IFERROR(VLOOKUP(C4936,参数表!$A:$E,3,0),"")</f>
        <v/>
      </c>
      <c r="F4936" s="36" t="str">
        <f>IFERROR(VLOOKUP(C4936,参数表!$A:$E,4,0),"")</f>
        <v/>
      </c>
    </row>
    <row r="4937" spans="1:6">
      <c r="A4937" s="33" t="str">
        <f>COUNTIF($C$1:C4937,C4937)&amp;C4937</f>
        <v>0</v>
      </c>
      <c r="D4937" s="35" t="str">
        <f>IFERROR(VLOOKUP(C4937,参数表!$A:$E,2,0),"")</f>
        <v/>
      </c>
      <c r="E4937" s="36" t="str">
        <f>IFERROR(VLOOKUP(C4937,参数表!$A:$E,3,0),"")</f>
        <v/>
      </c>
      <c r="F4937" s="36" t="str">
        <f>IFERROR(VLOOKUP(C4937,参数表!$A:$E,4,0),"")</f>
        <v/>
      </c>
    </row>
    <row r="4938" spans="1:6">
      <c r="A4938" s="33" t="str">
        <f>COUNTIF($C$1:C4938,C4938)&amp;C4938</f>
        <v>0</v>
      </c>
      <c r="D4938" s="35" t="str">
        <f>IFERROR(VLOOKUP(C4938,参数表!$A:$E,2,0),"")</f>
        <v/>
      </c>
      <c r="E4938" s="36" t="str">
        <f>IFERROR(VLOOKUP(C4938,参数表!$A:$E,3,0),"")</f>
        <v/>
      </c>
      <c r="F4938" s="36" t="str">
        <f>IFERROR(VLOOKUP(C4938,参数表!$A:$E,4,0),"")</f>
        <v/>
      </c>
    </row>
    <row r="4939" spans="1:6">
      <c r="A4939" s="33" t="str">
        <f>COUNTIF($C$1:C4939,C4939)&amp;C4939</f>
        <v>0</v>
      </c>
      <c r="D4939" s="35" t="str">
        <f>IFERROR(VLOOKUP(C4939,参数表!$A:$E,2,0),"")</f>
        <v/>
      </c>
      <c r="E4939" s="36" t="str">
        <f>IFERROR(VLOOKUP(C4939,参数表!$A:$E,3,0),"")</f>
        <v/>
      </c>
      <c r="F4939" s="36" t="str">
        <f>IFERROR(VLOOKUP(C4939,参数表!$A:$E,4,0),"")</f>
        <v/>
      </c>
    </row>
    <row r="4940" spans="1:6">
      <c r="A4940" s="33" t="str">
        <f>COUNTIF($C$1:C4940,C4940)&amp;C4940</f>
        <v>0</v>
      </c>
      <c r="D4940" s="35" t="str">
        <f>IFERROR(VLOOKUP(C4940,参数表!$A:$E,2,0),"")</f>
        <v/>
      </c>
      <c r="E4940" s="36" t="str">
        <f>IFERROR(VLOOKUP(C4940,参数表!$A:$E,3,0),"")</f>
        <v/>
      </c>
      <c r="F4940" s="36" t="str">
        <f>IFERROR(VLOOKUP(C4940,参数表!$A:$E,4,0),"")</f>
        <v/>
      </c>
    </row>
    <row r="4941" spans="1:6">
      <c r="A4941" s="33" t="str">
        <f>COUNTIF($C$1:C4941,C4941)&amp;C4941</f>
        <v>0</v>
      </c>
      <c r="D4941" s="35" t="str">
        <f>IFERROR(VLOOKUP(C4941,参数表!$A:$E,2,0),"")</f>
        <v/>
      </c>
      <c r="E4941" s="36" t="str">
        <f>IFERROR(VLOOKUP(C4941,参数表!$A:$E,3,0),"")</f>
        <v/>
      </c>
      <c r="F4941" s="36" t="str">
        <f>IFERROR(VLOOKUP(C4941,参数表!$A:$E,4,0),"")</f>
        <v/>
      </c>
    </row>
    <row r="4942" spans="1:6">
      <c r="A4942" s="33" t="str">
        <f>COUNTIF($C$1:C4942,C4942)&amp;C4942</f>
        <v>0</v>
      </c>
      <c r="D4942" s="35" t="str">
        <f>IFERROR(VLOOKUP(C4942,参数表!$A:$E,2,0),"")</f>
        <v/>
      </c>
      <c r="E4942" s="36" t="str">
        <f>IFERROR(VLOOKUP(C4942,参数表!$A:$E,3,0),"")</f>
        <v/>
      </c>
      <c r="F4942" s="36" t="str">
        <f>IFERROR(VLOOKUP(C4942,参数表!$A:$E,4,0),"")</f>
        <v/>
      </c>
    </row>
    <row r="4943" spans="1:6">
      <c r="A4943" s="33" t="str">
        <f>COUNTIF($C$1:C4943,C4943)&amp;C4943</f>
        <v>0</v>
      </c>
      <c r="D4943" s="35" t="str">
        <f>IFERROR(VLOOKUP(C4943,参数表!$A:$E,2,0),"")</f>
        <v/>
      </c>
      <c r="E4943" s="36" t="str">
        <f>IFERROR(VLOOKUP(C4943,参数表!$A:$E,3,0),"")</f>
        <v/>
      </c>
      <c r="F4943" s="36" t="str">
        <f>IFERROR(VLOOKUP(C4943,参数表!$A:$E,4,0),"")</f>
        <v/>
      </c>
    </row>
    <row r="4944" spans="1:6">
      <c r="A4944" s="33" t="str">
        <f>COUNTIF($C$1:C4944,C4944)&amp;C4944</f>
        <v>0</v>
      </c>
      <c r="D4944" s="35" t="str">
        <f>IFERROR(VLOOKUP(C4944,参数表!$A:$E,2,0),"")</f>
        <v/>
      </c>
      <c r="E4944" s="36" t="str">
        <f>IFERROR(VLOOKUP(C4944,参数表!$A:$E,3,0),"")</f>
        <v/>
      </c>
      <c r="F4944" s="36" t="str">
        <f>IFERROR(VLOOKUP(C4944,参数表!$A:$E,4,0),"")</f>
        <v/>
      </c>
    </row>
    <row r="4945" spans="1:6">
      <c r="A4945" s="33" t="str">
        <f>COUNTIF($C$1:C4945,C4945)&amp;C4945</f>
        <v>0</v>
      </c>
      <c r="D4945" s="35" t="str">
        <f>IFERROR(VLOOKUP(C4945,参数表!$A:$E,2,0),"")</f>
        <v/>
      </c>
      <c r="E4945" s="36" t="str">
        <f>IFERROR(VLOOKUP(C4945,参数表!$A:$E,3,0),"")</f>
        <v/>
      </c>
      <c r="F4945" s="36" t="str">
        <f>IFERROR(VLOOKUP(C4945,参数表!$A:$E,4,0),"")</f>
        <v/>
      </c>
    </row>
    <row r="4946" spans="1:6">
      <c r="A4946" s="33" t="str">
        <f>COUNTIF($C$1:C4946,C4946)&amp;C4946</f>
        <v>0</v>
      </c>
      <c r="D4946" s="35" t="str">
        <f>IFERROR(VLOOKUP(C4946,参数表!$A:$E,2,0),"")</f>
        <v/>
      </c>
      <c r="E4946" s="36" t="str">
        <f>IFERROR(VLOOKUP(C4946,参数表!$A:$E,3,0),"")</f>
        <v/>
      </c>
      <c r="F4946" s="36" t="str">
        <f>IFERROR(VLOOKUP(C4946,参数表!$A:$E,4,0),"")</f>
        <v/>
      </c>
    </row>
    <row r="4947" spans="1:6">
      <c r="A4947" s="33" t="str">
        <f>COUNTIF($C$1:C4947,C4947)&amp;C4947</f>
        <v>0</v>
      </c>
      <c r="D4947" s="35" t="str">
        <f>IFERROR(VLOOKUP(C4947,参数表!$A:$E,2,0),"")</f>
        <v/>
      </c>
      <c r="E4947" s="36" t="str">
        <f>IFERROR(VLOOKUP(C4947,参数表!$A:$E,3,0),"")</f>
        <v/>
      </c>
      <c r="F4947" s="36" t="str">
        <f>IFERROR(VLOOKUP(C4947,参数表!$A:$E,4,0),"")</f>
        <v/>
      </c>
    </row>
    <row r="4948" spans="1:6">
      <c r="A4948" s="33" t="str">
        <f>COUNTIF($C$1:C4948,C4948)&amp;C4948</f>
        <v>0</v>
      </c>
      <c r="D4948" s="35" t="str">
        <f>IFERROR(VLOOKUP(C4948,参数表!$A:$E,2,0),"")</f>
        <v/>
      </c>
      <c r="E4948" s="36" t="str">
        <f>IFERROR(VLOOKUP(C4948,参数表!$A:$E,3,0),"")</f>
        <v/>
      </c>
      <c r="F4948" s="36" t="str">
        <f>IFERROR(VLOOKUP(C4948,参数表!$A:$E,4,0),"")</f>
        <v/>
      </c>
    </row>
    <row r="4949" spans="1:6">
      <c r="A4949" s="33" t="str">
        <f>COUNTIF($C$1:C4949,C4949)&amp;C4949</f>
        <v>0</v>
      </c>
      <c r="D4949" s="35" t="str">
        <f>IFERROR(VLOOKUP(C4949,参数表!$A:$E,2,0),"")</f>
        <v/>
      </c>
      <c r="E4949" s="36" t="str">
        <f>IFERROR(VLOOKUP(C4949,参数表!$A:$E,3,0),"")</f>
        <v/>
      </c>
      <c r="F4949" s="36" t="str">
        <f>IFERROR(VLOOKUP(C4949,参数表!$A:$E,4,0),"")</f>
        <v/>
      </c>
    </row>
    <row r="4950" spans="1:6">
      <c r="A4950" s="33" t="str">
        <f>COUNTIF($C$1:C4950,C4950)&amp;C4950</f>
        <v>0</v>
      </c>
      <c r="D4950" s="35" t="str">
        <f>IFERROR(VLOOKUP(C4950,参数表!$A:$E,2,0),"")</f>
        <v/>
      </c>
      <c r="E4950" s="36" t="str">
        <f>IFERROR(VLOOKUP(C4950,参数表!$A:$E,3,0),"")</f>
        <v/>
      </c>
      <c r="F4950" s="36" t="str">
        <f>IFERROR(VLOOKUP(C4950,参数表!$A:$E,4,0),"")</f>
        <v/>
      </c>
    </row>
    <row r="4951" spans="1:6">
      <c r="A4951" s="33" t="str">
        <f>COUNTIF($C$1:C4951,C4951)&amp;C4951</f>
        <v>0</v>
      </c>
      <c r="D4951" s="35" t="str">
        <f>IFERROR(VLOOKUP(C4951,参数表!$A:$E,2,0),"")</f>
        <v/>
      </c>
      <c r="E4951" s="36" t="str">
        <f>IFERROR(VLOOKUP(C4951,参数表!$A:$E,3,0),"")</f>
        <v/>
      </c>
      <c r="F4951" s="36" t="str">
        <f>IFERROR(VLOOKUP(C4951,参数表!$A:$E,4,0),"")</f>
        <v/>
      </c>
    </row>
    <row r="4952" spans="1:6">
      <c r="A4952" s="33" t="str">
        <f>COUNTIF($C$1:C4952,C4952)&amp;C4952</f>
        <v>0</v>
      </c>
      <c r="D4952" s="35" t="str">
        <f>IFERROR(VLOOKUP(C4952,参数表!$A:$E,2,0),"")</f>
        <v/>
      </c>
      <c r="E4952" s="36" t="str">
        <f>IFERROR(VLOOKUP(C4952,参数表!$A:$E,3,0),"")</f>
        <v/>
      </c>
      <c r="F4952" s="36" t="str">
        <f>IFERROR(VLOOKUP(C4952,参数表!$A:$E,4,0),"")</f>
        <v/>
      </c>
    </row>
    <row r="4953" spans="1:6">
      <c r="A4953" s="33" t="str">
        <f>COUNTIF($C$1:C4953,C4953)&amp;C4953</f>
        <v>0</v>
      </c>
      <c r="D4953" s="35" t="str">
        <f>IFERROR(VLOOKUP(C4953,参数表!$A:$E,2,0),"")</f>
        <v/>
      </c>
      <c r="E4953" s="36" t="str">
        <f>IFERROR(VLOOKUP(C4953,参数表!$A:$E,3,0),"")</f>
        <v/>
      </c>
      <c r="F4953" s="36" t="str">
        <f>IFERROR(VLOOKUP(C4953,参数表!$A:$E,4,0),"")</f>
        <v/>
      </c>
    </row>
    <row r="4954" spans="1:6">
      <c r="A4954" s="33" t="str">
        <f>COUNTIF($C$1:C4954,C4954)&amp;C4954</f>
        <v>0</v>
      </c>
      <c r="D4954" s="35" t="str">
        <f>IFERROR(VLOOKUP(C4954,参数表!$A:$E,2,0),"")</f>
        <v/>
      </c>
      <c r="E4954" s="36" t="str">
        <f>IFERROR(VLOOKUP(C4954,参数表!$A:$E,3,0),"")</f>
        <v/>
      </c>
      <c r="F4954" s="36" t="str">
        <f>IFERROR(VLOOKUP(C4954,参数表!$A:$E,4,0),"")</f>
        <v/>
      </c>
    </row>
    <row r="4955" spans="1:6">
      <c r="A4955" s="33" t="str">
        <f>COUNTIF($C$1:C4955,C4955)&amp;C4955</f>
        <v>0</v>
      </c>
      <c r="D4955" s="35" t="str">
        <f>IFERROR(VLOOKUP(C4955,参数表!$A:$E,2,0),"")</f>
        <v/>
      </c>
      <c r="E4955" s="36" t="str">
        <f>IFERROR(VLOOKUP(C4955,参数表!$A:$E,3,0),"")</f>
        <v/>
      </c>
      <c r="F4955" s="36" t="str">
        <f>IFERROR(VLOOKUP(C4955,参数表!$A:$E,4,0),"")</f>
        <v/>
      </c>
    </row>
    <row r="4956" spans="1:6">
      <c r="A4956" s="33" t="str">
        <f>COUNTIF($C$1:C4956,C4956)&amp;C4956</f>
        <v>0</v>
      </c>
      <c r="D4956" s="35" t="str">
        <f>IFERROR(VLOOKUP(C4956,参数表!$A:$E,2,0),"")</f>
        <v/>
      </c>
      <c r="E4956" s="36" t="str">
        <f>IFERROR(VLOOKUP(C4956,参数表!$A:$E,3,0),"")</f>
        <v/>
      </c>
      <c r="F4956" s="36" t="str">
        <f>IFERROR(VLOOKUP(C4956,参数表!$A:$E,4,0),"")</f>
        <v/>
      </c>
    </row>
    <row r="4957" spans="1:6">
      <c r="A4957" s="33" t="str">
        <f>COUNTIF($C$1:C4957,C4957)&amp;C4957</f>
        <v>0</v>
      </c>
      <c r="D4957" s="35" t="str">
        <f>IFERROR(VLOOKUP(C4957,参数表!$A:$E,2,0),"")</f>
        <v/>
      </c>
      <c r="E4957" s="36" t="str">
        <f>IFERROR(VLOOKUP(C4957,参数表!$A:$E,3,0),"")</f>
        <v/>
      </c>
      <c r="F4957" s="36" t="str">
        <f>IFERROR(VLOOKUP(C4957,参数表!$A:$E,4,0),"")</f>
        <v/>
      </c>
    </row>
    <row r="4958" spans="1:6">
      <c r="A4958" s="33" t="str">
        <f>COUNTIF($C$1:C4958,C4958)&amp;C4958</f>
        <v>0</v>
      </c>
      <c r="D4958" s="35" t="str">
        <f>IFERROR(VLOOKUP(C4958,参数表!$A:$E,2,0),"")</f>
        <v/>
      </c>
      <c r="E4958" s="36" t="str">
        <f>IFERROR(VLOOKUP(C4958,参数表!$A:$E,3,0),"")</f>
        <v/>
      </c>
      <c r="F4958" s="36" t="str">
        <f>IFERROR(VLOOKUP(C4958,参数表!$A:$E,4,0),"")</f>
        <v/>
      </c>
    </row>
    <row r="4959" spans="1:6">
      <c r="A4959" s="33" t="str">
        <f>COUNTIF($C$1:C4959,C4959)&amp;C4959</f>
        <v>0</v>
      </c>
      <c r="D4959" s="35" t="str">
        <f>IFERROR(VLOOKUP(C4959,参数表!$A:$E,2,0),"")</f>
        <v/>
      </c>
      <c r="E4959" s="36" t="str">
        <f>IFERROR(VLOOKUP(C4959,参数表!$A:$E,3,0),"")</f>
        <v/>
      </c>
      <c r="F4959" s="36" t="str">
        <f>IFERROR(VLOOKUP(C4959,参数表!$A:$E,4,0),"")</f>
        <v/>
      </c>
    </row>
    <row r="4960" spans="1:6">
      <c r="A4960" s="33" t="str">
        <f>COUNTIF($C$1:C4960,C4960)&amp;C4960</f>
        <v>0</v>
      </c>
      <c r="D4960" s="35" t="str">
        <f>IFERROR(VLOOKUP(C4960,参数表!$A:$E,2,0),"")</f>
        <v/>
      </c>
      <c r="E4960" s="36" t="str">
        <f>IFERROR(VLOOKUP(C4960,参数表!$A:$E,3,0),"")</f>
        <v/>
      </c>
      <c r="F4960" s="36" t="str">
        <f>IFERROR(VLOOKUP(C4960,参数表!$A:$E,4,0),"")</f>
        <v/>
      </c>
    </row>
    <row r="4961" spans="1:6">
      <c r="A4961" s="33" t="str">
        <f>COUNTIF($C$1:C4961,C4961)&amp;C4961</f>
        <v>0</v>
      </c>
      <c r="D4961" s="35" t="str">
        <f>IFERROR(VLOOKUP(C4961,参数表!$A:$E,2,0),"")</f>
        <v/>
      </c>
      <c r="E4961" s="36" t="str">
        <f>IFERROR(VLOOKUP(C4961,参数表!$A:$E,3,0),"")</f>
        <v/>
      </c>
      <c r="F4961" s="36" t="str">
        <f>IFERROR(VLOOKUP(C4961,参数表!$A:$E,4,0),"")</f>
        <v/>
      </c>
    </row>
    <row r="4962" spans="1:6">
      <c r="A4962" s="33" t="str">
        <f>COUNTIF($C$1:C4962,C4962)&amp;C4962</f>
        <v>0</v>
      </c>
      <c r="D4962" s="35" t="str">
        <f>IFERROR(VLOOKUP(C4962,参数表!$A:$E,2,0),"")</f>
        <v/>
      </c>
      <c r="E4962" s="36" t="str">
        <f>IFERROR(VLOOKUP(C4962,参数表!$A:$E,3,0),"")</f>
        <v/>
      </c>
      <c r="F4962" s="36" t="str">
        <f>IFERROR(VLOOKUP(C4962,参数表!$A:$E,4,0),"")</f>
        <v/>
      </c>
    </row>
    <row r="4963" spans="1:6">
      <c r="A4963" s="33" t="str">
        <f>COUNTIF($C$1:C4963,C4963)&amp;C4963</f>
        <v>0</v>
      </c>
      <c r="D4963" s="35" t="str">
        <f>IFERROR(VLOOKUP(C4963,参数表!$A:$E,2,0),"")</f>
        <v/>
      </c>
      <c r="E4963" s="36" t="str">
        <f>IFERROR(VLOOKUP(C4963,参数表!$A:$E,3,0),"")</f>
        <v/>
      </c>
      <c r="F4963" s="36" t="str">
        <f>IFERROR(VLOOKUP(C4963,参数表!$A:$E,4,0),"")</f>
        <v/>
      </c>
    </row>
    <row r="4964" spans="1:6">
      <c r="A4964" s="33" t="str">
        <f>COUNTIF($C$1:C4964,C4964)&amp;C4964</f>
        <v>0</v>
      </c>
      <c r="D4964" s="35" t="str">
        <f>IFERROR(VLOOKUP(C4964,参数表!$A:$E,2,0),"")</f>
        <v/>
      </c>
      <c r="E4964" s="36" t="str">
        <f>IFERROR(VLOOKUP(C4964,参数表!$A:$E,3,0),"")</f>
        <v/>
      </c>
      <c r="F4964" s="36" t="str">
        <f>IFERROR(VLOOKUP(C4964,参数表!$A:$E,4,0),"")</f>
        <v/>
      </c>
    </row>
    <row r="4965" spans="1:6">
      <c r="A4965" s="33" t="str">
        <f>COUNTIF($C$1:C4965,C4965)&amp;C4965</f>
        <v>0</v>
      </c>
      <c r="D4965" s="35" t="str">
        <f>IFERROR(VLOOKUP(C4965,参数表!$A:$E,2,0),"")</f>
        <v/>
      </c>
      <c r="E4965" s="36" t="str">
        <f>IFERROR(VLOOKUP(C4965,参数表!$A:$E,3,0),"")</f>
        <v/>
      </c>
      <c r="F4965" s="36" t="str">
        <f>IFERROR(VLOOKUP(C4965,参数表!$A:$E,4,0),"")</f>
        <v/>
      </c>
    </row>
    <row r="4966" spans="1:6">
      <c r="A4966" s="33" t="str">
        <f>COUNTIF($C$1:C4966,C4966)&amp;C4966</f>
        <v>0</v>
      </c>
      <c r="D4966" s="35" t="str">
        <f>IFERROR(VLOOKUP(C4966,参数表!$A:$E,2,0),"")</f>
        <v/>
      </c>
      <c r="E4966" s="36" t="str">
        <f>IFERROR(VLOOKUP(C4966,参数表!$A:$E,3,0),"")</f>
        <v/>
      </c>
      <c r="F4966" s="36" t="str">
        <f>IFERROR(VLOOKUP(C4966,参数表!$A:$E,4,0),"")</f>
        <v/>
      </c>
    </row>
    <row r="4967" spans="1:6">
      <c r="A4967" s="33" t="str">
        <f>COUNTIF($C$1:C4967,C4967)&amp;C4967</f>
        <v>0</v>
      </c>
      <c r="D4967" s="35" t="str">
        <f>IFERROR(VLOOKUP(C4967,参数表!$A:$E,2,0),"")</f>
        <v/>
      </c>
      <c r="E4967" s="36" t="str">
        <f>IFERROR(VLOOKUP(C4967,参数表!$A:$E,3,0),"")</f>
        <v/>
      </c>
      <c r="F4967" s="36" t="str">
        <f>IFERROR(VLOOKUP(C4967,参数表!$A:$E,4,0),"")</f>
        <v/>
      </c>
    </row>
    <row r="4968" spans="1:6">
      <c r="A4968" s="33" t="str">
        <f>COUNTIF($C$1:C4968,C4968)&amp;C4968</f>
        <v>0</v>
      </c>
      <c r="D4968" s="35" t="str">
        <f>IFERROR(VLOOKUP(C4968,参数表!$A:$E,2,0),"")</f>
        <v/>
      </c>
      <c r="E4968" s="36" t="str">
        <f>IFERROR(VLOOKUP(C4968,参数表!$A:$E,3,0),"")</f>
        <v/>
      </c>
      <c r="F4968" s="36" t="str">
        <f>IFERROR(VLOOKUP(C4968,参数表!$A:$E,4,0),"")</f>
        <v/>
      </c>
    </row>
    <row r="4969" spans="1:6">
      <c r="A4969" s="33" t="str">
        <f>COUNTIF($C$1:C4969,C4969)&amp;C4969</f>
        <v>0</v>
      </c>
      <c r="D4969" s="35" t="str">
        <f>IFERROR(VLOOKUP(C4969,参数表!$A:$E,2,0),"")</f>
        <v/>
      </c>
      <c r="E4969" s="36" t="str">
        <f>IFERROR(VLOOKUP(C4969,参数表!$A:$E,3,0),"")</f>
        <v/>
      </c>
      <c r="F4969" s="36" t="str">
        <f>IFERROR(VLOOKUP(C4969,参数表!$A:$E,4,0),"")</f>
        <v/>
      </c>
    </row>
    <row r="4970" spans="1:6">
      <c r="A4970" s="33" t="str">
        <f>COUNTIF($C$1:C4970,C4970)&amp;C4970</f>
        <v>0</v>
      </c>
      <c r="D4970" s="35" t="str">
        <f>IFERROR(VLOOKUP(C4970,参数表!$A:$E,2,0),"")</f>
        <v/>
      </c>
      <c r="E4970" s="36" t="str">
        <f>IFERROR(VLOOKUP(C4970,参数表!$A:$E,3,0),"")</f>
        <v/>
      </c>
      <c r="F4970" s="36" t="str">
        <f>IFERROR(VLOOKUP(C4970,参数表!$A:$E,4,0),"")</f>
        <v/>
      </c>
    </row>
    <row r="4971" spans="1:6">
      <c r="A4971" s="33" t="str">
        <f>COUNTIF($C$1:C4971,C4971)&amp;C4971</f>
        <v>0</v>
      </c>
      <c r="D4971" s="35" t="str">
        <f>IFERROR(VLOOKUP(C4971,参数表!$A:$E,2,0),"")</f>
        <v/>
      </c>
      <c r="E4971" s="36" t="str">
        <f>IFERROR(VLOOKUP(C4971,参数表!$A:$E,3,0),"")</f>
        <v/>
      </c>
      <c r="F4971" s="36" t="str">
        <f>IFERROR(VLOOKUP(C4971,参数表!$A:$E,4,0),"")</f>
        <v/>
      </c>
    </row>
    <row r="4972" spans="1:6">
      <c r="A4972" s="33" t="str">
        <f>COUNTIF($C$1:C4972,C4972)&amp;C4972</f>
        <v>0</v>
      </c>
      <c r="D4972" s="35" t="str">
        <f>IFERROR(VLOOKUP(C4972,参数表!$A:$E,2,0),"")</f>
        <v/>
      </c>
      <c r="E4972" s="36" t="str">
        <f>IFERROR(VLOOKUP(C4972,参数表!$A:$E,3,0),"")</f>
        <v/>
      </c>
      <c r="F4972" s="36" t="str">
        <f>IFERROR(VLOOKUP(C4972,参数表!$A:$E,4,0),"")</f>
        <v/>
      </c>
    </row>
    <row r="4973" spans="1:6">
      <c r="A4973" s="33" t="str">
        <f>COUNTIF($C$1:C4973,C4973)&amp;C4973</f>
        <v>0</v>
      </c>
      <c r="D4973" s="35" t="str">
        <f>IFERROR(VLOOKUP(C4973,参数表!$A:$E,2,0),"")</f>
        <v/>
      </c>
      <c r="E4973" s="36" t="str">
        <f>IFERROR(VLOOKUP(C4973,参数表!$A:$E,3,0),"")</f>
        <v/>
      </c>
      <c r="F4973" s="36" t="str">
        <f>IFERROR(VLOOKUP(C4973,参数表!$A:$E,4,0),"")</f>
        <v/>
      </c>
    </row>
    <row r="4974" spans="1:6">
      <c r="A4974" s="33" t="str">
        <f>COUNTIF($C$1:C4974,C4974)&amp;C4974</f>
        <v>0</v>
      </c>
      <c r="D4974" s="35" t="str">
        <f>IFERROR(VLOOKUP(C4974,参数表!$A:$E,2,0),"")</f>
        <v/>
      </c>
      <c r="E4974" s="36" t="str">
        <f>IFERROR(VLOOKUP(C4974,参数表!$A:$E,3,0),"")</f>
        <v/>
      </c>
      <c r="F4974" s="36" t="str">
        <f>IFERROR(VLOOKUP(C4974,参数表!$A:$E,4,0),"")</f>
        <v/>
      </c>
    </row>
    <row r="4975" spans="1:6">
      <c r="A4975" s="33" t="str">
        <f>COUNTIF($C$1:C4975,C4975)&amp;C4975</f>
        <v>0</v>
      </c>
      <c r="D4975" s="35" t="str">
        <f>IFERROR(VLOOKUP(C4975,参数表!$A:$E,2,0),"")</f>
        <v/>
      </c>
      <c r="E4975" s="36" t="str">
        <f>IFERROR(VLOOKUP(C4975,参数表!$A:$E,3,0),"")</f>
        <v/>
      </c>
      <c r="F4975" s="36" t="str">
        <f>IFERROR(VLOOKUP(C4975,参数表!$A:$E,4,0),"")</f>
        <v/>
      </c>
    </row>
    <row r="4976" spans="1:6">
      <c r="A4976" s="33" t="str">
        <f>COUNTIF($C$1:C4976,C4976)&amp;C4976</f>
        <v>0</v>
      </c>
      <c r="D4976" s="35" t="str">
        <f>IFERROR(VLOOKUP(C4976,参数表!$A:$E,2,0),"")</f>
        <v/>
      </c>
      <c r="E4976" s="36" t="str">
        <f>IFERROR(VLOOKUP(C4976,参数表!$A:$E,3,0),"")</f>
        <v/>
      </c>
      <c r="F4976" s="36" t="str">
        <f>IFERROR(VLOOKUP(C4976,参数表!$A:$E,4,0),"")</f>
        <v/>
      </c>
    </row>
    <row r="4977" spans="1:6">
      <c r="A4977" s="33" t="str">
        <f>COUNTIF($C$1:C4977,C4977)&amp;C4977</f>
        <v>0</v>
      </c>
      <c r="D4977" s="35" t="str">
        <f>IFERROR(VLOOKUP(C4977,参数表!$A:$E,2,0),"")</f>
        <v/>
      </c>
      <c r="E4977" s="36" t="str">
        <f>IFERROR(VLOOKUP(C4977,参数表!$A:$E,3,0),"")</f>
        <v/>
      </c>
      <c r="F4977" s="36" t="str">
        <f>IFERROR(VLOOKUP(C4977,参数表!$A:$E,4,0),"")</f>
        <v/>
      </c>
    </row>
    <row r="4978" spans="1:6">
      <c r="A4978" s="33" t="str">
        <f>COUNTIF($C$1:C4978,C4978)&amp;C4978</f>
        <v>0</v>
      </c>
      <c r="D4978" s="35" t="str">
        <f>IFERROR(VLOOKUP(C4978,参数表!$A:$E,2,0),"")</f>
        <v/>
      </c>
      <c r="E4978" s="36" t="str">
        <f>IFERROR(VLOOKUP(C4978,参数表!$A:$E,3,0),"")</f>
        <v/>
      </c>
      <c r="F4978" s="36" t="str">
        <f>IFERROR(VLOOKUP(C4978,参数表!$A:$E,4,0),"")</f>
        <v/>
      </c>
    </row>
    <row r="4979" spans="1:6">
      <c r="A4979" s="33" t="str">
        <f>COUNTIF($C$1:C4979,C4979)&amp;C4979</f>
        <v>0</v>
      </c>
      <c r="D4979" s="35" t="str">
        <f>IFERROR(VLOOKUP(C4979,参数表!$A:$E,2,0),"")</f>
        <v/>
      </c>
      <c r="E4979" s="36" t="str">
        <f>IFERROR(VLOOKUP(C4979,参数表!$A:$E,3,0),"")</f>
        <v/>
      </c>
      <c r="F4979" s="36" t="str">
        <f>IFERROR(VLOOKUP(C4979,参数表!$A:$E,4,0),"")</f>
        <v/>
      </c>
    </row>
    <row r="4980" spans="1:6">
      <c r="A4980" s="33" t="str">
        <f>COUNTIF($C$1:C4980,C4980)&amp;C4980</f>
        <v>0</v>
      </c>
      <c r="D4980" s="35" t="str">
        <f>IFERROR(VLOOKUP(C4980,参数表!$A:$E,2,0),"")</f>
        <v/>
      </c>
      <c r="E4980" s="36" t="str">
        <f>IFERROR(VLOOKUP(C4980,参数表!$A:$E,3,0),"")</f>
        <v/>
      </c>
      <c r="F4980" s="36" t="str">
        <f>IFERROR(VLOOKUP(C4980,参数表!$A:$E,4,0),"")</f>
        <v/>
      </c>
    </row>
    <row r="4981" spans="1:6">
      <c r="A4981" s="33" t="str">
        <f>COUNTIF($C$1:C4981,C4981)&amp;C4981</f>
        <v>0</v>
      </c>
      <c r="D4981" s="35" t="str">
        <f>IFERROR(VLOOKUP(C4981,参数表!$A:$E,2,0),"")</f>
        <v/>
      </c>
      <c r="E4981" s="36" t="str">
        <f>IFERROR(VLOOKUP(C4981,参数表!$A:$E,3,0),"")</f>
        <v/>
      </c>
      <c r="F4981" s="36" t="str">
        <f>IFERROR(VLOOKUP(C4981,参数表!$A:$E,4,0),"")</f>
        <v/>
      </c>
    </row>
    <row r="4982" spans="1:6">
      <c r="A4982" s="33" t="str">
        <f>COUNTIF($C$1:C4982,C4982)&amp;C4982</f>
        <v>0</v>
      </c>
      <c r="D4982" s="35" t="str">
        <f>IFERROR(VLOOKUP(C4982,参数表!$A:$E,2,0),"")</f>
        <v/>
      </c>
      <c r="E4982" s="36" t="str">
        <f>IFERROR(VLOOKUP(C4982,参数表!$A:$E,3,0),"")</f>
        <v/>
      </c>
      <c r="F4982" s="36" t="str">
        <f>IFERROR(VLOOKUP(C4982,参数表!$A:$E,4,0),"")</f>
        <v/>
      </c>
    </row>
    <row r="4983" spans="1:6">
      <c r="A4983" s="33" t="str">
        <f>COUNTIF($C$1:C4983,C4983)&amp;C4983</f>
        <v>0</v>
      </c>
      <c r="D4983" s="35" t="str">
        <f>IFERROR(VLOOKUP(C4983,参数表!$A:$E,2,0),"")</f>
        <v/>
      </c>
      <c r="E4983" s="36" t="str">
        <f>IFERROR(VLOOKUP(C4983,参数表!$A:$E,3,0),"")</f>
        <v/>
      </c>
      <c r="F4983" s="36" t="str">
        <f>IFERROR(VLOOKUP(C4983,参数表!$A:$E,4,0),"")</f>
        <v/>
      </c>
    </row>
    <row r="4984" spans="1:6">
      <c r="A4984" s="33" t="str">
        <f>COUNTIF($C$1:C4984,C4984)&amp;C4984</f>
        <v>0</v>
      </c>
      <c r="D4984" s="35" t="str">
        <f>IFERROR(VLOOKUP(C4984,参数表!$A:$E,2,0),"")</f>
        <v/>
      </c>
      <c r="E4984" s="36" t="str">
        <f>IFERROR(VLOOKUP(C4984,参数表!$A:$E,3,0),"")</f>
        <v/>
      </c>
      <c r="F4984" s="36" t="str">
        <f>IFERROR(VLOOKUP(C4984,参数表!$A:$E,4,0),"")</f>
        <v/>
      </c>
    </row>
    <row r="4985" spans="1:6">
      <c r="A4985" s="33" t="str">
        <f>COUNTIF($C$1:C4985,C4985)&amp;C4985</f>
        <v>0</v>
      </c>
      <c r="D4985" s="35" t="str">
        <f>IFERROR(VLOOKUP(C4985,参数表!$A:$E,2,0),"")</f>
        <v/>
      </c>
      <c r="E4985" s="36" t="str">
        <f>IFERROR(VLOOKUP(C4985,参数表!$A:$E,3,0),"")</f>
        <v/>
      </c>
      <c r="F4985" s="36" t="str">
        <f>IFERROR(VLOOKUP(C4985,参数表!$A:$E,4,0),"")</f>
        <v/>
      </c>
    </row>
    <row r="4986" spans="1:6">
      <c r="A4986" s="33" t="str">
        <f>COUNTIF($C$1:C4986,C4986)&amp;C4986</f>
        <v>0</v>
      </c>
      <c r="D4986" s="35" t="str">
        <f>IFERROR(VLOOKUP(C4986,参数表!$A:$E,2,0),"")</f>
        <v/>
      </c>
      <c r="E4986" s="36" t="str">
        <f>IFERROR(VLOOKUP(C4986,参数表!$A:$E,3,0),"")</f>
        <v/>
      </c>
      <c r="F4986" s="36" t="str">
        <f>IFERROR(VLOOKUP(C4986,参数表!$A:$E,4,0),"")</f>
        <v/>
      </c>
    </row>
    <row r="4987" spans="1:6">
      <c r="A4987" s="33" t="str">
        <f>COUNTIF($C$1:C4987,C4987)&amp;C4987</f>
        <v>0</v>
      </c>
      <c r="D4987" s="35" t="str">
        <f>IFERROR(VLOOKUP(C4987,参数表!$A:$E,2,0),"")</f>
        <v/>
      </c>
      <c r="E4987" s="36" t="str">
        <f>IFERROR(VLOOKUP(C4987,参数表!$A:$E,3,0),"")</f>
        <v/>
      </c>
      <c r="F4987" s="36" t="str">
        <f>IFERROR(VLOOKUP(C4987,参数表!$A:$E,4,0),"")</f>
        <v/>
      </c>
    </row>
    <row r="4988" spans="1:6">
      <c r="A4988" s="33" t="str">
        <f>COUNTIF($C$1:C4988,C4988)&amp;C4988</f>
        <v>0</v>
      </c>
      <c r="D4988" s="35" t="str">
        <f>IFERROR(VLOOKUP(C4988,参数表!$A:$E,2,0),"")</f>
        <v/>
      </c>
      <c r="E4988" s="36" t="str">
        <f>IFERROR(VLOOKUP(C4988,参数表!$A:$E,3,0),"")</f>
        <v/>
      </c>
      <c r="F4988" s="36" t="str">
        <f>IFERROR(VLOOKUP(C4988,参数表!$A:$E,4,0),"")</f>
        <v/>
      </c>
    </row>
    <row r="4989" spans="1:6">
      <c r="A4989" s="33" t="str">
        <f>COUNTIF($C$1:C4989,C4989)&amp;C4989</f>
        <v>0</v>
      </c>
      <c r="D4989" s="35" t="str">
        <f>IFERROR(VLOOKUP(C4989,参数表!$A:$E,2,0),"")</f>
        <v/>
      </c>
      <c r="E4989" s="36" t="str">
        <f>IFERROR(VLOOKUP(C4989,参数表!$A:$E,3,0),"")</f>
        <v/>
      </c>
      <c r="F4989" s="36" t="str">
        <f>IFERROR(VLOOKUP(C4989,参数表!$A:$E,4,0),"")</f>
        <v/>
      </c>
    </row>
    <row r="4990" spans="1:6">
      <c r="A4990" s="33" t="str">
        <f>COUNTIF($C$1:C4990,C4990)&amp;C4990</f>
        <v>0</v>
      </c>
      <c r="D4990" s="35" t="str">
        <f>IFERROR(VLOOKUP(C4990,参数表!$A:$E,2,0),"")</f>
        <v/>
      </c>
      <c r="E4990" s="36" t="str">
        <f>IFERROR(VLOOKUP(C4990,参数表!$A:$E,3,0),"")</f>
        <v/>
      </c>
      <c r="F4990" s="36" t="str">
        <f>IFERROR(VLOOKUP(C4990,参数表!$A:$E,4,0),"")</f>
        <v/>
      </c>
    </row>
    <row r="4991" spans="1:6">
      <c r="A4991" s="33" t="str">
        <f>COUNTIF($C$1:C4991,C4991)&amp;C4991</f>
        <v>0</v>
      </c>
      <c r="D4991" s="35" t="str">
        <f>IFERROR(VLOOKUP(C4991,参数表!$A:$E,2,0),"")</f>
        <v/>
      </c>
      <c r="E4991" s="36" t="str">
        <f>IFERROR(VLOOKUP(C4991,参数表!$A:$E,3,0),"")</f>
        <v/>
      </c>
      <c r="F4991" s="36" t="str">
        <f>IFERROR(VLOOKUP(C4991,参数表!$A:$E,4,0),"")</f>
        <v/>
      </c>
    </row>
    <row r="4992" spans="1:6">
      <c r="A4992" s="33" t="str">
        <f>COUNTIF($C$1:C4992,C4992)&amp;C4992</f>
        <v>0</v>
      </c>
      <c r="D4992" s="35" t="str">
        <f>IFERROR(VLOOKUP(C4992,参数表!$A:$E,2,0),"")</f>
        <v/>
      </c>
      <c r="E4992" s="36" t="str">
        <f>IFERROR(VLOOKUP(C4992,参数表!$A:$E,3,0),"")</f>
        <v/>
      </c>
      <c r="F4992" s="36" t="str">
        <f>IFERROR(VLOOKUP(C4992,参数表!$A:$E,4,0),"")</f>
        <v/>
      </c>
    </row>
    <row r="4993" spans="1:6">
      <c r="A4993" s="33" t="str">
        <f>COUNTIF($C$1:C4993,C4993)&amp;C4993</f>
        <v>0</v>
      </c>
      <c r="D4993" s="35" t="str">
        <f>IFERROR(VLOOKUP(C4993,参数表!$A:$E,2,0),"")</f>
        <v/>
      </c>
      <c r="E4993" s="36" t="str">
        <f>IFERROR(VLOOKUP(C4993,参数表!$A:$E,3,0),"")</f>
        <v/>
      </c>
      <c r="F4993" s="36" t="str">
        <f>IFERROR(VLOOKUP(C4993,参数表!$A:$E,4,0),"")</f>
        <v/>
      </c>
    </row>
    <row r="4994" spans="1:6">
      <c r="A4994" s="33" t="str">
        <f>COUNTIF($C$1:C4994,C4994)&amp;C4994</f>
        <v>0</v>
      </c>
      <c r="D4994" s="35" t="str">
        <f>IFERROR(VLOOKUP(C4994,参数表!$A:$E,2,0),"")</f>
        <v/>
      </c>
      <c r="E4994" s="36" t="str">
        <f>IFERROR(VLOOKUP(C4994,参数表!$A:$E,3,0),"")</f>
        <v/>
      </c>
      <c r="F4994" s="36" t="str">
        <f>IFERROR(VLOOKUP(C4994,参数表!$A:$E,4,0),"")</f>
        <v/>
      </c>
    </row>
    <row r="4995" spans="1:6">
      <c r="A4995" s="33" t="str">
        <f>COUNTIF($C$1:C4995,C4995)&amp;C4995</f>
        <v>0</v>
      </c>
      <c r="D4995" s="35" t="str">
        <f>IFERROR(VLOOKUP(C4995,参数表!$A:$E,2,0),"")</f>
        <v/>
      </c>
      <c r="E4995" s="36" t="str">
        <f>IFERROR(VLOOKUP(C4995,参数表!$A:$E,3,0),"")</f>
        <v/>
      </c>
      <c r="F4995" s="36" t="str">
        <f>IFERROR(VLOOKUP(C4995,参数表!$A:$E,4,0),"")</f>
        <v/>
      </c>
    </row>
    <row r="4996" spans="1:6">
      <c r="A4996" s="33" t="str">
        <f>COUNTIF($C$1:C4996,C4996)&amp;C4996</f>
        <v>0</v>
      </c>
      <c r="D4996" s="35" t="str">
        <f>IFERROR(VLOOKUP(C4996,参数表!$A:$E,2,0),"")</f>
        <v/>
      </c>
      <c r="E4996" s="36" t="str">
        <f>IFERROR(VLOOKUP(C4996,参数表!$A:$E,3,0),"")</f>
        <v/>
      </c>
      <c r="F4996" s="36" t="str">
        <f>IFERROR(VLOOKUP(C4996,参数表!$A:$E,4,0),"")</f>
        <v/>
      </c>
    </row>
    <row r="4997" spans="1:6">
      <c r="A4997" s="33" t="str">
        <f>COUNTIF($C$1:C4997,C4997)&amp;C4997</f>
        <v>0</v>
      </c>
      <c r="D4997" s="35" t="str">
        <f>IFERROR(VLOOKUP(C4997,参数表!$A:$E,2,0),"")</f>
        <v/>
      </c>
      <c r="E4997" s="36" t="str">
        <f>IFERROR(VLOOKUP(C4997,参数表!$A:$E,3,0),"")</f>
        <v/>
      </c>
      <c r="F4997" s="36" t="str">
        <f>IFERROR(VLOOKUP(C4997,参数表!$A:$E,4,0),"")</f>
        <v/>
      </c>
    </row>
    <row r="4998" spans="1:6">
      <c r="A4998" s="33" t="str">
        <f>COUNTIF($C$1:C4998,C4998)&amp;C4998</f>
        <v>0</v>
      </c>
      <c r="D4998" s="35" t="str">
        <f>IFERROR(VLOOKUP(C4998,参数表!$A:$E,2,0),"")</f>
        <v/>
      </c>
      <c r="E4998" s="36" t="str">
        <f>IFERROR(VLOOKUP(C4998,参数表!$A:$E,3,0),"")</f>
        <v/>
      </c>
      <c r="F4998" s="36" t="str">
        <f>IFERROR(VLOOKUP(C4998,参数表!$A:$E,4,0),"")</f>
        <v/>
      </c>
    </row>
    <row r="4999" spans="1:6">
      <c r="A4999" s="33" t="str">
        <f>COUNTIF($C$1:C4999,C4999)&amp;C4999</f>
        <v>0</v>
      </c>
      <c r="D4999" s="35" t="str">
        <f>IFERROR(VLOOKUP(C4999,参数表!$A:$E,2,0),"")</f>
        <v/>
      </c>
      <c r="E4999" s="36" t="str">
        <f>IFERROR(VLOOKUP(C4999,参数表!$A:$E,3,0),"")</f>
        <v/>
      </c>
      <c r="F4999" s="36" t="str">
        <f>IFERROR(VLOOKUP(C4999,参数表!$A:$E,4,0),"")</f>
        <v/>
      </c>
    </row>
    <row r="5000" spans="1:6">
      <c r="A5000" s="33" t="str">
        <f>COUNTIF($C$1:C5000,C5000)&amp;C5000</f>
        <v>0</v>
      </c>
      <c r="D5000" s="35" t="str">
        <f>IFERROR(VLOOKUP(C5000,参数表!$A:$E,2,0),"")</f>
        <v/>
      </c>
      <c r="E5000" s="36" t="str">
        <f>IFERROR(VLOOKUP(C5000,参数表!$A:$E,3,0),"")</f>
        <v/>
      </c>
      <c r="F5000" s="36" t="str">
        <f>IFERROR(VLOOKUP(C5000,参数表!$A:$E,4,0),"")</f>
        <v/>
      </c>
    </row>
    <row r="5001" spans="1:6">
      <c r="A5001" s="33" t="str">
        <f>COUNTIF($C$1:C5001,C5001)&amp;C5001</f>
        <v>0</v>
      </c>
      <c r="D5001" s="35" t="str">
        <f>IFERROR(VLOOKUP(C5001,参数表!$A:$E,2,0),"")</f>
        <v/>
      </c>
      <c r="E5001" s="36" t="str">
        <f>IFERROR(VLOOKUP(C5001,参数表!$A:$E,3,0),"")</f>
        <v/>
      </c>
      <c r="F5001" s="36" t="str">
        <f>IFERROR(VLOOKUP(C5001,参数表!$A:$E,4,0),"")</f>
        <v/>
      </c>
    </row>
    <row r="5002" spans="1:6">
      <c r="A5002" s="33" t="str">
        <f>COUNTIF($C$1:C5002,C5002)&amp;C5002</f>
        <v>0</v>
      </c>
      <c r="D5002" s="35" t="str">
        <f>IFERROR(VLOOKUP(C5002,参数表!$A:$E,2,0),"")</f>
        <v/>
      </c>
      <c r="E5002" s="36" t="str">
        <f>IFERROR(VLOOKUP(C5002,参数表!$A:$E,3,0),"")</f>
        <v/>
      </c>
      <c r="F5002" s="36" t="str">
        <f>IFERROR(VLOOKUP(C5002,参数表!$A:$E,4,0),"")</f>
        <v/>
      </c>
    </row>
    <row r="5003" spans="1:6">
      <c r="A5003" s="33" t="str">
        <f>COUNTIF($C$1:C5003,C5003)&amp;C5003</f>
        <v>0</v>
      </c>
      <c r="D5003" s="35" t="str">
        <f>IFERROR(VLOOKUP(C5003,参数表!$A:$E,2,0),"")</f>
        <v/>
      </c>
      <c r="E5003" s="36" t="str">
        <f>IFERROR(VLOOKUP(C5003,参数表!$A:$E,3,0),"")</f>
        <v/>
      </c>
      <c r="F5003" s="36" t="str">
        <f>IFERROR(VLOOKUP(C5003,参数表!$A:$E,4,0),"")</f>
        <v/>
      </c>
    </row>
    <row r="5004" spans="1:6">
      <c r="A5004" s="33" t="str">
        <f>COUNTIF($C$1:C5004,C5004)&amp;C5004</f>
        <v>0</v>
      </c>
      <c r="D5004" s="35" t="str">
        <f>IFERROR(VLOOKUP(C5004,参数表!$A:$E,2,0),"")</f>
        <v/>
      </c>
      <c r="E5004" s="36" t="str">
        <f>IFERROR(VLOOKUP(C5004,参数表!$A:$E,3,0),"")</f>
        <v/>
      </c>
      <c r="F5004" s="36" t="str">
        <f>IFERROR(VLOOKUP(C5004,参数表!$A:$E,4,0),"")</f>
        <v/>
      </c>
    </row>
    <row r="5005" spans="1:6">
      <c r="A5005" s="33" t="str">
        <f>COUNTIF($C$1:C5005,C5005)&amp;C5005</f>
        <v>0</v>
      </c>
      <c r="D5005" s="35" t="str">
        <f>IFERROR(VLOOKUP(C5005,参数表!$A:$E,2,0),"")</f>
        <v/>
      </c>
      <c r="E5005" s="36" t="str">
        <f>IFERROR(VLOOKUP(C5005,参数表!$A:$E,3,0),"")</f>
        <v/>
      </c>
      <c r="F5005" s="36" t="str">
        <f>IFERROR(VLOOKUP(C5005,参数表!$A:$E,4,0),"")</f>
        <v/>
      </c>
    </row>
    <row r="5006" spans="1:6">
      <c r="A5006" s="33" t="str">
        <f>COUNTIF($C$1:C5006,C5006)&amp;C5006</f>
        <v>0</v>
      </c>
      <c r="D5006" s="35" t="str">
        <f>IFERROR(VLOOKUP(C5006,参数表!$A:$E,2,0),"")</f>
        <v/>
      </c>
      <c r="E5006" s="36" t="str">
        <f>IFERROR(VLOOKUP(C5006,参数表!$A:$E,3,0),"")</f>
        <v/>
      </c>
      <c r="F5006" s="36" t="str">
        <f>IFERROR(VLOOKUP(C5006,参数表!$A:$E,4,0),"")</f>
        <v/>
      </c>
    </row>
    <row r="5007" spans="1:6">
      <c r="A5007" s="33" t="str">
        <f>COUNTIF($C$1:C5007,C5007)&amp;C5007</f>
        <v>0</v>
      </c>
      <c r="D5007" s="35" t="str">
        <f>IFERROR(VLOOKUP(C5007,参数表!$A:$E,2,0),"")</f>
        <v/>
      </c>
      <c r="E5007" s="36" t="str">
        <f>IFERROR(VLOOKUP(C5007,参数表!$A:$E,3,0),"")</f>
        <v/>
      </c>
      <c r="F5007" s="36" t="str">
        <f>IFERROR(VLOOKUP(C5007,参数表!$A:$E,4,0),"")</f>
        <v/>
      </c>
    </row>
    <row r="5008" spans="1:6">
      <c r="A5008" s="33" t="str">
        <f>COUNTIF($C$1:C5008,C5008)&amp;C5008</f>
        <v>0</v>
      </c>
      <c r="D5008" s="35" t="str">
        <f>IFERROR(VLOOKUP(C5008,参数表!$A:$E,2,0),"")</f>
        <v/>
      </c>
      <c r="E5008" s="36" t="str">
        <f>IFERROR(VLOOKUP(C5008,参数表!$A:$E,3,0),"")</f>
        <v/>
      </c>
      <c r="F5008" s="36" t="str">
        <f>IFERROR(VLOOKUP(C5008,参数表!$A:$E,4,0),"")</f>
        <v/>
      </c>
    </row>
    <row r="5009" spans="1:6">
      <c r="A5009" s="33" t="str">
        <f>COUNTIF($C$1:C5009,C5009)&amp;C5009</f>
        <v>0</v>
      </c>
      <c r="D5009" s="35" t="str">
        <f>IFERROR(VLOOKUP(C5009,参数表!$A:$E,2,0),"")</f>
        <v/>
      </c>
      <c r="E5009" s="36" t="str">
        <f>IFERROR(VLOOKUP(C5009,参数表!$A:$E,3,0),"")</f>
        <v/>
      </c>
      <c r="F5009" s="36" t="str">
        <f>IFERROR(VLOOKUP(C5009,参数表!$A:$E,4,0),"")</f>
        <v/>
      </c>
    </row>
    <row r="5010" spans="1:6">
      <c r="A5010" s="33" t="str">
        <f>COUNTIF($C$1:C5010,C5010)&amp;C5010</f>
        <v>0</v>
      </c>
      <c r="D5010" s="35" t="str">
        <f>IFERROR(VLOOKUP(C5010,参数表!$A:$E,2,0),"")</f>
        <v/>
      </c>
      <c r="E5010" s="36" t="str">
        <f>IFERROR(VLOOKUP(C5010,参数表!$A:$E,3,0),"")</f>
        <v/>
      </c>
      <c r="F5010" s="36" t="str">
        <f>IFERROR(VLOOKUP(C5010,参数表!$A:$E,4,0),"")</f>
        <v/>
      </c>
    </row>
    <row r="5011" spans="1:6">
      <c r="A5011" s="33" t="str">
        <f>COUNTIF($C$1:C5011,C5011)&amp;C5011</f>
        <v>0</v>
      </c>
      <c r="D5011" s="35" t="str">
        <f>IFERROR(VLOOKUP(C5011,参数表!$A:$E,2,0),"")</f>
        <v/>
      </c>
      <c r="E5011" s="36" t="str">
        <f>IFERROR(VLOOKUP(C5011,参数表!$A:$E,3,0),"")</f>
        <v/>
      </c>
      <c r="F5011" s="36" t="str">
        <f>IFERROR(VLOOKUP(C5011,参数表!$A:$E,4,0),"")</f>
        <v/>
      </c>
    </row>
    <row r="5012" spans="1:6">
      <c r="A5012" s="33" t="str">
        <f>COUNTIF($C$1:C5012,C5012)&amp;C5012</f>
        <v>0</v>
      </c>
      <c r="D5012" s="35" t="str">
        <f>IFERROR(VLOOKUP(C5012,参数表!$A:$E,2,0),"")</f>
        <v/>
      </c>
      <c r="E5012" s="36" t="str">
        <f>IFERROR(VLOOKUP(C5012,参数表!$A:$E,3,0),"")</f>
        <v/>
      </c>
      <c r="F5012" s="36" t="str">
        <f>IFERROR(VLOOKUP(C5012,参数表!$A:$E,4,0),"")</f>
        <v/>
      </c>
    </row>
    <row r="5013" spans="1:6">
      <c r="A5013" s="33" t="str">
        <f>COUNTIF($C$1:C5013,C5013)&amp;C5013</f>
        <v>0</v>
      </c>
      <c r="D5013" s="35" t="str">
        <f>IFERROR(VLOOKUP(C5013,参数表!$A:$E,2,0),"")</f>
        <v/>
      </c>
      <c r="E5013" s="36" t="str">
        <f>IFERROR(VLOOKUP(C5013,参数表!$A:$E,3,0),"")</f>
        <v/>
      </c>
      <c r="F5013" s="36" t="str">
        <f>IFERROR(VLOOKUP(C5013,参数表!$A:$E,4,0),"")</f>
        <v/>
      </c>
    </row>
    <row r="5014" spans="1:6">
      <c r="A5014" s="33" t="str">
        <f>COUNTIF($C$1:C5014,C5014)&amp;C5014</f>
        <v>0</v>
      </c>
      <c r="D5014" s="35" t="str">
        <f>IFERROR(VLOOKUP(C5014,参数表!$A:$E,2,0),"")</f>
        <v/>
      </c>
      <c r="E5014" s="36" t="str">
        <f>IFERROR(VLOOKUP(C5014,参数表!$A:$E,3,0),"")</f>
        <v/>
      </c>
      <c r="F5014" s="36" t="str">
        <f>IFERROR(VLOOKUP(C5014,参数表!$A:$E,4,0),"")</f>
        <v/>
      </c>
    </row>
    <row r="5015" spans="1:6">
      <c r="A5015" s="33" t="str">
        <f>COUNTIF($C$1:C5015,C5015)&amp;C5015</f>
        <v>0</v>
      </c>
      <c r="D5015" s="35" t="str">
        <f>IFERROR(VLOOKUP(C5015,参数表!$A:$E,2,0),"")</f>
        <v/>
      </c>
      <c r="E5015" s="36" t="str">
        <f>IFERROR(VLOOKUP(C5015,参数表!$A:$E,3,0),"")</f>
        <v/>
      </c>
      <c r="F5015" s="36" t="str">
        <f>IFERROR(VLOOKUP(C5015,参数表!$A:$E,4,0),"")</f>
        <v/>
      </c>
    </row>
    <row r="5016" spans="1:6">
      <c r="A5016" s="33" t="str">
        <f>COUNTIF($C$1:C5016,C5016)&amp;C5016</f>
        <v>0</v>
      </c>
      <c r="D5016" s="35" t="str">
        <f>IFERROR(VLOOKUP(C5016,参数表!$A:$E,2,0),"")</f>
        <v/>
      </c>
      <c r="E5016" s="36" t="str">
        <f>IFERROR(VLOOKUP(C5016,参数表!$A:$E,3,0),"")</f>
        <v/>
      </c>
      <c r="F5016" s="36" t="str">
        <f>IFERROR(VLOOKUP(C5016,参数表!$A:$E,4,0),"")</f>
        <v/>
      </c>
    </row>
    <row r="5017" spans="1:6">
      <c r="A5017" s="33" t="str">
        <f>COUNTIF($C$1:C5017,C5017)&amp;C5017</f>
        <v>0</v>
      </c>
      <c r="D5017" s="35" t="str">
        <f>IFERROR(VLOOKUP(C5017,参数表!$A:$E,2,0),"")</f>
        <v/>
      </c>
      <c r="E5017" s="36" t="str">
        <f>IFERROR(VLOOKUP(C5017,参数表!$A:$E,3,0),"")</f>
        <v/>
      </c>
      <c r="F5017" s="36" t="str">
        <f>IFERROR(VLOOKUP(C5017,参数表!$A:$E,4,0),"")</f>
        <v/>
      </c>
    </row>
    <row r="5018" spans="1:6">
      <c r="A5018" s="33" t="str">
        <f>COUNTIF($C$1:C5018,C5018)&amp;C5018</f>
        <v>0</v>
      </c>
      <c r="D5018" s="35" t="str">
        <f>IFERROR(VLOOKUP(C5018,参数表!$A:$E,2,0),"")</f>
        <v/>
      </c>
      <c r="E5018" s="36" t="str">
        <f>IFERROR(VLOOKUP(C5018,参数表!$A:$E,3,0),"")</f>
        <v/>
      </c>
      <c r="F5018" s="36" t="str">
        <f>IFERROR(VLOOKUP(C5018,参数表!$A:$E,4,0),"")</f>
        <v/>
      </c>
    </row>
    <row r="5019" spans="1:6">
      <c r="A5019" s="33" t="str">
        <f>COUNTIF($C$1:C5019,C5019)&amp;C5019</f>
        <v>0</v>
      </c>
      <c r="D5019" s="35" t="str">
        <f>IFERROR(VLOOKUP(C5019,参数表!$A:$E,2,0),"")</f>
        <v/>
      </c>
      <c r="E5019" s="36" t="str">
        <f>IFERROR(VLOOKUP(C5019,参数表!$A:$E,3,0),"")</f>
        <v/>
      </c>
      <c r="F5019" s="36" t="str">
        <f>IFERROR(VLOOKUP(C5019,参数表!$A:$E,4,0),"")</f>
        <v/>
      </c>
    </row>
    <row r="5020" spans="1:6">
      <c r="A5020" s="33" t="str">
        <f>COUNTIF($C$1:C5020,C5020)&amp;C5020</f>
        <v>0</v>
      </c>
      <c r="D5020" s="35" t="str">
        <f>IFERROR(VLOOKUP(C5020,参数表!$A:$E,2,0),"")</f>
        <v/>
      </c>
      <c r="E5020" s="36" t="str">
        <f>IFERROR(VLOOKUP(C5020,参数表!$A:$E,3,0),"")</f>
        <v/>
      </c>
      <c r="F5020" s="36" t="str">
        <f>IFERROR(VLOOKUP(C5020,参数表!$A:$E,4,0),"")</f>
        <v/>
      </c>
    </row>
    <row r="5021" spans="1:6">
      <c r="A5021" s="33" t="str">
        <f>COUNTIF($C$1:C5021,C5021)&amp;C5021</f>
        <v>0</v>
      </c>
      <c r="D5021" s="35" t="str">
        <f>IFERROR(VLOOKUP(C5021,参数表!$A:$E,2,0),"")</f>
        <v/>
      </c>
      <c r="E5021" s="36" t="str">
        <f>IFERROR(VLOOKUP(C5021,参数表!$A:$E,3,0),"")</f>
        <v/>
      </c>
      <c r="F5021" s="36" t="str">
        <f>IFERROR(VLOOKUP(C5021,参数表!$A:$E,4,0),"")</f>
        <v/>
      </c>
    </row>
    <row r="5022" spans="1:6">
      <c r="A5022" s="33" t="str">
        <f>COUNTIF($C$1:C5022,C5022)&amp;C5022</f>
        <v>0</v>
      </c>
      <c r="D5022" s="35" t="str">
        <f>IFERROR(VLOOKUP(C5022,参数表!$A:$E,2,0),"")</f>
        <v/>
      </c>
      <c r="E5022" s="36" t="str">
        <f>IFERROR(VLOOKUP(C5022,参数表!$A:$E,3,0),"")</f>
        <v/>
      </c>
      <c r="F5022" s="36" t="str">
        <f>IFERROR(VLOOKUP(C5022,参数表!$A:$E,4,0),"")</f>
        <v/>
      </c>
    </row>
    <row r="5023" spans="1:6">
      <c r="A5023" s="33" t="str">
        <f>COUNTIF($C$1:C5023,C5023)&amp;C5023</f>
        <v>0</v>
      </c>
      <c r="D5023" s="35" t="str">
        <f>IFERROR(VLOOKUP(C5023,参数表!$A:$E,2,0),"")</f>
        <v/>
      </c>
      <c r="E5023" s="36" t="str">
        <f>IFERROR(VLOOKUP(C5023,参数表!$A:$E,3,0),"")</f>
        <v/>
      </c>
      <c r="F5023" s="36" t="str">
        <f>IFERROR(VLOOKUP(C5023,参数表!$A:$E,4,0),"")</f>
        <v/>
      </c>
    </row>
    <row r="5024" spans="1:6">
      <c r="A5024" s="33" t="str">
        <f>COUNTIF($C$1:C5024,C5024)&amp;C5024</f>
        <v>0</v>
      </c>
      <c r="D5024" s="35" t="str">
        <f>IFERROR(VLOOKUP(C5024,参数表!$A:$E,2,0),"")</f>
        <v/>
      </c>
      <c r="E5024" s="36" t="str">
        <f>IFERROR(VLOOKUP(C5024,参数表!$A:$E,3,0),"")</f>
        <v/>
      </c>
      <c r="F5024" s="36" t="str">
        <f>IFERROR(VLOOKUP(C5024,参数表!$A:$E,4,0),"")</f>
        <v/>
      </c>
    </row>
    <row r="5025" spans="1:6">
      <c r="A5025" s="33" t="str">
        <f>COUNTIF($C$1:C5025,C5025)&amp;C5025</f>
        <v>0</v>
      </c>
      <c r="D5025" s="35" t="str">
        <f>IFERROR(VLOOKUP(C5025,参数表!$A:$E,2,0),"")</f>
        <v/>
      </c>
      <c r="E5025" s="36" t="str">
        <f>IFERROR(VLOOKUP(C5025,参数表!$A:$E,3,0),"")</f>
        <v/>
      </c>
      <c r="F5025" s="36" t="str">
        <f>IFERROR(VLOOKUP(C5025,参数表!$A:$E,4,0),"")</f>
        <v/>
      </c>
    </row>
    <row r="5026" spans="1:6">
      <c r="A5026" s="33" t="str">
        <f>COUNTIF($C$1:C5026,C5026)&amp;C5026</f>
        <v>0</v>
      </c>
      <c r="D5026" s="35" t="str">
        <f>IFERROR(VLOOKUP(C5026,参数表!$A:$E,2,0),"")</f>
        <v/>
      </c>
      <c r="E5026" s="36" t="str">
        <f>IFERROR(VLOOKUP(C5026,参数表!$A:$E,3,0),"")</f>
        <v/>
      </c>
      <c r="F5026" s="36" t="str">
        <f>IFERROR(VLOOKUP(C5026,参数表!$A:$E,4,0),"")</f>
        <v/>
      </c>
    </row>
    <row r="5027" spans="1:6">
      <c r="A5027" s="33" t="str">
        <f>COUNTIF($C$1:C5027,C5027)&amp;C5027</f>
        <v>0</v>
      </c>
      <c r="D5027" s="35" t="str">
        <f>IFERROR(VLOOKUP(C5027,参数表!$A:$E,2,0),"")</f>
        <v/>
      </c>
      <c r="E5027" s="36" t="str">
        <f>IFERROR(VLOOKUP(C5027,参数表!$A:$E,3,0),"")</f>
        <v/>
      </c>
      <c r="F5027" s="36" t="str">
        <f>IFERROR(VLOOKUP(C5027,参数表!$A:$E,4,0),"")</f>
        <v/>
      </c>
    </row>
    <row r="5028" spans="1:6">
      <c r="A5028" s="33" t="str">
        <f>COUNTIF($C$1:C5028,C5028)&amp;C5028</f>
        <v>0</v>
      </c>
      <c r="D5028" s="35" t="str">
        <f>IFERROR(VLOOKUP(C5028,参数表!$A:$E,2,0),"")</f>
        <v/>
      </c>
      <c r="E5028" s="36" t="str">
        <f>IFERROR(VLOOKUP(C5028,参数表!$A:$E,3,0),"")</f>
        <v/>
      </c>
      <c r="F5028" s="36" t="str">
        <f>IFERROR(VLOOKUP(C5028,参数表!$A:$E,4,0),"")</f>
        <v/>
      </c>
    </row>
    <row r="5029" spans="1:6">
      <c r="A5029" s="33" t="str">
        <f>COUNTIF($C$1:C5029,C5029)&amp;C5029</f>
        <v>0</v>
      </c>
      <c r="D5029" s="35" t="str">
        <f>IFERROR(VLOOKUP(C5029,参数表!$A:$E,2,0),"")</f>
        <v/>
      </c>
      <c r="E5029" s="36" t="str">
        <f>IFERROR(VLOOKUP(C5029,参数表!$A:$E,3,0),"")</f>
        <v/>
      </c>
      <c r="F5029" s="36" t="str">
        <f>IFERROR(VLOOKUP(C5029,参数表!$A:$E,4,0),"")</f>
        <v/>
      </c>
    </row>
    <row r="5030" spans="1:6">
      <c r="A5030" s="33" t="str">
        <f>COUNTIF($C$1:C5030,C5030)&amp;C5030</f>
        <v>0</v>
      </c>
      <c r="D5030" s="35" t="str">
        <f>IFERROR(VLOOKUP(C5030,参数表!$A:$E,2,0),"")</f>
        <v/>
      </c>
      <c r="E5030" s="36" t="str">
        <f>IFERROR(VLOOKUP(C5030,参数表!$A:$E,3,0),"")</f>
        <v/>
      </c>
      <c r="F5030" s="36" t="str">
        <f>IFERROR(VLOOKUP(C5030,参数表!$A:$E,4,0),"")</f>
        <v/>
      </c>
    </row>
    <row r="5031" spans="1:6">
      <c r="A5031" s="33" t="str">
        <f>COUNTIF($C$1:C5031,C5031)&amp;C5031</f>
        <v>0</v>
      </c>
      <c r="D5031" s="35" t="str">
        <f>IFERROR(VLOOKUP(C5031,参数表!$A:$E,2,0),"")</f>
        <v/>
      </c>
      <c r="E5031" s="36" t="str">
        <f>IFERROR(VLOOKUP(C5031,参数表!$A:$E,3,0),"")</f>
        <v/>
      </c>
      <c r="F5031" s="36" t="str">
        <f>IFERROR(VLOOKUP(C5031,参数表!$A:$E,4,0),"")</f>
        <v/>
      </c>
    </row>
    <row r="5032" spans="1:6">
      <c r="A5032" s="33" t="str">
        <f>COUNTIF($C$1:C5032,C5032)&amp;C5032</f>
        <v>0</v>
      </c>
      <c r="D5032" s="35" t="str">
        <f>IFERROR(VLOOKUP(C5032,参数表!$A:$E,2,0),"")</f>
        <v/>
      </c>
      <c r="E5032" s="36" t="str">
        <f>IFERROR(VLOOKUP(C5032,参数表!$A:$E,3,0),"")</f>
        <v/>
      </c>
      <c r="F5032" s="36" t="str">
        <f>IFERROR(VLOOKUP(C5032,参数表!$A:$E,4,0),"")</f>
        <v/>
      </c>
    </row>
    <row r="5033" spans="1:6">
      <c r="A5033" s="33" t="str">
        <f>COUNTIF($C$1:C5033,C5033)&amp;C5033</f>
        <v>0</v>
      </c>
      <c r="D5033" s="35" t="str">
        <f>IFERROR(VLOOKUP(C5033,参数表!$A:$E,2,0),"")</f>
        <v/>
      </c>
      <c r="E5033" s="36" t="str">
        <f>IFERROR(VLOOKUP(C5033,参数表!$A:$E,3,0),"")</f>
        <v/>
      </c>
      <c r="F5033" s="36" t="str">
        <f>IFERROR(VLOOKUP(C5033,参数表!$A:$E,4,0),"")</f>
        <v/>
      </c>
    </row>
    <row r="5034" spans="1:6">
      <c r="A5034" s="33" t="str">
        <f>COUNTIF($C$1:C5034,C5034)&amp;C5034</f>
        <v>0</v>
      </c>
      <c r="D5034" s="35" t="str">
        <f>IFERROR(VLOOKUP(C5034,参数表!$A:$E,2,0),"")</f>
        <v/>
      </c>
      <c r="E5034" s="36" t="str">
        <f>IFERROR(VLOOKUP(C5034,参数表!$A:$E,3,0),"")</f>
        <v/>
      </c>
      <c r="F5034" s="36" t="str">
        <f>IFERROR(VLOOKUP(C5034,参数表!$A:$E,4,0),"")</f>
        <v/>
      </c>
    </row>
    <row r="5035" spans="1:6">
      <c r="A5035" s="33" t="str">
        <f>COUNTIF($C$1:C5035,C5035)&amp;C5035</f>
        <v>0</v>
      </c>
      <c r="D5035" s="35" t="str">
        <f>IFERROR(VLOOKUP(C5035,参数表!$A:$E,2,0),"")</f>
        <v/>
      </c>
      <c r="E5035" s="36" t="str">
        <f>IFERROR(VLOOKUP(C5035,参数表!$A:$E,3,0),"")</f>
        <v/>
      </c>
      <c r="F5035" s="36" t="str">
        <f>IFERROR(VLOOKUP(C5035,参数表!$A:$E,4,0),"")</f>
        <v/>
      </c>
    </row>
    <row r="5036" spans="1:6">
      <c r="A5036" s="33" t="str">
        <f>COUNTIF($C$1:C5036,C5036)&amp;C5036</f>
        <v>0</v>
      </c>
      <c r="D5036" s="35" t="str">
        <f>IFERROR(VLOOKUP(C5036,参数表!$A:$E,2,0),"")</f>
        <v/>
      </c>
      <c r="E5036" s="36" t="str">
        <f>IFERROR(VLOOKUP(C5036,参数表!$A:$E,3,0),"")</f>
        <v/>
      </c>
      <c r="F5036" s="36" t="str">
        <f>IFERROR(VLOOKUP(C5036,参数表!$A:$E,4,0),"")</f>
        <v/>
      </c>
    </row>
    <row r="5037" spans="1:6">
      <c r="A5037" s="33" t="str">
        <f>COUNTIF($C$1:C5037,C5037)&amp;C5037</f>
        <v>0</v>
      </c>
      <c r="D5037" s="35" t="str">
        <f>IFERROR(VLOOKUP(C5037,参数表!$A:$E,2,0),"")</f>
        <v/>
      </c>
      <c r="E5037" s="36" t="str">
        <f>IFERROR(VLOOKUP(C5037,参数表!$A:$E,3,0),"")</f>
        <v/>
      </c>
      <c r="F5037" s="36" t="str">
        <f>IFERROR(VLOOKUP(C5037,参数表!$A:$E,4,0),"")</f>
        <v/>
      </c>
    </row>
    <row r="5038" spans="1:6">
      <c r="A5038" s="33" t="str">
        <f>COUNTIF($C$1:C5038,C5038)&amp;C5038</f>
        <v>0</v>
      </c>
      <c r="D5038" s="35" t="str">
        <f>IFERROR(VLOOKUP(C5038,参数表!$A:$E,2,0),"")</f>
        <v/>
      </c>
      <c r="E5038" s="36" t="str">
        <f>IFERROR(VLOOKUP(C5038,参数表!$A:$E,3,0),"")</f>
        <v/>
      </c>
      <c r="F5038" s="36" t="str">
        <f>IFERROR(VLOOKUP(C5038,参数表!$A:$E,4,0),"")</f>
        <v/>
      </c>
    </row>
    <row r="5039" spans="1:6">
      <c r="A5039" s="33" t="str">
        <f>COUNTIF($C$1:C5039,C5039)&amp;C5039</f>
        <v>0</v>
      </c>
      <c r="D5039" s="35" t="str">
        <f>IFERROR(VLOOKUP(C5039,参数表!$A:$E,2,0),"")</f>
        <v/>
      </c>
      <c r="E5039" s="36" t="str">
        <f>IFERROR(VLOOKUP(C5039,参数表!$A:$E,3,0),"")</f>
        <v/>
      </c>
      <c r="F5039" s="36" t="str">
        <f>IFERROR(VLOOKUP(C5039,参数表!$A:$E,4,0),"")</f>
        <v/>
      </c>
    </row>
    <row r="5040" spans="1:6">
      <c r="A5040" s="33" t="str">
        <f>COUNTIF($C$1:C5040,C5040)&amp;C5040</f>
        <v>0</v>
      </c>
      <c r="D5040" s="35" t="str">
        <f>IFERROR(VLOOKUP(C5040,参数表!$A:$E,2,0),"")</f>
        <v/>
      </c>
      <c r="E5040" s="36" t="str">
        <f>IFERROR(VLOOKUP(C5040,参数表!$A:$E,3,0),"")</f>
        <v/>
      </c>
      <c r="F5040" s="36" t="str">
        <f>IFERROR(VLOOKUP(C5040,参数表!$A:$E,4,0),"")</f>
        <v/>
      </c>
    </row>
    <row r="5041" spans="1:6">
      <c r="A5041" s="33" t="str">
        <f>COUNTIF($C$1:C5041,C5041)&amp;C5041</f>
        <v>0</v>
      </c>
      <c r="D5041" s="35" t="str">
        <f>IFERROR(VLOOKUP(C5041,参数表!$A:$E,2,0),"")</f>
        <v/>
      </c>
      <c r="E5041" s="36" t="str">
        <f>IFERROR(VLOOKUP(C5041,参数表!$A:$E,3,0),"")</f>
        <v/>
      </c>
      <c r="F5041" s="36" t="str">
        <f>IFERROR(VLOOKUP(C5041,参数表!$A:$E,4,0),"")</f>
        <v/>
      </c>
    </row>
    <row r="5042" spans="1:6">
      <c r="A5042" s="33" t="str">
        <f>COUNTIF($C$1:C5042,C5042)&amp;C5042</f>
        <v>0</v>
      </c>
      <c r="D5042" s="35" t="str">
        <f>IFERROR(VLOOKUP(C5042,参数表!$A:$E,2,0),"")</f>
        <v/>
      </c>
      <c r="E5042" s="36" t="str">
        <f>IFERROR(VLOOKUP(C5042,参数表!$A:$E,3,0),"")</f>
        <v/>
      </c>
      <c r="F5042" s="36" t="str">
        <f>IFERROR(VLOOKUP(C5042,参数表!$A:$E,4,0),"")</f>
        <v/>
      </c>
    </row>
    <row r="5043" spans="1:6">
      <c r="A5043" s="33" t="str">
        <f>COUNTIF($C$1:C5043,C5043)&amp;C5043</f>
        <v>0</v>
      </c>
      <c r="D5043" s="35" t="str">
        <f>IFERROR(VLOOKUP(C5043,参数表!$A:$E,2,0),"")</f>
        <v/>
      </c>
      <c r="E5043" s="36" t="str">
        <f>IFERROR(VLOOKUP(C5043,参数表!$A:$E,3,0),"")</f>
        <v/>
      </c>
      <c r="F5043" s="36" t="str">
        <f>IFERROR(VLOOKUP(C5043,参数表!$A:$E,4,0),"")</f>
        <v/>
      </c>
    </row>
    <row r="5044" spans="1:6">
      <c r="A5044" s="33" t="str">
        <f>COUNTIF($C$1:C5044,C5044)&amp;C5044</f>
        <v>0</v>
      </c>
      <c r="D5044" s="35" t="str">
        <f>IFERROR(VLOOKUP(C5044,参数表!$A:$E,2,0),"")</f>
        <v/>
      </c>
      <c r="E5044" s="36" t="str">
        <f>IFERROR(VLOOKUP(C5044,参数表!$A:$E,3,0),"")</f>
        <v/>
      </c>
      <c r="F5044" s="36" t="str">
        <f>IFERROR(VLOOKUP(C5044,参数表!$A:$E,4,0),"")</f>
        <v/>
      </c>
    </row>
    <row r="5045" spans="1:6">
      <c r="A5045" s="33" t="str">
        <f>COUNTIF($C$1:C5045,C5045)&amp;C5045</f>
        <v>0</v>
      </c>
      <c r="D5045" s="35" t="str">
        <f>IFERROR(VLOOKUP(C5045,参数表!$A:$E,2,0),"")</f>
        <v/>
      </c>
      <c r="E5045" s="36" t="str">
        <f>IFERROR(VLOOKUP(C5045,参数表!$A:$E,3,0),"")</f>
        <v/>
      </c>
      <c r="F5045" s="36" t="str">
        <f>IFERROR(VLOOKUP(C5045,参数表!$A:$E,4,0),"")</f>
        <v/>
      </c>
    </row>
    <row r="5046" spans="1:6">
      <c r="A5046" s="33" t="str">
        <f>COUNTIF($C$1:C5046,C5046)&amp;C5046</f>
        <v>0</v>
      </c>
      <c r="D5046" s="35" t="str">
        <f>IFERROR(VLOOKUP(C5046,参数表!$A:$E,2,0),"")</f>
        <v/>
      </c>
      <c r="E5046" s="36" t="str">
        <f>IFERROR(VLOOKUP(C5046,参数表!$A:$E,3,0),"")</f>
        <v/>
      </c>
      <c r="F5046" s="36" t="str">
        <f>IFERROR(VLOOKUP(C5046,参数表!$A:$E,4,0),"")</f>
        <v/>
      </c>
    </row>
    <row r="5047" spans="1:6">
      <c r="A5047" s="33" t="str">
        <f>COUNTIF($C$1:C5047,C5047)&amp;C5047</f>
        <v>0</v>
      </c>
      <c r="D5047" s="35" t="str">
        <f>IFERROR(VLOOKUP(C5047,参数表!$A:$E,2,0),"")</f>
        <v/>
      </c>
      <c r="E5047" s="36" t="str">
        <f>IFERROR(VLOOKUP(C5047,参数表!$A:$E,3,0),"")</f>
        <v/>
      </c>
      <c r="F5047" s="36" t="str">
        <f>IFERROR(VLOOKUP(C5047,参数表!$A:$E,4,0),"")</f>
        <v/>
      </c>
    </row>
    <row r="5048" spans="1:6">
      <c r="A5048" s="33" t="str">
        <f>COUNTIF($C$1:C5048,C5048)&amp;C5048</f>
        <v>0</v>
      </c>
      <c r="D5048" s="35" t="str">
        <f>IFERROR(VLOOKUP(C5048,参数表!$A:$E,2,0),"")</f>
        <v/>
      </c>
      <c r="E5048" s="36" t="str">
        <f>IFERROR(VLOOKUP(C5048,参数表!$A:$E,3,0),"")</f>
        <v/>
      </c>
      <c r="F5048" s="36" t="str">
        <f>IFERROR(VLOOKUP(C5048,参数表!$A:$E,4,0),"")</f>
        <v/>
      </c>
    </row>
    <row r="5049" spans="1:6">
      <c r="A5049" s="33" t="str">
        <f>COUNTIF($C$1:C5049,C5049)&amp;C5049</f>
        <v>0</v>
      </c>
      <c r="D5049" s="35" t="str">
        <f>IFERROR(VLOOKUP(C5049,参数表!$A:$E,2,0),"")</f>
        <v/>
      </c>
      <c r="E5049" s="36" t="str">
        <f>IFERROR(VLOOKUP(C5049,参数表!$A:$E,3,0),"")</f>
        <v/>
      </c>
      <c r="F5049" s="36" t="str">
        <f>IFERROR(VLOOKUP(C5049,参数表!$A:$E,4,0),"")</f>
        <v/>
      </c>
    </row>
    <row r="5050" spans="1:6">
      <c r="A5050" s="33" t="str">
        <f>COUNTIF($C$1:C5050,C5050)&amp;C5050</f>
        <v>0</v>
      </c>
      <c r="D5050" s="35" t="str">
        <f>IFERROR(VLOOKUP(C5050,参数表!$A:$E,2,0),"")</f>
        <v/>
      </c>
      <c r="E5050" s="36" t="str">
        <f>IFERROR(VLOOKUP(C5050,参数表!$A:$E,3,0),"")</f>
        <v/>
      </c>
      <c r="F5050" s="36" t="str">
        <f>IFERROR(VLOOKUP(C5050,参数表!$A:$E,4,0),"")</f>
        <v/>
      </c>
    </row>
    <row r="5051" spans="1:6">
      <c r="A5051" s="33" t="str">
        <f>COUNTIF($C$1:C5051,C5051)&amp;C5051</f>
        <v>0</v>
      </c>
      <c r="D5051" s="35" t="str">
        <f>IFERROR(VLOOKUP(C5051,参数表!$A:$E,2,0),"")</f>
        <v/>
      </c>
      <c r="E5051" s="36" t="str">
        <f>IFERROR(VLOOKUP(C5051,参数表!$A:$E,3,0),"")</f>
        <v/>
      </c>
      <c r="F5051" s="36" t="str">
        <f>IFERROR(VLOOKUP(C5051,参数表!$A:$E,4,0),"")</f>
        <v/>
      </c>
    </row>
    <row r="5052" spans="1:6">
      <c r="A5052" s="33" t="str">
        <f>COUNTIF($C$1:C5052,C5052)&amp;C5052</f>
        <v>0</v>
      </c>
      <c r="D5052" s="35" t="str">
        <f>IFERROR(VLOOKUP(C5052,参数表!$A:$E,2,0),"")</f>
        <v/>
      </c>
      <c r="E5052" s="36" t="str">
        <f>IFERROR(VLOOKUP(C5052,参数表!$A:$E,3,0),"")</f>
        <v/>
      </c>
      <c r="F5052" s="36" t="str">
        <f>IFERROR(VLOOKUP(C5052,参数表!$A:$E,4,0),"")</f>
        <v/>
      </c>
    </row>
    <row r="5053" spans="1:6">
      <c r="A5053" s="33" t="str">
        <f>COUNTIF($C$1:C5053,C5053)&amp;C5053</f>
        <v>0</v>
      </c>
      <c r="D5053" s="35" t="str">
        <f>IFERROR(VLOOKUP(C5053,参数表!$A:$E,2,0),"")</f>
        <v/>
      </c>
      <c r="E5053" s="36" t="str">
        <f>IFERROR(VLOOKUP(C5053,参数表!$A:$E,3,0),"")</f>
        <v/>
      </c>
      <c r="F5053" s="36" t="str">
        <f>IFERROR(VLOOKUP(C5053,参数表!$A:$E,4,0),"")</f>
        <v/>
      </c>
    </row>
    <row r="5054" spans="1:6">
      <c r="A5054" s="33" t="str">
        <f>COUNTIF($C$1:C5054,C5054)&amp;C5054</f>
        <v>0</v>
      </c>
      <c r="D5054" s="35" t="str">
        <f>IFERROR(VLOOKUP(C5054,参数表!$A:$E,2,0),"")</f>
        <v/>
      </c>
      <c r="E5054" s="36" t="str">
        <f>IFERROR(VLOOKUP(C5054,参数表!$A:$E,3,0),"")</f>
        <v/>
      </c>
      <c r="F5054" s="36" t="str">
        <f>IFERROR(VLOOKUP(C5054,参数表!$A:$E,4,0),"")</f>
        <v/>
      </c>
    </row>
    <row r="5055" spans="1:6">
      <c r="A5055" s="33" t="str">
        <f>COUNTIF($C$1:C5055,C5055)&amp;C5055</f>
        <v>0</v>
      </c>
      <c r="D5055" s="35" t="str">
        <f>IFERROR(VLOOKUP(C5055,参数表!$A:$E,2,0),"")</f>
        <v/>
      </c>
      <c r="E5055" s="36" t="str">
        <f>IFERROR(VLOOKUP(C5055,参数表!$A:$E,3,0),"")</f>
        <v/>
      </c>
      <c r="F5055" s="36" t="str">
        <f>IFERROR(VLOOKUP(C5055,参数表!$A:$E,4,0),"")</f>
        <v/>
      </c>
    </row>
    <row r="5056" spans="1:6">
      <c r="A5056" s="33" t="str">
        <f>COUNTIF($C$1:C5056,C5056)&amp;C5056</f>
        <v>0</v>
      </c>
      <c r="D5056" s="35" t="str">
        <f>IFERROR(VLOOKUP(C5056,参数表!$A:$E,2,0),"")</f>
        <v/>
      </c>
      <c r="E5056" s="36" t="str">
        <f>IFERROR(VLOOKUP(C5056,参数表!$A:$E,3,0),"")</f>
        <v/>
      </c>
      <c r="F5056" s="36" t="str">
        <f>IFERROR(VLOOKUP(C5056,参数表!$A:$E,4,0),"")</f>
        <v/>
      </c>
    </row>
    <row r="5057" spans="1:6">
      <c r="A5057" s="33" t="str">
        <f>COUNTIF($C$1:C5057,C5057)&amp;C5057</f>
        <v>0</v>
      </c>
      <c r="D5057" s="35" t="str">
        <f>IFERROR(VLOOKUP(C5057,参数表!$A:$E,2,0),"")</f>
        <v/>
      </c>
      <c r="E5057" s="36" t="str">
        <f>IFERROR(VLOOKUP(C5057,参数表!$A:$E,3,0),"")</f>
        <v/>
      </c>
      <c r="F5057" s="36" t="str">
        <f>IFERROR(VLOOKUP(C5057,参数表!$A:$E,4,0),"")</f>
        <v/>
      </c>
    </row>
    <row r="5058" spans="1:6">
      <c r="A5058" s="33" t="str">
        <f>COUNTIF($C$1:C5058,C5058)&amp;C5058</f>
        <v>0</v>
      </c>
      <c r="D5058" s="35" t="str">
        <f>IFERROR(VLOOKUP(C5058,参数表!$A:$E,2,0),"")</f>
        <v/>
      </c>
      <c r="E5058" s="36" t="str">
        <f>IFERROR(VLOOKUP(C5058,参数表!$A:$E,3,0),"")</f>
        <v/>
      </c>
      <c r="F5058" s="36" t="str">
        <f>IFERROR(VLOOKUP(C5058,参数表!$A:$E,4,0),"")</f>
        <v/>
      </c>
    </row>
    <row r="5059" spans="1:6">
      <c r="A5059" s="33" t="str">
        <f>COUNTIF($C$1:C5059,C5059)&amp;C5059</f>
        <v>0</v>
      </c>
      <c r="D5059" s="35" t="str">
        <f>IFERROR(VLOOKUP(C5059,参数表!$A:$E,2,0),"")</f>
        <v/>
      </c>
      <c r="E5059" s="36" t="str">
        <f>IFERROR(VLOOKUP(C5059,参数表!$A:$E,3,0),"")</f>
        <v/>
      </c>
      <c r="F5059" s="36" t="str">
        <f>IFERROR(VLOOKUP(C5059,参数表!$A:$E,4,0),"")</f>
        <v/>
      </c>
    </row>
    <row r="5060" spans="1:6">
      <c r="A5060" s="33" t="str">
        <f>COUNTIF($C$1:C5060,C5060)&amp;C5060</f>
        <v>0</v>
      </c>
      <c r="D5060" s="35" t="str">
        <f>IFERROR(VLOOKUP(C5060,参数表!$A:$E,2,0),"")</f>
        <v/>
      </c>
      <c r="E5060" s="36" t="str">
        <f>IFERROR(VLOOKUP(C5060,参数表!$A:$E,3,0),"")</f>
        <v/>
      </c>
      <c r="F5060" s="36" t="str">
        <f>IFERROR(VLOOKUP(C5060,参数表!$A:$E,4,0),"")</f>
        <v/>
      </c>
    </row>
    <row r="5061" spans="1:6">
      <c r="A5061" s="33" t="str">
        <f>COUNTIF($C$1:C5061,C5061)&amp;C5061</f>
        <v>0</v>
      </c>
      <c r="D5061" s="35" t="str">
        <f>IFERROR(VLOOKUP(C5061,参数表!$A:$E,2,0),"")</f>
        <v/>
      </c>
      <c r="E5061" s="36" t="str">
        <f>IFERROR(VLOOKUP(C5061,参数表!$A:$E,3,0),"")</f>
        <v/>
      </c>
      <c r="F5061" s="36" t="str">
        <f>IFERROR(VLOOKUP(C5061,参数表!$A:$E,4,0),"")</f>
        <v/>
      </c>
    </row>
    <row r="5062" spans="1:6">
      <c r="A5062" s="33" t="str">
        <f>COUNTIF($C$1:C5062,C5062)&amp;C5062</f>
        <v>0</v>
      </c>
      <c r="D5062" s="35" t="str">
        <f>IFERROR(VLOOKUP(C5062,参数表!$A:$E,2,0),"")</f>
        <v/>
      </c>
      <c r="E5062" s="36" t="str">
        <f>IFERROR(VLOOKUP(C5062,参数表!$A:$E,3,0),"")</f>
        <v/>
      </c>
      <c r="F5062" s="36" t="str">
        <f>IFERROR(VLOOKUP(C5062,参数表!$A:$E,4,0),"")</f>
        <v/>
      </c>
    </row>
    <row r="5063" spans="1:6">
      <c r="A5063" s="33" t="str">
        <f>COUNTIF($C$1:C5063,C5063)&amp;C5063</f>
        <v>0</v>
      </c>
      <c r="D5063" s="35" t="str">
        <f>IFERROR(VLOOKUP(C5063,参数表!$A:$E,2,0),"")</f>
        <v/>
      </c>
      <c r="E5063" s="36" t="str">
        <f>IFERROR(VLOOKUP(C5063,参数表!$A:$E,3,0),"")</f>
        <v/>
      </c>
      <c r="F5063" s="36" t="str">
        <f>IFERROR(VLOOKUP(C5063,参数表!$A:$E,4,0),"")</f>
        <v/>
      </c>
    </row>
    <row r="5064" spans="1:6">
      <c r="A5064" s="33" t="str">
        <f>COUNTIF($C$1:C5064,C5064)&amp;C5064</f>
        <v>0</v>
      </c>
      <c r="D5064" s="35" t="str">
        <f>IFERROR(VLOOKUP(C5064,参数表!$A:$E,2,0),"")</f>
        <v/>
      </c>
      <c r="E5064" s="36" t="str">
        <f>IFERROR(VLOOKUP(C5064,参数表!$A:$E,3,0),"")</f>
        <v/>
      </c>
      <c r="F5064" s="36" t="str">
        <f>IFERROR(VLOOKUP(C5064,参数表!$A:$E,4,0),"")</f>
        <v/>
      </c>
    </row>
    <row r="5065" spans="1:6">
      <c r="A5065" s="33" t="str">
        <f>COUNTIF($C$1:C5065,C5065)&amp;C5065</f>
        <v>0</v>
      </c>
      <c r="D5065" s="35" t="str">
        <f>IFERROR(VLOOKUP(C5065,参数表!$A:$E,2,0),"")</f>
        <v/>
      </c>
      <c r="E5065" s="36" t="str">
        <f>IFERROR(VLOOKUP(C5065,参数表!$A:$E,3,0),"")</f>
        <v/>
      </c>
      <c r="F5065" s="36" t="str">
        <f>IFERROR(VLOOKUP(C5065,参数表!$A:$E,4,0),"")</f>
        <v/>
      </c>
    </row>
    <row r="5066" spans="1:6">
      <c r="A5066" s="33" t="str">
        <f>COUNTIF($C$1:C5066,C5066)&amp;C5066</f>
        <v>0</v>
      </c>
      <c r="D5066" s="35" t="str">
        <f>IFERROR(VLOOKUP(C5066,参数表!$A:$E,2,0),"")</f>
        <v/>
      </c>
      <c r="E5066" s="36" t="str">
        <f>IFERROR(VLOOKUP(C5066,参数表!$A:$E,3,0),"")</f>
        <v/>
      </c>
      <c r="F5066" s="36" t="str">
        <f>IFERROR(VLOOKUP(C5066,参数表!$A:$E,4,0),"")</f>
        <v/>
      </c>
    </row>
    <row r="5067" spans="1:6">
      <c r="A5067" s="33" t="str">
        <f>COUNTIF($C$1:C5067,C5067)&amp;C5067</f>
        <v>0</v>
      </c>
      <c r="D5067" s="35" t="str">
        <f>IFERROR(VLOOKUP(C5067,参数表!$A:$E,2,0),"")</f>
        <v/>
      </c>
      <c r="E5067" s="36" t="str">
        <f>IFERROR(VLOOKUP(C5067,参数表!$A:$E,3,0),"")</f>
        <v/>
      </c>
      <c r="F5067" s="36" t="str">
        <f>IFERROR(VLOOKUP(C5067,参数表!$A:$E,4,0),"")</f>
        <v/>
      </c>
    </row>
    <row r="5068" spans="1:6">
      <c r="A5068" s="33" t="str">
        <f>COUNTIF($C$1:C5068,C5068)&amp;C5068</f>
        <v>0</v>
      </c>
      <c r="D5068" s="35" t="str">
        <f>IFERROR(VLOOKUP(C5068,参数表!$A:$E,2,0),"")</f>
        <v/>
      </c>
      <c r="E5068" s="36" t="str">
        <f>IFERROR(VLOOKUP(C5068,参数表!$A:$E,3,0),"")</f>
        <v/>
      </c>
      <c r="F5068" s="36" t="str">
        <f>IFERROR(VLOOKUP(C5068,参数表!$A:$E,4,0),"")</f>
        <v/>
      </c>
    </row>
    <row r="5069" spans="1:6">
      <c r="A5069" s="33" t="str">
        <f>COUNTIF($C$1:C5069,C5069)&amp;C5069</f>
        <v>0</v>
      </c>
      <c r="D5069" s="35" t="str">
        <f>IFERROR(VLOOKUP(C5069,参数表!$A:$E,2,0),"")</f>
        <v/>
      </c>
      <c r="E5069" s="36" t="str">
        <f>IFERROR(VLOOKUP(C5069,参数表!$A:$E,3,0),"")</f>
        <v/>
      </c>
      <c r="F5069" s="36" t="str">
        <f>IFERROR(VLOOKUP(C5069,参数表!$A:$E,4,0),"")</f>
        <v/>
      </c>
    </row>
    <row r="5070" spans="1:6">
      <c r="A5070" s="33" t="str">
        <f>COUNTIF($C$1:C5070,C5070)&amp;C5070</f>
        <v>0</v>
      </c>
      <c r="D5070" s="35" t="str">
        <f>IFERROR(VLOOKUP(C5070,参数表!$A:$E,2,0),"")</f>
        <v/>
      </c>
      <c r="E5070" s="36" t="str">
        <f>IFERROR(VLOOKUP(C5070,参数表!$A:$E,3,0),"")</f>
        <v/>
      </c>
      <c r="F5070" s="36" t="str">
        <f>IFERROR(VLOOKUP(C5070,参数表!$A:$E,4,0),"")</f>
        <v/>
      </c>
    </row>
    <row r="5071" spans="1:6">
      <c r="A5071" s="33" t="str">
        <f>COUNTIF($C$1:C5071,C5071)&amp;C5071</f>
        <v>0</v>
      </c>
      <c r="D5071" s="35" t="str">
        <f>IFERROR(VLOOKUP(C5071,参数表!$A:$E,2,0),"")</f>
        <v/>
      </c>
      <c r="E5071" s="36" t="str">
        <f>IFERROR(VLOOKUP(C5071,参数表!$A:$E,3,0),"")</f>
        <v/>
      </c>
      <c r="F5071" s="36" t="str">
        <f>IFERROR(VLOOKUP(C5071,参数表!$A:$E,4,0),"")</f>
        <v/>
      </c>
    </row>
    <row r="5072" spans="1:6">
      <c r="A5072" s="33" t="str">
        <f>COUNTIF($C$1:C5072,C5072)&amp;C5072</f>
        <v>0</v>
      </c>
      <c r="D5072" s="35" t="str">
        <f>IFERROR(VLOOKUP(C5072,参数表!$A:$E,2,0),"")</f>
        <v/>
      </c>
      <c r="E5072" s="36" t="str">
        <f>IFERROR(VLOOKUP(C5072,参数表!$A:$E,3,0),"")</f>
        <v/>
      </c>
      <c r="F5072" s="36" t="str">
        <f>IFERROR(VLOOKUP(C5072,参数表!$A:$E,4,0),"")</f>
        <v/>
      </c>
    </row>
    <row r="5073" spans="1:6">
      <c r="A5073" s="33" t="str">
        <f>COUNTIF($C$1:C5073,C5073)&amp;C5073</f>
        <v>0</v>
      </c>
      <c r="D5073" s="35" t="str">
        <f>IFERROR(VLOOKUP(C5073,参数表!$A:$E,2,0),"")</f>
        <v/>
      </c>
      <c r="E5073" s="36" t="str">
        <f>IFERROR(VLOOKUP(C5073,参数表!$A:$E,3,0),"")</f>
        <v/>
      </c>
      <c r="F5073" s="36" t="str">
        <f>IFERROR(VLOOKUP(C5073,参数表!$A:$E,4,0),"")</f>
        <v/>
      </c>
    </row>
    <row r="5074" spans="1:6">
      <c r="A5074" s="33" t="str">
        <f>COUNTIF($C$1:C5074,C5074)&amp;C5074</f>
        <v>0</v>
      </c>
      <c r="D5074" s="35" t="str">
        <f>IFERROR(VLOOKUP(C5074,参数表!$A:$E,2,0),"")</f>
        <v/>
      </c>
      <c r="E5074" s="36" t="str">
        <f>IFERROR(VLOOKUP(C5074,参数表!$A:$E,3,0),"")</f>
        <v/>
      </c>
      <c r="F5074" s="36" t="str">
        <f>IFERROR(VLOOKUP(C5074,参数表!$A:$E,4,0),"")</f>
        <v/>
      </c>
    </row>
    <row r="5075" spans="1:6">
      <c r="A5075" s="33" t="str">
        <f>COUNTIF($C$1:C5075,C5075)&amp;C5075</f>
        <v>0</v>
      </c>
      <c r="D5075" s="35" t="str">
        <f>IFERROR(VLOOKUP(C5075,参数表!$A:$E,2,0),"")</f>
        <v/>
      </c>
      <c r="E5075" s="36" t="str">
        <f>IFERROR(VLOOKUP(C5075,参数表!$A:$E,3,0),"")</f>
        <v/>
      </c>
      <c r="F5075" s="36" t="str">
        <f>IFERROR(VLOOKUP(C5075,参数表!$A:$E,4,0),"")</f>
        <v/>
      </c>
    </row>
    <row r="5076" spans="1:6">
      <c r="A5076" s="33" t="str">
        <f>COUNTIF($C$1:C5076,C5076)&amp;C5076</f>
        <v>0</v>
      </c>
      <c r="D5076" s="35" t="str">
        <f>IFERROR(VLOOKUP(C5076,参数表!$A:$E,2,0),"")</f>
        <v/>
      </c>
      <c r="E5076" s="36" t="str">
        <f>IFERROR(VLOOKUP(C5076,参数表!$A:$E,3,0),"")</f>
        <v/>
      </c>
      <c r="F5076" s="36" t="str">
        <f>IFERROR(VLOOKUP(C5076,参数表!$A:$E,4,0),"")</f>
        <v/>
      </c>
    </row>
    <row r="5077" spans="1:6">
      <c r="A5077" s="33" t="str">
        <f>COUNTIF($C$1:C5077,C5077)&amp;C5077</f>
        <v>0</v>
      </c>
      <c r="D5077" s="35" t="str">
        <f>IFERROR(VLOOKUP(C5077,参数表!$A:$E,2,0),"")</f>
        <v/>
      </c>
      <c r="E5077" s="36" t="str">
        <f>IFERROR(VLOOKUP(C5077,参数表!$A:$E,3,0),"")</f>
        <v/>
      </c>
      <c r="F5077" s="36" t="str">
        <f>IFERROR(VLOOKUP(C5077,参数表!$A:$E,4,0),"")</f>
        <v/>
      </c>
    </row>
    <row r="5078" spans="1:6">
      <c r="A5078" s="33" t="str">
        <f>COUNTIF($C$1:C5078,C5078)&amp;C5078</f>
        <v>0</v>
      </c>
      <c r="D5078" s="35" t="str">
        <f>IFERROR(VLOOKUP(C5078,参数表!$A:$E,2,0),"")</f>
        <v/>
      </c>
      <c r="E5078" s="36" t="str">
        <f>IFERROR(VLOOKUP(C5078,参数表!$A:$E,3,0),"")</f>
        <v/>
      </c>
      <c r="F5078" s="36" t="str">
        <f>IFERROR(VLOOKUP(C5078,参数表!$A:$E,4,0),"")</f>
        <v/>
      </c>
    </row>
    <row r="5079" spans="1:6">
      <c r="A5079" s="33" t="str">
        <f>COUNTIF($C$1:C5079,C5079)&amp;C5079</f>
        <v>0</v>
      </c>
      <c r="D5079" s="35" t="str">
        <f>IFERROR(VLOOKUP(C5079,参数表!$A:$E,2,0),"")</f>
        <v/>
      </c>
      <c r="E5079" s="36" t="str">
        <f>IFERROR(VLOOKUP(C5079,参数表!$A:$E,3,0),"")</f>
        <v/>
      </c>
      <c r="F5079" s="36" t="str">
        <f>IFERROR(VLOOKUP(C5079,参数表!$A:$E,4,0),"")</f>
        <v/>
      </c>
    </row>
    <row r="5080" spans="1:6">
      <c r="A5080" s="33" t="str">
        <f>COUNTIF($C$1:C5080,C5080)&amp;C5080</f>
        <v>0</v>
      </c>
      <c r="D5080" s="35" t="str">
        <f>IFERROR(VLOOKUP(C5080,参数表!$A:$E,2,0),"")</f>
        <v/>
      </c>
      <c r="E5080" s="36" t="str">
        <f>IFERROR(VLOOKUP(C5080,参数表!$A:$E,3,0),"")</f>
        <v/>
      </c>
      <c r="F5080" s="36" t="str">
        <f>IFERROR(VLOOKUP(C5080,参数表!$A:$E,4,0),"")</f>
        <v/>
      </c>
    </row>
    <row r="5081" spans="1:6">
      <c r="A5081" s="33" t="str">
        <f>COUNTIF($C$1:C5081,C5081)&amp;C5081</f>
        <v>0</v>
      </c>
      <c r="D5081" s="35" t="str">
        <f>IFERROR(VLOOKUP(C5081,参数表!$A:$E,2,0),"")</f>
        <v/>
      </c>
      <c r="E5081" s="36" t="str">
        <f>IFERROR(VLOOKUP(C5081,参数表!$A:$E,3,0),"")</f>
        <v/>
      </c>
      <c r="F5081" s="36" t="str">
        <f>IFERROR(VLOOKUP(C5081,参数表!$A:$E,4,0),"")</f>
        <v/>
      </c>
    </row>
    <row r="5082" spans="1:6">
      <c r="A5082" s="33" t="str">
        <f>COUNTIF($C$1:C5082,C5082)&amp;C5082</f>
        <v>0</v>
      </c>
      <c r="D5082" s="35" t="str">
        <f>IFERROR(VLOOKUP(C5082,参数表!$A:$E,2,0),"")</f>
        <v/>
      </c>
      <c r="E5082" s="36" t="str">
        <f>IFERROR(VLOOKUP(C5082,参数表!$A:$E,3,0),"")</f>
        <v/>
      </c>
      <c r="F5082" s="36" t="str">
        <f>IFERROR(VLOOKUP(C5082,参数表!$A:$E,4,0),"")</f>
        <v/>
      </c>
    </row>
    <row r="5083" spans="1:6">
      <c r="A5083" s="33" t="str">
        <f>COUNTIF($C$1:C5083,C5083)&amp;C5083</f>
        <v>0</v>
      </c>
      <c r="D5083" s="35" t="str">
        <f>IFERROR(VLOOKUP(C5083,参数表!$A:$E,2,0),"")</f>
        <v/>
      </c>
      <c r="E5083" s="36" t="str">
        <f>IFERROR(VLOOKUP(C5083,参数表!$A:$E,3,0),"")</f>
        <v/>
      </c>
      <c r="F5083" s="36" t="str">
        <f>IFERROR(VLOOKUP(C5083,参数表!$A:$E,4,0),"")</f>
        <v/>
      </c>
    </row>
    <row r="5084" spans="1:6">
      <c r="A5084" s="33" t="str">
        <f>COUNTIF($C$1:C5084,C5084)&amp;C5084</f>
        <v>0</v>
      </c>
      <c r="D5084" s="35" t="str">
        <f>IFERROR(VLOOKUP(C5084,参数表!$A:$E,2,0),"")</f>
        <v/>
      </c>
      <c r="E5084" s="36" t="str">
        <f>IFERROR(VLOOKUP(C5084,参数表!$A:$E,3,0),"")</f>
        <v/>
      </c>
      <c r="F5084" s="36" t="str">
        <f>IFERROR(VLOOKUP(C5084,参数表!$A:$E,4,0),"")</f>
        <v/>
      </c>
    </row>
    <row r="5085" spans="1:6">
      <c r="A5085" s="33" t="str">
        <f>COUNTIF($C$1:C5085,C5085)&amp;C5085</f>
        <v>0</v>
      </c>
      <c r="D5085" s="35" t="str">
        <f>IFERROR(VLOOKUP(C5085,参数表!$A:$E,2,0),"")</f>
        <v/>
      </c>
      <c r="E5085" s="36" t="str">
        <f>IFERROR(VLOOKUP(C5085,参数表!$A:$E,3,0),"")</f>
        <v/>
      </c>
      <c r="F5085" s="36" t="str">
        <f>IFERROR(VLOOKUP(C5085,参数表!$A:$E,4,0),"")</f>
        <v/>
      </c>
    </row>
    <row r="5086" spans="1:6">
      <c r="A5086" s="33" t="str">
        <f>COUNTIF($C$1:C5086,C5086)&amp;C5086</f>
        <v>0</v>
      </c>
      <c r="D5086" s="35" t="str">
        <f>IFERROR(VLOOKUP(C5086,参数表!$A:$E,2,0),"")</f>
        <v/>
      </c>
      <c r="E5086" s="36" t="str">
        <f>IFERROR(VLOOKUP(C5086,参数表!$A:$E,3,0),"")</f>
        <v/>
      </c>
      <c r="F5086" s="36" t="str">
        <f>IFERROR(VLOOKUP(C5086,参数表!$A:$E,4,0),"")</f>
        <v/>
      </c>
    </row>
    <row r="5087" spans="1:6">
      <c r="A5087" s="33" t="str">
        <f>COUNTIF($C$1:C5087,C5087)&amp;C5087</f>
        <v>0</v>
      </c>
      <c r="D5087" s="35" t="str">
        <f>IFERROR(VLOOKUP(C5087,参数表!$A:$E,2,0),"")</f>
        <v/>
      </c>
      <c r="E5087" s="36" t="str">
        <f>IFERROR(VLOOKUP(C5087,参数表!$A:$E,3,0),"")</f>
        <v/>
      </c>
      <c r="F5087" s="36" t="str">
        <f>IFERROR(VLOOKUP(C5087,参数表!$A:$E,4,0),"")</f>
        <v/>
      </c>
    </row>
    <row r="5088" spans="1:6">
      <c r="A5088" s="33" t="str">
        <f>COUNTIF($C$1:C5088,C5088)&amp;C5088</f>
        <v>0</v>
      </c>
      <c r="D5088" s="35" t="str">
        <f>IFERROR(VLOOKUP(C5088,参数表!$A:$E,2,0),"")</f>
        <v/>
      </c>
      <c r="E5088" s="36" t="str">
        <f>IFERROR(VLOOKUP(C5088,参数表!$A:$E,3,0),"")</f>
        <v/>
      </c>
      <c r="F5088" s="36" t="str">
        <f>IFERROR(VLOOKUP(C5088,参数表!$A:$E,4,0),"")</f>
        <v/>
      </c>
    </row>
    <row r="5089" spans="1:6">
      <c r="A5089" s="33" t="str">
        <f>COUNTIF($C$1:C5089,C5089)&amp;C5089</f>
        <v>0</v>
      </c>
      <c r="D5089" s="35" t="str">
        <f>IFERROR(VLOOKUP(C5089,参数表!$A:$E,2,0),"")</f>
        <v/>
      </c>
      <c r="E5089" s="36" t="str">
        <f>IFERROR(VLOOKUP(C5089,参数表!$A:$E,3,0),"")</f>
        <v/>
      </c>
      <c r="F5089" s="36" t="str">
        <f>IFERROR(VLOOKUP(C5089,参数表!$A:$E,4,0),"")</f>
        <v/>
      </c>
    </row>
    <row r="5090" spans="1:6">
      <c r="A5090" s="33" t="str">
        <f>COUNTIF($C$1:C5090,C5090)&amp;C5090</f>
        <v>0</v>
      </c>
      <c r="D5090" s="35" t="str">
        <f>IFERROR(VLOOKUP(C5090,参数表!$A:$E,2,0),"")</f>
        <v/>
      </c>
      <c r="E5090" s="36" t="str">
        <f>IFERROR(VLOOKUP(C5090,参数表!$A:$E,3,0),"")</f>
        <v/>
      </c>
      <c r="F5090" s="36" t="str">
        <f>IFERROR(VLOOKUP(C5090,参数表!$A:$E,4,0),"")</f>
        <v/>
      </c>
    </row>
    <row r="5091" spans="1:6">
      <c r="A5091" s="33" t="str">
        <f>COUNTIF($C$1:C5091,C5091)&amp;C5091</f>
        <v>0</v>
      </c>
      <c r="D5091" s="35" t="str">
        <f>IFERROR(VLOOKUP(C5091,参数表!$A:$E,2,0),"")</f>
        <v/>
      </c>
      <c r="E5091" s="36" t="str">
        <f>IFERROR(VLOOKUP(C5091,参数表!$A:$E,3,0),"")</f>
        <v/>
      </c>
      <c r="F5091" s="36" t="str">
        <f>IFERROR(VLOOKUP(C5091,参数表!$A:$E,4,0),"")</f>
        <v/>
      </c>
    </row>
    <row r="5092" spans="1:6">
      <c r="A5092" s="33" t="str">
        <f>COUNTIF($C$1:C5092,C5092)&amp;C5092</f>
        <v>0</v>
      </c>
      <c r="D5092" s="35" t="str">
        <f>IFERROR(VLOOKUP(C5092,参数表!$A:$E,2,0),"")</f>
        <v/>
      </c>
      <c r="E5092" s="36" t="str">
        <f>IFERROR(VLOOKUP(C5092,参数表!$A:$E,3,0),"")</f>
        <v/>
      </c>
      <c r="F5092" s="36" t="str">
        <f>IFERROR(VLOOKUP(C5092,参数表!$A:$E,4,0),"")</f>
        <v/>
      </c>
    </row>
    <row r="5093" spans="1:6">
      <c r="A5093" s="33" t="str">
        <f>COUNTIF($C$1:C5093,C5093)&amp;C5093</f>
        <v>0</v>
      </c>
      <c r="D5093" s="35" t="str">
        <f>IFERROR(VLOOKUP(C5093,参数表!$A:$E,2,0),"")</f>
        <v/>
      </c>
      <c r="E5093" s="36" t="str">
        <f>IFERROR(VLOOKUP(C5093,参数表!$A:$E,3,0),"")</f>
        <v/>
      </c>
      <c r="F5093" s="36" t="str">
        <f>IFERROR(VLOOKUP(C5093,参数表!$A:$E,4,0),"")</f>
        <v/>
      </c>
    </row>
    <row r="5094" spans="1:6">
      <c r="A5094" s="33" t="str">
        <f>COUNTIF($C$1:C5094,C5094)&amp;C5094</f>
        <v>0</v>
      </c>
      <c r="D5094" s="35" t="str">
        <f>IFERROR(VLOOKUP(C5094,参数表!$A:$E,2,0),"")</f>
        <v/>
      </c>
      <c r="E5094" s="36" t="str">
        <f>IFERROR(VLOOKUP(C5094,参数表!$A:$E,3,0),"")</f>
        <v/>
      </c>
      <c r="F5094" s="36" t="str">
        <f>IFERROR(VLOOKUP(C5094,参数表!$A:$E,4,0),"")</f>
        <v/>
      </c>
    </row>
    <row r="5095" spans="1:6">
      <c r="A5095" s="33" t="str">
        <f>COUNTIF($C$1:C5095,C5095)&amp;C5095</f>
        <v>0</v>
      </c>
      <c r="D5095" s="35" t="str">
        <f>IFERROR(VLOOKUP(C5095,参数表!$A:$E,2,0),"")</f>
        <v/>
      </c>
      <c r="E5095" s="36" t="str">
        <f>IFERROR(VLOOKUP(C5095,参数表!$A:$E,3,0),"")</f>
        <v/>
      </c>
      <c r="F5095" s="36" t="str">
        <f>IFERROR(VLOOKUP(C5095,参数表!$A:$E,4,0),"")</f>
        <v/>
      </c>
    </row>
    <row r="5096" spans="1:6">
      <c r="A5096" s="33" t="str">
        <f>COUNTIF($C$1:C5096,C5096)&amp;C5096</f>
        <v>0</v>
      </c>
      <c r="D5096" s="35" t="str">
        <f>IFERROR(VLOOKUP(C5096,参数表!$A:$E,2,0),"")</f>
        <v/>
      </c>
      <c r="E5096" s="36" t="str">
        <f>IFERROR(VLOOKUP(C5096,参数表!$A:$E,3,0),"")</f>
        <v/>
      </c>
      <c r="F5096" s="36" t="str">
        <f>IFERROR(VLOOKUP(C5096,参数表!$A:$E,4,0),"")</f>
        <v/>
      </c>
    </row>
    <row r="5097" spans="1:6">
      <c r="A5097" s="33" t="str">
        <f>COUNTIF($C$1:C5097,C5097)&amp;C5097</f>
        <v>0</v>
      </c>
      <c r="D5097" s="35" t="str">
        <f>IFERROR(VLOOKUP(C5097,参数表!$A:$E,2,0),"")</f>
        <v/>
      </c>
      <c r="E5097" s="36" t="str">
        <f>IFERROR(VLOOKUP(C5097,参数表!$A:$E,3,0),"")</f>
        <v/>
      </c>
      <c r="F5097" s="36" t="str">
        <f>IFERROR(VLOOKUP(C5097,参数表!$A:$E,4,0),"")</f>
        <v/>
      </c>
    </row>
    <row r="5098" spans="1:6">
      <c r="A5098" s="33" t="str">
        <f>COUNTIF($C$1:C5098,C5098)&amp;C5098</f>
        <v>0</v>
      </c>
      <c r="D5098" s="35" t="str">
        <f>IFERROR(VLOOKUP(C5098,参数表!$A:$E,2,0),"")</f>
        <v/>
      </c>
      <c r="E5098" s="36" t="str">
        <f>IFERROR(VLOOKUP(C5098,参数表!$A:$E,3,0),"")</f>
        <v/>
      </c>
      <c r="F5098" s="36" t="str">
        <f>IFERROR(VLOOKUP(C5098,参数表!$A:$E,4,0),"")</f>
        <v/>
      </c>
    </row>
    <row r="5099" spans="1:6">
      <c r="A5099" s="33" t="str">
        <f>COUNTIF($C$1:C5099,C5099)&amp;C5099</f>
        <v>0</v>
      </c>
      <c r="D5099" s="35" t="str">
        <f>IFERROR(VLOOKUP(C5099,参数表!$A:$E,2,0),"")</f>
        <v/>
      </c>
      <c r="E5099" s="36" t="str">
        <f>IFERROR(VLOOKUP(C5099,参数表!$A:$E,3,0),"")</f>
        <v/>
      </c>
      <c r="F5099" s="36" t="str">
        <f>IFERROR(VLOOKUP(C5099,参数表!$A:$E,4,0),"")</f>
        <v/>
      </c>
    </row>
    <row r="5100" spans="1:6">
      <c r="A5100" s="33" t="str">
        <f>COUNTIF($C$1:C5100,C5100)&amp;C5100</f>
        <v>0</v>
      </c>
      <c r="D5100" s="35" t="str">
        <f>IFERROR(VLOOKUP(C5100,参数表!$A:$E,2,0),"")</f>
        <v/>
      </c>
      <c r="E5100" s="36" t="str">
        <f>IFERROR(VLOOKUP(C5100,参数表!$A:$E,3,0),"")</f>
        <v/>
      </c>
      <c r="F5100" s="36" t="str">
        <f>IFERROR(VLOOKUP(C5100,参数表!$A:$E,4,0),"")</f>
        <v/>
      </c>
    </row>
    <row r="5101" spans="1:6">
      <c r="A5101" s="33" t="str">
        <f>COUNTIF($C$1:C5101,C5101)&amp;C5101</f>
        <v>0</v>
      </c>
      <c r="D5101" s="35" t="str">
        <f>IFERROR(VLOOKUP(C5101,参数表!$A:$E,2,0),"")</f>
        <v/>
      </c>
      <c r="E5101" s="36" t="str">
        <f>IFERROR(VLOOKUP(C5101,参数表!$A:$E,3,0),"")</f>
        <v/>
      </c>
      <c r="F5101" s="36" t="str">
        <f>IFERROR(VLOOKUP(C5101,参数表!$A:$E,4,0),"")</f>
        <v/>
      </c>
    </row>
    <row r="5102" spans="1:6">
      <c r="A5102" s="33" t="str">
        <f>COUNTIF($C$1:C5102,C5102)&amp;C5102</f>
        <v>0</v>
      </c>
      <c r="D5102" s="35" t="str">
        <f>IFERROR(VLOOKUP(C5102,参数表!$A:$E,2,0),"")</f>
        <v/>
      </c>
      <c r="E5102" s="36" t="str">
        <f>IFERROR(VLOOKUP(C5102,参数表!$A:$E,3,0),"")</f>
        <v/>
      </c>
      <c r="F5102" s="36" t="str">
        <f>IFERROR(VLOOKUP(C5102,参数表!$A:$E,4,0),"")</f>
        <v/>
      </c>
    </row>
    <row r="5103" spans="1:6">
      <c r="A5103" s="33" t="str">
        <f>COUNTIF($C$1:C5103,C5103)&amp;C5103</f>
        <v>0</v>
      </c>
      <c r="D5103" s="35" t="str">
        <f>IFERROR(VLOOKUP(C5103,参数表!$A:$E,2,0),"")</f>
        <v/>
      </c>
      <c r="E5103" s="36" t="str">
        <f>IFERROR(VLOOKUP(C5103,参数表!$A:$E,3,0),"")</f>
        <v/>
      </c>
      <c r="F5103" s="36" t="str">
        <f>IFERROR(VLOOKUP(C5103,参数表!$A:$E,4,0),"")</f>
        <v/>
      </c>
    </row>
    <row r="5104" spans="1:6">
      <c r="A5104" s="33" t="str">
        <f>COUNTIF($C$1:C5104,C5104)&amp;C5104</f>
        <v>0</v>
      </c>
      <c r="D5104" s="35" t="str">
        <f>IFERROR(VLOOKUP(C5104,参数表!$A:$E,2,0),"")</f>
        <v/>
      </c>
      <c r="E5104" s="36" t="str">
        <f>IFERROR(VLOOKUP(C5104,参数表!$A:$E,3,0),"")</f>
        <v/>
      </c>
      <c r="F5104" s="36" t="str">
        <f>IFERROR(VLOOKUP(C5104,参数表!$A:$E,4,0),"")</f>
        <v/>
      </c>
    </row>
    <row r="5105" spans="1:6">
      <c r="A5105" s="33" t="str">
        <f>COUNTIF($C$1:C5105,C5105)&amp;C5105</f>
        <v>0</v>
      </c>
      <c r="D5105" s="35" t="str">
        <f>IFERROR(VLOOKUP(C5105,参数表!$A:$E,2,0),"")</f>
        <v/>
      </c>
      <c r="E5105" s="36" t="str">
        <f>IFERROR(VLOOKUP(C5105,参数表!$A:$E,3,0),"")</f>
        <v/>
      </c>
      <c r="F5105" s="36" t="str">
        <f>IFERROR(VLOOKUP(C5105,参数表!$A:$E,4,0),"")</f>
        <v/>
      </c>
    </row>
    <row r="5106" spans="1:6">
      <c r="A5106" s="33" t="str">
        <f>COUNTIF($C$1:C5106,C5106)&amp;C5106</f>
        <v>0</v>
      </c>
      <c r="D5106" s="35" t="str">
        <f>IFERROR(VLOOKUP(C5106,参数表!$A:$E,2,0),"")</f>
        <v/>
      </c>
      <c r="E5106" s="36" t="str">
        <f>IFERROR(VLOOKUP(C5106,参数表!$A:$E,3,0),"")</f>
        <v/>
      </c>
      <c r="F5106" s="36" t="str">
        <f>IFERROR(VLOOKUP(C5106,参数表!$A:$E,4,0),"")</f>
        <v/>
      </c>
    </row>
    <row r="5107" spans="1:6">
      <c r="A5107" s="33" t="str">
        <f>COUNTIF($C$1:C5107,C5107)&amp;C5107</f>
        <v>0</v>
      </c>
      <c r="D5107" s="35" t="str">
        <f>IFERROR(VLOOKUP(C5107,参数表!$A:$E,2,0),"")</f>
        <v/>
      </c>
      <c r="E5107" s="36" t="str">
        <f>IFERROR(VLOOKUP(C5107,参数表!$A:$E,3,0),"")</f>
        <v/>
      </c>
      <c r="F5107" s="36" t="str">
        <f>IFERROR(VLOOKUP(C5107,参数表!$A:$E,4,0),"")</f>
        <v/>
      </c>
    </row>
    <row r="5108" spans="1:6">
      <c r="A5108" s="33" t="str">
        <f>COUNTIF($C$1:C5108,C5108)&amp;C5108</f>
        <v>0</v>
      </c>
      <c r="D5108" s="35" t="str">
        <f>IFERROR(VLOOKUP(C5108,参数表!$A:$E,2,0),"")</f>
        <v/>
      </c>
      <c r="E5108" s="36" t="str">
        <f>IFERROR(VLOOKUP(C5108,参数表!$A:$E,3,0),"")</f>
        <v/>
      </c>
      <c r="F5108" s="36" t="str">
        <f>IFERROR(VLOOKUP(C5108,参数表!$A:$E,4,0),"")</f>
        <v/>
      </c>
    </row>
    <row r="5109" spans="1:6">
      <c r="A5109" s="33" t="str">
        <f>COUNTIF($C$1:C5109,C5109)&amp;C5109</f>
        <v>0</v>
      </c>
      <c r="D5109" s="35" t="str">
        <f>IFERROR(VLOOKUP(C5109,参数表!$A:$E,2,0),"")</f>
        <v/>
      </c>
      <c r="E5109" s="36" t="str">
        <f>IFERROR(VLOOKUP(C5109,参数表!$A:$E,3,0),"")</f>
        <v/>
      </c>
      <c r="F5109" s="36" t="str">
        <f>IFERROR(VLOOKUP(C5109,参数表!$A:$E,4,0),"")</f>
        <v/>
      </c>
    </row>
    <row r="5110" spans="1:6">
      <c r="A5110" s="33" t="str">
        <f>COUNTIF($C$1:C5110,C5110)&amp;C5110</f>
        <v>0</v>
      </c>
      <c r="D5110" s="35" t="str">
        <f>IFERROR(VLOOKUP(C5110,参数表!$A:$E,2,0),"")</f>
        <v/>
      </c>
      <c r="E5110" s="36" t="str">
        <f>IFERROR(VLOOKUP(C5110,参数表!$A:$E,3,0),"")</f>
        <v/>
      </c>
      <c r="F5110" s="36" t="str">
        <f>IFERROR(VLOOKUP(C5110,参数表!$A:$E,4,0),"")</f>
        <v/>
      </c>
    </row>
    <row r="5111" spans="1:6">
      <c r="A5111" s="33" t="str">
        <f>COUNTIF($C$1:C5111,C5111)&amp;C5111</f>
        <v>0</v>
      </c>
      <c r="D5111" s="35" t="str">
        <f>IFERROR(VLOOKUP(C5111,参数表!$A:$E,2,0),"")</f>
        <v/>
      </c>
      <c r="E5111" s="36" t="str">
        <f>IFERROR(VLOOKUP(C5111,参数表!$A:$E,3,0),"")</f>
        <v/>
      </c>
      <c r="F5111" s="36" t="str">
        <f>IFERROR(VLOOKUP(C5111,参数表!$A:$E,4,0),"")</f>
        <v/>
      </c>
    </row>
    <row r="5112" spans="1:6">
      <c r="A5112" s="33" t="str">
        <f>COUNTIF($C$1:C5112,C5112)&amp;C5112</f>
        <v>0</v>
      </c>
      <c r="D5112" s="35" t="str">
        <f>IFERROR(VLOOKUP(C5112,参数表!$A:$E,2,0),"")</f>
        <v/>
      </c>
      <c r="E5112" s="36" t="str">
        <f>IFERROR(VLOOKUP(C5112,参数表!$A:$E,3,0),"")</f>
        <v/>
      </c>
      <c r="F5112" s="36" t="str">
        <f>IFERROR(VLOOKUP(C5112,参数表!$A:$E,4,0),"")</f>
        <v/>
      </c>
    </row>
    <row r="5113" spans="1:6">
      <c r="A5113" s="33" t="str">
        <f>COUNTIF($C$1:C5113,C5113)&amp;C5113</f>
        <v>0</v>
      </c>
      <c r="D5113" s="35" t="str">
        <f>IFERROR(VLOOKUP(C5113,参数表!$A:$E,2,0),"")</f>
        <v/>
      </c>
      <c r="E5113" s="36" t="str">
        <f>IFERROR(VLOOKUP(C5113,参数表!$A:$E,3,0),"")</f>
        <v/>
      </c>
      <c r="F5113" s="36" t="str">
        <f>IFERROR(VLOOKUP(C5113,参数表!$A:$E,4,0),"")</f>
        <v/>
      </c>
    </row>
    <row r="5114" spans="1:6">
      <c r="A5114" s="33" t="str">
        <f>COUNTIF($C$1:C5114,C5114)&amp;C5114</f>
        <v>0</v>
      </c>
      <c r="D5114" s="35" t="str">
        <f>IFERROR(VLOOKUP(C5114,参数表!$A:$E,2,0),"")</f>
        <v/>
      </c>
      <c r="E5114" s="36" t="str">
        <f>IFERROR(VLOOKUP(C5114,参数表!$A:$E,3,0),"")</f>
        <v/>
      </c>
      <c r="F5114" s="36" t="str">
        <f>IFERROR(VLOOKUP(C5114,参数表!$A:$E,4,0),"")</f>
        <v/>
      </c>
    </row>
    <row r="5115" spans="1:6">
      <c r="A5115" s="33" t="str">
        <f>COUNTIF($C$1:C5115,C5115)&amp;C5115</f>
        <v>0</v>
      </c>
      <c r="D5115" s="35" t="str">
        <f>IFERROR(VLOOKUP(C5115,参数表!$A:$E,2,0),"")</f>
        <v/>
      </c>
      <c r="E5115" s="36" t="str">
        <f>IFERROR(VLOOKUP(C5115,参数表!$A:$E,3,0),"")</f>
        <v/>
      </c>
      <c r="F5115" s="36" t="str">
        <f>IFERROR(VLOOKUP(C5115,参数表!$A:$E,4,0),"")</f>
        <v/>
      </c>
    </row>
    <row r="5116" spans="1:6">
      <c r="A5116" s="33" t="str">
        <f>COUNTIF($C$1:C5116,C5116)&amp;C5116</f>
        <v>0</v>
      </c>
      <c r="D5116" s="35" t="str">
        <f>IFERROR(VLOOKUP(C5116,参数表!$A:$E,2,0),"")</f>
        <v/>
      </c>
      <c r="E5116" s="36" t="str">
        <f>IFERROR(VLOOKUP(C5116,参数表!$A:$E,3,0),"")</f>
        <v/>
      </c>
      <c r="F5116" s="36" t="str">
        <f>IFERROR(VLOOKUP(C5116,参数表!$A:$E,4,0),"")</f>
        <v/>
      </c>
    </row>
    <row r="5117" spans="1:6">
      <c r="A5117" s="33" t="str">
        <f>COUNTIF($C$1:C5117,C5117)&amp;C5117</f>
        <v>0</v>
      </c>
      <c r="D5117" s="35" t="str">
        <f>IFERROR(VLOOKUP(C5117,参数表!$A:$E,2,0),"")</f>
        <v/>
      </c>
      <c r="E5117" s="36" t="str">
        <f>IFERROR(VLOOKUP(C5117,参数表!$A:$E,3,0),"")</f>
        <v/>
      </c>
      <c r="F5117" s="36" t="str">
        <f>IFERROR(VLOOKUP(C5117,参数表!$A:$E,4,0),"")</f>
        <v/>
      </c>
    </row>
    <row r="5118" spans="1:6">
      <c r="A5118" s="33" t="str">
        <f>COUNTIF($C$1:C5118,C5118)&amp;C5118</f>
        <v>0</v>
      </c>
      <c r="D5118" s="35" t="str">
        <f>IFERROR(VLOOKUP(C5118,参数表!$A:$E,2,0),"")</f>
        <v/>
      </c>
      <c r="E5118" s="36" t="str">
        <f>IFERROR(VLOOKUP(C5118,参数表!$A:$E,3,0),"")</f>
        <v/>
      </c>
      <c r="F5118" s="36" t="str">
        <f>IFERROR(VLOOKUP(C5118,参数表!$A:$E,4,0),"")</f>
        <v/>
      </c>
    </row>
    <row r="5119" spans="1:6">
      <c r="A5119" s="33" t="str">
        <f>COUNTIF($C$1:C5119,C5119)&amp;C5119</f>
        <v>0</v>
      </c>
      <c r="D5119" s="35" t="str">
        <f>IFERROR(VLOOKUP(C5119,参数表!$A:$E,2,0),"")</f>
        <v/>
      </c>
      <c r="E5119" s="36" t="str">
        <f>IFERROR(VLOOKUP(C5119,参数表!$A:$E,3,0),"")</f>
        <v/>
      </c>
      <c r="F5119" s="36" t="str">
        <f>IFERROR(VLOOKUP(C5119,参数表!$A:$E,4,0),"")</f>
        <v/>
      </c>
    </row>
    <row r="5120" spans="1:6">
      <c r="A5120" s="33" t="str">
        <f>COUNTIF($C$1:C5120,C5120)&amp;C5120</f>
        <v>0</v>
      </c>
      <c r="D5120" s="35" t="str">
        <f>IFERROR(VLOOKUP(C5120,参数表!$A:$E,2,0),"")</f>
        <v/>
      </c>
      <c r="E5120" s="36" t="str">
        <f>IFERROR(VLOOKUP(C5120,参数表!$A:$E,3,0),"")</f>
        <v/>
      </c>
      <c r="F5120" s="36" t="str">
        <f>IFERROR(VLOOKUP(C5120,参数表!$A:$E,4,0),"")</f>
        <v/>
      </c>
    </row>
    <row r="5121" spans="1:6">
      <c r="A5121" s="33" t="str">
        <f>COUNTIF($C$1:C5121,C5121)&amp;C5121</f>
        <v>0</v>
      </c>
      <c r="D5121" s="35" t="str">
        <f>IFERROR(VLOOKUP(C5121,参数表!$A:$E,2,0),"")</f>
        <v/>
      </c>
      <c r="E5121" s="36" t="str">
        <f>IFERROR(VLOOKUP(C5121,参数表!$A:$E,3,0),"")</f>
        <v/>
      </c>
      <c r="F5121" s="36" t="str">
        <f>IFERROR(VLOOKUP(C5121,参数表!$A:$E,4,0),"")</f>
        <v/>
      </c>
    </row>
    <row r="5122" spans="1:6">
      <c r="A5122" s="33" t="str">
        <f>COUNTIF($C$1:C5122,C5122)&amp;C5122</f>
        <v>0</v>
      </c>
      <c r="D5122" s="35" t="str">
        <f>IFERROR(VLOOKUP(C5122,参数表!$A:$E,2,0),"")</f>
        <v/>
      </c>
      <c r="E5122" s="36" t="str">
        <f>IFERROR(VLOOKUP(C5122,参数表!$A:$E,3,0),"")</f>
        <v/>
      </c>
      <c r="F5122" s="36" t="str">
        <f>IFERROR(VLOOKUP(C5122,参数表!$A:$E,4,0),"")</f>
        <v/>
      </c>
    </row>
    <row r="5123" spans="1:6">
      <c r="A5123" s="33" t="str">
        <f>COUNTIF($C$1:C5123,C5123)&amp;C5123</f>
        <v>0</v>
      </c>
      <c r="D5123" s="35" t="str">
        <f>IFERROR(VLOOKUP(C5123,参数表!$A:$E,2,0),"")</f>
        <v/>
      </c>
      <c r="E5123" s="36" t="str">
        <f>IFERROR(VLOOKUP(C5123,参数表!$A:$E,3,0),"")</f>
        <v/>
      </c>
      <c r="F5123" s="36" t="str">
        <f>IFERROR(VLOOKUP(C5123,参数表!$A:$E,4,0),"")</f>
        <v/>
      </c>
    </row>
    <row r="5124" spans="1:6">
      <c r="A5124" s="33" t="str">
        <f>COUNTIF($C$1:C5124,C5124)&amp;C5124</f>
        <v>0</v>
      </c>
      <c r="D5124" s="35" t="str">
        <f>IFERROR(VLOOKUP(C5124,参数表!$A:$E,2,0),"")</f>
        <v/>
      </c>
      <c r="E5124" s="36" t="str">
        <f>IFERROR(VLOOKUP(C5124,参数表!$A:$E,3,0),"")</f>
        <v/>
      </c>
      <c r="F5124" s="36" t="str">
        <f>IFERROR(VLOOKUP(C5124,参数表!$A:$E,4,0),"")</f>
        <v/>
      </c>
    </row>
    <row r="5125" spans="1:6">
      <c r="A5125" s="33" t="str">
        <f>COUNTIF($C$1:C5125,C5125)&amp;C5125</f>
        <v>0</v>
      </c>
      <c r="D5125" s="35" t="str">
        <f>IFERROR(VLOOKUP(C5125,参数表!$A:$E,2,0),"")</f>
        <v/>
      </c>
      <c r="E5125" s="36" t="str">
        <f>IFERROR(VLOOKUP(C5125,参数表!$A:$E,3,0),"")</f>
        <v/>
      </c>
      <c r="F5125" s="36" t="str">
        <f>IFERROR(VLOOKUP(C5125,参数表!$A:$E,4,0),"")</f>
        <v/>
      </c>
    </row>
    <row r="5126" spans="1:6">
      <c r="A5126" s="33" t="str">
        <f>COUNTIF($C$1:C5126,C5126)&amp;C5126</f>
        <v>0</v>
      </c>
      <c r="D5126" s="35" t="str">
        <f>IFERROR(VLOOKUP(C5126,参数表!$A:$E,2,0),"")</f>
        <v/>
      </c>
      <c r="E5126" s="36" t="str">
        <f>IFERROR(VLOOKUP(C5126,参数表!$A:$E,3,0),"")</f>
        <v/>
      </c>
      <c r="F5126" s="36" t="str">
        <f>IFERROR(VLOOKUP(C5126,参数表!$A:$E,4,0),"")</f>
        <v/>
      </c>
    </row>
    <row r="5127" spans="1:6">
      <c r="A5127" s="33" t="str">
        <f>COUNTIF($C$1:C5127,C5127)&amp;C5127</f>
        <v>0</v>
      </c>
      <c r="D5127" s="35" t="str">
        <f>IFERROR(VLOOKUP(C5127,参数表!$A:$E,2,0),"")</f>
        <v/>
      </c>
      <c r="E5127" s="36" t="str">
        <f>IFERROR(VLOOKUP(C5127,参数表!$A:$E,3,0),"")</f>
        <v/>
      </c>
      <c r="F5127" s="36" t="str">
        <f>IFERROR(VLOOKUP(C5127,参数表!$A:$E,4,0),"")</f>
        <v/>
      </c>
    </row>
    <row r="5128" spans="1:6">
      <c r="A5128" s="33" t="str">
        <f>COUNTIF($C$1:C5128,C5128)&amp;C5128</f>
        <v>0</v>
      </c>
      <c r="D5128" s="35" t="str">
        <f>IFERROR(VLOOKUP(C5128,参数表!$A:$E,2,0),"")</f>
        <v/>
      </c>
      <c r="E5128" s="36" t="str">
        <f>IFERROR(VLOOKUP(C5128,参数表!$A:$E,3,0),"")</f>
        <v/>
      </c>
      <c r="F5128" s="36" t="str">
        <f>IFERROR(VLOOKUP(C5128,参数表!$A:$E,4,0),"")</f>
        <v/>
      </c>
    </row>
    <row r="5129" spans="1:6">
      <c r="A5129" s="33" t="str">
        <f>COUNTIF($C$1:C5129,C5129)&amp;C5129</f>
        <v>0</v>
      </c>
      <c r="D5129" s="35" t="str">
        <f>IFERROR(VLOOKUP(C5129,参数表!$A:$E,2,0),"")</f>
        <v/>
      </c>
      <c r="E5129" s="36" t="str">
        <f>IFERROR(VLOOKUP(C5129,参数表!$A:$E,3,0),"")</f>
        <v/>
      </c>
      <c r="F5129" s="36" t="str">
        <f>IFERROR(VLOOKUP(C5129,参数表!$A:$E,4,0),"")</f>
        <v/>
      </c>
    </row>
    <row r="5130" spans="1:6">
      <c r="A5130" s="33" t="str">
        <f>COUNTIF($C$1:C5130,C5130)&amp;C5130</f>
        <v>0</v>
      </c>
      <c r="D5130" s="35" t="str">
        <f>IFERROR(VLOOKUP(C5130,参数表!$A:$E,2,0),"")</f>
        <v/>
      </c>
      <c r="E5130" s="36" t="str">
        <f>IFERROR(VLOOKUP(C5130,参数表!$A:$E,3,0),"")</f>
        <v/>
      </c>
      <c r="F5130" s="36" t="str">
        <f>IFERROR(VLOOKUP(C5130,参数表!$A:$E,4,0),"")</f>
        <v/>
      </c>
    </row>
    <row r="5131" spans="1:6">
      <c r="A5131" s="33" t="str">
        <f>COUNTIF($C$1:C5131,C5131)&amp;C5131</f>
        <v>0</v>
      </c>
      <c r="D5131" s="35" t="str">
        <f>IFERROR(VLOOKUP(C5131,参数表!$A:$E,2,0),"")</f>
        <v/>
      </c>
      <c r="E5131" s="36" t="str">
        <f>IFERROR(VLOOKUP(C5131,参数表!$A:$E,3,0),"")</f>
        <v/>
      </c>
      <c r="F5131" s="36" t="str">
        <f>IFERROR(VLOOKUP(C5131,参数表!$A:$E,4,0),"")</f>
        <v/>
      </c>
    </row>
    <row r="5132" spans="1:6">
      <c r="A5132" s="33" t="str">
        <f>COUNTIF($C$1:C5132,C5132)&amp;C5132</f>
        <v>0</v>
      </c>
      <c r="D5132" s="35" t="str">
        <f>IFERROR(VLOOKUP(C5132,参数表!$A:$E,2,0),"")</f>
        <v/>
      </c>
      <c r="E5132" s="36" t="str">
        <f>IFERROR(VLOOKUP(C5132,参数表!$A:$E,3,0),"")</f>
        <v/>
      </c>
      <c r="F5132" s="36" t="str">
        <f>IFERROR(VLOOKUP(C5132,参数表!$A:$E,4,0),"")</f>
        <v/>
      </c>
    </row>
    <row r="5133" spans="1:6">
      <c r="A5133" s="33" t="str">
        <f>COUNTIF($C$1:C5133,C5133)&amp;C5133</f>
        <v>0</v>
      </c>
      <c r="D5133" s="35" t="str">
        <f>IFERROR(VLOOKUP(C5133,参数表!$A:$E,2,0),"")</f>
        <v/>
      </c>
      <c r="E5133" s="36" t="str">
        <f>IFERROR(VLOOKUP(C5133,参数表!$A:$E,3,0),"")</f>
        <v/>
      </c>
      <c r="F5133" s="36" t="str">
        <f>IFERROR(VLOOKUP(C5133,参数表!$A:$E,4,0),"")</f>
        <v/>
      </c>
    </row>
    <row r="5134" spans="1:6">
      <c r="A5134" s="33" t="str">
        <f>COUNTIF($C$1:C5134,C5134)&amp;C5134</f>
        <v>0</v>
      </c>
      <c r="D5134" s="35" t="str">
        <f>IFERROR(VLOOKUP(C5134,参数表!$A:$E,2,0),"")</f>
        <v/>
      </c>
      <c r="E5134" s="36" t="str">
        <f>IFERROR(VLOOKUP(C5134,参数表!$A:$E,3,0),"")</f>
        <v/>
      </c>
      <c r="F5134" s="36" t="str">
        <f>IFERROR(VLOOKUP(C5134,参数表!$A:$E,4,0),"")</f>
        <v/>
      </c>
    </row>
    <row r="5135" spans="1:6">
      <c r="A5135" s="33" t="str">
        <f>COUNTIF($C$1:C5135,C5135)&amp;C5135</f>
        <v>0</v>
      </c>
      <c r="D5135" s="35" t="str">
        <f>IFERROR(VLOOKUP(C5135,参数表!$A:$E,2,0),"")</f>
        <v/>
      </c>
      <c r="E5135" s="36" t="str">
        <f>IFERROR(VLOOKUP(C5135,参数表!$A:$E,3,0),"")</f>
        <v/>
      </c>
      <c r="F5135" s="36" t="str">
        <f>IFERROR(VLOOKUP(C5135,参数表!$A:$E,4,0),"")</f>
        <v/>
      </c>
    </row>
    <row r="5136" spans="1:6">
      <c r="A5136" s="33" t="str">
        <f>COUNTIF($C$1:C5136,C5136)&amp;C5136</f>
        <v>0</v>
      </c>
      <c r="D5136" s="35" t="str">
        <f>IFERROR(VLOOKUP(C5136,参数表!$A:$E,2,0),"")</f>
        <v/>
      </c>
      <c r="E5136" s="36" t="str">
        <f>IFERROR(VLOOKUP(C5136,参数表!$A:$E,3,0),"")</f>
        <v/>
      </c>
      <c r="F5136" s="36" t="str">
        <f>IFERROR(VLOOKUP(C5136,参数表!$A:$E,4,0),"")</f>
        <v/>
      </c>
    </row>
    <row r="5137" spans="1:6">
      <c r="A5137" s="33" t="str">
        <f>COUNTIF($C$1:C5137,C5137)&amp;C5137</f>
        <v>0</v>
      </c>
      <c r="D5137" s="35" t="str">
        <f>IFERROR(VLOOKUP(C5137,参数表!$A:$E,2,0),"")</f>
        <v/>
      </c>
      <c r="E5137" s="36" t="str">
        <f>IFERROR(VLOOKUP(C5137,参数表!$A:$E,3,0),"")</f>
        <v/>
      </c>
      <c r="F5137" s="36" t="str">
        <f>IFERROR(VLOOKUP(C5137,参数表!$A:$E,4,0),"")</f>
        <v/>
      </c>
    </row>
    <row r="5138" spans="1:6">
      <c r="A5138" s="33" t="str">
        <f>COUNTIF($C$1:C5138,C5138)&amp;C5138</f>
        <v>0</v>
      </c>
      <c r="D5138" s="35" t="str">
        <f>IFERROR(VLOOKUP(C5138,参数表!$A:$E,2,0),"")</f>
        <v/>
      </c>
      <c r="E5138" s="36" t="str">
        <f>IFERROR(VLOOKUP(C5138,参数表!$A:$E,3,0),"")</f>
        <v/>
      </c>
      <c r="F5138" s="36" t="str">
        <f>IFERROR(VLOOKUP(C5138,参数表!$A:$E,4,0),"")</f>
        <v/>
      </c>
    </row>
    <row r="5139" spans="1:6">
      <c r="A5139" s="33" t="str">
        <f>COUNTIF($C$1:C5139,C5139)&amp;C5139</f>
        <v>0</v>
      </c>
      <c r="D5139" s="35" t="str">
        <f>IFERROR(VLOOKUP(C5139,参数表!$A:$E,2,0),"")</f>
        <v/>
      </c>
      <c r="E5139" s="36" t="str">
        <f>IFERROR(VLOOKUP(C5139,参数表!$A:$E,3,0),"")</f>
        <v/>
      </c>
      <c r="F5139" s="36" t="str">
        <f>IFERROR(VLOOKUP(C5139,参数表!$A:$E,4,0),"")</f>
        <v/>
      </c>
    </row>
    <row r="5140" spans="1:6">
      <c r="A5140" s="33" t="str">
        <f>COUNTIF($C$1:C5140,C5140)&amp;C5140</f>
        <v>0</v>
      </c>
      <c r="D5140" s="35" t="str">
        <f>IFERROR(VLOOKUP(C5140,参数表!$A:$E,2,0),"")</f>
        <v/>
      </c>
      <c r="E5140" s="36" t="str">
        <f>IFERROR(VLOOKUP(C5140,参数表!$A:$E,3,0),"")</f>
        <v/>
      </c>
      <c r="F5140" s="36" t="str">
        <f>IFERROR(VLOOKUP(C5140,参数表!$A:$E,4,0),"")</f>
        <v/>
      </c>
    </row>
    <row r="5141" spans="1:6">
      <c r="A5141" s="33" t="str">
        <f>COUNTIF($C$1:C5141,C5141)&amp;C5141</f>
        <v>0</v>
      </c>
      <c r="D5141" s="35" t="str">
        <f>IFERROR(VLOOKUP(C5141,参数表!$A:$E,2,0),"")</f>
        <v/>
      </c>
      <c r="E5141" s="36" t="str">
        <f>IFERROR(VLOOKUP(C5141,参数表!$A:$E,3,0),"")</f>
        <v/>
      </c>
      <c r="F5141" s="36" t="str">
        <f>IFERROR(VLOOKUP(C5141,参数表!$A:$E,4,0),"")</f>
        <v/>
      </c>
    </row>
    <row r="5142" spans="1:6">
      <c r="A5142" s="33" t="str">
        <f>COUNTIF($C$1:C5142,C5142)&amp;C5142</f>
        <v>0</v>
      </c>
      <c r="D5142" s="35" t="str">
        <f>IFERROR(VLOOKUP(C5142,参数表!$A:$E,2,0),"")</f>
        <v/>
      </c>
      <c r="E5142" s="36" t="str">
        <f>IFERROR(VLOOKUP(C5142,参数表!$A:$E,3,0),"")</f>
        <v/>
      </c>
      <c r="F5142" s="36" t="str">
        <f>IFERROR(VLOOKUP(C5142,参数表!$A:$E,4,0),"")</f>
        <v/>
      </c>
    </row>
    <row r="5143" spans="1:6">
      <c r="A5143" s="33" t="str">
        <f>COUNTIF($C$1:C5143,C5143)&amp;C5143</f>
        <v>0</v>
      </c>
      <c r="D5143" s="35" t="str">
        <f>IFERROR(VLOOKUP(C5143,参数表!$A:$E,2,0),"")</f>
        <v/>
      </c>
      <c r="E5143" s="36" t="str">
        <f>IFERROR(VLOOKUP(C5143,参数表!$A:$E,3,0),"")</f>
        <v/>
      </c>
      <c r="F5143" s="36" t="str">
        <f>IFERROR(VLOOKUP(C5143,参数表!$A:$E,4,0),"")</f>
        <v/>
      </c>
    </row>
    <row r="5144" spans="1:6">
      <c r="A5144" s="33" t="str">
        <f>COUNTIF($C$1:C5144,C5144)&amp;C5144</f>
        <v>0</v>
      </c>
      <c r="D5144" s="35" t="str">
        <f>IFERROR(VLOOKUP(C5144,参数表!$A:$E,2,0),"")</f>
        <v/>
      </c>
      <c r="E5144" s="36" t="str">
        <f>IFERROR(VLOOKUP(C5144,参数表!$A:$E,3,0),"")</f>
        <v/>
      </c>
      <c r="F5144" s="36" t="str">
        <f>IFERROR(VLOOKUP(C5144,参数表!$A:$E,4,0),"")</f>
        <v/>
      </c>
    </row>
    <row r="5145" spans="1:6">
      <c r="A5145" s="33" t="str">
        <f>COUNTIF($C$1:C5145,C5145)&amp;C5145</f>
        <v>0</v>
      </c>
      <c r="D5145" s="35" t="str">
        <f>IFERROR(VLOOKUP(C5145,参数表!$A:$E,2,0),"")</f>
        <v/>
      </c>
      <c r="E5145" s="36" t="str">
        <f>IFERROR(VLOOKUP(C5145,参数表!$A:$E,3,0),"")</f>
        <v/>
      </c>
      <c r="F5145" s="36" t="str">
        <f>IFERROR(VLOOKUP(C5145,参数表!$A:$E,4,0),"")</f>
        <v/>
      </c>
    </row>
    <row r="5146" spans="1:6">
      <c r="A5146" s="33" t="str">
        <f>COUNTIF($C$1:C5146,C5146)&amp;C5146</f>
        <v>0</v>
      </c>
      <c r="D5146" s="35" t="str">
        <f>IFERROR(VLOOKUP(C5146,参数表!$A:$E,2,0),"")</f>
        <v/>
      </c>
      <c r="E5146" s="36" t="str">
        <f>IFERROR(VLOOKUP(C5146,参数表!$A:$E,3,0),"")</f>
        <v/>
      </c>
      <c r="F5146" s="36" t="str">
        <f>IFERROR(VLOOKUP(C5146,参数表!$A:$E,4,0),"")</f>
        <v/>
      </c>
    </row>
    <row r="5147" spans="1:6">
      <c r="A5147" s="33" t="str">
        <f>COUNTIF($C$1:C5147,C5147)&amp;C5147</f>
        <v>0</v>
      </c>
      <c r="D5147" s="35" t="str">
        <f>IFERROR(VLOOKUP(C5147,参数表!$A:$E,2,0),"")</f>
        <v/>
      </c>
      <c r="E5147" s="36" t="str">
        <f>IFERROR(VLOOKUP(C5147,参数表!$A:$E,3,0),"")</f>
        <v/>
      </c>
      <c r="F5147" s="36" t="str">
        <f>IFERROR(VLOOKUP(C5147,参数表!$A:$E,4,0),"")</f>
        <v/>
      </c>
    </row>
    <row r="5148" spans="1:6">
      <c r="A5148" s="33" t="str">
        <f>COUNTIF($C$1:C5148,C5148)&amp;C5148</f>
        <v>0</v>
      </c>
      <c r="D5148" s="35" t="str">
        <f>IFERROR(VLOOKUP(C5148,参数表!$A:$E,2,0),"")</f>
        <v/>
      </c>
      <c r="E5148" s="36" t="str">
        <f>IFERROR(VLOOKUP(C5148,参数表!$A:$E,3,0),"")</f>
        <v/>
      </c>
      <c r="F5148" s="36" t="str">
        <f>IFERROR(VLOOKUP(C5148,参数表!$A:$E,4,0),"")</f>
        <v/>
      </c>
    </row>
    <row r="5149" spans="1:6">
      <c r="A5149" s="33" t="str">
        <f>COUNTIF($C$1:C5149,C5149)&amp;C5149</f>
        <v>0</v>
      </c>
      <c r="D5149" s="35" t="str">
        <f>IFERROR(VLOOKUP(C5149,参数表!$A:$E,2,0),"")</f>
        <v/>
      </c>
      <c r="E5149" s="36" t="str">
        <f>IFERROR(VLOOKUP(C5149,参数表!$A:$E,3,0),"")</f>
        <v/>
      </c>
      <c r="F5149" s="36" t="str">
        <f>IFERROR(VLOOKUP(C5149,参数表!$A:$E,4,0),"")</f>
        <v/>
      </c>
    </row>
    <row r="5150" spans="1:6">
      <c r="A5150" s="33" t="str">
        <f>COUNTIF($C$1:C5150,C5150)&amp;C5150</f>
        <v>0</v>
      </c>
      <c r="D5150" s="35" t="str">
        <f>IFERROR(VLOOKUP(C5150,参数表!$A:$E,2,0),"")</f>
        <v/>
      </c>
      <c r="E5150" s="36" t="str">
        <f>IFERROR(VLOOKUP(C5150,参数表!$A:$E,3,0),"")</f>
        <v/>
      </c>
      <c r="F5150" s="36" t="str">
        <f>IFERROR(VLOOKUP(C5150,参数表!$A:$E,4,0),"")</f>
        <v/>
      </c>
    </row>
    <row r="5151" spans="1:6">
      <c r="A5151" s="33" t="str">
        <f>COUNTIF($C$1:C5151,C5151)&amp;C5151</f>
        <v>0</v>
      </c>
      <c r="D5151" s="35" t="str">
        <f>IFERROR(VLOOKUP(C5151,参数表!$A:$E,2,0),"")</f>
        <v/>
      </c>
      <c r="E5151" s="36" t="str">
        <f>IFERROR(VLOOKUP(C5151,参数表!$A:$E,3,0),"")</f>
        <v/>
      </c>
      <c r="F5151" s="36" t="str">
        <f>IFERROR(VLOOKUP(C5151,参数表!$A:$E,4,0),"")</f>
        <v/>
      </c>
    </row>
    <row r="5152" spans="1:6">
      <c r="A5152" s="33" t="str">
        <f>COUNTIF($C$1:C5152,C5152)&amp;C5152</f>
        <v>0</v>
      </c>
      <c r="D5152" s="35" t="str">
        <f>IFERROR(VLOOKUP(C5152,参数表!$A:$E,2,0),"")</f>
        <v/>
      </c>
      <c r="E5152" s="36" t="str">
        <f>IFERROR(VLOOKUP(C5152,参数表!$A:$E,3,0),"")</f>
        <v/>
      </c>
      <c r="F5152" s="36" t="str">
        <f>IFERROR(VLOOKUP(C5152,参数表!$A:$E,4,0),"")</f>
        <v/>
      </c>
    </row>
    <row r="5153" spans="1:6">
      <c r="A5153" s="33" t="str">
        <f>COUNTIF($C$1:C5153,C5153)&amp;C5153</f>
        <v>0</v>
      </c>
      <c r="D5153" s="35" t="str">
        <f>IFERROR(VLOOKUP(C5153,参数表!$A:$E,2,0),"")</f>
        <v/>
      </c>
      <c r="E5153" s="36" t="str">
        <f>IFERROR(VLOOKUP(C5153,参数表!$A:$E,3,0),"")</f>
        <v/>
      </c>
      <c r="F5153" s="36" t="str">
        <f>IFERROR(VLOOKUP(C5153,参数表!$A:$E,4,0),"")</f>
        <v/>
      </c>
    </row>
    <row r="5154" spans="1:6">
      <c r="A5154" s="33" t="str">
        <f>COUNTIF($C$1:C5154,C5154)&amp;C5154</f>
        <v>0</v>
      </c>
      <c r="D5154" s="35" t="str">
        <f>IFERROR(VLOOKUP(C5154,参数表!$A:$E,2,0),"")</f>
        <v/>
      </c>
      <c r="E5154" s="36" t="str">
        <f>IFERROR(VLOOKUP(C5154,参数表!$A:$E,3,0),"")</f>
        <v/>
      </c>
      <c r="F5154" s="36" t="str">
        <f>IFERROR(VLOOKUP(C5154,参数表!$A:$E,4,0),"")</f>
        <v/>
      </c>
    </row>
    <row r="5155" spans="1:6">
      <c r="A5155" s="33" t="str">
        <f>COUNTIF($C$1:C5155,C5155)&amp;C5155</f>
        <v>0</v>
      </c>
      <c r="D5155" s="35" t="str">
        <f>IFERROR(VLOOKUP(C5155,参数表!$A:$E,2,0),"")</f>
        <v/>
      </c>
      <c r="E5155" s="36" t="str">
        <f>IFERROR(VLOOKUP(C5155,参数表!$A:$E,3,0),"")</f>
        <v/>
      </c>
      <c r="F5155" s="36" t="str">
        <f>IFERROR(VLOOKUP(C5155,参数表!$A:$E,4,0),"")</f>
        <v/>
      </c>
    </row>
    <row r="5156" spans="1:6">
      <c r="A5156" s="33" t="str">
        <f>COUNTIF($C$1:C5156,C5156)&amp;C5156</f>
        <v>0</v>
      </c>
      <c r="D5156" s="35" t="str">
        <f>IFERROR(VLOOKUP(C5156,参数表!$A:$E,2,0),"")</f>
        <v/>
      </c>
      <c r="E5156" s="36" t="str">
        <f>IFERROR(VLOOKUP(C5156,参数表!$A:$E,3,0),"")</f>
        <v/>
      </c>
      <c r="F5156" s="36" t="str">
        <f>IFERROR(VLOOKUP(C5156,参数表!$A:$E,4,0),"")</f>
        <v/>
      </c>
    </row>
    <row r="5157" spans="1:6">
      <c r="A5157" s="33" t="str">
        <f>COUNTIF($C$1:C5157,C5157)&amp;C5157</f>
        <v>0</v>
      </c>
      <c r="D5157" s="35" t="str">
        <f>IFERROR(VLOOKUP(C5157,参数表!$A:$E,2,0),"")</f>
        <v/>
      </c>
      <c r="E5157" s="36" t="str">
        <f>IFERROR(VLOOKUP(C5157,参数表!$A:$E,3,0),"")</f>
        <v/>
      </c>
      <c r="F5157" s="36" t="str">
        <f>IFERROR(VLOOKUP(C5157,参数表!$A:$E,4,0),"")</f>
        <v/>
      </c>
    </row>
    <row r="5158" spans="1:6">
      <c r="A5158" s="33" t="str">
        <f>COUNTIF($C$1:C5158,C5158)&amp;C5158</f>
        <v>0</v>
      </c>
      <c r="D5158" s="35" t="str">
        <f>IFERROR(VLOOKUP(C5158,参数表!$A:$E,2,0),"")</f>
        <v/>
      </c>
      <c r="E5158" s="36" t="str">
        <f>IFERROR(VLOOKUP(C5158,参数表!$A:$E,3,0),"")</f>
        <v/>
      </c>
      <c r="F5158" s="36" t="str">
        <f>IFERROR(VLOOKUP(C5158,参数表!$A:$E,4,0),"")</f>
        <v/>
      </c>
    </row>
    <row r="5159" spans="1:6">
      <c r="A5159" s="33" t="str">
        <f>COUNTIF($C$1:C5159,C5159)&amp;C5159</f>
        <v>0</v>
      </c>
      <c r="D5159" s="35" t="str">
        <f>IFERROR(VLOOKUP(C5159,参数表!$A:$E,2,0),"")</f>
        <v/>
      </c>
      <c r="E5159" s="36" t="str">
        <f>IFERROR(VLOOKUP(C5159,参数表!$A:$E,3,0),"")</f>
        <v/>
      </c>
      <c r="F5159" s="36" t="str">
        <f>IFERROR(VLOOKUP(C5159,参数表!$A:$E,4,0),"")</f>
        <v/>
      </c>
    </row>
    <row r="5160" spans="1:6">
      <c r="A5160" s="33" t="str">
        <f>COUNTIF($C$1:C5160,C5160)&amp;C5160</f>
        <v>0</v>
      </c>
      <c r="D5160" s="35" t="str">
        <f>IFERROR(VLOOKUP(C5160,参数表!$A:$E,2,0),"")</f>
        <v/>
      </c>
      <c r="E5160" s="36" t="str">
        <f>IFERROR(VLOOKUP(C5160,参数表!$A:$E,3,0),"")</f>
        <v/>
      </c>
      <c r="F5160" s="36" t="str">
        <f>IFERROR(VLOOKUP(C5160,参数表!$A:$E,4,0),"")</f>
        <v/>
      </c>
    </row>
    <row r="5161" spans="1:6">
      <c r="A5161" s="33" t="str">
        <f>COUNTIF($C$1:C5161,C5161)&amp;C5161</f>
        <v>0</v>
      </c>
      <c r="D5161" s="35" t="str">
        <f>IFERROR(VLOOKUP(C5161,参数表!$A:$E,2,0),"")</f>
        <v/>
      </c>
      <c r="E5161" s="36" t="str">
        <f>IFERROR(VLOOKUP(C5161,参数表!$A:$E,3,0),"")</f>
        <v/>
      </c>
      <c r="F5161" s="36" t="str">
        <f>IFERROR(VLOOKUP(C5161,参数表!$A:$E,4,0),"")</f>
        <v/>
      </c>
    </row>
    <row r="5162" spans="1:6">
      <c r="A5162" s="33" t="str">
        <f>COUNTIF($C$1:C5162,C5162)&amp;C5162</f>
        <v>0</v>
      </c>
      <c r="D5162" s="35" t="str">
        <f>IFERROR(VLOOKUP(C5162,参数表!$A:$E,2,0),"")</f>
        <v/>
      </c>
      <c r="E5162" s="36" t="str">
        <f>IFERROR(VLOOKUP(C5162,参数表!$A:$E,3,0),"")</f>
        <v/>
      </c>
      <c r="F5162" s="36" t="str">
        <f>IFERROR(VLOOKUP(C5162,参数表!$A:$E,4,0),"")</f>
        <v/>
      </c>
    </row>
    <row r="5163" spans="1:6">
      <c r="A5163" s="33" t="str">
        <f>COUNTIF($C$1:C5163,C5163)&amp;C5163</f>
        <v>0</v>
      </c>
      <c r="D5163" s="35" t="str">
        <f>IFERROR(VLOOKUP(C5163,参数表!$A:$E,2,0),"")</f>
        <v/>
      </c>
      <c r="E5163" s="36" t="str">
        <f>IFERROR(VLOOKUP(C5163,参数表!$A:$E,3,0),"")</f>
        <v/>
      </c>
      <c r="F5163" s="36" t="str">
        <f>IFERROR(VLOOKUP(C5163,参数表!$A:$E,4,0),"")</f>
        <v/>
      </c>
    </row>
    <row r="5164" spans="1:6">
      <c r="A5164" s="33" t="str">
        <f>COUNTIF($C$1:C5164,C5164)&amp;C5164</f>
        <v>0</v>
      </c>
      <c r="D5164" s="35" t="str">
        <f>IFERROR(VLOOKUP(C5164,参数表!$A:$E,2,0),"")</f>
        <v/>
      </c>
      <c r="E5164" s="36" t="str">
        <f>IFERROR(VLOOKUP(C5164,参数表!$A:$E,3,0),"")</f>
        <v/>
      </c>
      <c r="F5164" s="36" t="str">
        <f>IFERROR(VLOOKUP(C5164,参数表!$A:$E,4,0),"")</f>
        <v/>
      </c>
    </row>
    <row r="5165" spans="1:6">
      <c r="A5165" s="33" t="str">
        <f>COUNTIF($C$1:C5165,C5165)&amp;C5165</f>
        <v>0</v>
      </c>
      <c r="D5165" s="35" t="str">
        <f>IFERROR(VLOOKUP(C5165,参数表!$A:$E,2,0),"")</f>
        <v/>
      </c>
      <c r="E5165" s="36" t="str">
        <f>IFERROR(VLOOKUP(C5165,参数表!$A:$E,3,0),"")</f>
        <v/>
      </c>
      <c r="F5165" s="36" t="str">
        <f>IFERROR(VLOOKUP(C5165,参数表!$A:$E,4,0),"")</f>
        <v/>
      </c>
    </row>
    <row r="5166" spans="1:6">
      <c r="A5166" s="33" t="str">
        <f>COUNTIF($C$1:C5166,C5166)&amp;C5166</f>
        <v>0</v>
      </c>
      <c r="D5166" s="35" t="str">
        <f>IFERROR(VLOOKUP(C5166,参数表!$A:$E,2,0),"")</f>
        <v/>
      </c>
      <c r="E5166" s="36" t="str">
        <f>IFERROR(VLOOKUP(C5166,参数表!$A:$E,3,0),"")</f>
        <v/>
      </c>
      <c r="F5166" s="36" t="str">
        <f>IFERROR(VLOOKUP(C5166,参数表!$A:$E,4,0),"")</f>
        <v/>
      </c>
    </row>
    <row r="5167" spans="1:6">
      <c r="A5167" s="33" t="str">
        <f>COUNTIF($C$1:C5167,C5167)&amp;C5167</f>
        <v>0</v>
      </c>
      <c r="D5167" s="35" t="str">
        <f>IFERROR(VLOOKUP(C5167,参数表!$A:$E,2,0),"")</f>
        <v/>
      </c>
      <c r="E5167" s="36" t="str">
        <f>IFERROR(VLOOKUP(C5167,参数表!$A:$E,3,0),"")</f>
        <v/>
      </c>
      <c r="F5167" s="36" t="str">
        <f>IFERROR(VLOOKUP(C5167,参数表!$A:$E,4,0),"")</f>
        <v/>
      </c>
    </row>
    <row r="5168" spans="1:6">
      <c r="A5168" s="33" t="str">
        <f>COUNTIF($C$1:C5168,C5168)&amp;C5168</f>
        <v>0</v>
      </c>
      <c r="D5168" s="35" t="str">
        <f>IFERROR(VLOOKUP(C5168,参数表!$A:$E,2,0),"")</f>
        <v/>
      </c>
      <c r="E5168" s="36" t="str">
        <f>IFERROR(VLOOKUP(C5168,参数表!$A:$E,3,0),"")</f>
        <v/>
      </c>
      <c r="F5168" s="36" t="str">
        <f>IFERROR(VLOOKUP(C5168,参数表!$A:$E,4,0),"")</f>
        <v/>
      </c>
    </row>
    <row r="5169" spans="1:6">
      <c r="A5169" s="33" t="str">
        <f>COUNTIF($C$1:C5169,C5169)&amp;C5169</f>
        <v>0</v>
      </c>
      <c r="D5169" s="35" t="str">
        <f>IFERROR(VLOOKUP(C5169,参数表!$A:$E,2,0),"")</f>
        <v/>
      </c>
      <c r="E5169" s="36" t="str">
        <f>IFERROR(VLOOKUP(C5169,参数表!$A:$E,3,0),"")</f>
        <v/>
      </c>
      <c r="F5169" s="36" t="str">
        <f>IFERROR(VLOOKUP(C5169,参数表!$A:$E,4,0),"")</f>
        <v/>
      </c>
    </row>
    <row r="5170" spans="1:6">
      <c r="A5170" s="33" t="str">
        <f>COUNTIF($C$1:C5170,C5170)&amp;C5170</f>
        <v>0</v>
      </c>
      <c r="D5170" s="35" t="str">
        <f>IFERROR(VLOOKUP(C5170,参数表!$A:$E,2,0),"")</f>
        <v/>
      </c>
      <c r="E5170" s="36" t="str">
        <f>IFERROR(VLOOKUP(C5170,参数表!$A:$E,3,0),"")</f>
        <v/>
      </c>
      <c r="F5170" s="36" t="str">
        <f>IFERROR(VLOOKUP(C5170,参数表!$A:$E,4,0),"")</f>
        <v/>
      </c>
    </row>
    <row r="5171" spans="1:6">
      <c r="A5171" s="33" t="str">
        <f>COUNTIF($C$1:C5171,C5171)&amp;C5171</f>
        <v>0</v>
      </c>
      <c r="D5171" s="35" t="str">
        <f>IFERROR(VLOOKUP(C5171,参数表!$A:$E,2,0),"")</f>
        <v/>
      </c>
      <c r="E5171" s="36" t="str">
        <f>IFERROR(VLOOKUP(C5171,参数表!$A:$E,3,0),"")</f>
        <v/>
      </c>
      <c r="F5171" s="36" t="str">
        <f>IFERROR(VLOOKUP(C5171,参数表!$A:$E,4,0),"")</f>
        <v/>
      </c>
    </row>
    <row r="5172" spans="1:6">
      <c r="A5172" s="33" t="str">
        <f>COUNTIF($C$1:C5172,C5172)&amp;C5172</f>
        <v>0</v>
      </c>
      <c r="D5172" s="35" t="str">
        <f>IFERROR(VLOOKUP(C5172,参数表!$A:$E,2,0),"")</f>
        <v/>
      </c>
      <c r="E5172" s="36" t="str">
        <f>IFERROR(VLOOKUP(C5172,参数表!$A:$E,3,0),"")</f>
        <v/>
      </c>
      <c r="F5172" s="36" t="str">
        <f>IFERROR(VLOOKUP(C5172,参数表!$A:$E,4,0),"")</f>
        <v/>
      </c>
    </row>
    <row r="5173" spans="1:6">
      <c r="A5173" s="33" t="str">
        <f>COUNTIF($C$1:C5173,C5173)&amp;C5173</f>
        <v>0</v>
      </c>
      <c r="D5173" s="35" t="str">
        <f>IFERROR(VLOOKUP(C5173,参数表!$A:$E,2,0),"")</f>
        <v/>
      </c>
      <c r="E5173" s="36" t="str">
        <f>IFERROR(VLOOKUP(C5173,参数表!$A:$E,3,0),"")</f>
        <v/>
      </c>
      <c r="F5173" s="36" t="str">
        <f>IFERROR(VLOOKUP(C5173,参数表!$A:$E,4,0),"")</f>
        <v/>
      </c>
    </row>
    <row r="5174" spans="1:6">
      <c r="A5174" s="33" t="str">
        <f>COUNTIF($C$1:C5174,C5174)&amp;C5174</f>
        <v>0</v>
      </c>
      <c r="D5174" s="35" t="str">
        <f>IFERROR(VLOOKUP(C5174,参数表!$A:$E,2,0),"")</f>
        <v/>
      </c>
      <c r="E5174" s="36" t="str">
        <f>IFERROR(VLOOKUP(C5174,参数表!$A:$E,3,0),"")</f>
        <v/>
      </c>
      <c r="F5174" s="36" t="str">
        <f>IFERROR(VLOOKUP(C5174,参数表!$A:$E,4,0),"")</f>
        <v/>
      </c>
    </row>
    <row r="5175" spans="1:6">
      <c r="A5175" s="33" t="str">
        <f>COUNTIF($C$1:C5175,C5175)&amp;C5175</f>
        <v>0</v>
      </c>
      <c r="D5175" s="35" t="str">
        <f>IFERROR(VLOOKUP(C5175,参数表!$A:$E,2,0),"")</f>
        <v/>
      </c>
      <c r="E5175" s="36" t="str">
        <f>IFERROR(VLOOKUP(C5175,参数表!$A:$E,3,0),"")</f>
        <v/>
      </c>
      <c r="F5175" s="36" t="str">
        <f>IFERROR(VLOOKUP(C5175,参数表!$A:$E,4,0),"")</f>
        <v/>
      </c>
    </row>
    <row r="5176" spans="1:6">
      <c r="A5176" s="33" t="str">
        <f>COUNTIF($C$1:C5176,C5176)&amp;C5176</f>
        <v>0</v>
      </c>
      <c r="D5176" s="35" t="str">
        <f>IFERROR(VLOOKUP(C5176,参数表!$A:$E,2,0),"")</f>
        <v/>
      </c>
      <c r="E5176" s="36" t="str">
        <f>IFERROR(VLOOKUP(C5176,参数表!$A:$E,3,0),"")</f>
        <v/>
      </c>
      <c r="F5176" s="36" t="str">
        <f>IFERROR(VLOOKUP(C5176,参数表!$A:$E,4,0),"")</f>
        <v/>
      </c>
    </row>
    <row r="5177" spans="1:6">
      <c r="A5177" s="33" t="str">
        <f>COUNTIF($C$1:C5177,C5177)&amp;C5177</f>
        <v>0</v>
      </c>
      <c r="D5177" s="35" t="str">
        <f>IFERROR(VLOOKUP(C5177,参数表!$A:$E,2,0),"")</f>
        <v/>
      </c>
      <c r="E5177" s="36" t="str">
        <f>IFERROR(VLOOKUP(C5177,参数表!$A:$E,3,0),"")</f>
        <v/>
      </c>
      <c r="F5177" s="36" t="str">
        <f>IFERROR(VLOOKUP(C5177,参数表!$A:$E,4,0),"")</f>
        <v/>
      </c>
    </row>
    <row r="5178" spans="1:6">
      <c r="A5178" s="33" t="str">
        <f>COUNTIF($C$1:C5178,C5178)&amp;C5178</f>
        <v>0</v>
      </c>
      <c r="D5178" s="35" t="str">
        <f>IFERROR(VLOOKUP(C5178,参数表!$A:$E,2,0),"")</f>
        <v/>
      </c>
      <c r="E5178" s="36" t="str">
        <f>IFERROR(VLOOKUP(C5178,参数表!$A:$E,3,0),"")</f>
        <v/>
      </c>
      <c r="F5178" s="36" t="str">
        <f>IFERROR(VLOOKUP(C5178,参数表!$A:$E,4,0),"")</f>
        <v/>
      </c>
    </row>
    <row r="5179" spans="1:6">
      <c r="A5179" s="33" t="str">
        <f>COUNTIF($C$1:C5179,C5179)&amp;C5179</f>
        <v>0</v>
      </c>
      <c r="D5179" s="35" t="str">
        <f>IFERROR(VLOOKUP(C5179,参数表!$A:$E,2,0),"")</f>
        <v/>
      </c>
      <c r="E5179" s="36" t="str">
        <f>IFERROR(VLOOKUP(C5179,参数表!$A:$E,3,0),"")</f>
        <v/>
      </c>
      <c r="F5179" s="36" t="str">
        <f>IFERROR(VLOOKUP(C5179,参数表!$A:$E,4,0),"")</f>
        <v/>
      </c>
    </row>
    <row r="5180" spans="1:6">
      <c r="A5180" s="33" t="str">
        <f>COUNTIF($C$1:C5180,C5180)&amp;C5180</f>
        <v>0</v>
      </c>
      <c r="D5180" s="35" t="str">
        <f>IFERROR(VLOOKUP(C5180,参数表!$A:$E,2,0),"")</f>
        <v/>
      </c>
      <c r="E5180" s="36" t="str">
        <f>IFERROR(VLOOKUP(C5180,参数表!$A:$E,3,0),"")</f>
        <v/>
      </c>
      <c r="F5180" s="36" t="str">
        <f>IFERROR(VLOOKUP(C5180,参数表!$A:$E,4,0),"")</f>
        <v/>
      </c>
    </row>
    <row r="5181" spans="1:6">
      <c r="A5181" s="33" t="str">
        <f>COUNTIF($C$1:C5181,C5181)&amp;C5181</f>
        <v>0</v>
      </c>
      <c r="D5181" s="35" t="str">
        <f>IFERROR(VLOOKUP(C5181,参数表!$A:$E,2,0),"")</f>
        <v/>
      </c>
      <c r="E5181" s="36" t="str">
        <f>IFERROR(VLOOKUP(C5181,参数表!$A:$E,3,0),"")</f>
        <v/>
      </c>
      <c r="F5181" s="36" t="str">
        <f>IFERROR(VLOOKUP(C5181,参数表!$A:$E,4,0),"")</f>
        <v/>
      </c>
    </row>
    <row r="5182" spans="1:6">
      <c r="A5182" s="33" t="str">
        <f>COUNTIF($C$1:C5182,C5182)&amp;C5182</f>
        <v>0</v>
      </c>
      <c r="D5182" s="35" t="str">
        <f>IFERROR(VLOOKUP(C5182,参数表!$A:$E,2,0),"")</f>
        <v/>
      </c>
      <c r="E5182" s="36" t="str">
        <f>IFERROR(VLOOKUP(C5182,参数表!$A:$E,3,0),"")</f>
        <v/>
      </c>
      <c r="F5182" s="36" t="str">
        <f>IFERROR(VLOOKUP(C5182,参数表!$A:$E,4,0),"")</f>
        <v/>
      </c>
    </row>
    <row r="5183" spans="1:6">
      <c r="A5183" s="33" t="str">
        <f>COUNTIF($C$1:C5183,C5183)&amp;C5183</f>
        <v>0</v>
      </c>
      <c r="D5183" s="35" t="str">
        <f>IFERROR(VLOOKUP(C5183,参数表!$A:$E,2,0),"")</f>
        <v/>
      </c>
      <c r="E5183" s="36" t="str">
        <f>IFERROR(VLOOKUP(C5183,参数表!$A:$E,3,0),"")</f>
        <v/>
      </c>
      <c r="F5183" s="36" t="str">
        <f>IFERROR(VLOOKUP(C5183,参数表!$A:$E,4,0),"")</f>
        <v/>
      </c>
    </row>
    <row r="5184" spans="1:6">
      <c r="A5184" s="33" t="str">
        <f>COUNTIF($C$1:C5184,C5184)&amp;C5184</f>
        <v>0</v>
      </c>
      <c r="D5184" s="35" t="str">
        <f>IFERROR(VLOOKUP(C5184,参数表!$A:$E,2,0),"")</f>
        <v/>
      </c>
      <c r="E5184" s="36" t="str">
        <f>IFERROR(VLOOKUP(C5184,参数表!$A:$E,3,0),"")</f>
        <v/>
      </c>
      <c r="F5184" s="36" t="str">
        <f>IFERROR(VLOOKUP(C5184,参数表!$A:$E,4,0),"")</f>
        <v/>
      </c>
    </row>
    <row r="5185" spans="1:6">
      <c r="A5185" s="33" t="str">
        <f>COUNTIF($C$1:C5185,C5185)&amp;C5185</f>
        <v>0</v>
      </c>
      <c r="D5185" s="35" t="str">
        <f>IFERROR(VLOOKUP(C5185,参数表!$A:$E,2,0),"")</f>
        <v/>
      </c>
      <c r="E5185" s="36" t="str">
        <f>IFERROR(VLOOKUP(C5185,参数表!$A:$E,3,0),"")</f>
        <v/>
      </c>
      <c r="F5185" s="36" t="str">
        <f>IFERROR(VLOOKUP(C5185,参数表!$A:$E,4,0),"")</f>
        <v/>
      </c>
    </row>
    <row r="5186" spans="1:6">
      <c r="A5186" s="33" t="str">
        <f>COUNTIF($C$1:C5186,C5186)&amp;C5186</f>
        <v>0</v>
      </c>
      <c r="D5186" s="35" t="str">
        <f>IFERROR(VLOOKUP(C5186,参数表!$A:$E,2,0),"")</f>
        <v/>
      </c>
      <c r="E5186" s="36" t="str">
        <f>IFERROR(VLOOKUP(C5186,参数表!$A:$E,3,0),"")</f>
        <v/>
      </c>
      <c r="F5186" s="36" t="str">
        <f>IFERROR(VLOOKUP(C5186,参数表!$A:$E,4,0),"")</f>
        <v/>
      </c>
    </row>
    <row r="5187" spans="1:6">
      <c r="A5187" s="33" t="str">
        <f>COUNTIF($C$1:C5187,C5187)&amp;C5187</f>
        <v>0</v>
      </c>
      <c r="D5187" s="35" t="str">
        <f>IFERROR(VLOOKUP(C5187,参数表!$A:$E,2,0),"")</f>
        <v/>
      </c>
      <c r="E5187" s="36" t="str">
        <f>IFERROR(VLOOKUP(C5187,参数表!$A:$E,3,0),"")</f>
        <v/>
      </c>
      <c r="F5187" s="36" t="str">
        <f>IFERROR(VLOOKUP(C5187,参数表!$A:$E,4,0),"")</f>
        <v/>
      </c>
    </row>
    <row r="5188" spans="1:6">
      <c r="A5188" s="33" t="str">
        <f>COUNTIF($C$1:C5188,C5188)&amp;C5188</f>
        <v>0</v>
      </c>
      <c r="D5188" s="35" t="str">
        <f>IFERROR(VLOOKUP(C5188,参数表!$A:$E,2,0),"")</f>
        <v/>
      </c>
      <c r="E5188" s="36" t="str">
        <f>IFERROR(VLOOKUP(C5188,参数表!$A:$E,3,0),"")</f>
        <v/>
      </c>
      <c r="F5188" s="36" t="str">
        <f>IFERROR(VLOOKUP(C5188,参数表!$A:$E,4,0),"")</f>
        <v/>
      </c>
    </row>
    <row r="5189" spans="1:6">
      <c r="A5189" s="33" t="str">
        <f>COUNTIF($C$1:C5189,C5189)&amp;C5189</f>
        <v>0</v>
      </c>
      <c r="D5189" s="35" t="str">
        <f>IFERROR(VLOOKUP(C5189,参数表!$A:$E,2,0),"")</f>
        <v/>
      </c>
      <c r="E5189" s="36" t="str">
        <f>IFERROR(VLOOKUP(C5189,参数表!$A:$E,3,0),"")</f>
        <v/>
      </c>
      <c r="F5189" s="36" t="str">
        <f>IFERROR(VLOOKUP(C5189,参数表!$A:$E,4,0),"")</f>
        <v/>
      </c>
    </row>
    <row r="5190" spans="1:6">
      <c r="A5190" s="33" t="str">
        <f>COUNTIF($C$1:C5190,C5190)&amp;C5190</f>
        <v>0</v>
      </c>
      <c r="D5190" s="35" t="str">
        <f>IFERROR(VLOOKUP(C5190,参数表!$A:$E,2,0),"")</f>
        <v/>
      </c>
      <c r="E5190" s="36" t="str">
        <f>IFERROR(VLOOKUP(C5190,参数表!$A:$E,3,0),"")</f>
        <v/>
      </c>
      <c r="F5190" s="36" t="str">
        <f>IFERROR(VLOOKUP(C5190,参数表!$A:$E,4,0),"")</f>
        <v/>
      </c>
    </row>
    <row r="5191" spans="1:6">
      <c r="A5191" s="33" t="str">
        <f>COUNTIF($C$1:C5191,C5191)&amp;C5191</f>
        <v>0</v>
      </c>
      <c r="D5191" s="35" t="str">
        <f>IFERROR(VLOOKUP(C5191,参数表!$A:$E,2,0),"")</f>
        <v/>
      </c>
      <c r="E5191" s="36" t="str">
        <f>IFERROR(VLOOKUP(C5191,参数表!$A:$E,3,0),"")</f>
        <v/>
      </c>
      <c r="F5191" s="36" t="str">
        <f>IFERROR(VLOOKUP(C5191,参数表!$A:$E,4,0),"")</f>
        <v/>
      </c>
    </row>
    <row r="5192" spans="1:6">
      <c r="A5192" s="33" t="str">
        <f>COUNTIF($C$1:C5192,C5192)&amp;C5192</f>
        <v>0</v>
      </c>
      <c r="D5192" s="35" t="str">
        <f>IFERROR(VLOOKUP(C5192,参数表!$A:$E,2,0),"")</f>
        <v/>
      </c>
      <c r="E5192" s="36" t="str">
        <f>IFERROR(VLOOKUP(C5192,参数表!$A:$E,3,0),"")</f>
        <v/>
      </c>
      <c r="F5192" s="36" t="str">
        <f>IFERROR(VLOOKUP(C5192,参数表!$A:$E,4,0),"")</f>
        <v/>
      </c>
    </row>
    <row r="5193" spans="1:6">
      <c r="A5193" s="33" t="str">
        <f>COUNTIF($C$1:C5193,C5193)&amp;C5193</f>
        <v>0</v>
      </c>
      <c r="D5193" s="35" t="str">
        <f>IFERROR(VLOOKUP(C5193,参数表!$A:$E,2,0),"")</f>
        <v/>
      </c>
      <c r="E5193" s="36" t="str">
        <f>IFERROR(VLOOKUP(C5193,参数表!$A:$E,3,0),"")</f>
        <v/>
      </c>
      <c r="F5193" s="36" t="str">
        <f>IFERROR(VLOOKUP(C5193,参数表!$A:$E,4,0),"")</f>
        <v/>
      </c>
    </row>
    <row r="5194" spans="1:6">
      <c r="A5194" s="33" t="str">
        <f>COUNTIF($C$1:C5194,C5194)&amp;C5194</f>
        <v>0</v>
      </c>
      <c r="D5194" s="35" t="str">
        <f>IFERROR(VLOOKUP(C5194,参数表!$A:$E,2,0),"")</f>
        <v/>
      </c>
      <c r="E5194" s="36" t="str">
        <f>IFERROR(VLOOKUP(C5194,参数表!$A:$E,3,0),"")</f>
        <v/>
      </c>
      <c r="F5194" s="36" t="str">
        <f>IFERROR(VLOOKUP(C5194,参数表!$A:$E,4,0),"")</f>
        <v/>
      </c>
    </row>
    <row r="5195" spans="1:6">
      <c r="A5195" s="33" t="str">
        <f>COUNTIF($C$1:C5195,C5195)&amp;C5195</f>
        <v>0</v>
      </c>
      <c r="D5195" s="35" t="str">
        <f>IFERROR(VLOOKUP(C5195,参数表!$A:$E,2,0),"")</f>
        <v/>
      </c>
      <c r="E5195" s="36" t="str">
        <f>IFERROR(VLOOKUP(C5195,参数表!$A:$E,3,0),"")</f>
        <v/>
      </c>
      <c r="F5195" s="36" t="str">
        <f>IFERROR(VLOOKUP(C5195,参数表!$A:$E,4,0),"")</f>
        <v/>
      </c>
    </row>
    <row r="5196" spans="1:6">
      <c r="A5196" s="33" t="str">
        <f>COUNTIF($C$1:C5196,C5196)&amp;C5196</f>
        <v>0</v>
      </c>
      <c r="D5196" s="35" t="str">
        <f>IFERROR(VLOOKUP(C5196,参数表!$A:$E,2,0),"")</f>
        <v/>
      </c>
      <c r="E5196" s="36" t="str">
        <f>IFERROR(VLOOKUP(C5196,参数表!$A:$E,3,0),"")</f>
        <v/>
      </c>
      <c r="F5196" s="36" t="str">
        <f>IFERROR(VLOOKUP(C5196,参数表!$A:$E,4,0),"")</f>
        <v/>
      </c>
    </row>
    <row r="5197" spans="1:6">
      <c r="A5197" s="33" t="str">
        <f>COUNTIF($C$1:C5197,C5197)&amp;C5197</f>
        <v>0</v>
      </c>
      <c r="D5197" s="35" t="str">
        <f>IFERROR(VLOOKUP(C5197,参数表!$A:$E,2,0),"")</f>
        <v/>
      </c>
      <c r="E5197" s="36" t="str">
        <f>IFERROR(VLOOKUP(C5197,参数表!$A:$E,3,0),"")</f>
        <v/>
      </c>
      <c r="F5197" s="36" t="str">
        <f>IFERROR(VLOOKUP(C5197,参数表!$A:$E,4,0),"")</f>
        <v/>
      </c>
    </row>
    <row r="5198" spans="1:6">
      <c r="A5198" s="33" t="str">
        <f>COUNTIF($C$1:C5198,C5198)&amp;C5198</f>
        <v>0</v>
      </c>
      <c r="D5198" s="35" t="str">
        <f>IFERROR(VLOOKUP(C5198,参数表!$A:$E,2,0),"")</f>
        <v/>
      </c>
      <c r="E5198" s="36" t="str">
        <f>IFERROR(VLOOKUP(C5198,参数表!$A:$E,3,0),"")</f>
        <v/>
      </c>
      <c r="F5198" s="36" t="str">
        <f>IFERROR(VLOOKUP(C5198,参数表!$A:$E,4,0),"")</f>
        <v/>
      </c>
    </row>
    <row r="5199" spans="1:6">
      <c r="A5199" s="33" t="str">
        <f>COUNTIF($C$1:C5199,C5199)&amp;C5199</f>
        <v>0</v>
      </c>
      <c r="D5199" s="35" t="str">
        <f>IFERROR(VLOOKUP(C5199,参数表!$A:$E,2,0),"")</f>
        <v/>
      </c>
      <c r="E5199" s="36" t="str">
        <f>IFERROR(VLOOKUP(C5199,参数表!$A:$E,3,0),"")</f>
        <v/>
      </c>
      <c r="F5199" s="36" t="str">
        <f>IFERROR(VLOOKUP(C5199,参数表!$A:$E,4,0),"")</f>
        <v/>
      </c>
    </row>
    <row r="5200" spans="1:6">
      <c r="A5200" s="33" t="str">
        <f>COUNTIF($C$1:C5200,C5200)&amp;C5200</f>
        <v>0</v>
      </c>
      <c r="D5200" s="35" t="str">
        <f>IFERROR(VLOOKUP(C5200,参数表!$A:$E,2,0),"")</f>
        <v/>
      </c>
      <c r="E5200" s="36" t="str">
        <f>IFERROR(VLOOKUP(C5200,参数表!$A:$E,3,0),"")</f>
        <v/>
      </c>
      <c r="F5200" s="36" t="str">
        <f>IFERROR(VLOOKUP(C5200,参数表!$A:$E,4,0),"")</f>
        <v/>
      </c>
    </row>
    <row r="5201" spans="1:6">
      <c r="A5201" s="33" t="str">
        <f>COUNTIF($C$1:C5201,C5201)&amp;C5201</f>
        <v>0</v>
      </c>
      <c r="D5201" s="35" t="str">
        <f>IFERROR(VLOOKUP(C5201,参数表!$A:$E,2,0),"")</f>
        <v/>
      </c>
      <c r="E5201" s="36" t="str">
        <f>IFERROR(VLOOKUP(C5201,参数表!$A:$E,3,0),"")</f>
        <v/>
      </c>
      <c r="F5201" s="36" t="str">
        <f>IFERROR(VLOOKUP(C5201,参数表!$A:$E,4,0),"")</f>
        <v/>
      </c>
    </row>
    <row r="5202" spans="1:6">
      <c r="A5202" s="33" t="str">
        <f>COUNTIF($C$1:C5202,C5202)&amp;C5202</f>
        <v>0</v>
      </c>
      <c r="D5202" s="35" t="str">
        <f>IFERROR(VLOOKUP(C5202,参数表!$A:$E,2,0),"")</f>
        <v/>
      </c>
      <c r="E5202" s="36" t="str">
        <f>IFERROR(VLOOKUP(C5202,参数表!$A:$E,3,0),"")</f>
        <v/>
      </c>
      <c r="F5202" s="36" t="str">
        <f>IFERROR(VLOOKUP(C5202,参数表!$A:$E,4,0),"")</f>
        <v/>
      </c>
    </row>
    <row r="5203" spans="1:6">
      <c r="A5203" s="33" t="str">
        <f>COUNTIF($C$1:C5203,C5203)&amp;C5203</f>
        <v>0</v>
      </c>
      <c r="D5203" s="35" t="str">
        <f>IFERROR(VLOOKUP(C5203,参数表!$A:$E,2,0),"")</f>
        <v/>
      </c>
      <c r="E5203" s="36" t="str">
        <f>IFERROR(VLOOKUP(C5203,参数表!$A:$E,3,0),"")</f>
        <v/>
      </c>
      <c r="F5203" s="36" t="str">
        <f>IFERROR(VLOOKUP(C5203,参数表!$A:$E,4,0),"")</f>
        <v/>
      </c>
    </row>
    <row r="5204" spans="1:6">
      <c r="A5204" s="33" t="str">
        <f>COUNTIF($C$1:C5204,C5204)&amp;C5204</f>
        <v>0</v>
      </c>
      <c r="D5204" s="35" t="str">
        <f>IFERROR(VLOOKUP(C5204,参数表!$A:$E,2,0),"")</f>
        <v/>
      </c>
      <c r="E5204" s="36" t="str">
        <f>IFERROR(VLOOKUP(C5204,参数表!$A:$E,3,0),"")</f>
        <v/>
      </c>
      <c r="F5204" s="36" t="str">
        <f>IFERROR(VLOOKUP(C5204,参数表!$A:$E,4,0),"")</f>
        <v/>
      </c>
    </row>
    <row r="5205" spans="1:6">
      <c r="A5205" s="33" t="str">
        <f>COUNTIF($C$1:C5205,C5205)&amp;C5205</f>
        <v>0</v>
      </c>
      <c r="D5205" s="35" t="str">
        <f>IFERROR(VLOOKUP(C5205,参数表!$A:$E,2,0),"")</f>
        <v/>
      </c>
      <c r="E5205" s="36" t="str">
        <f>IFERROR(VLOOKUP(C5205,参数表!$A:$E,3,0),"")</f>
        <v/>
      </c>
      <c r="F5205" s="36" t="str">
        <f>IFERROR(VLOOKUP(C5205,参数表!$A:$E,4,0),"")</f>
        <v/>
      </c>
    </row>
    <row r="5206" spans="1:6">
      <c r="A5206" s="33" t="str">
        <f>COUNTIF($C$1:C5206,C5206)&amp;C5206</f>
        <v>0</v>
      </c>
      <c r="D5206" s="35" t="str">
        <f>IFERROR(VLOOKUP(C5206,参数表!$A:$E,2,0),"")</f>
        <v/>
      </c>
      <c r="E5206" s="36" t="str">
        <f>IFERROR(VLOOKUP(C5206,参数表!$A:$E,3,0),"")</f>
        <v/>
      </c>
      <c r="F5206" s="36" t="str">
        <f>IFERROR(VLOOKUP(C5206,参数表!$A:$E,4,0),"")</f>
        <v/>
      </c>
    </row>
    <row r="5207" spans="1:6">
      <c r="A5207" s="33" t="str">
        <f>COUNTIF($C$1:C5207,C5207)&amp;C5207</f>
        <v>0</v>
      </c>
      <c r="D5207" s="35" t="str">
        <f>IFERROR(VLOOKUP(C5207,参数表!$A:$E,2,0),"")</f>
        <v/>
      </c>
      <c r="E5207" s="36" t="str">
        <f>IFERROR(VLOOKUP(C5207,参数表!$A:$E,3,0),"")</f>
        <v/>
      </c>
      <c r="F5207" s="36" t="str">
        <f>IFERROR(VLOOKUP(C5207,参数表!$A:$E,4,0),"")</f>
        <v/>
      </c>
    </row>
    <row r="5208" spans="1:6">
      <c r="A5208" s="33" t="str">
        <f>COUNTIF($C$1:C5208,C5208)&amp;C5208</f>
        <v>0</v>
      </c>
      <c r="D5208" s="35" t="str">
        <f>IFERROR(VLOOKUP(C5208,参数表!$A:$E,2,0),"")</f>
        <v/>
      </c>
      <c r="E5208" s="36" t="str">
        <f>IFERROR(VLOOKUP(C5208,参数表!$A:$E,3,0),"")</f>
        <v/>
      </c>
      <c r="F5208" s="36" t="str">
        <f>IFERROR(VLOOKUP(C5208,参数表!$A:$E,4,0),"")</f>
        <v/>
      </c>
    </row>
    <row r="5209" spans="1:6">
      <c r="A5209" s="33" t="str">
        <f>COUNTIF($C$1:C5209,C5209)&amp;C5209</f>
        <v>0</v>
      </c>
      <c r="D5209" s="35" t="str">
        <f>IFERROR(VLOOKUP(C5209,参数表!$A:$E,2,0),"")</f>
        <v/>
      </c>
      <c r="E5209" s="36" t="str">
        <f>IFERROR(VLOOKUP(C5209,参数表!$A:$E,3,0),"")</f>
        <v/>
      </c>
      <c r="F5209" s="36" t="str">
        <f>IFERROR(VLOOKUP(C5209,参数表!$A:$E,4,0),"")</f>
        <v/>
      </c>
    </row>
    <row r="5210" spans="1:6">
      <c r="A5210" s="33" t="str">
        <f>COUNTIF($C$1:C5210,C5210)&amp;C5210</f>
        <v>0</v>
      </c>
      <c r="D5210" s="35" t="str">
        <f>IFERROR(VLOOKUP(C5210,参数表!$A:$E,2,0),"")</f>
        <v/>
      </c>
      <c r="E5210" s="36" t="str">
        <f>IFERROR(VLOOKUP(C5210,参数表!$A:$E,3,0),"")</f>
        <v/>
      </c>
      <c r="F5210" s="36" t="str">
        <f>IFERROR(VLOOKUP(C5210,参数表!$A:$E,4,0),"")</f>
        <v/>
      </c>
    </row>
    <row r="5211" spans="1:6">
      <c r="A5211" s="33" t="str">
        <f>COUNTIF($C$1:C5211,C5211)&amp;C5211</f>
        <v>0</v>
      </c>
      <c r="D5211" s="35" t="str">
        <f>IFERROR(VLOOKUP(C5211,参数表!$A:$E,2,0),"")</f>
        <v/>
      </c>
      <c r="E5211" s="36" t="str">
        <f>IFERROR(VLOOKUP(C5211,参数表!$A:$E,3,0),"")</f>
        <v/>
      </c>
      <c r="F5211" s="36" t="str">
        <f>IFERROR(VLOOKUP(C5211,参数表!$A:$E,4,0),"")</f>
        <v/>
      </c>
    </row>
    <row r="5212" spans="1:6">
      <c r="A5212" s="33" t="str">
        <f>COUNTIF($C$1:C5212,C5212)&amp;C5212</f>
        <v>0</v>
      </c>
      <c r="D5212" s="35" t="str">
        <f>IFERROR(VLOOKUP(C5212,参数表!$A:$E,2,0),"")</f>
        <v/>
      </c>
      <c r="E5212" s="36" t="str">
        <f>IFERROR(VLOOKUP(C5212,参数表!$A:$E,3,0),"")</f>
        <v/>
      </c>
      <c r="F5212" s="36" t="str">
        <f>IFERROR(VLOOKUP(C5212,参数表!$A:$E,4,0),"")</f>
        <v/>
      </c>
    </row>
    <row r="5213" spans="1:6">
      <c r="A5213" s="33" t="str">
        <f>COUNTIF($C$1:C5213,C5213)&amp;C5213</f>
        <v>0</v>
      </c>
      <c r="D5213" s="35" t="str">
        <f>IFERROR(VLOOKUP(C5213,参数表!$A:$E,2,0),"")</f>
        <v/>
      </c>
      <c r="E5213" s="36" t="str">
        <f>IFERROR(VLOOKUP(C5213,参数表!$A:$E,3,0),"")</f>
        <v/>
      </c>
      <c r="F5213" s="36" t="str">
        <f>IFERROR(VLOOKUP(C5213,参数表!$A:$E,4,0),"")</f>
        <v/>
      </c>
    </row>
    <row r="5214" spans="1:6">
      <c r="A5214" s="33" t="str">
        <f>COUNTIF($C$1:C5214,C5214)&amp;C5214</f>
        <v>0</v>
      </c>
      <c r="D5214" s="35" t="str">
        <f>IFERROR(VLOOKUP(C5214,参数表!$A:$E,2,0),"")</f>
        <v/>
      </c>
      <c r="E5214" s="36" t="str">
        <f>IFERROR(VLOOKUP(C5214,参数表!$A:$E,3,0),"")</f>
        <v/>
      </c>
      <c r="F5214" s="36" t="str">
        <f>IFERROR(VLOOKUP(C5214,参数表!$A:$E,4,0),"")</f>
        <v/>
      </c>
    </row>
    <row r="5215" spans="1:6">
      <c r="A5215" s="33" t="str">
        <f>COUNTIF($C$1:C5215,C5215)&amp;C5215</f>
        <v>0</v>
      </c>
      <c r="D5215" s="35" t="str">
        <f>IFERROR(VLOOKUP(C5215,参数表!$A:$E,2,0),"")</f>
        <v/>
      </c>
      <c r="E5215" s="36" t="str">
        <f>IFERROR(VLOOKUP(C5215,参数表!$A:$E,3,0),"")</f>
        <v/>
      </c>
      <c r="F5215" s="36" t="str">
        <f>IFERROR(VLOOKUP(C5215,参数表!$A:$E,4,0),"")</f>
        <v/>
      </c>
    </row>
    <row r="5216" spans="1:6">
      <c r="A5216" s="33" t="str">
        <f>COUNTIF($C$1:C5216,C5216)&amp;C5216</f>
        <v>0</v>
      </c>
      <c r="D5216" s="35" t="str">
        <f>IFERROR(VLOOKUP(C5216,参数表!$A:$E,2,0),"")</f>
        <v/>
      </c>
      <c r="E5216" s="36" t="str">
        <f>IFERROR(VLOOKUP(C5216,参数表!$A:$E,3,0),"")</f>
        <v/>
      </c>
      <c r="F5216" s="36" t="str">
        <f>IFERROR(VLOOKUP(C5216,参数表!$A:$E,4,0),"")</f>
        <v/>
      </c>
    </row>
    <row r="5217" spans="1:6">
      <c r="A5217" s="33" t="str">
        <f>COUNTIF($C$1:C5217,C5217)&amp;C5217</f>
        <v>0</v>
      </c>
      <c r="D5217" s="35" t="str">
        <f>IFERROR(VLOOKUP(C5217,参数表!$A:$E,2,0),"")</f>
        <v/>
      </c>
      <c r="E5217" s="36" t="str">
        <f>IFERROR(VLOOKUP(C5217,参数表!$A:$E,3,0),"")</f>
        <v/>
      </c>
      <c r="F5217" s="36" t="str">
        <f>IFERROR(VLOOKUP(C5217,参数表!$A:$E,4,0),"")</f>
        <v/>
      </c>
    </row>
    <row r="5218" spans="1:6">
      <c r="A5218" s="33" t="str">
        <f>COUNTIF($C$1:C5218,C5218)&amp;C5218</f>
        <v>0</v>
      </c>
      <c r="D5218" s="35" t="str">
        <f>IFERROR(VLOOKUP(C5218,参数表!$A:$E,2,0),"")</f>
        <v/>
      </c>
      <c r="E5218" s="36" t="str">
        <f>IFERROR(VLOOKUP(C5218,参数表!$A:$E,3,0),"")</f>
        <v/>
      </c>
      <c r="F5218" s="36" t="str">
        <f>IFERROR(VLOOKUP(C5218,参数表!$A:$E,4,0),"")</f>
        <v/>
      </c>
    </row>
    <row r="5219" spans="1:6">
      <c r="A5219" s="33" t="str">
        <f>COUNTIF($C$1:C5219,C5219)&amp;C5219</f>
        <v>0</v>
      </c>
      <c r="D5219" s="35" t="str">
        <f>IFERROR(VLOOKUP(C5219,参数表!$A:$E,2,0),"")</f>
        <v/>
      </c>
      <c r="E5219" s="36" t="str">
        <f>IFERROR(VLOOKUP(C5219,参数表!$A:$E,3,0),"")</f>
        <v/>
      </c>
      <c r="F5219" s="36" t="str">
        <f>IFERROR(VLOOKUP(C5219,参数表!$A:$E,4,0),"")</f>
        <v/>
      </c>
    </row>
    <row r="5220" spans="1:6">
      <c r="A5220" s="33" t="str">
        <f>COUNTIF($C$1:C5220,C5220)&amp;C5220</f>
        <v>0</v>
      </c>
      <c r="D5220" s="35" t="str">
        <f>IFERROR(VLOOKUP(C5220,参数表!$A:$E,2,0),"")</f>
        <v/>
      </c>
      <c r="E5220" s="36" t="str">
        <f>IFERROR(VLOOKUP(C5220,参数表!$A:$E,3,0),"")</f>
        <v/>
      </c>
      <c r="F5220" s="36" t="str">
        <f>IFERROR(VLOOKUP(C5220,参数表!$A:$E,4,0),"")</f>
        <v/>
      </c>
    </row>
    <row r="5221" spans="1:6">
      <c r="A5221" s="33" t="str">
        <f>COUNTIF($C$1:C5221,C5221)&amp;C5221</f>
        <v>0</v>
      </c>
      <c r="D5221" s="35" t="str">
        <f>IFERROR(VLOOKUP(C5221,参数表!$A:$E,2,0),"")</f>
        <v/>
      </c>
      <c r="E5221" s="36" t="str">
        <f>IFERROR(VLOOKUP(C5221,参数表!$A:$E,3,0),"")</f>
        <v/>
      </c>
      <c r="F5221" s="36" t="str">
        <f>IFERROR(VLOOKUP(C5221,参数表!$A:$E,4,0),"")</f>
        <v/>
      </c>
    </row>
    <row r="5222" spans="1:6">
      <c r="A5222" s="33" t="str">
        <f>COUNTIF($C$1:C5222,C5222)&amp;C5222</f>
        <v>0</v>
      </c>
      <c r="D5222" s="35" t="str">
        <f>IFERROR(VLOOKUP(C5222,参数表!$A:$E,2,0),"")</f>
        <v/>
      </c>
      <c r="E5222" s="36" t="str">
        <f>IFERROR(VLOOKUP(C5222,参数表!$A:$E,3,0),"")</f>
        <v/>
      </c>
      <c r="F5222" s="36" t="str">
        <f>IFERROR(VLOOKUP(C5222,参数表!$A:$E,4,0),"")</f>
        <v/>
      </c>
    </row>
    <row r="5223" spans="1:6">
      <c r="A5223" s="33" t="str">
        <f>COUNTIF($C$1:C5223,C5223)&amp;C5223</f>
        <v>0</v>
      </c>
      <c r="D5223" s="35" t="str">
        <f>IFERROR(VLOOKUP(C5223,参数表!$A:$E,2,0),"")</f>
        <v/>
      </c>
      <c r="E5223" s="36" t="str">
        <f>IFERROR(VLOOKUP(C5223,参数表!$A:$E,3,0),"")</f>
        <v/>
      </c>
      <c r="F5223" s="36" t="str">
        <f>IFERROR(VLOOKUP(C5223,参数表!$A:$E,4,0),"")</f>
        <v/>
      </c>
    </row>
    <row r="5224" spans="1:6">
      <c r="A5224" s="33" t="str">
        <f>COUNTIF($C$1:C5224,C5224)&amp;C5224</f>
        <v>0</v>
      </c>
      <c r="D5224" s="35" t="str">
        <f>IFERROR(VLOOKUP(C5224,参数表!$A:$E,2,0),"")</f>
        <v/>
      </c>
      <c r="E5224" s="36" t="str">
        <f>IFERROR(VLOOKUP(C5224,参数表!$A:$E,3,0),"")</f>
        <v/>
      </c>
      <c r="F5224" s="36" t="str">
        <f>IFERROR(VLOOKUP(C5224,参数表!$A:$E,4,0),"")</f>
        <v/>
      </c>
    </row>
    <row r="5225" spans="1:6">
      <c r="A5225" s="33" t="str">
        <f>COUNTIF($C$1:C5225,C5225)&amp;C5225</f>
        <v>0</v>
      </c>
      <c r="D5225" s="35" t="str">
        <f>IFERROR(VLOOKUP(C5225,参数表!$A:$E,2,0),"")</f>
        <v/>
      </c>
      <c r="E5225" s="36" t="str">
        <f>IFERROR(VLOOKUP(C5225,参数表!$A:$E,3,0),"")</f>
        <v/>
      </c>
      <c r="F5225" s="36" t="str">
        <f>IFERROR(VLOOKUP(C5225,参数表!$A:$E,4,0),"")</f>
        <v/>
      </c>
    </row>
    <row r="5226" spans="1:6">
      <c r="A5226" s="33" t="str">
        <f>COUNTIF($C$1:C5226,C5226)&amp;C5226</f>
        <v>0</v>
      </c>
      <c r="D5226" s="35" t="str">
        <f>IFERROR(VLOOKUP(C5226,参数表!$A:$E,2,0),"")</f>
        <v/>
      </c>
      <c r="E5226" s="36" t="str">
        <f>IFERROR(VLOOKUP(C5226,参数表!$A:$E,3,0),"")</f>
        <v/>
      </c>
      <c r="F5226" s="36" t="str">
        <f>IFERROR(VLOOKUP(C5226,参数表!$A:$E,4,0),"")</f>
        <v/>
      </c>
    </row>
    <row r="5227" spans="1:6">
      <c r="A5227" s="33" t="str">
        <f>COUNTIF($C$1:C5227,C5227)&amp;C5227</f>
        <v>0</v>
      </c>
      <c r="D5227" s="35" t="str">
        <f>IFERROR(VLOOKUP(C5227,参数表!$A:$E,2,0),"")</f>
        <v/>
      </c>
      <c r="E5227" s="36" t="str">
        <f>IFERROR(VLOOKUP(C5227,参数表!$A:$E,3,0),"")</f>
        <v/>
      </c>
      <c r="F5227" s="36" t="str">
        <f>IFERROR(VLOOKUP(C5227,参数表!$A:$E,4,0),"")</f>
        <v/>
      </c>
    </row>
    <row r="5228" spans="1:6">
      <c r="A5228" s="33" t="str">
        <f>COUNTIF($C$1:C5228,C5228)&amp;C5228</f>
        <v>0</v>
      </c>
      <c r="D5228" s="35" t="str">
        <f>IFERROR(VLOOKUP(C5228,参数表!$A:$E,2,0),"")</f>
        <v/>
      </c>
      <c r="E5228" s="36" t="str">
        <f>IFERROR(VLOOKUP(C5228,参数表!$A:$E,3,0),"")</f>
        <v/>
      </c>
      <c r="F5228" s="36" t="str">
        <f>IFERROR(VLOOKUP(C5228,参数表!$A:$E,4,0),"")</f>
        <v/>
      </c>
    </row>
    <row r="5229" spans="1:6">
      <c r="A5229" s="33" t="str">
        <f>COUNTIF($C$1:C5229,C5229)&amp;C5229</f>
        <v>0</v>
      </c>
      <c r="D5229" s="35" t="str">
        <f>IFERROR(VLOOKUP(C5229,参数表!$A:$E,2,0),"")</f>
        <v/>
      </c>
      <c r="E5229" s="36" t="str">
        <f>IFERROR(VLOOKUP(C5229,参数表!$A:$E,3,0),"")</f>
        <v/>
      </c>
      <c r="F5229" s="36" t="str">
        <f>IFERROR(VLOOKUP(C5229,参数表!$A:$E,4,0),"")</f>
        <v/>
      </c>
    </row>
    <row r="5230" spans="1:6">
      <c r="A5230" s="33" t="str">
        <f>COUNTIF($C$1:C5230,C5230)&amp;C5230</f>
        <v>0</v>
      </c>
      <c r="D5230" s="35" t="str">
        <f>IFERROR(VLOOKUP(C5230,参数表!$A:$E,2,0),"")</f>
        <v/>
      </c>
      <c r="E5230" s="36" t="str">
        <f>IFERROR(VLOOKUP(C5230,参数表!$A:$E,3,0),"")</f>
        <v/>
      </c>
      <c r="F5230" s="36" t="str">
        <f>IFERROR(VLOOKUP(C5230,参数表!$A:$E,4,0),"")</f>
        <v/>
      </c>
    </row>
    <row r="5231" spans="1:6">
      <c r="A5231" s="33" t="str">
        <f>COUNTIF($C$1:C5231,C5231)&amp;C5231</f>
        <v>0</v>
      </c>
      <c r="D5231" s="35" t="str">
        <f>IFERROR(VLOOKUP(C5231,参数表!$A:$E,2,0),"")</f>
        <v/>
      </c>
      <c r="E5231" s="36" t="str">
        <f>IFERROR(VLOOKUP(C5231,参数表!$A:$E,3,0),"")</f>
        <v/>
      </c>
      <c r="F5231" s="36" t="str">
        <f>IFERROR(VLOOKUP(C5231,参数表!$A:$E,4,0),"")</f>
        <v/>
      </c>
    </row>
    <row r="5232" spans="1:6">
      <c r="A5232" s="33" t="str">
        <f>COUNTIF($C$1:C5232,C5232)&amp;C5232</f>
        <v>0</v>
      </c>
      <c r="D5232" s="35" t="str">
        <f>IFERROR(VLOOKUP(C5232,参数表!$A:$E,2,0),"")</f>
        <v/>
      </c>
      <c r="E5232" s="36" t="str">
        <f>IFERROR(VLOOKUP(C5232,参数表!$A:$E,3,0),"")</f>
        <v/>
      </c>
      <c r="F5232" s="36" t="str">
        <f>IFERROR(VLOOKUP(C5232,参数表!$A:$E,4,0),"")</f>
        <v/>
      </c>
    </row>
    <row r="5233" spans="1:6">
      <c r="A5233" s="33" t="str">
        <f>COUNTIF($C$1:C5233,C5233)&amp;C5233</f>
        <v>0</v>
      </c>
      <c r="D5233" s="35" t="str">
        <f>IFERROR(VLOOKUP(C5233,参数表!$A:$E,2,0),"")</f>
        <v/>
      </c>
      <c r="E5233" s="36" t="str">
        <f>IFERROR(VLOOKUP(C5233,参数表!$A:$E,3,0),"")</f>
        <v/>
      </c>
      <c r="F5233" s="36" t="str">
        <f>IFERROR(VLOOKUP(C5233,参数表!$A:$E,4,0),"")</f>
        <v/>
      </c>
    </row>
    <row r="5234" spans="1:6">
      <c r="A5234" s="33" t="str">
        <f>COUNTIF($C$1:C5234,C5234)&amp;C5234</f>
        <v>0</v>
      </c>
      <c r="D5234" s="35" t="str">
        <f>IFERROR(VLOOKUP(C5234,参数表!$A:$E,2,0),"")</f>
        <v/>
      </c>
      <c r="E5234" s="36" t="str">
        <f>IFERROR(VLOOKUP(C5234,参数表!$A:$E,3,0),"")</f>
        <v/>
      </c>
      <c r="F5234" s="36" t="str">
        <f>IFERROR(VLOOKUP(C5234,参数表!$A:$E,4,0),"")</f>
        <v/>
      </c>
    </row>
    <row r="5235" spans="1:6">
      <c r="A5235" s="33" t="str">
        <f>COUNTIF($C$1:C5235,C5235)&amp;C5235</f>
        <v>0</v>
      </c>
      <c r="D5235" s="35" t="str">
        <f>IFERROR(VLOOKUP(C5235,参数表!$A:$E,2,0),"")</f>
        <v/>
      </c>
      <c r="E5235" s="36" t="str">
        <f>IFERROR(VLOOKUP(C5235,参数表!$A:$E,3,0),"")</f>
        <v/>
      </c>
      <c r="F5235" s="36" t="str">
        <f>IFERROR(VLOOKUP(C5235,参数表!$A:$E,4,0),"")</f>
        <v/>
      </c>
    </row>
    <row r="5236" spans="1:6">
      <c r="A5236" s="33" t="str">
        <f>COUNTIF($C$1:C5236,C5236)&amp;C5236</f>
        <v>0</v>
      </c>
      <c r="D5236" s="35" t="str">
        <f>IFERROR(VLOOKUP(C5236,参数表!$A:$E,2,0),"")</f>
        <v/>
      </c>
      <c r="E5236" s="36" t="str">
        <f>IFERROR(VLOOKUP(C5236,参数表!$A:$E,3,0),"")</f>
        <v/>
      </c>
      <c r="F5236" s="36" t="str">
        <f>IFERROR(VLOOKUP(C5236,参数表!$A:$E,4,0),"")</f>
        <v/>
      </c>
    </row>
    <row r="5237" spans="1:6">
      <c r="A5237" s="33" t="str">
        <f>COUNTIF($C$1:C5237,C5237)&amp;C5237</f>
        <v>0</v>
      </c>
      <c r="D5237" s="35" t="str">
        <f>IFERROR(VLOOKUP(C5237,参数表!$A:$E,2,0),"")</f>
        <v/>
      </c>
      <c r="E5237" s="36" t="str">
        <f>IFERROR(VLOOKUP(C5237,参数表!$A:$E,3,0),"")</f>
        <v/>
      </c>
      <c r="F5237" s="36" t="str">
        <f>IFERROR(VLOOKUP(C5237,参数表!$A:$E,4,0),"")</f>
        <v/>
      </c>
    </row>
    <row r="5238" spans="1:6">
      <c r="A5238" s="33" t="str">
        <f>COUNTIF($C$1:C5238,C5238)&amp;C5238</f>
        <v>0</v>
      </c>
      <c r="D5238" s="35" t="str">
        <f>IFERROR(VLOOKUP(C5238,参数表!$A:$E,2,0),"")</f>
        <v/>
      </c>
      <c r="E5238" s="36" t="str">
        <f>IFERROR(VLOOKUP(C5238,参数表!$A:$E,3,0),"")</f>
        <v/>
      </c>
      <c r="F5238" s="36" t="str">
        <f>IFERROR(VLOOKUP(C5238,参数表!$A:$E,4,0),"")</f>
        <v/>
      </c>
    </row>
    <row r="5239" spans="1:6">
      <c r="A5239" s="33" t="str">
        <f>COUNTIF($C$1:C5239,C5239)&amp;C5239</f>
        <v>0</v>
      </c>
      <c r="D5239" s="35" t="str">
        <f>IFERROR(VLOOKUP(C5239,参数表!$A:$E,2,0),"")</f>
        <v/>
      </c>
      <c r="E5239" s="36" t="str">
        <f>IFERROR(VLOOKUP(C5239,参数表!$A:$E,3,0),"")</f>
        <v/>
      </c>
      <c r="F5239" s="36" t="str">
        <f>IFERROR(VLOOKUP(C5239,参数表!$A:$E,4,0),"")</f>
        <v/>
      </c>
    </row>
    <row r="5240" spans="1:6">
      <c r="A5240" s="33" t="str">
        <f>COUNTIF($C$1:C5240,C5240)&amp;C5240</f>
        <v>0</v>
      </c>
      <c r="D5240" s="35" t="str">
        <f>IFERROR(VLOOKUP(C5240,参数表!$A:$E,2,0),"")</f>
        <v/>
      </c>
      <c r="E5240" s="36" t="str">
        <f>IFERROR(VLOOKUP(C5240,参数表!$A:$E,3,0),"")</f>
        <v/>
      </c>
      <c r="F5240" s="36" t="str">
        <f>IFERROR(VLOOKUP(C5240,参数表!$A:$E,4,0),"")</f>
        <v/>
      </c>
    </row>
    <row r="5241" spans="1:6">
      <c r="A5241" s="33" t="str">
        <f>COUNTIF($C$1:C5241,C5241)&amp;C5241</f>
        <v>0</v>
      </c>
      <c r="D5241" s="35" t="str">
        <f>IFERROR(VLOOKUP(C5241,参数表!$A:$E,2,0),"")</f>
        <v/>
      </c>
      <c r="E5241" s="36" t="str">
        <f>IFERROR(VLOOKUP(C5241,参数表!$A:$E,3,0),"")</f>
        <v/>
      </c>
      <c r="F5241" s="36" t="str">
        <f>IFERROR(VLOOKUP(C5241,参数表!$A:$E,4,0),"")</f>
        <v/>
      </c>
    </row>
    <row r="5242" spans="1:6">
      <c r="A5242" s="33" t="str">
        <f>COUNTIF($C$1:C5242,C5242)&amp;C5242</f>
        <v>0</v>
      </c>
      <c r="D5242" s="35" t="str">
        <f>IFERROR(VLOOKUP(C5242,参数表!$A:$E,2,0),"")</f>
        <v/>
      </c>
      <c r="E5242" s="36" t="str">
        <f>IFERROR(VLOOKUP(C5242,参数表!$A:$E,3,0),"")</f>
        <v/>
      </c>
      <c r="F5242" s="36" t="str">
        <f>IFERROR(VLOOKUP(C5242,参数表!$A:$E,4,0),"")</f>
        <v/>
      </c>
    </row>
    <row r="5243" spans="1:6">
      <c r="A5243" s="33" t="str">
        <f>COUNTIF($C$1:C5243,C5243)&amp;C5243</f>
        <v>0</v>
      </c>
      <c r="D5243" s="35" t="str">
        <f>IFERROR(VLOOKUP(C5243,参数表!$A:$E,2,0),"")</f>
        <v/>
      </c>
      <c r="E5243" s="36" t="str">
        <f>IFERROR(VLOOKUP(C5243,参数表!$A:$E,3,0),"")</f>
        <v/>
      </c>
      <c r="F5243" s="36" t="str">
        <f>IFERROR(VLOOKUP(C5243,参数表!$A:$E,4,0),"")</f>
        <v/>
      </c>
    </row>
    <row r="5244" spans="1:6">
      <c r="A5244" s="33" t="str">
        <f>COUNTIF($C$1:C5244,C5244)&amp;C5244</f>
        <v>0</v>
      </c>
      <c r="D5244" s="35" t="str">
        <f>IFERROR(VLOOKUP(C5244,参数表!$A:$E,2,0),"")</f>
        <v/>
      </c>
      <c r="E5244" s="36" t="str">
        <f>IFERROR(VLOOKUP(C5244,参数表!$A:$E,3,0),"")</f>
        <v/>
      </c>
      <c r="F5244" s="36" t="str">
        <f>IFERROR(VLOOKUP(C5244,参数表!$A:$E,4,0),"")</f>
        <v/>
      </c>
    </row>
    <row r="5245" spans="1:6">
      <c r="A5245" s="33" t="str">
        <f>COUNTIF($C$1:C5245,C5245)&amp;C5245</f>
        <v>0</v>
      </c>
      <c r="D5245" s="35" t="str">
        <f>IFERROR(VLOOKUP(C5245,参数表!$A:$E,2,0),"")</f>
        <v/>
      </c>
      <c r="E5245" s="36" t="str">
        <f>IFERROR(VLOOKUP(C5245,参数表!$A:$E,3,0),"")</f>
        <v/>
      </c>
      <c r="F5245" s="36" t="str">
        <f>IFERROR(VLOOKUP(C5245,参数表!$A:$E,4,0),"")</f>
        <v/>
      </c>
    </row>
    <row r="5246" spans="1:6">
      <c r="A5246" s="33" t="str">
        <f>COUNTIF($C$1:C5246,C5246)&amp;C5246</f>
        <v>0</v>
      </c>
      <c r="D5246" s="35" t="str">
        <f>IFERROR(VLOOKUP(C5246,参数表!$A:$E,2,0),"")</f>
        <v/>
      </c>
      <c r="E5246" s="36" t="str">
        <f>IFERROR(VLOOKUP(C5246,参数表!$A:$E,3,0),"")</f>
        <v/>
      </c>
      <c r="F5246" s="36" t="str">
        <f>IFERROR(VLOOKUP(C5246,参数表!$A:$E,4,0),"")</f>
        <v/>
      </c>
    </row>
    <row r="5247" spans="1:6">
      <c r="A5247" s="33" t="str">
        <f>COUNTIF($C$1:C5247,C5247)&amp;C5247</f>
        <v>0</v>
      </c>
      <c r="D5247" s="35" t="str">
        <f>IFERROR(VLOOKUP(C5247,参数表!$A:$E,2,0),"")</f>
        <v/>
      </c>
      <c r="E5247" s="36" t="str">
        <f>IFERROR(VLOOKUP(C5247,参数表!$A:$E,3,0),"")</f>
        <v/>
      </c>
      <c r="F5247" s="36" t="str">
        <f>IFERROR(VLOOKUP(C5247,参数表!$A:$E,4,0),"")</f>
        <v/>
      </c>
    </row>
    <row r="5248" spans="1:6">
      <c r="A5248" s="33" t="str">
        <f>COUNTIF($C$1:C5248,C5248)&amp;C5248</f>
        <v>0</v>
      </c>
      <c r="D5248" s="35" t="str">
        <f>IFERROR(VLOOKUP(C5248,参数表!$A:$E,2,0),"")</f>
        <v/>
      </c>
      <c r="E5248" s="36" t="str">
        <f>IFERROR(VLOOKUP(C5248,参数表!$A:$E,3,0),"")</f>
        <v/>
      </c>
      <c r="F5248" s="36" t="str">
        <f>IFERROR(VLOOKUP(C5248,参数表!$A:$E,4,0),"")</f>
        <v/>
      </c>
    </row>
    <row r="5249" spans="1:6">
      <c r="A5249" s="33" t="str">
        <f>COUNTIF($C$1:C5249,C5249)&amp;C5249</f>
        <v>0</v>
      </c>
      <c r="D5249" s="35" t="str">
        <f>IFERROR(VLOOKUP(C5249,参数表!$A:$E,2,0),"")</f>
        <v/>
      </c>
      <c r="E5249" s="36" t="str">
        <f>IFERROR(VLOOKUP(C5249,参数表!$A:$E,3,0),"")</f>
        <v/>
      </c>
      <c r="F5249" s="36" t="str">
        <f>IFERROR(VLOOKUP(C5249,参数表!$A:$E,4,0),"")</f>
        <v/>
      </c>
    </row>
    <row r="5250" spans="1:6">
      <c r="A5250" s="33" t="str">
        <f>COUNTIF($C$1:C5250,C5250)&amp;C5250</f>
        <v>0</v>
      </c>
      <c r="D5250" s="35" t="str">
        <f>IFERROR(VLOOKUP(C5250,参数表!$A:$E,2,0),"")</f>
        <v/>
      </c>
      <c r="E5250" s="36" t="str">
        <f>IFERROR(VLOOKUP(C5250,参数表!$A:$E,3,0),"")</f>
        <v/>
      </c>
      <c r="F5250" s="36" t="str">
        <f>IFERROR(VLOOKUP(C5250,参数表!$A:$E,4,0),"")</f>
        <v/>
      </c>
    </row>
    <row r="5251" spans="1:6">
      <c r="A5251" s="33" t="str">
        <f>COUNTIF($C$1:C5251,C5251)&amp;C5251</f>
        <v>0</v>
      </c>
      <c r="D5251" s="35" t="str">
        <f>IFERROR(VLOOKUP(C5251,参数表!$A:$E,2,0),"")</f>
        <v/>
      </c>
      <c r="E5251" s="36" t="str">
        <f>IFERROR(VLOOKUP(C5251,参数表!$A:$E,3,0),"")</f>
        <v/>
      </c>
      <c r="F5251" s="36" t="str">
        <f>IFERROR(VLOOKUP(C5251,参数表!$A:$E,4,0),"")</f>
        <v/>
      </c>
    </row>
    <row r="5252" spans="1:6">
      <c r="A5252" s="33" t="str">
        <f>COUNTIF($C$1:C5252,C5252)&amp;C5252</f>
        <v>0</v>
      </c>
      <c r="D5252" s="35" t="str">
        <f>IFERROR(VLOOKUP(C5252,参数表!$A:$E,2,0),"")</f>
        <v/>
      </c>
      <c r="E5252" s="36" t="str">
        <f>IFERROR(VLOOKUP(C5252,参数表!$A:$E,3,0),"")</f>
        <v/>
      </c>
      <c r="F5252" s="36" t="str">
        <f>IFERROR(VLOOKUP(C5252,参数表!$A:$E,4,0),"")</f>
        <v/>
      </c>
    </row>
    <row r="5253" spans="1:6">
      <c r="A5253" s="33" t="str">
        <f>COUNTIF($C$1:C5253,C5253)&amp;C5253</f>
        <v>0</v>
      </c>
      <c r="D5253" s="35" t="str">
        <f>IFERROR(VLOOKUP(C5253,参数表!$A:$E,2,0),"")</f>
        <v/>
      </c>
      <c r="E5253" s="36" t="str">
        <f>IFERROR(VLOOKUP(C5253,参数表!$A:$E,3,0),"")</f>
        <v/>
      </c>
      <c r="F5253" s="36" t="str">
        <f>IFERROR(VLOOKUP(C5253,参数表!$A:$E,4,0),"")</f>
        <v/>
      </c>
    </row>
    <row r="5254" spans="1:6">
      <c r="A5254" s="33" t="str">
        <f>COUNTIF($C$1:C5254,C5254)&amp;C5254</f>
        <v>0</v>
      </c>
      <c r="D5254" s="35" t="str">
        <f>IFERROR(VLOOKUP(C5254,参数表!$A:$E,2,0),"")</f>
        <v/>
      </c>
      <c r="E5254" s="36" t="str">
        <f>IFERROR(VLOOKUP(C5254,参数表!$A:$E,3,0),"")</f>
        <v/>
      </c>
      <c r="F5254" s="36" t="str">
        <f>IFERROR(VLOOKUP(C5254,参数表!$A:$E,4,0),"")</f>
        <v/>
      </c>
    </row>
    <row r="5255" spans="1:6">
      <c r="A5255" s="33" t="str">
        <f>COUNTIF($C$1:C5255,C5255)&amp;C5255</f>
        <v>0</v>
      </c>
      <c r="D5255" s="35" t="str">
        <f>IFERROR(VLOOKUP(C5255,参数表!$A:$E,2,0),"")</f>
        <v/>
      </c>
      <c r="E5255" s="36" t="str">
        <f>IFERROR(VLOOKUP(C5255,参数表!$A:$E,3,0),"")</f>
        <v/>
      </c>
      <c r="F5255" s="36" t="str">
        <f>IFERROR(VLOOKUP(C5255,参数表!$A:$E,4,0),"")</f>
        <v/>
      </c>
    </row>
    <row r="5256" spans="1:6">
      <c r="A5256" s="33" t="str">
        <f>COUNTIF($C$1:C5256,C5256)&amp;C5256</f>
        <v>0</v>
      </c>
      <c r="D5256" s="35" t="str">
        <f>IFERROR(VLOOKUP(C5256,参数表!$A:$E,2,0),"")</f>
        <v/>
      </c>
      <c r="E5256" s="36" t="str">
        <f>IFERROR(VLOOKUP(C5256,参数表!$A:$E,3,0),"")</f>
        <v/>
      </c>
      <c r="F5256" s="36" t="str">
        <f>IFERROR(VLOOKUP(C5256,参数表!$A:$E,4,0),"")</f>
        <v/>
      </c>
    </row>
    <row r="5257" spans="1:6">
      <c r="A5257" s="33" t="str">
        <f>COUNTIF($C$1:C5257,C5257)&amp;C5257</f>
        <v>0</v>
      </c>
      <c r="D5257" s="35" t="str">
        <f>IFERROR(VLOOKUP(C5257,参数表!$A:$E,2,0),"")</f>
        <v/>
      </c>
      <c r="E5257" s="36" t="str">
        <f>IFERROR(VLOOKUP(C5257,参数表!$A:$E,3,0),"")</f>
        <v/>
      </c>
      <c r="F5257" s="36" t="str">
        <f>IFERROR(VLOOKUP(C5257,参数表!$A:$E,4,0),"")</f>
        <v/>
      </c>
    </row>
    <row r="5258" spans="1:6">
      <c r="A5258" s="33" t="str">
        <f>COUNTIF($C$1:C5258,C5258)&amp;C5258</f>
        <v>0</v>
      </c>
      <c r="D5258" s="35" t="str">
        <f>IFERROR(VLOOKUP(C5258,参数表!$A:$E,2,0),"")</f>
        <v/>
      </c>
      <c r="E5258" s="36" t="str">
        <f>IFERROR(VLOOKUP(C5258,参数表!$A:$E,3,0),"")</f>
        <v/>
      </c>
      <c r="F5258" s="36" t="str">
        <f>IFERROR(VLOOKUP(C5258,参数表!$A:$E,4,0),"")</f>
        <v/>
      </c>
    </row>
    <row r="5259" spans="1:6">
      <c r="A5259" s="33" t="str">
        <f>COUNTIF($C$1:C5259,C5259)&amp;C5259</f>
        <v>0</v>
      </c>
      <c r="D5259" s="35" t="str">
        <f>IFERROR(VLOOKUP(C5259,参数表!$A:$E,2,0),"")</f>
        <v/>
      </c>
      <c r="E5259" s="36" t="str">
        <f>IFERROR(VLOOKUP(C5259,参数表!$A:$E,3,0),"")</f>
        <v/>
      </c>
      <c r="F5259" s="36" t="str">
        <f>IFERROR(VLOOKUP(C5259,参数表!$A:$E,4,0),"")</f>
        <v/>
      </c>
    </row>
    <row r="5260" spans="1:6">
      <c r="A5260" s="33" t="str">
        <f>COUNTIF($C$1:C5260,C5260)&amp;C5260</f>
        <v>0</v>
      </c>
      <c r="D5260" s="35" t="str">
        <f>IFERROR(VLOOKUP(C5260,参数表!$A:$E,2,0),"")</f>
        <v/>
      </c>
      <c r="E5260" s="36" t="str">
        <f>IFERROR(VLOOKUP(C5260,参数表!$A:$E,3,0),"")</f>
        <v/>
      </c>
      <c r="F5260" s="36" t="str">
        <f>IFERROR(VLOOKUP(C5260,参数表!$A:$E,4,0),"")</f>
        <v/>
      </c>
    </row>
    <row r="5261" spans="1:6">
      <c r="A5261" s="33" t="str">
        <f>COUNTIF($C$1:C5261,C5261)&amp;C5261</f>
        <v>0</v>
      </c>
      <c r="D5261" s="35" t="str">
        <f>IFERROR(VLOOKUP(C5261,参数表!$A:$E,2,0),"")</f>
        <v/>
      </c>
      <c r="E5261" s="36" t="str">
        <f>IFERROR(VLOOKUP(C5261,参数表!$A:$E,3,0),"")</f>
        <v/>
      </c>
      <c r="F5261" s="36" t="str">
        <f>IFERROR(VLOOKUP(C5261,参数表!$A:$E,4,0),"")</f>
        <v/>
      </c>
    </row>
    <row r="5262" spans="1:6">
      <c r="A5262" s="33" t="str">
        <f>COUNTIF($C$1:C5262,C5262)&amp;C5262</f>
        <v>0</v>
      </c>
      <c r="D5262" s="35" t="str">
        <f>IFERROR(VLOOKUP(C5262,参数表!$A:$E,2,0),"")</f>
        <v/>
      </c>
      <c r="E5262" s="36" t="str">
        <f>IFERROR(VLOOKUP(C5262,参数表!$A:$E,3,0),"")</f>
        <v/>
      </c>
      <c r="F5262" s="36" t="str">
        <f>IFERROR(VLOOKUP(C5262,参数表!$A:$E,4,0),"")</f>
        <v/>
      </c>
    </row>
    <row r="5263" spans="1:6">
      <c r="A5263" s="33" t="str">
        <f>COUNTIF($C$1:C5263,C5263)&amp;C5263</f>
        <v>0</v>
      </c>
      <c r="D5263" s="35" t="str">
        <f>IFERROR(VLOOKUP(C5263,参数表!$A:$E,2,0),"")</f>
        <v/>
      </c>
      <c r="E5263" s="36" t="str">
        <f>IFERROR(VLOOKUP(C5263,参数表!$A:$E,3,0),"")</f>
        <v/>
      </c>
      <c r="F5263" s="36" t="str">
        <f>IFERROR(VLOOKUP(C5263,参数表!$A:$E,4,0),"")</f>
        <v/>
      </c>
    </row>
    <row r="5264" spans="1:6">
      <c r="A5264" s="33" t="str">
        <f>COUNTIF($C$1:C5264,C5264)&amp;C5264</f>
        <v>0</v>
      </c>
      <c r="D5264" s="35" t="str">
        <f>IFERROR(VLOOKUP(C5264,参数表!$A:$E,2,0),"")</f>
        <v/>
      </c>
      <c r="E5264" s="36" t="str">
        <f>IFERROR(VLOOKUP(C5264,参数表!$A:$E,3,0),"")</f>
        <v/>
      </c>
      <c r="F5264" s="36" t="str">
        <f>IFERROR(VLOOKUP(C5264,参数表!$A:$E,4,0),"")</f>
        <v/>
      </c>
    </row>
    <row r="5265" spans="1:6">
      <c r="A5265" s="33" t="str">
        <f>COUNTIF($C$1:C5265,C5265)&amp;C5265</f>
        <v>0</v>
      </c>
      <c r="D5265" s="35" t="str">
        <f>IFERROR(VLOOKUP(C5265,参数表!$A:$E,2,0),"")</f>
        <v/>
      </c>
      <c r="E5265" s="36" t="str">
        <f>IFERROR(VLOOKUP(C5265,参数表!$A:$E,3,0),"")</f>
        <v/>
      </c>
      <c r="F5265" s="36" t="str">
        <f>IFERROR(VLOOKUP(C5265,参数表!$A:$E,4,0),"")</f>
        <v/>
      </c>
    </row>
    <row r="5266" spans="1:6">
      <c r="A5266" s="33" t="str">
        <f>COUNTIF($C$1:C5266,C5266)&amp;C5266</f>
        <v>0</v>
      </c>
      <c r="D5266" s="35" t="str">
        <f>IFERROR(VLOOKUP(C5266,参数表!$A:$E,2,0),"")</f>
        <v/>
      </c>
      <c r="E5266" s="36" t="str">
        <f>IFERROR(VLOOKUP(C5266,参数表!$A:$E,3,0),"")</f>
        <v/>
      </c>
      <c r="F5266" s="36" t="str">
        <f>IFERROR(VLOOKUP(C5266,参数表!$A:$E,4,0),"")</f>
        <v/>
      </c>
    </row>
    <row r="5267" spans="1:6">
      <c r="A5267" s="33" t="str">
        <f>COUNTIF($C$1:C5267,C5267)&amp;C5267</f>
        <v>0</v>
      </c>
      <c r="D5267" s="35" t="str">
        <f>IFERROR(VLOOKUP(C5267,参数表!$A:$E,2,0),"")</f>
        <v/>
      </c>
      <c r="E5267" s="36" t="str">
        <f>IFERROR(VLOOKUP(C5267,参数表!$A:$E,3,0),"")</f>
        <v/>
      </c>
      <c r="F5267" s="36" t="str">
        <f>IFERROR(VLOOKUP(C5267,参数表!$A:$E,4,0),"")</f>
        <v/>
      </c>
    </row>
    <row r="5268" spans="1:6">
      <c r="A5268" s="33" t="str">
        <f>COUNTIF($C$1:C5268,C5268)&amp;C5268</f>
        <v>0</v>
      </c>
      <c r="D5268" s="35" t="str">
        <f>IFERROR(VLOOKUP(C5268,参数表!$A:$E,2,0),"")</f>
        <v/>
      </c>
      <c r="E5268" s="36" t="str">
        <f>IFERROR(VLOOKUP(C5268,参数表!$A:$E,3,0),"")</f>
        <v/>
      </c>
      <c r="F5268" s="36" t="str">
        <f>IFERROR(VLOOKUP(C5268,参数表!$A:$E,4,0),"")</f>
        <v/>
      </c>
    </row>
    <row r="5269" spans="1:6">
      <c r="A5269" s="33" t="str">
        <f>COUNTIF($C$1:C5269,C5269)&amp;C5269</f>
        <v>0</v>
      </c>
      <c r="D5269" s="35" t="str">
        <f>IFERROR(VLOOKUP(C5269,参数表!$A:$E,2,0),"")</f>
        <v/>
      </c>
      <c r="E5269" s="36" t="str">
        <f>IFERROR(VLOOKUP(C5269,参数表!$A:$E,3,0),"")</f>
        <v/>
      </c>
      <c r="F5269" s="36" t="str">
        <f>IFERROR(VLOOKUP(C5269,参数表!$A:$E,4,0),"")</f>
        <v/>
      </c>
    </row>
    <row r="5270" spans="1:6">
      <c r="A5270" s="33" t="str">
        <f>COUNTIF($C$1:C5270,C5270)&amp;C5270</f>
        <v>0</v>
      </c>
      <c r="D5270" s="35" t="str">
        <f>IFERROR(VLOOKUP(C5270,参数表!$A:$E,2,0),"")</f>
        <v/>
      </c>
      <c r="E5270" s="36" t="str">
        <f>IFERROR(VLOOKUP(C5270,参数表!$A:$E,3,0),"")</f>
        <v/>
      </c>
      <c r="F5270" s="36" t="str">
        <f>IFERROR(VLOOKUP(C5270,参数表!$A:$E,4,0),"")</f>
        <v/>
      </c>
    </row>
    <row r="5271" spans="1:6">
      <c r="A5271" s="33" t="str">
        <f>COUNTIF($C$1:C5271,C5271)&amp;C5271</f>
        <v>0</v>
      </c>
      <c r="D5271" s="35" t="str">
        <f>IFERROR(VLOOKUP(C5271,参数表!$A:$E,2,0),"")</f>
        <v/>
      </c>
      <c r="E5271" s="36" t="str">
        <f>IFERROR(VLOOKUP(C5271,参数表!$A:$E,3,0),"")</f>
        <v/>
      </c>
      <c r="F5271" s="36" t="str">
        <f>IFERROR(VLOOKUP(C5271,参数表!$A:$E,4,0),"")</f>
        <v/>
      </c>
    </row>
    <row r="5272" spans="1:6">
      <c r="A5272" s="33" t="str">
        <f>COUNTIF($C$1:C5272,C5272)&amp;C5272</f>
        <v>0</v>
      </c>
      <c r="D5272" s="35" t="str">
        <f>IFERROR(VLOOKUP(C5272,参数表!$A:$E,2,0),"")</f>
        <v/>
      </c>
      <c r="E5272" s="36" t="str">
        <f>IFERROR(VLOOKUP(C5272,参数表!$A:$E,3,0),"")</f>
        <v/>
      </c>
      <c r="F5272" s="36" t="str">
        <f>IFERROR(VLOOKUP(C5272,参数表!$A:$E,4,0),"")</f>
        <v/>
      </c>
    </row>
    <row r="5273" spans="1:6">
      <c r="A5273" s="33" t="str">
        <f>COUNTIF($C$1:C5273,C5273)&amp;C5273</f>
        <v>0</v>
      </c>
      <c r="D5273" s="35" t="str">
        <f>IFERROR(VLOOKUP(C5273,参数表!$A:$E,2,0),"")</f>
        <v/>
      </c>
      <c r="E5273" s="36" t="str">
        <f>IFERROR(VLOOKUP(C5273,参数表!$A:$E,3,0),"")</f>
        <v/>
      </c>
      <c r="F5273" s="36" t="str">
        <f>IFERROR(VLOOKUP(C5273,参数表!$A:$E,4,0),"")</f>
        <v/>
      </c>
    </row>
    <row r="5274" spans="1:6">
      <c r="A5274" s="33" t="str">
        <f>COUNTIF($C$1:C5274,C5274)&amp;C5274</f>
        <v>0</v>
      </c>
      <c r="D5274" s="35" t="str">
        <f>IFERROR(VLOOKUP(C5274,参数表!$A:$E,2,0),"")</f>
        <v/>
      </c>
      <c r="E5274" s="36" t="str">
        <f>IFERROR(VLOOKUP(C5274,参数表!$A:$E,3,0),"")</f>
        <v/>
      </c>
      <c r="F5274" s="36" t="str">
        <f>IFERROR(VLOOKUP(C5274,参数表!$A:$E,4,0),"")</f>
        <v/>
      </c>
    </row>
    <row r="5275" spans="1:6">
      <c r="A5275" s="33" t="str">
        <f>COUNTIF($C$1:C5275,C5275)&amp;C5275</f>
        <v>0</v>
      </c>
      <c r="D5275" s="35" t="str">
        <f>IFERROR(VLOOKUP(C5275,参数表!$A:$E,2,0),"")</f>
        <v/>
      </c>
      <c r="E5275" s="36" t="str">
        <f>IFERROR(VLOOKUP(C5275,参数表!$A:$E,3,0),"")</f>
        <v/>
      </c>
      <c r="F5275" s="36" t="str">
        <f>IFERROR(VLOOKUP(C5275,参数表!$A:$E,4,0),"")</f>
        <v/>
      </c>
    </row>
    <row r="5276" spans="1:6">
      <c r="A5276" s="33" t="str">
        <f>COUNTIF($C$1:C5276,C5276)&amp;C5276</f>
        <v>0</v>
      </c>
      <c r="D5276" s="35" t="str">
        <f>IFERROR(VLOOKUP(C5276,参数表!$A:$E,2,0),"")</f>
        <v/>
      </c>
      <c r="E5276" s="36" t="str">
        <f>IFERROR(VLOOKUP(C5276,参数表!$A:$E,3,0),"")</f>
        <v/>
      </c>
      <c r="F5276" s="36" t="str">
        <f>IFERROR(VLOOKUP(C5276,参数表!$A:$E,4,0),"")</f>
        <v/>
      </c>
    </row>
    <row r="5277" spans="1:6">
      <c r="A5277" s="33" t="str">
        <f>COUNTIF($C$1:C5277,C5277)&amp;C5277</f>
        <v>0</v>
      </c>
      <c r="D5277" s="35" t="str">
        <f>IFERROR(VLOOKUP(C5277,参数表!$A:$E,2,0),"")</f>
        <v/>
      </c>
      <c r="E5277" s="36" t="str">
        <f>IFERROR(VLOOKUP(C5277,参数表!$A:$E,3,0),"")</f>
        <v/>
      </c>
      <c r="F5277" s="36" t="str">
        <f>IFERROR(VLOOKUP(C5277,参数表!$A:$E,4,0),"")</f>
        <v/>
      </c>
    </row>
    <row r="5278" spans="1:6">
      <c r="A5278" s="33" t="str">
        <f>COUNTIF($C$1:C5278,C5278)&amp;C5278</f>
        <v>0</v>
      </c>
      <c r="D5278" s="35" t="str">
        <f>IFERROR(VLOOKUP(C5278,参数表!$A:$E,2,0),"")</f>
        <v/>
      </c>
      <c r="E5278" s="36" t="str">
        <f>IFERROR(VLOOKUP(C5278,参数表!$A:$E,3,0),"")</f>
        <v/>
      </c>
      <c r="F5278" s="36" t="str">
        <f>IFERROR(VLOOKUP(C5278,参数表!$A:$E,4,0),"")</f>
        <v/>
      </c>
    </row>
    <row r="5279" spans="1:6">
      <c r="A5279" s="33" t="str">
        <f>COUNTIF($C$1:C5279,C5279)&amp;C5279</f>
        <v>0</v>
      </c>
      <c r="D5279" s="35" t="str">
        <f>IFERROR(VLOOKUP(C5279,参数表!$A:$E,2,0),"")</f>
        <v/>
      </c>
      <c r="E5279" s="36" t="str">
        <f>IFERROR(VLOOKUP(C5279,参数表!$A:$E,3,0),"")</f>
        <v/>
      </c>
      <c r="F5279" s="36" t="str">
        <f>IFERROR(VLOOKUP(C5279,参数表!$A:$E,4,0),"")</f>
        <v/>
      </c>
    </row>
    <row r="5280" spans="1:6">
      <c r="A5280" s="33" t="str">
        <f>COUNTIF($C$1:C5280,C5280)&amp;C5280</f>
        <v>0</v>
      </c>
      <c r="D5280" s="35" t="str">
        <f>IFERROR(VLOOKUP(C5280,参数表!$A:$E,2,0),"")</f>
        <v/>
      </c>
      <c r="E5280" s="36" t="str">
        <f>IFERROR(VLOOKUP(C5280,参数表!$A:$E,3,0),"")</f>
        <v/>
      </c>
      <c r="F5280" s="36" t="str">
        <f>IFERROR(VLOOKUP(C5280,参数表!$A:$E,4,0),"")</f>
        <v/>
      </c>
    </row>
    <row r="5281" spans="1:6">
      <c r="A5281" s="33" t="str">
        <f>COUNTIF($C$1:C5281,C5281)&amp;C5281</f>
        <v>0</v>
      </c>
      <c r="D5281" s="35" t="str">
        <f>IFERROR(VLOOKUP(C5281,参数表!$A:$E,2,0),"")</f>
        <v/>
      </c>
      <c r="E5281" s="36" t="str">
        <f>IFERROR(VLOOKUP(C5281,参数表!$A:$E,3,0),"")</f>
        <v/>
      </c>
      <c r="F5281" s="36" t="str">
        <f>IFERROR(VLOOKUP(C5281,参数表!$A:$E,4,0),"")</f>
        <v/>
      </c>
    </row>
    <row r="5282" spans="1:6">
      <c r="A5282" s="33" t="str">
        <f>COUNTIF($C$1:C5282,C5282)&amp;C5282</f>
        <v>0</v>
      </c>
      <c r="D5282" s="35" t="str">
        <f>IFERROR(VLOOKUP(C5282,参数表!$A:$E,2,0),"")</f>
        <v/>
      </c>
      <c r="E5282" s="36" t="str">
        <f>IFERROR(VLOOKUP(C5282,参数表!$A:$E,3,0),"")</f>
        <v/>
      </c>
      <c r="F5282" s="36" t="str">
        <f>IFERROR(VLOOKUP(C5282,参数表!$A:$E,4,0),"")</f>
        <v/>
      </c>
    </row>
    <row r="5283" spans="1:6">
      <c r="A5283" s="33" t="str">
        <f>COUNTIF($C$1:C5283,C5283)&amp;C5283</f>
        <v>0</v>
      </c>
      <c r="D5283" s="35" t="str">
        <f>IFERROR(VLOOKUP(C5283,参数表!$A:$E,2,0),"")</f>
        <v/>
      </c>
      <c r="E5283" s="36" t="str">
        <f>IFERROR(VLOOKUP(C5283,参数表!$A:$E,3,0),"")</f>
        <v/>
      </c>
      <c r="F5283" s="36" t="str">
        <f>IFERROR(VLOOKUP(C5283,参数表!$A:$E,4,0),"")</f>
        <v/>
      </c>
    </row>
    <row r="5284" spans="1:6">
      <c r="A5284" s="33" t="str">
        <f>COUNTIF($C$1:C5284,C5284)&amp;C5284</f>
        <v>0</v>
      </c>
      <c r="D5284" s="35" t="str">
        <f>IFERROR(VLOOKUP(C5284,参数表!$A:$E,2,0),"")</f>
        <v/>
      </c>
      <c r="E5284" s="36" t="str">
        <f>IFERROR(VLOOKUP(C5284,参数表!$A:$E,3,0),"")</f>
        <v/>
      </c>
      <c r="F5284" s="36" t="str">
        <f>IFERROR(VLOOKUP(C5284,参数表!$A:$E,4,0),"")</f>
        <v/>
      </c>
    </row>
    <row r="5285" spans="1:6">
      <c r="A5285" s="33" t="str">
        <f>COUNTIF($C$1:C5285,C5285)&amp;C5285</f>
        <v>0</v>
      </c>
      <c r="D5285" s="35" t="str">
        <f>IFERROR(VLOOKUP(C5285,参数表!$A:$E,2,0),"")</f>
        <v/>
      </c>
      <c r="E5285" s="36" t="str">
        <f>IFERROR(VLOOKUP(C5285,参数表!$A:$E,3,0),"")</f>
        <v/>
      </c>
      <c r="F5285" s="36" t="str">
        <f>IFERROR(VLOOKUP(C5285,参数表!$A:$E,4,0),"")</f>
        <v/>
      </c>
    </row>
    <row r="5286" spans="1:6">
      <c r="A5286" s="33" t="str">
        <f>COUNTIF($C$1:C5286,C5286)&amp;C5286</f>
        <v>0</v>
      </c>
      <c r="D5286" s="35" t="str">
        <f>IFERROR(VLOOKUP(C5286,参数表!$A:$E,2,0),"")</f>
        <v/>
      </c>
      <c r="E5286" s="36" t="str">
        <f>IFERROR(VLOOKUP(C5286,参数表!$A:$E,3,0),"")</f>
        <v/>
      </c>
      <c r="F5286" s="36" t="str">
        <f>IFERROR(VLOOKUP(C5286,参数表!$A:$E,4,0),"")</f>
        <v/>
      </c>
    </row>
    <row r="5287" spans="1:6">
      <c r="A5287" s="33" t="str">
        <f>COUNTIF($C$1:C5287,C5287)&amp;C5287</f>
        <v>0</v>
      </c>
      <c r="D5287" s="35" t="str">
        <f>IFERROR(VLOOKUP(C5287,参数表!$A:$E,2,0),"")</f>
        <v/>
      </c>
      <c r="E5287" s="36" t="str">
        <f>IFERROR(VLOOKUP(C5287,参数表!$A:$E,3,0),"")</f>
        <v/>
      </c>
      <c r="F5287" s="36" t="str">
        <f>IFERROR(VLOOKUP(C5287,参数表!$A:$E,4,0),"")</f>
        <v/>
      </c>
    </row>
    <row r="5288" spans="1:6">
      <c r="A5288" s="33" t="str">
        <f>COUNTIF($C$1:C5288,C5288)&amp;C5288</f>
        <v>0</v>
      </c>
      <c r="D5288" s="35" t="str">
        <f>IFERROR(VLOOKUP(C5288,参数表!$A:$E,2,0),"")</f>
        <v/>
      </c>
      <c r="E5288" s="36" t="str">
        <f>IFERROR(VLOOKUP(C5288,参数表!$A:$E,3,0),"")</f>
        <v/>
      </c>
      <c r="F5288" s="36" t="str">
        <f>IFERROR(VLOOKUP(C5288,参数表!$A:$E,4,0),"")</f>
        <v/>
      </c>
    </row>
    <row r="5289" spans="1:6">
      <c r="A5289" s="33" t="str">
        <f>COUNTIF($C$1:C5289,C5289)&amp;C5289</f>
        <v>0</v>
      </c>
      <c r="D5289" s="35" t="str">
        <f>IFERROR(VLOOKUP(C5289,参数表!$A:$E,2,0),"")</f>
        <v/>
      </c>
      <c r="E5289" s="36" t="str">
        <f>IFERROR(VLOOKUP(C5289,参数表!$A:$E,3,0),"")</f>
        <v/>
      </c>
      <c r="F5289" s="36" t="str">
        <f>IFERROR(VLOOKUP(C5289,参数表!$A:$E,4,0),"")</f>
        <v/>
      </c>
    </row>
    <row r="5290" spans="1:6">
      <c r="A5290" s="33" t="str">
        <f>COUNTIF($C$1:C5290,C5290)&amp;C5290</f>
        <v>0</v>
      </c>
      <c r="D5290" s="35" t="str">
        <f>IFERROR(VLOOKUP(C5290,参数表!$A:$E,2,0),"")</f>
        <v/>
      </c>
      <c r="E5290" s="36" t="str">
        <f>IFERROR(VLOOKUP(C5290,参数表!$A:$E,3,0),"")</f>
        <v/>
      </c>
      <c r="F5290" s="36" t="str">
        <f>IFERROR(VLOOKUP(C5290,参数表!$A:$E,4,0),"")</f>
        <v/>
      </c>
    </row>
    <row r="5291" spans="1:6">
      <c r="A5291" s="33" t="str">
        <f>COUNTIF($C$1:C5291,C5291)&amp;C5291</f>
        <v>0</v>
      </c>
      <c r="D5291" s="35" t="str">
        <f>IFERROR(VLOOKUP(C5291,参数表!$A:$E,2,0),"")</f>
        <v/>
      </c>
      <c r="E5291" s="36" t="str">
        <f>IFERROR(VLOOKUP(C5291,参数表!$A:$E,3,0),"")</f>
        <v/>
      </c>
      <c r="F5291" s="36" t="str">
        <f>IFERROR(VLOOKUP(C5291,参数表!$A:$E,4,0),"")</f>
        <v/>
      </c>
    </row>
    <row r="5292" spans="1:6">
      <c r="A5292" s="33" t="str">
        <f>COUNTIF($C$1:C5292,C5292)&amp;C5292</f>
        <v>0</v>
      </c>
      <c r="D5292" s="35" t="str">
        <f>IFERROR(VLOOKUP(C5292,参数表!$A:$E,2,0),"")</f>
        <v/>
      </c>
      <c r="E5292" s="36" t="str">
        <f>IFERROR(VLOOKUP(C5292,参数表!$A:$E,3,0),"")</f>
        <v/>
      </c>
      <c r="F5292" s="36" t="str">
        <f>IFERROR(VLOOKUP(C5292,参数表!$A:$E,4,0),"")</f>
        <v/>
      </c>
    </row>
    <row r="5293" spans="1:6">
      <c r="A5293" s="33" t="str">
        <f>COUNTIF($C$1:C5293,C5293)&amp;C5293</f>
        <v>0</v>
      </c>
      <c r="D5293" s="35" t="str">
        <f>IFERROR(VLOOKUP(C5293,参数表!$A:$E,2,0),"")</f>
        <v/>
      </c>
      <c r="E5293" s="36" t="str">
        <f>IFERROR(VLOOKUP(C5293,参数表!$A:$E,3,0),"")</f>
        <v/>
      </c>
      <c r="F5293" s="36" t="str">
        <f>IFERROR(VLOOKUP(C5293,参数表!$A:$E,4,0),"")</f>
        <v/>
      </c>
    </row>
    <row r="5294" spans="1:6">
      <c r="A5294" s="33" t="str">
        <f>COUNTIF($C$1:C5294,C5294)&amp;C5294</f>
        <v>0</v>
      </c>
      <c r="D5294" s="35" t="str">
        <f>IFERROR(VLOOKUP(C5294,参数表!$A:$E,2,0),"")</f>
        <v/>
      </c>
      <c r="E5294" s="36" t="str">
        <f>IFERROR(VLOOKUP(C5294,参数表!$A:$E,3,0),"")</f>
        <v/>
      </c>
      <c r="F5294" s="36" t="str">
        <f>IFERROR(VLOOKUP(C5294,参数表!$A:$E,4,0),"")</f>
        <v/>
      </c>
    </row>
    <row r="5295" spans="1:6">
      <c r="A5295" s="33" t="str">
        <f>COUNTIF($C$1:C5295,C5295)&amp;C5295</f>
        <v>0</v>
      </c>
      <c r="D5295" s="35" t="str">
        <f>IFERROR(VLOOKUP(C5295,参数表!$A:$E,2,0),"")</f>
        <v/>
      </c>
      <c r="E5295" s="36" t="str">
        <f>IFERROR(VLOOKUP(C5295,参数表!$A:$E,3,0),"")</f>
        <v/>
      </c>
      <c r="F5295" s="36" t="str">
        <f>IFERROR(VLOOKUP(C5295,参数表!$A:$E,4,0),"")</f>
        <v/>
      </c>
    </row>
    <row r="5296" spans="1:6">
      <c r="A5296" s="33" t="str">
        <f>COUNTIF($C$1:C5296,C5296)&amp;C5296</f>
        <v>0</v>
      </c>
      <c r="D5296" s="35" t="str">
        <f>IFERROR(VLOOKUP(C5296,参数表!$A:$E,2,0),"")</f>
        <v/>
      </c>
      <c r="E5296" s="36" t="str">
        <f>IFERROR(VLOOKUP(C5296,参数表!$A:$E,3,0),"")</f>
        <v/>
      </c>
      <c r="F5296" s="36" t="str">
        <f>IFERROR(VLOOKUP(C5296,参数表!$A:$E,4,0),"")</f>
        <v/>
      </c>
    </row>
    <row r="5297" spans="1:6">
      <c r="A5297" s="33" t="str">
        <f>COUNTIF($C$1:C5297,C5297)&amp;C5297</f>
        <v>0</v>
      </c>
      <c r="D5297" s="35" t="str">
        <f>IFERROR(VLOOKUP(C5297,参数表!$A:$E,2,0),"")</f>
        <v/>
      </c>
      <c r="E5297" s="36" t="str">
        <f>IFERROR(VLOOKUP(C5297,参数表!$A:$E,3,0),"")</f>
        <v/>
      </c>
      <c r="F5297" s="36" t="str">
        <f>IFERROR(VLOOKUP(C5297,参数表!$A:$E,4,0),"")</f>
        <v/>
      </c>
    </row>
    <row r="5298" spans="1:6">
      <c r="A5298" s="33" t="str">
        <f>COUNTIF($C$1:C5298,C5298)&amp;C5298</f>
        <v>0</v>
      </c>
      <c r="D5298" s="35" t="str">
        <f>IFERROR(VLOOKUP(C5298,参数表!$A:$E,2,0),"")</f>
        <v/>
      </c>
      <c r="E5298" s="36" t="str">
        <f>IFERROR(VLOOKUP(C5298,参数表!$A:$E,3,0),"")</f>
        <v/>
      </c>
      <c r="F5298" s="36" t="str">
        <f>IFERROR(VLOOKUP(C5298,参数表!$A:$E,4,0),"")</f>
        <v/>
      </c>
    </row>
    <row r="5299" spans="1:6">
      <c r="A5299" s="33" t="str">
        <f>COUNTIF($C$1:C5299,C5299)&amp;C5299</f>
        <v>0</v>
      </c>
      <c r="D5299" s="35" t="str">
        <f>IFERROR(VLOOKUP(C5299,参数表!$A:$E,2,0),"")</f>
        <v/>
      </c>
      <c r="E5299" s="36" t="str">
        <f>IFERROR(VLOOKUP(C5299,参数表!$A:$E,3,0),"")</f>
        <v/>
      </c>
      <c r="F5299" s="36" t="str">
        <f>IFERROR(VLOOKUP(C5299,参数表!$A:$E,4,0),"")</f>
        <v/>
      </c>
    </row>
    <row r="5300" spans="1:6">
      <c r="A5300" s="33" t="str">
        <f>COUNTIF($C$1:C5300,C5300)&amp;C5300</f>
        <v>0</v>
      </c>
      <c r="D5300" s="35" t="str">
        <f>IFERROR(VLOOKUP(C5300,参数表!$A:$E,2,0),"")</f>
        <v/>
      </c>
      <c r="E5300" s="36" t="str">
        <f>IFERROR(VLOOKUP(C5300,参数表!$A:$E,3,0),"")</f>
        <v/>
      </c>
      <c r="F5300" s="36" t="str">
        <f>IFERROR(VLOOKUP(C5300,参数表!$A:$E,4,0),"")</f>
        <v/>
      </c>
    </row>
    <row r="5301" spans="1:6">
      <c r="A5301" s="33" t="str">
        <f>COUNTIF($C$1:C5301,C5301)&amp;C5301</f>
        <v>0</v>
      </c>
      <c r="D5301" s="35" t="str">
        <f>IFERROR(VLOOKUP(C5301,参数表!$A:$E,2,0),"")</f>
        <v/>
      </c>
      <c r="E5301" s="36" t="str">
        <f>IFERROR(VLOOKUP(C5301,参数表!$A:$E,3,0),"")</f>
        <v/>
      </c>
      <c r="F5301" s="36" t="str">
        <f>IFERROR(VLOOKUP(C5301,参数表!$A:$E,4,0),"")</f>
        <v/>
      </c>
    </row>
    <row r="5302" spans="1:6">
      <c r="A5302" s="33" t="str">
        <f>COUNTIF($C$1:C5302,C5302)&amp;C5302</f>
        <v>0</v>
      </c>
      <c r="D5302" s="35" t="str">
        <f>IFERROR(VLOOKUP(C5302,参数表!$A:$E,2,0),"")</f>
        <v/>
      </c>
      <c r="E5302" s="36" t="str">
        <f>IFERROR(VLOOKUP(C5302,参数表!$A:$E,3,0),"")</f>
        <v/>
      </c>
      <c r="F5302" s="36" t="str">
        <f>IFERROR(VLOOKUP(C5302,参数表!$A:$E,4,0),"")</f>
        <v/>
      </c>
    </row>
    <row r="5303" spans="1:6">
      <c r="A5303" s="33" t="str">
        <f>COUNTIF($C$1:C5303,C5303)&amp;C5303</f>
        <v>0</v>
      </c>
      <c r="D5303" s="35" t="str">
        <f>IFERROR(VLOOKUP(C5303,参数表!$A:$E,2,0),"")</f>
        <v/>
      </c>
      <c r="E5303" s="36" t="str">
        <f>IFERROR(VLOOKUP(C5303,参数表!$A:$E,3,0),"")</f>
        <v/>
      </c>
      <c r="F5303" s="36" t="str">
        <f>IFERROR(VLOOKUP(C5303,参数表!$A:$E,4,0),"")</f>
        <v/>
      </c>
    </row>
    <row r="5304" spans="1:6">
      <c r="A5304" s="33" t="str">
        <f>COUNTIF($C$1:C5304,C5304)&amp;C5304</f>
        <v>0</v>
      </c>
      <c r="D5304" s="35" t="str">
        <f>IFERROR(VLOOKUP(C5304,参数表!$A:$E,2,0),"")</f>
        <v/>
      </c>
      <c r="E5304" s="36" t="str">
        <f>IFERROR(VLOOKUP(C5304,参数表!$A:$E,3,0),"")</f>
        <v/>
      </c>
      <c r="F5304" s="36" t="str">
        <f>IFERROR(VLOOKUP(C5304,参数表!$A:$E,4,0),"")</f>
        <v/>
      </c>
    </row>
    <row r="5305" spans="1:6">
      <c r="A5305" s="33" t="str">
        <f>COUNTIF($C$1:C5305,C5305)&amp;C5305</f>
        <v>0</v>
      </c>
      <c r="D5305" s="35" t="str">
        <f>IFERROR(VLOOKUP(C5305,参数表!$A:$E,2,0),"")</f>
        <v/>
      </c>
      <c r="E5305" s="36" t="str">
        <f>IFERROR(VLOOKUP(C5305,参数表!$A:$E,3,0),"")</f>
        <v/>
      </c>
      <c r="F5305" s="36" t="str">
        <f>IFERROR(VLOOKUP(C5305,参数表!$A:$E,4,0),"")</f>
        <v/>
      </c>
    </row>
    <row r="5306" spans="1:6">
      <c r="A5306" s="33" t="str">
        <f>COUNTIF($C$1:C5306,C5306)&amp;C5306</f>
        <v>0</v>
      </c>
      <c r="D5306" s="35" t="str">
        <f>IFERROR(VLOOKUP(C5306,参数表!$A:$E,2,0),"")</f>
        <v/>
      </c>
      <c r="E5306" s="36" t="str">
        <f>IFERROR(VLOOKUP(C5306,参数表!$A:$E,3,0),"")</f>
        <v/>
      </c>
      <c r="F5306" s="36" t="str">
        <f>IFERROR(VLOOKUP(C5306,参数表!$A:$E,4,0),"")</f>
        <v/>
      </c>
    </row>
    <row r="5307" spans="1:6">
      <c r="A5307" s="33" t="str">
        <f>COUNTIF($C$1:C5307,C5307)&amp;C5307</f>
        <v>0</v>
      </c>
      <c r="D5307" s="35" t="str">
        <f>IFERROR(VLOOKUP(C5307,参数表!$A:$E,2,0),"")</f>
        <v/>
      </c>
      <c r="E5307" s="36" t="str">
        <f>IFERROR(VLOOKUP(C5307,参数表!$A:$E,3,0),"")</f>
        <v/>
      </c>
      <c r="F5307" s="36" t="str">
        <f>IFERROR(VLOOKUP(C5307,参数表!$A:$E,4,0),"")</f>
        <v/>
      </c>
    </row>
    <row r="5308" spans="1:6">
      <c r="A5308" s="33" t="str">
        <f>COUNTIF($C$1:C5308,C5308)&amp;C5308</f>
        <v>0</v>
      </c>
      <c r="D5308" s="35" t="str">
        <f>IFERROR(VLOOKUP(C5308,参数表!$A:$E,2,0),"")</f>
        <v/>
      </c>
      <c r="E5308" s="36" t="str">
        <f>IFERROR(VLOOKUP(C5308,参数表!$A:$E,3,0),"")</f>
        <v/>
      </c>
      <c r="F5308" s="36" t="str">
        <f>IFERROR(VLOOKUP(C5308,参数表!$A:$E,4,0),"")</f>
        <v/>
      </c>
    </row>
    <row r="5309" spans="1:6">
      <c r="A5309" s="33" t="str">
        <f>COUNTIF($C$1:C5309,C5309)&amp;C5309</f>
        <v>0</v>
      </c>
      <c r="D5309" s="35" t="str">
        <f>IFERROR(VLOOKUP(C5309,参数表!$A:$E,2,0),"")</f>
        <v/>
      </c>
      <c r="E5309" s="36" t="str">
        <f>IFERROR(VLOOKUP(C5309,参数表!$A:$E,3,0),"")</f>
        <v/>
      </c>
      <c r="F5309" s="36" t="str">
        <f>IFERROR(VLOOKUP(C5309,参数表!$A:$E,4,0),"")</f>
        <v/>
      </c>
    </row>
    <row r="5310" spans="1:6">
      <c r="A5310" s="33" t="str">
        <f>COUNTIF($C$1:C5310,C5310)&amp;C5310</f>
        <v>0</v>
      </c>
      <c r="D5310" s="35" t="str">
        <f>IFERROR(VLOOKUP(C5310,参数表!$A:$E,2,0),"")</f>
        <v/>
      </c>
      <c r="E5310" s="36" t="str">
        <f>IFERROR(VLOOKUP(C5310,参数表!$A:$E,3,0),"")</f>
        <v/>
      </c>
      <c r="F5310" s="36" t="str">
        <f>IFERROR(VLOOKUP(C5310,参数表!$A:$E,4,0),"")</f>
        <v/>
      </c>
    </row>
    <row r="5311" spans="1:6">
      <c r="A5311" s="33" t="str">
        <f>COUNTIF($C$1:C5311,C5311)&amp;C5311</f>
        <v>0</v>
      </c>
      <c r="D5311" s="35" t="str">
        <f>IFERROR(VLOOKUP(C5311,参数表!$A:$E,2,0),"")</f>
        <v/>
      </c>
      <c r="E5311" s="36" t="str">
        <f>IFERROR(VLOOKUP(C5311,参数表!$A:$E,3,0),"")</f>
        <v/>
      </c>
      <c r="F5311" s="36" t="str">
        <f>IFERROR(VLOOKUP(C5311,参数表!$A:$E,4,0),"")</f>
        <v/>
      </c>
    </row>
    <row r="5312" spans="1:6">
      <c r="A5312" s="33" t="str">
        <f>COUNTIF($C$1:C5312,C5312)&amp;C5312</f>
        <v>0</v>
      </c>
      <c r="D5312" s="35" t="str">
        <f>IFERROR(VLOOKUP(C5312,参数表!$A:$E,2,0),"")</f>
        <v/>
      </c>
      <c r="E5312" s="36" t="str">
        <f>IFERROR(VLOOKUP(C5312,参数表!$A:$E,3,0),"")</f>
        <v/>
      </c>
      <c r="F5312" s="36" t="str">
        <f>IFERROR(VLOOKUP(C5312,参数表!$A:$E,4,0),"")</f>
        <v/>
      </c>
    </row>
    <row r="5313" spans="1:6">
      <c r="A5313" s="33" t="str">
        <f>COUNTIF($C$1:C5313,C5313)&amp;C5313</f>
        <v>0</v>
      </c>
      <c r="D5313" s="35" t="str">
        <f>IFERROR(VLOOKUP(C5313,参数表!$A:$E,2,0),"")</f>
        <v/>
      </c>
      <c r="E5313" s="36" t="str">
        <f>IFERROR(VLOOKUP(C5313,参数表!$A:$E,3,0),"")</f>
        <v/>
      </c>
      <c r="F5313" s="36" t="str">
        <f>IFERROR(VLOOKUP(C5313,参数表!$A:$E,4,0),"")</f>
        <v/>
      </c>
    </row>
    <row r="5314" spans="1:6">
      <c r="A5314" s="33" t="str">
        <f>COUNTIF($C$1:C5314,C5314)&amp;C5314</f>
        <v>0</v>
      </c>
      <c r="D5314" s="35" t="str">
        <f>IFERROR(VLOOKUP(C5314,参数表!$A:$E,2,0),"")</f>
        <v/>
      </c>
      <c r="E5314" s="36" t="str">
        <f>IFERROR(VLOOKUP(C5314,参数表!$A:$E,3,0),"")</f>
        <v/>
      </c>
      <c r="F5314" s="36" t="str">
        <f>IFERROR(VLOOKUP(C5314,参数表!$A:$E,4,0),"")</f>
        <v/>
      </c>
    </row>
    <row r="5315" spans="1:6">
      <c r="A5315" s="33" t="str">
        <f>COUNTIF($C$1:C5315,C5315)&amp;C5315</f>
        <v>0</v>
      </c>
      <c r="D5315" s="35" t="str">
        <f>IFERROR(VLOOKUP(C5315,参数表!$A:$E,2,0),"")</f>
        <v/>
      </c>
      <c r="E5315" s="36" t="str">
        <f>IFERROR(VLOOKUP(C5315,参数表!$A:$E,3,0),"")</f>
        <v/>
      </c>
      <c r="F5315" s="36" t="str">
        <f>IFERROR(VLOOKUP(C5315,参数表!$A:$E,4,0),"")</f>
        <v/>
      </c>
    </row>
    <row r="5316" spans="1:6">
      <c r="A5316" s="33" t="str">
        <f>COUNTIF($C$1:C5316,C5316)&amp;C5316</f>
        <v>0</v>
      </c>
      <c r="D5316" s="35" t="str">
        <f>IFERROR(VLOOKUP(C5316,参数表!$A:$E,2,0),"")</f>
        <v/>
      </c>
      <c r="E5316" s="36" t="str">
        <f>IFERROR(VLOOKUP(C5316,参数表!$A:$E,3,0),"")</f>
        <v/>
      </c>
      <c r="F5316" s="36" t="str">
        <f>IFERROR(VLOOKUP(C5316,参数表!$A:$E,4,0),"")</f>
        <v/>
      </c>
    </row>
    <row r="5317" spans="1:6">
      <c r="A5317" s="33" t="str">
        <f>COUNTIF($C$1:C5317,C5317)&amp;C5317</f>
        <v>0</v>
      </c>
      <c r="D5317" s="35" t="str">
        <f>IFERROR(VLOOKUP(C5317,参数表!$A:$E,2,0),"")</f>
        <v/>
      </c>
      <c r="E5317" s="36" t="str">
        <f>IFERROR(VLOOKUP(C5317,参数表!$A:$E,3,0),"")</f>
        <v/>
      </c>
      <c r="F5317" s="36" t="str">
        <f>IFERROR(VLOOKUP(C5317,参数表!$A:$E,4,0),"")</f>
        <v/>
      </c>
    </row>
    <row r="5318" spans="1:6">
      <c r="A5318" s="33" t="str">
        <f>COUNTIF($C$1:C5318,C5318)&amp;C5318</f>
        <v>0</v>
      </c>
      <c r="D5318" s="35" t="str">
        <f>IFERROR(VLOOKUP(C5318,参数表!$A:$E,2,0),"")</f>
        <v/>
      </c>
      <c r="E5318" s="36" t="str">
        <f>IFERROR(VLOOKUP(C5318,参数表!$A:$E,3,0),"")</f>
        <v/>
      </c>
      <c r="F5318" s="36" t="str">
        <f>IFERROR(VLOOKUP(C5318,参数表!$A:$E,4,0),"")</f>
        <v/>
      </c>
    </row>
    <row r="5319" spans="1:6">
      <c r="A5319" s="33" t="str">
        <f>COUNTIF($C$1:C5319,C5319)&amp;C5319</f>
        <v>0</v>
      </c>
      <c r="D5319" s="35" t="str">
        <f>IFERROR(VLOOKUP(C5319,参数表!$A:$E,2,0),"")</f>
        <v/>
      </c>
      <c r="E5319" s="36" t="str">
        <f>IFERROR(VLOOKUP(C5319,参数表!$A:$E,3,0),"")</f>
        <v/>
      </c>
      <c r="F5319" s="36" t="str">
        <f>IFERROR(VLOOKUP(C5319,参数表!$A:$E,4,0),"")</f>
        <v/>
      </c>
    </row>
    <row r="5320" spans="1:6">
      <c r="A5320" s="33" t="str">
        <f>COUNTIF($C$1:C5320,C5320)&amp;C5320</f>
        <v>0</v>
      </c>
      <c r="D5320" s="35" t="str">
        <f>IFERROR(VLOOKUP(C5320,参数表!$A:$E,2,0),"")</f>
        <v/>
      </c>
      <c r="E5320" s="36" t="str">
        <f>IFERROR(VLOOKUP(C5320,参数表!$A:$E,3,0),"")</f>
        <v/>
      </c>
      <c r="F5320" s="36" t="str">
        <f>IFERROR(VLOOKUP(C5320,参数表!$A:$E,4,0),"")</f>
        <v/>
      </c>
    </row>
    <row r="5321" spans="1:6">
      <c r="A5321" s="33" t="str">
        <f>COUNTIF($C$1:C5321,C5321)&amp;C5321</f>
        <v>0</v>
      </c>
      <c r="D5321" s="35" t="str">
        <f>IFERROR(VLOOKUP(C5321,参数表!$A:$E,2,0),"")</f>
        <v/>
      </c>
      <c r="E5321" s="36" t="str">
        <f>IFERROR(VLOOKUP(C5321,参数表!$A:$E,3,0),"")</f>
        <v/>
      </c>
      <c r="F5321" s="36" t="str">
        <f>IFERROR(VLOOKUP(C5321,参数表!$A:$E,4,0),"")</f>
        <v/>
      </c>
    </row>
    <row r="5322" spans="1:6">
      <c r="A5322" s="33" t="str">
        <f>COUNTIF($C$1:C5322,C5322)&amp;C5322</f>
        <v>0</v>
      </c>
      <c r="D5322" s="35" t="str">
        <f>IFERROR(VLOOKUP(C5322,参数表!$A:$E,2,0),"")</f>
        <v/>
      </c>
      <c r="E5322" s="36" t="str">
        <f>IFERROR(VLOOKUP(C5322,参数表!$A:$E,3,0),"")</f>
        <v/>
      </c>
      <c r="F5322" s="36" t="str">
        <f>IFERROR(VLOOKUP(C5322,参数表!$A:$E,4,0),"")</f>
        <v/>
      </c>
    </row>
    <row r="5323" spans="1:6">
      <c r="A5323" s="33" t="str">
        <f>COUNTIF($C$1:C5323,C5323)&amp;C5323</f>
        <v>0</v>
      </c>
      <c r="D5323" s="35" t="str">
        <f>IFERROR(VLOOKUP(C5323,参数表!$A:$E,2,0),"")</f>
        <v/>
      </c>
      <c r="E5323" s="36" t="str">
        <f>IFERROR(VLOOKUP(C5323,参数表!$A:$E,3,0),"")</f>
        <v/>
      </c>
      <c r="F5323" s="36" t="str">
        <f>IFERROR(VLOOKUP(C5323,参数表!$A:$E,4,0),"")</f>
        <v/>
      </c>
    </row>
    <row r="5324" spans="1:6">
      <c r="A5324" s="33" t="str">
        <f>COUNTIF($C$1:C5324,C5324)&amp;C5324</f>
        <v>0</v>
      </c>
      <c r="D5324" s="35" t="str">
        <f>IFERROR(VLOOKUP(C5324,参数表!$A:$E,2,0),"")</f>
        <v/>
      </c>
      <c r="E5324" s="36" t="str">
        <f>IFERROR(VLOOKUP(C5324,参数表!$A:$E,3,0),"")</f>
        <v/>
      </c>
      <c r="F5324" s="36" t="str">
        <f>IFERROR(VLOOKUP(C5324,参数表!$A:$E,4,0),"")</f>
        <v/>
      </c>
    </row>
    <row r="5325" spans="1:6">
      <c r="A5325" s="33" t="str">
        <f>COUNTIF($C$1:C5325,C5325)&amp;C5325</f>
        <v>0</v>
      </c>
      <c r="D5325" s="35" t="str">
        <f>IFERROR(VLOOKUP(C5325,参数表!$A:$E,2,0),"")</f>
        <v/>
      </c>
      <c r="E5325" s="36" t="str">
        <f>IFERROR(VLOOKUP(C5325,参数表!$A:$E,3,0),"")</f>
        <v/>
      </c>
      <c r="F5325" s="36" t="str">
        <f>IFERROR(VLOOKUP(C5325,参数表!$A:$E,4,0),"")</f>
        <v/>
      </c>
    </row>
    <row r="5326" spans="1:6">
      <c r="A5326" s="33" t="str">
        <f>COUNTIF($C$1:C5326,C5326)&amp;C5326</f>
        <v>0</v>
      </c>
      <c r="D5326" s="35" t="str">
        <f>IFERROR(VLOOKUP(C5326,参数表!$A:$E,2,0),"")</f>
        <v/>
      </c>
      <c r="E5326" s="36" t="str">
        <f>IFERROR(VLOOKUP(C5326,参数表!$A:$E,3,0),"")</f>
        <v/>
      </c>
      <c r="F5326" s="36" t="str">
        <f>IFERROR(VLOOKUP(C5326,参数表!$A:$E,4,0),"")</f>
        <v/>
      </c>
    </row>
    <row r="5327" spans="1:6">
      <c r="A5327" s="33" t="str">
        <f>COUNTIF($C$1:C5327,C5327)&amp;C5327</f>
        <v>0</v>
      </c>
      <c r="D5327" s="35" t="str">
        <f>IFERROR(VLOOKUP(C5327,参数表!$A:$E,2,0),"")</f>
        <v/>
      </c>
      <c r="E5327" s="36" t="str">
        <f>IFERROR(VLOOKUP(C5327,参数表!$A:$E,3,0),"")</f>
        <v/>
      </c>
      <c r="F5327" s="36" t="str">
        <f>IFERROR(VLOOKUP(C5327,参数表!$A:$E,4,0),"")</f>
        <v/>
      </c>
    </row>
    <row r="5328" spans="1:6">
      <c r="A5328" s="33" t="str">
        <f>COUNTIF($C$1:C5328,C5328)&amp;C5328</f>
        <v>0</v>
      </c>
      <c r="D5328" s="35" t="str">
        <f>IFERROR(VLOOKUP(C5328,参数表!$A:$E,2,0),"")</f>
        <v/>
      </c>
      <c r="E5328" s="36" t="str">
        <f>IFERROR(VLOOKUP(C5328,参数表!$A:$E,3,0),"")</f>
        <v/>
      </c>
      <c r="F5328" s="36" t="str">
        <f>IFERROR(VLOOKUP(C5328,参数表!$A:$E,4,0),"")</f>
        <v/>
      </c>
    </row>
    <row r="5329" spans="1:6">
      <c r="A5329" s="33" t="str">
        <f>COUNTIF($C$1:C5329,C5329)&amp;C5329</f>
        <v>0</v>
      </c>
      <c r="D5329" s="35" t="str">
        <f>IFERROR(VLOOKUP(C5329,参数表!$A:$E,2,0),"")</f>
        <v/>
      </c>
      <c r="E5329" s="36" t="str">
        <f>IFERROR(VLOOKUP(C5329,参数表!$A:$E,3,0),"")</f>
        <v/>
      </c>
      <c r="F5329" s="36" t="str">
        <f>IFERROR(VLOOKUP(C5329,参数表!$A:$E,4,0),"")</f>
        <v/>
      </c>
    </row>
    <row r="5330" spans="1:6">
      <c r="A5330" s="33" t="str">
        <f>COUNTIF($C$1:C5330,C5330)&amp;C5330</f>
        <v>0</v>
      </c>
      <c r="D5330" s="35" t="str">
        <f>IFERROR(VLOOKUP(C5330,参数表!$A:$E,2,0),"")</f>
        <v/>
      </c>
      <c r="E5330" s="36" t="str">
        <f>IFERROR(VLOOKUP(C5330,参数表!$A:$E,3,0),"")</f>
        <v/>
      </c>
      <c r="F5330" s="36" t="str">
        <f>IFERROR(VLOOKUP(C5330,参数表!$A:$E,4,0),"")</f>
        <v/>
      </c>
    </row>
    <row r="5331" spans="1:6">
      <c r="A5331" s="33" t="str">
        <f>COUNTIF($C$1:C5331,C5331)&amp;C5331</f>
        <v>0</v>
      </c>
      <c r="D5331" s="35" t="str">
        <f>IFERROR(VLOOKUP(C5331,参数表!$A:$E,2,0),"")</f>
        <v/>
      </c>
      <c r="E5331" s="36" t="str">
        <f>IFERROR(VLOOKUP(C5331,参数表!$A:$E,3,0),"")</f>
        <v/>
      </c>
      <c r="F5331" s="36" t="str">
        <f>IFERROR(VLOOKUP(C5331,参数表!$A:$E,4,0),"")</f>
        <v/>
      </c>
    </row>
    <row r="5332" spans="1:6">
      <c r="A5332" s="33" t="str">
        <f>COUNTIF($C$1:C5332,C5332)&amp;C5332</f>
        <v>0</v>
      </c>
      <c r="D5332" s="35" t="str">
        <f>IFERROR(VLOOKUP(C5332,参数表!$A:$E,2,0),"")</f>
        <v/>
      </c>
      <c r="E5332" s="36" t="str">
        <f>IFERROR(VLOOKUP(C5332,参数表!$A:$E,3,0),"")</f>
        <v/>
      </c>
      <c r="F5332" s="36" t="str">
        <f>IFERROR(VLOOKUP(C5332,参数表!$A:$E,4,0),"")</f>
        <v/>
      </c>
    </row>
    <row r="5333" spans="1:6">
      <c r="A5333" s="33" t="str">
        <f>COUNTIF($C$1:C5333,C5333)&amp;C5333</f>
        <v>0</v>
      </c>
      <c r="D5333" s="35" t="str">
        <f>IFERROR(VLOOKUP(C5333,参数表!$A:$E,2,0),"")</f>
        <v/>
      </c>
      <c r="E5333" s="36" t="str">
        <f>IFERROR(VLOOKUP(C5333,参数表!$A:$E,3,0),"")</f>
        <v/>
      </c>
      <c r="F5333" s="36" t="str">
        <f>IFERROR(VLOOKUP(C5333,参数表!$A:$E,4,0),"")</f>
        <v/>
      </c>
    </row>
    <row r="5334" spans="1:6">
      <c r="A5334" s="33" t="str">
        <f>COUNTIF($C$1:C5334,C5334)&amp;C5334</f>
        <v>0</v>
      </c>
      <c r="D5334" s="35" t="str">
        <f>IFERROR(VLOOKUP(C5334,参数表!$A:$E,2,0),"")</f>
        <v/>
      </c>
      <c r="E5334" s="36" t="str">
        <f>IFERROR(VLOOKUP(C5334,参数表!$A:$E,3,0),"")</f>
        <v/>
      </c>
      <c r="F5334" s="36" t="str">
        <f>IFERROR(VLOOKUP(C5334,参数表!$A:$E,4,0),"")</f>
        <v/>
      </c>
    </row>
    <row r="5335" spans="1:6">
      <c r="A5335" s="33" t="str">
        <f>COUNTIF($C$1:C5335,C5335)&amp;C5335</f>
        <v>0</v>
      </c>
      <c r="D5335" s="35" t="str">
        <f>IFERROR(VLOOKUP(C5335,参数表!$A:$E,2,0),"")</f>
        <v/>
      </c>
      <c r="E5335" s="36" t="str">
        <f>IFERROR(VLOOKUP(C5335,参数表!$A:$E,3,0),"")</f>
        <v/>
      </c>
      <c r="F5335" s="36" t="str">
        <f>IFERROR(VLOOKUP(C5335,参数表!$A:$E,4,0),"")</f>
        <v/>
      </c>
    </row>
    <row r="5336" spans="1:6">
      <c r="A5336" s="33" t="str">
        <f>COUNTIF($C$1:C5336,C5336)&amp;C5336</f>
        <v>0</v>
      </c>
      <c r="D5336" s="35" t="str">
        <f>IFERROR(VLOOKUP(C5336,参数表!$A:$E,2,0),"")</f>
        <v/>
      </c>
      <c r="E5336" s="36" t="str">
        <f>IFERROR(VLOOKUP(C5336,参数表!$A:$E,3,0),"")</f>
        <v/>
      </c>
      <c r="F5336" s="36" t="str">
        <f>IFERROR(VLOOKUP(C5336,参数表!$A:$E,4,0),"")</f>
        <v/>
      </c>
    </row>
    <row r="5337" spans="1:6">
      <c r="A5337" s="33" t="str">
        <f>COUNTIF($C$1:C5337,C5337)&amp;C5337</f>
        <v>0</v>
      </c>
      <c r="D5337" s="35" t="str">
        <f>IFERROR(VLOOKUP(C5337,参数表!$A:$E,2,0),"")</f>
        <v/>
      </c>
      <c r="E5337" s="36" t="str">
        <f>IFERROR(VLOOKUP(C5337,参数表!$A:$E,3,0),"")</f>
        <v/>
      </c>
      <c r="F5337" s="36" t="str">
        <f>IFERROR(VLOOKUP(C5337,参数表!$A:$E,4,0),"")</f>
        <v/>
      </c>
    </row>
    <row r="5338" spans="1:6">
      <c r="A5338" s="33" t="str">
        <f>COUNTIF($C$1:C5338,C5338)&amp;C5338</f>
        <v>0</v>
      </c>
      <c r="D5338" s="35" t="str">
        <f>IFERROR(VLOOKUP(C5338,参数表!$A:$E,2,0),"")</f>
        <v/>
      </c>
      <c r="E5338" s="36" t="str">
        <f>IFERROR(VLOOKUP(C5338,参数表!$A:$E,3,0),"")</f>
        <v/>
      </c>
      <c r="F5338" s="36" t="str">
        <f>IFERROR(VLOOKUP(C5338,参数表!$A:$E,4,0),"")</f>
        <v/>
      </c>
    </row>
    <row r="5339" spans="1:6">
      <c r="A5339" s="33" t="str">
        <f>COUNTIF($C$1:C5339,C5339)&amp;C5339</f>
        <v>0</v>
      </c>
      <c r="D5339" s="35" t="str">
        <f>IFERROR(VLOOKUP(C5339,参数表!$A:$E,2,0),"")</f>
        <v/>
      </c>
      <c r="E5339" s="36" t="str">
        <f>IFERROR(VLOOKUP(C5339,参数表!$A:$E,3,0),"")</f>
        <v/>
      </c>
      <c r="F5339" s="36" t="str">
        <f>IFERROR(VLOOKUP(C5339,参数表!$A:$E,4,0),"")</f>
        <v/>
      </c>
    </row>
    <row r="5340" spans="1:6">
      <c r="A5340" s="33" t="str">
        <f>COUNTIF($C$1:C5340,C5340)&amp;C5340</f>
        <v>0</v>
      </c>
      <c r="D5340" s="35" t="str">
        <f>IFERROR(VLOOKUP(C5340,参数表!$A:$E,2,0),"")</f>
        <v/>
      </c>
      <c r="E5340" s="36" t="str">
        <f>IFERROR(VLOOKUP(C5340,参数表!$A:$E,3,0),"")</f>
        <v/>
      </c>
      <c r="F5340" s="36" t="str">
        <f>IFERROR(VLOOKUP(C5340,参数表!$A:$E,4,0),"")</f>
        <v/>
      </c>
    </row>
    <row r="5341" spans="1:6">
      <c r="A5341" s="33" t="str">
        <f>COUNTIF($C$1:C5341,C5341)&amp;C5341</f>
        <v>0</v>
      </c>
      <c r="D5341" s="35" t="str">
        <f>IFERROR(VLOOKUP(C5341,参数表!$A:$E,2,0),"")</f>
        <v/>
      </c>
      <c r="E5341" s="36" t="str">
        <f>IFERROR(VLOOKUP(C5341,参数表!$A:$E,3,0),"")</f>
        <v/>
      </c>
      <c r="F5341" s="36" t="str">
        <f>IFERROR(VLOOKUP(C5341,参数表!$A:$E,4,0),"")</f>
        <v/>
      </c>
    </row>
    <row r="5342" spans="1:6">
      <c r="A5342" s="33" t="str">
        <f>COUNTIF($C$1:C5342,C5342)&amp;C5342</f>
        <v>0</v>
      </c>
      <c r="D5342" s="35" t="str">
        <f>IFERROR(VLOOKUP(C5342,参数表!$A:$E,2,0),"")</f>
        <v/>
      </c>
      <c r="E5342" s="36" t="str">
        <f>IFERROR(VLOOKUP(C5342,参数表!$A:$E,3,0),"")</f>
        <v/>
      </c>
      <c r="F5342" s="36" t="str">
        <f>IFERROR(VLOOKUP(C5342,参数表!$A:$E,4,0),"")</f>
        <v/>
      </c>
    </row>
    <row r="5343" spans="1:6">
      <c r="A5343" s="33" t="str">
        <f>COUNTIF($C$1:C5343,C5343)&amp;C5343</f>
        <v>0</v>
      </c>
      <c r="D5343" s="35" t="str">
        <f>IFERROR(VLOOKUP(C5343,参数表!$A:$E,2,0),"")</f>
        <v/>
      </c>
      <c r="E5343" s="36" t="str">
        <f>IFERROR(VLOOKUP(C5343,参数表!$A:$E,3,0),"")</f>
        <v/>
      </c>
      <c r="F5343" s="36" t="str">
        <f>IFERROR(VLOOKUP(C5343,参数表!$A:$E,4,0),"")</f>
        <v/>
      </c>
    </row>
    <row r="5344" spans="1:6">
      <c r="A5344" s="33" t="str">
        <f>COUNTIF($C$1:C5344,C5344)&amp;C5344</f>
        <v>0</v>
      </c>
      <c r="D5344" s="35" t="str">
        <f>IFERROR(VLOOKUP(C5344,参数表!$A:$E,2,0),"")</f>
        <v/>
      </c>
      <c r="E5344" s="36" t="str">
        <f>IFERROR(VLOOKUP(C5344,参数表!$A:$E,3,0),"")</f>
        <v/>
      </c>
      <c r="F5344" s="36" t="str">
        <f>IFERROR(VLOOKUP(C5344,参数表!$A:$E,4,0),"")</f>
        <v/>
      </c>
    </row>
    <row r="5345" spans="1:6">
      <c r="A5345" s="33" t="str">
        <f>COUNTIF($C$1:C5345,C5345)&amp;C5345</f>
        <v>0</v>
      </c>
      <c r="D5345" s="35" t="str">
        <f>IFERROR(VLOOKUP(C5345,参数表!$A:$E,2,0),"")</f>
        <v/>
      </c>
      <c r="E5345" s="36" t="str">
        <f>IFERROR(VLOOKUP(C5345,参数表!$A:$E,3,0),"")</f>
        <v/>
      </c>
      <c r="F5345" s="36" t="str">
        <f>IFERROR(VLOOKUP(C5345,参数表!$A:$E,4,0),"")</f>
        <v/>
      </c>
    </row>
    <row r="5346" spans="1:6">
      <c r="A5346" s="33" t="str">
        <f>COUNTIF($C$1:C5346,C5346)&amp;C5346</f>
        <v>0</v>
      </c>
      <c r="D5346" s="35" t="str">
        <f>IFERROR(VLOOKUP(C5346,参数表!$A:$E,2,0),"")</f>
        <v/>
      </c>
      <c r="E5346" s="36" t="str">
        <f>IFERROR(VLOOKUP(C5346,参数表!$A:$E,3,0),"")</f>
        <v/>
      </c>
      <c r="F5346" s="36" t="str">
        <f>IFERROR(VLOOKUP(C5346,参数表!$A:$E,4,0),"")</f>
        <v/>
      </c>
    </row>
    <row r="5347" spans="1:6">
      <c r="A5347" s="33" t="str">
        <f>COUNTIF($C$1:C5347,C5347)&amp;C5347</f>
        <v>0</v>
      </c>
      <c r="D5347" s="35" t="str">
        <f>IFERROR(VLOOKUP(C5347,参数表!$A:$E,2,0),"")</f>
        <v/>
      </c>
      <c r="E5347" s="36" t="str">
        <f>IFERROR(VLOOKUP(C5347,参数表!$A:$E,3,0),"")</f>
        <v/>
      </c>
      <c r="F5347" s="36" t="str">
        <f>IFERROR(VLOOKUP(C5347,参数表!$A:$E,4,0),"")</f>
        <v/>
      </c>
    </row>
    <row r="5348" spans="1:6">
      <c r="A5348" s="33" t="str">
        <f>COUNTIF($C$1:C5348,C5348)&amp;C5348</f>
        <v>0</v>
      </c>
      <c r="D5348" s="35" t="str">
        <f>IFERROR(VLOOKUP(C5348,参数表!$A:$E,2,0),"")</f>
        <v/>
      </c>
      <c r="E5348" s="36" t="str">
        <f>IFERROR(VLOOKUP(C5348,参数表!$A:$E,3,0),"")</f>
        <v/>
      </c>
      <c r="F5348" s="36" t="str">
        <f>IFERROR(VLOOKUP(C5348,参数表!$A:$E,4,0),"")</f>
        <v/>
      </c>
    </row>
    <row r="5349" spans="1:6">
      <c r="A5349" s="33" t="str">
        <f>COUNTIF($C$1:C5349,C5349)&amp;C5349</f>
        <v>0</v>
      </c>
      <c r="D5349" s="35" t="str">
        <f>IFERROR(VLOOKUP(C5349,参数表!$A:$E,2,0),"")</f>
        <v/>
      </c>
      <c r="E5349" s="36" t="str">
        <f>IFERROR(VLOOKUP(C5349,参数表!$A:$E,3,0),"")</f>
        <v/>
      </c>
      <c r="F5349" s="36" t="str">
        <f>IFERROR(VLOOKUP(C5349,参数表!$A:$E,4,0),"")</f>
        <v/>
      </c>
    </row>
    <row r="5350" spans="1:6">
      <c r="A5350" s="33" t="str">
        <f>COUNTIF($C$1:C5350,C5350)&amp;C5350</f>
        <v>0</v>
      </c>
      <c r="D5350" s="35" t="str">
        <f>IFERROR(VLOOKUP(C5350,参数表!$A:$E,2,0),"")</f>
        <v/>
      </c>
      <c r="E5350" s="36" t="str">
        <f>IFERROR(VLOOKUP(C5350,参数表!$A:$E,3,0),"")</f>
        <v/>
      </c>
      <c r="F5350" s="36" t="str">
        <f>IFERROR(VLOOKUP(C5350,参数表!$A:$E,4,0),"")</f>
        <v/>
      </c>
    </row>
    <row r="5351" spans="1:6">
      <c r="A5351" s="33" t="str">
        <f>COUNTIF($C$1:C5351,C5351)&amp;C5351</f>
        <v>0</v>
      </c>
      <c r="D5351" s="35" t="str">
        <f>IFERROR(VLOOKUP(C5351,参数表!$A:$E,2,0),"")</f>
        <v/>
      </c>
      <c r="E5351" s="36" t="str">
        <f>IFERROR(VLOOKUP(C5351,参数表!$A:$E,3,0),"")</f>
        <v/>
      </c>
      <c r="F5351" s="36" t="str">
        <f>IFERROR(VLOOKUP(C5351,参数表!$A:$E,4,0),"")</f>
        <v/>
      </c>
    </row>
    <row r="5352" spans="1:6">
      <c r="A5352" s="33" t="str">
        <f>COUNTIF($C$1:C5352,C5352)&amp;C5352</f>
        <v>0</v>
      </c>
      <c r="D5352" s="35" t="str">
        <f>IFERROR(VLOOKUP(C5352,参数表!$A:$E,2,0),"")</f>
        <v/>
      </c>
      <c r="E5352" s="36" t="str">
        <f>IFERROR(VLOOKUP(C5352,参数表!$A:$E,3,0),"")</f>
        <v/>
      </c>
      <c r="F5352" s="36" t="str">
        <f>IFERROR(VLOOKUP(C5352,参数表!$A:$E,4,0),"")</f>
        <v/>
      </c>
    </row>
    <row r="5353" spans="1:6">
      <c r="A5353" s="33" t="str">
        <f>COUNTIF($C$1:C5353,C5353)&amp;C5353</f>
        <v>0</v>
      </c>
      <c r="D5353" s="35" t="str">
        <f>IFERROR(VLOOKUP(C5353,参数表!$A:$E,2,0),"")</f>
        <v/>
      </c>
      <c r="E5353" s="36" t="str">
        <f>IFERROR(VLOOKUP(C5353,参数表!$A:$E,3,0),"")</f>
        <v/>
      </c>
      <c r="F5353" s="36" t="str">
        <f>IFERROR(VLOOKUP(C5353,参数表!$A:$E,4,0),"")</f>
        <v/>
      </c>
    </row>
    <row r="5354" spans="1:6">
      <c r="A5354" s="33" t="str">
        <f>COUNTIF($C$1:C5354,C5354)&amp;C5354</f>
        <v>0</v>
      </c>
      <c r="D5354" s="35" t="str">
        <f>IFERROR(VLOOKUP(C5354,参数表!$A:$E,2,0),"")</f>
        <v/>
      </c>
      <c r="E5354" s="36" t="str">
        <f>IFERROR(VLOOKUP(C5354,参数表!$A:$E,3,0),"")</f>
        <v/>
      </c>
      <c r="F5354" s="36" t="str">
        <f>IFERROR(VLOOKUP(C5354,参数表!$A:$E,4,0),"")</f>
        <v/>
      </c>
    </row>
    <row r="5355" spans="1:6">
      <c r="A5355" s="33" t="str">
        <f>COUNTIF($C$1:C5355,C5355)&amp;C5355</f>
        <v>0</v>
      </c>
      <c r="D5355" s="35" t="str">
        <f>IFERROR(VLOOKUP(C5355,参数表!$A:$E,2,0),"")</f>
        <v/>
      </c>
      <c r="E5355" s="36" t="str">
        <f>IFERROR(VLOOKUP(C5355,参数表!$A:$E,3,0),"")</f>
        <v/>
      </c>
      <c r="F5355" s="36" t="str">
        <f>IFERROR(VLOOKUP(C5355,参数表!$A:$E,4,0),"")</f>
        <v/>
      </c>
    </row>
    <row r="5356" spans="1:6">
      <c r="A5356" s="33" t="str">
        <f>COUNTIF($C$1:C5356,C5356)&amp;C5356</f>
        <v>0</v>
      </c>
      <c r="D5356" s="35" t="str">
        <f>IFERROR(VLOOKUP(C5356,参数表!$A:$E,2,0),"")</f>
        <v/>
      </c>
      <c r="E5356" s="36" t="str">
        <f>IFERROR(VLOOKUP(C5356,参数表!$A:$E,3,0),"")</f>
        <v/>
      </c>
      <c r="F5356" s="36" t="str">
        <f>IFERROR(VLOOKUP(C5356,参数表!$A:$E,4,0),"")</f>
        <v/>
      </c>
    </row>
    <row r="5357" spans="1:6">
      <c r="A5357" s="33" t="str">
        <f>COUNTIF($C$1:C5357,C5357)&amp;C5357</f>
        <v>0</v>
      </c>
      <c r="D5357" s="35" t="str">
        <f>IFERROR(VLOOKUP(C5357,参数表!$A:$E,2,0),"")</f>
        <v/>
      </c>
      <c r="E5357" s="36" t="str">
        <f>IFERROR(VLOOKUP(C5357,参数表!$A:$E,3,0),"")</f>
        <v/>
      </c>
      <c r="F5357" s="36" t="str">
        <f>IFERROR(VLOOKUP(C5357,参数表!$A:$E,4,0),"")</f>
        <v/>
      </c>
    </row>
    <row r="5358" spans="1:6">
      <c r="A5358" s="33" t="str">
        <f>COUNTIF($C$1:C5358,C5358)&amp;C5358</f>
        <v>0</v>
      </c>
      <c r="D5358" s="35" t="str">
        <f>IFERROR(VLOOKUP(C5358,参数表!$A:$E,2,0),"")</f>
        <v/>
      </c>
      <c r="E5358" s="36" t="str">
        <f>IFERROR(VLOOKUP(C5358,参数表!$A:$E,3,0),"")</f>
        <v/>
      </c>
      <c r="F5358" s="36" t="str">
        <f>IFERROR(VLOOKUP(C5358,参数表!$A:$E,4,0),"")</f>
        <v/>
      </c>
    </row>
    <row r="5359" spans="1:6">
      <c r="A5359" s="33" t="str">
        <f>COUNTIF($C$1:C5359,C5359)&amp;C5359</f>
        <v>0</v>
      </c>
      <c r="D5359" s="35" t="str">
        <f>IFERROR(VLOOKUP(C5359,参数表!$A:$E,2,0),"")</f>
        <v/>
      </c>
      <c r="E5359" s="36" t="str">
        <f>IFERROR(VLOOKUP(C5359,参数表!$A:$E,3,0),"")</f>
        <v/>
      </c>
      <c r="F5359" s="36" t="str">
        <f>IFERROR(VLOOKUP(C5359,参数表!$A:$E,4,0),"")</f>
        <v/>
      </c>
    </row>
    <row r="5360" spans="1:6">
      <c r="A5360" s="33" t="str">
        <f>COUNTIF($C$1:C5360,C5360)&amp;C5360</f>
        <v>0</v>
      </c>
      <c r="D5360" s="35" t="str">
        <f>IFERROR(VLOOKUP(C5360,参数表!$A:$E,2,0),"")</f>
        <v/>
      </c>
      <c r="E5360" s="36" t="str">
        <f>IFERROR(VLOOKUP(C5360,参数表!$A:$E,3,0),"")</f>
        <v/>
      </c>
      <c r="F5360" s="36" t="str">
        <f>IFERROR(VLOOKUP(C5360,参数表!$A:$E,4,0),"")</f>
        <v/>
      </c>
    </row>
    <row r="5361" spans="1:6">
      <c r="A5361" s="33" t="str">
        <f>COUNTIF($C$1:C5361,C5361)&amp;C5361</f>
        <v>0</v>
      </c>
      <c r="D5361" s="35" t="str">
        <f>IFERROR(VLOOKUP(C5361,参数表!$A:$E,2,0),"")</f>
        <v/>
      </c>
      <c r="E5361" s="36" t="str">
        <f>IFERROR(VLOOKUP(C5361,参数表!$A:$E,3,0),"")</f>
        <v/>
      </c>
      <c r="F5361" s="36" t="str">
        <f>IFERROR(VLOOKUP(C5361,参数表!$A:$E,4,0),"")</f>
        <v/>
      </c>
    </row>
    <row r="5362" spans="1:6">
      <c r="A5362" s="33" t="str">
        <f>COUNTIF($C$1:C5362,C5362)&amp;C5362</f>
        <v>0</v>
      </c>
      <c r="D5362" s="35" t="str">
        <f>IFERROR(VLOOKUP(C5362,参数表!$A:$E,2,0),"")</f>
        <v/>
      </c>
      <c r="E5362" s="36" t="str">
        <f>IFERROR(VLOOKUP(C5362,参数表!$A:$E,3,0),"")</f>
        <v/>
      </c>
      <c r="F5362" s="36" t="str">
        <f>IFERROR(VLOOKUP(C5362,参数表!$A:$E,4,0),"")</f>
        <v/>
      </c>
    </row>
    <row r="5363" spans="1:6">
      <c r="A5363" s="33" t="str">
        <f>COUNTIF($C$1:C5363,C5363)&amp;C5363</f>
        <v>0</v>
      </c>
      <c r="D5363" s="35" t="str">
        <f>IFERROR(VLOOKUP(C5363,参数表!$A:$E,2,0),"")</f>
        <v/>
      </c>
      <c r="E5363" s="36" t="str">
        <f>IFERROR(VLOOKUP(C5363,参数表!$A:$E,3,0),"")</f>
        <v/>
      </c>
      <c r="F5363" s="36" t="str">
        <f>IFERROR(VLOOKUP(C5363,参数表!$A:$E,4,0),"")</f>
        <v/>
      </c>
    </row>
    <row r="5364" spans="1:6">
      <c r="A5364" s="33" t="str">
        <f>COUNTIF($C$1:C5364,C5364)&amp;C5364</f>
        <v>0</v>
      </c>
      <c r="D5364" s="35" t="str">
        <f>IFERROR(VLOOKUP(C5364,参数表!$A:$E,2,0),"")</f>
        <v/>
      </c>
      <c r="E5364" s="36" t="str">
        <f>IFERROR(VLOOKUP(C5364,参数表!$A:$E,3,0),"")</f>
        <v/>
      </c>
      <c r="F5364" s="36" t="str">
        <f>IFERROR(VLOOKUP(C5364,参数表!$A:$E,4,0),"")</f>
        <v/>
      </c>
    </row>
    <row r="5365" spans="1:6">
      <c r="A5365" s="33" t="str">
        <f>COUNTIF($C$1:C5365,C5365)&amp;C5365</f>
        <v>0</v>
      </c>
      <c r="D5365" s="35" t="str">
        <f>IFERROR(VLOOKUP(C5365,参数表!$A:$E,2,0),"")</f>
        <v/>
      </c>
      <c r="E5365" s="36" t="str">
        <f>IFERROR(VLOOKUP(C5365,参数表!$A:$E,3,0),"")</f>
        <v/>
      </c>
      <c r="F5365" s="36" t="str">
        <f>IFERROR(VLOOKUP(C5365,参数表!$A:$E,4,0),"")</f>
        <v/>
      </c>
    </row>
    <row r="5366" spans="1:6">
      <c r="A5366" s="33" t="str">
        <f>COUNTIF($C$1:C5366,C5366)&amp;C5366</f>
        <v>0</v>
      </c>
      <c r="D5366" s="35" t="str">
        <f>IFERROR(VLOOKUP(C5366,参数表!$A:$E,2,0),"")</f>
        <v/>
      </c>
      <c r="E5366" s="36" t="str">
        <f>IFERROR(VLOOKUP(C5366,参数表!$A:$E,3,0),"")</f>
        <v/>
      </c>
      <c r="F5366" s="36" t="str">
        <f>IFERROR(VLOOKUP(C5366,参数表!$A:$E,4,0),"")</f>
        <v/>
      </c>
    </row>
    <row r="5367" spans="1:6">
      <c r="A5367" s="33" t="str">
        <f>COUNTIF($C$1:C5367,C5367)&amp;C5367</f>
        <v>0</v>
      </c>
      <c r="D5367" s="35" t="str">
        <f>IFERROR(VLOOKUP(C5367,参数表!$A:$E,2,0),"")</f>
        <v/>
      </c>
      <c r="E5367" s="36" t="str">
        <f>IFERROR(VLOOKUP(C5367,参数表!$A:$E,3,0),"")</f>
        <v/>
      </c>
      <c r="F5367" s="36" t="str">
        <f>IFERROR(VLOOKUP(C5367,参数表!$A:$E,4,0),"")</f>
        <v/>
      </c>
    </row>
    <row r="5368" spans="1:6">
      <c r="A5368" s="33" t="str">
        <f>COUNTIF($C$1:C5368,C5368)&amp;C5368</f>
        <v>0</v>
      </c>
      <c r="D5368" s="35" t="str">
        <f>IFERROR(VLOOKUP(C5368,参数表!$A:$E,2,0),"")</f>
        <v/>
      </c>
      <c r="E5368" s="36" t="str">
        <f>IFERROR(VLOOKUP(C5368,参数表!$A:$E,3,0),"")</f>
        <v/>
      </c>
      <c r="F5368" s="36" t="str">
        <f>IFERROR(VLOOKUP(C5368,参数表!$A:$E,4,0),"")</f>
        <v/>
      </c>
    </row>
    <row r="5369" spans="1:6">
      <c r="A5369" s="33" t="str">
        <f>COUNTIF($C$1:C5369,C5369)&amp;C5369</f>
        <v>0</v>
      </c>
      <c r="D5369" s="35" t="str">
        <f>IFERROR(VLOOKUP(C5369,参数表!$A:$E,2,0),"")</f>
        <v/>
      </c>
      <c r="E5369" s="36" t="str">
        <f>IFERROR(VLOOKUP(C5369,参数表!$A:$E,3,0),"")</f>
        <v/>
      </c>
      <c r="F5369" s="36" t="str">
        <f>IFERROR(VLOOKUP(C5369,参数表!$A:$E,4,0),"")</f>
        <v/>
      </c>
    </row>
    <row r="5370" spans="1:6">
      <c r="A5370" s="33" t="str">
        <f>COUNTIF($C$1:C5370,C5370)&amp;C5370</f>
        <v>0</v>
      </c>
      <c r="D5370" s="35" t="str">
        <f>IFERROR(VLOOKUP(C5370,参数表!$A:$E,2,0),"")</f>
        <v/>
      </c>
      <c r="E5370" s="36" t="str">
        <f>IFERROR(VLOOKUP(C5370,参数表!$A:$E,3,0),"")</f>
        <v/>
      </c>
      <c r="F5370" s="36" t="str">
        <f>IFERROR(VLOOKUP(C5370,参数表!$A:$E,4,0),"")</f>
        <v/>
      </c>
    </row>
    <row r="5371" spans="1:6">
      <c r="A5371" s="33" t="str">
        <f>COUNTIF($C$1:C5371,C5371)&amp;C5371</f>
        <v>0</v>
      </c>
      <c r="D5371" s="35" t="str">
        <f>IFERROR(VLOOKUP(C5371,参数表!$A:$E,2,0),"")</f>
        <v/>
      </c>
      <c r="E5371" s="36" t="str">
        <f>IFERROR(VLOOKUP(C5371,参数表!$A:$E,3,0),"")</f>
        <v/>
      </c>
      <c r="F5371" s="36" t="str">
        <f>IFERROR(VLOOKUP(C5371,参数表!$A:$E,4,0),"")</f>
        <v/>
      </c>
    </row>
    <row r="5372" spans="1:6">
      <c r="A5372" s="33" t="str">
        <f>COUNTIF($C$1:C5372,C5372)&amp;C5372</f>
        <v>0</v>
      </c>
      <c r="D5372" s="35" t="str">
        <f>IFERROR(VLOOKUP(C5372,参数表!$A:$E,2,0),"")</f>
        <v/>
      </c>
      <c r="E5372" s="36" t="str">
        <f>IFERROR(VLOOKUP(C5372,参数表!$A:$E,3,0),"")</f>
        <v/>
      </c>
      <c r="F5372" s="36" t="str">
        <f>IFERROR(VLOOKUP(C5372,参数表!$A:$E,4,0),"")</f>
        <v/>
      </c>
    </row>
    <row r="5373" spans="1:6">
      <c r="A5373" s="33" t="str">
        <f>COUNTIF($C$1:C5373,C5373)&amp;C5373</f>
        <v>0</v>
      </c>
      <c r="D5373" s="35" t="str">
        <f>IFERROR(VLOOKUP(C5373,参数表!$A:$E,2,0),"")</f>
        <v/>
      </c>
      <c r="E5373" s="36" t="str">
        <f>IFERROR(VLOOKUP(C5373,参数表!$A:$E,3,0),"")</f>
        <v/>
      </c>
      <c r="F5373" s="36" t="str">
        <f>IFERROR(VLOOKUP(C5373,参数表!$A:$E,4,0),"")</f>
        <v/>
      </c>
    </row>
    <row r="5374" spans="1:6">
      <c r="A5374" s="33" t="str">
        <f>COUNTIF($C$1:C5374,C5374)&amp;C5374</f>
        <v>0</v>
      </c>
      <c r="D5374" s="35" t="str">
        <f>IFERROR(VLOOKUP(C5374,参数表!$A:$E,2,0),"")</f>
        <v/>
      </c>
      <c r="E5374" s="36" t="str">
        <f>IFERROR(VLOOKUP(C5374,参数表!$A:$E,3,0),"")</f>
        <v/>
      </c>
      <c r="F5374" s="36" t="str">
        <f>IFERROR(VLOOKUP(C5374,参数表!$A:$E,4,0),"")</f>
        <v/>
      </c>
    </row>
    <row r="5375" spans="1:6">
      <c r="A5375" s="33" t="str">
        <f>COUNTIF($C$1:C5375,C5375)&amp;C5375</f>
        <v>0</v>
      </c>
      <c r="D5375" s="35" t="str">
        <f>IFERROR(VLOOKUP(C5375,参数表!$A:$E,2,0),"")</f>
        <v/>
      </c>
      <c r="E5375" s="36" t="str">
        <f>IFERROR(VLOOKUP(C5375,参数表!$A:$E,3,0),"")</f>
        <v/>
      </c>
      <c r="F5375" s="36" t="str">
        <f>IFERROR(VLOOKUP(C5375,参数表!$A:$E,4,0),"")</f>
        <v/>
      </c>
    </row>
    <row r="5376" spans="1:6">
      <c r="A5376" s="33" t="str">
        <f>COUNTIF($C$1:C5376,C5376)&amp;C5376</f>
        <v>0</v>
      </c>
      <c r="D5376" s="35" t="str">
        <f>IFERROR(VLOOKUP(C5376,参数表!$A:$E,2,0),"")</f>
        <v/>
      </c>
      <c r="E5376" s="36" t="str">
        <f>IFERROR(VLOOKUP(C5376,参数表!$A:$E,3,0),"")</f>
        <v/>
      </c>
      <c r="F5376" s="36" t="str">
        <f>IFERROR(VLOOKUP(C5376,参数表!$A:$E,4,0),"")</f>
        <v/>
      </c>
    </row>
    <row r="5377" spans="1:6">
      <c r="A5377" s="33" t="str">
        <f>COUNTIF($C$1:C5377,C5377)&amp;C5377</f>
        <v>0</v>
      </c>
      <c r="D5377" s="35" t="str">
        <f>IFERROR(VLOOKUP(C5377,参数表!$A:$E,2,0),"")</f>
        <v/>
      </c>
      <c r="E5377" s="36" t="str">
        <f>IFERROR(VLOOKUP(C5377,参数表!$A:$E,3,0),"")</f>
        <v/>
      </c>
      <c r="F5377" s="36" t="str">
        <f>IFERROR(VLOOKUP(C5377,参数表!$A:$E,4,0),"")</f>
        <v/>
      </c>
    </row>
    <row r="5378" spans="1:6">
      <c r="A5378" s="33" t="str">
        <f>COUNTIF($C$1:C5378,C5378)&amp;C5378</f>
        <v>0</v>
      </c>
      <c r="D5378" s="35" t="str">
        <f>IFERROR(VLOOKUP(C5378,参数表!$A:$E,2,0),"")</f>
        <v/>
      </c>
      <c r="E5378" s="36" t="str">
        <f>IFERROR(VLOOKUP(C5378,参数表!$A:$E,3,0),"")</f>
        <v/>
      </c>
      <c r="F5378" s="36" t="str">
        <f>IFERROR(VLOOKUP(C5378,参数表!$A:$E,4,0),"")</f>
        <v/>
      </c>
    </row>
    <row r="5379" spans="1:6">
      <c r="A5379" s="33" t="str">
        <f>COUNTIF($C$1:C5379,C5379)&amp;C5379</f>
        <v>0</v>
      </c>
      <c r="D5379" s="35" t="str">
        <f>IFERROR(VLOOKUP(C5379,参数表!$A:$E,2,0),"")</f>
        <v/>
      </c>
      <c r="E5379" s="36" t="str">
        <f>IFERROR(VLOOKUP(C5379,参数表!$A:$E,3,0),"")</f>
        <v/>
      </c>
      <c r="F5379" s="36" t="str">
        <f>IFERROR(VLOOKUP(C5379,参数表!$A:$E,4,0),"")</f>
        <v/>
      </c>
    </row>
    <row r="5380" spans="1:6">
      <c r="A5380" s="33" t="str">
        <f>COUNTIF($C$1:C5380,C5380)&amp;C5380</f>
        <v>0</v>
      </c>
      <c r="D5380" s="35" t="str">
        <f>IFERROR(VLOOKUP(C5380,参数表!$A:$E,2,0),"")</f>
        <v/>
      </c>
      <c r="E5380" s="36" t="str">
        <f>IFERROR(VLOOKUP(C5380,参数表!$A:$E,3,0),"")</f>
        <v/>
      </c>
      <c r="F5380" s="36" t="str">
        <f>IFERROR(VLOOKUP(C5380,参数表!$A:$E,4,0),"")</f>
        <v/>
      </c>
    </row>
    <row r="5381" spans="1:6">
      <c r="A5381" s="33" t="str">
        <f>COUNTIF($C$1:C5381,C5381)&amp;C5381</f>
        <v>0</v>
      </c>
      <c r="D5381" s="35" t="str">
        <f>IFERROR(VLOOKUP(C5381,参数表!$A:$E,2,0),"")</f>
        <v/>
      </c>
      <c r="E5381" s="36" t="str">
        <f>IFERROR(VLOOKUP(C5381,参数表!$A:$E,3,0),"")</f>
        <v/>
      </c>
      <c r="F5381" s="36" t="str">
        <f>IFERROR(VLOOKUP(C5381,参数表!$A:$E,4,0),"")</f>
        <v/>
      </c>
    </row>
    <row r="5382" spans="1:6">
      <c r="A5382" s="33" t="str">
        <f>COUNTIF($C$1:C5382,C5382)&amp;C5382</f>
        <v>0</v>
      </c>
      <c r="D5382" s="35" t="str">
        <f>IFERROR(VLOOKUP(C5382,参数表!$A:$E,2,0),"")</f>
        <v/>
      </c>
      <c r="E5382" s="36" t="str">
        <f>IFERROR(VLOOKUP(C5382,参数表!$A:$E,3,0),"")</f>
        <v/>
      </c>
      <c r="F5382" s="36" t="str">
        <f>IFERROR(VLOOKUP(C5382,参数表!$A:$E,4,0),"")</f>
        <v/>
      </c>
    </row>
    <row r="5383" spans="1:6">
      <c r="A5383" s="33" t="str">
        <f>COUNTIF($C$1:C5383,C5383)&amp;C5383</f>
        <v>0</v>
      </c>
      <c r="D5383" s="35" t="str">
        <f>IFERROR(VLOOKUP(C5383,参数表!$A:$E,2,0),"")</f>
        <v/>
      </c>
      <c r="E5383" s="36" t="str">
        <f>IFERROR(VLOOKUP(C5383,参数表!$A:$E,3,0),"")</f>
        <v/>
      </c>
      <c r="F5383" s="36" t="str">
        <f>IFERROR(VLOOKUP(C5383,参数表!$A:$E,4,0),"")</f>
        <v/>
      </c>
    </row>
    <row r="5384" spans="1:6">
      <c r="A5384" s="33" t="str">
        <f>COUNTIF($C$1:C5384,C5384)&amp;C5384</f>
        <v>0</v>
      </c>
      <c r="D5384" s="35" t="str">
        <f>IFERROR(VLOOKUP(C5384,参数表!$A:$E,2,0),"")</f>
        <v/>
      </c>
      <c r="E5384" s="36" t="str">
        <f>IFERROR(VLOOKUP(C5384,参数表!$A:$E,3,0),"")</f>
        <v/>
      </c>
      <c r="F5384" s="36" t="str">
        <f>IFERROR(VLOOKUP(C5384,参数表!$A:$E,4,0),"")</f>
        <v/>
      </c>
    </row>
    <row r="5385" spans="1:6">
      <c r="A5385" s="33" t="str">
        <f>COUNTIF($C$1:C5385,C5385)&amp;C5385</f>
        <v>0</v>
      </c>
      <c r="D5385" s="35" t="str">
        <f>IFERROR(VLOOKUP(C5385,参数表!$A:$E,2,0),"")</f>
        <v/>
      </c>
      <c r="E5385" s="36" t="str">
        <f>IFERROR(VLOOKUP(C5385,参数表!$A:$E,3,0),"")</f>
        <v/>
      </c>
      <c r="F5385" s="36" t="str">
        <f>IFERROR(VLOOKUP(C5385,参数表!$A:$E,4,0),"")</f>
        <v/>
      </c>
    </row>
    <row r="5386" spans="1:6">
      <c r="A5386" s="33" t="str">
        <f>COUNTIF($C$1:C5386,C5386)&amp;C5386</f>
        <v>0</v>
      </c>
      <c r="D5386" s="35" t="str">
        <f>IFERROR(VLOOKUP(C5386,参数表!$A:$E,2,0),"")</f>
        <v/>
      </c>
      <c r="E5386" s="36" t="str">
        <f>IFERROR(VLOOKUP(C5386,参数表!$A:$E,3,0),"")</f>
        <v/>
      </c>
      <c r="F5386" s="36" t="str">
        <f>IFERROR(VLOOKUP(C5386,参数表!$A:$E,4,0),"")</f>
        <v/>
      </c>
    </row>
    <row r="5387" spans="1:6">
      <c r="A5387" s="33" t="str">
        <f>COUNTIF($C$1:C5387,C5387)&amp;C5387</f>
        <v>0</v>
      </c>
      <c r="D5387" s="35" t="str">
        <f>IFERROR(VLOOKUP(C5387,参数表!$A:$E,2,0),"")</f>
        <v/>
      </c>
      <c r="E5387" s="36" t="str">
        <f>IFERROR(VLOOKUP(C5387,参数表!$A:$E,3,0),"")</f>
        <v/>
      </c>
      <c r="F5387" s="36" t="str">
        <f>IFERROR(VLOOKUP(C5387,参数表!$A:$E,4,0),"")</f>
        <v/>
      </c>
    </row>
    <row r="5388" spans="1:6">
      <c r="A5388" s="33" t="str">
        <f>COUNTIF($C$1:C5388,C5388)&amp;C5388</f>
        <v>0</v>
      </c>
      <c r="D5388" s="35" t="str">
        <f>IFERROR(VLOOKUP(C5388,参数表!$A:$E,2,0),"")</f>
        <v/>
      </c>
      <c r="E5388" s="36" t="str">
        <f>IFERROR(VLOOKUP(C5388,参数表!$A:$E,3,0),"")</f>
        <v/>
      </c>
      <c r="F5388" s="36" t="str">
        <f>IFERROR(VLOOKUP(C5388,参数表!$A:$E,4,0),"")</f>
        <v/>
      </c>
    </row>
    <row r="5389" spans="1:6">
      <c r="A5389" s="33" t="str">
        <f>COUNTIF($C$1:C5389,C5389)&amp;C5389</f>
        <v>0</v>
      </c>
      <c r="D5389" s="35" t="str">
        <f>IFERROR(VLOOKUP(C5389,参数表!$A:$E,2,0),"")</f>
        <v/>
      </c>
      <c r="E5389" s="36" t="str">
        <f>IFERROR(VLOOKUP(C5389,参数表!$A:$E,3,0),"")</f>
        <v/>
      </c>
      <c r="F5389" s="36" t="str">
        <f>IFERROR(VLOOKUP(C5389,参数表!$A:$E,4,0),"")</f>
        <v/>
      </c>
    </row>
    <row r="5390" spans="1:6">
      <c r="A5390" s="33" t="str">
        <f>COUNTIF($C$1:C5390,C5390)&amp;C5390</f>
        <v>0</v>
      </c>
      <c r="D5390" s="35" t="str">
        <f>IFERROR(VLOOKUP(C5390,参数表!$A:$E,2,0),"")</f>
        <v/>
      </c>
      <c r="E5390" s="36" t="str">
        <f>IFERROR(VLOOKUP(C5390,参数表!$A:$E,3,0),"")</f>
        <v/>
      </c>
      <c r="F5390" s="36" t="str">
        <f>IFERROR(VLOOKUP(C5390,参数表!$A:$E,4,0),"")</f>
        <v/>
      </c>
    </row>
    <row r="5391" spans="1:6">
      <c r="A5391" s="33" t="str">
        <f>COUNTIF($C$1:C5391,C5391)&amp;C5391</f>
        <v>0</v>
      </c>
      <c r="D5391" s="35" t="str">
        <f>IFERROR(VLOOKUP(C5391,参数表!$A:$E,2,0),"")</f>
        <v/>
      </c>
      <c r="E5391" s="36" t="str">
        <f>IFERROR(VLOOKUP(C5391,参数表!$A:$E,3,0),"")</f>
        <v/>
      </c>
      <c r="F5391" s="36" t="str">
        <f>IFERROR(VLOOKUP(C5391,参数表!$A:$E,4,0),"")</f>
        <v/>
      </c>
    </row>
    <row r="5392" spans="1:6">
      <c r="A5392" s="33" t="str">
        <f>COUNTIF($C$1:C5392,C5392)&amp;C5392</f>
        <v>0</v>
      </c>
      <c r="D5392" s="35" t="str">
        <f>IFERROR(VLOOKUP(C5392,参数表!$A:$E,2,0),"")</f>
        <v/>
      </c>
      <c r="E5392" s="36" t="str">
        <f>IFERROR(VLOOKUP(C5392,参数表!$A:$E,3,0),"")</f>
        <v/>
      </c>
      <c r="F5392" s="36" t="str">
        <f>IFERROR(VLOOKUP(C5392,参数表!$A:$E,4,0),"")</f>
        <v/>
      </c>
    </row>
    <row r="5393" spans="1:6">
      <c r="A5393" s="33" t="str">
        <f>COUNTIF($C$1:C5393,C5393)&amp;C5393</f>
        <v>0</v>
      </c>
      <c r="D5393" s="35" t="str">
        <f>IFERROR(VLOOKUP(C5393,参数表!$A:$E,2,0),"")</f>
        <v/>
      </c>
      <c r="E5393" s="36" t="str">
        <f>IFERROR(VLOOKUP(C5393,参数表!$A:$E,3,0),"")</f>
        <v/>
      </c>
      <c r="F5393" s="36" t="str">
        <f>IFERROR(VLOOKUP(C5393,参数表!$A:$E,4,0),"")</f>
        <v/>
      </c>
    </row>
    <row r="5394" spans="1:6">
      <c r="A5394" s="33" t="str">
        <f>COUNTIF($C$1:C5394,C5394)&amp;C5394</f>
        <v>0</v>
      </c>
      <c r="D5394" s="35" t="str">
        <f>IFERROR(VLOOKUP(C5394,参数表!$A:$E,2,0),"")</f>
        <v/>
      </c>
      <c r="E5394" s="36" t="str">
        <f>IFERROR(VLOOKUP(C5394,参数表!$A:$E,3,0),"")</f>
        <v/>
      </c>
      <c r="F5394" s="36" t="str">
        <f>IFERROR(VLOOKUP(C5394,参数表!$A:$E,4,0),"")</f>
        <v/>
      </c>
    </row>
    <row r="5395" spans="1:6">
      <c r="A5395" s="33" t="str">
        <f>COUNTIF($C$1:C5395,C5395)&amp;C5395</f>
        <v>0</v>
      </c>
      <c r="D5395" s="35" t="str">
        <f>IFERROR(VLOOKUP(C5395,参数表!$A:$E,2,0),"")</f>
        <v/>
      </c>
      <c r="E5395" s="36" t="str">
        <f>IFERROR(VLOOKUP(C5395,参数表!$A:$E,3,0),"")</f>
        <v/>
      </c>
      <c r="F5395" s="36" t="str">
        <f>IFERROR(VLOOKUP(C5395,参数表!$A:$E,4,0),"")</f>
        <v/>
      </c>
    </row>
    <row r="5396" spans="1:6">
      <c r="A5396" s="33" t="str">
        <f>COUNTIF($C$1:C5396,C5396)&amp;C5396</f>
        <v>0</v>
      </c>
      <c r="D5396" s="35" t="str">
        <f>IFERROR(VLOOKUP(C5396,参数表!$A:$E,2,0),"")</f>
        <v/>
      </c>
      <c r="E5396" s="36" t="str">
        <f>IFERROR(VLOOKUP(C5396,参数表!$A:$E,3,0),"")</f>
        <v/>
      </c>
      <c r="F5396" s="36" t="str">
        <f>IFERROR(VLOOKUP(C5396,参数表!$A:$E,4,0),"")</f>
        <v/>
      </c>
    </row>
    <row r="5397" spans="1:6">
      <c r="A5397" s="33" t="str">
        <f>COUNTIF($C$1:C5397,C5397)&amp;C5397</f>
        <v>0</v>
      </c>
      <c r="D5397" s="35" t="str">
        <f>IFERROR(VLOOKUP(C5397,参数表!$A:$E,2,0),"")</f>
        <v/>
      </c>
      <c r="E5397" s="36" t="str">
        <f>IFERROR(VLOOKUP(C5397,参数表!$A:$E,3,0),"")</f>
        <v/>
      </c>
      <c r="F5397" s="36" t="str">
        <f>IFERROR(VLOOKUP(C5397,参数表!$A:$E,4,0),"")</f>
        <v/>
      </c>
    </row>
    <row r="5398" spans="1:6">
      <c r="A5398" s="33" t="str">
        <f>COUNTIF($C$1:C5398,C5398)&amp;C5398</f>
        <v>0</v>
      </c>
      <c r="D5398" s="35" t="str">
        <f>IFERROR(VLOOKUP(C5398,参数表!$A:$E,2,0),"")</f>
        <v/>
      </c>
      <c r="E5398" s="36" t="str">
        <f>IFERROR(VLOOKUP(C5398,参数表!$A:$E,3,0),"")</f>
        <v/>
      </c>
      <c r="F5398" s="36" t="str">
        <f>IFERROR(VLOOKUP(C5398,参数表!$A:$E,4,0),"")</f>
        <v/>
      </c>
    </row>
    <row r="5399" spans="1:6">
      <c r="A5399" s="33" t="str">
        <f>COUNTIF($C$1:C5399,C5399)&amp;C5399</f>
        <v>0</v>
      </c>
      <c r="D5399" s="35" t="str">
        <f>IFERROR(VLOOKUP(C5399,参数表!$A:$E,2,0),"")</f>
        <v/>
      </c>
      <c r="E5399" s="36" t="str">
        <f>IFERROR(VLOOKUP(C5399,参数表!$A:$E,3,0),"")</f>
        <v/>
      </c>
      <c r="F5399" s="36" t="str">
        <f>IFERROR(VLOOKUP(C5399,参数表!$A:$E,4,0),"")</f>
        <v/>
      </c>
    </row>
    <row r="5400" spans="1:6">
      <c r="A5400" s="33" t="str">
        <f>COUNTIF($C$1:C5400,C5400)&amp;C5400</f>
        <v>0</v>
      </c>
      <c r="D5400" s="35" t="str">
        <f>IFERROR(VLOOKUP(C5400,参数表!$A:$E,2,0),"")</f>
        <v/>
      </c>
      <c r="E5400" s="36" t="str">
        <f>IFERROR(VLOOKUP(C5400,参数表!$A:$E,3,0),"")</f>
        <v/>
      </c>
      <c r="F5400" s="36" t="str">
        <f>IFERROR(VLOOKUP(C5400,参数表!$A:$E,4,0),"")</f>
        <v/>
      </c>
    </row>
    <row r="5401" spans="1:6">
      <c r="A5401" s="33" t="str">
        <f>COUNTIF($C$1:C5401,C5401)&amp;C5401</f>
        <v>0</v>
      </c>
      <c r="D5401" s="35" t="str">
        <f>IFERROR(VLOOKUP(C5401,参数表!$A:$E,2,0),"")</f>
        <v/>
      </c>
      <c r="E5401" s="36" t="str">
        <f>IFERROR(VLOOKUP(C5401,参数表!$A:$E,3,0),"")</f>
        <v/>
      </c>
      <c r="F5401" s="36" t="str">
        <f>IFERROR(VLOOKUP(C5401,参数表!$A:$E,4,0),"")</f>
        <v/>
      </c>
    </row>
    <row r="5402" spans="1:6">
      <c r="A5402" s="33" t="str">
        <f>COUNTIF($C$1:C5402,C5402)&amp;C5402</f>
        <v>0</v>
      </c>
      <c r="D5402" s="35" t="str">
        <f>IFERROR(VLOOKUP(C5402,参数表!$A:$E,2,0),"")</f>
        <v/>
      </c>
      <c r="E5402" s="36" t="str">
        <f>IFERROR(VLOOKUP(C5402,参数表!$A:$E,3,0),"")</f>
        <v/>
      </c>
      <c r="F5402" s="36" t="str">
        <f>IFERROR(VLOOKUP(C5402,参数表!$A:$E,4,0),"")</f>
        <v/>
      </c>
    </row>
    <row r="5403" spans="1:6">
      <c r="A5403" s="33" t="str">
        <f>COUNTIF($C$1:C5403,C5403)&amp;C5403</f>
        <v>0</v>
      </c>
      <c r="D5403" s="35" t="str">
        <f>IFERROR(VLOOKUP(C5403,参数表!$A:$E,2,0),"")</f>
        <v/>
      </c>
      <c r="E5403" s="36" t="str">
        <f>IFERROR(VLOOKUP(C5403,参数表!$A:$E,3,0),"")</f>
        <v/>
      </c>
      <c r="F5403" s="36" t="str">
        <f>IFERROR(VLOOKUP(C5403,参数表!$A:$E,4,0),"")</f>
        <v/>
      </c>
    </row>
    <row r="5404" spans="1:6">
      <c r="A5404" s="33" t="str">
        <f>COUNTIF($C$1:C5404,C5404)&amp;C5404</f>
        <v>0</v>
      </c>
      <c r="D5404" s="35" t="str">
        <f>IFERROR(VLOOKUP(C5404,参数表!$A:$E,2,0),"")</f>
        <v/>
      </c>
      <c r="E5404" s="36" t="str">
        <f>IFERROR(VLOOKUP(C5404,参数表!$A:$E,3,0),"")</f>
        <v/>
      </c>
      <c r="F5404" s="36" t="str">
        <f>IFERROR(VLOOKUP(C5404,参数表!$A:$E,4,0),"")</f>
        <v/>
      </c>
    </row>
    <row r="5405" spans="1:6">
      <c r="A5405" s="33" t="str">
        <f>COUNTIF($C$1:C5405,C5405)&amp;C5405</f>
        <v>0</v>
      </c>
      <c r="D5405" s="35" t="str">
        <f>IFERROR(VLOOKUP(C5405,参数表!$A:$E,2,0),"")</f>
        <v/>
      </c>
      <c r="E5405" s="36" t="str">
        <f>IFERROR(VLOOKUP(C5405,参数表!$A:$E,3,0),"")</f>
        <v/>
      </c>
      <c r="F5405" s="36" t="str">
        <f>IFERROR(VLOOKUP(C5405,参数表!$A:$E,4,0),"")</f>
        <v/>
      </c>
    </row>
    <row r="5406" spans="1:6">
      <c r="A5406" s="33" t="str">
        <f>COUNTIF($C$1:C5406,C5406)&amp;C5406</f>
        <v>0</v>
      </c>
      <c r="D5406" s="35" t="str">
        <f>IFERROR(VLOOKUP(C5406,参数表!$A:$E,2,0),"")</f>
        <v/>
      </c>
      <c r="E5406" s="36" t="str">
        <f>IFERROR(VLOOKUP(C5406,参数表!$A:$E,3,0),"")</f>
        <v/>
      </c>
      <c r="F5406" s="36" t="str">
        <f>IFERROR(VLOOKUP(C5406,参数表!$A:$E,4,0),"")</f>
        <v/>
      </c>
    </row>
    <row r="5407" spans="1:6">
      <c r="A5407" s="33" t="str">
        <f>COUNTIF($C$1:C5407,C5407)&amp;C5407</f>
        <v>0</v>
      </c>
      <c r="D5407" s="35" t="str">
        <f>IFERROR(VLOOKUP(C5407,参数表!$A:$E,2,0),"")</f>
        <v/>
      </c>
      <c r="E5407" s="36" t="str">
        <f>IFERROR(VLOOKUP(C5407,参数表!$A:$E,3,0),"")</f>
        <v/>
      </c>
      <c r="F5407" s="36" t="str">
        <f>IFERROR(VLOOKUP(C5407,参数表!$A:$E,4,0),"")</f>
        <v/>
      </c>
    </row>
    <row r="5408" spans="1:6">
      <c r="A5408" s="33" t="str">
        <f>COUNTIF($C$1:C5408,C5408)&amp;C5408</f>
        <v>0</v>
      </c>
      <c r="D5408" s="35" t="str">
        <f>IFERROR(VLOOKUP(C5408,参数表!$A:$E,2,0),"")</f>
        <v/>
      </c>
      <c r="E5408" s="36" t="str">
        <f>IFERROR(VLOOKUP(C5408,参数表!$A:$E,3,0),"")</f>
        <v/>
      </c>
      <c r="F5408" s="36" t="str">
        <f>IFERROR(VLOOKUP(C5408,参数表!$A:$E,4,0),"")</f>
        <v/>
      </c>
    </row>
    <row r="5409" spans="1:6">
      <c r="A5409" s="33" t="str">
        <f>COUNTIF($C$1:C5409,C5409)&amp;C5409</f>
        <v>0</v>
      </c>
      <c r="D5409" s="35" t="str">
        <f>IFERROR(VLOOKUP(C5409,参数表!$A:$E,2,0),"")</f>
        <v/>
      </c>
      <c r="E5409" s="36" t="str">
        <f>IFERROR(VLOOKUP(C5409,参数表!$A:$E,3,0),"")</f>
        <v/>
      </c>
      <c r="F5409" s="36" t="str">
        <f>IFERROR(VLOOKUP(C5409,参数表!$A:$E,4,0),"")</f>
        <v/>
      </c>
    </row>
    <row r="5410" spans="1:6">
      <c r="A5410" s="33" t="str">
        <f>COUNTIF($C$1:C5410,C5410)&amp;C5410</f>
        <v>0</v>
      </c>
      <c r="D5410" s="35" t="str">
        <f>IFERROR(VLOOKUP(C5410,参数表!$A:$E,2,0),"")</f>
        <v/>
      </c>
      <c r="E5410" s="36" t="str">
        <f>IFERROR(VLOOKUP(C5410,参数表!$A:$E,3,0),"")</f>
        <v/>
      </c>
      <c r="F5410" s="36" t="str">
        <f>IFERROR(VLOOKUP(C5410,参数表!$A:$E,4,0),"")</f>
        <v/>
      </c>
    </row>
    <row r="5411" spans="1:6">
      <c r="A5411" s="33" t="str">
        <f>COUNTIF($C$1:C5411,C5411)&amp;C5411</f>
        <v>0</v>
      </c>
      <c r="D5411" s="35" t="str">
        <f>IFERROR(VLOOKUP(C5411,参数表!$A:$E,2,0),"")</f>
        <v/>
      </c>
      <c r="E5411" s="36" t="str">
        <f>IFERROR(VLOOKUP(C5411,参数表!$A:$E,3,0),"")</f>
        <v/>
      </c>
      <c r="F5411" s="36" t="str">
        <f>IFERROR(VLOOKUP(C5411,参数表!$A:$E,4,0),"")</f>
        <v/>
      </c>
    </row>
    <row r="5412" spans="1:6">
      <c r="A5412" s="33" t="str">
        <f>COUNTIF($C$1:C5412,C5412)&amp;C5412</f>
        <v>0</v>
      </c>
      <c r="D5412" s="35" t="str">
        <f>IFERROR(VLOOKUP(C5412,参数表!$A:$E,2,0),"")</f>
        <v/>
      </c>
      <c r="E5412" s="36" t="str">
        <f>IFERROR(VLOOKUP(C5412,参数表!$A:$E,3,0),"")</f>
        <v/>
      </c>
      <c r="F5412" s="36" t="str">
        <f>IFERROR(VLOOKUP(C5412,参数表!$A:$E,4,0),"")</f>
        <v/>
      </c>
    </row>
    <row r="5413" spans="1:6">
      <c r="A5413" s="33" t="str">
        <f>COUNTIF($C$1:C5413,C5413)&amp;C5413</f>
        <v>0</v>
      </c>
      <c r="D5413" s="35" t="str">
        <f>IFERROR(VLOOKUP(C5413,参数表!$A:$E,2,0),"")</f>
        <v/>
      </c>
      <c r="E5413" s="36" t="str">
        <f>IFERROR(VLOOKUP(C5413,参数表!$A:$E,3,0),"")</f>
        <v/>
      </c>
      <c r="F5413" s="36" t="str">
        <f>IFERROR(VLOOKUP(C5413,参数表!$A:$E,4,0),"")</f>
        <v/>
      </c>
    </row>
    <row r="5414" spans="1:6">
      <c r="A5414" s="33" t="str">
        <f>COUNTIF($C$1:C5414,C5414)&amp;C5414</f>
        <v>0</v>
      </c>
      <c r="D5414" s="35" t="str">
        <f>IFERROR(VLOOKUP(C5414,参数表!$A:$E,2,0),"")</f>
        <v/>
      </c>
      <c r="E5414" s="36" t="str">
        <f>IFERROR(VLOOKUP(C5414,参数表!$A:$E,3,0),"")</f>
        <v/>
      </c>
      <c r="F5414" s="36" t="str">
        <f>IFERROR(VLOOKUP(C5414,参数表!$A:$E,4,0),"")</f>
        <v/>
      </c>
    </row>
    <row r="5415" spans="1:6">
      <c r="A5415" s="33" t="str">
        <f>COUNTIF($C$1:C5415,C5415)&amp;C5415</f>
        <v>0</v>
      </c>
      <c r="D5415" s="35" t="str">
        <f>IFERROR(VLOOKUP(C5415,参数表!$A:$E,2,0),"")</f>
        <v/>
      </c>
      <c r="E5415" s="36" t="str">
        <f>IFERROR(VLOOKUP(C5415,参数表!$A:$E,3,0),"")</f>
        <v/>
      </c>
      <c r="F5415" s="36" t="str">
        <f>IFERROR(VLOOKUP(C5415,参数表!$A:$E,4,0),"")</f>
        <v/>
      </c>
    </row>
    <row r="5416" spans="1:6">
      <c r="A5416" s="33" t="str">
        <f>COUNTIF($C$1:C5416,C5416)&amp;C5416</f>
        <v>0</v>
      </c>
      <c r="D5416" s="35" t="str">
        <f>IFERROR(VLOOKUP(C5416,参数表!$A:$E,2,0),"")</f>
        <v/>
      </c>
      <c r="E5416" s="36" t="str">
        <f>IFERROR(VLOOKUP(C5416,参数表!$A:$E,3,0),"")</f>
        <v/>
      </c>
      <c r="F5416" s="36" t="str">
        <f>IFERROR(VLOOKUP(C5416,参数表!$A:$E,4,0),"")</f>
        <v/>
      </c>
    </row>
    <row r="5417" spans="1:6">
      <c r="A5417" s="33" t="str">
        <f>COUNTIF($C$1:C5417,C5417)&amp;C5417</f>
        <v>0</v>
      </c>
      <c r="D5417" s="35" t="str">
        <f>IFERROR(VLOOKUP(C5417,参数表!$A:$E,2,0),"")</f>
        <v/>
      </c>
      <c r="E5417" s="36" t="str">
        <f>IFERROR(VLOOKUP(C5417,参数表!$A:$E,3,0),"")</f>
        <v/>
      </c>
      <c r="F5417" s="36" t="str">
        <f>IFERROR(VLOOKUP(C5417,参数表!$A:$E,4,0),"")</f>
        <v/>
      </c>
    </row>
    <row r="5418" spans="1:6">
      <c r="A5418" s="33" t="str">
        <f>COUNTIF($C$1:C5418,C5418)&amp;C5418</f>
        <v>0</v>
      </c>
      <c r="D5418" s="35" t="str">
        <f>IFERROR(VLOOKUP(C5418,参数表!$A:$E,2,0),"")</f>
        <v/>
      </c>
      <c r="E5418" s="36" t="str">
        <f>IFERROR(VLOOKUP(C5418,参数表!$A:$E,3,0),"")</f>
        <v/>
      </c>
      <c r="F5418" s="36" t="str">
        <f>IFERROR(VLOOKUP(C5418,参数表!$A:$E,4,0),"")</f>
        <v/>
      </c>
    </row>
    <row r="5419" spans="1:6">
      <c r="A5419" s="33" t="str">
        <f>COUNTIF($C$1:C5419,C5419)&amp;C5419</f>
        <v>0</v>
      </c>
      <c r="D5419" s="35" t="str">
        <f>IFERROR(VLOOKUP(C5419,参数表!$A:$E,2,0),"")</f>
        <v/>
      </c>
      <c r="E5419" s="36" t="str">
        <f>IFERROR(VLOOKUP(C5419,参数表!$A:$E,3,0),"")</f>
        <v/>
      </c>
      <c r="F5419" s="36" t="str">
        <f>IFERROR(VLOOKUP(C5419,参数表!$A:$E,4,0),"")</f>
        <v/>
      </c>
    </row>
    <row r="5420" spans="1:6">
      <c r="A5420" s="33" t="str">
        <f>COUNTIF($C$1:C5420,C5420)&amp;C5420</f>
        <v>0</v>
      </c>
      <c r="D5420" s="35" t="str">
        <f>IFERROR(VLOOKUP(C5420,参数表!$A:$E,2,0),"")</f>
        <v/>
      </c>
      <c r="E5420" s="36" t="str">
        <f>IFERROR(VLOOKUP(C5420,参数表!$A:$E,3,0),"")</f>
        <v/>
      </c>
      <c r="F5420" s="36" t="str">
        <f>IFERROR(VLOOKUP(C5420,参数表!$A:$E,4,0),"")</f>
        <v/>
      </c>
    </row>
    <row r="5421" spans="1:6">
      <c r="A5421" s="33" t="str">
        <f>COUNTIF($C$1:C5421,C5421)&amp;C5421</f>
        <v>0</v>
      </c>
      <c r="D5421" s="35" t="str">
        <f>IFERROR(VLOOKUP(C5421,参数表!$A:$E,2,0),"")</f>
        <v/>
      </c>
      <c r="E5421" s="36" t="str">
        <f>IFERROR(VLOOKUP(C5421,参数表!$A:$E,3,0),"")</f>
        <v/>
      </c>
      <c r="F5421" s="36" t="str">
        <f>IFERROR(VLOOKUP(C5421,参数表!$A:$E,4,0),"")</f>
        <v/>
      </c>
    </row>
    <row r="5422" spans="1:6">
      <c r="A5422" s="33" t="str">
        <f>COUNTIF($C$1:C5422,C5422)&amp;C5422</f>
        <v>0</v>
      </c>
      <c r="D5422" s="35" t="str">
        <f>IFERROR(VLOOKUP(C5422,参数表!$A:$E,2,0),"")</f>
        <v/>
      </c>
      <c r="E5422" s="36" t="str">
        <f>IFERROR(VLOOKUP(C5422,参数表!$A:$E,3,0),"")</f>
        <v/>
      </c>
      <c r="F5422" s="36" t="str">
        <f>IFERROR(VLOOKUP(C5422,参数表!$A:$E,4,0),"")</f>
        <v/>
      </c>
    </row>
    <row r="5423" spans="1:6">
      <c r="A5423" s="33" t="str">
        <f>COUNTIF($C$1:C5423,C5423)&amp;C5423</f>
        <v>0</v>
      </c>
      <c r="D5423" s="35" t="str">
        <f>IFERROR(VLOOKUP(C5423,参数表!$A:$E,2,0),"")</f>
        <v/>
      </c>
      <c r="E5423" s="36" t="str">
        <f>IFERROR(VLOOKUP(C5423,参数表!$A:$E,3,0),"")</f>
        <v/>
      </c>
      <c r="F5423" s="36" t="str">
        <f>IFERROR(VLOOKUP(C5423,参数表!$A:$E,4,0),"")</f>
        <v/>
      </c>
    </row>
    <row r="5424" spans="1:6">
      <c r="A5424" s="33" t="str">
        <f>COUNTIF($C$1:C5424,C5424)&amp;C5424</f>
        <v>0</v>
      </c>
      <c r="D5424" s="35" t="str">
        <f>IFERROR(VLOOKUP(C5424,参数表!$A:$E,2,0),"")</f>
        <v/>
      </c>
      <c r="E5424" s="36" t="str">
        <f>IFERROR(VLOOKUP(C5424,参数表!$A:$E,3,0),"")</f>
        <v/>
      </c>
      <c r="F5424" s="36" t="str">
        <f>IFERROR(VLOOKUP(C5424,参数表!$A:$E,4,0),"")</f>
        <v/>
      </c>
    </row>
    <row r="5425" spans="1:6">
      <c r="A5425" s="33" t="str">
        <f>COUNTIF($C$1:C5425,C5425)&amp;C5425</f>
        <v>0</v>
      </c>
      <c r="D5425" s="35" t="str">
        <f>IFERROR(VLOOKUP(C5425,参数表!$A:$E,2,0),"")</f>
        <v/>
      </c>
      <c r="E5425" s="36" t="str">
        <f>IFERROR(VLOOKUP(C5425,参数表!$A:$E,3,0),"")</f>
        <v/>
      </c>
      <c r="F5425" s="36" t="str">
        <f>IFERROR(VLOOKUP(C5425,参数表!$A:$E,4,0),"")</f>
        <v/>
      </c>
    </row>
    <row r="5426" spans="1:6">
      <c r="A5426" s="33" t="str">
        <f>COUNTIF($C$1:C5426,C5426)&amp;C5426</f>
        <v>0</v>
      </c>
      <c r="D5426" s="35" t="str">
        <f>IFERROR(VLOOKUP(C5426,参数表!$A:$E,2,0),"")</f>
        <v/>
      </c>
      <c r="E5426" s="36" t="str">
        <f>IFERROR(VLOOKUP(C5426,参数表!$A:$E,3,0),"")</f>
        <v/>
      </c>
      <c r="F5426" s="36" t="str">
        <f>IFERROR(VLOOKUP(C5426,参数表!$A:$E,4,0),"")</f>
        <v/>
      </c>
    </row>
    <row r="5427" spans="1:6">
      <c r="A5427" s="33" t="str">
        <f>COUNTIF($C$1:C5427,C5427)&amp;C5427</f>
        <v>0</v>
      </c>
      <c r="D5427" s="35" t="str">
        <f>IFERROR(VLOOKUP(C5427,参数表!$A:$E,2,0),"")</f>
        <v/>
      </c>
      <c r="E5427" s="36" t="str">
        <f>IFERROR(VLOOKUP(C5427,参数表!$A:$E,3,0),"")</f>
        <v/>
      </c>
      <c r="F5427" s="36" t="str">
        <f>IFERROR(VLOOKUP(C5427,参数表!$A:$E,4,0),"")</f>
        <v/>
      </c>
    </row>
    <row r="5428" spans="1:6">
      <c r="A5428" s="33" t="str">
        <f>COUNTIF($C$1:C5428,C5428)&amp;C5428</f>
        <v>0</v>
      </c>
      <c r="D5428" s="35" t="str">
        <f>IFERROR(VLOOKUP(C5428,参数表!$A:$E,2,0),"")</f>
        <v/>
      </c>
      <c r="E5428" s="36" t="str">
        <f>IFERROR(VLOOKUP(C5428,参数表!$A:$E,3,0),"")</f>
        <v/>
      </c>
      <c r="F5428" s="36" t="str">
        <f>IFERROR(VLOOKUP(C5428,参数表!$A:$E,4,0),"")</f>
        <v/>
      </c>
    </row>
    <row r="5429" spans="1:6">
      <c r="A5429" s="33" t="str">
        <f>COUNTIF($C$1:C5429,C5429)&amp;C5429</f>
        <v>0</v>
      </c>
      <c r="D5429" s="35" t="str">
        <f>IFERROR(VLOOKUP(C5429,参数表!$A:$E,2,0),"")</f>
        <v/>
      </c>
      <c r="E5429" s="36" t="str">
        <f>IFERROR(VLOOKUP(C5429,参数表!$A:$E,3,0),"")</f>
        <v/>
      </c>
      <c r="F5429" s="36" t="str">
        <f>IFERROR(VLOOKUP(C5429,参数表!$A:$E,4,0),"")</f>
        <v/>
      </c>
    </row>
    <row r="5430" spans="1:6">
      <c r="A5430" s="33" t="str">
        <f>COUNTIF($C$1:C5430,C5430)&amp;C5430</f>
        <v>0</v>
      </c>
      <c r="D5430" s="35" t="str">
        <f>IFERROR(VLOOKUP(C5430,参数表!$A:$E,2,0),"")</f>
        <v/>
      </c>
      <c r="E5430" s="36" t="str">
        <f>IFERROR(VLOOKUP(C5430,参数表!$A:$E,3,0),"")</f>
        <v/>
      </c>
      <c r="F5430" s="36" t="str">
        <f>IFERROR(VLOOKUP(C5430,参数表!$A:$E,4,0),"")</f>
        <v/>
      </c>
    </row>
    <row r="5431" spans="1:6">
      <c r="A5431" s="33" t="str">
        <f>COUNTIF($C$1:C5431,C5431)&amp;C5431</f>
        <v>0</v>
      </c>
      <c r="D5431" s="35" t="str">
        <f>IFERROR(VLOOKUP(C5431,参数表!$A:$E,2,0),"")</f>
        <v/>
      </c>
      <c r="E5431" s="36" t="str">
        <f>IFERROR(VLOOKUP(C5431,参数表!$A:$E,3,0),"")</f>
        <v/>
      </c>
      <c r="F5431" s="36" t="str">
        <f>IFERROR(VLOOKUP(C5431,参数表!$A:$E,4,0),"")</f>
        <v/>
      </c>
    </row>
    <row r="5432" spans="1:6">
      <c r="A5432" s="33" t="str">
        <f>COUNTIF($C$1:C5432,C5432)&amp;C5432</f>
        <v>0</v>
      </c>
      <c r="D5432" s="35" t="str">
        <f>IFERROR(VLOOKUP(C5432,参数表!$A:$E,2,0),"")</f>
        <v/>
      </c>
      <c r="E5432" s="36" t="str">
        <f>IFERROR(VLOOKUP(C5432,参数表!$A:$E,3,0),"")</f>
        <v/>
      </c>
      <c r="F5432" s="36" t="str">
        <f>IFERROR(VLOOKUP(C5432,参数表!$A:$E,4,0),"")</f>
        <v/>
      </c>
    </row>
    <row r="5433" spans="1:6">
      <c r="A5433" s="33" t="str">
        <f>COUNTIF($C$1:C5433,C5433)&amp;C5433</f>
        <v>0</v>
      </c>
      <c r="D5433" s="35" t="str">
        <f>IFERROR(VLOOKUP(C5433,参数表!$A:$E,2,0),"")</f>
        <v/>
      </c>
      <c r="E5433" s="36" t="str">
        <f>IFERROR(VLOOKUP(C5433,参数表!$A:$E,3,0),"")</f>
        <v/>
      </c>
      <c r="F5433" s="36" t="str">
        <f>IFERROR(VLOOKUP(C5433,参数表!$A:$E,4,0),"")</f>
        <v/>
      </c>
    </row>
    <row r="5434" spans="1:6">
      <c r="A5434" s="33" t="str">
        <f>COUNTIF($C$1:C5434,C5434)&amp;C5434</f>
        <v>0</v>
      </c>
      <c r="D5434" s="35" t="str">
        <f>IFERROR(VLOOKUP(C5434,参数表!$A:$E,2,0),"")</f>
        <v/>
      </c>
      <c r="E5434" s="36" t="str">
        <f>IFERROR(VLOOKUP(C5434,参数表!$A:$E,3,0),"")</f>
        <v/>
      </c>
      <c r="F5434" s="36" t="str">
        <f>IFERROR(VLOOKUP(C5434,参数表!$A:$E,4,0),"")</f>
        <v/>
      </c>
    </row>
    <row r="5435" spans="1:6">
      <c r="A5435" s="33" t="str">
        <f>COUNTIF($C$1:C5435,C5435)&amp;C5435</f>
        <v>0</v>
      </c>
      <c r="D5435" s="35" t="str">
        <f>IFERROR(VLOOKUP(C5435,参数表!$A:$E,2,0),"")</f>
        <v/>
      </c>
      <c r="E5435" s="36" t="str">
        <f>IFERROR(VLOOKUP(C5435,参数表!$A:$E,3,0),"")</f>
        <v/>
      </c>
      <c r="F5435" s="36" t="str">
        <f>IFERROR(VLOOKUP(C5435,参数表!$A:$E,4,0),"")</f>
        <v/>
      </c>
    </row>
    <row r="5436" spans="1:6">
      <c r="A5436" s="33" t="str">
        <f>COUNTIF($C$1:C5436,C5436)&amp;C5436</f>
        <v>0</v>
      </c>
      <c r="D5436" s="35" t="str">
        <f>IFERROR(VLOOKUP(C5436,参数表!$A:$E,2,0),"")</f>
        <v/>
      </c>
      <c r="E5436" s="36" t="str">
        <f>IFERROR(VLOOKUP(C5436,参数表!$A:$E,3,0),"")</f>
        <v/>
      </c>
      <c r="F5436" s="36" t="str">
        <f>IFERROR(VLOOKUP(C5436,参数表!$A:$E,4,0),"")</f>
        <v/>
      </c>
    </row>
    <row r="5437" spans="1:6">
      <c r="A5437" s="33" t="str">
        <f>COUNTIF($C$1:C5437,C5437)&amp;C5437</f>
        <v>0</v>
      </c>
      <c r="D5437" s="35" t="str">
        <f>IFERROR(VLOOKUP(C5437,参数表!$A:$E,2,0),"")</f>
        <v/>
      </c>
      <c r="E5437" s="36" t="str">
        <f>IFERROR(VLOOKUP(C5437,参数表!$A:$E,3,0),"")</f>
        <v/>
      </c>
      <c r="F5437" s="36" t="str">
        <f>IFERROR(VLOOKUP(C5437,参数表!$A:$E,4,0),"")</f>
        <v/>
      </c>
    </row>
    <row r="5438" spans="1:6">
      <c r="A5438" s="33" t="str">
        <f>COUNTIF($C$1:C5438,C5438)&amp;C5438</f>
        <v>0</v>
      </c>
      <c r="D5438" s="35" t="str">
        <f>IFERROR(VLOOKUP(C5438,参数表!$A:$E,2,0),"")</f>
        <v/>
      </c>
      <c r="E5438" s="36" t="str">
        <f>IFERROR(VLOOKUP(C5438,参数表!$A:$E,3,0),"")</f>
        <v/>
      </c>
      <c r="F5438" s="36" t="str">
        <f>IFERROR(VLOOKUP(C5438,参数表!$A:$E,4,0),"")</f>
        <v/>
      </c>
    </row>
    <row r="5439" spans="1:6">
      <c r="A5439" s="33" t="str">
        <f>COUNTIF($C$1:C5439,C5439)&amp;C5439</f>
        <v>0</v>
      </c>
      <c r="D5439" s="35" t="str">
        <f>IFERROR(VLOOKUP(C5439,参数表!$A:$E,2,0),"")</f>
        <v/>
      </c>
      <c r="E5439" s="36" t="str">
        <f>IFERROR(VLOOKUP(C5439,参数表!$A:$E,3,0),"")</f>
        <v/>
      </c>
      <c r="F5439" s="36" t="str">
        <f>IFERROR(VLOOKUP(C5439,参数表!$A:$E,4,0),"")</f>
        <v/>
      </c>
    </row>
    <row r="5440" spans="1:6">
      <c r="A5440" s="33" t="str">
        <f>COUNTIF($C$1:C5440,C5440)&amp;C5440</f>
        <v>0</v>
      </c>
      <c r="D5440" s="35" t="str">
        <f>IFERROR(VLOOKUP(C5440,参数表!$A:$E,2,0),"")</f>
        <v/>
      </c>
      <c r="E5440" s="36" t="str">
        <f>IFERROR(VLOOKUP(C5440,参数表!$A:$E,3,0),"")</f>
        <v/>
      </c>
      <c r="F5440" s="36" t="str">
        <f>IFERROR(VLOOKUP(C5440,参数表!$A:$E,4,0),"")</f>
        <v/>
      </c>
    </row>
    <row r="5441" spans="1:6">
      <c r="A5441" s="33" t="str">
        <f>COUNTIF($C$1:C5441,C5441)&amp;C5441</f>
        <v>0</v>
      </c>
      <c r="D5441" s="35" t="str">
        <f>IFERROR(VLOOKUP(C5441,参数表!$A:$E,2,0),"")</f>
        <v/>
      </c>
      <c r="E5441" s="36" t="str">
        <f>IFERROR(VLOOKUP(C5441,参数表!$A:$E,3,0),"")</f>
        <v/>
      </c>
      <c r="F5441" s="36" t="str">
        <f>IFERROR(VLOOKUP(C5441,参数表!$A:$E,4,0),"")</f>
        <v/>
      </c>
    </row>
    <row r="5442" spans="1:6">
      <c r="A5442" s="33" t="str">
        <f>COUNTIF($C$1:C5442,C5442)&amp;C5442</f>
        <v>0</v>
      </c>
      <c r="D5442" s="35" t="str">
        <f>IFERROR(VLOOKUP(C5442,参数表!$A:$E,2,0),"")</f>
        <v/>
      </c>
      <c r="E5442" s="36" t="str">
        <f>IFERROR(VLOOKUP(C5442,参数表!$A:$E,3,0),"")</f>
        <v/>
      </c>
      <c r="F5442" s="36" t="str">
        <f>IFERROR(VLOOKUP(C5442,参数表!$A:$E,4,0),"")</f>
        <v/>
      </c>
    </row>
    <row r="5443" spans="1:6">
      <c r="A5443" s="33" t="str">
        <f>COUNTIF($C$1:C5443,C5443)&amp;C5443</f>
        <v>0</v>
      </c>
      <c r="D5443" s="35" t="str">
        <f>IFERROR(VLOOKUP(C5443,参数表!$A:$E,2,0),"")</f>
        <v/>
      </c>
      <c r="E5443" s="36" t="str">
        <f>IFERROR(VLOOKUP(C5443,参数表!$A:$E,3,0),"")</f>
        <v/>
      </c>
      <c r="F5443" s="36" t="str">
        <f>IFERROR(VLOOKUP(C5443,参数表!$A:$E,4,0),"")</f>
        <v/>
      </c>
    </row>
    <row r="5444" spans="1:6">
      <c r="A5444" s="33" t="str">
        <f>COUNTIF($C$1:C5444,C5444)&amp;C5444</f>
        <v>0</v>
      </c>
      <c r="D5444" s="35" t="str">
        <f>IFERROR(VLOOKUP(C5444,参数表!$A:$E,2,0),"")</f>
        <v/>
      </c>
      <c r="E5444" s="36" t="str">
        <f>IFERROR(VLOOKUP(C5444,参数表!$A:$E,3,0),"")</f>
        <v/>
      </c>
      <c r="F5444" s="36" t="str">
        <f>IFERROR(VLOOKUP(C5444,参数表!$A:$E,4,0),"")</f>
        <v/>
      </c>
    </row>
    <row r="5445" spans="1:6">
      <c r="A5445" s="33" t="str">
        <f>COUNTIF($C$1:C5445,C5445)&amp;C5445</f>
        <v>0</v>
      </c>
      <c r="D5445" s="35" t="str">
        <f>IFERROR(VLOOKUP(C5445,参数表!$A:$E,2,0),"")</f>
        <v/>
      </c>
      <c r="E5445" s="36" t="str">
        <f>IFERROR(VLOOKUP(C5445,参数表!$A:$E,3,0),"")</f>
        <v/>
      </c>
      <c r="F5445" s="36" t="str">
        <f>IFERROR(VLOOKUP(C5445,参数表!$A:$E,4,0),"")</f>
        <v/>
      </c>
    </row>
    <row r="5446" spans="1:6">
      <c r="A5446" s="33" t="str">
        <f>COUNTIF($C$1:C5446,C5446)&amp;C5446</f>
        <v>0</v>
      </c>
      <c r="D5446" s="35" t="str">
        <f>IFERROR(VLOOKUP(C5446,参数表!$A:$E,2,0),"")</f>
        <v/>
      </c>
      <c r="E5446" s="36" t="str">
        <f>IFERROR(VLOOKUP(C5446,参数表!$A:$E,3,0),"")</f>
        <v/>
      </c>
      <c r="F5446" s="36" t="str">
        <f>IFERROR(VLOOKUP(C5446,参数表!$A:$E,4,0),"")</f>
        <v/>
      </c>
    </row>
    <row r="5447" spans="1:6">
      <c r="A5447" s="33" t="str">
        <f>COUNTIF($C$1:C5447,C5447)&amp;C5447</f>
        <v>0</v>
      </c>
      <c r="D5447" s="35" t="str">
        <f>IFERROR(VLOOKUP(C5447,参数表!$A:$E,2,0),"")</f>
        <v/>
      </c>
      <c r="E5447" s="36" t="str">
        <f>IFERROR(VLOOKUP(C5447,参数表!$A:$E,3,0),"")</f>
        <v/>
      </c>
      <c r="F5447" s="36" t="str">
        <f>IFERROR(VLOOKUP(C5447,参数表!$A:$E,4,0),"")</f>
        <v/>
      </c>
    </row>
    <row r="5448" spans="1:6">
      <c r="A5448" s="33" t="str">
        <f>COUNTIF($C$1:C5448,C5448)&amp;C5448</f>
        <v>0</v>
      </c>
      <c r="D5448" s="35" t="str">
        <f>IFERROR(VLOOKUP(C5448,参数表!$A:$E,2,0),"")</f>
        <v/>
      </c>
      <c r="E5448" s="36" t="str">
        <f>IFERROR(VLOOKUP(C5448,参数表!$A:$E,3,0),"")</f>
        <v/>
      </c>
      <c r="F5448" s="36" t="str">
        <f>IFERROR(VLOOKUP(C5448,参数表!$A:$E,4,0),"")</f>
        <v/>
      </c>
    </row>
    <row r="5449" spans="1:6">
      <c r="A5449" s="33" t="str">
        <f>COUNTIF($C$1:C5449,C5449)&amp;C5449</f>
        <v>0</v>
      </c>
      <c r="D5449" s="35" t="str">
        <f>IFERROR(VLOOKUP(C5449,参数表!$A:$E,2,0),"")</f>
        <v/>
      </c>
      <c r="E5449" s="36" t="str">
        <f>IFERROR(VLOOKUP(C5449,参数表!$A:$E,3,0),"")</f>
        <v/>
      </c>
      <c r="F5449" s="36" t="str">
        <f>IFERROR(VLOOKUP(C5449,参数表!$A:$E,4,0),"")</f>
        <v/>
      </c>
    </row>
    <row r="5450" spans="1:6">
      <c r="A5450" s="33" t="str">
        <f>COUNTIF($C$1:C5450,C5450)&amp;C5450</f>
        <v>0</v>
      </c>
      <c r="D5450" s="35" t="str">
        <f>IFERROR(VLOOKUP(C5450,参数表!$A:$E,2,0),"")</f>
        <v/>
      </c>
      <c r="E5450" s="36" t="str">
        <f>IFERROR(VLOOKUP(C5450,参数表!$A:$E,3,0),"")</f>
        <v/>
      </c>
      <c r="F5450" s="36" t="str">
        <f>IFERROR(VLOOKUP(C5450,参数表!$A:$E,4,0),"")</f>
        <v/>
      </c>
    </row>
    <row r="5451" spans="1:6">
      <c r="A5451" s="33" t="str">
        <f>COUNTIF($C$1:C5451,C5451)&amp;C5451</f>
        <v>0</v>
      </c>
      <c r="D5451" s="35" t="str">
        <f>IFERROR(VLOOKUP(C5451,参数表!$A:$E,2,0),"")</f>
        <v/>
      </c>
      <c r="E5451" s="36" t="str">
        <f>IFERROR(VLOOKUP(C5451,参数表!$A:$E,3,0),"")</f>
        <v/>
      </c>
      <c r="F5451" s="36" t="str">
        <f>IFERROR(VLOOKUP(C5451,参数表!$A:$E,4,0),"")</f>
        <v/>
      </c>
    </row>
    <row r="5452" spans="1:6">
      <c r="A5452" s="33" t="str">
        <f>COUNTIF($C$1:C5452,C5452)&amp;C5452</f>
        <v>0</v>
      </c>
      <c r="D5452" s="35" t="str">
        <f>IFERROR(VLOOKUP(C5452,参数表!$A:$E,2,0),"")</f>
        <v/>
      </c>
      <c r="E5452" s="36" t="str">
        <f>IFERROR(VLOOKUP(C5452,参数表!$A:$E,3,0),"")</f>
        <v/>
      </c>
      <c r="F5452" s="36" t="str">
        <f>IFERROR(VLOOKUP(C5452,参数表!$A:$E,4,0),"")</f>
        <v/>
      </c>
    </row>
    <row r="5453" spans="1:6">
      <c r="A5453" s="33" t="str">
        <f>COUNTIF($C$1:C5453,C5453)&amp;C5453</f>
        <v>0</v>
      </c>
      <c r="D5453" s="35" t="str">
        <f>IFERROR(VLOOKUP(C5453,参数表!$A:$E,2,0),"")</f>
        <v/>
      </c>
      <c r="E5453" s="36" t="str">
        <f>IFERROR(VLOOKUP(C5453,参数表!$A:$E,3,0),"")</f>
        <v/>
      </c>
      <c r="F5453" s="36" t="str">
        <f>IFERROR(VLOOKUP(C5453,参数表!$A:$E,4,0),"")</f>
        <v/>
      </c>
    </row>
    <row r="5454" spans="1:6">
      <c r="A5454" s="33" t="str">
        <f>COUNTIF($C$1:C5454,C5454)&amp;C5454</f>
        <v>0</v>
      </c>
      <c r="D5454" s="35" t="str">
        <f>IFERROR(VLOOKUP(C5454,参数表!$A:$E,2,0),"")</f>
        <v/>
      </c>
      <c r="E5454" s="36" t="str">
        <f>IFERROR(VLOOKUP(C5454,参数表!$A:$E,3,0),"")</f>
        <v/>
      </c>
      <c r="F5454" s="36" t="str">
        <f>IFERROR(VLOOKUP(C5454,参数表!$A:$E,4,0),"")</f>
        <v/>
      </c>
    </row>
    <row r="5455" spans="1:6">
      <c r="A5455" s="33" t="str">
        <f>COUNTIF($C$1:C5455,C5455)&amp;C5455</f>
        <v>0</v>
      </c>
      <c r="D5455" s="35" t="str">
        <f>IFERROR(VLOOKUP(C5455,参数表!$A:$E,2,0),"")</f>
        <v/>
      </c>
      <c r="E5455" s="36" t="str">
        <f>IFERROR(VLOOKUP(C5455,参数表!$A:$E,3,0),"")</f>
        <v/>
      </c>
      <c r="F5455" s="36" t="str">
        <f>IFERROR(VLOOKUP(C5455,参数表!$A:$E,4,0),"")</f>
        <v/>
      </c>
    </row>
    <row r="5456" spans="1:6">
      <c r="A5456" s="33" t="str">
        <f>COUNTIF($C$1:C5456,C5456)&amp;C5456</f>
        <v>0</v>
      </c>
      <c r="D5456" s="35" t="str">
        <f>IFERROR(VLOOKUP(C5456,参数表!$A:$E,2,0),"")</f>
        <v/>
      </c>
      <c r="E5456" s="36" t="str">
        <f>IFERROR(VLOOKUP(C5456,参数表!$A:$E,3,0),"")</f>
        <v/>
      </c>
      <c r="F5456" s="36" t="str">
        <f>IFERROR(VLOOKUP(C5456,参数表!$A:$E,4,0),"")</f>
        <v/>
      </c>
    </row>
    <row r="5457" spans="1:6">
      <c r="A5457" s="33" t="str">
        <f>COUNTIF($C$1:C5457,C5457)&amp;C5457</f>
        <v>0</v>
      </c>
      <c r="D5457" s="35" t="str">
        <f>IFERROR(VLOOKUP(C5457,参数表!$A:$E,2,0),"")</f>
        <v/>
      </c>
      <c r="E5457" s="36" t="str">
        <f>IFERROR(VLOOKUP(C5457,参数表!$A:$E,3,0),"")</f>
        <v/>
      </c>
      <c r="F5457" s="36" t="str">
        <f>IFERROR(VLOOKUP(C5457,参数表!$A:$E,4,0),"")</f>
        <v/>
      </c>
    </row>
    <row r="5458" spans="1:6">
      <c r="A5458" s="33" t="str">
        <f>COUNTIF($C$1:C5458,C5458)&amp;C5458</f>
        <v>0</v>
      </c>
      <c r="D5458" s="35" t="str">
        <f>IFERROR(VLOOKUP(C5458,参数表!$A:$E,2,0),"")</f>
        <v/>
      </c>
      <c r="E5458" s="36" t="str">
        <f>IFERROR(VLOOKUP(C5458,参数表!$A:$E,3,0),"")</f>
        <v/>
      </c>
      <c r="F5458" s="36" t="str">
        <f>IFERROR(VLOOKUP(C5458,参数表!$A:$E,4,0),"")</f>
        <v/>
      </c>
    </row>
    <row r="5459" spans="1:6">
      <c r="A5459" s="33" t="str">
        <f>COUNTIF($C$1:C5459,C5459)&amp;C5459</f>
        <v>0</v>
      </c>
      <c r="D5459" s="35" t="str">
        <f>IFERROR(VLOOKUP(C5459,参数表!$A:$E,2,0),"")</f>
        <v/>
      </c>
      <c r="E5459" s="36" t="str">
        <f>IFERROR(VLOOKUP(C5459,参数表!$A:$E,3,0),"")</f>
        <v/>
      </c>
      <c r="F5459" s="36" t="str">
        <f>IFERROR(VLOOKUP(C5459,参数表!$A:$E,4,0),"")</f>
        <v/>
      </c>
    </row>
    <row r="5460" spans="1:6">
      <c r="A5460" s="33" t="str">
        <f>COUNTIF($C$1:C5460,C5460)&amp;C5460</f>
        <v>0</v>
      </c>
      <c r="D5460" s="35" t="str">
        <f>IFERROR(VLOOKUP(C5460,参数表!$A:$E,2,0),"")</f>
        <v/>
      </c>
      <c r="E5460" s="36" t="str">
        <f>IFERROR(VLOOKUP(C5460,参数表!$A:$E,3,0),"")</f>
        <v/>
      </c>
      <c r="F5460" s="36" t="str">
        <f>IFERROR(VLOOKUP(C5460,参数表!$A:$E,4,0),"")</f>
        <v/>
      </c>
    </row>
    <row r="5461" spans="1:6">
      <c r="A5461" s="33" t="str">
        <f>COUNTIF($C$1:C5461,C5461)&amp;C5461</f>
        <v>0</v>
      </c>
      <c r="D5461" s="35" t="str">
        <f>IFERROR(VLOOKUP(C5461,参数表!$A:$E,2,0),"")</f>
        <v/>
      </c>
      <c r="E5461" s="36" t="str">
        <f>IFERROR(VLOOKUP(C5461,参数表!$A:$E,3,0),"")</f>
        <v/>
      </c>
      <c r="F5461" s="36" t="str">
        <f>IFERROR(VLOOKUP(C5461,参数表!$A:$E,4,0),"")</f>
        <v/>
      </c>
    </row>
    <row r="5462" spans="1:6">
      <c r="A5462" s="33" t="str">
        <f>COUNTIF($C$1:C5462,C5462)&amp;C5462</f>
        <v>0</v>
      </c>
      <c r="D5462" s="35" t="str">
        <f>IFERROR(VLOOKUP(C5462,参数表!$A:$E,2,0),"")</f>
        <v/>
      </c>
      <c r="E5462" s="36" t="str">
        <f>IFERROR(VLOOKUP(C5462,参数表!$A:$E,3,0),"")</f>
        <v/>
      </c>
      <c r="F5462" s="36" t="str">
        <f>IFERROR(VLOOKUP(C5462,参数表!$A:$E,4,0),"")</f>
        <v/>
      </c>
    </row>
    <row r="5463" spans="1:6">
      <c r="A5463" s="33" t="str">
        <f>COUNTIF($C$1:C5463,C5463)&amp;C5463</f>
        <v>0</v>
      </c>
      <c r="D5463" s="35" t="str">
        <f>IFERROR(VLOOKUP(C5463,参数表!$A:$E,2,0),"")</f>
        <v/>
      </c>
      <c r="E5463" s="36" t="str">
        <f>IFERROR(VLOOKUP(C5463,参数表!$A:$E,3,0),"")</f>
        <v/>
      </c>
      <c r="F5463" s="36" t="str">
        <f>IFERROR(VLOOKUP(C5463,参数表!$A:$E,4,0),"")</f>
        <v/>
      </c>
    </row>
    <row r="5464" spans="1:6">
      <c r="A5464" s="33" t="str">
        <f>COUNTIF($C$1:C5464,C5464)&amp;C5464</f>
        <v>0</v>
      </c>
      <c r="D5464" s="35" t="str">
        <f>IFERROR(VLOOKUP(C5464,参数表!$A:$E,2,0),"")</f>
        <v/>
      </c>
      <c r="E5464" s="36" t="str">
        <f>IFERROR(VLOOKUP(C5464,参数表!$A:$E,3,0),"")</f>
        <v/>
      </c>
      <c r="F5464" s="36" t="str">
        <f>IFERROR(VLOOKUP(C5464,参数表!$A:$E,4,0),"")</f>
        <v/>
      </c>
    </row>
    <row r="5465" spans="1:6">
      <c r="A5465" s="33" t="str">
        <f>COUNTIF($C$1:C5465,C5465)&amp;C5465</f>
        <v>0</v>
      </c>
      <c r="D5465" s="35" t="str">
        <f>IFERROR(VLOOKUP(C5465,参数表!$A:$E,2,0),"")</f>
        <v/>
      </c>
      <c r="E5465" s="36" t="str">
        <f>IFERROR(VLOOKUP(C5465,参数表!$A:$E,3,0),"")</f>
        <v/>
      </c>
      <c r="F5465" s="36" t="str">
        <f>IFERROR(VLOOKUP(C5465,参数表!$A:$E,4,0),"")</f>
        <v/>
      </c>
    </row>
    <row r="5466" spans="1:6">
      <c r="A5466" s="33" t="str">
        <f>COUNTIF($C$1:C5466,C5466)&amp;C5466</f>
        <v>0</v>
      </c>
      <c r="D5466" s="35" t="str">
        <f>IFERROR(VLOOKUP(C5466,参数表!$A:$E,2,0),"")</f>
        <v/>
      </c>
      <c r="E5466" s="36" t="str">
        <f>IFERROR(VLOOKUP(C5466,参数表!$A:$E,3,0),"")</f>
        <v/>
      </c>
      <c r="F5466" s="36" t="str">
        <f>IFERROR(VLOOKUP(C5466,参数表!$A:$E,4,0),"")</f>
        <v/>
      </c>
    </row>
    <row r="5467" spans="1:6">
      <c r="A5467" s="33" t="str">
        <f>COUNTIF($C$1:C5467,C5467)&amp;C5467</f>
        <v>0</v>
      </c>
      <c r="D5467" s="35" t="str">
        <f>IFERROR(VLOOKUP(C5467,参数表!$A:$E,2,0),"")</f>
        <v/>
      </c>
      <c r="E5467" s="36" t="str">
        <f>IFERROR(VLOOKUP(C5467,参数表!$A:$E,3,0),"")</f>
        <v/>
      </c>
      <c r="F5467" s="36" t="str">
        <f>IFERROR(VLOOKUP(C5467,参数表!$A:$E,4,0),"")</f>
        <v/>
      </c>
    </row>
    <row r="5468" spans="1:6">
      <c r="A5468" s="33" t="str">
        <f>COUNTIF($C$1:C5468,C5468)&amp;C5468</f>
        <v>0</v>
      </c>
      <c r="D5468" s="35" t="str">
        <f>IFERROR(VLOOKUP(C5468,参数表!$A:$E,2,0),"")</f>
        <v/>
      </c>
      <c r="E5468" s="36" t="str">
        <f>IFERROR(VLOOKUP(C5468,参数表!$A:$E,3,0),"")</f>
        <v/>
      </c>
      <c r="F5468" s="36" t="str">
        <f>IFERROR(VLOOKUP(C5468,参数表!$A:$E,4,0),"")</f>
        <v/>
      </c>
    </row>
    <row r="5469" spans="1:6">
      <c r="A5469" s="33" t="str">
        <f>COUNTIF($C$1:C5469,C5469)&amp;C5469</f>
        <v>0</v>
      </c>
      <c r="D5469" s="35" t="str">
        <f>IFERROR(VLOOKUP(C5469,参数表!$A:$E,2,0),"")</f>
        <v/>
      </c>
      <c r="E5469" s="36" t="str">
        <f>IFERROR(VLOOKUP(C5469,参数表!$A:$E,3,0),"")</f>
        <v/>
      </c>
      <c r="F5469" s="36" t="str">
        <f>IFERROR(VLOOKUP(C5469,参数表!$A:$E,4,0),"")</f>
        <v/>
      </c>
    </row>
    <row r="5470" spans="1:6">
      <c r="A5470" s="33" t="str">
        <f>COUNTIF($C$1:C5470,C5470)&amp;C5470</f>
        <v>0</v>
      </c>
      <c r="D5470" s="35" t="str">
        <f>IFERROR(VLOOKUP(C5470,参数表!$A:$E,2,0),"")</f>
        <v/>
      </c>
      <c r="E5470" s="36" t="str">
        <f>IFERROR(VLOOKUP(C5470,参数表!$A:$E,3,0),"")</f>
        <v/>
      </c>
      <c r="F5470" s="36" t="str">
        <f>IFERROR(VLOOKUP(C5470,参数表!$A:$E,4,0),"")</f>
        <v/>
      </c>
    </row>
    <row r="5471" spans="1:6">
      <c r="A5471" s="33" t="str">
        <f>COUNTIF($C$1:C5471,C5471)&amp;C5471</f>
        <v>0</v>
      </c>
      <c r="D5471" s="35" t="str">
        <f>IFERROR(VLOOKUP(C5471,参数表!$A:$E,2,0),"")</f>
        <v/>
      </c>
      <c r="E5471" s="36" t="str">
        <f>IFERROR(VLOOKUP(C5471,参数表!$A:$E,3,0),"")</f>
        <v/>
      </c>
      <c r="F5471" s="36" t="str">
        <f>IFERROR(VLOOKUP(C5471,参数表!$A:$E,4,0),"")</f>
        <v/>
      </c>
    </row>
    <row r="5472" spans="1:6">
      <c r="A5472" s="33" t="str">
        <f>COUNTIF($C$1:C5472,C5472)&amp;C5472</f>
        <v>0</v>
      </c>
      <c r="D5472" s="35" t="str">
        <f>IFERROR(VLOOKUP(C5472,参数表!$A:$E,2,0),"")</f>
        <v/>
      </c>
      <c r="E5472" s="36" t="str">
        <f>IFERROR(VLOOKUP(C5472,参数表!$A:$E,3,0),"")</f>
        <v/>
      </c>
      <c r="F5472" s="36" t="str">
        <f>IFERROR(VLOOKUP(C5472,参数表!$A:$E,4,0),"")</f>
        <v/>
      </c>
    </row>
    <row r="5473" spans="1:6">
      <c r="A5473" s="33" t="str">
        <f>COUNTIF($C$1:C5473,C5473)&amp;C5473</f>
        <v>0</v>
      </c>
      <c r="D5473" s="35" t="str">
        <f>IFERROR(VLOOKUP(C5473,参数表!$A:$E,2,0),"")</f>
        <v/>
      </c>
      <c r="E5473" s="36" t="str">
        <f>IFERROR(VLOOKUP(C5473,参数表!$A:$E,3,0),"")</f>
        <v/>
      </c>
      <c r="F5473" s="36" t="str">
        <f>IFERROR(VLOOKUP(C5473,参数表!$A:$E,4,0),"")</f>
        <v/>
      </c>
    </row>
    <row r="5474" spans="1:6">
      <c r="A5474" s="33" t="str">
        <f>COUNTIF($C$1:C5474,C5474)&amp;C5474</f>
        <v>0</v>
      </c>
      <c r="D5474" s="35" t="str">
        <f>IFERROR(VLOOKUP(C5474,参数表!$A:$E,2,0),"")</f>
        <v/>
      </c>
      <c r="E5474" s="36" t="str">
        <f>IFERROR(VLOOKUP(C5474,参数表!$A:$E,3,0),"")</f>
        <v/>
      </c>
      <c r="F5474" s="36" t="str">
        <f>IFERROR(VLOOKUP(C5474,参数表!$A:$E,4,0),"")</f>
        <v/>
      </c>
    </row>
    <row r="5475" spans="1:6">
      <c r="A5475" s="33" t="str">
        <f>COUNTIF($C$1:C5475,C5475)&amp;C5475</f>
        <v>0</v>
      </c>
      <c r="D5475" s="35" t="str">
        <f>IFERROR(VLOOKUP(C5475,参数表!$A:$E,2,0),"")</f>
        <v/>
      </c>
      <c r="E5475" s="36" t="str">
        <f>IFERROR(VLOOKUP(C5475,参数表!$A:$E,3,0),"")</f>
        <v/>
      </c>
      <c r="F5475" s="36" t="str">
        <f>IFERROR(VLOOKUP(C5475,参数表!$A:$E,4,0),"")</f>
        <v/>
      </c>
    </row>
    <row r="5476" spans="1:6">
      <c r="A5476" s="33" t="str">
        <f>COUNTIF($C$1:C5476,C5476)&amp;C5476</f>
        <v>0</v>
      </c>
      <c r="D5476" s="35" t="str">
        <f>IFERROR(VLOOKUP(C5476,参数表!$A:$E,2,0),"")</f>
        <v/>
      </c>
      <c r="E5476" s="36" t="str">
        <f>IFERROR(VLOOKUP(C5476,参数表!$A:$E,3,0),"")</f>
        <v/>
      </c>
      <c r="F5476" s="36" t="str">
        <f>IFERROR(VLOOKUP(C5476,参数表!$A:$E,4,0),"")</f>
        <v/>
      </c>
    </row>
    <row r="5477" spans="1:6">
      <c r="A5477" s="33" t="str">
        <f>COUNTIF($C$1:C5477,C5477)&amp;C5477</f>
        <v>0</v>
      </c>
      <c r="D5477" s="35" t="str">
        <f>IFERROR(VLOOKUP(C5477,参数表!$A:$E,2,0),"")</f>
        <v/>
      </c>
      <c r="E5477" s="36" t="str">
        <f>IFERROR(VLOOKUP(C5477,参数表!$A:$E,3,0),"")</f>
        <v/>
      </c>
      <c r="F5477" s="36" t="str">
        <f>IFERROR(VLOOKUP(C5477,参数表!$A:$E,4,0),"")</f>
        <v/>
      </c>
    </row>
    <row r="5478" spans="1:6">
      <c r="A5478" s="33" t="str">
        <f>COUNTIF($C$1:C5478,C5478)&amp;C5478</f>
        <v>0</v>
      </c>
      <c r="D5478" s="35" t="str">
        <f>IFERROR(VLOOKUP(C5478,参数表!$A:$E,2,0),"")</f>
        <v/>
      </c>
      <c r="E5478" s="36" t="str">
        <f>IFERROR(VLOOKUP(C5478,参数表!$A:$E,3,0),"")</f>
        <v/>
      </c>
      <c r="F5478" s="36" t="str">
        <f>IFERROR(VLOOKUP(C5478,参数表!$A:$E,4,0),"")</f>
        <v/>
      </c>
    </row>
    <row r="5479" spans="1:6">
      <c r="A5479" s="33" t="str">
        <f>COUNTIF($C$1:C5479,C5479)&amp;C5479</f>
        <v>0</v>
      </c>
      <c r="D5479" s="35" t="str">
        <f>IFERROR(VLOOKUP(C5479,参数表!$A:$E,2,0),"")</f>
        <v/>
      </c>
      <c r="E5479" s="36" t="str">
        <f>IFERROR(VLOOKUP(C5479,参数表!$A:$E,3,0),"")</f>
        <v/>
      </c>
      <c r="F5479" s="36" t="str">
        <f>IFERROR(VLOOKUP(C5479,参数表!$A:$E,4,0),"")</f>
        <v/>
      </c>
    </row>
    <row r="5480" spans="1:6">
      <c r="A5480" s="33" t="str">
        <f>COUNTIF($C$1:C5480,C5480)&amp;C5480</f>
        <v>0</v>
      </c>
      <c r="D5480" s="35" t="str">
        <f>IFERROR(VLOOKUP(C5480,参数表!$A:$E,2,0),"")</f>
        <v/>
      </c>
      <c r="E5480" s="36" t="str">
        <f>IFERROR(VLOOKUP(C5480,参数表!$A:$E,3,0),"")</f>
        <v/>
      </c>
      <c r="F5480" s="36" t="str">
        <f>IFERROR(VLOOKUP(C5480,参数表!$A:$E,4,0),"")</f>
        <v/>
      </c>
    </row>
    <row r="5481" spans="1:6">
      <c r="A5481" s="33" t="str">
        <f>COUNTIF($C$1:C5481,C5481)&amp;C5481</f>
        <v>0</v>
      </c>
      <c r="D5481" s="35" t="str">
        <f>IFERROR(VLOOKUP(C5481,参数表!$A:$E,2,0),"")</f>
        <v/>
      </c>
      <c r="E5481" s="36" t="str">
        <f>IFERROR(VLOOKUP(C5481,参数表!$A:$E,3,0),"")</f>
        <v/>
      </c>
      <c r="F5481" s="36" t="str">
        <f>IFERROR(VLOOKUP(C5481,参数表!$A:$E,4,0),"")</f>
        <v/>
      </c>
    </row>
    <row r="5482" spans="1:6">
      <c r="A5482" s="33" t="str">
        <f>COUNTIF($C$1:C5482,C5482)&amp;C5482</f>
        <v>0</v>
      </c>
      <c r="D5482" s="35" t="str">
        <f>IFERROR(VLOOKUP(C5482,参数表!$A:$E,2,0),"")</f>
        <v/>
      </c>
      <c r="E5482" s="36" t="str">
        <f>IFERROR(VLOOKUP(C5482,参数表!$A:$E,3,0),"")</f>
        <v/>
      </c>
      <c r="F5482" s="36" t="str">
        <f>IFERROR(VLOOKUP(C5482,参数表!$A:$E,4,0),"")</f>
        <v/>
      </c>
    </row>
    <row r="5483" spans="1:6">
      <c r="A5483" s="33" t="str">
        <f>COUNTIF($C$1:C5483,C5483)&amp;C5483</f>
        <v>0</v>
      </c>
      <c r="D5483" s="35" t="str">
        <f>IFERROR(VLOOKUP(C5483,参数表!$A:$E,2,0),"")</f>
        <v/>
      </c>
      <c r="E5483" s="36" t="str">
        <f>IFERROR(VLOOKUP(C5483,参数表!$A:$E,3,0),"")</f>
        <v/>
      </c>
      <c r="F5483" s="36" t="str">
        <f>IFERROR(VLOOKUP(C5483,参数表!$A:$E,4,0),"")</f>
        <v/>
      </c>
    </row>
    <row r="5484" spans="1:6">
      <c r="A5484" s="33" t="str">
        <f>COUNTIF($C$1:C5484,C5484)&amp;C5484</f>
        <v>0</v>
      </c>
      <c r="D5484" s="35" t="str">
        <f>IFERROR(VLOOKUP(C5484,参数表!$A:$E,2,0),"")</f>
        <v/>
      </c>
      <c r="E5484" s="36" t="str">
        <f>IFERROR(VLOOKUP(C5484,参数表!$A:$E,3,0),"")</f>
        <v/>
      </c>
      <c r="F5484" s="36" t="str">
        <f>IFERROR(VLOOKUP(C5484,参数表!$A:$E,4,0),"")</f>
        <v/>
      </c>
    </row>
    <row r="5485" spans="1:6">
      <c r="A5485" s="33" t="str">
        <f>COUNTIF($C$1:C5485,C5485)&amp;C5485</f>
        <v>0</v>
      </c>
      <c r="D5485" s="35" t="str">
        <f>IFERROR(VLOOKUP(C5485,参数表!$A:$E,2,0),"")</f>
        <v/>
      </c>
      <c r="E5485" s="36" t="str">
        <f>IFERROR(VLOOKUP(C5485,参数表!$A:$E,3,0),"")</f>
        <v/>
      </c>
      <c r="F5485" s="36" t="str">
        <f>IFERROR(VLOOKUP(C5485,参数表!$A:$E,4,0),"")</f>
        <v/>
      </c>
    </row>
    <row r="5486" spans="1:6">
      <c r="A5486" s="33" t="str">
        <f>COUNTIF($C$1:C5486,C5486)&amp;C5486</f>
        <v>0</v>
      </c>
      <c r="D5486" s="35" t="str">
        <f>IFERROR(VLOOKUP(C5486,参数表!$A:$E,2,0),"")</f>
        <v/>
      </c>
      <c r="E5486" s="36" t="str">
        <f>IFERROR(VLOOKUP(C5486,参数表!$A:$E,3,0),"")</f>
        <v/>
      </c>
      <c r="F5486" s="36" t="str">
        <f>IFERROR(VLOOKUP(C5486,参数表!$A:$E,4,0),"")</f>
        <v/>
      </c>
    </row>
    <row r="5487" spans="1:6">
      <c r="A5487" s="33" t="str">
        <f>COUNTIF($C$1:C5487,C5487)&amp;C5487</f>
        <v>0</v>
      </c>
      <c r="D5487" s="35" t="str">
        <f>IFERROR(VLOOKUP(C5487,参数表!$A:$E,2,0),"")</f>
        <v/>
      </c>
      <c r="E5487" s="36" t="str">
        <f>IFERROR(VLOOKUP(C5487,参数表!$A:$E,3,0),"")</f>
        <v/>
      </c>
      <c r="F5487" s="36" t="str">
        <f>IFERROR(VLOOKUP(C5487,参数表!$A:$E,4,0),"")</f>
        <v/>
      </c>
    </row>
    <row r="5488" spans="1:6">
      <c r="A5488" s="33" t="str">
        <f>COUNTIF($C$1:C5488,C5488)&amp;C5488</f>
        <v>0</v>
      </c>
      <c r="D5488" s="35" t="str">
        <f>IFERROR(VLOOKUP(C5488,参数表!$A:$E,2,0),"")</f>
        <v/>
      </c>
      <c r="E5488" s="36" t="str">
        <f>IFERROR(VLOOKUP(C5488,参数表!$A:$E,3,0),"")</f>
        <v/>
      </c>
      <c r="F5488" s="36" t="str">
        <f>IFERROR(VLOOKUP(C5488,参数表!$A:$E,4,0),"")</f>
        <v/>
      </c>
    </row>
    <row r="5489" spans="1:6">
      <c r="A5489" s="33" t="str">
        <f>COUNTIF($C$1:C5489,C5489)&amp;C5489</f>
        <v>0</v>
      </c>
      <c r="D5489" s="35" t="str">
        <f>IFERROR(VLOOKUP(C5489,参数表!$A:$E,2,0),"")</f>
        <v/>
      </c>
      <c r="E5489" s="36" t="str">
        <f>IFERROR(VLOOKUP(C5489,参数表!$A:$E,3,0),"")</f>
        <v/>
      </c>
      <c r="F5489" s="36" t="str">
        <f>IFERROR(VLOOKUP(C5489,参数表!$A:$E,4,0),"")</f>
        <v/>
      </c>
    </row>
    <row r="5490" spans="1:6">
      <c r="A5490" s="33" t="str">
        <f>COUNTIF($C$1:C5490,C5490)&amp;C5490</f>
        <v>0</v>
      </c>
      <c r="D5490" s="35" t="str">
        <f>IFERROR(VLOOKUP(C5490,参数表!$A:$E,2,0),"")</f>
        <v/>
      </c>
      <c r="E5490" s="36" t="str">
        <f>IFERROR(VLOOKUP(C5490,参数表!$A:$E,3,0),"")</f>
        <v/>
      </c>
      <c r="F5490" s="36" t="str">
        <f>IFERROR(VLOOKUP(C5490,参数表!$A:$E,4,0),"")</f>
        <v/>
      </c>
    </row>
    <row r="5491" spans="1:6">
      <c r="A5491" s="33" t="str">
        <f>COUNTIF($C$1:C5491,C5491)&amp;C5491</f>
        <v>0</v>
      </c>
      <c r="D5491" s="35" t="str">
        <f>IFERROR(VLOOKUP(C5491,参数表!$A:$E,2,0),"")</f>
        <v/>
      </c>
      <c r="E5491" s="36" t="str">
        <f>IFERROR(VLOOKUP(C5491,参数表!$A:$E,3,0),"")</f>
        <v/>
      </c>
      <c r="F5491" s="36" t="str">
        <f>IFERROR(VLOOKUP(C5491,参数表!$A:$E,4,0),"")</f>
        <v/>
      </c>
    </row>
    <row r="5492" spans="1:6">
      <c r="A5492" s="33" t="str">
        <f>COUNTIF($C$1:C5492,C5492)&amp;C5492</f>
        <v>0</v>
      </c>
      <c r="D5492" s="35" t="str">
        <f>IFERROR(VLOOKUP(C5492,参数表!$A:$E,2,0),"")</f>
        <v/>
      </c>
      <c r="E5492" s="36" t="str">
        <f>IFERROR(VLOOKUP(C5492,参数表!$A:$E,3,0),"")</f>
        <v/>
      </c>
      <c r="F5492" s="36" t="str">
        <f>IFERROR(VLOOKUP(C5492,参数表!$A:$E,4,0),"")</f>
        <v/>
      </c>
    </row>
    <row r="5493" spans="1:6">
      <c r="A5493" s="33" t="str">
        <f>COUNTIF($C$1:C5493,C5493)&amp;C5493</f>
        <v>0</v>
      </c>
      <c r="D5493" s="35" t="str">
        <f>IFERROR(VLOOKUP(C5493,参数表!$A:$E,2,0),"")</f>
        <v/>
      </c>
      <c r="E5493" s="36" t="str">
        <f>IFERROR(VLOOKUP(C5493,参数表!$A:$E,3,0),"")</f>
        <v/>
      </c>
      <c r="F5493" s="36" t="str">
        <f>IFERROR(VLOOKUP(C5493,参数表!$A:$E,4,0),"")</f>
        <v/>
      </c>
    </row>
    <row r="5494" spans="1:6">
      <c r="A5494" s="33" t="str">
        <f>COUNTIF($C$1:C5494,C5494)&amp;C5494</f>
        <v>0</v>
      </c>
      <c r="D5494" s="35" t="str">
        <f>IFERROR(VLOOKUP(C5494,参数表!$A:$E,2,0),"")</f>
        <v/>
      </c>
      <c r="E5494" s="36" t="str">
        <f>IFERROR(VLOOKUP(C5494,参数表!$A:$E,3,0),"")</f>
        <v/>
      </c>
      <c r="F5494" s="36" t="str">
        <f>IFERROR(VLOOKUP(C5494,参数表!$A:$E,4,0),"")</f>
        <v/>
      </c>
    </row>
    <row r="5495" spans="1:6">
      <c r="A5495" s="33" t="str">
        <f>COUNTIF($C$1:C5495,C5495)&amp;C5495</f>
        <v>0</v>
      </c>
      <c r="D5495" s="35" t="str">
        <f>IFERROR(VLOOKUP(C5495,参数表!$A:$E,2,0),"")</f>
        <v/>
      </c>
      <c r="E5495" s="36" t="str">
        <f>IFERROR(VLOOKUP(C5495,参数表!$A:$E,3,0),"")</f>
        <v/>
      </c>
      <c r="F5495" s="36" t="str">
        <f>IFERROR(VLOOKUP(C5495,参数表!$A:$E,4,0),"")</f>
        <v/>
      </c>
    </row>
    <row r="5496" spans="1:6">
      <c r="A5496" s="33" t="str">
        <f>COUNTIF($C$1:C5496,C5496)&amp;C5496</f>
        <v>0</v>
      </c>
      <c r="D5496" s="35" t="str">
        <f>IFERROR(VLOOKUP(C5496,参数表!$A:$E,2,0),"")</f>
        <v/>
      </c>
      <c r="E5496" s="36" t="str">
        <f>IFERROR(VLOOKUP(C5496,参数表!$A:$E,3,0),"")</f>
        <v/>
      </c>
      <c r="F5496" s="36" t="str">
        <f>IFERROR(VLOOKUP(C5496,参数表!$A:$E,4,0),"")</f>
        <v/>
      </c>
    </row>
    <row r="5497" spans="1:6">
      <c r="A5497" s="33" t="str">
        <f>COUNTIF($C$1:C5497,C5497)&amp;C5497</f>
        <v>0</v>
      </c>
      <c r="D5497" s="35" t="str">
        <f>IFERROR(VLOOKUP(C5497,参数表!$A:$E,2,0),"")</f>
        <v/>
      </c>
      <c r="E5497" s="36" t="str">
        <f>IFERROR(VLOOKUP(C5497,参数表!$A:$E,3,0),"")</f>
        <v/>
      </c>
      <c r="F5497" s="36" t="str">
        <f>IFERROR(VLOOKUP(C5497,参数表!$A:$E,4,0),"")</f>
        <v/>
      </c>
    </row>
    <row r="5498" spans="1:6">
      <c r="A5498" s="33" t="str">
        <f>COUNTIF($C$1:C5498,C5498)&amp;C5498</f>
        <v>0</v>
      </c>
      <c r="D5498" s="35" t="str">
        <f>IFERROR(VLOOKUP(C5498,参数表!$A:$E,2,0),"")</f>
        <v/>
      </c>
      <c r="E5498" s="36" t="str">
        <f>IFERROR(VLOOKUP(C5498,参数表!$A:$E,3,0),"")</f>
        <v/>
      </c>
      <c r="F5498" s="36" t="str">
        <f>IFERROR(VLOOKUP(C5498,参数表!$A:$E,4,0),"")</f>
        <v/>
      </c>
    </row>
    <row r="5499" spans="1:6">
      <c r="A5499" s="33" t="str">
        <f>COUNTIF($C$1:C5499,C5499)&amp;C5499</f>
        <v>0</v>
      </c>
      <c r="D5499" s="35" t="str">
        <f>IFERROR(VLOOKUP(C5499,参数表!$A:$E,2,0),"")</f>
        <v/>
      </c>
      <c r="E5499" s="36" t="str">
        <f>IFERROR(VLOOKUP(C5499,参数表!$A:$E,3,0),"")</f>
        <v/>
      </c>
      <c r="F5499" s="36" t="str">
        <f>IFERROR(VLOOKUP(C5499,参数表!$A:$E,4,0),"")</f>
        <v/>
      </c>
    </row>
    <row r="5500" spans="1:6">
      <c r="A5500" s="33" t="str">
        <f>COUNTIF($C$1:C5500,C5500)&amp;C5500</f>
        <v>0</v>
      </c>
      <c r="D5500" s="35" t="str">
        <f>IFERROR(VLOOKUP(C5500,参数表!$A:$E,2,0),"")</f>
        <v/>
      </c>
      <c r="E5500" s="36" t="str">
        <f>IFERROR(VLOOKUP(C5500,参数表!$A:$E,3,0),"")</f>
        <v/>
      </c>
      <c r="F5500" s="36" t="str">
        <f>IFERROR(VLOOKUP(C5500,参数表!$A:$E,4,0),"")</f>
        <v/>
      </c>
    </row>
    <row r="5501" spans="1:6">
      <c r="A5501" s="33" t="str">
        <f>COUNTIF($C$1:C5501,C5501)&amp;C5501</f>
        <v>0</v>
      </c>
      <c r="D5501" s="35" t="str">
        <f>IFERROR(VLOOKUP(C5501,参数表!$A:$E,2,0),"")</f>
        <v/>
      </c>
      <c r="E5501" s="36" t="str">
        <f>IFERROR(VLOOKUP(C5501,参数表!$A:$E,3,0),"")</f>
        <v/>
      </c>
      <c r="F5501" s="36" t="str">
        <f>IFERROR(VLOOKUP(C5501,参数表!$A:$E,4,0),"")</f>
        <v/>
      </c>
    </row>
    <row r="5502" spans="1:6">
      <c r="A5502" s="33" t="str">
        <f>COUNTIF($C$1:C5502,C5502)&amp;C5502</f>
        <v>0</v>
      </c>
      <c r="D5502" s="35" t="str">
        <f>IFERROR(VLOOKUP(C5502,参数表!$A:$E,2,0),"")</f>
        <v/>
      </c>
      <c r="E5502" s="36" t="str">
        <f>IFERROR(VLOOKUP(C5502,参数表!$A:$E,3,0),"")</f>
        <v/>
      </c>
      <c r="F5502" s="36" t="str">
        <f>IFERROR(VLOOKUP(C5502,参数表!$A:$E,4,0),"")</f>
        <v/>
      </c>
    </row>
    <row r="5503" spans="1:6">
      <c r="A5503" s="33" t="str">
        <f>COUNTIF($C$1:C5503,C5503)&amp;C5503</f>
        <v>0</v>
      </c>
      <c r="D5503" s="35" t="str">
        <f>IFERROR(VLOOKUP(C5503,参数表!$A:$E,2,0),"")</f>
        <v/>
      </c>
      <c r="E5503" s="36" t="str">
        <f>IFERROR(VLOOKUP(C5503,参数表!$A:$E,3,0),"")</f>
        <v/>
      </c>
      <c r="F5503" s="36" t="str">
        <f>IFERROR(VLOOKUP(C5503,参数表!$A:$E,4,0),"")</f>
        <v/>
      </c>
    </row>
    <row r="5504" spans="1:6">
      <c r="A5504" s="33" t="str">
        <f>COUNTIF($C$1:C5504,C5504)&amp;C5504</f>
        <v>0</v>
      </c>
      <c r="D5504" s="35" t="str">
        <f>IFERROR(VLOOKUP(C5504,参数表!$A:$E,2,0),"")</f>
        <v/>
      </c>
      <c r="E5504" s="36" t="str">
        <f>IFERROR(VLOOKUP(C5504,参数表!$A:$E,3,0),"")</f>
        <v/>
      </c>
      <c r="F5504" s="36" t="str">
        <f>IFERROR(VLOOKUP(C5504,参数表!$A:$E,4,0),"")</f>
        <v/>
      </c>
    </row>
    <row r="5505" spans="1:6">
      <c r="A5505" s="33" t="str">
        <f>COUNTIF($C$1:C5505,C5505)&amp;C5505</f>
        <v>0</v>
      </c>
      <c r="D5505" s="35" t="str">
        <f>IFERROR(VLOOKUP(C5505,参数表!$A:$E,2,0),"")</f>
        <v/>
      </c>
      <c r="E5505" s="36" t="str">
        <f>IFERROR(VLOOKUP(C5505,参数表!$A:$E,3,0),"")</f>
        <v/>
      </c>
      <c r="F5505" s="36" t="str">
        <f>IFERROR(VLOOKUP(C5505,参数表!$A:$E,4,0),"")</f>
        <v/>
      </c>
    </row>
    <row r="5506" spans="1:6">
      <c r="A5506" s="33" t="str">
        <f>COUNTIF($C$1:C5506,C5506)&amp;C5506</f>
        <v>0</v>
      </c>
      <c r="D5506" s="35" t="str">
        <f>IFERROR(VLOOKUP(C5506,参数表!$A:$E,2,0),"")</f>
        <v/>
      </c>
      <c r="E5506" s="36" t="str">
        <f>IFERROR(VLOOKUP(C5506,参数表!$A:$E,3,0),"")</f>
        <v/>
      </c>
      <c r="F5506" s="36" t="str">
        <f>IFERROR(VLOOKUP(C5506,参数表!$A:$E,4,0),"")</f>
        <v/>
      </c>
    </row>
    <row r="5507" spans="1:6">
      <c r="A5507" s="33" t="str">
        <f>COUNTIF($C$1:C5507,C5507)&amp;C5507</f>
        <v>0</v>
      </c>
      <c r="D5507" s="35" t="str">
        <f>IFERROR(VLOOKUP(C5507,参数表!$A:$E,2,0),"")</f>
        <v/>
      </c>
      <c r="E5507" s="36" t="str">
        <f>IFERROR(VLOOKUP(C5507,参数表!$A:$E,3,0),"")</f>
        <v/>
      </c>
      <c r="F5507" s="36" t="str">
        <f>IFERROR(VLOOKUP(C5507,参数表!$A:$E,4,0),"")</f>
        <v/>
      </c>
    </row>
    <row r="5508" spans="1:6">
      <c r="A5508" s="33" t="str">
        <f>COUNTIF($C$1:C5508,C5508)&amp;C5508</f>
        <v>0</v>
      </c>
      <c r="D5508" s="35" t="str">
        <f>IFERROR(VLOOKUP(C5508,参数表!$A:$E,2,0),"")</f>
        <v/>
      </c>
      <c r="E5508" s="36" t="str">
        <f>IFERROR(VLOOKUP(C5508,参数表!$A:$E,3,0),"")</f>
        <v/>
      </c>
      <c r="F5508" s="36" t="str">
        <f>IFERROR(VLOOKUP(C5508,参数表!$A:$E,4,0),"")</f>
        <v/>
      </c>
    </row>
    <row r="5509" spans="1:6">
      <c r="A5509" s="33" t="str">
        <f>COUNTIF($C$1:C5509,C5509)&amp;C5509</f>
        <v>0</v>
      </c>
      <c r="D5509" s="35" t="str">
        <f>IFERROR(VLOOKUP(C5509,参数表!$A:$E,2,0),"")</f>
        <v/>
      </c>
      <c r="E5509" s="36" t="str">
        <f>IFERROR(VLOOKUP(C5509,参数表!$A:$E,3,0),"")</f>
        <v/>
      </c>
      <c r="F5509" s="36" t="str">
        <f>IFERROR(VLOOKUP(C5509,参数表!$A:$E,4,0),"")</f>
        <v/>
      </c>
    </row>
    <row r="5510" spans="1:6">
      <c r="A5510" s="33" t="str">
        <f>COUNTIF($C$1:C5510,C5510)&amp;C5510</f>
        <v>0</v>
      </c>
      <c r="D5510" s="35" t="str">
        <f>IFERROR(VLOOKUP(C5510,参数表!$A:$E,2,0),"")</f>
        <v/>
      </c>
      <c r="E5510" s="36" t="str">
        <f>IFERROR(VLOOKUP(C5510,参数表!$A:$E,3,0),"")</f>
        <v/>
      </c>
      <c r="F5510" s="36" t="str">
        <f>IFERROR(VLOOKUP(C5510,参数表!$A:$E,4,0),"")</f>
        <v/>
      </c>
    </row>
    <row r="5511" spans="1:6">
      <c r="A5511" s="33" t="str">
        <f>COUNTIF($C$1:C5511,C5511)&amp;C5511</f>
        <v>0</v>
      </c>
      <c r="D5511" s="35" t="str">
        <f>IFERROR(VLOOKUP(C5511,参数表!$A:$E,2,0),"")</f>
        <v/>
      </c>
      <c r="E5511" s="36" t="str">
        <f>IFERROR(VLOOKUP(C5511,参数表!$A:$E,3,0),"")</f>
        <v/>
      </c>
      <c r="F5511" s="36" t="str">
        <f>IFERROR(VLOOKUP(C5511,参数表!$A:$E,4,0),"")</f>
        <v/>
      </c>
    </row>
    <row r="5512" spans="1:6">
      <c r="A5512" s="33" t="str">
        <f>COUNTIF($C$1:C5512,C5512)&amp;C5512</f>
        <v>0</v>
      </c>
      <c r="D5512" s="35" t="str">
        <f>IFERROR(VLOOKUP(C5512,参数表!$A:$E,2,0),"")</f>
        <v/>
      </c>
      <c r="E5512" s="36" t="str">
        <f>IFERROR(VLOOKUP(C5512,参数表!$A:$E,3,0),"")</f>
        <v/>
      </c>
      <c r="F5512" s="36" t="str">
        <f>IFERROR(VLOOKUP(C5512,参数表!$A:$E,4,0),"")</f>
        <v/>
      </c>
    </row>
    <row r="5513" spans="1:6">
      <c r="A5513" s="33" t="str">
        <f>COUNTIF($C$1:C5513,C5513)&amp;C5513</f>
        <v>0</v>
      </c>
      <c r="D5513" s="35" t="str">
        <f>IFERROR(VLOOKUP(C5513,参数表!$A:$E,2,0),"")</f>
        <v/>
      </c>
      <c r="E5513" s="36" t="str">
        <f>IFERROR(VLOOKUP(C5513,参数表!$A:$E,3,0),"")</f>
        <v/>
      </c>
      <c r="F5513" s="36" t="str">
        <f>IFERROR(VLOOKUP(C5513,参数表!$A:$E,4,0),"")</f>
        <v/>
      </c>
    </row>
    <row r="5514" spans="1:6">
      <c r="A5514" s="33" t="str">
        <f>COUNTIF($C$1:C5514,C5514)&amp;C5514</f>
        <v>0</v>
      </c>
      <c r="D5514" s="35" t="str">
        <f>IFERROR(VLOOKUP(C5514,参数表!$A:$E,2,0),"")</f>
        <v/>
      </c>
      <c r="E5514" s="36" t="str">
        <f>IFERROR(VLOOKUP(C5514,参数表!$A:$E,3,0),"")</f>
        <v/>
      </c>
      <c r="F5514" s="36" t="str">
        <f>IFERROR(VLOOKUP(C5514,参数表!$A:$E,4,0),"")</f>
        <v/>
      </c>
    </row>
    <row r="5515" spans="1:6">
      <c r="A5515" s="33" t="str">
        <f>COUNTIF($C$1:C5515,C5515)&amp;C5515</f>
        <v>0</v>
      </c>
      <c r="D5515" s="35" t="str">
        <f>IFERROR(VLOOKUP(C5515,参数表!$A:$E,2,0),"")</f>
        <v/>
      </c>
      <c r="E5515" s="36" t="str">
        <f>IFERROR(VLOOKUP(C5515,参数表!$A:$E,3,0),"")</f>
        <v/>
      </c>
      <c r="F5515" s="36" t="str">
        <f>IFERROR(VLOOKUP(C5515,参数表!$A:$E,4,0),"")</f>
        <v/>
      </c>
    </row>
    <row r="5516" spans="1:6">
      <c r="A5516" s="33" t="str">
        <f>COUNTIF($C$1:C5516,C5516)&amp;C5516</f>
        <v>0</v>
      </c>
      <c r="D5516" s="35" t="str">
        <f>IFERROR(VLOOKUP(C5516,参数表!$A:$E,2,0),"")</f>
        <v/>
      </c>
      <c r="E5516" s="36" t="str">
        <f>IFERROR(VLOOKUP(C5516,参数表!$A:$E,3,0),"")</f>
        <v/>
      </c>
      <c r="F5516" s="36" t="str">
        <f>IFERROR(VLOOKUP(C5516,参数表!$A:$E,4,0),"")</f>
        <v/>
      </c>
    </row>
    <row r="5517" spans="1:6">
      <c r="A5517" s="33" t="str">
        <f>COUNTIF($C$1:C5517,C5517)&amp;C5517</f>
        <v>0</v>
      </c>
      <c r="D5517" s="35" t="str">
        <f>IFERROR(VLOOKUP(C5517,参数表!$A:$E,2,0),"")</f>
        <v/>
      </c>
      <c r="E5517" s="36" t="str">
        <f>IFERROR(VLOOKUP(C5517,参数表!$A:$E,3,0),"")</f>
        <v/>
      </c>
      <c r="F5517" s="36" t="str">
        <f>IFERROR(VLOOKUP(C5517,参数表!$A:$E,4,0),"")</f>
        <v/>
      </c>
    </row>
    <row r="5518" spans="1:6">
      <c r="A5518" s="33" t="str">
        <f>COUNTIF($C$1:C5518,C5518)&amp;C5518</f>
        <v>0</v>
      </c>
      <c r="D5518" s="35" t="str">
        <f>IFERROR(VLOOKUP(C5518,参数表!$A:$E,2,0),"")</f>
        <v/>
      </c>
      <c r="E5518" s="36" t="str">
        <f>IFERROR(VLOOKUP(C5518,参数表!$A:$E,3,0),"")</f>
        <v/>
      </c>
      <c r="F5518" s="36" t="str">
        <f>IFERROR(VLOOKUP(C5518,参数表!$A:$E,4,0),"")</f>
        <v/>
      </c>
    </row>
    <row r="5519" spans="1:6">
      <c r="A5519" s="33" t="str">
        <f>COUNTIF($C$1:C5519,C5519)&amp;C5519</f>
        <v>0</v>
      </c>
      <c r="D5519" s="35" t="str">
        <f>IFERROR(VLOOKUP(C5519,参数表!$A:$E,2,0),"")</f>
        <v/>
      </c>
      <c r="E5519" s="36" t="str">
        <f>IFERROR(VLOOKUP(C5519,参数表!$A:$E,3,0),"")</f>
        <v/>
      </c>
      <c r="F5519" s="36" t="str">
        <f>IFERROR(VLOOKUP(C5519,参数表!$A:$E,4,0),"")</f>
        <v/>
      </c>
    </row>
    <row r="5520" spans="1:6">
      <c r="A5520" s="33" t="str">
        <f>COUNTIF($C$1:C5520,C5520)&amp;C5520</f>
        <v>0</v>
      </c>
      <c r="D5520" s="35" t="str">
        <f>IFERROR(VLOOKUP(C5520,参数表!$A:$E,2,0),"")</f>
        <v/>
      </c>
      <c r="E5520" s="36" t="str">
        <f>IFERROR(VLOOKUP(C5520,参数表!$A:$E,3,0),"")</f>
        <v/>
      </c>
      <c r="F5520" s="36" t="str">
        <f>IFERROR(VLOOKUP(C5520,参数表!$A:$E,4,0),"")</f>
        <v/>
      </c>
    </row>
    <row r="5521" spans="1:6">
      <c r="A5521" s="33" t="str">
        <f>COUNTIF($C$1:C5521,C5521)&amp;C5521</f>
        <v>0</v>
      </c>
      <c r="D5521" s="35" t="str">
        <f>IFERROR(VLOOKUP(C5521,参数表!$A:$E,2,0),"")</f>
        <v/>
      </c>
      <c r="E5521" s="36" t="str">
        <f>IFERROR(VLOOKUP(C5521,参数表!$A:$E,3,0),"")</f>
        <v/>
      </c>
      <c r="F5521" s="36" t="str">
        <f>IFERROR(VLOOKUP(C5521,参数表!$A:$E,4,0),"")</f>
        <v/>
      </c>
    </row>
    <row r="5522" spans="1:6">
      <c r="A5522" s="33" t="str">
        <f>COUNTIF($C$1:C5522,C5522)&amp;C5522</f>
        <v>0</v>
      </c>
      <c r="D5522" s="35" t="str">
        <f>IFERROR(VLOOKUP(C5522,参数表!$A:$E,2,0),"")</f>
        <v/>
      </c>
      <c r="E5522" s="36" t="str">
        <f>IFERROR(VLOOKUP(C5522,参数表!$A:$E,3,0),"")</f>
        <v/>
      </c>
      <c r="F5522" s="36" t="str">
        <f>IFERROR(VLOOKUP(C5522,参数表!$A:$E,4,0),"")</f>
        <v/>
      </c>
    </row>
    <row r="5523" spans="1:6">
      <c r="A5523" s="33" t="str">
        <f>COUNTIF($C$1:C5523,C5523)&amp;C5523</f>
        <v>0</v>
      </c>
      <c r="D5523" s="35" t="str">
        <f>IFERROR(VLOOKUP(C5523,参数表!$A:$E,2,0),"")</f>
        <v/>
      </c>
      <c r="E5523" s="36" t="str">
        <f>IFERROR(VLOOKUP(C5523,参数表!$A:$E,3,0),"")</f>
        <v/>
      </c>
      <c r="F5523" s="36" t="str">
        <f>IFERROR(VLOOKUP(C5523,参数表!$A:$E,4,0),"")</f>
        <v/>
      </c>
    </row>
    <row r="5524" spans="1:6">
      <c r="A5524" s="33" t="str">
        <f>COUNTIF($C$1:C5524,C5524)&amp;C5524</f>
        <v>0</v>
      </c>
      <c r="D5524" s="35" t="str">
        <f>IFERROR(VLOOKUP(C5524,参数表!$A:$E,2,0),"")</f>
        <v/>
      </c>
      <c r="E5524" s="36" t="str">
        <f>IFERROR(VLOOKUP(C5524,参数表!$A:$E,3,0),"")</f>
        <v/>
      </c>
      <c r="F5524" s="36" t="str">
        <f>IFERROR(VLOOKUP(C5524,参数表!$A:$E,4,0),"")</f>
        <v/>
      </c>
    </row>
    <row r="5525" spans="1:6">
      <c r="A5525" s="33" t="str">
        <f>COUNTIF($C$1:C5525,C5525)&amp;C5525</f>
        <v>0</v>
      </c>
      <c r="D5525" s="35" t="str">
        <f>IFERROR(VLOOKUP(C5525,参数表!$A:$E,2,0),"")</f>
        <v/>
      </c>
      <c r="E5525" s="36" t="str">
        <f>IFERROR(VLOOKUP(C5525,参数表!$A:$E,3,0),"")</f>
        <v/>
      </c>
      <c r="F5525" s="36" t="str">
        <f>IFERROR(VLOOKUP(C5525,参数表!$A:$E,4,0),"")</f>
        <v/>
      </c>
    </row>
    <row r="5526" spans="1:6">
      <c r="A5526" s="33" t="str">
        <f>COUNTIF($C$1:C5526,C5526)&amp;C5526</f>
        <v>0</v>
      </c>
      <c r="D5526" s="35" t="str">
        <f>IFERROR(VLOOKUP(C5526,参数表!$A:$E,2,0),"")</f>
        <v/>
      </c>
      <c r="E5526" s="36" t="str">
        <f>IFERROR(VLOOKUP(C5526,参数表!$A:$E,3,0),"")</f>
        <v/>
      </c>
      <c r="F5526" s="36" t="str">
        <f>IFERROR(VLOOKUP(C5526,参数表!$A:$E,4,0),"")</f>
        <v/>
      </c>
    </row>
    <row r="5527" spans="1:6">
      <c r="A5527" s="33" t="str">
        <f>COUNTIF($C$1:C5527,C5527)&amp;C5527</f>
        <v>0</v>
      </c>
      <c r="D5527" s="35" t="str">
        <f>IFERROR(VLOOKUP(C5527,参数表!$A:$E,2,0),"")</f>
        <v/>
      </c>
      <c r="E5527" s="36" t="str">
        <f>IFERROR(VLOOKUP(C5527,参数表!$A:$E,3,0),"")</f>
        <v/>
      </c>
      <c r="F5527" s="36" t="str">
        <f>IFERROR(VLOOKUP(C5527,参数表!$A:$E,4,0),"")</f>
        <v/>
      </c>
    </row>
    <row r="5528" spans="1:6">
      <c r="A5528" s="33" t="str">
        <f>COUNTIF($C$1:C5528,C5528)&amp;C5528</f>
        <v>0</v>
      </c>
      <c r="D5528" s="35" t="str">
        <f>IFERROR(VLOOKUP(C5528,参数表!$A:$E,2,0),"")</f>
        <v/>
      </c>
      <c r="E5528" s="36" t="str">
        <f>IFERROR(VLOOKUP(C5528,参数表!$A:$E,3,0),"")</f>
        <v/>
      </c>
      <c r="F5528" s="36" t="str">
        <f>IFERROR(VLOOKUP(C5528,参数表!$A:$E,4,0),"")</f>
        <v/>
      </c>
    </row>
    <row r="5529" spans="1:6">
      <c r="A5529" s="33" t="str">
        <f>COUNTIF($C$1:C5529,C5529)&amp;C5529</f>
        <v>0</v>
      </c>
      <c r="D5529" s="35" t="str">
        <f>IFERROR(VLOOKUP(C5529,参数表!$A:$E,2,0),"")</f>
        <v/>
      </c>
      <c r="E5529" s="36" t="str">
        <f>IFERROR(VLOOKUP(C5529,参数表!$A:$E,3,0),"")</f>
        <v/>
      </c>
      <c r="F5529" s="36" t="str">
        <f>IFERROR(VLOOKUP(C5529,参数表!$A:$E,4,0),"")</f>
        <v/>
      </c>
    </row>
    <row r="5530" spans="1:6">
      <c r="A5530" s="33" t="str">
        <f>COUNTIF($C$1:C5530,C5530)&amp;C5530</f>
        <v>0</v>
      </c>
      <c r="D5530" s="35" t="str">
        <f>IFERROR(VLOOKUP(C5530,参数表!$A:$E,2,0),"")</f>
        <v/>
      </c>
      <c r="E5530" s="36" t="str">
        <f>IFERROR(VLOOKUP(C5530,参数表!$A:$E,3,0),"")</f>
        <v/>
      </c>
      <c r="F5530" s="36" t="str">
        <f>IFERROR(VLOOKUP(C5530,参数表!$A:$E,4,0),"")</f>
        <v/>
      </c>
    </row>
    <row r="5531" spans="1:6">
      <c r="A5531" s="33" t="str">
        <f>COUNTIF($C$1:C5531,C5531)&amp;C5531</f>
        <v>0</v>
      </c>
      <c r="D5531" s="35" t="str">
        <f>IFERROR(VLOOKUP(C5531,参数表!$A:$E,2,0),"")</f>
        <v/>
      </c>
      <c r="E5531" s="36" t="str">
        <f>IFERROR(VLOOKUP(C5531,参数表!$A:$E,3,0),"")</f>
        <v/>
      </c>
      <c r="F5531" s="36" t="str">
        <f>IFERROR(VLOOKUP(C5531,参数表!$A:$E,4,0),"")</f>
        <v/>
      </c>
    </row>
    <row r="5532" spans="1:6">
      <c r="A5532" s="33" t="str">
        <f>COUNTIF($C$1:C5532,C5532)&amp;C5532</f>
        <v>0</v>
      </c>
      <c r="D5532" s="35" t="str">
        <f>IFERROR(VLOOKUP(C5532,参数表!$A:$E,2,0),"")</f>
        <v/>
      </c>
      <c r="E5532" s="36" t="str">
        <f>IFERROR(VLOOKUP(C5532,参数表!$A:$E,3,0),"")</f>
        <v/>
      </c>
      <c r="F5532" s="36" t="str">
        <f>IFERROR(VLOOKUP(C5532,参数表!$A:$E,4,0),"")</f>
        <v/>
      </c>
    </row>
    <row r="5533" spans="1:6">
      <c r="A5533" s="33" t="str">
        <f>COUNTIF($C$1:C5533,C5533)&amp;C5533</f>
        <v>0</v>
      </c>
      <c r="D5533" s="35" t="str">
        <f>IFERROR(VLOOKUP(C5533,参数表!$A:$E,2,0),"")</f>
        <v/>
      </c>
      <c r="E5533" s="36" t="str">
        <f>IFERROR(VLOOKUP(C5533,参数表!$A:$E,3,0),"")</f>
        <v/>
      </c>
      <c r="F5533" s="36" t="str">
        <f>IFERROR(VLOOKUP(C5533,参数表!$A:$E,4,0),"")</f>
        <v/>
      </c>
    </row>
    <row r="5534" spans="1:6">
      <c r="A5534" s="33" t="str">
        <f>COUNTIF($C$1:C5534,C5534)&amp;C5534</f>
        <v>0</v>
      </c>
      <c r="D5534" s="35" t="str">
        <f>IFERROR(VLOOKUP(C5534,参数表!$A:$E,2,0),"")</f>
        <v/>
      </c>
      <c r="E5534" s="36" t="str">
        <f>IFERROR(VLOOKUP(C5534,参数表!$A:$E,3,0),"")</f>
        <v/>
      </c>
      <c r="F5534" s="36" t="str">
        <f>IFERROR(VLOOKUP(C5534,参数表!$A:$E,4,0),"")</f>
        <v/>
      </c>
    </row>
    <row r="5535" spans="1:6">
      <c r="A5535" s="33" t="str">
        <f>COUNTIF($C$1:C5535,C5535)&amp;C5535</f>
        <v>0</v>
      </c>
      <c r="D5535" s="35" t="str">
        <f>IFERROR(VLOOKUP(C5535,参数表!$A:$E,2,0),"")</f>
        <v/>
      </c>
      <c r="E5535" s="36" t="str">
        <f>IFERROR(VLOOKUP(C5535,参数表!$A:$E,3,0),"")</f>
        <v/>
      </c>
      <c r="F5535" s="36" t="str">
        <f>IFERROR(VLOOKUP(C5535,参数表!$A:$E,4,0),"")</f>
        <v/>
      </c>
    </row>
    <row r="5536" spans="1:6">
      <c r="A5536" s="33" t="str">
        <f>COUNTIF($C$1:C5536,C5536)&amp;C5536</f>
        <v>0</v>
      </c>
      <c r="D5536" s="35" t="str">
        <f>IFERROR(VLOOKUP(C5536,参数表!$A:$E,2,0),"")</f>
        <v/>
      </c>
      <c r="E5536" s="36" t="str">
        <f>IFERROR(VLOOKUP(C5536,参数表!$A:$E,3,0),"")</f>
        <v/>
      </c>
      <c r="F5536" s="36" t="str">
        <f>IFERROR(VLOOKUP(C5536,参数表!$A:$E,4,0),"")</f>
        <v/>
      </c>
    </row>
    <row r="5537" spans="1:6">
      <c r="A5537" s="33" t="str">
        <f>COUNTIF($C$1:C5537,C5537)&amp;C5537</f>
        <v>0</v>
      </c>
      <c r="D5537" s="35" t="str">
        <f>IFERROR(VLOOKUP(C5537,参数表!$A:$E,2,0),"")</f>
        <v/>
      </c>
      <c r="E5537" s="36" t="str">
        <f>IFERROR(VLOOKUP(C5537,参数表!$A:$E,3,0),"")</f>
        <v/>
      </c>
      <c r="F5537" s="36" t="str">
        <f>IFERROR(VLOOKUP(C5537,参数表!$A:$E,4,0),"")</f>
        <v/>
      </c>
    </row>
    <row r="5538" spans="1:6">
      <c r="A5538" s="33" t="str">
        <f>COUNTIF($C$1:C5538,C5538)&amp;C5538</f>
        <v>0</v>
      </c>
      <c r="D5538" s="35" t="str">
        <f>IFERROR(VLOOKUP(C5538,参数表!$A:$E,2,0),"")</f>
        <v/>
      </c>
      <c r="E5538" s="36" t="str">
        <f>IFERROR(VLOOKUP(C5538,参数表!$A:$E,3,0),"")</f>
        <v/>
      </c>
      <c r="F5538" s="36" t="str">
        <f>IFERROR(VLOOKUP(C5538,参数表!$A:$E,4,0),"")</f>
        <v/>
      </c>
    </row>
    <row r="5539" spans="1:6">
      <c r="A5539" s="33" t="str">
        <f>COUNTIF($C$1:C5539,C5539)&amp;C5539</f>
        <v>0</v>
      </c>
      <c r="D5539" s="35" t="str">
        <f>IFERROR(VLOOKUP(C5539,参数表!$A:$E,2,0),"")</f>
        <v/>
      </c>
      <c r="E5539" s="36" t="str">
        <f>IFERROR(VLOOKUP(C5539,参数表!$A:$E,3,0),"")</f>
        <v/>
      </c>
      <c r="F5539" s="36" t="str">
        <f>IFERROR(VLOOKUP(C5539,参数表!$A:$E,4,0),"")</f>
        <v/>
      </c>
    </row>
    <row r="5540" spans="1:6">
      <c r="A5540" s="33" t="str">
        <f>COUNTIF($C$1:C5540,C5540)&amp;C5540</f>
        <v>0</v>
      </c>
      <c r="D5540" s="35" t="str">
        <f>IFERROR(VLOOKUP(C5540,参数表!$A:$E,2,0),"")</f>
        <v/>
      </c>
      <c r="E5540" s="36" t="str">
        <f>IFERROR(VLOOKUP(C5540,参数表!$A:$E,3,0),"")</f>
        <v/>
      </c>
      <c r="F5540" s="36" t="str">
        <f>IFERROR(VLOOKUP(C5540,参数表!$A:$E,4,0),"")</f>
        <v/>
      </c>
    </row>
    <row r="5541" spans="1:6">
      <c r="A5541" s="33" t="str">
        <f>COUNTIF($C$1:C5541,C5541)&amp;C5541</f>
        <v>0</v>
      </c>
      <c r="D5541" s="35" t="str">
        <f>IFERROR(VLOOKUP(C5541,参数表!$A:$E,2,0),"")</f>
        <v/>
      </c>
      <c r="E5541" s="36" t="str">
        <f>IFERROR(VLOOKUP(C5541,参数表!$A:$E,3,0),"")</f>
        <v/>
      </c>
      <c r="F5541" s="36" t="str">
        <f>IFERROR(VLOOKUP(C5541,参数表!$A:$E,4,0),"")</f>
        <v/>
      </c>
    </row>
    <row r="5542" spans="1:6">
      <c r="A5542" s="33" t="str">
        <f>COUNTIF($C$1:C5542,C5542)&amp;C5542</f>
        <v>0</v>
      </c>
      <c r="D5542" s="35" t="str">
        <f>IFERROR(VLOOKUP(C5542,参数表!$A:$E,2,0),"")</f>
        <v/>
      </c>
      <c r="E5542" s="36" t="str">
        <f>IFERROR(VLOOKUP(C5542,参数表!$A:$E,3,0),"")</f>
        <v/>
      </c>
      <c r="F5542" s="36" t="str">
        <f>IFERROR(VLOOKUP(C5542,参数表!$A:$E,4,0),"")</f>
        <v/>
      </c>
    </row>
    <row r="5543" spans="1:6">
      <c r="A5543" s="33" t="str">
        <f>COUNTIF($C$1:C5543,C5543)&amp;C5543</f>
        <v>0</v>
      </c>
      <c r="D5543" s="35" t="str">
        <f>IFERROR(VLOOKUP(C5543,参数表!$A:$E,2,0),"")</f>
        <v/>
      </c>
      <c r="E5543" s="36" t="str">
        <f>IFERROR(VLOOKUP(C5543,参数表!$A:$E,3,0),"")</f>
        <v/>
      </c>
      <c r="F5543" s="36" t="str">
        <f>IFERROR(VLOOKUP(C5543,参数表!$A:$E,4,0),"")</f>
        <v/>
      </c>
    </row>
    <row r="5544" spans="1:6">
      <c r="A5544" s="33" t="str">
        <f>COUNTIF($C$1:C5544,C5544)&amp;C5544</f>
        <v>0</v>
      </c>
      <c r="D5544" s="35" t="str">
        <f>IFERROR(VLOOKUP(C5544,参数表!$A:$E,2,0),"")</f>
        <v/>
      </c>
      <c r="E5544" s="36" t="str">
        <f>IFERROR(VLOOKUP(C5544,参数表!$A:$E,3,0),"")</f>
        <v/>
      </c>
      <c r="F5544" s="36" t="str">
        <f>IFERROR(VLOOKUP(C5544,参数表!$A:$E,4,0),"")</f>
        <v/>
      </c>
    </row>
    <row r="5545" spans="1:6">
      <c r="A5545" s="33" t="str">
        <f>COUNTIF($C$1:C5545,C5545)&amp;C5545</f>
        <v>0</v>
      </c>
      <c r="D5545" s="35" t="str">
        <f>IFERROR(VLOOKUP(C5545,参数表!$A:$E,2,0),"")</f>
        <v/>
      </c>
      <c r="E5545" s="36" t="str">
        <f>IFERROR(VLOOKUP(C5545,参数表!$A:$E,3,0),"")</f>
        <v/>
      </c>
      <c r="F5545" s="36" t="str">
        <f>IFERROR(VLOOKUP(C5545,参数表!$A:$E,4,0),"")</f>
        <v/>
      </c>
    </row>
    <row r="5546" spans="1:6">
      <c r="A5546" s="33" t="str">
        <f>COUNTIF($C$1:C5546,C5546)&amp;C5546</f>
        <v>0</v>
      </c>
      <c r="D5546" s="35" t="str">
        <f>IFERROR(VLOOKUP(C5546,参数表!$A:$E,2,0),"")</f>
        <v/>
      </c>
      <c r="E5546" s="36" t="str">
        <f>IFERROR(VLOOKUP(C5546,参数表!$A:$E,3,0),"")</f>
        <v/>
      </c>
      <c r="F5546" s="36" t="str">
        <f>IFERROR(VLOOKUP(C5546,参数表!$A:$E,4,0),"")</f>
        <v/>
      </c>
    </row>
    <row r="5547" spans="1:6">
      <c r="A5547" s="33" t="str">
        <f>COUNTIF($C$1:C5547,C5547)&amp;C5547</f>
        <v>0</v>
      </c>
      <c r="D5547" s="35" t="str">
        <f>IFERROR(VLOOKUP(C5547,参数表!$A:$E,2,0),"")</f>
        <v/>
      </c>
      <c r="E5547" s="36" t="str">
        <f>IFERROR(VLOOKUP(C5547,参数表!$A:$E,3,0),"")</f>
        <v/>
      </c>
      <c r="F5547" s="36" t="str">
        <f>IFERROR(VLOOKUP(C5547,参数表!$A:$E,4,0),"")</f>
        <v/>
      </c>
    </row>
    <row r="5548" spans="1:6">
      <c r="A5548" s="33" t="str">
        <f>COUNTIF($C$1:C5548,C5548)&amp;C5548</f>
        <v>0</v>
      </c>
      <c r="D5548" s="35" t="str">
        <f>IFERROR(VLOOKUP(C5548,参数表!$A:$E,2,0),"")</f>
        <v/>
      </c>
      <c r="E5548" s="36" t="str">
        <f>IFERROR(VLOOKUP(C5548,参数表!$A:$E,3,0),"")</f>
        <v/>
      </c>
      <c r="F5548" s="36" t="str">
        <f>IFERROR(VLOOKUP(C5548,参数表!$A:$E,4,0),"")</f>
        <v/>
      </c>
    </row>
    <row r="5549" spans="1:6">
      <c r="A5549" s="33" t="str">
        <f>COUNTIF($C$1:C5549,C5549)&amp;C5549</f>
        <v>0</v>
      </c>
      <c r="D5549" s="35" t="str">
        <f>IFERROR(VLOOKUP(C5549,参数表!$A:$E,2,0),"")</f>
        <v/>
      </c>
      <c r="E5549" s="36" t="str">
        <f>IFERROR(VLOOKUP(C5549,参数表!$A:$E,3,0),"")</f>
        <v/>
      </c>
      <c r="F5549" s="36" t="str">
        <f>IFERROR(VLOOKUP(C5549,参数表!$A:$E,4,0),"")</f>
        <v/>
      </c>
    </row>
    <row r="5550" spans="1:6">
      <c r="A5550" s="33" t="str">
        <f>COUNTIF($C$1:C5550,C5550)&amp;C5550</f>
        <v>0</v>
      </c>
      <c r="D5550" s="35" t="str">
        <f>IFERROR(VLOOKUP(C5550,参数表!$A:$E,2,0),"")</f>
        <v/>
      </c>
      <c r="E5550" s="36" t="str">
        <f>IFERROR(VLOOKUP(C5550,参数表!$A:$E,3,0),"")</f>
        <v/>
      </c>
      <c r="F5550" s="36" t="str">
        <f>IFERROR(VLOOKUP(C5550,参数表!$A:$E,4,0),"")</f>
        <v/>
      </c>
    </row>
    <row r="5551" spans="1:6">
      <c r="A5551" s="33" t="str">
        <f>COUNTIF($C$1:C5551,C5551)&amp;C5551</f>
        <v>0</v>
      </c>
      <c r="D5551" s="35" t="str">
        <f>IFERROR(VLOOKUP(C5551,参数表!$A:$E,2,0),"")</f>
        <v/>
      </c>
      <c r="E5551" s="36" t="str">
        <f>IFERROR(VLOOKUP(C5551,参数表!$A:$E,3,0),"")</f>
        <v/>
      </c>
      <c r="F5551" s="36" t="str">
        <f>IFERROR(VLOOKUP(C5551,参数表!$A:$E,4,0),"")</f>
        <v/>
      </c>
    </row>
    <row r="5552" spans="1:6">
      <c r="A5552" s="33" t="str">
        <f>COUNTIF($C$1:C5552,C5552)&amp;C5552</f>
        <v>0</v>
      </c>
      <c r="D5552" s="35" t="str">
        <f>IFERROR(VLOOKUP(C5552,参数表!$A:$E,2,0),"")</f>
        <v/>
      </c>
      <c r="E5552" s="36" t="str">
        <f>IFERROR(VLOOKUP(C5552,参数表!$A:$E,3,0),"")</f>
        <v/>
      </c>
      <c r="F5552" s="36" t="str">
        <f>IFERROR(VLOOKUP(C5552,参数表!$A:$E,4,0),"")</f>
        <v/>
      </c>
    </row>
    <row r="5553" spans="1:6">
      <c r="A5553" s="33" t="str">
        <f>COUNTIF($C$1:C5553,C5553)&amp;C5553</f>
        <v>0</v>
      </c>
      <c r="D5553" s="35" t="str">
        <f>IFERROR(VLOOKUP(C5553,参数表!$A:$E,2,0),"")</f>
        <v/>
      </c>
      <c r="E5553" s="36" t="str">
        <f>IFERROR(VLOOKUP(C5553,参数表!$A:$E,3,0),"")</f>
        <v/>
      </c>
      <c r="F5553" s="36" t="str">
        <f>IFERROR(VLOOKUP(C5553,参数表!$A:$E,4,0),"")</f>
        <v/>
      </c>
    </row>
    <row r="5554" spans="1:6">
      <c r="A5554" s="33" t="str">
        <f>COUNTIF($C$1:C5554,C5554)&amp;C5554</f>
        <v>0</v>
      </c>
      <c r="D5554" s="35" t="str">
        <f>IFERROR(VLOOKUP(C5554,参数表!$A:$E,2,0),"")</f>
        <v/>
      </c>
      <c r="E5554" s="36" t="str">
        <f>IFERROR(VLOOKUP(C5554,参数表!$A:$E,3,0),"")</f>
        <v/>
      </c>
      <c r="F5554" s="36" t="str">
        <f>IFERROR(VLOOKUP(C5554,参数表!$A:$E,4,0),"")</f>
        <v/>
      </c>
    </row>
    <row r="5555" spans="1:6">
      <c r="A5555" s="33" t="str">
        <f>COUNTIF($C$1:C5555,C5555)&amp;C5555</f>
        <v>0</v>
      </c>
      <c r="D5555" s="35" t="str">
        <f>IFERROR(VLOOKUP(C5555,参数表!$A:$E,2,0),"")</f>
        <v/>
      </c>
      <c r="E5555" s="36" t="str">
        <f>IFERROR(VLOOKUP(C5555,参数表!$A:$E,3,0),"")</f>
        <v/>
      </c>
      <c r="F5555" s="36" t="str">
        <f>IFERROR(VLOOKUP(C5555,参数表!$A:$E,4,0),"")</f>
        <v/>
      </c>
    </row>
    <row r="5556" spans="1:6">
      <c r="A5556" s="33" t="str">
        <f>COUNTIF($C$1:C5556,C5556)&amp;C5556</f>
        <v>0</v>
      </c>
      <c r="D5556" s="35" t="str">
        <f>IFERROR(VLOOKUP(C5556,参数表!$A:$E,2,0),"")</f>
        <v/>
      </c>
      <c r="E5556" s="36" t="str">
        <f>IFERROR(VLOOKUP(C5556,参数表!$A:$E,3,0),"")</f>
        <v/>
      </c>
      <c r="F5556" s="36" t="str">
        <f>IFERROR(VLOOKUP(C5556,参数表!$A:$E,4,0),"")</f>
        <v/>
      </c>
    </row>
    <row r="5557" spans="1:6">
      <c r="A5557" s="33" t="str">
        <f>COUNTIF($C$1:C5557,C5557)&amp;C5557</f>
        <v>0</v>
      </c>
      <c r="D5557" s="35" t="str">
        <f>IFERROR(VLOOKUP(C5557,参数表!$A:$E,2,0),"")</f>
        <v/>
      </c>
      <c r="E5557" s="36" t="str">
        <f>IFERROR(VLOOKUP(C5557,参数表!$A:$E,3,0),"")</f>
        <v/>
      </c>
      <c r="F5557" s="36" t="str">
        <f>IFERROR(VLOOKUP(C5557,参数表!$A:$E,4,0),"")</f>
        <v/>
      </c>
    </row>
    <row r="5558" spans="1:6">
      <c r="A5558" s="33" t="str">
        <f>COUNTIF($C$1:C5558,C5558)&amp;C5558</f>
        <v>0</v>
      </c>
      <c r="D5558" s="35" t="str">
        <f>IFERROR(VLOOKUP(C5558,参数表!$A:$E,2,0),"")</f>
        <v/>
      </c>
      <c r="E5558" s="36" t="str">
        <f>IFERROR(VLOOKUP(C5558,参数表!$A:$E,3,0),"")</f>
        <v/>
      </c>
      <c r="F5558" s="36" t="str">
        <f>IFERROR(VLOOKUP(C5558,参数表!$A:$E,4,0),"")</f>
        <v/>
      </c>
    </row>
    <row r="5559" spans="1:6">
      <c r="A5559" s="33" t="str">
        <f>COUNTIF($C$1:C5559,C5559)&amp;C5559</f>
        <v>0</v>
      </c>
      <c r="D5559" s="35" t="str">
        <f>IFERROR(VLOOKUP(C5559,参数表!$A:$E,2,0),"")</f>
        <v/>
      </c>
      <c r="E5559" s="36" t="str">
        <f>IFERROR(VLOOKUP(C5559,参数表!$A:$E,3,0),"")</f>
        <v/>
      </c>
      <c r="F5559" s="36" t="str">
        <f>IFERROR(VLOOKUP(C5559,参数表!$A:$E,4,0),"")</f>
        <v/>
      </c>
    </row>
    <row r="5560" spans="1:6">
      <c r="A5560" s="33" t="str">
        <f>COUNTIF($C$1:C5560,C5560)&amp;C5560</f>
        <v>0</v>
      </c>
      <c r="D5560" s="35" t="str">
        <f>IFERROR(VLOOKUP(C5560,参数表!$A:$E,2,0),"")</f>
        <v/>
      </c>
      <c r="E5560" s="36" t="str">
        <f>IFERROR(VLOOKUP(C5560,参数表!$A:$E,3,0),"")</f>
        <v/>
      </c>
      <c r="F5560" s="36" t="str">
        <f>IFERROR(VLOOKUP(C5560,参数表!$A:$E,4,0),"")</f>
        <v/>
      </c>
    </row>
    <row r="5561" spans="1:6">
      <c r="A5561" s="33" t="str">
        <f>COUNTIF($C$1:C5561,C5561)&amp;C5561</f>
        <v>0</v>
      </c>
      <c r="D5561" s="35" t="str">
        <f>IFERROR(VLOOKUP(C5561,参数表!$A:$E,2,0),"")</f>
        <v/>
      </c>
      <c r="E5561" s="36" t="str">
        <f>IFERROR(VLOOKUP(C5561,参数表!$A:$E,3,0),"")</f>
        <v/>
      </c>
      <c r="F5561" s="36" t="str">
        <f>IFERROR(VLOOKUP(C5561,参数表!$A:$E,4,0),"")</f>
        <v/>
      </c>
    </row>
    <row r="5562" spans="1:6">
      <c r="A5562" s="33" t="str">
        <f>COUNTIF($C$1:C5562,C5562)&amp;C5562</f>
        <v>0</v>
      </c>
      <c r="D5562" s="35" t="str">
        <f>IFERROR(VLOOKUP(C5562,参数表!$A:$E,2,0),"")</f>
        <v/>
      </c>
      <c r="E5562" s="36" t="str">
        <f>IFERROR(VLOOKUP(C5562,参数表!$A:$E,3,0),"")</f>
        <v/>
      </c>
      <c r="F5562" s="36" t="str">
        <f>IFERROR(VLOOKUP(C5562,参数表!$A:$E,4,0),"")</f>
        <v/>
      </c>
    </row>
    <row r="5563" spans="1:6">
      <c r="A5563" s="33" t="str">
        <f>COUNTIF($C$1:C5563,C5563)&amp;C5563</f>
        <v>0</v>
      </c>
      <c r="D5563" s="35" t="str">
        <f>IFERROR(VLOOKUP(C5563,参数表!$A:$E,2,0),"")</f>
        <v/>
      </c>
      <c r="E5563" s="36" t="str">
        <f>IFERROR(VLOOKUP(C5563,参数表!$A:$E,3,0),"")</f>
        <v/>
      </c>
      <c r="F5563" s="36" t="str">
        <f>IFERROR(VLOOKUP(C5563,参数表!$A:$E,4,0),"")</f>
        <v/>
      </c>
    </row>
    <row r="5564" spans="1:6">
      <c r="A5564" s="33" t="str">
        <f>COUNTIF($C$1:C5564,C5564)&amp;C5564</f>
        <v>0</v>
      </c>
      <c r="D5564" s="35" t="str">
        <f>IFERROR(VLOOKUP(C5564,参数表!$A:$E,2,0),"")</f>
        <v/>
      </c>
      <c r="E5564" s="36" t="str">
        <f>IFERROR(VLOOKUP(C5564,参数表!$A:$E,3,0),"")</f>
        <v/>
      </c>
      <c r="F5564" s="36" t="str">
        <f>IFERROR(VLOOKUP(C5564,参数表!$A:$E,4,0),"")</f>
        <v/>
      </c>
    </row>
    <row r="5565" spans="1:6">
      <c r="A5565" s="33" t="str">
        <f>COUNTIF($C$1:C5565,C5565)&amp;C5565</f>
        <v>0</v>
      </c>
      <c r="D5565" s="35" t="str">
        <f>IFERROR(VLOOKUP(C5565,参数表!$A:$E,2,0),"")</f>
        <v/>
      </c>
      <c r="E5565" s="36" t="str">
        <f>IFERROR(VLOOKUP(C5565,参数表!$A:$E,3,0),"")</f>
        <v/>
      </c>
      <c r="F5565" s="36" t="str">
        <f>IFERROR(VLOOKUP(C5565,参数表!$A:$E,4,0),"")</f>
        <v/>
      </c>
    </row>
    <row r="5566" spans="1:6">
      <c r="A5566" s="33" t="str">
        <f>COUNTIF($C$1:C5566,C5566)&amp;C5566</f>
        <v>0</v>
      </c>
      <c r="D5566" s="35" t="str">
        <f>IFERROR(VLOOKUP(C5566,参数表!$A:$E,2,0),"")</f>
        <v/>
      </c>
      <c r="E5566" s="36" t="str">
        <f>IFERROR(VLOOKUP(C5566,参数表!$A:$E,3,0),"")</f>
        <v/>
      </c>
      <c r="F5566" s="36" t="str">
        <f>IFERROR(VLOOKUP(C5566,参数表!$A:$E,4,0),"")</f>
        <v/>
      </c>
    </row>
    <row r="5567" spans="1:6">
      <c r="A5567" s="33" t="str">
        <f>COUNTIF($C$1:C5567,C5567)&amp;C5567</f>
        <v>0</v>
      </c>
      <c r="D5567" s="35" t="str">
        <f>IFERROR(VLOOKUP(C5567,参数表!$A:$E,2,0),"")</f>
        <v/>
      </c>
      <c r="E5567" s="36" t="str">
        <f>IFERROR(VLOOKUP(C5567,参数表!$A:$E,3,0),"")</f>
        <v/>
      </c>
      <c r="F5567" s="36" t="str">
        <f>IFERROR(VLOOKUP(C5567,参数表!$A:$E,4,0),"")</f>
        <v/>
      </c>
    </row>
    <row r="5568" spans="1:6">
      <c r="A5568" s="33" t="str">
        <f>COUNTIF($C$1:C5568,C5568)&amp;C5568</f>
        <v>0</v>
      </c>
      <c r="D5568" s="35" t="str">
        <f>IFERROR(VLOOKUP(C5568,参数表!$A:$E,2,0),"")</f>
        <v/>
      </c>
      <c r="E5568" s="36" t="str">
        <f>IFERROR(VLOOKUP(C5568,参数表!$A:$E,3,0),"")</f>
        <v/>
      </c>
      <c r="F5568" s="36" t="str">
        <f>IFERROR(VLOOKUP(C5568,参数表!$A:$E,4,0),"")</f>
        <v/>
      </c>
    </row>
    <row r="5569" spans="1:6">
      <c r="A5569" s="33" t="str">
        <f>COUNTIF($C$1:C5569,C5569)&amp;C5569</f>
        <v>0</v>
      </c>
      <c r="D5569" s="35" t="str">
        <f>IFERROR(VLOOKUP(C5569,参数表!$A:$E,2,0),"")</f>
        <v/>
      </c>
      <c r="E5569" s="36" t="str">
        <f>IFERROR(VLOOKUP(C5569,参数表!$A:$E,3,0),"")</f>
        <v/>
      </c>
      <c r="F5569" s="36" t="str">
        <f>IFERROR(VLOOKUP(C5569,参数表!$A:$E,4,0),"")</f>
        <v/>
      </c>
    </row>
    <row r="5570" spans="1:6">
      <c r="A5570" s="33" t="str">
        <f>COUNTIF($C$1:C5570,C5570)&amp;C5570</f>
        <v>0</v>
      </c>
      <c r="D5570" s="35" t="str">
        <f>IFERROR(VLOOKUP(C5570,参数表!$A:$E,2,0),"")</f>
        <v/>
      </c>
      <c r="E5570" s="36" t="str">
        <f>IFERROR(VLOOKUP(C5570,参数表!$A:$E,3,0),"")</f>
        <v/>
      </c>
      <c r="F5570" s="36" t="str">
        <f>IFERROR(VLOOKUP(C5570,参数表!$A:$E,4,0),"")</f>
        <v/>
      </c>
    </row>
    <row r="5571" spans="1:6">
      <c r="A5571" s="33" t="str">
        <f>COUNTIF($C$1:C5571,C5571)&amp;C5571</f>
        <v>0</v>
      </c>
      <c r="D5571" s="35" t="str">
        <f>IFERROR(VLOOKUP(C5571,参数表!$A:$E,2,0),"")</f>
        <v/>
      </c>
      <c r="E5571" s="36" t="str">
        <f>IFERROR(VLOOKUP(C5571,参数表!$A:$E,3,0),"")</f>
        <v/>
      </c>
      <c r="F5571" s="36" t="str">
        <f>IFERROR(VLOOKUP(C5571,参数表!$A:$E,4,0),"")</f>
        <v/>
      </c>
    </row>
    <row r="5572" spans="1:6">
      <c r="A5572" s="33" t="str">
        <f>COUNTIF($C$1:C5572,C5572)&amp;C5572</f>
        <v>0</v>
      </c>
      <c r="D5572" s="35" t="str">
        <f>IFERROR(VLOOKUP(C5572,参数表!$A:$E,2,0),"")</f>
        <v/>
      </c>
      <c r="E5572" s="36" t="str">
        <f>IFERROR(VLOOKUP(C5572,参数表!$A:$E,3,0),"")</f>
        <v/>
      </c>
      <c r="F5572" s="36" t="str">
        <f>IFERROR(VLOOKUP(C5572,参数表!$A:$E,4,0),"")</f>
        <v/>
      </c>
    </row>
    <row r="5573" spans="1:6">
      <c r="A5573" s="33" t="str">
        <f>COUNTIF($C$1:C5573,C5573)&amp;C5573</f>
        <v>0</v>
      </c>
      <c r="D5573" s="35" t="str">
        <f>IFERROR(VLOOKUP(C5573,参数表!$A:$E,2,0),"")</f>
        <v/>
      </c>
      <c r="E5573" s="36" t="str">
        <f>IFERROR(VLOOKUP(C5573,参数表!$A:$E,3,0),"")</f>
        <v/>
      </c>
      <c r="F5573" s="36" t="str">
        <f>IFERROR(VLOOKUP(C5573,参数表!$A:$E,4,0),"")</f>
        <v/>
      </c>
    </row>
    <row r="5574" spans="1:6">
      <c r="A5574" s="33" t="str">
        <f>COUNTIF($C$1:C5574,C5574)&amp;C5574</f>
        <v>0</v>
      </c>
      <c r="D5574" s="35" t="str">
        <f>IFERROR(VLOOKUP(C5574,参数表!$A:$E,2,0),"")</f>
        <v/>
      </c>
      <c r="E5574" s="36" t="str">
        <f>IFERROR(VLOOKUP(C5574,参数表!$A:$E,3,0),"")</f>
        <v/>
      </c>
      <c r="F5574" s="36" t="str">
        <f>IFERROR(VLOOKUP(C5574,参数表!$A:$E,4,0),"")</f>
        <v/>
      </c>
    </row>
    <row r="5575" spans="1:6">
      <c r="A5575" s="33" t="str">
        <f>COUNTIF($C$1:C5575,C5575)&amp;C5575</f>
        <v>0</v>
      </c>
      <c r="D5575" s="35" t="str">
        <f>IFERROR(VLOOKUP(C5575,参数表!$A:$E,2,0),"")</f>
        <v/>
      </c>
      <c r="E5575" s="36" t="str">
        <f>IFERROR(VLOOKUP(C5575,参数表!$A:$E,3,0),"")</f>
        <v/>
      </c>
      <c r="F5575" s="36" t="str">
        <f>IFERROR(VLOOKUP(C5575,参数表!$A:$E,4,0),"")</f>
        <v/>
      </c>
    </row>
    <row r="5576" spans="1:6">
      <c r="A5576" s="33" t="str">
        <f>COUNTIF($C$1:C5576,C5576)&amp;C5576</f>
        <v>0</v>
      </c>
      <c r="D5576" s="35" t="str">
        <f>IFERROR(VLOOKUP(C5576,参数表!$A:$E,2,0),"")</f>
        <v/>
      </c>
      <c r="E5576" s="36" t="str">
        <f>IFERROR(VLOOKUP(C5576,参数表!$A:$E,3,0),"")</f>
        <v/>
      </c>
      <c r="F5576" s="36" t="str">
        <f>IFERROR(VLOOKUP(C5576,参数表!$A:$E,4,0),"")</f>
        <v/>
      </c>
    </row>
    <row r="5577" spans="1:6">
      <c r="A5577" s="33" t="str">
        <f>COUNTIF($C$1:C5577,C5577)&amp;C5577</f>
        <v>0</v>
      </c>
      <c r="D5577" s="35" t="str">
        <f>IFERROR(VLOOKUP(C5577,参数表!$A:$E,2,0),"")</f>
        <v/>
      </c>
      <c r="E5577" s="36" t="str">
        <f>IFERROR(VLOOKUP(C5577,参数表!$A:$E,3,0),"")</f>
        <v/>
      </c>
      <c r="F5577" s="36" t="str">
        <f>IFERROR(VLOOKUP(C5577,参数表!$A:$E,4,0),"")</f>
        <v/>
      </c>
    </row>
    <row r="5578" spans="1:6">
      <c r="A5578" s="33" t="str">
        <f>COUNTIF($C$1:C5578,C5578)&amp;C5578</f>
        <v>0</v>
      </c>
      <c r="D5578" s="35" t="str">
        <f>IFERROR(VLOOKUP(C5578,参数表!$A:$E,2,0),"")</f>
        <v/>
      </c>
      <c r="E5578" s="36" t="str">
        <f>IFERROR(VLOOKUP(C5578,参数表!$A:$E,3,0),"")</f>
        <v/>
      </c>
      <c r="F5578" s="36" t="str">
        <f>IFERROR(VLOOKUP(C5578,参数表!$A:$E,4,0),"")</f>
        <v/>
      </c>
    </row>
    <row r="5579" spans="1:6">
      <c r="A5579" s="33" t="str">
        <f>COUNTIF($C$1:C5579,C5579)&amp;C5579</f>
        <v>0</v>
      </c>
      <c r="D5579" s="35" t="str">
        <f>IFERROR(VLOOKUP(C5579,参数表!$A:$E,2,0),"")</f>
        <v/>
      </c>
      <c r="E5579" s="36" t="str">
        <f>IFERROR(VLOOKUP(C5579,参数表!$A:$E,3,0),"")</f>
        <v/>
      </c>
      <c r="F5579" s="36" t="str">
        <f>IFERROR(VLOOKUP(C5579,参数表!$A:$E,4,0),"")</f>
        <v/>
      </c>
    </row>
    <row r="5580" spans="1:6">
      <c r="A5580" s="33" t="str">
        <f>COUNTIF($C$1:C5580,C5580)&amp;C5580</f>
        <v>0</v>
      </c>
      <c r="D5580" s="35" t="str">
        <f>IFERROR(VLOOKUP(C5580,参数表!$A:$E,2,0),"")</f>
        <v/>
      </c>
      <c r="E5580" s="36" t="str">
        <f>IFERROR(VLOOKUP(C5580,参数表!$A:$E,3,0),"")</f>
        <v/>
      </c>
      <c r="F5580" s="36" t="str">
        <f>IFERROR(VLOOKUP(C5580,参数表!$A:$E,4,0),"")</f>
        <v/>
      </c>
    </row>
    <row r="5581" spans="1:6">
      <c r="A5581" s="33" t="str">
        <f>COUNTIF($C$1:C5581,C5581)&amp;C5581</f>
        <v>0</v>
      </c>
      <c r="D5581" s="35" t="str">
        <f>IFERROR(VLOOKUP(C5581,参数表!$A:$E,2,0),"")</f>
        <v/>
      </c>
      <c r="E5581" s="36" t="str">
        <f>IFERROR(VLOOKUP(C5581,参数表!$A:$E,3,0),"")</f>
        <v/>
      </c>
      <c r="F5581" s="36" t="str">
        <f>IFERROR(VLOOKUP(C5581,参数表!$A:$E,4,0),"")</f>
        <v/>
      </c>
    </row>
    <row r="5582" spans="1:6">
      <c r="A5582" s="33" t="str">
        <f>COUNTIF($C$1:C5582,C5582)&amp;C5582</f>
        <v>0</v>
      </c>
      <c r="D5582" s="35" t="str">
        <f>IFERROR(VLOOKUP(C5582,参数表!$A:$E,2,0),"")</f>
        <v/>
      </c>
      <c r="E5582" s="36" t="str">
        <f>IFERROR(VLOOKUP(C5582,参数表!$A:$E,3,0),"")</f>
        <v/>
      </c>
      <c r="F5582" s="36" t="str">
        <f>IFERROR(VLOOKUP(C5582,参数表!$A:$E,4,0),"")</f>
        <v/>
      </c>
    </row>
    <row r="5583" spans="1:6">
      <c r="A5583" s="33" t="str">
        <f>COUNTIF($C$1:C5583,C5583)&amp;C5583</f>
        <v>0</v>
      </c>
      <c r="D5583" s="35" t="str">
        <f>IFERROR(VLOOKUP(C5583,参数表!$A:$E,2,0),"")</f>
        <v/>
      </c>
      <c r="E5583" s="36" t="str">
        <f>IFERROR(VLOOKUP(C5583,参数表!$A:$E,3,0),"")</f>
        <v/>
      </c>
      <c r="F5583" s="36" t="str">
        <f>IFERROR(VLOOKUP(C5583,参数表!$A:$E,4,0),"")</f>
        <v/>
      </c>
    </row>
    <row r="5584" spans="1:6">
      <c r="A5584" s="33" t="str">
        <f>COUNTIF($C$1:C5584,C5584)&amp;C5584</f>
        <v>0</v>
      </c>
      <c r="D5584" s="35" t="str">
        <f>IFERROR(VLOOKUP(C5584,参数表!$A:$E,2,0),"")</f>
        <v/>
      </c>
      <c r="E5584" s="36" t="str">
        <f>IFERROR(VLOOKUP(C5584,参数表!$A:$E,3,0),"")</f>
        <v/>
      </c>
      <c r="F5584" s="36" t="str">
        <f>IFERROR(VLOOKUP(C5584,参数表!$A:$E,4,0),"")</f>
        <v/>
      </c>
    </row>
    <row r="5585" spans="1:6">
      <c r="A5585" s="33" t="str">
        <f>COUNTIF($C$1:C5585,C5585)&amp;C5585</f>
        <v>0</v>
      </c>
      <c r="D5585" s="35" t="str">
        <f>IFERROR(VLOOKUP(C5585,参数表!$A:$E,2,0),"")</f>
        <v/>
      </c>
      <c r="E5585" s="36" t="str">
        <f>IFERROR(VLOOKUP(C5585,参数表!$A:$E,3,0),"")</f>
        <v/>
      </c>
      <c r="F5585" s="36" t="str">
        <f>IFERROR(VLOOKUP(C5585,参数表!$A:$E,4,0),"")</f>
        <v/>
      </c>
    </row>
    <row r="5586" spans="1:6">
      <c r="A5586" s="33" t="str">
        <f>COUNTIF($C$1:C5586,C5586)&amp;C5586</f>
        <v>0</v>
      </c>
      <c r="D5586" s="35" t="str">
        <f>IFERROR(VLOOKUP(C5586,参数表!$A:$E,2,0),"")</f>
        <v/>
      </c>
      <c r="E5586" s="36" t="str">
        <f>IFERROR(VLOOKUP(C5586,参数表!$A:$E,3,0),"")</f>
        <v/>
      </c>
      <c r="F5586" s="36" t="str">
        <f>IFERROR(VLOOKUP(C5586,参数表!$A:$E,4,0),"")</f>
        <v/>
      </c>
    </row>
    <row r="5587" spans="1:6">
      <c r="A5587" s="33" t="str">
        <f>COUNTIF($C$1:C5587,C5587)&amp;C5587</f>
        <v>0</v>
      </c>
      <c r="D5587" s="35" t="str">
        <f>IFERROR(VLOOKUP(C5587,参数表!$A:$E,2,0),"")</f>
        <v/>
      </c>
      <c r="E5587" s="36" t="str">
        <f>IFERROR(VLOOKUP(C5587,参数表!$A:$E,3,0),"")</f>
        <v/>
      </c>
      <c r="F5587" s="36" t="str">
        <f>IFERROR(VLOOKUP(C5587,参数表!$A:$E,4,0),"")</f>
        <v/>
      </c>
    </row>
    <row r="5588" spans="1:6">
      <c r="A5588" s="33" t="str">
        <f>COUNTIF($C$1:C5588,C5588)&amp;C5588</f>
        <v>0</v>
      </c>
      <c r="D5588" s="35" t="str">
        <f>IFERROR(VLOOKUP(C5588,参数表!$A:$E,2,0),"")</f>
        <v/>
      </c>
      <c r="E5588" s="36" t="str">
        <f>IFERROR(VLOOKUP(C5588,参数表!$A:$E,3,0),"")</f>
        <v/>
      </c>
      <c r="F5588" s="36" t="str">
        <f>IFERROR(VLOOKUP(C5588,参数表!$A:$E,4,0),"")</f>
        <v/>
      </c>
    </row>
    <row r="5589" spans="1:6">
      <c r="A5589" s="33" t="str">
        <f>COUNTIF($C$1:C5589,C5589)&amp;C5589</f>
        <v>0</v>
      </c>
      <c r="D5589" s="35" t="str">
        <f>IFERROR(VLOOKUP(C5589,参数表!$A:$E,2,0),"")</f>
        <v/>
      </c>
      <c r="E5589" s="36" t="str">
        <f>IFERROR(VLOOKUP(C5589,参数表!$A:$E,3,0),"")</f>
        <v/>
      </c>
      <c r="F5589" s="36" t="str">
        <f>IFERROR(VLOOKUP(C5589,参数表!$A:$E,4,0),"")</f>
        <v/>
      </c>
    </row>
    <row r="5590" spans="1:6">
      <c r="A5590" s="33" t="str">
        <f>COUNTIF($C$1:C5590,C5590)&amp;C5590</f>
        <v>0</v>
      </c>
      <c r="D5590" s="35" t="str">
        <f>IFERROR(VLOOKUP(C5590,参数表!$A:$E,2,0),"")</f>
        <v/>
      </c>
      <c r="E5590" s="36" t="str">
        <f>IFERROR(VLOOKUP(C5590,参数表!$A:$E,3,0),"")</f>
        <v/>
      </c>
      <c r="F5590" s="36" t="str">
        <f>IFERROR(VLOOKUP(C5590,参数表!$A:$E,4,0),"")</f>
        <v/>
      </c>
    </row>
    <row r="5591" spans="1:6">
      <c r="A5591" s="33" t="str">
        <f>COUNTIF($C$1:C5591,C5591)&amp;C5591</f>
        <v>0</v>
      </c>
      <c r="D5591" s="35" t="str">
        <f>IFERROR(VLOOKUP(C5591,参数表!$A:$E,2,0),"")</f>
        <v/>
      </c>
      <c r="E5591" s="36" t="str">
        <f>IFERROR(VLOOKUP(C5591,参数表!$A:$E,3,0),"")</f>
        <v/>
      </c>
      <c r="F5591" s="36" t="str">
        <f>IFERROR(VLOOKUP(C5591,参数表!$A:$E,4,0),"")</f>
        <v/>
      </c>
    </row>
    <row r="5592" spans="1:6">
      <c r="A5592" s="33" t="str">
        <f>COUNTIF($C$1:C5592,C5592)&amp;C5592</f>
        <v>0</v>
      </c>
      <c r="D5592" s="35" t="str">
        <f>IFERROR(VLOOKUP(C5592,参数表!$A:$E,2,0),"")</f>
        <v/>
      </c>
      <c r="E5592" s="36" t="str">
        <f>IFERROR(VLOOKUP(C5592,参数表!$A:$E,3,0),"")</f>
        <v/>
      </c>
      <c r="F5592" s="36" t="str">
        <f>IFERROR(VLOOKUP(C5592,参数表!$A:$E,4,0),"")</f>
        <v/>
      </c>
    </row>
    <row r="5593" spans="1:6">
      <c r="A5593" s="33" t="str">
        <f>COUNTIF($C$1:C5593,C5593)&amp;C5593</f>
        <v>0</v>
      </c>
      <c r="D5593" s="35" t="str">
        <f>IFERROR(VLOOKUP(C5593,参数表!$A:$E,2,0),"")</f>
        <v/>
      </c>
      <c r="E5593" s="36" t="str">
        <f>IFERROR(VLOOKUP(C5593,参数表!$A:$E,3,0),"")</f>
        <v/>
      </c>
      <c r="F5593" s="36" t="str">
        <f>IFERROR(VLOOKUP(C5593,参数表!$A:$E,4,0),"")</f>
        <v/>
      </c>
    </row>
    <row r="5594" spans="1:6">
      <c r="A5594" s="33" t="str">
        <f>COUNTIF($C$1:C5594,C5594)&amp;C5594</f>
        <v>0</v>
      </c>
      <c r="D5594" s="35" t="str">
        <f>IFERROR(VLOOKUP(C5594,参数表!$A:$E,2,0),"")</f>
        <v/>
      </c>
      <c r="E5594" s="36" t="str">
        <f>IFERROR(VLOOKUP(C5594,参数表!$A:$E,3,0),"")</f>
        <v/>
      </c>
      <c r="F5594" s="36" t="str">
        <f>IFERROR(VLOOKUP(C5594,参数表!$A:$E,4,0),"")</f>
        <v/>
      </c>
    </row>
    <row r="5595" spans="1:6">
      <c r="A5595" s="33" t="str">
        <f>COUNTIF($C$1:C5595,C5595)&amp;C5595</f>
        <v>0</v>
      </c>
      <c r="D5595" s="35" t="str">
        <f>IFERROR(VLOOKUP(C5595,参数表!$A:$E,2,0),"")</f>
        <v/>
      </c>
      <c r="E5595" s="36" t="str">
        <f>IFERROR(VLOOKUP(C5595,参数表!$A:$E,3,0),"")</f>
        <v/>
      </c>
      <c r="F5595" s="36" t="str">
        <f>IFERROR(VLOOKUP(C5595,参数表!$A:$E,4,0),"")</f>
        <v/>
      </c>
    </row>
    <row r="5596" spans="1:6">
      <c r="A5596" s="33" t="str">
        <f>COUNTIF($C$1:C5596,C5596)&amp;C5596</f>
        <v>0</v>
      </c>
      <c r="D5596" s="35" t="str">
        <f>IFERROR(VLOOKUP(C5596,参数表!$A:$E,2,0),"")</f>
        <v/>
      </c>
      <c r="E5596" s="36" t="str">
        <f>IFERROR(VLOOKUP(C5596,参数表!$A:$E,3,0),"")</f>
        <v/>
      </c>
      <c r="F5596" s="36" t="str">
        <f>IFERROR(VLOOKUP(C5596,参数表!$A:$E,4,0),"")</f>
        <v/>
      </c>
    </row>
    <row r="5597" spans="1:6">
      <c r="A5597" s="33" t="str">
        <f>COUNTIF($C$1:C5597,C5597)&amp;C5597</f>
        <v>0</v>
      </c>
      <c r="D5597" s="35" t="str">
        <f>IFERROR(VLOOKUP(C5597,参数表!$A:$E,2,0),"")</f>
        <v/>
      </c>
      <c r="E5597" s="36" t="str">
        <f>IFERROR(VLOOKUP(C5597,参数表!$A:$E,3,0),"")</f>
        <v/>
      </c>
      <c r="F5597" s="36" t="str">
        <f>IFERROR(VLOOKUP(C5597,参数表!$A:$E,4,0),"")</f>
        <v/>
      </c>
    </row>
    <row r="5598" spans="1:6">
      <c r="A5598" s="33" t="str">
        <f>COUNTIF($C$1:C5598,C5598)&amp;C5598</f>
        <v>0</v>
      </c>
      <c r="D5598" s="35" t="str">
        <f>IFERROR(VLOOKUP(C5598,参数表!$A:$E,2,0),"")</f>
        <v/>
      </c>
      <c r="E5598" s="36" t="str">
        <f>IFERROR(VLOOKUP(C5598,参数表!$A:$E,3,0),"")</f>
        <v/>
      </c>
      <c r="F5598" s="36" t="str">
        <f>IFERROR(VLOOKUP(C5598,参数表!$A:$E,4,0),"")</f>
        <v/>
      </c>
    </row>
    <row r="5599" spans="1:6">
      <c r="A5599" s="33" t="str">
        <f>COUNTIF($C$1:C5599,C5599)&amp;C5599</f>
        <v>0</v>
      </c>
      <c r="D5599" s="35" t="str">
        <f>IFERROR(VLOOKUP(C5599,参数表!$A:$E,2,0),"")</f>
        <v/>
      </c>
      <c r="E5599" s="36" t="str">
        <f>IFERROR(VLOOKUP(C5599,参数表!$A:$E,3,0),"")</f>
        <v/>
      </c>
      <c r="F5599" s="36" t="str">
        <f>IFERROR(VLOOKUP(C5599,参数表!$A:$E,4,0),"")</f>
        <v/>
      </c>
    </row>
    <row r="5600" spans="1:6">
      <c r="A5600" s="33" t="str">
        <f>COUNTIF($C$1:C5600,C5600)&amp;C5600</f>
        <v>0</v>
      </c>
      <c r="D5600" s="35" t="str">
        <f>IFERROR(VLOOKUP(C5600,参数表!$A:$E,2,0),"")</f>
        <v/>
      </c>
      <c r="E5600" s="36" t="str">
        <f>IFERROR(VLOOKUP(C5600,参数表!$A:$E,3,0),"")</f>
        <v/>
      </c>
      <c r="F5600" s="36" t="str">
        <f>IFERROR(VLOOKUP(C5600,参数表!$A:$E,4,0),"")</f>
        <v/>
      </c>
    </row>
    <row r="5601" spans="1:6">
      <c r="A5601" s="33" t="str">
        <f>COUNTIF($C$1:C5601,C5601)&amp;C5601</f>
        <v>0</v>
      </c>
      <c r="D5601" s="35" t="str">
        <f>IFERROR(VLOOKUP(C5601,参数表!$A:$E,2,0),"")</f>
        <v/>
      </c>
      <c r="E5601" s="36" t="str">
        <f>IFERROR(VLOOKUP(C5601,参数表!$A:$E,3,0),"")</f>
        <v/>
      </c>
      <c r="F5601" s="36" t="str">
        <f>IFERROR(VLOOKUP(C5601,参数表!$A:$E,4,0),"")</f>
        <v/>
      </c>
    </row>
    <row r="5602" spans="1:6">
      <c r="A5602" s="33" t="str">
        <f>COUNTIF($C$1:C5602,C5602)&amp;C5602</f>
        <v>0</v>
      </c>
      <c r="D5602" s="35" t="str">
        <f>IFERROR(VLOOKUP(C5602,参数表!$A:$E,2,0),"")</f>
        <v/>
      </c>
      <c r="E5602" s="36" t="str">
        <f>IFERROR(VLOOKUP(C5602,参数表!$A:$E,3,0),"")</f>
        <v/>
      </c>
      <c r="F5602" s="36" t="str">
        <f>IFERROR(VLOOKUP(C5602,参数表!$A:$E,4,0),"")</f>
        <v/>
      </c>
    </row>
    <row r="5603" spans="1:6">
      <c r="A5603" s="33" t="str">
        <f>COUNTIF($C$1:C5603,C5603)&amp;C5603</f>
        <v>0</v>
      </c>
      <c r="D5603" s="35" t="str">
        <f>IFERROR(VLOOKUP(C5603,参数表!$A:$E,2,0),"")</f>
        <v/>
      </c>
      <c r="E5603" s="36" t="str">
        <f>IFERROR(VLOOKUP(C5603,参数表!$A:$E,3,0),"")</f>
        <v/>
      </c>
      <c r="F5603" s="36" t="str">
        <f>IFERROR(VLOOKUP(C5603,参数表!$A:$E,4,0),"")</f>
        <v/>
      </c>
    </row>
    <row r="5604" spans="1:6">
      <c r="A5604" s="33" t="str">
        <f>COUNTIF($C$1:C5604,C5604)&amp;C5604</f>
        <v>0</v>
      </c>
      <c r="D5604" s="35" t="str">
        <f>IFERROR(VLOOKUP(C5604,参数表!$A:$E,2,0),"")</f>
        <v/>
      </c>
      <c r="E5604" s="36" t="str">
        <f>IFERROR(VLOOKUP(C5604,参数表!$A:$E,3,0),"")</f>
        <v/>
      </c>
      <c r="F5604" s="36" t="str">
        <f>IFERROR(VLOOKUP(C5604,参数表!$A:$E,4,0),"")</f>
        <v/>
      </c>
    </row>
    <row r="5605" spans="1:6">
      <c r="A5605" s="33" t="str">
        <f>COUNTIF($C$1:C5605,C5605)&amp;C5605</f>
        <v>0</v>
      </c>
      <c r="D5605" s="35" t="str">
        <f>IFERROR(VLOOKUP(C5605,参数表!$A:$E,2,0),"")</f>
        <v/>
      </c>
      <c r="E5605" s="36" t="str">
        <f>IFERROR(VLOOKUP(C5605,参数表!$A:$E,3,0),"")</f>
        <v/>
      </c>
      <c r="F5605" s="36" t="str">
        <f>IFERROR(VLOOKUP(C5605,参数表!$A:$E,4,0),"")</f>
        <v/>
      </c>
    </row>
    <row r="5606" spans="1:6">
      <c r="A5606" s="33" t="str">
        <f>COUNTIF($C$1:C5606,C5606)&amp;C5606</f>
        <v>0</v>
      </c>
      <c r="D5606" s="35" t="str">
        <f>IFERROR(VLOOKUP(C5606,参数表!$A:$E,2,0),"")</f>
        <v/>
      </c>
      <c r="E5606" s="36" t="str">
        <f>IFERROR(VLOOKUP(C5606,参数表!$A:$E,3,0),"")</f>
        <v/>
      </c>
      <c r="F5606" s="36" t="str">
        <f>IFERROR(VLOOKUP(C5606,参数表!$A:$E,4,0),"")</f>
        <v/>
      </c>
    </row>
    <row r="5607" spans="1:6">
      <c r="A5607" s="33" t="str">
        <f>COUNTIF($C$1:C5607,C5607)&amp;C5607</f>
        <v>0</v>
      </c>
      <c r="D5607" s="35" t="str">
        <f>IFERROR(VLOOKUP(C5607,参数表!$A:$E,2,0),"")</f>
        <v/>
      </c>
      <c r="E5607" s="36" t="str">
        <f>IFERROR(VLOOKUP(C5607,参数表!$A:$E,3,0),"")</f>
        <v/>
      </c>
      <c r="F5607" s="36" t="str">
        <f>IFERROR(VLOOKUP(C5607,参数表!$A:$E,4,0),"")</f>
        <v/>
      </c>
    </row>
    <row r="5608" spans="1:6">
      <c r="A5608" s="33" t="str">
        <f>COUNTIF($C$1:C5608,C5608)&amp;C5608</f>
        <v>0</v>
      </c>
      <c r="D5608" s="35" t="str">
        <f>IFERROR(VLOOKUP(C5608,参数表!$A:$E,2,0),"")</f>
        <v/>
      </c>
      <c r="E5608" s="36" t="str">
        <f>IFERROR(VLOOKUP(C5608,参数表!$A:$E,3,0),"")</f>
        <v/>
      </c>
      <c r="F5608" s="36" t="str">
        <f>IFERROR(VLOOKUP(C5608,参数表!$A:$E,4,0),"")</f>
        <v/>
      </c>
    </row>
    <row r="5609" spans="1:6">
      <c r="A5609" s="33" t="str">
        <f>COUNTIF($C$1:C5609,C5609)&amp;C5609</f>
        <v>0</v>
      </c>
      <c r="D5609" s="35" t="str">
        <f>IFERROR(VLOOKUP(C5609,参数表!$A:$E,2,0),"")</f>
        <v/>
      </c>
      <c r="E5609" s="36" t="str">
        <f>IFERROR(VLOOKUP(C5609,参数表!$A:$E,3,0),"")</f>
        <v/>
      </c>
      <c r="F5609" s="36" t="str">
        <f>IFERROR(VLOOKUP(C5609,参数表!$A:$E,4,0),"")</f>
        <v/>
      </c>
    </row>
    <row r="5610" spans="1:6">
      <c r="A5610" s="33" t="str">
        <f>COUNTIF($C$1:C5610,C5610)&amp;C5610</f>
        <v>0</v>
      </c>
      <c r="D5610" s="35" t="str">
        <f>IFERROR(VLOOKUP(C5610,参数表!$A:$E,2,0),"")</f>
        <v/>
      </c>
      <c r="E5610" s="36" t="str">
        <f>IFERROR(VLOOKUP(C5610,参数表!$A:$E,3,0),"")</f>
        <v/>
      </c>
      <c r="F5610" s="36" t="str">
        <f>IFERROR(VLOOKUP(C5610,参数表!$A:$E,4,0),"")</f>
        <v/>
      </c>
    </row>
    <row r="5611" spans="1:6">
      <c r="A5611" s="33" t="str">
        <f>COUNTIF($C$1:C5611,C5611)&amp;C5611</f>
        <v>0</v>
      </c>
      <c r="D5611" s="35" t="str">
        <f>IFERROR(VLOOKUP(C5611,参数表!$A:$E,2,0),"")</f>
        <v/>
      </c>
      <c r="E5611" s="36" t="str">
        <f>IFERROR(VLOOKUP(C5611,参数表!$A:$E,3,0),"")</f>
        <v/>
      </c>
      <c r="F5611" s="36" t="str">
        <f>IFERROR(VLOOKUP(C5611,参数表!$A:$E,4,0),"")</f>
        <v/>
      </c>
    </row>
    <row r="5612" spans="1:6">
      <c r="A5612" s="33" t="str">
        <f>COUNTIF($C$1:C5612,C5612)&amp;C5612</f>
        <v>0</v>
      </c>
      <c r="D5612" s="35" t="str">
        <f>IFERROR(VLOOKUP(C5612,参数表!$A:$E,2,0),"")</f>
        <v/>
      </c>
      <c r="E5612" s="36" t="str">
        <f>IFERROR(VLOOKUP(C5612,参数表!$A:$E,3,0),"")</f>
        <v/>
      </c>
      <c r="F5612" s="36" t="str">
        <f>IFERROR(VLOOKUP(C5612,参数表!$A:$E,4,0),"")</f>
        <v/>
      </c>
    </row>
    <row r="5613" spans="1:6">
      <c r="A5613" s="33" t="str">
        <f>COUNTIF($C$1:C5613,C5613)&amp;C5613</f>
        <v>0</v>
      </c>
      <c r="D5613" s="35" t="str">
        <f>IFERROR(VLOOKUP(C5613,参数表!$A:$E,2,0),"")</f>
        <v/>
      </c>
      <c r="E5613" s="36" t="str">
        <f>IFERROR(VLOOKUP(C5613,参数表!$A:$E,3,0),"")</f>
        <v/>
      </c>
      <c r="F5613" s="36" t="str">
        <f>IFERROR(VLOOKUP(C5613,参数表!$A:$E,4,0),"")</f>
        <v/>
      </c>
    </row>
    <row r="5614" spans="1:6">
      <c r="A5614" s="33" t="str">
        <f>COUNTIF($C$1:C5614,C5614)&amp;C5614</f>
        <v>0</v>
      </c>
      <c r="D5614" s="35" t="str">
        <f>IFERROR(VLOOKUP(C5614,参数表!$A:$E,2,0),"")</f>
        <v/>
      </c>
      <c r="E5614" s="36" t="str">
        <f>IFERROR(VLOOKUP(C5614,参数表!$A:$E,3,0),"")</f>
        <v/>
      </c>
      <c r="F5614" s="36" t="str">
        <f>IFERROR(VLOOKUP(C5614,参数表!$A:$E,4,0),"")</f>
        <v/>
      </c>
    </row>
    <row r="5615" spans="1:6">
      <c r="A5615" s="33" t="str">
        <f>COUNTIF($C$1:C5615,C5615)&amp;C5615</f>
        <v>0</v>
      </c>
      <c r="D5615" s="35" t="str">
        <f>IFERROR(VLOOKUP(C5615,参数表!$A:$E,2,0),"")</f>
        <v/>
      </c>
      <c r="E5615" s="36" t="str">
        <f>IFERROR(VLOOKUP(C5615,参数表!$A:$E,3,0),"")</f>
        <v/>
      </c>
      <c r="F5615" s="36" t="str">
        <f>IFERROR(VLOOKUP(C5615,参数表!$A:$E,4,0),"")</f>
        <v/>
      </c>
    </row>
    <row r="5616" spans="1:6">
      <c r="A5616" s="33" t="str">
        <f>COUNTIF($C$1:C5616,C5616)&amp;C5616</f>
        <v>0</v>
      </c>
      <c r="D5616" s="35" t="str">
        <f>IFERROR(VLOOKUP(C5616,参数表!$A:$E,2,0),"")</f>
        <v/>
      </c>
      <c r="E5616" s="36" t="str">
        <f>IFERROR(VLOOKUP(C5616,参数表!$A:$E,3,0),"")</f>
        <v/>
      </c>
      <c r="F5616" s="36" t="str">
        <f>IFERROR(VLOOKUP(C5616,参数表!$A:$E,4,0),"")</f>
        <v/>
      </c>
    </row>
    <row r="5617" spans="1:6">
      <c r="A5617" s="33" t="str">
        <f>COUNTIF($C$1:C5617,C5617)&amp;C5617</f>
        <v>0</v>
      </c>
      <c r="D5617" s="35" t="str">
        <f>IFERROR(VLOOKUP(C5617,参数表!$A:$E,2,0),"")</f>
        <v/>
      </c>
      <c r="E5617" s="36" t="str">
        <f>IFERROR(VLOOKUP(C5617,参数表!$A:$E,3,0),"")</f>
        <v/>
      </c>
      <c r="F5617" s="36" t="str">
        <f>IFERROR(VLOOKUP(C5617,参数表!$A:$E,4,0),"")</f>
        <v/>
      </c>
    </row>
    <row r="5618" spans="1:6">
      <c r="A5618" s="33" t="str">
        <f>COUNTIF($C$1:C5618,C5618)&amp;C5618</f>
        <v>0</v>
      </c>
      <c r="D5618" s="35" t="str">
        <f>IFERROR(VLOOKUP(C5618,参数表!$A:$E,2,0),"")</f>
        <v/>
      </c>
      <c r="E5618" s="36" t="str">
        <f>IFERROR(VLOOKUP(C5618,参数表!$A:$E,3,0),"")</f>
        <v/>
      </c>
      <c r="F5618" s="36" t="str">
        <f>IFERROR(VLOOKUP(C5618,参数表!$A:$E,4,0),"")</f>
        <v/>
      </c>
    </row>
    <row r="5619" spans="1:6">
      <c r="A5619" s="33" t="str">
        <f>COUNTIF($C$1:C5619,C5619)&amp;C5619</f>
        <v>0</v>
      </c>
      <c r="D5619" s="35" t="str">
        <f>IFERROR(VLOOKUP(C5619,参数表!$A:$E,2,0),"")</f>
        <v/>
      </c>
      <c r="E5619" s="36" t="str">
        <f>IFERROR(VLOOKUP(C5619,参数表!$A:$E,3,0),"")</f>
        <v/>
      </c>
      <c r="F5619" s="36" t="str">
        <f>IFERROR(VLOOKUP(C5619,参数表!$A:$E,4,0),"")</f>
        <v/>
      </c>
    </row>
    <row r="5620" spans="1:6">
      <c r="A5620" s="33" t="str">
        <f>COUNTIF($C$1:C5620,C5620)&amp;C5620</f>
        <v>0</v>
      </c>
      <c r="D5620" s="35" t="str">
        <f>IFERROR(VLOOKUP(C5620,参数表!$A:$E,2,0),"")</f>
        <v/>
      </c>
      <c r="E5620" s="36" t="str">
        <f>IFERROR(VLOOKUP(C5620,参数表!$A:$E,3,0),"")</f>
        <v/>
      </c>
      <c r="F5620" s="36" t="str">
        <f>IFERROR(VLOOKUP(C5620,参数表!$A:$E,4,0),"")</f>
        <v/>
      </c>
    </row>
    <row r="5621" spans="1:6">
      <c r="A5621" s="33" t="str">
        <f>COUNTIF($C$1:C5621,C5621)&amp;C5621</f>
        <v>0</v>
      </c>
      <c r="D5621" s="35" t="str">
        <f>IFERROR(VLOOKUP(C5621,参数表!$A:$E,2,0),"")</f>
        <v/>
      </c>
      <c r="E5621" s="36" t="str">
        <f>IFERROR(VLOOKUP(C5621,参数表!$A:$E,3,0),"")</f>
        <v/>
      </c>
      <c r="F5621" s="36" t="str">
        <f>IFERROR(VLOOKUP(C5621,参数表!$A:$E,4,0),"")</f>
        <v/>
      </c>
    </row>
    <row r="5622" spans="1:6">
      <c r="A5622" s="33" t="str">
        <f>COUNTIF($C$1:C5622,C5622)&amp;C5622</f>
        <v>0</v>
      </c>
      <c r="D5622" s="35" t="str">
        <f>IFERROR(VLOOKUP(C5622,参数表!$A:$E,2,0),"")</f>
        <v/>
      </c>
      <c r="E5622" s="36" t="str">
        <f>IFERROR(VLOOKUP(C5622,参数表!$A:$E,3,0),"")</f>
        <v/>
      </c>
      <c r="F5622" s="36" t="str">
        <f>IFERROR(VLOOKUP(C5622,参数表!$A:$E,4,0),"")</f>
        <v/>
      </c>
    </row>
    <row r="5623" spans="1:6">
      <c r="A5623" s="33" t="str">
        <f>COUNTIF($C$1:C5623,C5623)&amp;C5623</f>
        <v>0</v>
      </c>
      <c r="D5623" s="35" t="str">
        <f>IFERROR(VLOOKUP(C5623,参数表!$A:$E,2,0),"")</f>
        <v/>
      </c>
      <c r="E5623" s="36" t="str">
        <f>IFERROR(VLOOKUP(C5623,参数表!$A:$E,3,0),"")</f>
        <v/>
      </c>
      <c r="F5623" s="36" t="str">
        <f>IFERROR(VLOOKUP(C5623,参数表!$A:$E,4,0),"")</f>
        <v/>
      </c>
    </row>
    <row r="5624" spans="1:6">
      <c r="A5624" s="33" t="str">
        <f>COUNTIF($C$1:C5624,C5624)&amp;C5624</f>
        <v>0</v>
      </c>
      <c r="D5624" s="35" t="str">
        <f>IFERROR(VLOOKUP(C5624,参数表!$A:$E,2,0),"")</f>
        <v/>
      </c>
      <c r="E5624" s="36" t="str">
        <f>IFERROR(VLOOKUP(C5624,参数表!$A:$E,3,0),"")</f>
        <v/>
      </c>
      <c r="F5624" s="36" t="str">
        <f>IFERROR(VLOOKUP(C5624,参数表!$A:$E,4,0),"")</f>
        <v/>
      </c>
    </row>
    <row r="5625" spans="1:6">
      <c r="A5625" s="33" t="str">
        <f>COUNTIF($C$1:C5625,C5625)&amp;C5625</f>
        <v>0</v>
      </c>
      <c r="D5625" s="35" t="str">
        <f>IFERROR(VLOOKUP(C5625,参数表!$A:$E,2,0),"")</f>
        <v/>
      </c>
      <c r="E5625" s="36" t="str">
        <f>IFERROR(VLOOKUP(C5625,参数表!$A:$E,3,0),"")</f>
        <v/>
      </c>
      <c r="F5625" s="36" t="str">
        <f>IFERROR(VLOOKUP(C5625,参数表!$A:$E,4,0),"")</f>
        <v/>
      </c>
    </row>
    <row r="5626" spans="1:6">
      <c r="A5626" s="33" t="str">
        <f>COUNTIF($C$1:C5626,C5626)&amp;C5626</f>
        <v>0</v>
      </c>
      <c r="D5626" s="35" t="str">
        <f>IFERROR(VLOOKUP(C5626,参数表!$A:$E,2,0),"")</f>
        <v/>
      </c>
      <c r="E5626" s="36" t="str">
        <f>IFERROR(VLOOKUP(C5626,参数表!$A:$E,3,0),"")</f>
        <v/>
      </c>
      <c r="F5626" s="36" t="str">
        <f>IFERROR(VLOOKUP(C5626,参数表!$A:$E,4,0),"")</f>
        <v/>
      </c>
    </row>
    <row r="5627" spans="1:6">
      <c r="A5627" s="33" t="str">
        <f>COUNTIF($C$1:C5627,C5627)&amp;C5627</f>
        <v>0</v>
      </c>
      <c r="D5627" s="35" t="str">
        <f>IFERROR(VLOOKUP(C5627,参数表!$A:$E,2,0),"")</f>
        <v/>
      </c>
      <c r="E5627" s="36" t="str">
        <f>IFERROR(VLOOKUP(C5627,参数表!$A:$E,3,0),"")</f>
        <v/>
      </c>
      <c r="F5627" s="36" t="str">
        <f>IFERROR(VLOOKUP(C5627,参数表!$A:$E,4,0),"")</f>
        <v/>
      </c>
    </row>
    <row r="5628" spans="1:6">
      <c r="A5628" s="33" t="str">
        <f>COUNTIF($C$1:C5628,C5628)&amp;C5628</f>
        <v>0</v>
      </c>
      <c r="D5628" s="35" t="str">
        <f>IFERROR(VLOOKUP(C5628,参数表!$A:$E,2,0),"")</f>
        <v/>
      </c>
      <c r="E5628" s="36" t="str">
        <f>IFERROR(VLOOKUP(C5628,参数表!$A:$E,3,0),"")</f>
        <v/>
      </c>
      <c r="F5628" s="36" t="str">
        <f>IFERROR(VLOOKUP(C5628,参数表!$A:$E,4,0),"")</f>
        <v/>
      </c>
    </row>
    <row r="5629" spans="1:6">
      <c r="A5629" s="33" t="str">
        <f>COUNTIF($C$1:C5629,C5629)&amp;C5629</f>
        <v>0</v>
      </c>
      <c r="D5629" s="35" t="str">
        <f>IFERROR(VLOOKUP(C5629,参数表!$A:$E,2,0),"")</f>
        <v/>
      </c>
      <c r="E5629" s="36" t="str">
        <f>IFERROR(VLOOKUP(C5629,参数表!$A:$E,3,0),"")</f>
        <v/>
      </c>
      <c r="F5629" s="36" t="str">
        <f>IFERROR(VLOOKUP(C5629,参数表!$A:$E,4,0),"")</f>
        <v/>
      </c>
    </row>
    <row r="5630" spans="1:6">
      <c r="A5630" s="33" t="str">
        <f>COUNTIF($C$1:C5630,C5630)&amp;C5630</f>
        <v>0</v>
      </c>
      <c r="D5630" s="35" t="str">
        <f>IFERROR(VLOOKUP(C5630,参数表!$A:$E,2,0),"")</f>
        <v/>
      </c>
      <c r="E5630" s="36" t="str">
        <f>IFERROR(VLOOKUP(C5630,参数表!$A:$E,3,0),"")</f>
        <v/>
      </c>
      <c r="F5630" s="36" t="str">
        <f>IFERROR(VLOOKUP(C5630,参数表!$A:$E,4,0),"")</f>
        <v/>
      </c>
    </row>
    <row r="5631" spans="1:6">
      <c r="A5631" s="33" t="str">
        <f>COUNTIF($C$1:C5631,C5631)&amp;C5631</f>
        <v>0</v>
      </c>
      <c r="D5631" s="35" t="str">
        <f>IFERROR(VLOOKUP(C5631,参数表!$A:$E,2,0),"")</f>
        <v/>
      </c>
      <c r="E5631" s="36" t="str">
        <f>IFERROR(VLOOKUP(C5631,参数表!$A:$E,3,0),"")</f>
        <v/>
      </c>
      <c r="F5631" s="36" t="str">
        <f>IFERROR(VLOOKUP(C5631,参数表!$A:$E,4,0),"")</f>
        <v/>
      </c>
    </row>
    <row r="5632" spans="1:6">
      <c r="A5632" s="33" t="str">
        <f>COUNTIF($C$1:C5632,C5632)&amp;C5632</f>
        <v>0</v>
      </c>
      <c r="D5632" s="35" t="str">
        <f>IFERROR(VLOOKUP(C5632,参数表!$A:$E,2,0),"")</f>
        <v/>
      </c>
      <c r="E5632" s="36" t="str">
        <f>IFERROR(VLOOKUP(C5632,参数表!$A:$E,3,0),"")</f>
        <v/>
      </c>
      <c r="F5632" s="36" t="str">
        <f>IFERROR(VLOOKUP(C5632,参数表!$A:$E,4,0),"")</f>
        <v/>
      </c>
    </row>
    <row r="5633" spans="1:6">
      <c r="A5633" s="33" t="str">
        <f>COUNTIF($C$1:C5633,C5633)&amp;C5633</f>
        <v>0</v>
      </c>
      <c r="D5633" s="35" t="str">
        <f>IFERROR(VLOOKUP(C5633,参数表!$A:$E,2,0),"")</f>
        <v/>
      </c>
      <c r="E5633" s="36" t="str">
        <f>IFERROR(VLOOKUP(C5633,参数表!$A:$E,3,0),"")</f>
        <v/>
      </c>
      <c r="F5633" s="36" t="str">
        <f>IFERROR(VLOOKUP(C5633,参数表!$A:$E,4,0),"")</f>
        <v/>
      </c>
    </row>
    <row r="5634" spans="1:6">
      <c r="A5634" s="33" t="str">
        <f>COUNTIF($C$1:C5634,C5634)&amp;C5634</f>
        <v>0</v>
      </c>
      <c r="D5634" s="35" t="str">
        <f>IFERROR(VLOOKUP(C5634,参数表!$A:$E,2,0),"")</f>
        <v/>
      </c>
      <c r="E5634" s="36" t="str">
        <f>IFERROR(VLOOKUP(C5634,参数表!$A:$E,3,0),"")</f>
        <v/>
      </c>
      <c r="F5634" s="36" t="str">
        <f>IFERROR(VLOOKUP(C5634,参数表!$A:$E,4,0),"")</f>
        <v/>
      </c>
    </row>
    <row r="5635" spans="1:6">
      <c r="A5635" s="33" t="str">
        <f>COUNTIF($C$1:C5635,C5635)&amp;C5635</f>
        <v>0</v>
      </c>
      <c r="D5635" s="35" t="str">
        <f>IFERROR(VLOOKUP(C5635,参数表!$A:$E,2,0),"")</f>
        <v/>
      </c>
      <c r="E5635" s="36" t="str">
        <f>IFERROR(VLOOKUP(C5635,参数表!$A:$E,3,0),"")</f>
        <v/>
      </c>
      <c r="F5635" s="36" t="str">
        <f>IFERROR(VLOOKUP(C5635,参数表!$A:$E,4,0),"")</f>
        <v/>
      </c>
    </row>
    <row r="5636" spans="1:6">
      <c r="A5636" s="33" t="str">
        <f>COUNTIF($C$1:C5636,C5636)&amp;C5636</f>
        <v>0</v>
      </c>
      <c r="D5636" s="35" t="str">
        <f>IFERROR(VLOOKUP(C5636,参数表!$A:$E,2,0),"")</f>
        <v/>
      </c>
      <c r="E5636" s="36" t="str">
        <f>IFERROR(VLOOKUP(C5636,参数表!$A:$E,3,0),"")</f>
        <v/>
      </c>
      <c r="F5636" s="36" t="str">
        <f>IFERROR(VLOOKUP(C5636,参数表!$A:$E,4,0),"")</f>
        <v/>
      </c>
    </row>
    <row r="5637" spans="1:6">
      <c r="A5637" s="33" t="str">
        <f>COUNTIF($C$1:C5637,C5637)&amp;C5637</f>
        <v>0</v>
      </c>
      <c r="D5637" s="35" t="str">
        <f>IFERROR(VLOOKUP(C5637,参数表!$A:$E,2,0),"")</f>
        <v/>
      </c>
      <c r="E5637" s="36" t="str">
        <f>IFERROR(VLOOKUP(C5637,参数表!$A:$E,3,0),"")</f>
        <v/>
      </c>
      <c r="F5637" s="36" t="str">
        <f>IFERROR(VLOOKUP(C5637,参数表!$A:$E,4,0),"")</f>
        <v/>
      </c>
    </row>
    <row r="5638" spans="1:6">
      <c r="A5638" s="33" t="str">
        <f>COUNTIF($C$1:C5638,C5638)&amp;C5638</f>
        <v>0</v>
      </c>
      <c r="D5638" s="35" t="str">
        <f>IFERROR(VLOOKUP(C5638,参数表!$A:$E,2,0),"")</f>
        <v/>
      </c>
      <c r="E5638" s="36" t="str">
        <f>IFERROR(VLOOKUP(C5638,参数表!$A:$E,3,0),"")</f>
        <v/>
      </c>
      <c r="F5638" s="36" t="str">
        <f>IFERROR(VLOOKUP(C5638,参数表!$A:$E,4,0),"")</f>
        <v/>
      </c>
    </row>
    <row r="5639" spans="1:6">
      <c r="A5639" s="33" t="str">
        <f>COUNTIF($C$1:C5639,C5639)&amp;C5639</f>
        <v>0</v>
      </c>
      <c r="D5639" s="35" t="str">
        <f>IFERROR(VLOOKUP(C5639,参数表!$A:$E,2,0),"")</f>
        <v/>
      </c>
      <c r="E5639" s="36" t="str">
        <f>IFERROR(VLOOKUP(C5639,参数表!$A:$E,3,0),"")</f>
        <v/>
      </c>
      <c r="F5639" s="36" t="str">
        <f>IFERROR(VLOOKUP(C5639,参数表!$A:$E,4,0),"")</f>
        <v/>
      </c>
    </row>
    <row r="5640" spans="1:6">
      <c r="A5640" s="33" t="str">
        <f>COUNTIF($C$1:C5640,C5640)&amp;C5640</f>
        <v>0</v>
      </c>
      <c r="D5640" s="35" t="str">
        <f>IFERROR(VLOOKUP(C5640,参数表!$A:$E,2,0),"")</f>
        <v/>
      </c>
      <c r="E5640" s="36" t="str">
        <f>IFERROR(VLOOKUP(C5640,参数表!$A:$E,3,0),"")</f>
        <v/>
      </c>
      <c r="F5640" s="36" t="str">
        <f>IFERROR(VLOOKUP(C5640,参数表!$A:$E,4,0),"")</f>
        <v/>
      </c>
    </row>
    <row r="5641" spans="1:6">
      <c r="A5641" s="33" t="str">
        <f>COUNTIF($C$1:C5641,C5641)&amp;C5641</f>
        <v>0</v>
      </c>
      <c r="D5641" s="35" t="str">
        <f>IFERROR(VLOOKUP(C5641,参数表!$A:$E,2,0),"")</f>
        <v/>
      </c>
      <c r="E5641" s="36" t="str">
        <f>IFERROR(VLOOKUP(C5641,参数表!$A:$E,3,0),"")</f>
        <v/>
      </c>
      <c r="F5641" s="36" t="str">
        <f>IFERROR(VLOOKUP(C5641,参数表!$A:$E,4,0),"")</f>
        <v/>
      </c>
    </row>
    <row r="5642" spans="1:6">
      <c r="A5642" s="33" t="str">
        <f>COUNTIF($C$1:C5642,C5642)&amp;C5642</f>
        <v>0</v>
      </c>
      <c r="D5642" s="35" t="str">
        <f>IFERROR(VLOOKUP(C5642,参数表!$A:$E,2,0),"")</f>
        <v/>
      </c>
      <c r="E5642" s="36" t="str">
        <f>IFERROR(VLOOKUP(C5642,参数表!$A:$E,3,0),"")</f>
        <v/>
      </c>
      <c r="F5642" s="36" t="str">
        <f>IFERROR(VLOOKUP(C5642,参数表!$A:$E,4,0),"")</f>
        <v/>
      </c>
    </row>
    <row r="5643" spans="1:6">
      <c r="A5643" s="33" t="str">
        <f>COUNTIF($C$1:C5643,C5643)&amp;C5643</f>
        <v>0</v>
      </c>
      <c r="D5643" s="35" t="str">
        <f>IFERROR(VLOOKUP(C5643,参数表!$A:$E,2,0),"")</f>
        <v/>
      </c>
      <c r="E5643" s="36" t="str">
        <f>IFERROR(VLOOKUP(C5643,参数表!$A:$E,3,0),"")</f>
        <v/>
      </c>
      <c r="F5643" s="36" t="str">
        <f>IFERROR(VLOOKUP(C5643,参数表!$A:$E,4,0),"")</f>
        <v/>
      </c>
    </row>
    <row r="5644" spans="1:6">
      <c r="A5644" s="33" t="str">
        <f>COUNTIF($C$1:C5644,C5644)&amp;C5644</f>
        <v>0</v>
      </c>
      <c r="D5644" s="35" t="str">
        <f>IFERROR(VLOOKUP(C5644,参数表!$A:$E,2,0),"")</f>
        <v/>
      </c>
      <c r="E5644" s="36" t="str">
        <f>IFERROR(VLOOKUP(C5644,参数表!$A:$E,3,0),"")</f>
        <v/>
      </c>
      <c r="F5644" s="36" t="str">
        <f>IFERROR(VLOOKUP(C5644,参数表!$A:$E,4,0),"")</f>
        <v/>
      </c>
    </row>
    <row r="5645" spans="1:6">
      <c r="A5645" s="33" t="str">
        <f>COUNTIF($C$1:C5645,C5645)&amp;C5645</f>
        <v>0</v>
      </c>
      <c r="D5645" s="35" t="str">
        <f>IFERROR(VLOOKUP(C5645,参数表!$A:$E,2,0),"")</f>
        <v/>
      </c>
      <c r="E5645" s="36" t="str">
        <f>IFERROR(VLOOKUP(C5645,参数表!$A:$E,3,0),"")</f>
        <v/>
      </c>
      <c r="F5645" s="36" t="str">
        <f>IFERROR(VLOOKUP(C5645,参数表!$A:$E,4,0),"")</f>
        <v/>
      </c>
    </row>
    <row r="5646" spans="1:6">
      <c r="A5646" s="33" t="str">
        <f>COUNTIF($C$1:C5646,C5646)&amp;C5646</f>
        <v>0</v>
      </c>
      <c r="D5646" s="35" t="str">
        <f>IFERROR(VLOOKUP(C5646,参数表!$A:$E,2,0),"")</f>
        <v/>
      </c>
      <c r="E5646" s="36" t="str">
        <f>IFERROR(VLOOKUP(C5646,参数表!$A:$E,3,0),"")</f>
        <v/>
      </c>
      <c r="F5646" s="36" t="str">
        <f>IFERROR(VLOOKUP(C5646,参数表!$A:$E,4,0),"")</f>
        <v/>
      </c>
    </row>
    <row r="5647" spans="1:6">
      <c r="A5647" s="33" t="str">
        <f>COUNTIF($C$1:C5647,C5647)&amp;C5647</f>
        <v>0</v>
      </c>
      <c r="D5647" s="35" t="str">
        <f>IFERROR(VLOOKUP(C5647,参数表!$A:$E,2,0),"")</f>
        <v/>
      </c>
      <c r="E5647" s="36" t="str">
        <f>IFERROR(VLOOKUP(C5647,参数表!$A:$E,3,0),"")</f>
        <v/>
      </c>
      <c r="F5647" s="36" t="str">
        <f>IFERROR(VLOOKUP(C5647,参数表!$A:$E,4,0),"")</f>
        <v/>
      </c>
    </row>
    <row r="5648" spans="1:6">
      <c r="A5648" s="33" t="str">
        <f>COUNTIF($C$1:C5648,C5648)&amp;C5648</f>
        <v>0</v>
      </c>
      <c r="D5648" s="35" t="str">
        <f>IFERROR(VLOOKUP(C5648,参数表!$A:$E,2,0),"")</f>
        <v/>
      </c>
      <c r="E5648" s="36" t="str">
        <f>IFERROR(VLOOKUP(C5648,参数表!$A:$E,3,0),"")</f>
        <v/>
      </c>
      <c r="F5648" s="36" t="str">
        <f>IFERROR(VLOOKUP(C5648,参数表!$A:$E,4,0),"")</f>
        <v/>
      </c>
    </row>
    <row r="5649" spans="1:6">
      <c r="A5649" s="33" t="str">
        <f>COUNTIF($C$1:C5649,C5649)&amp;C5649</f>
        <v>0</v>
      </c>
      <c r="D5649" s="35" t="str">
        <f>IFERROR(VLOOKUP(C5649,参数表!$A:$E,2,0),"")</f>
        <v/>
      </c>
      <c r="E5649" s="36" t="str">
        <f>IFERROR(VLOOKUP(C5649,参数表!$A:$E,3,0),"")</f>
        <v/>
      </c>
      <c r="F5649" s="36" t="str">
        <f>IFERROR(VLOOKUP(C5649,参数表!$A:$E,4,0),"")</f>
        <v/>
      </c>
    </row>
    <row r="5650" spans="1:6">
      <c r="A5650" s="33" t="str">
        <f>COUNTIF($C$1:C5650,C5650)&amp;C5650</f>
        <v>0</v>
      </c>
      <c r="D5650" s="35" t="str">
        <f>IFERROR(VLOOKUP(C5650,参数表!$A:$E,2,0),"")</f>
        <v/>
      </c>
      <c r="E5650" s="36" t="str">
        <f>IFERROR(VLOOKUP(C5650,参数表!$A:$E,3,0),"")</f>
        <v/>
      </c>
      <c r="F5650" s="36" t="str">
        <f>IFERROR(VLOOKUP(C5650,参数表!$A:$E,4,0),"")</f>
        <v/>
      </c>
    </row>
    <row r="5651" spans="1:6">
      <c r="A5651" s="33" t="str">
        <f>COUNTIF($C$1:C5651,C5651)&amp;C5651</f>
        <v>0</v>
      </c>
      <c r="D5651" s="35" t="str">
        <f>IFERROR(VLOOKUP(C5651,参数表!$A:$E,2,0),"")</f>
        <v/>
      </c>
      <c r="E5651" s="36" t="str">
        <f>IFERROR(VLOOKUP(C5651,参数表!$A:$E,3,0),"")</f>
        <v/>
      </c>
      <c r="F5651" s="36" t="str">
        <f>IFERROR(VLOOKUP(C5651,参数表!$A:$E,4,0),"")</f>
        <v/>
      </c>
    </row>
    <row r="5652" spans="1:6">
      <c r="A5652" s="33" t="str">
        <f>COUNTIF($C$1:C5652,C5652)&amp;C5652</f>
        <v>0</v>
      </c>
      <c r="D5652" s="35" t="str">
        <f>IFERROR(VLOOKUP(C5652,参数表!$A:$E,2,0),"")</f>
        <v/>
      </c>
      <c r="E5652" s="36" t="str">
        <f>IFERROR(VLOOKUP(C5652,参数表!$A:$E,3,0),"")</f>
        <v/>
      </c>
      <c r="F5652" s="36" t="str">
        <f>IFERROR(VLOOKUP(C5652,参数表!$A:$E,4,0),"")</f>
        <v/>
      </c>
    </row>
    <row r="5653" spans="1:6">
      <c r="A5653" s="33" t="str">
        <f>COUNTIF($C$1:C5653,C5653)&amp;C5653</f>
        <v>0</v>
      </c>
      <c r="D5653" s="35" t="str">
        <f>IFERROR(VLOOKUP(C5653,参数表!$A:$E,2,0),"")</f>
        <v/>
      </c>
      <c r="E5653" s="36" t="str">
        <f>IFERROR(VLOOKUP(C5653,参数表!$A:$E,3,0),"")</f>
        <v/>
      </c>
      <c r="F5653" s="36" t="str">
        <f>IFERROR(VLOOKUP(C5653,参数表!$A:$E,4,0),"")</f>
        <v/>
      </c>
    </row>
    <row r="5654" spans="1:6">
      <c r="A5654" s="33" t="str">
        <f>COUNTIF($C$1:C5654,C5654)&amp;C5654</f>
        <v>0</v>
      </c>
      <c r="D5654" s="35" t="str">
        <f>IFERROR(VLOOKUP(C5654,参数表!$A:$E,2,0),"")</f>
        <v/>
      </c>
      <c r="E5654" s="36" t="str">
        <f>IFERROR(VLOOKUP(C5654,参数表!$A:$E,3,0),"")</f>
        <v/>
      </c>
      <c r="F5654" s="36" t="str">
        <f>IFERROR(VLOOKUP(C5654,参数表!$A:$E,4,0),"")</f>
        <v/>
      </c>
    </row>
    <row r="5655" spans="1:6">
      <c r="A5655" s="33" t="str">
        <f>COUNTIF($C$1:C5655,C5655)&amp;C5655</f>
        <v>0</v>
      </c>
      <c r="D5655" s="35" t="str">
        <f>IFERROR(VLOOKUP(C5655,参数表!$A:$E,2,0),"")</f>
        <v/>
      </c>
      <c r="E5655" s="36" t="str">
        <f>IFERROR(VLOOKUP(C5655,参数表!$A:$E,3,0),"")</f>
        <v/>
      </c>
      <c r="F5655" s="36" t="str">
        <f>IFERROR(VLOOKUP(C5655,参数表!$A:$E,4,0),"")</f>
        <v/>
      </c>
    </row>
    <row r="5656" spans="1:6">
      <c r="A5656" s="33" t="str">
        <f>COUNTIF($C$1:C5656,C5656)&amp;C5656</f>
        <v>0</v>
      </c>
      <c r="D5656" s="35" t="str">
        <f>IFERROR(VLOOKUP(C5656,参数表!$A:$E,2,0),"")</f>
        <v/>
      </c>
      <c r="E5656" s="36" t="str">
        <f>IFERROR(VLOOKUP(C5656,参数表!$A:$E,3,0),"")</f>
        <v/>
      </c>
      <c r="F5656" s="36" t="str">
        <f>IFERROR(VLOOKUP(C5656,参数表!$A:$E,4,0),"")</f>
        <v/>
      </c>
    </row>
    <row r="5657" spans="1:6">
      <c r="A5657" s="33" t="str">
        <f>COUNTIF($C$1:C5657,C5657)&amp;C5657</f>
        <v>0</v>
      </c>
      <c r="D5657" s="35" t="str">
        <f>IFERROR(VLOOKUP(C5657,参数表!$A:$E,2,0),"")</f>
        <v/>
      </c>
      <c r="E5657" s="36" t="str">
        <f>IFERROR(VLOOKUP(C5657,参数表!$A:$E,3,0),"")</f>
        <v/>
      </c>
      <c r="F5657" s="36" t="str">
        <f>IFERROR(VLOOKUP(C5657,参数表!$A:$E,4,0),"")</f>
        <v/>
      </c>
    </row>
    <row r="5658" spans="1:6">
      <c r="A5658" s="33" t="str">
        <f>COUNTIF($C$1:C5658,C5658)&amp;C5658</f>
        <v>0</v>
      </c>
      <c r="D5658" s="35" t="str">
        <f>IFERROR(VLOOKUP(C5658,参数表!$A:$E,2,0),"")</f>
        <v/>
      </c>
      <c r="E5658" s="36" t="str">
        <f>IFERROR(VLOOKUP(C5658,参数表!$A:$E,3,0),"")</f>
        <v/>
      </c>
      <c r="F5658" s="36" t="str">
        <f>IFERROR(VLOOKUP(C5658,参数表!$A:$E,4,0),"")</f>
        <v/>
      </c>
    </row>
    <row r="5659" spans="1:6">
      <c r="A5659" s="33" t="str">
        <f>COUNTIF($C$1:C5659,C5659)&amp;C5659</f>
        <v>0</v>
      </c>
      <c r="D5659" s="35" t="str">
        <f>IFERROR(VLOOKUP(C5659,参数表!$A:$E,2,0),"")</f>
        <v/>
      </c>
      <c r="E5659" s="36" t="str">
        <f>IFERROR(VLOOKUP(C5659,参数表!$A:$E,3,0),"")</f>
        <v/>
      </c>
      <c r="F5659" s="36" t="str">
        <f>IFERROR(VLOOKUP(C5659,参数表!$A:$E,4,0),"")</f>
        <v/>
      </c>
    </row>
    <row r="5660" spans="1:6">
      <c r="A5660" s="33" t="str">
        <f>COUNTIF($C$1:C5660,C5660)&amp;C5660</f>
        <v>0</v>
      </c>
      <c r="D5660" s="35" t="str">
        <f>IFERROR(VLOOKUP(C5660,参数表!$A:$E,2,0),"")</f>
        <v/>
      </c>
      <c r="E5660" s="36" t="str">
        <f>IFERROR(VLOOKUP(C5660,参数表!$A:$E,3,0),"")</f>
        <v/>
      </c>
      <c r="F5660" s="36" t="str">
        <f>IFERROR(VLOOKUP(C5660,参数表!$A:$E,4,0),"")</f>
        <v/>
      </c>
    </row>
    <row r="5661" spans="1:6">
      <c r="A5661" s="33" t="str">
        <f>COUNTIF($C$1:C5661,C5661)&amp;C5661</f>
        <v>0</v>
      </c>
      <c r="D5661" s="35" t="str">
        <f>IFERROR(VLOOKUP(C5661,参数表!$A:$E,2,0),"")</f>
        <v/>
      </c>
      <c r="E5661" s="36" t="str">
        <f>IFERROR(VLOOKUP(C5661,参数表!$A:$E,3,0),"")</f>
        <v/>
      </c>
      <c r="F5661" s="36" t="str">
        <f>IFERROR(VLOOKUP(C5661,参数表!$A:$E,4,0),"")</f>
        <v/>
      </c>
    </row>
    <row r="5662" spans="1:6">
      <c r="A5662" s="33" t="str">
        <f>COUNTIF($C$1:C5662,C5662)&amp;C5662</f>
        <v>0</v>
      </c>
      <c r="D5662" s="35" t="str">
        <f>IFERROR(VLOOKUP(C5662,参数表!$A:$E,2,0),"")</f>
        <v/>
      </c>
      <c r="E5662" s="36" t="str">
        <f>IFERROR(VLOOKUP(C5662,参数表!$A:$E,3,0),"")</f>
        <v/>
      </c>
      <c r="F5662" s="36" t="str">
        <f>IFERROR(VLOOKUP(C5662,参数表!$A:$E,4,0),"")</f>
        <v/>
      </c>
    </row>
    <row r="5663" spans="1:6">
      <c r="A5663" s="33" t="str">
        <f>COUNTIF($C$1:C5663,C5663)&amp;C5663</f>
        <v>0</v>
      </c>
      <c r="D5663" s="35" t="str">
        <f>IFERROR(VLOOKUP(C5663,参数表!$A:$E,2,0),"")</f>
        <v/>
      </c>
      <c r="E5663" s="36" t="str">
        <f>IFERROR(VLOOKUP(C5663,参数表!$A:$E,3,0),"")</f>
        <v/>
      </c>
      <c r="F5663" s="36" t="str">
        <f>IFERROR(VLOOKUP(C5663,参数表!$A:$E,4,0),"")</f>
        <v/>
      </c>
    </row>
    <row r="5664" spans="1:6">
      <c r="A5664" s="33" t="str">
        <f>COUNTIF($C$1:C5664,C5664)&amp;C5664</f>
        <v>0</v>
      </c>
      <c r="D5664" s="35" t="str">
        <f>IFERROR(VLOOKUP(C5664,参数表!$A:$E,2,0),"")</f>
        <v/>
      </c>
      <c r="E5664" s="36" t="str">
        <f>IFERROR(VLOOKUP(C5664,参数表!$A:$E,3,0),"")</f>
        <v/>
      </c>
      <c r="F5664" s="36" t="str">
        <f>IFERROR(VLOOKUP(C5664,参数表!$A:$E,4,0),"")</f>
        <v/>
      </c>
    </row>
    <row r="5665" spans="1:6">
      <c r="A5665" s="33" t="str">
        <f>COUNTIF($C$1:C5665,C5665)&amp;C5665</f>
        <v>0</v>
      </c>
      <c r="D5665" s="35" t="str">
        <f>IFERROR(VLOOKUP(C5665,参数表!$A:$E,2,0),"")</f>
        <v/>
      </c>
      <c r="E5665" s="36" t="str">
        <f>IFERROR(VLOOKUP(C5665,参数表!$A:$E,3,0),"")</f>
        <v/>
      </c>
      <c r="F5665" s="36" t="str">
        <f>IFERROR(VLOOKUP(C5665,参数表!$A:$E,4,0),"")</f>
        <v/>
      </c>
    </row>
    <row r="5666" spans="1:6">
      <c r="A5666" s="33" t="str">
        <f>COUNTIF($C$1:C5666,C5666)&amp;C5666</f>
        <v>0</v>
      </c>
      <c r="D5666" s="35" t="str">
        <f>IFERROR(VLOOKUP(C5666,参数表!$A:$E,2,0),"")</f>
        <v/>
      </c>
      <c r="E5666" s="36" t="str">
        <f>IFERROR(VLOOKUP(C5666,参数表!$A:$E,3,0),"")</f>
        <v/>
      </c>
      <c r="F5666" s="36" t="str">
        <f>IFERROR(VLOOKUP(C5666,参数表!$A:$E,4,0),"")</f>
        <v/>
      </c>
    </row>
    <row r="5667" spans="1:6">
      <c r="A5667" s="33" t="str">
        <f>COUNTIF($C$1:C5667,C5667)&amp;C5667</f>
        <v>0</v>
      </c>
      <c r="D5667" s="35" t="str">
        <f>IFERROR(VLOOKUP(C5667,参数表!$A:$E,2,0),"")</f>
        <v/>
      </c>
      <c r="E5667" s="36" t="str">
        <f>IFERROR(VLOOKUP(C5667,参数表!$A:$E,3,0),"")</f>
        <v/>
      </c>
      <c r="F5667" s="36" t="str">
        <f>IFERROR(VLOOKUP(C5667,参数表!$A:$E,4,0),"")</f>
        <v/>
      </c>
    </row>
    <row r="5668" spans="1:6">
      <c r="A5668" s="33" t="str">
        <f>COUNTIF($C$1:C5668,C5668)&amp;C5668</f>
        <v>0</v>
      </c>
      <c r="D5668" s="35" t="str">
        <f>IFERROR(VLOOKUP(C5668,参数表!$A:$E,2,0),"")</f>
        <v/>
      </c>
      <c r="E5668" s="36" t="str">
        <f>IFERROR(VLOOKUP(C5668,参数表!$A:$E,3,0),"")</f>
        <v/>
      </c>
      <c r="F5668" s="36" t="str">
        <f>IFERROR(VLOOKUP(C5668,参数表!$A:$E,4,0),"")</f>
        <v/>
      </c>
    </row>
    <row r="5669" spans="1:6">
      <c r="A5669" s="33" t="str">
        <f>COUNTIF($C$1:C5669,C5669)&amp;C5669</f>
        <v>0</v>
      </c>
      <c r="D5669" s="35" t="str">
        <f>IFERROR(VLOOKUP(C5669,参数表!$A:$E,2,0),"")</f>
        <v/>
      </c>
      <c r="E5669" s="36" t="str">
        <f>IFERROR(VLOOKUP(C5669,参数表!$A:$E,3,0),"")</f>
        <v/>
      </c>
      <c r="F5669" s="36" t="str">
        <f>IFERROR(VLOOKUP(C5669,参数表!$A:$E,4,0),"")</f>
        <v/>
      </c>
    </row>
    <row r="5670" spans="1:6">
      <c r="A5670" s="33" t="str">
        <f>COUNTIF($C$1:C5670,C5670)&amp;C5670</f>
        <v>0</v>
      </c>
      <c r="D5670" s="35" t="str">
        <f>IFERROR(VLOOKUP(C5670,参数表!$A:$E,2,0),"")</f>
        <v/>
      </c>
      <c r="E5670" s="36" t="str">
        <f>IFERROR(VLOOKUP(C5670,参数表!$A:$E,3,0),"")</f>
        <v/>
      </c>
      <c r="F5670" s="36" t="str">
        <f>IFERROR(VLOOKUP(C5670,参数表!$A:$E,4,0),"")</f>
        <v/>
      </c>
    </row>
    <row r="5671" spans="1:6">
      <c r="A5671" s="33" t="str">
        <f>COUNTIF($C$1:C5671,C5671)&amp;C5671</f>
        <v>0</v>
      </c>
      <c r="D5671" s="35" t="str">
        <f>IFERROR(VLOOKUP(C5671,参数表!$A:$E,2,0),"")</f>
        <v/>
      </c>
      <c r="E5671" s="36" t="str">
        <f>IFERROR(VLOOKUP(C5671,参数表!$A:$E,3,0),"")</f>
        <v/>
      </c>
      <c r="F5671" s="36" t="str">
        <f>IFERROR(VLOOKUP(C5671,参数表!$A:$E,4,0),"")</f>
        <v/>
      </c>
    </row>
    <row r="5672" spans="1:6">
      <c r="A5672" s="33" t="str">
        <f>COUNTIF($C$1:C5672,C5672)&amp;C5672</f>
        <v>0</v>
      </c>
      <c r="D5672" s="35" t="str">
        <f>IFERROR(VLOOKUP(C5672,参数表!$A:$E,2,0),"")</f>
        <v/>
      </c>
      <c r="E5672" s="36" t="str">
        <f>IFERROR(VLOOKUP(C5672,参数表!$A:$E,3,0),"")</f>
        <v/>
      </c>
      <c r="F5672" s="36" t="str">
        <f>IFERROR(VLOOKUP(C5672,参数表!$A:$E,4,0),"")</f>
        <v/>
      </c>
    </row>
    <row r="5673" spans="1:6">
      <c r="A5673" s="33" t="str">
        <f>COUNTIF($C$1:C5673,C5673)&amp;C5673</f>
        <v>0</v>
      </c>
      <c r="D5673" s="35" t="str">
        <f>IFERROR(VLOOKUP(C5673,参数表!$A:$E,2,0),"")</f>
        <v/>
      </c>
      <c r="E5673" s="36" t="str">
        <f>IFERROR(VLOOKUP(C5673,参数表!$A:$E,3,0),"")</f>
        <v/>
      </c>
      <c r="F5673" s="36" t="str">
        <f>IFERROR(VLOOKUP(C5673,参数表!$A:$E,4,0),"")</f>
        <v/>
      </c>
    </row>
    <row r="5674" spans="1:6">
      <c r="A5674" s="33" t="str">
        <f>COUNTIF($C$1:C5674,C5674)&amp;C5674</f>
        <v>0</v>
      </c>
      <c r="D5674" s="35" t="str">
        <f>IFERROR(VLOOKUP(C5674,参数表!$A:$E,2,0),"")</f>
        <v/>
      </c>
      <c r="E5674" s="36" t="str">
        <f>IFERROR(VLOOKUP(C5674,参数表!$A:$E,3,0),"")</f>
        <v/>
      </c>
      <c r="F5674" s="36" t="str">
        <f>IFERROR(VLOOKUP(C5674,参数表!$A:$E,4,0),"")</f>
        <v/>
      </c>
    </row>
    <row r="5675" spans="1:6">
      <c r="A5675" s="33" t="str">
        <f>COUNTIF($C$1:C5675,C5675)&amp;C5675</f>
        <v>0</v>
      </c>
      <c r="D5675" s="35" t="str">
        <f>IFERROR(VLOOKUP(C5675,参数表!$A:$E,2,0),"")</f>
        <v/>
      </c>
      <c r="E5675" s="36" t="str">
        <f>IFERROR(VLOOKUP(C5675,参数表!$A:$E,3,0),"")</f>
        <v/>
      </c>
      <c r="F5675" s="36" t="str">
        <f>IFERROR(VLOOKUP(C5675,参数表!$A:$E,4,0),"")</f>
        <v/>
      </c>
    </row>
    <row r="5676" spans="1:6">
      <c r="A5676" s="33" t="str">
        <f>COUNTIF($C$1:C5676,C5676)&amp;C5676</f>
        <v>0</v>
      </c>
      <c r="D5676" s="35" t="str">
        <f>IFERROR(VLOOKUP(C5676,参数表!$A:$E,2,0),"")</f>
        <v/>
      </c>
      <c r="E5676" s="36" t="str">
        <f>IFERROR(VLOOKUP(C5676,参数表!$A:$E,3,0),"")</f>
        <v/>
      </c>
      <c r="F5676" s="36" t="str">
        <f>IFERROR(VLOOKUP(C5676,参数表!$A:$E,4,0),"")</f>
        <v/>
      </c>
    </row>
    <row r="5677" spans="1:6">
      <c r="A5677" s="33" t="str">
        <f>COUNTIF($C$1:C5677,C5677)&amp;C5677</f>
        <v>0</v>
      </c>
      <c r="D5677" s="35" t="str">
        <f>IFERROR(VLOOKUP(C5677,参数表!$A:$E,2,0),"")</f>
        <v/>
      </c>
      <c r="E5677" s="36" t="str">
        <f>IFERROR(VLOOKUP(C5677,参数表!$A:$E,3,0),"")</f>
        <v/>
      </c>
      <c r="F5677" s="36" t="str">
        <f>IFERROR(VLOOKUP(C5677,参数表!$A:$E,4,0),"")</f>
        <v/>
      </c>
    </row>
    <row r="5678" spans="1:6">
      <c r="A5678" s="33" t="str">
        <f>COUNTIF($C$1:C5678,C5678)&amp;C5678</f>
        <v>0</v>
      </c>
      <c r="D5678" s="35" t="str">
        <f>IFERROR(VLOOKUP(C5678,参数表!$A:$E,2,0),"")</f>
        <v/>
      </c>
      <c r="E5678" s="36" t="str">
        <f>IFERROR(VLOOKUP(C5678,参数表!$A:$E,3,0),"")</f>
        <v/>
      </c>
      <c r="F5678" s="36" t="str">
        <f>IFERROR(VLOOKUP(C5678,参数表!$A:$E,4,0),"")</f>
        <v/>
      </c>
    </row>
    <row r="5679" spans="1:6">
      <c r="A5679" s="33" t="str">
        <f>COUNTIF($C$1:C5679,C5679)&amp;C5679</f>
        <v>0</v>
      </c>
      <c r="D5679" s="35" t="str">
        <f>IFERROR(VLOOKUP(C5679,参数表!$A:$E,2,0),"")</f>
        <v/>
      </c>
      <c r="E5679" s="36" t="str">
        <f>IFERROR(VLOOKUP(C5679,参数表!$A:$E,3,0),"")</f>
        <v/>
      </c>
      <c r="F5679" s="36" t="str">
        <f>IFERROR(VLOOKUP(C5679,参数表!$A:$E,4,0),"")</f>
        <v/>
      </c>
    </row>
    <row r="5680" spans="1:6">
      <c r="A5680" s="33" t="str">
        <f>COUNTIF($C$1:C5680,C5680)&amp;C5680</f>
        <v>0</v>
      </c>
      <c r="D5680" s="35" t="str">
        <f>IFERROR(VLOOKUP(C5680,参数表!$A:$E,2,0),"")</f>
        <v/>
      </c>
      <c r="E5680" s="36" t="str">
        <f>IFERROR(VLOOKUP(C5680,参数表!$A:$E,3,0),"")</f>
        <v/>
      </c>
      <c r="F5680" s="36" t="str">
        <f>IFERROR(VLOOKUP(C5680,参数表!$A:$E,4,0),"")</f>
        <v/>
      </c>
    </row>
    <row r="5681" spans="1:6">
      <c r="A5681" s="33" t="str">
        <f>COUNTIF($C$1:C5681,C5681)&amp;C5681</f>
        <v>0</v>
      </c>
      <c r="D5681" s="35" t="str">
        <f>IFERROR(VLOOKUP(C5681,参数表!$A:$E,2,0),"")</f>
        <v/>
      </c>
      <c r="E5681" s="36" t="str">
        <f>IFERROR(VLOOKUP(C5681,参数表!$A:$E,3,0),"")</f>
        <v/>
      </c>
      <c r="F5681" s="36" t="str">
        <f>IFERROR(VLOOKUP(C5681,参数表!$A:$E,4,0),"")</f>
        <v/>
      </c>
    </row>
    <row r="5682" spans="1:6">
      <c r="A5682" s="33" t="str">
        <f>COUNTIF($C$1:C5682,C5682)&amp;C5682</f>
        <v>0</v>
      </c>
      <c r="D5682" s="35" t="str">
        <f>IFERROR(VLOOKUP(C5682,参数表!$A:$E,2,0),"")</f>
        <v/>
      </c>
      <c r="E5682" s="36" t="str">
        <f>IFERROR(VLOOKUP(C5682,参数表!$A:$E,3,0),"")</f>
        <v/>
      </c>
      <c r="F5682" s="36" t="str">
        <f>IFERROR(VLOOKUP(C5682,参数表!$A:$E,4,0),"")</f>
        <v/>
      </c>
    </row>
    <row r="5683" spans="1:6">
      <c r="A5683" s="33" t="str">
        <f>COUNTIF($C$1:C5683,C5683)&amp;C5683</f>
        <v>0</v>
      </c>
      <c r="D5683" s="35" t="str">
        <f>IFERROR(VLOOKUP(C5683,参数表!$A:$E,2,0),"")</f>
        <v/>
      </c>
      <c r="E5683" s="36" t="str">
        <f>IFERROR(VLOOKUP(C5683,参数表!$A:$E,3,0),"")</f>
        <v/>
      </c>
      <c r="F5683" s="36" t="str">
        <f>IFERROR(VLOOKUP(C5683,参数表!$A:$E,4,0),"")</f>
        <v/>
      </c>
    </row>
    <row r="5684" spans="1:6">
      <c r="A5684" s="33" t="str">
        <f>COUNTIF($C$1:C5684,C5684)&amp;C5684</f>
        <v>0</v>
      </c>
      <c r="D5684" s="35" t="str">
        <f>IFERROR(VLOOKUP(C5684,参数表!$A:$E,2,0),"")</f>
        <v/>
      </c>
      <c r="E5684" s="36" t="str">
        <f>IFERROR(VLOOKUP(C5684,参数表!$A:$E,3,0),"")</f>
        <v/>
      </c>
      <c r="F5684" s="36" t="str">
        <f>IFERROR(VLOOKUP(C5684,参数表!$A:$E,4,0),"")</f>
        <v/>
      </c>
    </row>
    <row r="5685" spans="1:6">
      <c r="A5685" s="33" t="str">
        <f>COUNTIF($C$1:C5685,C5685)&amp;C5685</f>
        <v>0</v>
      </c>
      <c r="D5685" s="35" t="str">
        <f>IFERROR(VLOOKUP(C5685,参数表!$A:$E,2,0),"")</f>
        <v/>
      </c>
      <c r="E5685" s="36" t="str">
        <f>IFERROR(VLOOKUP(C5685,参数表!$A:$E,3,0),"")</f>
        <v/>
      </c>
      <c r="F5685" s="36" t="str">
        <f>IFERROR(VLOOKUP(C5685,参数表!$A:$E,4,0),"")</f>
        <v/>
      </c>
    </row>
    <row r="5686" spans="1:6">
      <c r="A5686" s="33" t="str">
        <f>COUNTIF($C$1:C5686,C5686)&amp;C5686</f>
        <v>0</v>
      </c>
      <c r="D5686" s="35" t="str">
        <f>IFERROR(VLOOKUP(C5686,参数表!$A:$E,2,0),"")</f>
        <v/>
      </c>
      <c r="E5686" s="36" t="str">
        <f>IFERROR(VLOOKUP(C5686,参数表!$A:$E,3,0),"")</f>
        <v/>
      </c>
      <c r="F5686" s="36" t="str">
        <f>IFERROR(VLOOKUP(C5686,参数表!$A:$E,4,0),"")</f>
        <v/>
      </c>
    </row>
    <row r="5687" spans="1:6">
      <c r="A5687" s="33" t="str">
        <f>COUNTIF($C$1:C5687,C5687)&amp;C5687</f>
        <v>0</v>
      </c>
      <c r="D5687" s="35" t="str">
        <f>IFERROR(VLOOKUP(C5687,参数表!$A:$E,2,0),"")</f>
        <v/>
      </c>
      <c r="E5687" s="36" t="str">
        <f>IFERROR(VLOOKUP(C5687,参数表!$A:$E,3,0),"")</f>
        <v/>
      </c>
      <c r="F5687" s="36" t="str">
        <f>IFERROR(VLOOKUP(C5687,参数表!$A:$E,4,0),"")</f>
        <v/>
      </c>
    </row>
    <row r="5688" spans="1:6">
      <c r="A5688" s="33" t="str">
        <f>COUNTIF($C$1:C5688,C5688)&amp;C5688</f>
        <v>0</v>
      </c>
      <c r="D5688" s="35" t="str">
        <f>IFERROR(VLOOKUP(C5688,参数表!$A:$E,2,0),"")</f>
        <v/>
      </c>
      <c r="E5688" s="36" t="str">
        <f>IFERROR(VLOOKUP(C5688,参数表!$A:$E,3,0),"")</f>
        <v/>
      </c>
      <c r="F5688" s="36" t="str">
        <f>IFERROR(VLOOKUP(C5688,参数表!$A:$E,4,0),"")</f>
        <v/>
      </c>
    </row>
    <row r="5689" spans="1:6">
      <c r="A5689" s="33" t="str">
        <f>COUNTIF($C$1:C5689,C5689)&amp;C5689</f>
        <v>0</v>
      </c>
      <c r="D5689" s="35" t="str">
        <f>IFERROR(VLOOKUP(C5689,参数表!$A:$E,2,0),"")</f>
        <v/>
      </c>
      <c r="E5689" s="36" t="str">
        <f>IFERROR(VLOOKUP(C5689,参数表!$A:$E,3,0),"")</f>
        <v/>
      </c>
      <c r="F5689" s="36" t="str">
        <f>IFERROR(VLOOKUP(C5689,参数表!$A:$E,4,0),"")</f>
        <v/>
      </c>
    </row>
    <row r="5690" spans="1:6">
      <c r="A5690" s="33" t="str">
        <f>COUNTIF($C$1:C5690,C5690)&amp;C5690</f>
        <v>0</v>
      </c>
      <c r="D5690" s="35" t="str">
        <f>IFERROR(VLOOKUP(C5690,参数表!$A:$E,2,0),"")</f>
        <v/>
      </c>
      <c r="E5690" s="36" t="str">
        <f>IFERROR(VLOOKUP(C5690,参数表!$A:$E,3,0),"")</f>
        <v/>
      </c>
      <c r="F5690" s="36" t="str">
        <f>IFERROR(VLOOKUP(C5690,参数表!$A:$E,4,0),"")</f>
        <v/>
      </c>
    </row>
    <row r="5691" spans="1:6">
      <c r="A5691" s="33" t="str">
        <f>COUNTIF($C$1:C5691,C5691)&amp;C5691</f>
        <v>0</v>
      </c>
      <c r="D5691" s="35" t="str">
        <f>IFERROR(VLOOKUP(C5691,参数表!$A:$E,2,0),"")</f>
        <v/>
      </c>
      <c r="E5691" s="36" t="str">
        <f>IFERROR(VLOOKUP(C5691,参数表!$A:$E,3,0),"")</f>
        <v/>
      </c>
      <c r="F5691" s="36" t="str">
        <f>IFERROR(VLOOKUP(C5691,参数表!$A:$E,4,0),"")</f>
        <v/>
      </c>
    </row>
    <row r="5692" spans="1:6">
      <c r="A5692" s="33" t="str">
        <f>COUNTIF($C$1:C5692,C5692)&amp;C5692</f>
        <v>0</v>
      </c>
      <c r="D5692" s="35" t="str">
        <f>IFERROR(VLOOKUP(C5692,参数表!$A:$E,2,0),"")</f>
        <v/>
      </c>
      <c r="E5692" s="36" t="str">
        <f>IFERROR(VLOOKUP(C5692,参数表!$A:$E,3,0),"")</f>
        <v/>
      </c>
      <c r="F5692" s="36" t="str">
        <f>IFERROR(VLOOKUP(C5692,参数表!$A:$E,4,0),"")</f>
        <v/>
      </c>
    </row>
    <row r="5693" spans="1:6">
      <c r="A5693" s="33" t="str">
        <f>COUNTIF($C$1:C5693,C5693)&amp;C5693</f>
        <v>0</v>
      </c>
      <c r="D5693" s="35" t="str">
        <f>IFERROR(VLOOKUP(C5693,参数表!$A:$E,2,0),"")</f>
        <v/>
      </c>
      <c r="E5693" s="36" t="str">
        <f>IFERROR(VLOOKUP(C5693,参数表!$A:$E,3,0),"")</f>
        <v/>
      </c>
      <c r="F5693" s="36" t="str">
        <f>IFERROR(VLOOKUP(C5693,参数表!$A:$E,4,0),"")</f>
        <v/>
      </c>
    </row>
    <row r="5694" spans="1:6">
      <c r="A5694" s="33" t="str">
        <f>COUNTIF($C$1:C5694,C5694)&amp;C5694</f>
        <v>0</v>
      </c>
      <c r="D5694" s="35" t="str">
        <f>IFERROR(VLOOKUP(C5694,参数表!$A:$E,2,0),"")</f>
        <v/>
      </c>
      <c r="E5694" s="36" t="str">
        <f>IFERROR(VLOOKUP(C5694,参数表!$A:$E,3,0),"")</f>
        <v/>
      </c>
      <c r="F5694" s="36" t="str">
        <f>IFERROR(VLOOKUP(C5694,参数表!$A:$E,4,0),"")</f>
        <v/>
      </c>
    </row>
    <row r="5695" spans="1:6">
      <c r="A5695" s="33" t="str">
        <f>COUNTIF($C$1:C5695,C5695)&amp;C5695</f>
        <v>0</v>
      </c>
      <c r="D5695" s="35" t="str">
        <f>IFERROR(VLOOKUP(C5695,参数表!$A:$E,2,0),"")</f>
        <v/>
      </c>
      <c r="E5695" s="36" t="str">
        <f>IFERROR(VLOOKUP(C5695,参数表!$A:$E,3,0),"")</f>
        <v/>
      </c>
      <c r="F5695" s="36" t="str">
        <f>IFERROR(VLOOKUP(C5695,参数表!$A:$E,4,0),"")</f>
        <v/>
      </c>
    </row>
    <row r="5696" spans="1:6">
      <c r="A5696" s="33" t="str">
        <f>COUNTIF($C$1:C5696,C5696)&amp;C5696</f>
        <v>0</v>
      </c>
      <c r="D5696" s="35" t="str">
        <f>IFERROR(VLOOKUP(C5696,参数表!$A:$E,2,0),"")</f>
        <v/>
      </c>
      <c r="E5696" s="36" t="str">
        <f>IFERROR(VLOOKUP(C5696,参数表!$A:$E,3,0),"")</f>
        <v/>
      </c>
      <c r="F5696" s="36" t="str">
        <f>IFERROR(VLOOKUP(C5696,参数表!$A:$E,4,0),"")</f>
        <v/>
      </c>
    </row>
    <row r="5697" spans="1:6">
      <c r="A5697" s="33" t="str">
        <f>COUNTIF($C$1:C5697,C5697)&amp;C5697</f>
        <v>0</v>
      </c>
      <c r="D5697" s="35" t="str">
        <f>IFERROR(VLOOKUP(C5697,参数表!$A:$E,2,0),"")</f>
        <v/>
      </c>
      <c r="E5697" s="36" t="str">
        <f>IFERROR(VLOOKUP(C5697,参数表!$A:$E,3,0),"")</f>
        <v/>
      </c>
      <c r="F5697" s="36" t="str">
        <f>IFERROR(VLOOKUP(C5697,参数表!$A:$E,4,0),"")</f>
        <v/>
      </c>
    </row>
    <row r="5698" spans="1:6">
      <c r="A5698" s="33" t="str">
        <f>COUNTIF($C$1:C5698,C5698)&amp;C5698</f>
        <v>0</v>
      </c>
      <c r="D5698" s="35" t="str">
        <f>IFERROR(VLOOKUP(C5698,参数表!$A:$E,2,0),"")</f>
        <v/>
      </c>
      <c r="E5698" s="36" t="str">
        <f>IFERROR(VLOOKUP(C5698,参数表!$A:$E,3,0),"")</f>
        <v/>
      </c>
      <c r="F5698" s="36" t="str">
        <f>IFERROR(VLOOKUP(C5698,参数表!$A:$E,4,0),"")</f>
        <v/>
      </c>
    </row>
    <row r="5699" spans="1:6">
      <c r="A5699" s="33" t="str">
        <f>COUNTIF($C$1:C5699,C5699)&amp;C5699</f>
        <v>0</v>
      </c>
      <c r="D5699" s="35" t="str">
        <f>IFERROR(VLOOKUP(C5699,参数表!$A:$E,2,0),"")</f>
        <v/>
      </c>
      <c r="E5699" s="36" t="str">
        <f>IFERROR(VLOOKUP(C5699,参数表!$A:$E,3,0),"")</f>
        <v/>
      </c>
      <c r="F5699" s="36" t="str">
        <f>IFERROR(VLOOKUP(C5699,参数表!$A:$E,4,0),"")</f>
        <v/>
      </c>
    </row>
    <row r="5700" spans="1:6">
      <c r="A5700" s="33" t="str">
        <f>COUNTIF($C$1:C5700,C5700)&amp;C5700</f>
        <v>0</v>
      </c>
      <c r="D5700" s="35" t="str">
        <f>IFERROR(VLOOKUP(C5700,参数表!$A:$E,2,0),"")</f>
        <v/>
      </c>
      <c r="E5700" s="36" t="str">
        <f>IFERROR(VLOOKUP(C5700,参数表!$A:$E,3,0),"")</f>
        <v/>
      </c>
      <c r="F5700" s="36" t="str">
        <f>IFERROR(VLOOKUP(C5700,参数表!$A:$E,4,0),"")</f>
        <v/>
      </c>
    </row>
    <row r="5701" spans="1:6">
      <c r="A5701" s="33" t="str">
        <f>COUNTIF($C$1:C5701,C5701)&amp;C5701</f>
        <v>0</v>
      </c>
      <c r="D5701" s="35" t="str">
        <f>IFERROR(VLOOKUP(C5701,参数表!$A:$E,2,0),"")</f>
        <v/>
      </c>
      <c r="E5701" s="36" t="str">
        <f>IFERROR(VLOOKUP(C5701,参数表!$A:$E,3,0),"")</f>
        <v/>
      </c>
      <c r="F5701" s="36" t="str">
        <f>IFERROR(VLOOKUP(C5701,参数表!$A:$E,4,0),"")</f>
        <v/>
      </c>
    </row>
    <row r="5702" spans="1:6">
      <c r="A5702" s="33" t="str">
        <f>COUNTIF($C$1:C5702,C5702)&amp;C5702</f>
        <v>0</v>
      </c>
      <c r="D5702" s="35" t="str">
        <f>IFERROR(VLOOKUP(C5702,参数表!$A:$E,2,0),"")</f>
        <v/>
      </c>
      <c r="E5702" s="36" t="str">
        <f>IFERROR(VLOOKUP(C5702,参数表!$A:$E,3,0),"")</f>
        <v/>
      </c>
      <c r="F5702" s="36" t="str">
        <f>IFERROR(VLOOKUP(C5702,参数表!$A:$E,4,0),"")</f>
        <v/>
      </c>
    </row>
    <row r="5703" spans="1:6">
      <c r="A5703" s="33" t="str">
        <f>COUNTIF($C$1:C5703,C5703)&amp;C5703</f>
        <v>0</v>
      </c>
      <c r="D5703" s="35" t="str">
        <f>IFERROR(VLOOKUP(C5703,参数表!$A:$E,2,0),"")</f>
        <v/>
      </c>
      <c r="E5703" s="36" t="str">
        <f>IFERROR(VLOOKUP(C5703,参数表!$A:$E,3,0),"")</f>
        <v/>
      </c>
      <c r="F5703" s="36" t="str">
        <f>IFERROR(VLOOKUP(C5703,参数表!$A:$E,4,0),"")</f>
        <v/>
      </c>
    </row>
    <row r="5704" spans="1:6">
      <c r="A5704" s="33" t="str">
        <f>COUNTIF($C$1:C5704,C5704)&amp;C5704</f>
        <v>0</v>
      </c>
      <c r="D5704" s="35" t="str">
        <f>IFERROR(VLOOKUP(C5704,参数表!$A:$E,2,0),"")</f>
        <v/>
      </c>
      <c r="E5704" s="36" t="str">
        <f>IFERROR(VLOOKUP(C5704,参数表!$A:$E,3,0),"")</f>
        <v/>
      </c>
      <c r="F5704" s="36" t="str">
        <f>IFERROR(VLOOKUP(C5704,参数表!$A:$E,4,0),"")</f>
        <v/>
      </c>
    </row>
    <row r="5705" spans="1:6">
      <c r="A5705" s="33" t="str">
        <f>COUNTIF($C$1:C5705,C5705)&amp;C5705</f>
        <v>0</v>
      </c>
      <c r="D5705" s="35" t="str">
        <f>IFERROR(VLOOKUP(C5705,参数表!$A:$E,2,0),"")</f>
        <v/>
      </c>
      <c r="E5705" s="36" t="str">
        <f>IFERROR(VLOOKUP(C5705,参数表!$A:$E,3,0),"")</f>
        <v/>
      </c>
      <c r="F5705" s="36" t="str">
        <f>IFERROR(VLOOKUP(C5705,参数表!$A:$E,4,0),"")</f>
        <v/>
      </c>
    </row>
    <row r="5706" spans="1:6">
      <c r="A5706" s="33" t="str">
        <f>COUNTIF($C$1:C5706,C5706)&amp;C5706</f>
        <v>0</v>
      </c>
      <c r="D5706" s="35" t="str">
        <f>IFERROR(VLOOKUP(C5706,参数表!$A:$E,2,0),"")</f>
        <v/>
      </c>
      <c r="E5706" s="36" t="str">
        <f>IFERROR(VLOOKUP(C5706,参数表!$A:$E,3,0),"")</f>
        <v/>
      </c>
      <c r="F5706" s="36" t="str">
        <f>IFERROR(VLOOKUP(C5706,参数表!$A:$E,4,0),"")</f>
        <v/>
      </c>
    </row>
    <row r="5707" spans="1:6">
      <c r="A5707" s="33" t="str">
        <f>COUNTIF($C$1:C5707,C5707)&amp;C5707</f>
        <v>0</v>
      </c>
      <c r="D5707" s="35" t="str">
        <f>IFERROR(VLOOKUP(C5707,参数表!$A:$E,2,0),"")</f>
        <v/>
      </c>
      <c r="E5707" s="36" t="str">
        <f>IFERROR(VLOOKUP(C5707,参数表!$A:$E,3,0),"")</f>
        <v/>
      </c>
      <c r="F5707" s="36" t="str">
        <f>IFERROR(VLOOKUP(C5707,参数表!$A:$E,4,0),"")</f>
        <v/>
      </c>
    </row>
    <row r="5708" spans="1:6">
      <c r="A5708" s="33" t="str">
        <f>COUNTIF($C$1:C5708,C5708)&amp;C5708</f>
        <v>0</v>
      </c>
      <c r="D5708" s="35" t="str">
        <f>IFERROR(VLOOKUP(C5708,参数表!$A:$E,2,0),"")</f>
        <v/>
      </c>
      <c r="E5708" s="36" t="str">
        <f>IFERROR(VLOOKUP(C5708,参数表!$A:$E,3,0),"")</f>
        <v/>
      </c>
      <c r="F5708" s="36" t="str">
        <f>IFERROR(VLOOKUP(C5708,参数表!$A:$E,4,0),"")</f>
        <v/>
      </c>
    </row>
    <row r="5709" spans="1:6">
      <c r="A5709" s="33" t="str">
        <f>COUNTIF($C$1:C5709,C5709)&amp;C5709</f>
        <v>0</v>
      </c>
      <c r="D5709" s="35" t="str">
        <f>IFERROR(VLOOKUP(C5709,参数表!$A:$E,2,0),"")</f>
        <v/>
      </c>
      <c r="E5709" s="36" t="str">
        <f>IFERROR(VLOOKUP(C5709,参数表!$A:$E,3,0),"")</f>
        <v/>
      </c>
      <c r="F5709" s="36" t="str">
        <f>IFERROR(VLOOKUP(C5709,参数表!$A:$E,4,0),"")</f>
        <v/>
      </c>
    </row>
    <row r="5710" spans="1:6">
      <c r="A5710" s="33" t="str">
        <f>COUNTIF($C$1:C5710,C5710)&amp;C5710</f>
        <v>0</v>
      </c>
      <c r="D5710" s="35" t="str">
        <f>IFERROR(VLOOKUP(C5710,参数表!$A:$E,2,0),"")</f>
        <v/>
      </c>
      <c r="E5710" s="36" t="str">
        <f>IFERROR(VLOOKUP(C5710,参数表!$A:$E,3,0),"")</f>
        <v/>
      </c>
      <c r="F5710" s="36" t="str">
        <f>IFERROR(VLOOKUP(C5710,参数表!$A:$E,4,0),"")</f>
        <v/>
      </c>
    </row>
    <row r="5711" spans="1:6">
      <c r="A5711" s="33" t="str">
        <f>COUNTIF($C$1:C5711,C5711)&amp;C5711</f>
        <v>0</v>
      </c>
      <c r="D5711" s="35" t="str">
        <f>IFERROR(VLOOKUP(C5711,参数表!$A:$E,2,0),"")</f>
        <v/>
      </c>
      <c r="E5711" s="36" t="str">
        <f>IFERROR(VLOOKUP(C5711,参数表!$A:$E,3,0),"")</f>
        <v/>
      </c>
      <c r="F5711" s="36" t="str">
        <f>IFERROR(VLOOKUP(C5711,参数表!$A:$E,4,0),"")</f>
        <v/>
      </c>
    </row>
    <row r="5712" spans="1:6">
      <c r="A5712" s="33" t="str">
        <f>COUNTIF($C$1:C5712,C5712)&amp;C5712</f>
        <v>0</v>
      </c>
      <c r="D5712" s="35" t="str">
        <f>IFERROR(VLOOKUP(C5712,参数表!$A:$E,2,0),"")</f>
        <v/>
      </c>
      <c r="E5712" s="36" t="str">
        <f>IFERROR(VLOOKUP(C5712,参数表!$A:$E,3,0),"")</f>
        <v/>
      </c>
      <c r="F5712" s="36" t="str">
        <f>IFERROR(VLOOKUP(C5712,参数表!$A:$E,4,0),"")</f>
        <v/>
      </c>
    </row>
    <row r="5713" spans="1:6">
      <c r="A5713" s="33" t="str">
        <f>COUNTIF($C$1:C5713,C5713)&amp;C5713</f>
        <v>0</v>
      </c>
      <c r="D5713" s="35" t="str">
        <f>IFERROR(VLOOKUP(C5713,参数表!$A:$E,2,0),"")</f>
        <v/>
      </c>
      <c r="E5713" s="36" t="str">
        <f>IFERROR(VLOOKUP(C5713,参数表!$A:$E,3,0),"")</f>
        <v/>
      </c>
      <c r="F5713" s="36" t="str">
        <f>IFERROR(VLOOKUP(C5713,参数表!$A:$E,4,0),"")</f>
        <v/>
      </c>
    </row>
    <row r="5714" spans="1:6">
      <c r="A5714" s="33" t="str">
        <f>COUNTIF($C$1:C5714,C5714)&amp;C5714</f>
        <v>0</v>
      </c>
      <c r="D5714" s="35" t="str">
        <f>IFERROR(VLOOKUP(C5714,参数表!$A:$E,2,0),"")</f>
        <v/>
      </c>
      <c r="E5714" s="36" t="str">
        <f>IFERROR(VLOOKUP(C5714,参数表!$A:$E,3,0),"")</f>
        <v/>
      </c>
      <c r="F5714" s="36" t="str">
        <f>IFERROR(VLOOKUP(C5714,参数表!$A:$E,4,0),"")</f>
        <v/>
      </c>
    </row>
    <row r="5715" spans="1:6">
      <c r="A5715" s="33" t="str">
        <f>COUNTIF($C$1:C5715,C5715)&amp;C5715</f>
        <v>0</v>
      </c>
      <c r="D5715" s="35" t="str">
        <f>IFERROR(VLOOKUP(C5715,参数表!$A:$E,2,0),"")</f>
        <v/>
      </c>
      <c r="E5715" s="36" t="str">
        <f>IFERROR(VLOOKUP(C5715,参数表!$A:$E,3,0),"")</f>
        <v/>
      </c>
      <c r="F5715" s="36" t="str">
        <f>IFERROR(VLOOKUP(C5715,参数表!$A:$E,4,0),"")</f>
        <v/>
      </c>
    </row>
    <row r="5716" spans="1:6">
      <c r="A5716" s="33" t="str">
        <f>COUNTIF($C$1:C5716,C5716)&amp;C5716</f>
        <v>0</v>
      </c>
      <c r="D5716" s="35" t="str">
        <f>IFERROR(VLOOKUP(C5716,参数表!$A:$E,2,0),"")</f>
        <v/>
      </c>
      <c r="E5716" s="36" t="str">
        <f>IFERROR(VLOOKUP(C5716,参数表!$A:$E,3,0),"")</f>
        <v/>
      </c>
      <c r="F5716" s="36" t="str">
        <f>IFERROR(VLOOKUP(C5716,参数表!$A:$E,4,0),"")</f>
        <v/>
      </c>
    </row>
    <row r="5717" spans="1:6">
      <c r="A5717" s="33" t="str">
        <f>COUNTIF($C$1:C5717,C5717)&amp;C5717</f>
        <v>0</v>
      </c>
      <c r="D5717" s="35" t="str">
        <f>IFERROR(VLOOKUP(C5717,参数表!$A:$E,2,0),"")</f>
        <v/>
      </c>
      <c r="E5717" s="36" t="str">
        <f>IFERROR(VLOOKUP(C5717,参数表!$A:$E,3,0),"")</f>
        <v/>
      </c>
      <c r="F5717" s="36" t="str">
        <f>IFERROR(VLOOKUP(C5717,参数表!$A:$E,4,0),"")</f>
        <v/>
      </c>
    </row>
    <row r="5718" spans="1:6">
      <c r="A5718" s="33" t="str">
        <f>COUNTIF($C$1:C5718,C5718)&amp;C5718</f>
        <v>0</v>
      </c>
      <c r="D5718" s="35" t="str">
        <f>IFERROR(VLOOKUP(C5718,参数表!$A:$E,2,0),"")</f>
        <v/>
      </c>
      <c r="E5718" s="36" t="str">
        <f>IFERROR(VLOOKUP(C5718,参数表!$A:$E,3,0),"")</f>
        <v/>
      </c>
      <c r="F5718" s="36" t="str">
        <f>IFERROR(VLOOKUP(C5718,参数表!$A:$E,4,0),"")</f>
        <v/>
      </c>
    </row>
    <row r="5719" spans="1:6">
      <c r="A5719" s="33" t="str">
        <f>COUNTIF($C$1:C5719,C5719)&amp;C5719</f>
        <v>0</v>
      </c>
      <c r="D5719" s="35" t="str">
        <f>IFERROR(VLOOKUP(C5719,参数表!$A:$E,2,0),"")</f>
        <v/>
      </c>
      <c r="E5719" s="36" t="str">
        <f>IFERROR(VLOOKUP(C5719,参数表!$A:$E,3,0),"")</f>
        <v/>
      </c>
      <c r="F5719" s="36" t="str">
        <f>IFERROR(VLOOKUP(C5719,参数表!$A:$E,4,0),"")</f>
        <v/>
      </c>
    </row>
    <row r="5720" spans="1:6">
      <c r="A5720" s="33" t="str">
        <f>COUNTIF($C$1:C5720,C5720)&amp;C5720</f>
        <v>0</v>
      </c>
      <c r="D5720" s="35" t="str">
        <f>IFERROR(VLOOKUP(C5720,参数表!$A:$E,2,0),"")</f>
        <v/>
      </c>
      <c r="E5720" s="36" t="str">
        <f>IFERROR(VLOOKUP(C5720,参数表!$A:$E,3,0),"")</f>
        <v/>
      </c>
      <c r="F5720" s="36" t="str">
        <f>IFERROR(VLOOKUP(C5720,参数表!$A:$E,4,0),"")</f>
        <v/>
      </c>
    </row>
    <row r="5721" spans="1:6">
      <c r="A5721" s="33" t="str">
        <f>COUNTIF($C$1:C5721,C5721)&amp;C5721</f>
        <v>0</v>
      </c>
      <c r="D5721" s="35" t="str">
        <f>IFERROR(VLOOKUP(C5721,参数表!$A:$E,2,0),"")</f>
        <v/>
      </c>
      <c r="E5721" s="36" t="str">
        <f>IFERROR(VLOOKUP(C5721,参数表!$A:$E,3,0),"")</f>
        <v/>
      </c>
      <c r="F5721" s="36" t="str">
        <f>IFERROR(VLOOKUP(C5721,参数表!$A:$E,4,0),"")</f>
        <v/>
      </c>
    </row>
    <row r="5722" spans="1:6">
      <c r="A5722" s="33" t="str">
        <f>COUNTIF($C$1:C5722,C5722)&amp;C5722</f>
        <v>0</v>
      </c>
      <c r="D5722" s="35" t="str">
        <f>IFERROR(VLOOKUP(C5722,参数表!$A:$E,2,0),"")</f>
        <v/>
      </c>
      <c r="E5722" s="36" t="str">
        <f>IFERROR(VLOOKUP(C5722,参数表!$A:$E,3,0),"")</f>
        <v/>
      </c>
      <c r="F5722" s="36" t="str">
        <f>IFERROR(VLOOKUP(C5722,参数表!$A:$E,4,0),"")</f>
        <v/>
      </c>
    </row>
    <row r="5723" spans="1:6">
      <c r="A5723" s="33" t="str">
        <f>COUNTIF($C$1:C5723,C5723)&amp;C5723</f>
        <v>0</v>
      </c>
      <c r="D5723" s="35" t="str">
        <f>IFERROR(VLOOKUP(C5723,参数表!$A:$E,2,0),"")</f>
        <v/>
      </c>
      <c r="E5723" s="36" t="str">
        <f>IFERROR(VLOOKUP(C5723,参数表!$A:$E,3,0),"")</f>
        <v/>
      </c>
      <c r="F5723" s="36" t="str">
        <f>IFERROR(VLOOKUP(C5723,参数表!$A:$E,4,0),"")</f>
        <v/>
      </c>
    </row>
    <row r="5724" spans="1:6">
      <c r="A5724" s="33" t="str">
        <f>COUNTIF($C$1:C5724,C5724)&amp;C5724</f>
        <v>0</v>
      </c>
      <c r="D5724" s="35" t="str">
        <f>IFERROR(VLOOKUP(C5724,参数表!$A:$E,2,0),"")</f>
        <v/>
      </c>
      <c r="E5724" s="36" t="str">
        <f>IFERROR(VLOOKUP(C5724,参数表!$A:$E,3,0),"")</f>
        <v/>
      </c>
      <c r="F5724" s="36" t="str">
        <f>IFERROR(VLOOKUP(C5724,参数表!$A:$E,4,0),"")</f>
        <v/>
      </c>
    </row>
    <row r="5725" spans="1:6">
      <c r="A5725" s="33" t="str">
        <f>COUNTIF($C$1:C5725,C5725)&amp;C5725</f>
        <v>0</v>
      </c>
      <c r="D5725" s="35" t="str">
        <f>IFERROR(VLOOKUP(C5725,参数表!$A:$E,2,0),"")</f>
        <v/>
      </c>
      <c r="E5725" s="36" t="str">
        <f>IFERROR(VLOOKUP(C5725,参数表!$A:$E,3,0),"")</f>
        <v/>
      </c>
      <c r="F5725" s="36" t="str">
        <f>IFERROR(VLOOKUP(C5725,参数表!$A:$E,4,0),"")</f>
        <v/>
      </c>
    </row>
    <row r="5726" spans="1:6">
      <c r="A5726" s="33" t="str">
        <f>COUNTIF($C$1:C5726,C5726)&amp;C5726</f>
        <v>0</v>
      </c>
      <c r="D5726" s="35" t="str">
        <f>IFERROR(VLOOKUP(C5726,参数表!$A:$E,2,0),"")</f>
        <v/>
      </c>
      <c r="E5726" s="36" t="str">
        <f>IFERROR(VLOOKUP(C5726,参数表!$A:$E,3,0),"")</f>
        <v/>
      </c>
      <c r="F5726" s="36" t="str">
        <f>IFERROR(VLOOKUP(C5726,参数表!$A:$E,4,0),"")</f>
        <v/>
      </c>
    </row>
    <row r="5727" spans="1:6">
      <c r="A5727" s="33" t="str">
        <f>COUNTIF($C$1:C5727,C5727)&amp;C5727</f>
        <v>0</v>
      </c>
      <c r="D5727" s="35" t="str">
        <f>IFERROR(VLOOKUP(C5727,参数表!$A:$E,2,0),"")</f>
        <v/>
      </c>
      <c r="E5727" s="36" t="str">
        <f>IFERROR(VLOOKUP(C5727,参数表!$A:$E,3,0),"")</f>
        <v/>
      </c>
      <c r="F5727" s="36" t="str">
        <f>IFERROR(VLOOKUP(C5727,参数表!$A:$E,4,0),"")</f>
        <v/>
      </c>
    </row>
    <row r="5728" spans="1:6">
      <c r="A5728" s="33" t="str">
        <f>COUNTIF($C$1:C5728,C5728)&amp;C5728</f>
        <v>0</v>
      </c>
      <c r="D5728" s="35" t="str">
        <f>IFERROR(VLOOKUP(C5728,参数表!$A:$E,2,0),"")</f>
        <v/>
      </c>
      <c r="E5728" s="36" t="str">
        <f>IFERROR(VLOOKUP(C5728,参数表!$A:$E,3,0),"")</f>
        <v/>
      </c>
      <c r="F5728" s="36" t="str">
        <f>IFERROR(VLOOKUP(C5728,参数表!$A:$E,4,0),"")</f>
        <v/>
      </c>
    </row>
    <row r="5729" spans="1:6">
      <c r="A5729" s="33" t="str">
        <f>COUNTIF($C$1:C5729,C5729)&amp;C5729</f>
        <v>0</v>
      </c>
      <c r="D5729" s="35" t="str">
        <f>IFERROR(VLOOKUP(C5729,参数表!$A:$E,2,0),"")</f>
        <v/>
      </c>
      <c r="E5729" s="36" t="str">
        <f>IFERROR(VLOOKUP(C5729,参数表!$A:$E,3,0),"")</f>
        <v/>
      </c>
      <c r="F5729" s="36" t="str">
        <f>IFERROR(VLOOKUP(C5729,参数表!$A:$E,4,0),"")</f>
        <v/>
      </c>
    </row>
    <row r="5730" spans="1:6">
      <c r="A5730" s="33" t="str">
        <f>COUNTIF($C$1:C5730,C5730)&amp;C5730</f>
        <v>0</v>
      </c>
      <c r="D5730" s="35" t="str">
        <f>IFERROR(VLOOKUP(C5730,参数表!$A:$E,2,0),"")</f>
        <v/>
      </c>
      <c r="E5730" s="36" t="str">
        <f>IFERROR(VLOOKUP(C5730,参数表!$A:$E,3,0),"")</f>
        <v/>
      </c>
      <c r="F5730" s="36" t="str">
        <f>IFERROR(VLOOKUP(C5730,参数表!$A:$E,4,0),"")</f>
        <v/>
      </c>
    </row>
    <row r="5731" spans="1:6">
      <c r="A5731" s="33" t="str">
        <f>COUNTIF($C$1:C5731,C5731)&amp;C5731</f>
        <v>0</v>
      </c>
      <c r="D5731" s="35" t="str">
        <f>IFERROR(VLOOKUP(C5731,参数表!$A:$E,2,0),"")</f>
        <v/>
      </c>
      <c r="E5731" s="36" t="str">
        <f>IFERROR(VLOOKUP(C5731,参数表!$A:$E,3,0),"")</f>
        <v/>
      </c>
      <c r="F5731" s="36" t="str">
        <f>IFERROR(VLOOKUP(C5731,参数表!$A:$E,4,0),"")</f>
        <v/>
      </c>
    </row>
    <row r="5732" spans="1:6">
      <c r="A5732" s="33" t="str">
        <f>COUNTIF($C$1:C5732,C5732)&amp;C5732</f>
        <v>0</v>
      </c>
      <c r="D5732" s="35" t="str">
        <f>IFERROR(VLOOKUP(C5732,参数表!$A:$E,2,0),"")</f>
        <v/>
      </c>
      <c r="E5732" s="36" t="str">
        <f>IFERROR(VLOOKUP(C5732,参数表!$A:$E,3,0),"")</f>
        <v/>
      </c>
      <c r="F5732" s="36" t="str">
        <f>IFERROR(VLOOKUP(C5732,参数表!$A:$E,4,0),"")</f>
        <v/>
      </c>
    </row>
    <row r="5733" spans="1:6">
      <c r="A5733" s="33" t="str">
        <f>COUNTIF($C$1:C5733,C5733)&amp;C5733</f>
        <v>0</v>
      </c>
      <c r="D5733" s="35" t="str">
        <f>IFERROR(VLOOKUP(C5733,参数表!$A:$E,2,0),"")</f>
        <v/>
      </c>
      <c r="E5733" s="36" t="str">
        <f>IFERROR(VLOOKUP(C5733,参数表!$A:$E,3,0),"")</f>
        <v/>
      </c>
      <c r="F5733" s="36" t="str">
        <f>IFERROR(VLOOKUP(C5733,参数表!$A:$E,4,0),"")</f>
        <v/>
      </c>
    </row>
    <row r="5734" spans="1:6">
      <c r="A5734" s="33" t="str">
        <f>COUNTIF($C$1:C5734,C5734)&amp;C5734</f>
        <v>0</v>
      </c>
      <c r="D5734" s="35" t="str">
        <f>IFERROR(VLOOKUP(C5734,参数表!$A:$E,2,0),"")</f>
        <v/>
      </c>
      <c r="E5734" s="36" t="str">
        <f>IFERROR(VLOOKUP(C5734,参数表!$A:$E,3,0),"")</f>
        <v/>
      </c>
      <c r="F5734" s="36" t="str">
        <f>IFERROR(VLOOKUP(C5734,参数表!$A:$E,4,0),"")</f>
        <v/>
      </c>
    </row>
    <row r="5735" spans="1:6">
      <c r="A5735" s="33" t="str">
        <f>COUNTIF($C$1:C5735,C5735)&amp;C5735</f>
        <v>0</v>
      </c>
      <c r="D5735" s="35" t="str">
        <f>IFERROR(VLOOKUP(C5735,参数表!$A:$E,2,0),"")</f>
        <v/>
      </c>
      <c r="E5735" s="36" t="str">
        <f>IFERROR(VLOOKUP(C5735,参数表!$A:$E,3,0),"")</f>
        <v/>
      </c>
      <c r="F5735" s="36" t="str">
        <f>IFERROR(VLOOKUP(C5735,参数表!$A:$E,4,0),"")</f>
        <v/>
      </c>
    </row>
    <row r="5736" spans="1:6">
      <c r="A5736" s="33" t="str">
        <f>COUNTIF($C$1:C5736,C5736)&amp;C5736</f>
        <v>0</v>
      </c>
      <c r="D5736" s="35" t="str">
        <f>IFERROR(VLOOKUP(C5736,参数表!$A:$E,2,0),"")</f>
        <v/>
      </c>
      <c r="E5736" s="36" t="str">
        <f>IFERROR(VLOOKUP(C5736,参数表!$A:$E,3,0),"")</f>
        <v/>
      </c>
      <c r="F5736" s="36" t="str">
        <f>IFERROR(VLOOKUP(C5736,参数表!$A:$E,4,0),"")</f>
        <v/>
      </c>
    </row>
    <row r="5737" spans="1:6">
      <c r="A5737" s="33" t="str">
        <f>COUNTIF($C$1:C5737,C5737)&amp;C5737</f>
        <v>0</v>
      </c>
      <c r="D5737" s="35" t="str">
        <f>IFERROR(VLOOKUP(C5737,参数表!$A:$E,2,0),"")</f>
        <v/>
      </c>
      <c r="E5737" s="36" t="str">
        <f>IFERROR(VLOOKUP(C5737,参数表!$A:$E,3,0),"")</f>
        <v/>
      </c>
      <c r="F5737" s="36" t="str">
        <f>IFERROR(VLOOKUP(C5737,参数表!$A:$E,4,0),"")</f>
        <v/>
      </c>
    </row>
    <row r="5738" spans="1:6">
      <c r="A5738" s="33" t="str">
        <f>COUNTIF($C$1:C5738,C5738)&amp;C5738</f>
        <v>0</v>
      </c>
      <c r="D5738" s="35" t="str">
        <f>IFERROR(VLOOKUP(C5738,参数表!$A:$E,2,0),"")</f>
        <v/>
      </c>
      <c r="E5738" s="36" t="str">
        <f>IFERROR(VLOOKUP(C5738,参数表!$A:$E,3,0),"")</f>
        <v/>
      </c>
      <c r="F5738" s="36" t="str">
        <f>IFERROR(VLOOKUP(C5738,参数表!$A:$E,4,0),"")</f>
        <v/>
      </c>
    </row>
    <row r="5739" spans="1:6">
      <c r="A5739" s="33" t="str">
        <f>COUNTIF($C$1:C5739,C5739)&amp;C5739</f>
        <v>0</v>
      </c>
      <c r="D5739" s="35" t="str">
        <f>IFERROR(VLOOKUP(C5739,参数表!$A:$E,2,0),"")</f>
        <v/>
      </c>
      <c r="E5739" s="36" t="str">
        <f>IFERROR(VLOOKUP(C5739,参数表!$A:$E,3,0),"")</f>
        <v/>
      </c>
      <c r="F5739" s="36" t="str">
        <f>IFERROR(VLOOKUP(C5739,参数表!$A:$E,4,0),"")</f>
        <v/>
      </c>
    </row>
    <row r="5740" spans="1:6">
      <c r="A5740" s="33" t="str">
        <f>COUNTIF($C$1:C5740,C5740)&amp;C5740</f>
        <v>0</v>
      </c>
      <c r="D5740" s="35" t="str">
        <f>IFERROR(VLOOKUP(C5740,参数表!$A:$E,2,0),"")</f>
        <v/>
      </c>
      <c r="E5740" s="36" t="str">
        <f>IFERROR(VLOOKUP(C5740,参数表!$A:$E,3,0),"")</f>
        <v/>
      </c>
      <c r="F5740" s="36" t="str">
        <f>IFERROR(VLOOKUP(C5740,参数表!$A:$E,4,0),"")</f>
        <v/>
      </c>
    </row>
    <row r="5741" spans="1:6">
      <c r="A5741" s="33" t="str">
        <f>COUNTIF($C$1:C5741,C5741)&amp;C5741</f>
        <v>0</v>
      </c>
      <c r="D5741" s="35" t="str">
        <f>IFERROR(VLOOKUP(C5741,参数表!$A:$E,2,0),"")</f>
        <v/>
      </c>
      <c r="E5741" s="36" t="str">
        <f>IFERROR(VLOOKUP(C5741,参数表!$A:$E,3,0),"")</f>
        <v/>
      </c>
      <c r="F5741" s="36" t="str">
        <f>IFERROR(VLOOKUP(C5741,参数表!$A:$E,4,0),"")</f>
        <v/>
      </c>
    </row>
    <row r="5742" spans="1:6">
      <c r="A5742" s="33" t="str">
        <f>COUNTIF($C$1:C5742,C5742)&amp;C5742</f>
        <v>0</v>
      </c>
      <c r="D5742" s="35" t="str">
        <f>IFERROR(VLOOKUP(C5742,参数表!$A:$E,2,0),"")</f>
        <v/>
      </c>
      <c r="E5742" s="36" t="str">
        <f>IFERROR(VLOOKUP(C5742,参数表!$A:$E,3,0),"")</f>
        <v/>
      </c>
      <c r="F5742" s="36" t="str">
        <f>IFERROR(VLOOKUP(C5742,参数表!$A:$E,4,0),"")</f>
        <v/>
      </c>
    </row>
    <row r="5743" spans="1:6">
      <c r="A5743" s="33" t="str">
        <f>COUNTIF($C$1:C5743,C5743)&amp;C5743</f>
        <v>0</v>
      </c>
      <c r="D5743" s="35" t="str">
        <f>IFERROR(VLOOKUP(C5743,参数表!$A:$E,2,0),"")</f>
        <v/>
      </c>
      <c r="E5743" s="36" t="str">
        <f>IFERROR(VLOOKUP(C5743,参数表!$A:$E,3,0),"")</f>
        <v/>
      </c>
      <c r="F5743" s="36" t="str">
        <f>IFERROR(VLOOKUP(C5743,参数表!$A:$E,4,0),"")</f>
        <v/>
      </c>
    </row>
    <row r="5744" spans="1:6">
      <c r="A5744" s="33" t="str">
        <f>COUNTIF($C$1:C5744,C5744)&amp;C5744</f>
        <v>0</v>
      </c>
      <c r="D5744" s="35" t="str">
        <f>IFERROR(VLOOKUP(C5744,参数表!$A:$E,2,0),"")</f>
        <v/>
      </c>
      <c r="E5744" s="36" t="str">
        <f>IFERROR(VLOOKUP(C5744,参数表!$A:$E,3,0),"")</f>
        <v/>
      </c>
      <c r="F5744" s="36" t="str">
        <f>IFERROR(VLOOKUP(C5744,参数表!$A:$E,4,0),"")</f>
        <v/>
      </c>
    </row>
    <row r="5745" spans="1:6">
      <c r="A5745" s="33" t="str">
        <f>COUNTIF($C$1:C5745,C5745)&amp;C5745</f>
        <v>0</v>
      </c>
      <c r="D5745" s="35" t="str">
        <f>IFERROR(VLOOKUP(C5745,参数表!$A:$E,2,0),"")</f>
        <v/>
      </c>
      <c r="E5745" s="36" t="str">
        <f>IFERROR(VLOOKUP(C5745,参数表!$A:$E,3,0),"")</f>
        <v/>
      </c>
      <c r="F5745" s="36" t="str">
        <f>IFERROR(VLOOKUP(C5745,参数表!$A:$E,4,0),"")</f>
        <v/>
      </c>
    </row>
    <row r="5746" spans="1:6">
      <c r="A5746" s="33" t="str">
        <f>COUNTIF($C$1:C5746,C5746)&amp;C5746</f>
        <v>0</v>
      </c>
      <c r="D5746" s="35" t="str">
        <f>IFERROR(VLOOKUP(C5746,参数表!$A:$E,2,0),"")</f>
        <v/>
      </c>
      <c r="E5746" s="36" t="str">
        <f>IFERROR(VLOOKUP(C5746,参数表!$A:$E,3,0),"")</f>
        <v/>
      </c>
      <c r="F5746" s="36" t="str">
        <f>IFERROR(VLOOKUP(C5746,参数表!$A:$E,4,0),"")</f>
        <v/>
      </c>
    </row>
    <row r="5747" spans="1:6">
      <c r="A5747" s="33" t="str">
        <f>COUNTIF($C$1:C5747,C5747)&amp;C5747</f>
        <v>0</v>
      </c>
      <c r="D5747" s="35" t="str">
        <f>IFERROR(VLOOKUP(C5747,参数表!$A:$E,2,0),"")</f>
        <v/>
      </c>
      <c r="E5747" s="36" t="str">
        <f>IFERROR(VLOOKUP(C5747,参数表!$A:$E,3,0),"")</f>
        <v/>
      </c>
      <c r="F5747" s="36" t="str">
        <f>IFERROR(VLOOKUP(C5747,参数表!$A:$E,4,0),"")</f>
        <v/>
      </c>
    </row>
    <row r="5748" spans="1:6">
      <c r="A5748" s="33" t="str">
        <f>COUNTIF($C$1:C5748,C5748)&amp;C5748</f>
        <v>0</v>
      </c>
      <c r="D5748" s="35" t="str">
        <f>IFERROR(VLOOKUP(C5748,参数表!$A:$E,2,0),"")</f>
        <v/>
      </c>
      <c r="E5748" s="36" t="str">
        <f>IFERROR(VLOOKUP(C5748,参数表!$A:$E,3,0),"")</f>
        <v/>
      </c>
      <c r="F5748" s="36" t="str">
        <f>IFERROR(VLOOKUP(C5748,参数表!$A:$E,4,0),"")</f>
        <v/>
      </c>
    </row>
    <row r="5749" spans="1:6">
      <c r="A5749" s="33" t="str">
        <f>COUNTIF($C$1:C5749,C5749)&amp;C5749</f>
        <v>0</v>
      </c>
      <c r="D5749" s="35" t="str">
        <f>IFERROR(VLOOKUP(C5749,参数表!$A:$E,2,0),"")</f>
        <v/>
      </c>
      <c r="E5749" s="36" t="str">
        <f>IFERROR(VLOOKUP(C5749,参数表!$A:$E,3,0),"")</f>
        <v/>
      </c>
      <c r="F5749" s="36" t="str">
        <f>IFERROR(VLOOKUP(C5749,参数表!$A:$E,4,0),"")</f>
        <v/>
      </c>
    </row>
    <row r="5750" spans="1:6">
      <c r="A5750" s="33" t="str">
        <f>COUNTIF($C$1:C5750,C5750)&amp;C5750</f>
        <v>0</v>
      </c>
      <c r="D5750" s="35" t="str">
        <f>IFERROR(VLOOKUP(C5750,参数表!$A:$E,2,0),"")</f>
        <v/>
      </c>
      <c r="E5750" s="36" t="str">
        <f>IFERROR(VLOOKUP(C5750,参数表!$A:$E,3,0),"")</f>
        <v/>
      </c>
      <c r="F5750" s="36" t="str">
        <f>IFERROR(VLOOKUP(C5750,参数表!$A:$E,4,0),"")</f>
        <v/>
      </c>
    </row>
    <row r="5751" spans="1:6">
      <c r="A5751" s="33" t="str">
        <f>COUNTIF($C$1:C5751,C5751)&amp;C5751</f>
        <v>0</v>
      </c>
      <c r="D5751" s="35" t="str">
        <f>IFERROR(VLOOKUP(C5751,参数表!$A:$E,2,0),"")</f>
        <v/>
      </c>
      <c r="E5751" s="36" t="str">
        <f>IFERROR(VLOOKUP(C5751,参数表!$A:$E,3,0),"")</f>
        <v/>
      </c>
      <c r="F5751" s="36" t="str">
        <f>IFERROR(VLOOKUP(C5751,参数表!$A:$E,4,0),"")</f>
        <v/>
      </c>
    </row>
    <row r="5752" spans="1:6">
      <c r="A5752" s="33" t="str">
        <f>COUNTIF($C$1:C5752,C5752)&amp;C5752</f>
        <v>0</v>
      </c>
      <c r="D5752" s="35" t="str">
        <f>IFERROR(VLOOKUP(C5752,参数表!$A:$E,2,0),"")</f>
        <v/>
      </c>
      <c r="E5752" s="36" t="str">
        <f>IFERROR(VLOOKUP(C5752,参数表!$A:$E,3,0),"")</f>
        <v/>
      </c>
      <c r="F5752" s="36" t="str">
        <f>IFERROR(VLOOKUP(C5752,参数表!$A:$E,4,0),"")</f>
        <v/>
      </c>
    </row>
    <row r="5753" spans="1:6">
      <c r="A5753" s="33" t="str">
        <f>COUNTIF($C$1:C5753,C5753)&amp;C5753</f>
        <v>0</v>
      </c>
      <c r="D5753" s="35" t="str">
        <f>IFERROR(VLOOKUP(C5753,参数表!$A:$E,2,0),"")</f>
        <v/>
      </c>
      <c r="E5753" s="36" t="str">
        <f>IFERROR(VLOOKUP(C5753,参数表!$A:$E,3,0),"")</f>
        <v/>
      </c>
      <c r="F5753" s="36" t="str">
        <f>IFERROR(VLOOKUP(C5753,参数表!$A:$E,4,0),"")</f>
        <v/>
      </c>
    </row>
    <row r="5754" spans="1:6">
      <c r="A5754" s="33" t="str">
        <f>COUNTIF($C$1:C5754,C5754)&amp;C5754</f>
        <v>0</v>
      </c>
      <c r="D5754" s="35" t="str">
        <f>IFERROR(VLOOKUP(C5754,参数表!$A:$E,2,0),"")</f>
        <v/>
      </c>
      <c r="E5754" s="36" t="str">
        <f>IFERROR(VLOOKUP(C5754,参数表!$A:$E,3,0),"")</f>
        <v/>
      </c>
      <c r="F5754" s="36" t="str">
        <f>IFERROR(VLOOKUP(C5754,参数表!$A:$E,4,0),"")</f>
        <v/>
      </c>
    </row>
    <row r="5755" spans="1:6">
      <c r="A5755" s="33" t="str">
        <f>COUNTIF($C$1:C5755,C5755)&amp;C5755</f>
        <v>0</v>
      </c>
      <c r="D5755" s="35" t="str">
        <f>IFERROR(VLOOKUP(C5755,参数表!$A:$E,2,0),"")</f>
        <v/>
      </c>
      <c r="E5755" s="36" t="str">
        <f>IFERROR(VLOOKUP(C5755,参数表!$A:$E,3,0),"")</f>
        <v/>
      </c>
      <c r="F5755" s="36" t="str">
        <f>IFERROR(VLOOKUP(C5755,参数表!$A:$E,4,0),"")</f>
        <v/>
      </c>
    </row>
    <row r="5756" spans="1:6">
      <c r="A5756" s="33" t="str">
        <f>COUNTIF($C$1:C5756,C5756)&amp;C5756</f>
        <v>0</v>
      </c>
      <c r="D5756" s="35" t="str">
        <f>IFERROR(VLOOKUP(C5756,参数表!$A:$E,2,0),"")</f>
        <v/>
      </c>
      <c r="E5756" s="36" t="str">
        <f>IFERROR(VLOOKUP(C5756,参数表!$A:$E,3,0),"")</f>
        <v/>
      </c>
      <c r="F5756" s="36" t="str">
        <f>IFERROR(VLOOKUP(C5756,参数表!$A:$E,4,0),"")</f>
        <v/>
      </c>
    </row>
    <row r="5757" spans="1:6">
      <c r="A5757" s="33" t="str">
        <f>COUNTIF($C$1:C5757,C5757)&amp;C5757</f>
        <v>0</v>
      </c>
      <c r="D5757" s="35" t="str">
        <f>IFERROR(VLOOKUP(C5757,参数表!$A:$E,2,0),"")</f>
        <v/>
      </c>
      <c r="E5757" s="36" t="str">
        <f>IFERROR(VLOOKUP(C5757,参数表!$A:$E,3,0),"")</f>
        <v/>
      </c>
      <c r="F5757" s="36" t="str">
        <f>IFERROR(VLOOKUP(C5757,参数表!$A:$E,4,0),"")</f>
        <v/>
      </c>
    </row>
    <row r="5758" spans="1:6">
      <c r="A5758" s="33" t="str">
        <f>COUNTIF($C$1:C5758,C5758)&amp;C5758</f>
        <v>0</v>
      </c>
      <c r="D5758" s="35" t="str">
        <f>IFERROR(VLOOKUP(C5758,参数表!$A:$E,2,0),"")</f>
        <v/>
      </c>
      <c r="E5758" s="36" t="str">
        <f>IFERROR(VLOOKUP(C5758,参数表!$A:$E,3,0),"")</f>
        <v/>
      </c>
      <c r="F5758" s="36" t="str">
        <f>IFERROR(VLOOKUP(C5758,参数表!$A:$E,4,0),"")</f>
        <v/>
      </c>
    </row>
    <row r="5759" spans="1:6">
      <c r="A5759" s="33" t="str">
        <f>COUNTIF($C$1:C5759,C5759)&amp;C5759</f>
        <v>0</v>
      </c>
      <c r="D5759" s="35" t="str">
        <f>IFERROR(VLOOKUP(C5759,参数表!$A:$E,2,0),"")</f>
        <v/>
      </c>
      <c r="E5759" s="36" t="str">
        <f>IFERROR(VLOOKUP(C5759,参数表!$A:$E,3,0),"")</f>
        <v/>
      </c>
      <c r="F5759" s="36" t="str">
        <f>IFERROR(VLOOKUP(C5759,参数表!$A:$E,4,0),"")</f>
        <v/>
      </c>
    </row>
    <row r="5760" spans="1:6">
      <c r="A5760" s="33" t="str">
        <f>COUNTIF($C$1:C5760,C5760)&amp;C5760</f>
        <v>0</v>
      </c>
      <c r="D5760" s="35" t="str">
        <f>IFERROR(VLOOKUP(C5760,参数表!$A:$E,2,0),"")</f>
        <v/>
      </c>
      <c r="E5760" s="36" t="str">
        <f>IFERROR(VLOOKUP(C5760,参数表!$A:$E,3,0),"")</f>
        <v/>
      </c>
      <c r="F5760" s="36" t="str">
        <f>IFERROR(VLOOKUP(C5760,参数表!$A:$E,4,0),"")</f>
        <v/>
      </c>
    </row>
    <row r="5761" spans="1:6">
      <c r="A5761" s="33" t="str">
        <f>COUNTIF($C$1:C5761,C5761)&amp;C5761</f>
        <v>0</v>
      </c>
      <c r="D5761" s="35" t="str">
        <f>IFERROR(VLOOKUP(C5761,参数表!$A:$E,2,0),"")</f>
        <v/>
      </c>
      <c r="E5761" s="36" t="str">
        <f>IFERROR(VLOOKUP(C5761,参数表!$A:$E,3,0),"")</f>
        <v/>
      </c>
      <c r="F5761" s="36" t="str">
        <f>IFERROR(VLOOKUP(C5761,参数表!$A:$E,4,0),"")</f>
        <v/>
      </c>
    </row>
    <row r="5762" spans="1:6">
      <c r="A5762" s="33" t="str">
        <f>COUNTIF($C$1:C5762,C5762)&amp;C5762</f>
        <v>0</v>
      </c>
      <c r="D5762" s="35" t="str">
        <f>IFERROR(VLOOKUP(C5762,参数表!$A:$E,2,0),"")</f>
        <v/>
      </c>
      <c r="E5762" s="36" t="str">
        <f>IFERROR(VLOOKUP(C5762,参数表!$A:$E,3,0),"")</f>
        <v/>
      </c>
      <c r="F5762" s="36" t="str">
        <f>IFERROR(VLOOKUP(C5762,参数表!$A:$E,4,0),"")</f>
        <v/>
      </c>
    </row>
    <row r="5763" spans="1:6">
      <c r="A5763" s="33" t="str">
        <f>COUNTIF($C$1:C5763,C5763)&amp;C5763</f>
        <v>0</v>
      </c>
      <c r="D5763" s="35" t="str">
        <f>IFERROR(VLOOKUP(C5763,参数表!$A:$E,2,0),"")</f>
        <v/>
      </c>
      <c r="E5763" s="36" t="str">
        <f>IFERROR(VLOOKUP(C5763,参数表!$A:$E,3,0),"")</f>
        <v/>
      </c>
      <c r="F5763" s="36" t="str">
        <f>IFERROR(VLOOKUP(C5763,参数表!$A:$E,4,0),"")</f>
        <v/>
      </c>
    </row>
    <row r="5764" spans="1:6">
      <c r="A5764" s="33" t="str">
        <f>COUNTIF($C$1:C5764,C5764)&amp;C5764</f>
        <v>0</v>
      </c>
      <c r="D5764" s="35" t="str">
        <f>IFERROR(VLOOKUP(C5764,参数表!$A:$E,2,0),"")</f>
        <v/>
      </c>
      <c r="E5764" s="36" t="str">
        <f>IFERROR(VLOOKUP(C5764,参数表!$A:$E,3,0),"")</f>
        <v/>
      </c>
      <c r="F5764" s="36" t="str">
        <f>IFERROR(VLOOKUP(C5764,参数表!$A:$E,4,0),"")</f>
        <v/>
      </c>
    </row>
    <row r="5765" spans="1:6">
      <c r="A5765" s="33" t="str">
        <f>COUNTIF($C$1:C5765,C5765)&amp;C5765</f>
        <v>0</v>
      </c>
      <c r="D5765" s="35" t="str">
        <f>IFERROR(VLOOKUP(C5765,参数表!$A:$E,2,0),"")</f>
        <v/>
      </c>
      <c r="E5765" s="36" t="str">
        <f>IFERROR(VLOOKUP(C5765,参数表!$A:$E,3,0),"")</f>
        <v/>
      </c>
      <c r="F5765" s="36" t="str">
        <f>IFERROR(VLOOKUP(C5765,参数表!$A:$E,4,0),"")</f>
        <v/>
      </c>
    </row>
    <row r="5766" spans="1:6">
      <c r="A5766" s="33" t="str">
        <f>COUNTIF($C$1:C5766,C5766)&amp;C5766</f>
        <v>0</v>
      </c>
      <c r="D5766" s="35" t="str">
        <f>IFERROR(VLOOKUP(C5766,参数表!$A:$E,2,0),"")</f>
        <v/>
      </c>
      <c r="E5766" s="36" t="str">
        <f>IFERROR(VLOOKUP(C5766,参数表!$A:$E,3,0),"")</f>
        <v/>
      </c>
      <c r="F5766" s="36" t="str">
        <f>IFERROR(VLOOKUP(C5766,参数表!$A:$E,4,0),"")</f>
        <v/>
      </c>
    </row>
    <row r="5767" spans="1:6">
      <c r="A5767" s="33" t="str">
        <f>COUNTIF($C$1:C5767,C5767)&amp;C5767</f>
        <v>0</v>
      </c>
      <c r="D5767" s="35" t="str">
        <f>IFERROR(VLOOKUP(C5767,参数表!$A:$E,2,0),"")</f>
        <v/>
      </c>
      <c r="E5767" s="36" t="str">
        <f>IFERROR(VLOOKUP(C5767,参数表!$A:$E,3,0),"")</f>
        <v/>
      </c>
      <c r="F5767" s="36" t="str">
        <f>IFERROR(VLOOKUP(C5767,参数表!$A:$E,4,0),"")</f>
        <v/>
      </c>
    </row>
    <row r="5768" spans="1:6">
      <c r="A5768" s="33" t="str">
        <f>COUNTIF($C$1:C5768,C5768)&amp;C5768</f>
        <v>0</v>
      </c>
      <c r="D5768" s="35" t="str">
        <f>IFERROR(VLOOKUP(C5768,参数表!$A:$E,2,0),"")</f>
        <v/>
      </c>
      <c r="E5768" s="36" t="str">
        <f>IFERROR(VLOOKUP(C5768,参数表!$A:$E,3,0),"")</f>
        <v/>
      </c>
      <c r="F5768" s="36" t="str">
        <f>IFERROR(VLOOKUP(C5768,参数表!$A:$E,4,0),"")</f>
        <v/>
      </c>
    </row>
    <row r="5769" spans="1:6">
      <c r="A5769" s="33" t="str">
        <f>COUNTIF($C$1:C5769,C5769)&amp;C5769</f>
        <v>0</v>
      </c>
      <c r="D5769" s="35" t="str">
        <f>IFERROR(VLOOKUP(C5769,参数表!$A:$E,2,0),"")</f>
        <v/>
      </c>
      <c r="E5769" s="36" t="str">
        <f>IFERROR(VLOOKUP(C5769,参数表!$A:$E,3,0),"")</f>
        <v/>
      </c>
      <c r="F5769" s="36" t="str">
        <f>IFERROR(VLOOKUP(C5769,参数表!$A:$E,4,0),"")</f>
        <v/>
      </c>
    </row>
    <row r="5770" spans="1:6">
      <c r="A5770" s="33" t="str">
        <f>COUNTIF($C$1:C5770,C5770)&amp;C5770</f>
        <v>0</v>
      </c>
      <c r="D5770" s="35" t="str">
        <f>IFERROR(VLOOKUP(C5770,参数表!$A:$E,2,0),"")</f>
        <v/>
      </c>
      <c r="E5770" s="36" t="str">
        <f>IFERROR(VLOOKUP(C5770,参数表!$A:$E,3,0),"")</f>
        <v/>
      </c>
      <c r="F5770" s="36" t="str">
        <f>IFERROR(VLOOKUP(C5770,参数表!$A:$E,4,0),"")</f>
        <v/>
      </c>
    </row>
    <row r="5771" spans="1:6">
      <c r="A5771" s="33" t="str">
        <f>COUNTIF($C$1:C5771,C5771)&amp;C5771</f>
        <v>0</v>
      </c>
      <c r="D5771" s="35" t="str">
        <f>IFERROR(VLOOKUP(C5771,参数表!$A:$E,2,0),"")</f>
        <v/>
      </c>
      <c r="E5771" s="36" t="str">
        <f>IFERROR(VLOOKUP(C5771,参数表!$A:$E,3,0),"")</f>
        <v/>
      </c>
      <c r="F5771" s="36" t="str">
        <f>IFERROR(VLOOKUP(C5771,参数表!$A:$E,4,0),"")</f>
        <v/>
      </c>
    </row>
    <row r="5772" spans="1:6">
      <c r="A5772" s="33" t="str">
        <f>COUNTIF($C$1:C5772,C5772)&amp;C5772</f>
        <v>0</v>
      </c>
      <c r="D5772" s="35" t="str">
        <f>IFERROR(VLOOKUP(C5772,参数表!$A:$E,2,0),"")</f>
        <v/>
      </c>
      <c r="E5772" s="36" t="str">
        <f>IFERROR(VLOOKUP(C5772,参数表!$A:$E,3,0),"")</f>
        <v/>
      </c>
      <c r="F5772" s="36" t="str">
        <f>IFERROR(VLOOKUP(C5772,参数表!$A:$E,4,0),"")</f>
        <v/>
      </c>
    </row>
    <row r="5773" spans="1:6">
      <c r="A5773" s="33" t="str">
        <f>COUNTIF($C$1:C5773,C5773)&amp;C5773</f>
        <v>0</v>
      </c>
      <c r="D5773" s="35" t="str">
        <f>IFERROR(VLOOKUP(C5773,参数表!$A:$E,2,0),"")</f>
        <v/>
      </c>
      <c r="E5773" s="36" t="str">
        <f>IFERROR(VLOOKUP(C5773,参数表!$A:$E,3,0),"")</f>
        <v/>
      </c>
      <c r="F5773" s="36" t="str">
        <f>IFERROR(VLOOKUP(C5773,参数表!$A:$E,4,0),"")</f>
        <v/>
      </c>
    </row>
    <row r="5774" spans="1:6">
      <c r="A5774" s="33" t="str">
        <f>COUNTIF($C$1:C5774,C5774)&amp;C5774</f>
        <v>0</v>
      </c>
      <c r="D5774" s="35" t="str">
        <f>IFERROR(VLOOKUP(C5774,参数表!$A:$E,2,0),"")</f>
        <v/>
      </c>
      <c r="E5774" s="36" t="str">
        <f>IFERROR(VLOOKUP(C5774,参数表!$A:$E,3,0),"")</f>
        <v/>
      </c>
      <c r="F5774" s="36" t="str">
        <f>IFERROR(VLOOKUP(C5774,参数表!$A:$E,4,0),"")</f>
        <v/>
      </c>
    </row>
    <row r="5775" spans="1:6">
      <c r="A5775" s="33" t="str">
        <f>COUNTIF($C$1:C5775,C5775)&amp;C5775</f>
        <v>0</v>
      </c>
      <c r="D5775" s="35" t="str">
        <f>IFERROR(VLOOKUP(C5775,参数表!$A:$E,2,0),"")</f>
        <v/>
      </c>
      <c r="E5775" s="36" t="str">
        <f>IFERROR(VLOOKUP(C5775,参数表!$A:$E,3,0),"")</f>
        <v/>
      </c>
      <c r="F5775" s="36" t="str">
        <f>IFERROR(VLOOKUP(C5775,参数表!$A:$E,4,0),"")</f>
        <v/>
      </c>
    </row>
    <row r="5776" spans="1:6">
      <c r="A5776" s="33" t="str">
        <f>COUNTIF($C$1:C5776,C5776)&amp;C5776</f>
        <v>0</v>
      </c>
      <c r="D5776" s="35" t="str">
        <f>IFERROR(VLOOKUP(C5776,参数表!$A:$E,2,0),"")</f>
        <v/>
      </c>
      <c r="E5776" s="36" t="str">
        <f>IFERROR(VLOOKUP(C5776,参数表!$A:$E,3,0),"")</f>
        <v/>
      </c>
      <c r="F5776" s="36" t="str">
        <f>IFERROR(VLOOKUP(C5776,参数表!$A:$E,4,0),"")</f>
        <v/>
      </c>
    </row>
    <row r="5777" spans="1:6">
      <c r="A5777" s="33" t="str">
        <f>COUNTIF($C$1:C5777,C5777)&amp;C5777</f>
        <v>0</v>
      </c>
      <c r="D5777" s="35" t="str">
        <f>IFERROR(VLOOKUP(C5777,参数表!$A:$E,2,0),"")</f>
        <v/>
      </c>
      <c r="E5777" s="36" t="str">
        <f>IFERROR(VLOOKUP(C5777,参数表!$A:$E,3,0),"")</f>
        <v/>
      </c>
      <c r="F5777" s="36" t="str">
        <f>IFERROR(VLOOKUP(C5777,参数表!$A:$E,4,0),"")</f>
        <v/>
      </c>
    </row>
    <row r="5778" spans="1:6">
      <c r="A5778" s="33" t="str">
        <f>COUNTIF($C$1:C5778,C5778)&amp;C5778</f>
        <v>0</v>
      </c>
      <c r="D5778" s="35" t="str">
        <f>IFERROR(VLOOKUP(C5778,参数表!$A:$E,2,0),"")</f>
        <v/>
      </c>
      <c r="E5778" s="36" t="str">
        <f>IFERROR(VLOOKUP(C5778,参数表!$A:$E,3,0),"")</f>
        <v/>
      </c>
      <c r="F5778" s="36" t="str">
        <f>IFERROR(VLOOKUP(C5778,参数表!$A:$E,4,0),"")</f>
        <v/>
      </c>
    </row>
    <row r="5779" spans="1:6">
      <c r="A5779" s="33" t="str">
        <f>COUNTIF($C$1:C5779,C5779)&amp;C5779</f>
        <v>0</v>
      </c>
      <c r="D5779" s="35" t="str">
        <f>IFERROR(VLOOKUP(C5779,参数表!$A:$E,2,0),"")</f>
        <v/>
      </c>
      <c r="E5779" s="36" t="str">
        <f>IFERROR(VLOOKUP(C5779,参数表!$A:$E,3,0),"")</f>
        <v/>
      </c>
      <c r="F5779" s="36" t="str">
        <f>IFERROR(VLOOKUP(C5779,参数表!$A:$E,4,0),"")</f>
        <v/>
      </c>
    </row>
    <row r="5780" spans="1:6">
      <c r="A5780" s="33" t="str">
        <f>COUNTIF($C$1:C5780,C5780)&amp;C5780</f>
        <v>0</v>
      </c>
      <c r="D5780" s="35" t="str">
        <f>IFERROR(VLOOKUP(C5780,参数表!$A:$E,2,0),"")</f>
        <v/>
      </c>
      <c r="E5780" s="36" t="str">
        <f>IFERROR(VLOOKUP(C5780,参数表!$A:$E,3,0),"")</f>
        <v/>
      </c>
      <c r="F5780" s="36" t="str">
        <f>IFERROR(VLOOKUP(C5780,参数表!$A:$E,4,0),"")</f>
        <v/>
      </c>
    </row>
    <row r="5781" spans="1:6">
      <c r="A5781" s="33" t="str">
        <f>COUNTIF($C$1:C5781,C5781)&amp;C5781</f>
        <v>0</v>
      </c>
      <c r="D5781" s="35" t="str">
        <f>IFERROR(VLOOKUP(C5781,参数表!$A:$E,2,0),"")</f>
        <v/>
      </c>
      <c r="E5781" s="36" t="str">
        <f>IFERROR(VLOOKUP(C5781,参数表!$A:$E,3,0),"")</f>
        <v/>
      </c>
      <c r="F5781" s="36" t="str">
        <f>IFERROR(VLOOKUP(C5781,参数表!$A:$E,4,0),"")</f>
        <v/>
      </c>
    </row>
    <row r="5782" spans="1:6">
      <c r="A5782" s="33" t="str">
        <f>COUNTIF($C$1:C5782,C5782)&amp;C5782</f>
        <v>0</v>
      </c>
      <c r="D5782" s="35" t="str">
        <f>IFERROR(VLOOKUP(C5782,参数表!$A:$E,2,0),"")</f>
        <v/>
      </c>
      <c r="E5782" s="36" t="str">
        <f>IFERROR(VLOOKUP(C5782,参数表!$A:$E,3,0),"")</f>
        <v/>
      </c>
      <c r="F5782" s="36" t="str">
        <f>IFERROR(VLOOKUP(C5782,参数表!$A:$E,4,0),"")</f>
        <v/>
      </c>
    </row>
    <row r="5783" spans="1:6">
      <c r="A5783" s="33" t="str">
        <f>COUNTIF($C$1:C5783,C5783)&amp;C5783</f>
        <v>0</v>
      </c>
      <c r="D5783" s="35" t="str">
        <f>IFERROR(VLOOKUP(C5783,参数表!$A:$E,2,0),"")</f>
        <v/>
      </c>
      <c r="E5783" s="36" t="str">
        <f>IFERROR(VLOOKUP(C5783,参数表!$A:$E,3,0),"")</f>
        <v/>
      </c>
      <c r="F5783" s="36" t="str">
        <f>IFERROR(VLOOKUP(C5783,参数表!$A:$E,4,0),"")</f>
        <v/>
      </c>
    </row>
    <row r="5784" spans="1:6">
      <c r="A5784" s="33" t="str">
        <f>COUNTIF($C$1:C5784,C5784)&amp;C5784</f>
        <v>0</v>
      </c>
      <c r="D5784" s="35" t="str">
        <f>IFERROR(VLOOKUP(C5784,参数表!$A:$E,2,0),"")</f>
        <v/>
      </c>
      <c r="E5784" s="36" t="str">
        <f>IFERROR(VLOOKUP(C5784,参数表!$A:$E,3,0),"")</f>
        <v/>
      </c>
      <c r="F5784" s="36" t="str">
        <f>IFERROR(VLOOKUP(C5784,参数表!$A:$E,4,0),"")</f>
        <v/>
      </c>
    </row>
    <row r="5785" spans="1:6">
      <c r="A5785" s="33" t="str">
        <f>COUNTIF($C$1:C5785,C5785)&amp;C5785</f>
        <v>0</v>
      </c>
      <c r="D5785" s="35" t="str">
        <f>IFERROR(VLOOKUP(C5785,参数表!$A:$E,2,0),"")</f>
        <v/>
      </c>
      <c r="E5785" s="36" t="str">
        <f>IFERROR(VLOOKUP(C5785,参数表!$A:$E,3,0),"")</f>
        <v/>
      </c>
      <c r="F5785" s="36" t="str">
        <f>IFERROR(VLOOKUP(C5785,参数表!$A:$E,4,0),"")</f>
        <v/>
      </c>
    </row>
    <row r="5786" spans="1:6">
      <c r="A5786" s="33" t="str">
        <f>COUNTIF($C$1:C5786,C5786)&amp;C5786</f>
        <v>0</v>
      </c>
      <c r="D5786" s="35" t="str">
        <f>IFERROR(VLOOKUP(C5786,参数表!$A:$E,2,0),"")</f>
        <v/>
      </c>
      <c r="E5786" s="36" t="str">
        <f>IFERROR(VLOOKUP(C5786,参数表!$A:$E,3,0),"")</f>
        <v/>
      </c>
      <c r="F5786" s="36" t="str">
        <f>IFERROR(VLOOKUP(C5786,参数表!$A:$E,4,0),"")</f>
        <v/>
      </c>
    </row>
    <row r="5787" spans="1:6">
      <c r="A5787" s="33" t="str">
        <f>COUNTIF($C$1:C5787,C5787)&amp;C5787</f>
        <v>0</v>
      </c>
      <c r="D5787" s="35" t="str">
        <f>IFERROR(VLOOKUP(C5787,参数表!$A:$E,2,0),"")</f>
        <v/>
      </c>
      <c r="E5787" s="36" t="str">
        <f>IFERROR(VLOOKUP(C5787,参数表!$A:$E,3,0),"")</f>
        <v/>
      </c>
      <c r="F5787" s="36" t="str">
        <f>IFERROR(VLOOKUP(C5787,参数表!$A:$E,4,0),"")</f>
        <v/>
      </c>
    </row>
    <row r="5788" spans="1:6">
      <c r="A5788" s="33" t="str">
        <f>COUNTIF($C$1:C5788,C5788)&amp;C5788</f>
        <v>0</v>
      </c>
      <c r="D5788" s="35" t="str">
        <f>IFERROR(VLOOKUP(C5788,参数表!$A:$E,2,0),"")</f>
        <v/>
      </c>
      <c r="E5788" s="36" t="str">
        <f>IFERROR(VLOOKUP(C5788,参数表!$A:$E,3,0),"")</f>
        <v/>
      </c>
      <c r="F5788" s="36" t="str">
        <f>IFERROR(VLOOKUP(C5788,参数表!$A:$E,4,0),"")</f>
        <v/>
      </c>
    </row>
    <row r="5789" spans="1:6">
      <c r="A5789" s="33" t="str">
        <f>COUNTIF($C$1:C5789,C5789)&amp;C5789</f>
        <v>0</v>
      </c>
      <c r="D5789" s="35" t="str">
        <f>IFERROR(VLOOKUP(C5789,参数表!$A:$E,2,0),"")</f>
        <v/>
      </c>
      <c r="E5789" s="36" t="str">
        <f>IFERROR(VLOOKUP(C5789,参数表!$A:$E,3,0),"")</f>
        <v/>
      </c>
      <c r="F5789" s="36" t="str">
        <f>IFERROR(VLOOKUP(C5789,参数表!$A:$E,4,0),"")</f>
        <v/>
      </c>
    </row>
    <row r="5790" spans="1:6">
      <c r="A5790" s="33" t="str">
        <f>COUNTIF($C$1:C5790,C5790)&amp;C5790</f>
        <v>0</v>
      </c>
      <c r="D5790" s="35" t="str">
        <f>IFERROR(VLOOKUP(C5790,参数表!$A:$E,2,0),"")</f>
        <v/>
      </c>
      <c r="E5790" s="36" t="str">
        <f>IFERROR(VLOOKUP(C5790,参数表!$A:$E,3,0),"")</f>
        <v/>
      </c>
      <c r="F5790" s="36" t="str">
        <f>IFERROR(VLOOKUP(C5790,参数表!$A:$E,4,0),"")</f>
        <v/>
      </c>
    </row>
    <row r="5791" spans="1:6">
      <c r="A5791" s="33" t="str">
        <f>COUNTIF($C$1:C5791,C5791)&amp;C5791</f>
        <v>0</v>
      </c>
      <c r="D5791" s="35" t="str">
        <f>IFERROR(VLOOKUP(C5791,参数表!$A:$E,2,0),"")</f>
        <v/>
      </c>
      <c r="E5791" s="36" t="str">
        <f>IFERROR(VLOOKUP(C5791,参数表!$A:$E,3,0),"")</f>
        <v/>
      </c>
      <c r="F5791" s="36" t="str">
        <f>IFERROR(VLOOKUP(C5791,参数表!$A:$E,4,0),"")</f>
        <v/>
      </c>
    </row>
    <row r="5792" spans="1:6">
      <c r="A5792" s="33" t="str">
        <f>COUNTIF($C$1:C5792,C5792)&amp;C5792</f>
        <v>0</v>
      </c>
      <c r="D5792" s="35" t="str">
        <f>IFERROR(VLOOKUP(C5792,参数表!$A:$E,2,0),"")</f>
        <v/>
      </c>
      <c r="E5792" s="36" t="str">
        <f>IFERROR(VLOOKUP(C5792,参数表!$A:$E,3,0),"")</f>
        <v/>
      </c>
      <c r="F5792" s="36" t="str">
        <f>IFERROR(VLOOKUP(C5792,参数表!$A:$E,4,0),"")</f>
        <v/>
      </c>
    </row>
    <row r="5793" spans="1:6">
      <c r="A5793" s="33" t="str">
        <f>COUNTIF($C$1:C5793,C5793)&amp;C5793</f>
        <v>0</v>
      </c>
      <c r="D5793" s="35" t="str">
        <f>IFERROR(VLOOKUP(C5793,参数表!$A:$E,2,0),"")</f>
        <v/>
      </c>
      <c r="E5793" s="36" t="str">
        <f>IFERROR(VLOOKUP(C5793,参数表!$A:$E,3,0),"")</f>
        <v/>
      </c>
      <c r="F5793" s="36" t="str">
        <f>IFERROR(VLOOKUP(C5793,参数表!$A:$E,4,0),"")</f>
        <v/>
      </c>
    </row>
    <row r="5794" spans="1:6">
      <c r="A5794" s="33" t="str">
        <f>COUNTIF($C$1:C5794,C5794)&amp;C5794</f>
        <v>0</v>
      </c>
      <c r="D5794" s="35" t="str">
        <f>IFERROR(VLOOKUP(C5794,参数表!$A:$E,2,0),"")</f>
        <v/>
      </c>
      <c r="E5794" s="36" t="str">
        <f>IFERROR(VLOOKUP(C5794,参数表!$A:$E,3,0),"")</f>
        <v/>
      </c>
      <c r="F5794" s="36" t="str">
        <f>IFERROR(VLOOKUP(C5794,参数表!$A:$E,4,0),"")</f>
        <v/>
      </c>
    </row>
    <row r="5795" spans="1:6">
      <c r="A5795" s="33" t="str">
        <f>COUNTIF($C$1:C5795,C5795)&amp;C5795</f>
        <v>0</v>
      </c>
      <c r="D5795" s="35" t="str">
        <f>IFERROR(VLOOKUP(C5795,参数表!$A:$E,2,0),"")</f>
        <v/>
      </c>
      <c r="E5795" s="36" t="str">
        <f>IFERROR(VLOOKUP(C5795,参数表!$A:$E,3,0),"")</f>
        <v/>
      </c>
      <c r="F5795" s="36" t="str">
        <f>IFERROR(VLOOKUP(C5795,参数表!$A:$E,4,0),"")</f>
        <v/>
      </c>
    </row>
    <row r="5796" spans="1:6">
      <c r="A5796" s="33" t="str">
        <f>COUNTIF($C$1:C5796,C5796)&amp;C5796</f>
        <v>0</v>
      </c>
      <c r="D5796" s="35" t="str">
        <f>IFERROR(VLOOKUP(C5796,参数表!$A:$E,2,0),"")</f>
        <v/>
      </c>
      <c r="E5796" s="36" t="str">
        <f>IFERROR(VLOOKUP(C5796,参数表!$A:$E,3,0),"")</f>
        <v/>
      </c>
      <c r="F5796" s="36" t="str">
        <f>IFERROR(VLOOKUP(C5796,参数表!$A:$E,4,0),"")</f>
        <v/>
      </c>
    </row>
    <row r="5797" spans="1:6">
      <c r="A5797" s="33" t="str">
        <f>COUNTIF($C$1:C5797,C5797)&amp;C5797</f>
        <v>0</v>
      </c>
      <c r="D5797" s="35" t="str">
        <f>IFERROR(VLOOKUP(C5797,参数表!$A:$E,2,0),"")</f>
        <v/>
      </c>
      <c r="E5797" s="36" t="str">
        <f>IFERROR(VLOOKUP(C5797,参数表!$A:$E,3,0),"")</f>
        <v/>
      </c>
      <c r="F5797" s="36" t="str">
        <f>IFERROR(VLOOKUP(C5797,参数表!$A:$E,4,0),"")</f>
        <v/>
      </c>
    </row>
    <row r="5798" spans="1:6">
      <c r="A5798" s="33" t="str">
        <f>COUNTIF($C$1:C5798,C5798)&amp;C5798</f>
        <v>0</v>
      </c>
      <c r="D5798" s="35" t="str">
        <f>IFERROR(VLOOKUP(C5798,参数表!$A:$E,2,0),"")</f>
        <v/>
      </c>
      <c r="E5798" s="36" t="str">
        <f>IFERROR(VLOOKUP(C5798,参数表!$A:$E,3,0),"")</f>
        <v/>
      </c>
      <c r="F5798" s="36" t="str">
        <f>IFERROR(VLOOKUP(C5798,参数表!$A:$E,4,0),"")</f>
        <v/>
      </c>
    </row>
    <row r="5799" spans="1:6">
      <c r="A5799" s="33" t="str">
        <f>COUNTIF($C$1:C5799,C5799)&amp;C5799</f>
        <v>0</v>
      </c>
      <c r="D5799" s="35" t="str">
        <f>IFERROR(VLOOKUP(C5799,参数表!$A:$E,2,0),"")</f>
        <v/>
      </c>
      <c r="E5799" s="36" t="str">
        <f>IFERROR(VLOOKUP(C5799,参数表!$A:$E,3,0),"")</f>
        <v/>
      </c>
      <c r="F5799" s="36" t="str">
        <f>IFERROR(VLOOKUP(C5799,参数表!$A:$E,4,0),"")</f>
        <v/>
      </c>
    </row>
    <row r="5800" spans="1:6">
      <c r="A5800" s="33" t="str">
        <f>COUNTIF($C$1:C5800,C5800)&amp;C5800</f>
        <v>0</v>
      </c>
      <c r="D5800" s="35" t="str">
        <f>IFERROR(VLOOKUP(C5800,参数表!$A:$E,2,0),"")</f>
        <v/>
      </c>
      <c r="E5800" s="36" t="str">
        <f>IFERROR(VLOOKUP(C5800,参数表!$A:$E,3,0),"")</f>
        <v/>
      </c>
      <c r="F5800" s="36" t="str">
        <f>IFERROR(VLOOKUP(C5800,参数表!$A:$E,4,0),"")</f>
        <v/>
      </c>
    </row>
    <row r="5801" spans="1:6">
      <c r="A5801" s="33" t="str">
        <f>COUNTIF($C$1:C5801,C5801)&amp;C5801</f>
        <v>0</v>
      </c>
      <c r="D5801" s="35" t="str">
        <f>IFERROR(VLOOKUP(C5801,参数表!$A:$E,2,0),"")</f>
        <v/>
      </c>
      <c r="E5801" s="36" t="str">
        <f>IFERROR(VLOOKUP(C5801,参数表!$A:$E,3,0),"")</f>
        <v/>
      </c>
      <c r="F5801" s="36" t="str">
        <f>IFERROR(VLOOKUP(C5801,参数表!$A:$E,4,0),"")</f>
        <v/>
      </c>
    </row>
    <row r="5802" spans="1:6">
      <c r="A5802" s="33" t="str">
        <f>COUNTIF($C$1:C5802,C5802)&amp;C5802</f>
        <v>0</v>
      </c>
      <c r="D5802" s="35" t="str">
        <f>IFERROR(VLOOKUP(C5802,参数表!$A:$E,2,0),"")</f>
        <v/>
      </c>
      <c r="E5802" s="36" t="str">
        <f>IFERROR(VLOOKUP(C5802,参数表!$A:$E,3,0),"")</f>
        <v/>
      </c>
      <c r="F5802" s="36" t="str">
        <f>IFERROR(VLOOKUP(C5802,参数表!$A:$E,4,0),"")</f>
        <v/>
      </c>
    </row>
    <row r="5803" spans="1:6">
      <c r="A5803" s="33" t="str">
        <f>COUNTIF($C$1:C5803,C5803)&amp;C5803</f>
        <v>0</v>
      </c>
      <c r="D5803" s="35" t="str">
        <f>IFERROR(VLOOKUP(C5803,参数表!$A:$E,2,0),"")</f>
        <v/>
      </c>
      <c r="E5803" s="36" t="str">
        <f>IFERROR(VLOOKUP(C5803,参数表!$A:$E,3,0),"")</f>
        <v/>
      </c>
      <c r="F5803" s="36" t="str">
        <f>IFERROR(VLOOKUP(C5803,参数表!$A:$E,4,0),"")</f>
        <v/>
      </c>
    </row>
    <row r="5804" spans="1:6">
      <c r="A5804" s="33" t="str">
        <f>COUNTIF($C$1:C5804,C5804)&amp;C5804</f>
        <v>0</v>
      </c>
      <c r="D5804" s="35" t="str">
        <f>IFERROR(VLOOKUP(C5804,参数表!$A:$E,2,0),"")</f>
        <v/>
      </c>
      <c r="E5804" s="36" t="str">
        <f>IFERROR(VLOOKUP(C5804,参数表!$A:$E,3,0),"")</f>
        <v/>
      </c>
      <c r="F5804" s="36" t="str">
        <f>IFERROR(VLOOKUP(C5804,参数表!$A:$E,4,0),"")</f>
        <v/>
      </c>
    </row>
    <row r="5805" spans="1:6">
      <c r="A5805" s="33" t="str">
        <f>COUNTIF($C$1:C5805,C5805)&amp;C5805</f>
        <v>0</v>
      </c>
      <c r="D5805" s="35" t="str">
        <f>IFERROR(VLOOKUP(C5805,参数表!$A:$E,2,0),"")</f>
        <v/>
      </c>
      <c r="E5805" s="36" t="str">
        <f>IFERROR(VLOOKUP(C5805,参数表!$A:$E,3,0),"")</f>
        <v/>
      </c>
      <c r="F5805" s="36" t="str">
        <f>IFERROR(VLOOKUP(C5805,参数表!$A:$E,4,0),"")</f>
        <v/>
      </c>
    </row>
    <row r="5806" spans="1:6">
      <c r="A5806" s="33" t="str">
        <f>COUNTIF($C$1:C5806,C5806)&amp;C5806</f>
        <v>0</v>
      </c>
      <c r="D5806" s="35" t="str">
        <f>IFERROR(VLOOKUP(C5806,参数表!$A:$E,2,0),"")</f>
        <v/>
      </c>
      <c r="E5806" s="36" t="str">
        <f>IFERROR(VLOOKUP(C5806,参数表!$A:$E,3,0),"")</f>
        <v/>
      </c>
      <c r="F5806" s="36" t="str">
        <f>IFERROR(VLOOKUP(C5806,参数表!$A:$E,4,0),"")</f>
        <v/>
      </c>
    </row>
    <row r="5807" spans="1:6">
      <c r="A5807" s="33" t="str">
        <f>COUNTIF($C$1:C5807,C5807)&amp;C5807</f>
        <v>0</v>
      </c>
      <c r="D5807" s="35" t="str">
        <f>IFERROR(VLOOKUP(C5807,参数表!$A:$E,2,0),"")</f>
        <v/>
      </c>
      <c r="E5807" s="36" t="str">
        <f>IFERROR(VLOOKUP(C5807,参数表!$A:$E,3,0),"")</f>
        <v/>
      </c>
      <c r="F5807" s="36" t="str">
        <f>IFERROR(VLOOKUP(C5807,参数表!$A:$E,4,0),"")</f>
        <v/>
      </c>
    </row>
    <row r="5808" spans="1:6">
      <c r="A5808" s="33" t="str">
        <f>COUNTIF($C$1:C5808,C5808)&amp;C5808</f>
        <v>0</v>
      </c>
      <c r="D5808" s="35" t="str">
        <f>IFERROR(VLOOKUP(C5808,参数表!$A:$E,2,0),"")</f>
        <v/>
      </c>
      <c r="E5808" s="36" t="str">
        <f>IFERROR(VLOOKUP(C5808,参数表!$A:$E,3,0),"")</f>
        <v/>
      </c>
      <c r="F5808" s="36" t="str">
        <f>IFERROR(VLOOKUP(C5808,参数表!$A:$E,4,0),"")</f>
        <v/>
      </c>
    </row>
    <row r="5809" spans="1:6">
      <c r="A5809" s="33" t="str">
        <f>COUNTIF($C$1:C5809,C5809)&amp;C5809</f>
        <v>0</v>
      </c>
      <c r="D5809" s="35" t="str">
        <f>IFERROR(VLOOKUP(C5809,参数表!$A:$E,2,0),"")</f>
        <v/>
      </c>
      <c r="E5809" s="36" t="str">
        <f>IFERROR(VLOOKUP(C5809,参数表!$A:$E,3,0),"")</f>
        <v/>
      </c>
      <c r="F5809" s="36" t="str">
        <f>IFERROR(VLOOKUP(C5809,参数表!$A:$E,4,0),"")</f>
        <v/>
      </c>
    </row>
    <row r="5810" spans="1:6">
      <c r="A5810" s="33" t="str">
        <f>COUNTIF($C$1:C5810,C5810)&amp;C5810</f>
        <v>0</v>
      </c>
      <c r="D5810" s="35" t="str">
        <f>IFERROR(VLOOKUP(C5810,参数表!$A:$E,2,0),"")</f>
        <v/>
      </c>
      <c r="E5810" s="36" t="str">
        <f>IFERROR(VLOOKUP(C5810,参数表!$A:$E,3,0),"")</f>
        <v/>
      </c>
      <c r="F5810" s="36" t="str">
        <f>IFERROR(VLOOKUP(C5810,参数表!$A:$E,4,0),"")</f>
        <v/>
      </c>
    </row>
    <row r="5811" spans="1:6">
      <c r="A5811" s="33" t="str">
        <f>COUNTIF($C$1:C5811,C5811)&amp;C5811</f>
        <v>0</v>
      </c>
      <c r="D5811" s="35" t="str">
        <f>IFERROR(VLOOKUP(C5811,参数表!$A:$E,2,0),"")</f>
        <v/>
      </c>
      <c r="E5811" s="36" t="str">
        <f>IFERROR(VLOOKUP(C5811,参数表!$A:$E,3,0),"")</f>
        <v/>
      </c>
      <c r="F5811" s="36" t="str">
        <f>IFERROR(VLOOKUP(C5811,参数表!$A:$E,4,0),"")</f>
        <v/>
      </c>
    </row>
    <row r="5812" spans="1:6">
      <c r="A5812" s="33" t="str">
        <f>COUNTIF($C$1:C5812,C5812)&amp;C5812</f>
        <v>0</v>
      </c>
      <c r="D5812" s="35" t="str">
        <f>IFERROR(VLOOKUP(C5812,参数表!$A:$E,2,0),"")</f>
        <v/>
      </c>
      <c r="E5812" s="36" t="str">
        <f>IFERROR(VLOOKUP(C5812,参数表!$A:$E,3,0),"")</f>
        <v/>
      </c>
      <c r="F5812" s="36" t="str">
        <f>IFERROR(VLOOKUP(C5812,参数表!$A:$E,4,0),"")</f>
        <v/>
      </c>
    </row>
    <row r="5813" spans="1:6">
      <c r="A5813" s="33" t="str">
        <f>COUNTIF($C$1:C5813,C5813)&amp;C5813</f>
        <v>0</v>
      </c>
      <c r="D5813" s="35" t="str">
        <f>IFERROR(VLOOKUP(C5813,参数表!$A:$E,2,0),"")</f>
        <v/>
      </c>
      <c r="E5813" s="36" t="str">
        <f>IFERROR(VLOOKUP(C5813,参数表!$A:$E,3,0),"")</f>
        <v/>
      </c>
      <c r="F5813" s="36" t="str">
        <f>IFERROR(VLOOKUP(C5813,参数表!$A:$E,4,0),"")</f>
        <v/>
      </c>
    </row>
    <row r="5814" spans="1:6">
      <c r="A5814" s="33" t="str">
        <f>COUNTIF($C$1:C5814,C5814)&amp;C5814</f>
        <v>0</v>
      </c>
      <c r="D5814" s="35" t="str">
        <f>IFERROR(VLOOKUP(C5814,参数表!$A:$E,2,0),"")</f>
        <v/>
      </c>
      <c r="E5814" s="36" t="str">
        <f>IFERROR(VLOOKUP(C5814,参数表!$A:$E,3,0),"")</f>
        <v/>
      </c>
      <c r="F5814" s="36" t="str">
        <f>IFERROR(VLOOKUP(C5814,参数表!$A:$E,4,0),"")</f>
        <v/>
      </c>
    </row>
    <row r="5815" spans="1:6">
      <c r="A5815" s="33" t="str">
        <f>COUNTIF($C$1:C5815,C5815)&amp;C5815</f>
        <v>0</v>
      </c>
      <c r="D5815" s="35" t="str">
        <f>IFERROR(VLOOKUP(C5815,参数表!$A:$E,2,0),"")</f>
        <v/>
      </c>
      <c r="E5815" s="36" t="str">
        <f>IFERROR(VLOOKUP(C5815,参数表!$A:$E,3,0),"")</f>
        <v/>
      </c>
      <c r="F5815" s="36" t="str">
        <f>IFERROR(VLOOKUP(C5815,参数表!$A:$E,4,0),"")</f>
        <v/>
      </c>
    </row>
    <row r="5816" spans="1:6">
      <c r="A5816" s="33" t="str">
        <f>COUNTIF($C$1:C5816,C5816)&amp;C5816</f>
        <v>0</v>
      </c>
      <c r="D5816" s="35" t="str">
        <f>IFERROR(VLOOKUP(C5816,参数表!$A:$E,2,0),"")</f>
        <v/>
      </c>
      <c r="E5816" s="36" t="str">
        <f>IFERROR(VLOOKUP(C5816,参数表!$A:$E,3,0),"")</f>
        <v/>
      </c>
      <c r="F5816" s="36" t="str">
        <f>IFERROR(VLOOKUP(C5816,参数表!$A:$E,4,0),"")</f>
        <v/>
      </c>
    </row>
    <row r="5817" spans="1:6">
      <c r="A5817" s="33" t="str">
        <f>COUNTIF($C$1:C5817,C5817)&amp;C5817</f>
        <v>0</v>
      </c>
      <c r="D5817" s="35" t="str">
        <f>IFERROR(VLOOKUP(C5817,参数表!$A:$E,2,0),"")</f>
        <v/>
      </c>
      <c r="E5817" s="36" t="str">
        <f>IFERROR(VLOOKUP(C5817,参数表!$A:$E,3,0),"")</f>
        <v/>
      </c>
      <c r="F5817" s="36" t="str">
        <f>IFERROR(VLOOKUP(C5817,参数表!$A:$E,4,0),"")</f>
        <v/>
      </c>
    </row>
    <row r="5818" spans="1:6">
      <c r="A5818" s="33" t="str">
        <f>COUNTIF($C$1:C5818,C5818)&amp;C5818</f>
        <v>0</v>
      </c>
      <c r="D5818" s="35" t="str">
        <f>IFERROR(VLOOKUP(C5818,参数表!$A:$E,2,0),"")</f>
        <v/>
      </c>
      <c r="E5818" s="36" t="str">
        <f>IFERROR(VLOOKUP(C5818,参数表!$A:$E,3,0),"")</f>
        <v/>
      </c>
      <c r="F5818" s="36" t="str">
        <f>IFERROR(VLOOKUP(C5818,参数表!$A:$E,4,0),"")</f>
        <v/>
      </c>
    </row>
    <row r="5819" spans="1:6">
      <c r="A5819" s="33" t="str">
        <f>COUNTIF($C$1:C5819,C5819)&amp;C5819</f>
        <v>0</v>
      </c>
      <c r="D5819" s="35" t="str">
        <f>IFERROR(VLOOKUP(C5819,参数表!$A:$E,2,0),"")</f>
        <v/>
      </c>
      <c r="E5819" s="36" t="str">
        <f>IFERROR(VLOOKUP(C5819,参数表!$A:$E,3,0),"")</f>
        <v/>
      </c>
      <c r="F5819" s="36" t="str">
        <f>IFERROR(VLOOKUP(C5819,参数表!$A:$E,4,0),"")</f>
        <v/>
      </c>
    </row>
    <row r="5820" spans="1:6">
      <c r="A5820" s="33" t="str">
        <f>COUNTIF($C$1:C5820,C5820)&amp;C5820</f>
        <v>0</v>
      </c>
      <c r="D5820" s="35" t="str">
        <f>IFERROR(VLOOKUP(C5820,参数表!$A:$E,2,0),"")</f>
        <v/>
      </c>
      <c r="E5820" s="36" t="str">
        <f>IFERROR(VLOOKUP(C5820,参数表!$A:$E,3,0),"")</f>
        <v/>
      </c>
      <c r="F5820" s="36" t="str">
        <f>IFERROR(VLOOKUP(C5820,参数表!$A:$E,4,0),"")</f>
        <v/>
      </c>
    </row>
    <row r="5821" spans="1:6">
      <c r="A5821" s="33" t="str">
        <f>COUNTIF($C$1:C5821,C5821)&amp;C5821</f>
        <v>0</v>
      </c>
      <c r="D5821" s="35" t="str">
        <f>IFERROR(VLOOKUP(C5821,参数表!$A:$E,2,0),"")</f>
        <v/>
      </c>
      <c r="E5821" s="36" t="str">
        <f>IFERROR(VLOOKUP(C5821,参数表!$A:$E,3,0),"")</f>
        <v/>
      </c>
      <c r="F5821" s="36" t="str">
        <f>IFERROR(VLOOKUP(C5821,参数表!$A:$E,4,0),"")</f>
        <v/>
      </c>
    </row>
    <row r="5822" spans="1:6">
      <c r="A5822" s="33" t="str">
        <f>COUNTIF($C$1:C5822,C5822)&amp;C5822</f>
        <v>0</v>
      </c>
      <c r="D5822" s="35" t="str">
        <f>IFERROR(VLOOKUP(C5822,参数表!$A:$E,2,0),"")</f>
        <v/>
      </c>
      <c r="E5822" s="36" t="str">
        <f>IFERROR(VLOOKUP(C5822,参数表!$A:$E,3,0),"")</f>
        <v/>
      </c>
      <c r="F5822" s="36" t="str">
        <f>IFERROR(VLOOKUP(C5822,参数表!$A:$E,4,0),"")</f>
        <v/>
      </c>
    </row>
    <row r="5823" spans="1:6">
      <c r="A5823" s="33" t="str">
        <f>COUNTIF($C$1:C5823,C5823)&amp;C5823</f>
        <v>0</v>
      </c>
      <c r="D5823" s="35" t="str">
        <f>IFERROR(VLOOKUP(C5823,参数表!$A:$E,2,0),"")</f>
        <v/>
      </c>
      <c r="E5823" s="36" t="str">
        <f>IFERROR(VLOOKUP(C5823,参数表!$A:$E,3,0),"")</f>
        <v/>
      </c>
      <c r="F5823" s="36" t="str">
        <f>IFERROR(VLOOKUP(C5823,参数表!$A:$E,4,0),"")</f>
        <v/>
      </c>
    </row>
    <row r="5824" spans="1:6">
      <c r="A5824" s="33" t="str">
        <f>COUNTIF($C$1:C5824,C5824)&amp;C5824</f>
        <v>0</v>
      </c>
      <c r="D5824" s="35" t="str">
        <f>IFERROR(VLOOKUP(C5824,参数表!$A:$E,2,0),"")</f>
        <v/>
      </c>
      <c r="E5824" s="36" t="str">
        <f>IFERROR(VLOOKUP(C5824,参数表!$A:$E,3,0),"")</f>
        <v/>
      </c>
      <c r="F5824" s="36" t="str">
        <f>IFERROR(VLOOKUP(C5824,参数表!$A:$E,4,0),"")</f>
        <v/>
      </c>
    </row>
    <row r="5825" spans="1:6">
      <c r="A5825" s="33" t="str">
        <f>COUNTIF($C$1:C5825,C5825)&amp;C5825</f>
        <v>0</v>
      </c>
      <c r="D5825" s="35" t="str">
        <f>IFERROR(VLOOKUP(C5825,参数表!$A:$E,2,0),"")</f>
        <v/>
      </c>
      <c r="E5825" s="36" t="str">
        <f>IFERROR(VLOOKUP(C5825,参数表!$A:$E,3,0),"")</f>
        <v/>
      </c>
      <c r="F5825" s="36" t="str">
        <f>IFERROR(VLOOKUP(C5825,参数表!$A:$E,4,0),"")</f>
        <v/>
      </c>
    </row>
    <row r="5826" spans="1:6">
      <c r="A5826" s="33" t="str">
        <f>COUNTIF($C$1:C5826,C5826)&amp;C5826</f>
        <v>0</v>
      </c>
      <c r="D5826" s="35" t="str">
        <f>IFERROR(VLOOKUP(C5826,参数表!$A:$E,2,0),"")</f>
        <v/>
      </c>
      <c r="E5826" s="36" t="str">
        <f>IFERROR(VLOOKUP(C5826,参数表!$A:$E,3,0),"")</f>
        <v/>
      </c>
      <c r="F5826" s="36" t="str">
        <f>IFERROR(VLOOKUP(C5826,参数表!$A:$E,4,0),"")</f>
        <v/>
      </c>
    </row>
    <row r="5827" spans="1:6">
      <c r="A5827" s="33" t="str">
        <f>COUNTIF($C$1:C5827,C5827)&amp;C5827</f>
        <v>0</v>
      </c>
      <c r="D5827" s="35" t="str">
        <f>IFERROR(VLOOKUP(C5827,参数表!$A:$E,2,0),"")</f>
        <v/>
      </c>
      <c r="E5827" s="36" t="str">
        <f>IFERROR(VLOOKUP(C5827,参数表!$A:$E,3,0),"")</f>
        <v/>
      </c>
      <c r="F5827" s="36" t="str">
        <f>IFERROR(VLOOKUP(C5827,参数表!$A:$E,4,0),"")</f>
        <v/>
      </c>
    </row>
    <row r="5828" spans="1:6">
      <c r="A5828" s="33" t="str">
        <f>COUNTIF($C$1:C5828,C5828)&amp;C5828</f>
        <v>0</v>
      </c>
      <c r="D5828" s="35" t="str">
        <f>IFERROR(VLOOKUP(C5828,参数表!$A:$E,2,0),"")</f>
        <v/>
      </c>
      <c r="E5828" s="36" t="str">
        <f>IFERROR(VLOOKUP(C5828,参数表!$A:$E,3,0),"")</f>
        <v/>
      </c>
      <c r="F5828" s="36" t="str">
        <f>IFERROR(VLOOKUP(C5828,参数表!$A:$E,4,0),"")</f>
        <v/>
      </c>
    </row>
    <row r="5829" spans="1:6">
      <c r="A5829" s="33" t="str">
        <f>COUNTIF($C$1:C5829,C5829)&amp;C5829</f>
        <v>0</v>
      </c>
      <c r="D5829" s="35" t="str">
        <f>IFERROR(VLOOKUP(C5829,参数表!$A:$E,2,0),"")</f>
        <v/>
      </c>
      <c r="E5829" s="36" t="str">
        <f>IFERROR(VLOOKUP(C5829,参数表!$A:$E,3,0),"")</f>
        <v/>
      </c>
      <c r="F5829" s="36" t="str">
        <f>IFERROR(VLOOKUP(C5829,参数表!$A:$E,4,0),"")</f>
        <v/>
      </c>
    </row>
    <row r="5830" spans="1:6">
      <c r="A5830" s="33" t="str">
        <f>COUNTIF($C$1:C5830,C5830)&amp;C5830</f>
        <v>0</v>
      </c>
      <c r="D5830" s="35" t="str">
        <f>IFERROR(VLOOKUP(C5830,参数表!$A:$E,2,0),"")</f>
        <v/>
      </c>
      <c r="E5830" s="36" t="str">
        <f>IFERROR(VLOOKUP(C5830,参数表!$A:$E,3,0),"")</f>
        <v/>
      </c>
      <c r="F5830" s="36" t="str">
        <f>IFERROR(VLOOKUP(C5830,参数表!$A:$E,4,0),"")</f>
        <v/>
      </c>
    </row>
    <row r="5831" spans="1:6">
      <c r="A5831" s="33" t="str">
        <f>COUNTIF($C$1:C5831,C5831)&amp;C5831</f>
        <v>0</v>
      </c>
      <c r="D5831" s="35" t="str">
        <f>IFERROR(VLOOKUP(C5831,参数表!$A:$E,2,0),"")</f>
        <v/>
      </c>
      <c r="E5831" s="36" t="str">
        <f>IFERROR(VLOOKUP(C5831,参数表!$A:$E,3,0),"")</f>
        <v/>
      </c>
      <c r="F5831" s="36" t="str">
        <f>IFERROR(VLOOKUP(C5831,参数表!$A:$E,4,0),"")</f>
        <v/>
      </c>
    </row>
    <row r="5832" spans="1:6">
      <c r="A5832" s="33" t="str">
        <f>COUNTIF($C$1:C5832,C5832)&amp;C5832</f>
        <v>0</v>
      </c>
      <c r="D5832" s="35" t="str">
        <f>IFERROR(VLOOKUP(C5832,参数表!$A:$E,2,0),"")</f>
        <v/>
      </c>
      <c r="E5832" s="36" t="str">
        <f>IFERROR(VLOOKUP(C5832,参数表!$A:$E,3,0),"")</f>
        <v/>
      </c>
      <c r="F5832" s="36" t="str">
        <f>IFERROR(VLOOKUP(C5832,参数表!$A:$E,4,0),"")</f>
        <v/>
      </c>
    </row>
    <row r="5833" spans="1:6">
      <c r="A5833" s="33" t="str">
        <f>COUNTIF($C$1:C5833,C5833)&amp;C5833</f>
        <v>0</v>
      </c>
      <c r="D5833" s="35" t="str">
        <f>IFERROR(VLOOKUP(C5833,参数表!$A:$E,2,0),"")</f>
        <v/>
      </c>
      <c r="E5833" s="36" t="str">
        <f>IFERROR(VLOOKUP(C5833,参数表!$A:$E,3,0),"")</f>
        <v/>
      </c>
      <c r="F5833" s="36" t="str">
        <f>IFERROR(VLOOKUP(C5833,参数表!$A:$E,4,0),"")</f>
        <v/>
      </c>
    </row>
    <row r="5834" spans="1:6">
      <c r="A5834" s="33" t="str">
        <f>COUNTIF($C$1:C5834,C5834)&amp;C5834</f>
        <v>0</v>
      </c>
      <c r="D5834" s="35" t="str">
        <f>IFERROR(VLOOKUP(C5834,参数表!$A:$E,2,0),"")</f>
        <v/>
      </c>
      <c r="E5834" s="36" t="str">
        <f>IFERROR(VLOOKUP(C5834,参数表!$A:$E,3,0),"")</f>
        <v/>
      </c>
      <c r="F5834" s="36" t="str">
        <f>IFERROR(VLOOKUP(C5834,参数表!$A:$E,4,0),"")</f>
        <v/>
      </c>
    </row>
    <row r="5835" spans="1:6">
      <c r="A5835" s="33" t="str">
        <f>COUNTIF($C$1:C5835,C5835)&amp;C5835</f>
        <v>0</v>
      </c>
      <c r="D5835" s="35" t="str">
        <f>IFERROR(VLOOKUP(C5835,参数表!$A:$E,2,0),"")</f>
        <v/>
      </c>
      <c r="E5835" s="36" t="str">
        <f>IFERROR(VLOOKUP(C5835,参数表!$A:$E,3,0),"")</f>
        <v/>
      </c>
      <c r="F5835" s="36" t="str">
        <f>IFERROR(VLOOKUP(C5835,参数表!$A:$E,4,0),"")</f>
        <v/>
      </c>
    </row>
    <row r="5836" spans="1:6">
      <c r="A5836" s="33" t="str">
        <f>COUNTIF($C$1:C5836,C5836)&amp;C5836</f>
        <v>0</v>
      </c>
      <c r="D5836" s="35" t="str">
        <f>IFERROR(VLOOKUP(C5836,参数表!$A:$E,2,0),"")</f>
        <v/>
      </c>
      <c r="E5836" s="36" t="str">
        <f>IFERROR(VLOOKUP(C5836,参数表!$A:$E,3,0),"")</f>
        <v/>
      </c>
      <c r="F5836" s="36" t="str">
        <f>IFERROR(VLOOKUP(C5836,参数表!$A:$E,4,0),"")</f>
        <v/>
      </c>
    </row>
    <row r="5837" spans="1:6">
      <c r="A5837" s="33" t="str">
        <f>COUNTIF($C$1:C5837,C5837)&amp;C5837</f>
        <v>0</v>
      </c>
      <c r="D5837" s="35" t="str">
        <f>IFERROR(VLOOKUP(C5837,参数表!$A:$E,2,0),"")</f>
        <v/>
      </c>
      <c r="E5837" s="36" t="str">
        <f>IFERROR(VLOOKUP(C5837,参数表!$A:$E,3,0),"")</f>
        <v/>
      </c>
      <c r="F5837" s="36" t="str">
        <f>IFERROR(VLOOKUP(C5837,参数表!$A:$E,4,0),"")</f>
        <v/>
      </c>
    </row>
    <row r="5838" spans="1:6">
      <c r="A5838" s="33" t="str">
        <f>COUNTIF($C$1:C5838,C5838)&amp;C5838</f>
        <v>0</v>
      </c>
      <c r="D5838" s="35" t="str">
        <f>IFERROR(VLOOKUP(C5838,参数表!$A:$E,2,0),"")</f>
        <v/>
      </c>
      <c r="E5838" s="36" t="str">
        <f>IFERROR(VLOOKUP(C5838,参数表!$A:$E,3,0),"")</f>
        <v/>
      </c>
      <c r="F5838" s="36" t="str">
        <f>IFERROR(VLOOKUP(C5838,参数表!$A:$E,4,0),"")</f>
        <v/>
      </c>
    </row>
    <row r="5839" spans="1:6">
      <c r="A5839" s="33" t="str">
        <f>COUNTIF($C$1:C5839,C5839)&amp;C5839</f>
        <v>0</v>
      </c>
      <c r="D5839" s="35" t="str">
        <f>IFERROR(VLOOKUP(C5839,参数表!$A:$E,2,0),"")</f>
        <v/>
      </c>
      <c r="E5839" s="36" t="str">
        <f>IFERROR(VLOOKUP(C5839,参数表!$A:$E,3,0),"")</f>
        <v/>
      </c>
      <c r="F5839" s="36" t="str">
        <f>IFERROR(VLOOKUP(C5839,参数表!$A:$E,4,0),"")</f>
        <v/>
      </c>
    </row>
    <row r="5840" spans="1:6">
      <c r="A5840" s="33" t="str">
        <f>COUNTIF($C$1:C5840,C5840)&amp;C5840</f>
        <v>0</v>
      </c>
      <c r="D5840" s="35" t="str">
        <f>IFERROR(VLOOKUP(C5840,参数表!$A:$E,2,0),"")</f>
        <v/>
      </c>
      <c r="E5840" s="36" t="str">
        <f>IFERROR(VLOOKUP(C5840,参数表!$A:$E,3,0),"")</f>
        <v/>
      </c>
      <c r="F5840" s="36" t="str">
        <f>IFERROR(VLOOKUP(C5840,参数表!$A:$E,4,0),"")</f>
        <v/>
      </c>
    </row>
    <row r="5841" spans="1:6">
      <c r="A5841" s="33" t="str">
        <f>COUNTIF($C$1:C5841,C5841)&amp;C5841</f>
        <v>0</v>
      </c>
      <c r="D5841" s="35" t="str">
        <f>IFERROR(VLOOKUP(C5841,参数表!$A:$E,2,0),"")</f>
        <v/>
      </c>
      <c r="E5841" s="36" t="str">
        <f>IFERROR(VLOOKUP(C5841,参数表!$A:$E,3,0),"")</f>
        <v/>
      </c>
      <c r="F5841" s="36" t="str">
        <f>IFERROR(VLOOKUP(C5841,参数表!$A:$E,4,0),"")</f>
        <v/>
      </c>
    </row>
    <row r="5842" spans="1:6">
      <c r="A5842" s="33" t="str">
        <f>COUNTIF($C$1:C5842,C5842)&amp;C5842</f>
        <v>0</v>
      </c>
      <c r="D5842" s="35" t="str">
        <f>IFERROR(VLOOKUP(C5842,参数表!$A:$E,2,0),"")</f>
        <v/>
      </c>
      <c r="E5842" s="36" t="str">
        <f>IFERROR(VLOOKUP(C5842,参数表!$A:$E,3,0),"")</f>
        <v/>
      </c>
      <c r="F5842" s="36" t="str">
        <f>IFERROR(VLOOKUP(C5842,参数表!$A:$E,4,0),"")</f>
        <v/>
      </c>
    </row>
    <row r="5843" spans="1:6">
      <c r="A5843" s="33" t="str">
        <f>COUNTIF($C$1:C5843,C5843)&amp;C5843</f>
        <v>0</v>
      </c>
      <c r="D5843" s="35" t="str">
        <f>IFERROR(VLOOKUP(C5843,参数表!$A:$E,2,0),"")</f>
        <v/>
      </c>
      <c r="E5843" s="36" t="str">
        <f>IFERROR(VLOOKUP(C5843,参数表!$A:$E,3,0),"")</f>
        <v/>
      </c>
      <c r="F5843" s="36" t="str">
        <f>IFERROR(VLOOKUP(C5843,参数表!$A:$E,4,0),"")</f>
        <v/>
      </c>
    </row>
    <row r="5844" spans="1:6">
      <c r="A5844" s="33" t="str">
        <f>COUNTIF($C$1:C5844,C5844)&amp;C5844</f>
        <v>0</v>
      </c>
      <c r="D5844" s="35" t="str">
        <f>IFERROR(VLOOKUP(C5844,参数表!$A:$E,2,0),"")</f>
        <v/>
      </c>
      <c r="E5844" s="36" t="str">
        <f>IFERROR(VLOOKUP(C5844,参数表!$A:$E,3,0),"")</f>
        <v/>
      </c>
      <c r="F5844" s="36" t="str">
        <f>IFERROR(VLOOKUP(C5844,参数表!$A:$E,4,0),"")</f>
        <v/>
      </c>
    </row>
    <row r="5845" spans="1:6">
      <c r="A5845" s="33" t="str">
        <f>COUNTIF($C$1:C5845,C5845)&amp;C5845</f>
        <v>0</v>
      </c>
      <c r="D5845" s="35" t="str">
        <f>IFERROR(VLOOKUP(C5845,参数表!$A:$E,2,0),"")</f>
        <v/>
      </c>
      <c r="E5845" s="36" t="str">
        <f>IFERROR(VLOOKUP(C5845,参数表!$A:$E,3,0),"")</f>
        <v/>
      </c>
      <c r="F5845" s="36" t="str">
        <f>IFERROR(VLOOKUP(C5845,参数表!$A:$E,4,0),"")</f>
        <v/>
      </c>
    </row>
    <row r="5846" spans="1:6">
      <c r="A5846" s="33" t="str">
        <f>COUNTIF($C$1:C5846,C5846)&amp;C5846</f>
        <v>0</v>
      </c>
      <c r="D5846" s="35" t="str">
        <f>IFERROR(VLOOKUP(C5846,参数表!$A:$E,2,0),"")</f>
        <v/>
      </c>
      <c r="E5846" s="36" t="str">
        <f>IFERROR(VLOOKUP(C5846,参数表!$A:$E,3,0),"")</f>
        <v/>
      </c>
      <c r="F5846" s="36" t="str">
        <f>IFERROR(VLOOKUP(C5846,参数表!$A:$E,4,0),"")</f>
        <v/>
      </c>
    </row>
    <row r="5847" spans="1:6">
      <c r="A5847" s="33" t="str">
        <f>COUNTIF($C$1:C5847,C5847)&amp;C5847</f>
        <v>0</v>
      </c>
      <c r="D5847" s="35" t="str">
        <f>IFERROR(VLOOKUP(C5847,参数表!$A:$E,2,0),"")</f>
        <v/>
      </c>
      <c r="E5847" s="36" t="str">
        <f>IFERROR(VLOOKUP(C5847,参数表!$A:$E,3,0),"")</f>
        <v/>
      </c>
      <c r="F5847" s="36" t="str">
        <f>IFERROR(VLOOKUP(C5847,参数表!$A:$E,4,0),"")</f>
        <v/>
      </c>
    </row>
    <row r="5848" spans="1:6">
      <c r="A5848" s="33" t="str">
        <f>COUNTIF($C$1:C5848,C5848)&amp;C5848</f>
        <v>0</v>
      </c>
      <c r="D5848" s="35" t="str">
        <f>IFERROR(VLOOKUP(C5848,参数表!$A:$E,2,0),"")</f>
        <v/>
      </c>
      <c r="E5848" s="36" t="str">
        <f>IFERROR(VLOOKUP(C5848,参数表!$A:$E,3,0),"")</f>
        <v/>
      </c>
      <c r="F5848" s="36" t="str">
        <f>IFERROR(VLOOKUP(C5848,参数表!$A:$E,4,0),"")</f>
        <v/>
      </c>
    </row>
    <row r="5849" spans="1:6">
      <c r="A5849" s="33" t="str">
        <f>COUNTIF($C$1:C5849,C5849)&amp;C5849</f>
        <v>0</v>
      </c>
      <c r="D5849" s="35" t="str">
        <f>IFERROR(VLOOKUP(C5849,参数表!$A:$E,2,0),"")</f>
        <v/>
      </c>
      <c r="E5849" s="36" t="str">
        <f>IFERROR(VLOOKUP(C5849,参数表!$A:$E,3,0),"")</f>
        <v/>
      </c>
      <c r="F5849" s="36" t="str">
        <f>IFERROR(VLOOKUP(C5849,参数表!$A:$E,4,0),"")</f>
        <v/>
      </c>
    </row>
    <row r="5850" spans="1:6">
      <c r="A5850" s="33" t="str">
        <f>COUNTIF($C$1:C5850,C5850)&amp;C5850</f>
        <v>0</v>
      </c>
      <c r="D5850" s="35" t="str">
        <f>IFERROR(VLOOKUP(C5850,参数表!$A:$E,2,0),"")</f>
        <v/>
      </c>
      <c r="E5850" s="36" t="str">
        <f>IFERROR(VLOOKUP(C5850,参数表!$A:$E,3,0),"")</f>
        <v/>
      </c>
      <c r="F5850" s="36" t="str">
        <f>IFERROR(VLOOKUP(C5850,参数表!$A:$E,4,0),"")</f>
        <v/>
      </c>
    </row>
    <row r="5851" spans="1:6">
      <c r="A5851" s="33" t="str">
        <f>COUNTIF($C$1:C5851,C5851)&amp;C5851</f>
        <v>0</v>
      </c>
      <c r="D5851" s="35" t="str">
        <f>IFERROR(VLOOKUP(C5851,参数表!$A:$E,2,0),"")</f>
        <v/>
      </c>
      <c r="E5851" s="36" t="str">
        <f>IFERROR(VLOOKUP(C5851,参数表!$A:$E,3,0),"")</f>
        <v/>
      </c>
      <c r="F5851" s="36" t="str">
        <f>IFERROR(VLOOKUP(C5851,参数表!$A:$E,4,0),"")</f>
        <v/>
      </c>
    </row>
    <row r="5852" spans="1:6">
      <c r="A5852" s="33" t="str">
        <f>COUNTIF($C$1:C5852,C5852)&amp;C5852</f>
        <v>0</v>
      </c>
      <c r="D5852" s="35" t="str">
        <f>IFERROR(VLOOKUP(C5852,参数表!$A:$E,2,0),"")</f>
        <v/>
      </c>
      <c r="E5852" s="36" t="str">
        <f>IFERROR(VLOOKUP(C5852,参数表!$A:$E,3,0),"")</f>
        <v/>
      </c>
      <c r="F5852" s="36" t="str">
        <f>IFERROR(VLOOKUP(C5852,参数表!$A:$E,4,0),"")</f>
        <v/>
      </c>
    </row>
    <row r="5853" spans="1:6">
      <c r="A5853" s="33" t="str">
        <f>COUNTIF($C$1:C5853,C5853)&amp;C5853</f>
        <v>0</v>
      </c>
      <c r="D5853" s="35" t="str">
        <f>IFERROR(VLOOKUP(C5853,参数表!$A:$E,2,0),"")</f>
        <v/>
      </c>
      <c r="E5853" s="36" t="str">
        <f>IFERROR(VLOOKUP(C5853,参数表!$A:$E,3,0),"")</f>
        <v/>
      </c>
      <c r="F5853" s="36" t="str">
        <f>IFERROR(VLOOKUP(C5853,参数表!$A:$E,4,0),"")</f>
        <v/>
      </c>
    </row>
    <row r="5854" spans="1:6">
      <c r="A5854" s="33" t="str">
        <f>COUNTIF($C$1:C5854,C5854)&amp;C5854</f>
        <v>0</v>
      </c>
      <c r="D5854" s="35" t="str">
        <f>IFERROR(VLOOKUP(C5854,参数表!$A:$E,2,0),"")</f>
        <v/>
      </c>
      <c r="E5854" s="36" t="str">
        <f>IFERROR(VLOOKUP(C5854,参数表!$A:$E,3,0),"")</f>
        <v/>
      </c>
      <c r="F5854" s="36" t="str">
        <f>IFERROR(VLOOKUP(C5854,参数表!$A:$E,4,0),"")</f>
        <v/>
      </c>
    </row>
    <row r="5855" spans="1:6">
      <c r="A5855" s="33" t="str">
        <f>COUNTIF($C$1:C5855,C5855)&amp;C5855</f>
        <v>0</v>
      </c>
      <c r="D5855" s="35" t="str">
        <f>IFERROR(VLOOKUP(C5855,参数表!$A:$E,2,0),"")</f>
        <v/>
      </c>
      <c r="E5855" s="36" t="str">
        <f>IFERROR(VLOOKUP(C5855,参数表!$A:$E,3,0),"")</f>
        <v/>
      </c>
      <c r="F5855" s="36" t="str">
        <f>IFERROR(VLOOKUP(C5855,参数表!$A:$E,4,0),"")</f>
        <v/>
      </c>
    </row>
    <row r="5856" spans="1:6">
      <c r="A5856" s="33" t="str">
        <f>COUNTIF($C$1:C5856,C5856)&amp;C5856</f>
        <v>0</v>
      </c>
      <c r="D5856" s="35" t="str">
        <f>IFERROR(VLOOKUP(C5856,参数表!$A:$E,2,0),"")</f>
        <v/>
      </c>
      <c r="E5856" s="36" t="str">
        <f>IFERROR(VLOOKUP(C5856,参数表!$A:$E,3,0),"")</f>
        <v/>
      </c>
      <c r="F5856" s="36" t="str">
        <f>IFERROR(VLOOKUP(C5856,参数表!$A:$E,4,0),"")</f>
        <v/>
      </c>
    </row>
    <row r="5857" spans="1:6">
      <c r="A5857" s="33" t="str">
        <f>COUNTIF($C$1:C5857,C5857)&amp;C5857</f>
        <v>0</v>
      </c>
      <c r="D5857" s="35" t="str">
        <f>IFERROR(VLOOKUP(C5857,参数表!$A:$E,2,0),"")</f>
        <v/>
      </c>
      <c r="E5857" s="36" t="str">
        <f>IFERROR(VLOOKUP(C5857,参数表!$A:$E,3,0),"")</f>
        <v/>
      </c>
      <c r="F5857" s="36" t="str">
        <f>IFERROR(VLOOKUP(C5857,参数表!$A:$E,4,0),"")</f>
        <v/>
      </c>
    </row>
    <row r="5858" spans="1:6">
      <c r="A5858" s="33" t="str">
        <f>COUNTIF($C$1:C5858,C5858)&amp;C5858</f>
        <v>0</v>
      </c>
      <c r="D5858" s="35" t="str">
        <f>IFERROR(VLOOKUP(C5858,参数表!$A:$E,2,0),"")</f>
        <v/>
      </c>
      <c r="E5858" s="36" t="str">
        <f>IFERROR(VLOOKUP(C5858,参数表!$A:$E,3,0),"")</f>
        <v/>
      </c>
      <c r="F5858" s="36" t="str">
        <f>IFERROR(VLOOKUP(C5858,参数表!$A:$E,4,0),"")</f>
        <v/>
      </c>
    </row>
    <row r="5859" spans="1:6">
      <c r="A5859" s="33" t="str">
        <f>COUNTIF($C$1:C5859,C5859)&amp;C5859</f>
        <v>0</v>
      </c>
      <c r="D5859" s="35" t="str">
        <f>IFERROR(VLOOKUP(C5859,参数表!$A:$E,2,0),"")</f>
        <v/>
      </c>
      <c r="E5859" s="36" t="str">
        <f>IFERROR(VLOOKUP(C5859,参数表!$A:$E,3,0),"")</f>
        <v/>
      </c>
      <c r="F5859" s="36" t="str">
        <f>IFERROR(VLOOKUP(C5859,参数表!$A:$E,4,0),"")</f>
        <v/>
      </c>
    </row>
    <row r="5860" spans="1:6">
      <c r="A5860" s="33" t="str">
        <f>COUNTIF($C$1:C5860,C5860)&amp;C5860</f>
        <v>0</v>
      </c>
      <c r="D5860" s="35" t="str">
        <f>IFERROR(VLOOKUP(C5860,参数表!$A:$E,2,0),"")</f>
        <v/>
      </c>
      <c r="E5860" s="36" t="str">
        <f>IFERROR(VLOOKUP(C5860,参数表!$A:$E,3,0),"")</f>
        <v/>
      </c>
      <c r="F5860" s="36" t="str">
        <f>IFERROR(VLOOKUP(C5860,参数表!$A:$E,4,0),"")</f>
        <v/>
      </c>
    </row>
    <row r="5861" spans="1:6">
      <c r="A5861" s="33" t="str">
        <f>COUNTIF($C$1:C5861,C5861)&amp;C5861</f>
        <v>0</v>
      </c>
      <c r="D5861" s="35" t="str">
        <f>IFERROR(VLOOKUP(C5861,参数表!$A:$E,2,0),"")</f>
        <v/>
      </c>
      <c r="E5861" s="36" t="str">
        <f>IFERROR(VLOOKUP(C5861,参数表!$A:$E,3,0),"")</f>
        <v/>
      </c>
      <c r="F5861" s="36" t="str">
        <f>IFERROR(VLOOKUP(C5861,参数表!$A:$E,4,0),"")</f>
        <v/>
      </c>
    </row>
    <row r="5862" spans="1:6">
      <c r="A5862" s="33" t="str">
        <f>COUNTIF($C$1:C5862,C5862)&amp;C5862</f>
        <v>0</v>
      </c>
      <c r="D5862" s="35" t="str">
        <f>IFERROR(VLOOKUP(C5862,参数表!$A:$E,2,0),"")</f>
        <v/>
      </c>
      <c r="E5862" s="36" t="str">
        <f>IFERROR(VLOOKUP(C5862,参数表!$A:$E,3,0),"")</f>
        <v/>
      </c>
      <c r="F5862" s="36" t="str">
        <f>IFERROR(VLOOKUP(C5862,参数表!$A:$E,4,0),"")</f>
        <v/>
      </c>
    </row>
    <row r="5863" spans="1:6">
      <c r="A5863" s="33" t="str">
        <f>COUNTIF($C$1:C5863,C5863)&amp;C5863</f>
        <v>0</v>
      </c>
      <c r="D5863" s="35" t="str">
        <f>IFERROR(VLOOKUP(C5863,参数表!$A:$E,2,0),"")</f>
        <v/>
      </c>
      <c r="E5863" s="36" t="str">
        <f>IFERROR(VLOOKUP(C5863,参数表!$A:$E,3,0),"")</f>
        <v/>
      </c>
      <c r="F5863" s="36" t="str">
        <f>IFERROR(VLOOKUP(C5863,参数表!$A:$E,4,0),"")</f>
        <v/>
      </c>
    </row>
    <row r="5864" spans="1:6">
      <c r="A5864" s="33" t="str">
        <f>COUNTIF($C$1:C5864,C5864)&amp;C5864</f>
        <v>0</v>
      </c>
      <c r="D5864" s="35" t="str">
        <f>IFERROR(VLOOKUP(C5864,参数表!$A:$E,2,0),"")</f>
        <v/>
      </c>
      <c r="E5864" s="36" t="str">
        <f>IFERROR(VLOOKUP(C5864,参数表!$A:$E,3,0),"")</f>
        <v/>
      </c>
      <c r="F5864" s="36" t="str">
        <f>IFERROR(VLOOKUP(C5864,参数表!$A:$E,4,0),"")</f>
        <v/>
      </c>
    </row>
    <row r="5865" spans="1:6">
      <c r="A5865" s="33" t="str">
        <f>COUNTIF($C$1:C5865,C5865)&amp;C5865</f>
        <v>0</v>
      </c>
      <c r="D5865" s="35" t="str">
        <f>IFERROR(VLOOKUP(C5865,参数表!$A:$E,2,0),"")</f>
        <v/>
      </c>
      <c r="E5865" s="36" t="str">
        <f>IFERROR(VLOOKUP(C5865,参数表!$A:$E,3,0),"")</f>
        <v/>
      </c>
      <c r="F5865" s="36" t="str">
        <f>IFERROR(VLOOKUP(C5865,参数表!$A:$E,4,0),"")</f>
        <v/>
      </c>
    </row>
    <row r="5866" spans="1:6">
      <c r="A5866" s="33" t="str">
        <f>COUNTIF($C$1:C5866,C5866)&amp;C5866</f>
        <v>0</v>
      </c>
      <c r="D5866" s="35" t="str">
        <f>IFERROR(VLOOKUP(C5866,参数表!$A:$E,2,0),"")</f>
        <v/>
      </c>
      <c r="E5866" s="36" t="str">
        <f>IFERROR(VLOOKUP(C5866,参数表!$A:$E,3,0),"")</f>
        <v/>
      </c>
      <c r="F5866" s="36" t="str">
        <f>IFERROR(VLOOKUP(C5866,参数表!$A:$E,4,0),"")</f>
        <v/>
      </c>
    </row>
    <row r="5867" spans="1:6">
      <c r="A5867" s="33" t="str">
        <f>COUNTIF($C$1:C5867,C5867)&amp;C5867</f>
        <v>0</v>
      </c>
      <c r="D5867" s="35" t="str">
        <f>IFERROR(VLOOKUP(C5867,参数表!$A:$E,2,0),"")</f>
        <v/>
      </c>
      <c r="E5867" s="36" t="str">
        <f>IFERROR(VLOOKUP(C5867,参数表!$A:$E,3,0),"")</f>
        <v/>
      </c>
      <c r="F5867" s="36" t="str">
        <f>IFERROR(VLOOKUP(C5867,参数表!$A:$E,4,0),"")</f>
        <v/>
      </c>
    </row>
    <row r="5868" spans="1:6">
      <c r="A5868" s="33" t="str">
        <f>COUNTIF($C$1:C5868,C5868)&amp;C5868</f>
        <v>0</v>
      </c>
      <c r="D5868" s="35" t="str">
        <f>IFERROR(VLOOKUP(C5868,参数表!$A:$E,2,0),"")</f>
        <v/>
      </c>
      <c r="E5868" s="36" t="str">
        <f>IFERROR(VLOOKUP(C5868,参数表!$A:$E,3,0),"")</f>
        <v/>
      </c>
      <c r="F5868" s="36" t="str">
        <f>IFERROR(VLOOKUP(C5868,参数表!$A:$E,4,0),"")</f>
        <v/>
      </c>
    </row>
    <row r="5869" spans="1:6">
      <c r="A5869" s="33" t="str">
        <f>COUNTIF($C$1:C5869,C5869)&amp;C5869</f>
        <v>0</v>
      </c>
      <c r="D5869" s="35" t="str">
        <f>IFERROR(VLOOKUP(C5869,参数表!$A:$E,2,0),"")</f>
        <v/>
      </c>
      <c r="E5869" s="36" t="str">
        <f>IFERROR(VLOOKUP(C5869,参数表!$A:$E,3,0),"")</f>
        <v/>
      </c>
      <c r="F5869" s="36" t="str">
        <f>IFERROR(VLOOKUP(C5869,参数表!$A:$E,4,0),"")</f>
        <v/>
      </c>
    </row>
    <row r="5870" spans="1:6">
      <c r="A5870" s="33" t="str">
        <f>COUNTIF($C$1:C5870,C5870)&amp;C5870</f>
        <v>0</v>
      </c>
      <c r="D5870" s="35" t="str">
        <f>IFERROR(VLOOKUP(C5870,参数表!$A:$E,2,0),"")</f>
        <v/>
      </c>
      <c r="E5870" s="36" t="str">
        <f>IFERROR(VLOOKUP(C5870,参数表!$A:$E,3,0),"")</f>
        <v/>
      </c>
      <c r="F5870" s="36" t="str">
        <f>IFERROR(VLOOKUP(C5870,参数表!$A:$E,4,0),"")</f>
        <v/>
      </c>
    </row>
    <row r="5871" spans="1:6">
      <c r="A5871" s="33" t="str">
        <f>COUNTIF($C$1:C5871,C5871)&amp;C5871</f>
        <v>0</v>
      </c>
      <c r="D5871" s="35" t="str">
        <f>IFERROR(VLOOKUP(C5871,参数表!$A:$E,2,0),"")</f>
        <v/>
      </c>
      <c r="E5871" s="36" t="str">
        <f>IFERROR(VLOOKUP(C5871,参数表!$A:$E,3,0),"")</f>
        <v/>
      </c>
      <c r="F5871" s="36" t="str">
        <f>IFERROR(VLOOKUP(C5871,参数表!$A:$E,4,0),"")</f>
        <v/>
      </c>
    </row>
    <row r="5872" spans="1:6">
      <c r="A5872" s="33" t="str">
        <f>COUNTIF($C$1:C5872,C5872)&amp;C5872</f>
        <v>0</v>
      </c>
      <c r="D5872" s="35" t="str">
        <f>IFERROR(VLOOKUP(C5872,参数表!$A:$E,2,0),"")</f>
        <v/>
      </c>
      <c r="E5872" s="36" t="str">
        <f>IFERROR(VLOOKUP(C5872,参数表!$A:$E,3,0),"")</f>
        <v/>
      </c>
      <c r="F5872" s="36" t="str">
        <f>IFERROR(VLOOKUP(C5872,参数表!$A:$E,4,0),"")</f>
        <v/>
      </c>
    </row>
    <row r="5873" spans="1:6">
      <c r="A5873" s="33" t="str">
        <f>COUNTIF($C$1:C5873,C5873)&amp;C5873</f>
        <v>0</v>
      </c>
      <c r="D5873" s="35" t="str">
        <f>IFERROR(VLOOKUP(C5873,参数表!$A:$E,2,0),"")</f>
        <v/>
      </c>
      <c r="E5873" s="36" t="str">
        <f>IFERROR(VLOOKUP(C5873,参数表!$A:$E,3,0),"")</f>
        <v/>
      </c>
      <c r="F5873" s="36" t="str">
        <f>IFERROR(VLOOKUP(C5873,参数表!$A:$E,4,0),"")</f>
        <v/>
      </c>
    </row>
    <row r="5874" spans="1:6">
      <c r="A5874" s="33" t="str">
        <f>COUNTIF($C$1:C5874,C5874)&amp;C5874</f>
        <v>0</v>
      </c>
      <c r="D5874" s="35" t="str">
        <f>IFERROR(VLOOKUP(C5874,参数表!$A:$E,2,0),"")</f>
        <v/>
      </c>
      <c r="E5874" s="36" t="str">
        <f>IFERROR(VLOOKUP(C5874,参数表!$A:$E,3,0),"")</f>
        <v/>
      </c>
      <c r="F5874" s="36" t="str">
        <f>IFERROR(VLOOKUP(C5874,参数表!$A:$E,4,0),"")</f>
        <v/>
      </c>
    </row>
    <row r="5875" spans="1:6">
      <c r="A5875" s="33" t="str">
        <f>COUNTIF($C$1:C5875,C5875)&amp;C5875</f>
        <v>0</v>
      </c>
      <c r="D5875" s="35" t="str">
        <f>IFERROR(VLOOKUP(C5875,参数表!$A:$E,2,0),"")</f>
        <v/>
      </c>
      <c r="E5875" s="36" t="str">
        <f>IFERROR(VLOOKUP(C5875,参数表!$A:$E,3,0),"")</f>
        <v/>
      </c>
      <c r="F5875" s="36" t="str">
        <f>IFERROR(VLOOKUP(C5875,参数表!$A:$E,4,0),"")</f>
        <v/>
      </c>
    </row>
    <row r="5876" spans="1:6">
      <c r="A5876" s="33" t="str">
        <f>COUNTIF($C$1:C5876,C5876)&amp;C5876</f>
        <v>0</v>
      </c>
      <c r="D5876" s="35" t="str">
        <f>IFERROR(VLOOKUP(C5876,参数表!$A:$E,2,0),"")</f>
        <v/>
      </c>
      <c r="E5876" s="36" t="str">
        <f>IFERROR(VLOOKUP(C5876,参数表!$A:$E,3,0),"")</f>
        <v/>
      </c>
      <c r="F5876" s="36" t="str">
        <f>IFERROR(VLOOKUP(C5876,参数表!$A:$E,4,0),"")</f>
        <v/>
      </c>
    </row>
    <row r="5877" spans="1:6">
      <c r="A5877" s="33" t="str">
        <f>COUNTIF($C$1:C5877,C5877)&amp;C5877</f>
        <v>0</v>
      </c>
      <c r="D5877" s="35" t="str">
        <f>IFERROR(VLOOKUP(C5877,参数表!$A:$E,2,0),"")</f>
        <v/>
      </c>
      <c r="E5877" s="36" t="str">
        <f>IFERROR(VLOOKUP(C5877,参数表!$A:$E,3,0),"")</f>
        <v/>
      </c>
      <c r="F5877" s="36" t="str">
        <f>IFERROR(VLOOKUP(C5877,参数表!$A:$E,4,0),"")</f>
        <v/>
      </c>
    </row>
    <row r="5878" spans="1:6">
      <c r="A5878" s="33" t="str">
        <f>COUNTIF($C$1:C5878,C5878)&amp;C5878</f>
        <v>0</v>
      </c>
      <c r="D5878" s="35" t="str">
        <f>IFERROR(VLOOKUP(C5878,参数表!$A:$E,2,0),"")</f>
        <v/>
      </c>
      <c r="E5878" s="36" t="str">
        <f>IFERROR(VLOOKUP(C5878,参数表!$A:$E,3,0),"")</f>
        <v/>
      </c>
      <c r="F5878" s="36" t="str">
        <f>IFERROR(VLOOKUP(C5878,参数表!$A:$E,4,0),"")</f>
        <v/>
      </c>
    </row>
    <row r="5879" spans="1:6">
      <c r="A5879" s="33" t="str">
        <f>COUNTIF($C$1:C5879,C5879)&amp;C5879</f>
        <v>0</v>
      </c>
      <c r="D5879" s="35" t="str">
        <f>IFERROR(VLOOKUP(C5879,参数表!$A:$E,2,0),"")</f>
        <v/>
      </c>
      <c r="E5879" s="36" t="str">
        <f>IFERROR(VLOOKUP(C5879,参数表!$A:$E,3,0),"")</f>
        <v/>
      </c>
      <c r="F5879" s="36" t="str">
        <f>IFERROR(VLOOKUP(C5879,参数表!$A:$E,4,0),"")</f>
        <v/>
      </c>
    </row>
    <row r="5880" spans="1:6">
      <c r="A5880" s="33" t="str">
        <f>COUNTIF($C$1:C5880,C5880)&amp;C5880</f>
        <v>0</v>
      </c>
      <c r="D5880" s="35" t="str">
        <f>IFERROR(VLOOKUP(C5880,参数表!$A:$E,2,0),"")</f>
        <v/>
      </c>
      <c r="E5880" s="36" t="str">
        <f>IFERROR(VLOOKUP(C5880,参数表!$A:$E,3,0),"")</f>
        <v/>
      </c>
      <c r="F5880" s="36" t="str">
        <f>IFERROR(VLOOKUP(C5880,参数表!$A:$E,4,0),"")</f>
        <v/>
      </c>
    </row>
    <row r="5881" spans="1:6">
      <c r="A5881" s="33" t="str">
        <f>COUNTIF($C$1:C5881,C5881)&amp;C5881</f>
        <v>0</v>
      </c>
      <c r="D5881" s="35" t="str">
        <f>IFERROR(VLOOKUP(C5881,参数表!$A:$E,2,0),"")</f>
        <v/>
      </c>
      <c r="E5881" s="36" t="str">
        <f>IFERROR(VLOOKUP(C5881,参数表!$A:$E,3,0),"")</f>
        <v/>
      </c>
      <c r="F5881" s="36" t="str">
        <f>IFERROR(VLOOKUP(C5881,参数表!$A:$E,4,0),"")</f>
        <v/>
      </c>
    </row>
    <row r="5882" spans="1:6">
      <c r="A5882" s="33" t="str">
        <f>COUNTIF($C$1:C5882,C5882)&amp;C5882</f>
        <v>0</v>
      </c>
      <c r="D5882" s="35" t="str">
        <f>IFERROR(VLOOKUP(C5882,参数表!$A:$E,2,0),"")</f>
        <v/>
      </c>
      <c r="E5882" s="36" t="str">
        <f>IFERROR(VLOOKUP(C5882,参数表!$A:$E,3,0),"")</f>
        <v/>
      </c>
      <c r="F5882" s="36" t="str">
        <f>IFERROR(VLOOKUP(C5882,参数表!$A:$E,4,0),"")</f>
        <v/>
      </c>
    </row>
    <row r="5883" spans="1:6">
      <c r="A5883" s="33" t="str">
        <f>COUNTIF($C$1:C5883,C5883)&amp;C5883</f>
        <v>0</v>
      </c>
      <c r="D5883" s="35" t="str">
        <f>IFERROR(VLOOKUP(C5883,参数表!$A:$E,2,0),"")</f>
        <v/>
      </c>
      <c r="E5883" s="36" t="str">
        <f>IFERROR(VLOOKUP(C5883,参数表!$A:$E,3,0),"")</f>
        <v/>
      </c>
      <c r="F5883" s="36" t="str">
        <f>IFERROR(VLOOKUP(C5883,参数表!$A:$E,4,0),"")</f>
        <v/>
      </c>
    </row>
    <row r="5884" spans="1:6">
      <c r="A5884" s="33" t="str">
        <f>COUNTIF($C$1:C5884,C5884)&amp;C5884</f>
        <v>0</v>
      </c>
      <c r="D5884" s="35" t="str">
        <f>IFERROR(VLOOKUP(C5884,参数表!$A:$E,2,0),"")</f>
        <v/>
      </c>
      <c r="E5884" s="36" t="str">
        <f>IFERROR(VLOOKUP(C5884,参数表!$A:$E,3,0),"")</f>
        <v/>
      </c>
      <c r="F5884" s="36" t="str">
        <f>IFERROR(VLOOKUP(C5884,参数表!$A:$E,4,0),"")</f>
        <v/>
      </c>
    </row>
    <row r="5885" spans="1:6">
      <c r="A5885" s="33" t="str">
        <f>COUNTIF($C$1:C5885,C5885)&amp;C5885</f>
        <v>0</v>
      </c>
      <c r="D5885" s="35" t="str">
        <f>IFERROR(VLOOKUP(C5885,参数表!$A:$E,2,0),"")</f>
        <v/>
      </c>
      <c r="E5885" s="36" t="str">
        <f>IFERROR(VLOOKUP(C5885,参数表!$A:$E,3,0),"")</f>
        <v/>
      </c>
      <c r="F5885" s="36" t="str">
        <f>IFERROR(VLOOKUP(C5885,参数表!$A:$E,4,0),"")</f>
        <v/>
      </c>
    </row>
    <row r="5886" spans="1:6">
      <c r="A5886" s="33" t="str">
        <f>COUNTIF($C$1:C5886,C5886)&amp;C5886</f>
        <v>0</v>
      </c>
      <c r="D5886" s="35" t="str">
        <f>IFERROR(VLOOKUP(C5886,参数表!$A:$E,2,0),"")</f>
        <v/>
      </c>
      <c r="E5886" s="36" t="str">
        <f>IFERROR(VLOOKUP(C5886,参数表!$A:$E,3,0),"")</f>
        <v/>
      </c>
      <c r="F5886" s="36" t="str">
        <f>IFERROR(VLOOKUP(C5886,参数表!$A:$E,4,0),"")</f>
        <v/>
      </c>
    </row>
    <row r="5887" spans="1:6">
      <c r="A5887" s="33" t="str">
        <f>COUNTIF($C$1:C5887,C5887)&amp;C5887</f>
        <v>0</v>
      </c>
      <c r="D5887" s="35" t="str">
        <f>IFERROR(VLOOKUP(C5887,参数表!$A:$E,2,0),"")</f>
        <v/>
      </c>
      <c r="E5887" s="36" t="str">
        <f>IFERROR(VLOOKUP(C5887,参数表!$A:$E,3,0),"")</f>
        <v/>
      </c>
      <c r="F5887" s="36" t="str">
        <f>IFERROR(VLOOKUP(C5887,参数表!$A:$E,4,0),"")</f>
        <v/>
      </c>
    </row>
    <row r="5888" spans="1:6">
      <c r="A5888" s="33" t="str">
        <f>COUNTIF($C$1:C5888,C5888)&amp;C5888</f>
        <v>0</v>
      </c>
      <c r="D5888" s="35" t="str">
        <f>IFERROR(VLOOKUP(C5888,参数表!$A:$E,2,0),"")</f>
        <v/>
      </c>
      <c r="E5888" s="36" t="str">
        <f>IFERROR(VLOOKUP(C5888,参数表!$A:$E,3,0),"")</f>
        <v/>
      </c>
      <c r="F5888" s="36" t="str">
        <f>IFERROR(VLOOKUP(C5888,参数表!$A:$E,4,0),"")</f>
        <v/>
      </c>
    </row>
    <row r="5889" spans="1:6">
      <c r="A5889" s="33" t="str">
        <f>COUNTIF($C$1:C5889,C5889)&amp;C5889</f>
        <v>0</v>
      </c>
      <c r="D5889" s="35" t="str">
        <f>IFERROR(VLOOKUP(C5889,参数表!$A:$E,2,0),"")</f>
        <v/>
      </c>
      <c r="E5889" s="36" t="str">
        <f>IFERROR(VLOOKUP(C5889,参数表!$A:$E,3,0),"")</f>
        <v/>
      </c>
      <c r="F5889" s="36" t="str">
        <f>IFERROR(VLOOKUP(C5889,参数表!$A:$E,4,0),"")</f>
        <v/>
      </c>
    </row>
    <row r="5890" spans="1:6">
      <c r="A5890" s="33" t="str">
        <f>COUNTIF($C$1:C5890,C5890)&amp;C5890</f>
        <v>0</v>
      </c>
      <c r="D5890" s="35" t="str">
        <f>IFERROR(VLOOKUP(C5890,参数表!$A:$E,2,0),"")</f>
        <v/>
      </c>
      <c r="E5890" s="36" t="str">
        <f>IFERROR(VLOOKUP(C5890,参数表!$A:$E,3,0),"")</f>
        <v/>
      </c>
      <c r="F5890" s="36" t="str">
        <f>IFERROR(VLOOKUP(C5890,参数表!$A:$E,4,0),"")</f>
        <v/>
      </c>
    </row>
    <row r="5891" spans="1:6">
      <c r="A5891" s="33" t="str">
        <f>COUNTIF($C$1:C5891,C5891)&amp;C5891</f>
        <v>0</v>
      </c>
      <c r="D5891" s="35" t="str">
        <f>IFERROR(VLOOKUP(C5891,参数表!$A:$E,2,0),"")</f>
        <v/>
      </c>
      <c r="E5891" s="36" t="str">
        <f>IFERROR(VLOOKUP(C5891,参数表!$A:$E,3,0),"")</f>
        <v/>
      </c>
      <c r="F5891" s="36" t="str">
        <f>IFERROR(VLOOKUP(C5891,参数表!$A:$E,4,0),"")</f>
        <v/>
      </c>
    </row>
    <row r="5892" spans="1:6">
      <c r="A5892" s="33" t="str">
        <f>COUNTIF($C$1:C5892,C5892)&amp;C5892</f>
        <v>0</v>
      </c>
      <c r="D5892" s="35" t="str">
        <f>IFERROR(VLOOKUP(C5892,参数表!$A:$E,2,0),"")</f>
        <v/>
      </c>
      <c r="E5892" s="36" t="str">
        <f>IFERROR(VLOOKUP(C5892,参数表!$A:$E,3,0),"")</f>
        <v/>
      </c>
      <c r="F5892" s="36" t="str">
        <f>IFERROR(VLOOKUP(C5892,参数表!$A:$E,4,0),"")</f>
        <v/>
      </c>
    </row>
    <row r="5893" spans="1:6">
      <c r="A5893" s="33" t="str">
        <f>COUNTIF($C$1:C5893,C5893)&amp;C5893</f>
        <v>0</v>
      </c>
      <c r="D5893" s="35" t="str">
        <f>IFERROR(VLOOKUP(C5893,参数表!$A:$E,2,0),"")</f>
        <v/>
      </c>
      <c r="E5893" s="36" t="str">
        <f>IFERROR(VLOOKUP(C5893,参数表!$A:$E,3,0),"")</f>
        <v/>
      </c>
      <c r="F5893" s="36" t="str">
        <f>IFERROR(VLOOKUP(C5893,参数表!$A:$E,4,0),"")</f>
        <v/>
      </c>
    </row>
    <row r="5894" spans="1:6">
      <c r="A5894" s="33" t="str">
        <f>COUNTIF($C$1:C5894,C5894)&amp;C5894</f>
        <v>0</v>
      </c>
      <c r="D5894" s="35" t="str">
        <f>IFERROR(VLOOKUP(C5894,参数表!$A:$E,2,0),"")</f>
        <v/>
      </c>
      <c r="E5894" s="36" t="str">
        <f>IFERROR(VLOOKUP(C5894,参数表!$A:$E,3,0),"")</f>
        <v/>
      </c>
      <c r="F5894" s="36" t="str">
        <f>IFERROR(VLOOKUP(C5894,参数表!$A:$E,4,0),"")</f>
        <v/>
      </c>
    </row>
    <row r="5895" spans="1:6">
      <c r="A5895" s="33" t="str">
        <f>COUNTIF($C$1:C5895,C5895)&amp;C5895</f>
        <v>0</v>
      </c>
      <c r="D5895" s="35" t="str">
        <f>IFERROR(VLOOKUP(C5895,参数表!$A:$E,2,0),"")</f>
        <v/>
      </c>
      <c r="E5895" s="36" t="str">
        <f>IFERROR(VLOOKUP(C5895,参数表!$A:$E,3,0),"")</f>
        <v/>
      </c>
      <c r="F5895" s="36" t="str">
        <f>IFERROR(VLOOKUP(C5895,参数表!$A:$E,4,0),"")</f>
        <v/>
      </c>
    </row>
    <row r="5896" spans="1:6">
      <c r="A5896" s="33" t="str">
        <f>COUNTIF($C$1:C5896,C5896)&amp;C5896</f>
        <v>0</v>
      </c>
      <c r="D5896" s="35" t="str">
        <f>IFERROR(VLOOKUP(C5896,参数表!$A:$E,2,0),"")</f>
        <v/>
      </c>
      <c r="E5896" s="36" t="str">
        <f>IFERROR(VLOOKUP(C5896,参数表!$A:$E,3,0),"")</f>
        <v/>
      </c>
      <c r="F5896" s="36" t="str">
        <f>IFERROR(VLOOKUP(C5896,参数表!$A:$E,4,0),"")</f>
        <v/>
      </c>
    </row>
    <row r="5897" spans="1:6">
      <c r="A5897" s="33" t="str">
        <f>COUNTIF($C$1:C5897,C5897)&amp;C5897</f>
        <v>0</v>
      </c>
      <c r="D5897" s="35" t="str">
        <f>IFERROR(VLOOKUP(C5897,参数表!$A:$E,2,0),"")</f>
        <v/>
      </c>
      <c r="E5897" s="36" t="str">
        <f>IFERROR(VLOOKUP(C5897,参数表!$A:$E,3,0),"")</f>
        <v/>
      </c>
      <c r="F5897" s="36" t="str">
        <f>IFERROR(VLOOKUP(C5897,参数表!$A:$E,4,0),"")</f>
        <v/>
      </c>
    </row>
    <row r="5898" spans="1:6">
      <c r="A5898" s="33" t="str">
        <f>COUNTIF($C$1:C5898,C5898)&amp;C5898</f>
        <v>0</v>
      </c>
      <c r="D5898" s="35" t="str">
        <f>IFERROR(VLOOKUP(C5898,参数表!$A:$E,2,0),"")</f>
        <v/>
      </c>
      <c r="E5898" s="36" t="str">
        <f>IFERROR(VLOOKUP(C5898,参数表!$A:$E,3,0),"")</f>
        <v/>
      </c>
      <c r="F5898" s="36" t="str">
        <f>IFERROR(VLOOKUP(C5898,参数表!$A:$E,4,0),"")</f>
        <v/>
      </c>
    </row>
    <row r="5899" spans="1:6">
      <c r="A5899" s="33" t="str">
        <f>COUNTIF($C$1:C5899,C5899)&amp;C5899</f>
        <v>0</v>
      </c>
      <c r="D5899" s="35" t="str">
        <f>IFERROR(VLOOKUP(C5899,参数表!$A:$E,2,0),"")</f>
        <v/>
      </c>
      <c r="E5899" s="36" t="str">
        <f>IFERROR(VLOOKUP(C5899,参数表!$A:$E,3,0),"")</f>
        <v/>
      </c>
      <c r="F5899" s="36" t="str">
        <f>IFERROR(VLOOKUP(C5899,参数表!$A:$E,4,0),"")</f>
        <v/>
      </c>
    </row>
    <row r="5900" spans="1:6">
      <c r="A5900" s="33" t="str">
        <f>COUNTIF($C$1:C5900,C5900)&amp;C5900</f>
        <v>0</v>
      </c>
      <c r="D5900" s="35" t="str">
        <f>IFERROR(VLOOKUP(C5900,参数表!$A:$E,2,0),"")</f>
        <v/>
      </c>
      <c r="E5900" s="36" t="str">
        <f>IFERROR(VLOOKUP(C5900,参数表!$A:$E,3,0),"")</f>
        <v/>
      </c>
      <c r="F5900" s="36" t="str">
        <f>IFERROR(VLOOKUP(C5900,参数表!$A:$E,4,0),"")</f>
        <v/>
      </c>
    </row>
    <row r="5901" spans="1:6">
      <c r="A5901" s="33" t="str">
        <f>COUNTIF($C$1:C5901,C5901)&amp;C5901</f>
        <v>0</v>
      </c>
      <c r="D5901" s="35" t="str">
        <f>IFERROR(VLOOKUP(C5901,参数表!$A:$E,2,0),"")</f>
        <v/>
      </c>
      <c r="E5901" s="36" t="str">
        <f>IFERROR(VLOOKUP(C5901,参数表!$A:$E,3,0),"")</f>
        <v/>
      </c>
      <c r="F5901" s="36" t="str">
        <f>IFERROR(VLOOKUP(C5901,参数表!$A:$E,4,0),"")</f>
        <v/>
      </c>
    </row>
    <row r="5902" spans="1:6">
      <c r="A5902" s="33" t="str">
        <f>COUNTIF($C$1:C5902,C5902)&amp;C5902</f>
        <v>0</v>
      </c>
      <c r="D5902" s="35" t="str">
        <f>IFERROR(VLOOKUP(C5902,参数表!$A:$E,2,0),"")</f>
        <v/>
      </c>
      <c r="E5902" s="36" t="str">
        <f>IFERROR(VLOOKUP(C5902,参数表!$A:$E,3,0),"")</f>
        <v/>
      </c>
      <c r="F5902" s="36" t="str">
        <f>IFERROR(VLOOKUP(C5902,参数表!$A:$E,4,0),"")</f>
        <v/>
      </c>
    </row>
    <row r="5903" spans="1:6">
      <c r="A5903" s="33" t="str">
        <f>COUNTIF($C$1:C5903,C5903)&amp;C5903</f>
        <v>0</v>
      </c>
      <c r="D5903" s="35" t="str">
        <f>IFERROR(VLOOKUP(C5903,参数表!$A:$E,2,0),"")</f>
        <v/>
      </c>
      <c r="E5903" s="36" t="str">
        <f>IFERROR(VLOOKUP(C5903,参数表!$A:$E,3,0),"")</f>
        <v/>
      </c>
      <c r="F5903" s="36" t="str">
        <f>IFERROR(VLOOKUP(C5903,参数表!$A:$E,4,0),"")</f>
        <v/>
      </c>
    </row>
    <row r="5904" spans="1:6">
      <c r="A5904" s="33" t="str">
        <f>COUNTIF($C$1:C5904,C5904)&amp;C5904</f>
        <v>0</v>
      </c>
      <c r="D5904" s="35" t="str">
        <f>IFERROR(VLOOKUP(C5904,参数表!$A:$E,2,0),"")</f>
        <v/>
      </c>
      <c r="E5904" s="36" t="str">
        <f>IFERROR(VLOOKUP(C5904,参数表!$A:$E,3,0),"")</f>
        <v/>
      </c>
      <c r="F5904" s="36" t="str">
        <f>IFERROR(VLOOKUP(C5904,参数表!$A:$E,4,0),"")</f>
        <v/>
      </c>
    </row>
    <row r="5905" spans="1:6">
      <c r="A5905" s="33" t="str">
        <f>COUNTIF($C$1:C5905,C5905)&amp;C5905</f>
        <v>0</v>
      </c>
      <c r="D5905" s="35" t="str">
        <f>IFERROR(VLOOKUP(C5905,参数表!$A:$E,2,0),"")</f>
        <v/>
      </c>
      <c r="E5905" s="36" t="str">
        <f>IFERROR(VLOOKUP(C5905,参数表!$A:$E,3,0),"")</f>
        <v/>
      </c>
      <c r="F5905" s="36" t="str">
        <f>IFERROR(VLOOKUP(C5905,参数表!$A:$E,4,0),"")</f>
        <v/>
      </c>
    </row>
    <row r="5906" spans="1:6">
      <c r="A5906" s="33" t="str">
        <f>COUNTIF($C$1:C5906,C5906)&amp;C5906</f>
        <v>0</v>
      </c>
      <c r="D5906" s="35" t="str">
        <f>IFERROR(VLOOKUP(C5906,参数表!$A:$E,2,0),"")</f>
        <v/>
      </c>
      <c r="E5906" s="36" t="str">
        <f>IFERROR(VLOOKUP(C5906,参数表!$A:$E,3,0),"")</f>
        <v/>
      </c>
      <c r="F5906" s="36" t="str">
        <f>IFERROR(VLOOKUP(C5906,参数表!$A:$E,4,0),"")</f>
        <v/>
      </c>
    </row>
    <row r="5907" spans="1:6">
      <c r="A5907" s="33" t="str">
        <f>COUNTIF($C$1:C5907,C5907)&amp;C5907</f>
        <v>0</v>
      </c>
      <c r="D5907" s="35" t="str">
        <f>IFERROR(VLOOKUP(C5907,参数表!$A:$E,2,0),"")</f>
        <v/>
      </c>
      <c r="E5907" s="36" t="str">
        <f>IFERROR(VLOOKUP(C5907,参数表!$A:$E,3,0),"")</f>
        <v/>
      </c>
      <c r="F5907" s="36" t="str">
        <f>IFERROR(VLOOKUP(C5907,参数表!$A:$E,4,0),"")</f>
        <v/>
      </c>
    </row>
    <row r="5908" spans="1:6">
      <c r="A5908" s="33" t="str">
        <f>COUNTIF($C$1:C5908,C5908)&amp;C5908</f>
        <v>0</v>
      </c>
      <c r="D5908" s="35" t="str">
        <f>IFERROR(VLOOKUP(C5908,参数表!$A:$E,2,0),"")</f>
        <v/>
      </c>
      <c r="E5908" s="36" t="str">
        <f>IFERROR(VLOOKUP(C5908,参数表!$A:$E,3,0),"")</f>
        <v/>
      </c>
      <c r="F5908" s="36" t="str">
        <f>IFERROR(VLOOKUP(C5908,参数表!$A:$E,4,0),"")</f>
        <v/>
      </c>
    </row>
    <row r="5909" spans="1:6">
      <c r="A5909" s="33" t="str">
        <f>COUNTIF($C$1:C5909,C5909)&amp;C5909</f>
        <v>0</v>
      </c>
      <c r="D5909" s="35" t="str">
        <f>IFERROR(VLOOKUP(C5909,参数表!$A:$E,2,0),"")</f>
        <v/>
      </c>
      <c r="E5909" s="36" t="str">
        <f>IFERROR(VLOOKUP(C5909,参数表!$A:$E,3,0),"")</f>
        <v/>
      </c>
      <c r="F5909" s="36" t="str">
        <f>IFERROR(VLOOKUP(C5909,参数表!$A:$E,4,0),"")</f>
        <v/>
      </c>
    </row>
    <row r="5910" spans="1:6">
      <c r="A5910" s="33" t="str">
        <f>COUNTIF($C$1:C5910,C5910)&amp;C5910</f>
        <v>0</v>
      </c>
      <c r="D5910" s="35" t="str">
        <f>IFERROR(VLOOKUP(C5910,参数表!$A:$E,2,0),"")</f>
        <v/>
      </c>
      <c r="E5910" s="36" t="str">
        <f>IFERROR(VLOOKUP(C5910,参数表!$A:$E,3,0),"")</f>
        <v/>
      </c>
      <c r="F5910" s="36" t="str">
        <f>IFERROR(VLOOKUP(C5910,参数表!$A:$E,4,0),"")</f>
        <v/>
      </c>
    </row>
    <row r="5911" spans="1:6">
      <c r="A5911" s="33" t="str">
        <f>COUNTIF($C$1:C5911,C5911)&amp;C5911</f>
        <v>0</v>
      </c>
      <c r="D5911" s="35" t="str">
        <f>IFERROR(VLOOKUP(C5911,参数表!$A:$E,2,0),"")</f>
        <v/>
      </c>
      <c r="E5911" s="36" t="str">
        <f>IFERROR(VLOOKUP(C5911,参数表!$A:$E,3,0),"")</f>
        <v/>
      </c>
      <c r="F5911" s="36" t="str">
        <f>IFERROR(VLOOKUP(C5911,参数表!$A:$E,4,0),"")</f>
        <v/>
      </c>
    </row>
    <row r="5912" spans="1:6">
      <c r="A5912" s="33" t="str">
        <f>COUNTIF($C$1:C5912,C5912)&amp;C5912</f>
        <v>0</v>
      </c>
      <c r="D5912" s="35" t="str">
        <f>IFERROR(VLOOKUP(C5912,参数表!$A:$E,2,0),"")</f>
        <v/>
      </c>
      <c r="E5912" s="36" t="str">
        <f>IFERROR(VLOOKUP(C5912,参数表!$A:$E,3,0),"")</f>
        <v/>
      </c>
      <c r="F5912" s="36" t="str">
        <f>IFERROR(VLOOKUP(C5912,参数表!$A:$E,4,0),"")</f>
        <v/>
      </c>
    </row>
    <row r="5913" spans="1:6">
      <c r="A5913" s="33" t="str">
        <f>COUNTIF($C$1:C5913,C5913)&amp;C5913</f>
        <v>0</v>
      </c>
      <c r="D5913" s="35" t="str">
        <f>IFERROR(VLOOKUP(C5913,参数表!$A:$E,2,0),"")</f>
        <v/>
      </c>
      <c r="E5913" s="36" t="str">
        <f>IFERROR(VLOOKUP(C5913,参数表!$A:$E,3,0),"")</f>
        <v/>
      </c>
      <c r="F5913" s="36" t="str">
        <f>IFERROR(VLOOKUP(C5913,参数表!$A:$E,4,0),"")</f>
        <v/>
      </c>
    </row>
    <row r="5914" spans="1:6">
      <c r="A5914" s="33" t="str">
        <f>COUNTIF($C$1:C5914,C5914)&amp;C5914</f>
        <v>0</v>
      </c>
      <c r="D5914" s="35" t="str">
        <f>IFERROR(VLOOKUP(C5914,参数表!$A:$E,2,0),"")</f>
        <v/>
      </c>
      <c r="E5914" s="36" t="str">
        <f>IFERROR(VLOOKUP(C5914,参数表!$A:$E,3,0),"")</f>
        <v/>
      </c>
      <c r="F5914" s="36" t="str">
        <f>IFERROR(VLOOKUP(C5914,参数表!$A:$E,4,0),"")</f>
        <v/>
      </c>
    </row>
    <row r="5915" spans="1:6">
      <c r="A5915" s="33" t="str">
        <f>COUNTIF($C$1:C5915,C5915)&amp;C5915</f>
        <v>0</v>
      </c>
      <c r="D5915" s="35" t="str">
        <f>IFERROR(VLOOKUP(C5915,参数表!$A:$E,2,0),"")</f>
        <v/>
      </c>
      <c r="E5915" s="36" t="str">
        <f>IFERROR(VLOOKUP(C5915,参数表!$A:$E,3,0),"")</f>
        <v/>
      </c>
      <c r="F5915" s="36" t="str">
        <f>IFERROR(VLOOKUP(C5915,参数表!$A:$E,4,0),"")</f>
        <v/>
      </c>
    </row>
    <row r="5916" spans="1:6">
      <c r="A5916" s="33" t="str">
        <f>COUNTIF($C$1:C5916,C5916)&amp;C5916</f>
        <v>0</v>
      </c>
      <c r="D5916" s="35" t="str">
        <f>IFERROR(VLOOKUP(C5916,参数表!$A:$E,2,0),"")</f>
        <v/>
      </c>
      <c r="E5916" s="36" t="str">
        <f>IFERROR(VLOOKUP(C5916,参数表!$A:$E,3,0),"")</f>
        <v/>
      </c>
      <c r="F5916" s="36" t="str">
        <f>IFERROR(VLOOKUP(C5916,参数表!$A:$E,4,0),"")</f>
        <v/>
      </c>
    </row>
    <row r="5917" spans="1:6">
      <c r="A5917" s="33" t="str">
        <f>COUNTIF($C$1:C5917,C5917)&amp;C5917</f>
        <v>0</v>
      </c>
      <c r="D5917" s="35" t="str">
        <f>IFERROR(VLOOKUP(C5917,参数表!$A:$E,2,0),"")</f>
        <v/>
      </c>
      <c r="E5917" s="36" t="str">
        <f>IFERROR(VLOOKUP(C5917,参数表!$A:$E,3,0),"")</f>
        <v/>
      </c>
      <c r="F5917" s="36" t="str">
        <f>IFERROR(VLOOKUP(C5917,参数表!$A:$E,4,0),"")</f>
        <v/>
      </c>
    </row>
    <row r="5918" spans="1:6">
      <c r="A5918" s="33" t="str">
        <f>COUNTIF($C$1:C5918,C5918)&amp;C5918</f>
        <v>0</v>
      </c>
      <c r="D5918" s="35" t="str">
        <f>IFERROR(VLOOKUP(C5918,参数表!$A:$E,2,0),"")</f>
        <v/>
      </c>
      <c r="E5918" s="36" t="str">
        <f>IFERROR(VLOOKUP(C5918,参数表!$A:$E,3,0),"")</f>
        <v/>
      </c>
      <c r="F5918" s="36" t="str">
        <f>IFERROR(VLOOKUP(C5918,参数表!$A:$E,4,0),"")</f>
        <v/>
      </c>
    </row>
    <row r="5919" spans="1:6">
      <c r="A5919" s="33" t="str">
        <f>COUNTIF($C$1:C5919,C5919)&amp;C5919</f>
        <v>0</v>
      </c>
      <c r="D5919" s="35" t="str">
        <f>IFERROR(VLOOKUP(C5919,参数表!$A:$E,2,0),"")</f>
        <v/>
      </c>
      <c r="E5919" s="36" t="str">
        <f>IFERROR(VLOOKUP(C5919,参数表!$A:$E,3,0),"")</f>
        <v/>
      </c>
      <c r="F5919" s="36" t="str">
        <f>IFERROR(VLOOKUP(C5919,参数表!$A:$E,4,0),"")</f>
        <v/>
      </c>
    </row>
    <row r="5920" spans="1:6">
      <c r="A5920" s="33" t="str">
        <f>COUNTIF($C$1:C5920,C5920)&amp;C5920</f>
        <v>0</v>
      </c>
      <c r="D5920" s="35" t="str">
        <f>IFERROR(VLOOKUP(C5920,参数表!$A:$E,2,0),"")</f>
        <v/>
      </c>
      <c r="E5920" s="36" t="str">
        <f>IFERROR(VLOOKUP(C5920,参数表!$A:$E,3,0),"")</f>
        <v/>
      </c>
      <c r="F5920" s="36" t="str">
        <f>IFERROR(VLOOKUP(C5920,参数表!$A:$E,4,0),"")</f>
        <v/>
      </c>
    </row>
    <row r="5921" spans="1:6">
      <c r="A5921" s="33" t="str">
        <f>COUNTIF($C$1:C5921,C5921)&amp;C5921</f>
        <v>0</v>
      </c>
      <c r="D5921" s="35" t="str">
        <f>IFERROR(VLOOKUP(C5921,参数表!$A:$E,2,0),"")</f>
        <v/>
      </c>
      <c r="E5921" s="36" t="str">
        <f>IFERROR(VLOOKUP(C5921,参数表!$A:$E,3,0),"")</f>
        <v/>
      </c>
      <c r="F5921" s="36" t="str">
        <f>IFERROR(VLOOKUP(C5921,参数表!$A:$E,4,0),"")</f>
        <v/>
      </c>
    </row>
    <row r="5922" spans="1:6">
      <c r="A5922" s="33" t="str">
        <f>COUNTIF($C$1:C5922,C5922)&amp;C5922</f>
        <v>0</v>
      </c>
      <c r="D5922" s="35" t="str">
        <f>IFERROR(VLOOKUP(C5922,参数表!$A:$E,2,0),"")</f>
        <v/>
      </c>
      <c r="E5922" s="36" t="str">
        <f>IFERROR(VLOOKUP(C5922,参数表!$A:$E,3,0),"")</f>
        <v/>
      </c>
      <c r="F5922" s="36" t="str">
        <f>IFERROR(VLOOKUP(C5922,参数表!$A:$E,4,0),"")</f>
        <v/>
      </c>
    </row>
    <row r="5923" spans="1:6">
      <c r="A5923" s="33" t="str">
        <f>COUNTIF($C$1:C5923,C5923)&amp;C5923</f>
        <v>0</v>
      </c>
      <c r="D5923" s="35" t="str">
        <f>IFERROR(VLOOKUP(C5923,参数表!$A:$E,2,0),"")</f>
        <v/>
      </c>
      <c r="E5923" s="36" t="str">
        <f>IFERROR(VLOOKUP(C5923,参数表!$A:$E,3,0),"")</f>
        <v/>
      </c>
      <c r="F5923" s="36" t="str">
        <f>IFERROR(VLOOKUP(C5923,参数表!$A:$E,4,0),"")</f>
        <v/>
      </c>
    </row>
    <row r="5924" spans="1:6">
      <c r="A5924" s="33" t="str">
        <f>COUNTIF($C$1:C5924,C5924)&amp;C5924</f>
        <v>0</v>
      </c>
      <c r="D5924" s="35" t="str">
        <f>IFERROR(VLOOKUP(C5924,参数表!$A:$E,2,0),"")</f>
        <v/>
      </c>
      <c r="E5924" s="36" t="str">
        <f>IFERROR(VLOOKUP(C5924,参数表!$A:$E,3,0),"")</f>
        <v/>
      </c>
      <c r="F5924" s="36" t="str">
        <f>IFERROR(VLOOKUP(C5924,参数表!$A:$E,4,0),"")</f>
        <v/>
      </c>
    </row>
    <row r="5925" spans="1:6">
      <c r="A5925" s="33" t="str">
        <f>COUNTIF($C$1:C5925,C5925)&amp;C5925</f>
        <v>0</v>
      </c>
      <c r="D5925" s="35" t="str">
        <f>IFERROR(VLOOKUP(C5925,参数表!$A:$E,2,0),"")</f>
        <v/>
      </c>
      <c r="E5925" s="36" t="str">
        <f>IFERROR(VLOOKUP(C5925,参数表!$A:$E,3,0),"")</f>
        <v/>
      </c>
      <c r="F5925" s="36" t="str">
        <f>IFERROR(VLOOKUP(C5925,参数表!$A:$E,4,0),"")</f>
        <v/>
      </c>
    </row>
    <row r="5926" spans="1:6">
      <c r="A5926" s="33" t="str">
        <f>COUNTIF($C$1:C5926,C5926)&amp;C5926</f>
        <v>0</v>
      </c>
      <c r="D5926" s="35" t="str">
        <f>IFERROR(VLOOKUP(C5926,参数表!$A:$E,2,0),"")</f>
        <v/>
      </c>
      <c r="E5926" s="36" t="str">
        <f>IFERROR(VLOOKUP(C5926,参数表!$A:$E,3,0),"")</f>
        <v/>
      </c>
      <c r="F5926" s="36" t="str">
        <f>IFERROR(VLOOKUP(C5926,参数表!$A:$E,4,0),"")</f>
        <v/>
      </c>
    </row>
    <row r="5927" spans="1:6">
      <c r="A5927" s="33" t="str">
        <f>COUNTIF($C$1:C5927,C5927)&amp;C5927</f>
        <v>0</v>
      </c>
      <c r="D5927" s="35" t="str">
        <f>IFERROR(VLOOKUP(C5927,参数表!$A:$E,2,0),"")</f>
        <v/>
      </c>
      <c r="E5927" s="36" t="str">
        <f>IFERROR(VLOOKUP(C5927,参数表!$A:$E,3,0),"")</f>
        <v/>
      </c>
      <c r="F5927" s="36" t="str">
        <f>IFERROR(VLOOKUP(C5927,参数表!$A:$E,4,0),"")</f>
        <v/>
      </c>
    </row>
    <row r="5928" spans="1:6">
      <c r="A5928" s="33" t="str">
        <f>COUNTIF($C$1:C5928,C5928)&amp;C5928</f>
        <v>0</v>
      </c>
      <c r="D5928" s="35" t="str">
        <f>IFERROR(VLOOKUP(C5928,参数表!$A:$E,2,0),"")</f>
        <v/>
      </c>
      <c r="E5928" s="36" t="str">
        <f>IFERROR(VLOOKUP(C5928,参数表!$A:$E,3,0),"")</f>
        <v/>
      </c>
      <c r="F5928" s="36" t="str">
        <f>IFERROR(VLOOKUP(C5928,参数表!$A:$E,4,0),"")</f>
        <v/>
      </c>
    </row>
    <row r="5929" spans="1:6">
      <c r="A5929" s="33" t="str">
        <f>COUNTIF($C$1:C5929,C5929)&amp;C5929</f>
        <v>0</v>
      </c>
      <c r="D5929" s="35" t="str">
        <f>IFERROR(VLOOKUP(C5929,参数表!$A:$E,2,0),"")</f>
        <v/>
      </c>
      <c r="E5929" s="36" t="str">
        <f>IFERROR(VLOOKUP(C5929,参数表!$A:$E,3,0),"")</f>
        <v/>
      </c>
      <c r="F5929" s="36" t="str">
        <f>IFERROR(VLOOKUP(C5929,参数表!$A:$E,4,0),"")</f>
        <v/>
      </c>
    </row>
    <row r="5930" spans="1:6">
      <c r="A5930" s="33" t="str">
        <f>COUNTIF($C$1:C5930,C5930)&amp;C5930</f>
        <v>0</v>
      </c>
      <c r="D5930" s="35" t="str">
        <f>IFERROR(VLOOKUP(C5930,参数表!$A:$E,2,0),"")</f>
        <v/>
      </c>
      <c r="E5930" s="36" t="str">
        <f>IFERROR(VLOOKUP(C5930,参数表!$A:$E,3,0),"")</f>
        <v/>
      </c>
      <c r="F5930" s="36" t="str">
        <f>IFERROR(VLOOKUP(C5930,参数表!$A:$E,4,0),"")</f>
        <v/>
      </c>
    </row>
    <row r="5931" spans="1:6">
      <c r="A5931" s="33" t="str">
        <f>COUNTIF($C$1:C5931,C5931)&amp;C5931</f>
        <v>0</v>
      </c>
      <c r="D5931" s="35" t="str">
        <f>IFERROR(VLOOKUP(C5931,参数表!$A:$E,2,0),"")</f>
        <v/>
      </c>
      <c r="E5931" s="36" t="str">
        <f>IFERROR(VLOOKUP(C5931,参数表!$A:$E,3,0),"")</f>
        <v/>
      </c>
      <c r="F5931" s="36" t="str">
        <f>IFERROR(VLOOKUP(C5931,参数表!$A:$E,4,0),"")</f>
        <v/>
      </c>
    </row>
    <row r="5932" spans="1:6">
      <c r="A5932" s="33" t="str">
        <f>COUNTIF($C$1:C5932,C5932)&amp;C5932</f>
        <v>0</v>
      </c>
      <c r="D5932" s="35" t="str">
        <f>IFERROR(VLOOKUP(C5932,参数表!$A:$E,2,0),"")</f>
        <v/>
      </c>
      <c r="E5932" s="36" t="str">
        <f>IFERROR(VLOOKUP(C5932,参数表!$A:$E,3,0),"")</f>
        <v/>
      </c>
      <c r="F5932" s="36" t="str">
        <f>IFERROR(VLOOKUP(C5932,参数表!$A:$E,4,0),"")</f>
        <v/>
      </c>
    </row>
    <row r="5933" spans="1:6">
      <c r="A5933" s="33" t="str">
        <f>COUNTIF($C$1:C5933,C5933)&amp;C5933</f>
        <v>0</v>
      </c>
      <c r="D5933" s="35" t="str">
        <f>IFERROR(VLOOKUP(C5933,参数表!$A:$E,2,0),"")</f>
        <v/>
      </c>
      <c r="E5933" s="36" t="str">
        <f>IFERROR(VLOOKUP(C5933,参数表!$A:$E,3,0),"")</f>
        <v/>
      </c>
      <c r="F5933" s="36" t="str">
        <f>IFERROR(VLOOKUP(C5933,参数表!$A:$E,4,0),"")</f>
        <v/>
      </c>
    </row>
    <row r="5934" spans="1:6">
      <c r="A5934" s="33" t="str">
        <f>COUNTIF($C$1:C5934,C5934)&amp;C5934</f>
        <v>0</v>
      </c>
      <c r="D5934" s="35" t="str">
        <f>IFERROR(VLOOKUP(C5934,参数表!$A:$E,2,0),"")</f>
        <v/>
      </c>
      <c r="E5934" s="36" t="str">
        <f>IFERROR(VLOOKUP(C5934,参数表!$A:$E,3,0),"")</f>
        <v/>
      </c>
      <c r="F5934" s="36" t="str">
        <f>IFERROR(VLOOKUP(C5934,参数表!$A:$E,4,0),"")</f>
        <v/>
      </c>
    </row>
    <row r="5935" spans="1:6">
      <c r="A5935" s="33" t="str">
        <f>COUNTIF($C$1:C5935,C5935)&amp;C5935</f>
        <v>0</v>
      </c>
      <c r="D5935" s="35" t="str">
        <f>IFERROR(VLOOKUP(C5935,参数表!$A:$E,2,0),"")</f>
        <v/>
      </c>
      <c r="E5935" s="36" t="str">
        <f>IFERROR(VLOOKUP(C5935,参数表!$A:$E,3,0),"")</f>
        <v/>
      </c>
      <c r="F5935" s="36" t="str">
        <f>IFERROR(VLOOKUP(C5935,参数表!$A:$E,4,0),"")</f>
        <v/>
      </c>
    </row>
    <row r="5936" spans="1:6">
      <c r="A5936" s="33" t="str">
        <f>COUNTIF($C$1:C5936,C5936)&amp;C5936</f>
        <v>0</v>
      </c>
      <c r="D5936" s="35" t="str">
        <f>IFERROR(VLOOKUP(C5936,参数表!$A:$E,2,0),"")</f>
        <v/>
      </c>
      <c r="E5936" s="36" t="str">
        <f>IFERROR(VLOOKUP(C5936,参数表!$A:$E,3,0),"")</f>
        <v/>
      </c>
      <c r="F5936" s="36" t="str">
        <f>IFERROR(VLOOKUP(C5936,参数表!$A:$E,4,0),"")</f>
        <v/>
      </c>
    </row>
    <row r="5937" spans="1:6">
      <c r="A5937" s="33" t="str">
        <f>COUNTIF($C$1:C5937,C5937)&amp;C5937</f>
        <v>0</v>
      </c>
      <c r="D5937" s="35" t="str">
        <f>IFERROR(VLOOKUP(C5937,参数表!$A:$E,2,0),"")</f>
        <v/>
      </c>
      <c r="E5937" s="36" t="str">
        <f>IFERROR(VLOOKUP(C5937,参数表!$A:$E,3,0),"")</f>
        <v/>
      </c>
      <c r="F5937" s="36" t="str">
        <f>IFERROR(VLOOKUP(C5937,参数表!$A:$E,4,0),"")</f>
        <v/>
      </c>
    </row>
    <row r="5938" spans="1:6">
      <c r="A5938" s="33" t="str">
        <f>COUNTIF($C$1:C5938,C5938)&amp;C5938</f>
        <v>0</v>
      </c>
      <c r="D5938" s="35" t="str">
        <f>IFERROR(VLOOKUP(C5938,参数表!$A:$E,2,0),"")</f>
        <v/>
      </c>
      <c r="E5938" s="36" t="str">
        <f>IFERROR(VLOOKUP(C5938,参数表!$A:$E,3,0),"")</f>
        <v/>
      </c>
      <c r="F5938" s="36" t="str">
        <f>IFERROR(VLOOKUP(C5938,参数表!$A:$E,4,0),"")</f>
        <v/>
      </c>
    </row>
    <row r="5939" spans="1:6">
      <c r="A5939" s="33" t="str">
        <f>COUNTIF($C$1:C5939,C5939)&amp;C5939</f>
        <v>0</v>
      </c>
      <c r="D5939" s="35" t="str">
        <f>IFERROR(VLOOKUP(C5939,参数表!$A:$E,2,0),"")</f>
        <v/>
      </c>
      <c r="E5939" s="36" t="str">
        <f>IFERROR(VLOOKUP(C5939,参数表!$A:$E,3,0),"")</f>
        <v/>
      </c>
      <c r="F5939" s="36" t="str">
        <f>IFERROR(VLOOKUP(C5939,参数表!$A:$E,4,0),"")</f>
        <v/>
      </c>
    </row>
    <row r="5940" spans="1:6">
      <c r="A5940" s="33" t="str">
        <f>COUNTIF($C$1:C5940,C5940)&amp;C5940</f>
        <v>0</v>
      </c>
      <c r="D5940" s="35" t="str">
        <f>IFERROR(VLOOKUP(C5940,参数表!$A:$E,2,0),"")</f>
        <v/>
      </c>
      <c r="E5940" s="36" t="str">
        <f>IFERROR(VLOOKUP(C5940,参数表!$A:$E,3,0),"")</f>
        <v/>
      </c>
      <c r="F5940" s="36" t="str">
        <f>IFERROR(VLOOKUP(C5940,参数表!$A:$E,4,0),"")</f>
        <v/>
      </c>
    </row>
    <row r="5941" spans="1:6">
      <c r="A5941" s="33" t="str">
        <f>COUNTIF($C$1:C5941,C5941)&amp;C5941</f>
        <v>0</v>
      </c>
      <c r="D5941" s="35" t="str">
        <f>IFERROR(VLOOKUP(C5941,参数表!$A:$E,2,0),"")</f>
        <v/>
      </c>
      <c r="E5941" s="36" t="str">
        <f>IFERROR(VLOOKUP(C5941,参数表!$A:$E,3,0),"")</f>
        <v/>
      </c>
      <c r="F5941" s="36" t="str">
        <f>IFERROR(VLOOKUP(C5941,参数表!$A:$E,4,0),"")</f>
        <v/>
      </c>
    </row>
    <row r="5942" spans="1:6">
      <c r="A5942" s="33" t="str">
        <f>COUNTIF($C$1:C5942,C5942)&amp;C5942</f>
        <v>0</v>
      </c>
      <c r="D5942" s="35" t="str">
        <f>IFERROR(VLOOKUP(C5942,参数表!$A:$E,2,0),"")</f>
        <v/>
      </c>
      <c r="E5942" s="36" t="str">
        <f>IFERROR(VLOOKUP(C5942,参数表!$A:$E,3,0),"")</f>
        <v/>
      </c>
      <c r="F5942" s="36" t="str">
        <f>IFERROR(VLOOKUP(C5942,参数表!$A:$E,4,0),"")</f>
        <v/>
      </c>
    </row>
    <row r="5943" spans="1:6">
      <c r="A5943" s="33" t="str">
        <f>COUNTIF($C$1:C5943,C5943)&amp;C5943</f>
        <v>0</v>
      </c>
      <c r="D5943" s="35" t="str">
        <f>IFERROR(VLOOKUP(C5943,参数表!$A:$E,2,0),"")</f>
        <v/>
      </c>
      <c r="E5943" s="36" t="str">
        <f>IFERROR(VLOOKUP(C5943,参数表!$A:$E,3,0),"")</f>
        <v/>
      </c>
      <c r="F5943" s="36" t="str">
        <f>IFERROR(VLOOKUP(C5943,参数表!$A:$E,4,0),"")</f>
        <v/>
      </c>
    </row>
    <row r="5944" spans="1:6">
      <c r="A5944" s="33" t="str">
        <f>COUNTIF($C$1:C5944,C5944)&amp;C5944</f>
        <v>0</v>
      </c>
      <c r="D5944" s="35" t="str">
        <f>IFERROR(VLOOKUP(C5944,参数表!$A:$E,2,0),"")</f>
        <v/>
      </c>
      <c r="E5944" s="36" t="str">
        <f>IFERROR(VLOOKUP(C5944,参数表!$A:$E,3,0),"")</f>
        <v/>
      </c>
      <c r="F5944" s="36" t="str">
        <f>IFERROR(VLOOKUP(C5944,参数表!$A:$E,4,0),"")</f>
        <v/>
      </c>
    </row>
    <row r="5945" spans="1:6">
      <c r="A5945" s="33" t="str">
        <f>COUNTIF($C$1:C5945,C5945)&amp;C5945</f>
        <v>0</v>
      </c>
      <c r="D5945" s="35" t="str">
        <f>IFERROR(VLOOKUP(C5945,参数表!$A:$E,2,0),"")</f>
        <v/>
      </c>
      <c r="E5945" s="36" t="str">
        <f>IFERROR(VLOOKUP(C5945,参数表!$A:$E,3,0),"")</f>
        <v/>
      </c>
      <c r="F5945" s="36" t="str">
        <f>IFERROR(VLOOKUP(C5945,参数表!$A:$E,4,0),"")</f>
        <v/>
      </c>
    </row>
    <row r="5946" spans="1:6">
      <c r="A5946" s="33" t="str">
        <f>COUNTIF($C$1:C5946,C5946)&amp;C5946</f>
        <v>0</v>
      </c>
      <c r="D5946" s="35" t="str">
        <f>IFERROR(VLOOKUP(C5946,参数表!$A:$E,2,0),"")</f>
        <v/>
      </c>
      <c r="E5946" s="36" t="str">
        <f>IFERROR(VLOOKUP(C5946,参数表!$A:$E,3,0),"")</f>
        <v/>
      </c>
      <c r="F5946" s="36" t="str">
        <f>IFERROR(VLOOKUP(C5946,参数表!$A:$E,4,0),"")</f>
        <v/>
      </c>
    </row>
    <row r="5947" spans="1:6">
      <c r="A5947" s="33" t="str">
        <f>COUNTIF($C$1:C5947,C5947)&amp;C5947</f>
        <v>0</v>
      </c>
      <c r="D5947" s="35" t="str">
        <f>IFERROR(VLOOKUP(C5947,参数表!$A:$E,2,0),"")</f>
        <v/>
      </c>
      <c r="E5947" s="36" t="str">
        <f>IFERROR(VLOOKUP(C5947,参数表!$A:$E,3,0),"")</f>
        <v/>
      </c>
      <c r="F5947" s="36" t="str">
        <f>IFERROR(VLOOKUP(C5947,参数表!$A:$E,4,0),"")</f>
        <v/>
      </c>
    </row>
    <row r="5948" spans="1:6">
      <c r="A5948" s="33" t="str">
        <f>COUNTIF($C$1:C5948,C5948)&amp;C5948</f>
        <v>0</v>
      </c>
      <c r="D5948" s="35" t="str">
        <f>IFERROR(VLOOKUP(C5948,参数表!$A:$E,2,0),"")</f>
        <v/>
      </c>
      <c r="E5948" s="36" t="str">
        <f>IFERROR(VLOOKUP(C5948,参数表!$A:$E,3,0),"")</f>
        <v/>
      </c>
      <c r="F5948" s="36" t="str">
        <f>IFERROR(VLOOKUP(C5948,参数表!$A:$E,4,0),"")</f>
        <v/>
      </c>
    </row>
    <row r="5949" spans="1:6">
      <c r="A5949" s="33" t="str">
        <f>COUNTIF($C$1:C5949,C5949)&amp;C5949</f>
        <v>0</v>
      </c>
      <c r="D5949" s="35" t="str">
        <f>IFERROR(VLOOKUP(C5949,参数表!$A:$E,2,0),"")</f>
        <v/>
      </c>
      <c r="E5949" s="36" t="str">
        <f>IFERROR(VLOOKUP(C5949,参数表!$A:$E,3,0),"")</f>
        <v/>
      </c>
      <c r="F5949" s="36" t="str">
        <f>IFERROR(VLOOKUP(C5949,参数表!$A:$E,4,0),"")</f>
        <v/>
      </c>
    </row>
    <row r="5950" spans="1:6">
      <c r="A5950" s="33" t="str">
        <f>COUNTIF($C$1:C5950,C5950)&amp;C5950</f>
        <v>0</v>
      </c>
      <c r="D5950" s="35" t="str">
        <f>IFERROR(VLOOKUP(C5950,参数表!$A:$E,2,0),"")</f>
        <v/>
      </c>
      <c r="E5950" s="36" t="str">
        <f>IFERROR(VLOOKUP(C5950,参数表!$A:$E,3,0),"")</f>
        <v/>
      </c>
      <c r="F5950" s="36" t="str">
        <f>IFERROR(VLOOKUP(C5950,参数表!$A:$E,4,0),"")</f>
        <v/>
      </c>
    </row>
    <row r="5951" spans="1:6">
      <c r="A5951" s="33" t="str">
        <f>COUNTIF($C$1:C5951,C5951)&amp;C5951</f>
        <v>0</v>
      </c>
      <c r="D5951" s="35" t="str">
        <f>IFERROR(VLOOKUP(C5951,参数表!$A:$E,2,0),"")</f>
        <v/>
      </c>
      <c r="E5951" s="36" t="str">
        <f>IFERROR(VLOOKUP(C5951,参数表!$A:$E,3,0),"")</f>
        <v/>
      </c>
      <c r="F5951" s="36" t="str">
        <f>IFERROR(VLOOKUP(C5951,参数表!$A:$E,4,0),"")</f>
        <v/>
      </c>
    </row>
    <row r="5952" spans="1:6">
      <c r="A5952" s="33" t="str">
        <f>COUNTIF($C$1:C5952,C5952)&amp;C5952</f>
        <v>0</v>
      </c>
      <c r="D5952" s="35" t="str">
        <f>IFERROR(VLOOKUP(C5952,参数表!$A:$E,2,0),"")</f>
        <v/>
      </c>
      <c r="E5952" s="36" t="str">
        <f>IFERROR(VLOOKUP(C5952,参数表!$A:$E,3,0),"")</f>
        <v/>
      </c>
      <c r="F5952" s="36" t="str">
        <f>IFERROR(VLOOKUP(C5952,参数表!$A:$E,4,0),"")</f>
        <v/>
      </c>
    </row>
    <row r="5953" spans="1:6">
      <c r="A5953" s="33" t="str">
        <f>COUNTIF($C$1:C5953,C5953)&amp;C5953</f>
        <v>0</v>
      </c>
      <c r="D5953" s="35" t="str">
        <f>IFERROR(VLOOKUP(C5953,参数表!$A:$E,2,0),"")</f>
        <v/>
      </c>
      <c r="E5953" s="36" t="str">
        <f>IFERROR(VLOOKUP(C5953,参数表!$A:$E,3,0),"")</f>
        <v/>
      </c>
      <c r="F5953" s="36" t="str">
        <f>IFERROR(VLOOKUP(C5953,参数表!$A:$E,4,0),"")</f>
        <v/>
      </c>
    </row>
    <row r="5954" spans="1:6">
      <c r="A5954" s="33" t="str">
        <f>COUNTIF($C$1:C5954,C5954)&amp;C5954</f>
        <v>0</v>
      </c>
      <c r="D5954" s="35" t="str">
        <f>IFERROR(VLOOKUP(C5954,参数表!$A:$E,2,0),"")</f>
        <v/>
      </c>
      <c r="E5954" s="36" t="str">
        <f>IFERROR(VLOOKUP(C5954,参数表!$A:$E,3,0),"")</f>
        <v/>
      </c>
      <c r="F5954" s="36" t="str">
        <f>IFERROR(VLOOKUP(C5954,参数表!$A:$E,4,0),"")</f>
        <v/>
      </c>
    </row>
    <row r="5955" spans="1:6">
      <c r="A5955" s="33" t="str">
        <f>COUNTIF($C$1:C5955,C5955)&amp;C5955</f>
        <v>0</v>
      </c>
      <c r="D5955" s="35" t="str">
        <f>IFERROR(VLOOKUP(C5955,参数表!$A:$E,2,0),"")</f>
        <v/>
      </c>
      <c r="E5955" s="36" t="str">
        <f>IFERROR(VLOOKUP(C5955,参数表!$A:$E,3,0),"")</f>
        <v/>
      </c>
      <c r="F5955" s="36" t="str">
        <f>IFERROR(VLOOKUP(C5955,参数表!$A:$E,4,0),"")</f>
        <v/>
      </c>
    </row>
    <row r="5956" spans="1:6">
      <c r="A5956" s="33" t="str">
        <f>COUNTIF($C$1:C5956,C5956)&amp;C5956</f>
        <v>0</v>
      </c>
      <c r="D5956" s="35" t="str">
        <f>IFERROR(VLOOKUP(C5956,参数表!$A:$E,2,0),"")</f>
        <v/>
      </c>
      <c r="E5956" s="36" t="str">
        <f>IFERROR(VLOOKUP(C5956,参数表!$A:$E,3,0),"")</f>
        <v/>
      </c>
      <c r="F5956" s="36" t="str">
        <f>IFERROR(VLOOKUP(C5956,参数表!$A:$E,4,0),"")</f>
        <v/>
      </c>
    </row>
    <row r="5957" spans="1:6">
      <c r="A5957" s="33" t="str">
        <f>COUNTIF($C$1:C5957,C5957)&amp;C5957</f>
        <v>0</v>
      </c>
      <c r="D5957" s="35" t="str">
        <f>IFERROR(VLOOKUP(C5957,参数表!$A:$E,2,0),"")</f>
        <v/>
      </c>
      <c r="E5957" s="36" t="str">
        <f>IFERROR(VLOOKUP(C5957,参数表!$A:$E,3,0),"")</f>
        <v/>
      </c>
      <c r="F5957" s="36" t="str">
        <f>IFERROR(VLOOKUP(C5957,参数表!$A:$E,4,0),"")</f>
        <v/>
      </c>
    </row>
    <row r="5958" spans="1:6">
      <c r="A5958" s="33" t="str">
        <f>COUNTIF($C$1:C5958,C5958)&amp;C5958</f>
        <v>0</v>
      </c>
      <c r="D5958" s="35" t="str">
        <f>IFERROR(VLOOKUP(C5958,参数表!$A:$E,2,0),"")</f>
        <v/>
      </c>
      <c r="E5958" s="36" t="str">
        <f>IFERROR(VLOOKUP(C5958,参数表!$A:$E,3,0),"")</f>
        <v/>
      </c>
      <c r="F5958" s="36" t="str">
        <f>IFERROR(VLOOKUP(C5958,参数表!$A:$E,4,0),"")</f>
        <v/>
      </c>
    </row>
    <row r="5959" spans="1:6">
      <c r="A5959" s="33" t="str">
        <f>COUNTIF($C$1:C5959,C5959)&amp;C5959</f>
        <v>0</v>
      </c>
      <c r="D5959" s="35" t="str">
        <f>IFERROR(VLOOKUP(C5959,参数表!$A:$E,2,0),"")</f>
        <v/>
      </c>
      <c r="E5959" s="36" t="str">
        <f>IFERROR(VLOOKUP(C5959,参数表!$A:$E,3,0),"")</f>
        <v/>
      </c>
      <c r="F5959" s="36" t="str">
        <f>IFERROR(VLOOKUP(C5959,参数表!$A:$E,4,0),"")</f>
        <v/>
      </c>
    </row>
    <row r="5960" spans="1:6">
      <c r="A5960" s="33" t="str">
        <f>COUNTIF($C$1:C5960,C5960)&amp;C5960</f>
        <v>0</v>
      </c>
      <c r="D5960" s="35" t="str">
        <f>IFERROR(VLOOKUP(C5960,参数表!$A:$E,2,0),"")</f>
        <v/>
      </c>
      <c r="E5960" s="36" t="str">
        <f>IFERROR(VLOOKUP(C5960,参数表!$A:$E,3,0),"")</f>
        <v/>
      </c>
      <c r="F5960" s="36" t="str">
        <f>IFERROR(VLOOKUP(C5960,参数表!$A:$E,4,0),"")</f>
        <v/>
      </c>
    </row>
    <row r="5961" spans="1:6">
      <c r="A5961" s="33" t="str">
        <f>COUNTIF($C$1:C5961,C5961)&amp;C5961</f>
        <v>0</v>
      </c>
      <c r="D5961" s="35" t="str">
        <f>IFERROR(VLOOKUP(C5961,参数表!$A:$E,2,0),"")</f>
        <v/>
      </c>
      <c r="E5961" s="36" t="str">
        <f>IFERROR(VLOOKUP(C5961,参数表!$A:$E,3,0),"")</f>
        <v/>
      </c>
      <c r="F5961" s="36" t="str">
        <f>IFERROR(VLOOKUP(C5961,参数表!$A:$E,4,0),"")</f>
        <v/>
      </c>
    </row>
    <row r="5962" spans="1:6">
      <c r="A5962" s="33" t="str">
        <f>COUNTIF($C$1:C5962,C5962)&amp;C5962</f>
        <v>0</v>
      </c>
      <c r="D5962" s="35" t="str">
        <f>IFERROR(VLOOKUP(C5962,参数表!$A:$E,2,0),"")</f>
        <v/>
      </c>
      <c r="E5962" s="36" t="str">
        <f>IFERROR(VLOOKUP(C5962,参数表!$A:$E,3,0),"")</f>
        <v/>
      </c>
      <c r="F5962" s="36" t="str">
        <f>IFERROR(VLOOKUP(C5962,参数表!$A:$E,4,0),"")</f>
        <v/>
      </c>
    </row>
    <row r="5963" spans="1:6">
      <c r="A5963" s="33" t="str">
        <f>COUNTIF($C$1:C5963,C5963)&amp;C5963</f>
        <v>0</v>
      </c>
      <c r="D5963" s="35" t="str">
        <f>IFERROR(VLOOKUP(C5963,参数表!$A:$E,2,0),"")</f>
        <v/>
      </c>
      <c r="E5963" s="36" t="str">
        <f>IFERROR(VLOOKUP(C5963,参数表!$A:$E,3,0),"")</f>
        <v/>
      </c>
      <c r="F5963" s="36" t="str">
        <f>IFERROR(VLOOKUP(C5963,参数表!$A:$E,4,0),"")</f>
        <v/>
      </c>
    </row>
    <row r="5964" spans="1:6">
      <c r="A5964" s="33" t="str">
        <f>COUNTIF($C$1:C5964,C5964)&amp;C5964</f>
        <v>0</v>
      </c>
      <c r="D5964" s="35" t="str">
        <f>IFERROR(VLOOKUP(C5964,参数表!$A:$E,2,0),"")</f>
        <v/>
      </c>
      <c r="E5964" s="36" t="str">
        <f>IFERROR(VLOOKUP(C5964,参数表!$A:$E,3,0),"")</f>
        <v/>
      </c>
      <c r="F5964" s="36" t="str">
        <f>IFERROR(VLOOKUP(C5964,参数表!$A:$E,4,0),"")</f>
        <v/>
      </c>
    </row>
    <row r="5965" spans="1:6">
      <c r="A5965" s="33" t="str">
        <f>COUNTIF($C$1:C5965,C5965)&amp;C5965</f>
        <v>0</v>
      </c>
      <c r="D5965" s="35" t="str">
        <f>IFERROR(VLOOKUP(C5965,参数表!$A:$E,2,0),"")</f>
        <v/>
      </c>
      <c r="E5965" s="36" t="str">
        <f>IFERROR(VLOOKUP(C5965,参数表!$A:$E,3,0),"")</f>
        <v/>
      </c>
      <c r="F5965" s="36" t="str">
        <f>IFERROR(VLOOKUP(C5965,参数表!$A:$E,4,0),"")</f>
        <v/>
      </c>
    </row>
    <row r="5966" spans="1:6">
      <c r="A5966" s="33" t="str">
        <f>COUNTIF($C$1:C5966,C5966)&amp;C5966</f>
        <v>0</v>
      </c>
      <c r="D5966" s="35" t="str">
        <f>IFERROR(VLOOKUP(C5966,参数表!$A:$E,2,0),"")</f>
        <v/>
      </c>
      <c r="E5966" s="36" t="str">
        <f>IFERROR(VLOOKUP(C5966,参数表!$A:$E,3,0),"")</f>
        <v/>
      </c>
      <c r="F5966" s="36" t="str">
        <f>IFERROR(VLOOKUP(C5966,参数表!$A:$E,4,0),"")</f>
        <v/>
      </c>
    </row>
    <row r="5967" spans="1:6">
      <c r="A5967" s="33" t="str">
        <f>COUNTIF($C$1:C5967,C5967)&amp;C5967</f>
        <v>0</v>
      </c>
      <c r="D5967" s="35" t="str">
        <f>IFERROR(VLOOKUP(C5967,参数表!$A:$E,2,0),"")</f>
        <v/>
      </c>
      <c r="E5967" s="36" t="str">
        <f>IFERROR(VLOOKUP(C5967,参数表!$A:$E,3,0),"")</f>
        <v/>
      </c>
      <c r="F5967" s="36" t="str">
        <f>IFERROR(VLOOKUP(C5967,参数表!$A:$E,4,0),"")</f>
        <v/>
      </c>
    </row>
    <row r="5968" spans="1:6">
      <c r="A5968" s="33" t="str">
        <f>COUNTIF($C$1:C5968,C5968)&amp;C5968</f>
        <v>0</v>
      </c>
      <c r="D5968" s="35" t="str">
        <f>IFERROR(VLOOKUP(C5968,参数表!$A:$E,2,0),"")</f>
        <v/>
      </c>
      <c r="E5968" s="36" t="str">
        <f>IFERROR(VLOOKUP(C5968,参数表!$A:$E,3,0),"")</f>
        <v/>
      </c>
      <c r="F5968" s="36" t="str">
        <f>IFERROR(VLOOKUP(C5968,参数表!$A:$E,4,0),"")</f>
        <v/>
      </c>
    </row>
    <row r="5969" spans="1:6">
      <c r="A5969" s="33" t="str">
        <f>COUNTIF($C$1:C5969,C5969)&amp;C5969</f>
        <v>0</v>
      </c>
      <c r="D5969" s="35" t="str">
        <f>IFERROR(VLOOKUP(C5969,参数表!$A:$E,2,0),"")</f>
        <v/>
      </c>
      <c r="E5969" s="36" t="str">
        <f>IFERROR(VLOOKUP(C5969,参数表!$A:$E,3,0),"")</f>
        <v/>
      </c>
      <c r="F5969" s="36" t="str">
        <f>IFERROR(VLOOKUP(C5969,参数表!$A:$E,4,0),"")</f>
        <v/>
      </c>
    </row>
    <row r="5970" spans="1:6">
      <c r="A5970" s="33" t="str">
        <f>COUNTIF($C$1:C5970,C5970)&amp;C5970</f>
        <v>0</v>
      </c>
      <c r="D5970" s="35" t="str">
        <f>IFERROR(VLOOKUP(C5970,参数表!$A:$E,2,0),"")</f>
        <v/>
      </c>
      <c r="E5970" s="36" t="str">
        <f>IFERROR(VLOOKUP(C5970,参数表!$A:$E,3,0),"")</f>
        <v/>
      </c>
      <c r="F5970" s="36" t="str">
        <f>IFERROR(VLOOKUP(C5970,参数表!$A:$E,4,0),"")</f>
        <v/>
      </c>
    </row>
    <row r="5971" spans="1:6">
      <c r="A5971" s="33" t="str">
        <f>COUNTIF($C$1:C5971,C5971)&amp;C5971</f>
        <v>0</v>
      </c>
      <c r="D5971" s="35" t="str">
        <f>IFERROR(VLOOKUP(C5971,参数表!$A:$E,2,0),"")</f>
        <v/>
      </c>
      <c r="E5971" s="36" t="str">
        <f>IFERROR(VLOOKUP(C5971,参数表!$A:$E,3,0),"")</f>
        <v/>
      </c>
      <c r="F5971" s="36" t="str">
        <f>IFERROR(VLOOKUP(C5971,参数表!$A:$E,4,0),"")</f>
        <v/>
      </c>
    </row>
    <row r="5972" spans="1:6">
      <c r="A5972" s="33" t="str">
        <f>COUNTIF($C$1:C5972,C5972)&amp;C5972</f>
        <v>0</v>
      </c>
      <c r="D5972" s="35" t="str">
        <f>IFERROR(VLOOKUP(C5972,参数表!$A:$E,2,0),"")</f>
        <v/>
      </c>
      <c r="E5972" s="36" t="str">
        <f>IFERROR(VLOOKUP(C5972,参数表!$A:$E,3,0),"")</f>
        <v/>
      </c>
      <c r="F5972" s="36" t="str">
        <f>IFERROR(VLOOKUP(C5972,参数表!$A:$E,4,0),"")</f>
        <v/>
      </c>
    </row>
    <row r="5973" spans="1:6">
      <c r="A5973" s="33" t="str">
        <f>COUNTIF($C$1:C5973,C5973)&amp;C5973</f>
        <v>0</v>
      </c>
      <c r="D5973" s="35" t="str">
        <f>IFERROR(VLOOKUP(C5973,参数表!$A:$E,2,0),"")</f>
        <v/>
      </c>
      <c r="E5973" s="36" t="str">
        <f>IFERROR(VLOOKUP(C5973,参数表!$A:$E,3,0),"")</f>
        <v/>
      </c>
      <c r="F5973" s="36" t="str">
        <f>IFERROR(VLOOKUP(C5973,参数表!$A:$E,4,0),"")</f>
        <v/>
      </c>
    </row>
    <row r="5974" spans="1:6">
      <c r="A5974" s="33" t="str">
        <f>COUNTIF($C$1:C5974,C5974)&amp;C5974</f>
        <v>0</v>
      </c>
      <c r="D5974" s="35" t="str">
        <f>IFERROR(VLOOKUP(C5974,参数表!$A:$E,2,0),"")</f>
        <v/>
      </c>
      <c r="E5974" s="36" t="str">
        <f>IFERROR(VLOOKUP(C5974,参数表!$A:$E,3,0),"")</f>
        <v/>
      </c>
      <c r="F5974" s="36" t="str">
        <f>IFERROR(VLOOKUP(C5974,参数表!$A:$E,4,0),"")</f>
        <v/>
      </c>
    </row>
    <row r="5975" spans="1:6">
      <c r="A5975" s="33" t="str">
        <f>COUNTIF($C$1:C5975,C5975)&amp;C5975</f>
        <v>0</v>
      </c>
      <c r="D5975" s="35" t="str">
        <f>IFERROR(VLOOKUP(C5975,参数表!$A:$E,2,0),"")</f>
        <v/>
      </c>
      <c r="E5975" s="36" t="str">
        <f>IFERROR(VLOOKUP(C5975,参数表!$A:$E,3,0),"")</f>
        <v/>
      </c>
      <c r="F5975" s="36" t="str">
        <f>IFERROR(VLOOKUP(C5975,参数表!$A:$E,4,0),"")</f>
        <v/>
      </c>
    </row>
    <row r="5976" spans="1:6">
      <c r="A5976" s="33" t="str">
        <f>COUNTIF($C$1:C5976,C5976)&amp;C5976</f>
        <v>0</v>
      </c>
      <c r="D5976" s="35" t="str">
        <f>IFERROR(VLOOKUP(C5976,参数表!$A:$E,2,0),"")</f>
        <v/>
      </c>
      <c r="E5976" s="36" t="str">
        <f>IFERROR(VLOOKUP(C5976,参数表!$A:$E,3,0),"")</f>
        <v/>
      </c>
      <c r="F5976" s="36" t="str">
        <f>IFERROR(VLOOKUP(C5976,参数表!$A:$E,4,0),"")</f>
        <v/>
      </c>
    </row>
    <row r="5977" spans="1:6">
      <c r="A5977" s="33" t="str">
        <f>COUNTIF($C$1:C5977,C5977)&amp;C5977</f>
        <v>0</v>
      </c>
      <c r="D5977" s="35" t="str">
        <f>IFERROR(VLOOKUP(C5977,参数表!$A:$E,2,0),"")</f>
        <v/>
      </c>
      <c r="E5977" s="36" t="str">
        <f>IFERROR(VLOOKUP(C5977,参数表!$A:$E,3,0),"")</f>
        <v/>
      </c>
      <c r="F5977" s="36" t="str">
        <f>IFERROR(VLOOKUP(C5977,参数表!$A:$E,4,0),"")</f>
        <v/>
      </c>
    </row>
    <row r="5978" spans="1:6">
      <c r="A5978" s="33" t="str">
        <f>COUNTIF($C$1:C5978,C5978)&amp;C5978</f>
        <v>0</v>
      </c>
      <c r="D5978" s="35" t="str">
        <f>IFERROR(VLOOKUP(C5978,参数表!$A:$E,2,0),"")</f>
        <v/>
      </c>
      <c r="E5978" s="36" t="str">
        <f>IFERROR(VLOOKUP(C5978,参数表!$A:$E,3,0),"")</f>
        <v/>
      </c>
      <c r="F5978" s="36" t="str">
        <f>IFERROR(VLOOKUP(C5978,参数表!$A:$E,4,0),"")</f>
        <v/>
      </c>
    </row>
    <row r="5979" spans="1:6">
      <c r="A5979" s="33" t="str">
        <f>COUNTIF($C$1:C5979,C5979)&amp;C5979</f>
        <v>0</v>
      </c>
      <c r="D5979" s="35" t="str">
        <f>IFERROR(VLOOKUP(C5979,参数表!$A:$E,2,0),"")</f>
        <v/>
      </c>
      <c r="E5979" s="36" t="str">
        <f>IFERROR(VLOOKUP(C5979,参数表!$A:$E,3,0),"")</f>
        <v/>
      </c>
      <c r="F5979" s="36" t="str">
        <f>IFERROR(VLOOKUP(C5979,参数表!$A:$E,4,0),"")</f>
        <v/>
      </c>
    </row>
    <row r="5980" spans="1:6">
      <c r="A5980" s="33" t="str">
        <f>COUNTIF($C$1:C5980,C5980)&amp;C5980</f>
        <v>0</v>
      </c>
      <c r="D5980" s="35" t="str">
        <f>IFERROR(VLOOKUP(C5980,参数表!$A:$E,2,0),"")</f>
        <v/>
      </c>
      <c r="E5980" s="36" t="str">
        <f>IFERROR(VLOOKUP(C5980,参数表!$A:$E,3,0),"")</f>
        <v/>
      </c>
      <c r="F5980" s="36" t="str">
        <f>IFERROR(VLOOKUP(C5980,参数表!$A:$E,4,0),"")</f>
        <v/>
      </c>
    </row>
    <row r="5981" spans="1:6">
      <c r="A5981" s="33" t="str">
        <f>COUNTIF($C$1:C5981,C5981)&amp;C5981</f>
        <v>0</v>
      </c>
      <c r="D5981" s="35" t="str">
        <f>IFERROR(VLOOKUP(C5981,参数表!$A:$E,2,0),"")</f>
        <v/>
      </c>
      <c r="E5981" s="36" t="str">
        <f>IFERROR(VLOOKUP(C5981,参数表!$A:$E,3,0),"")</f>
        <v/>
      </c>
      <c r="F5981" s="36" t="str">
        <f>IFERROR(VLOOKUP(C5981,参数表!$A:$E,4,0),"")</f>
        <v/>
      </c>
    </row>
    <row r="5982" spans="1:6">
      <c r="A5982" s="33" t="str">
        <f>COUNTIF($C$1:C5982,C5982)&amp;C5982</f>
        <v>0</v>
      </c>
      <c r="D5982" s="35" t="str">
        <f>IFERROR(VLOOKUP(C5982,参数表!$A:$E,2,0),"")</f>
        <v/>
      </c>
      <c r="E5982" s="36" t="str">
        <f>IFERROR(VLOOKUP(C5982,参数表!$A:$E,3,0),"")</f>
        <v/>
      </c>
      <c r="F5982" s="36" t="str">
        <f>IFERROR(VLOOKUP(C5982,参数表!$A:$E,4,0),"")</f>
        <v/>
      </c>
    </row>
    <row r="5983" spans="1:6">
      <c r="A5983" s="33" t="str">
        <f>COUNTIF($C$1:C5983,C5983)&amp;C5983</f>
        <v>0</v>
      </c>
      <c r="D5983" s="35" t="str">
        <f>IFERROR(VLOOKUP(C5983,参数表!$A:$E,2,0),"")</f>
        <v/>
      </c>
      <c r="E5983" s="36" t="str">
        <f>IFERROR(VLOOKUP(C5983,参数表!$A:$E,3,0),"")</f>
        <v/>
      </c>
      <c r="F5983" s="36" t="str">
        <f>IFERROR(VLOOKUP(C5983,参数表!$A:$E,4,0),"")</f>
        <v/>
      </c>
    </row>
    <row r="5984" spans="1:6">
      <c r="A5984" s="33" t="str">
        <f>COUNTIF($C$1:C5984,C5984)&amp;C5984</f>
        <v>0</v>
      </c>
      <c r="D5984" s="35" t="str">
        <f>IFERROR(VLOOKUP(C5984,参数表!$A:$E,2,0),"")</f>
        <v/>
      </c>
      <c r="E5984" s="36" t="str">
        <f>IFERROR(VLOOKUP(C5984,参数表!$A:$E,3,0),"")</f>
        <v/>
      </c>
      <c r="F5984" s="36" t="str">
        <f>IFERROR(VLOOKUP(C5984,参数表!$A:$E,4,0),"")</f>
        <v/>
      </c>
    </row>
    <row r="5985" spans="1:6">
      <c r="A5985" s="33" t="str">
        <f>COUNTIF($C$1:C5985,C5985)&amp;C5985</f>
        <v>0</v>
      </c>
      <c r="D5985" s="35" t="str">
        <f>IFERROR(VLOOKUP(C5985,参数表!$A:$E,2,0),"")</f>
        <v/>
      </c>
      <c r="E5985" s="36" t="str">
        <f>IFERROR(VLOOKUP(C5985,参数表!$A:$E,3,0),"")</f>
        <v/>
      </c>
      <c r="F5985" s="36" t="str">
        <f>IFERROR(VLOOKUP(C5985,参数表!$A:$E,4,0),"")</f>
        <v/>
      </c>
    </row>
    <row r="5986" spans="1:6">
      <c r="A5986" s="33" t="str">
        <f>COUNTIF($C$1:C5986,C5986)&amp;C5986</f>
        <v>0</v>
      </c>
      <c r="D5986" s="35" t="str">
        <f>IFERROR(VLOOKUP(C5986,参数表!$A:$E,2,0),"")</f>
        <v/>
      </c>
      <c r="E5986" s="36" t="str">
        <f>IFERROR(VLOOKUP(C5986,参数表!$A:$E,3,0),"")</f>
        <v/>
      </c>
      <c r="F5986" s="36" t="str">
        <f>IFERROR(VLOOKUP(C5986,参数表!$A:$E,4,0),"")</f>
        <v/>
      </c>
    </row>
    <row r="5987" spans="1:6">
      <c r="A5987" s="33" t="str">
        <f>COUNTIF($C$1:C5987,C5987)&amp;C5987</f>
        <v>0</v>
      </c>
      <c r="D5987" s="35" t="str">
        <f>IFERROR(VLOOKUP(C5987,参数表!$A:$E,2,0),"")</f>
        <v/>
      </c>
      <c r="E5987" s="36" t="str">
        <f>IFERROR(VLOOKUP(C5987,参数表!$A:$E,3,0),"")</f>
        <v/>
      </c>
      <c r="F5987" s="36" t="str">
        <f>IFERROR(VLOOKUP(C5987,参数表!$A:$E,4,0),"")</f>
        <v/>
      </c>
    </row>
    <row r="5988" spans="1:6">
      <c r="A5988" s="33" t="str">
        <f>COUNTIF($C$1:C5988,C5988)&amp;C5988</f>
        <v>0</v>
      </c>
      <c r="D5988" s="35" t="str">
        <f>IFERROR(VLOOKUP(C5988,参数表!$A:$E,2,0),"")</f>
        <v/>
      </c>
      <c r="E5988" s="36" t="str">
        <f>IFERROR(VLOOKUP(C5988,参数表!$A:$E,3,0),"")</f>
        <v/>
      </c>
      <c r="F5988" s="36" t="str">
        <f>IFERROR(VLOOKUP(C5988,参数表!$A:$E,4,0),"")</f>
        <v/>
      </c>
    </row>
    <row r="5989" spans="1:6">
      <c r="A5989" s="33" t="str">
        <f>COUNTIF($C$1:C5989,C5989)&amp;C5989</f>
        <v>0</v>
      </c>
      <c r="D5989" s="35" t="str">
        <f>IFERROR(VLOOKUP(C5989,参数表!$A:$E,2,0),"")</f>
        <v/>
      </c>
      <c r="E5989" s="36" t="str">
        <f>IFERROR(VLOOKUP(C5989,参数表!$A:$E,3,0),"")</f>
        <v/>
      </c>
      <c r="F5989" s="36" t="str">
        <f>IFERROR(VLOOKUP(C5989,参数表!$A:$E,4,0),"")</f>
        <v/>
      </c>
    </row>
    <row r="5990" spans="1:6">
      <c r="A5990" s="33" t="str">
        <f>COUNTIF($C$1:C5990,C5990)&amp;C5990</f>
        <v>0</v>
      </c>
      <c r="D5990" s="35" t="str">
        <f>IFERROR(VLOOKUP(C5990,参数表!$A:$E,2,0),"")</f>
        <v/>
      </c>
      <c r="E5990" s="36" t="str">
        <f>IFERROR(VLOOKUP(C5990,参数表!$A:$E,3,0),"")</f>
        <v/>
      </c>
      <c r="F5990" s="36" t="str">
        <f>IFERROR(VLOOKUP(C5990,参数表!$A:$E,4,0),"")</f>
        <v/>
      </c>
    </row>
    <row r="5991" spans="1:6">
      <c r="A5991" s="33" t="str">
        <f>COUNTIF($C$1:C5991,C5991)&amp;C5991</f>
        <v>0</v>
      </c>
      <c r="D5991" s="35" t="str">
        <f>IFERROR(VLOOKUP(C5991,参数表!$A:$E,2,0),"")</f>
        <v/>
      </c>
      <c r="E5991" s="36" t="str">
        <f>IFERROR(VLOOKUP(C5991,参数表!$A:$E,3,0),"")</f>
        <v/>
      </c>
      <c r="F5991" s="36" t="str">
        <f>IFERROR(VLOOKUP(C5991,参数表!$A:$E,4,0),"")</f>
        <v/>
      </c>
    </row>
    <row r="5992" spans="1:6">
      <c r="A5992" s="33" t="str">
        <f>COUNTIF($C$1:C5992,C5992)&amp;C5992</f>
        <v>0</v>
      </c>
      <c r="D5992" s="35" t="str">
        <f>IFERROR(VLOOKUP(C5992,参数表!$A:$E,2,0),"")</f>
        <v/>
      </c>
      <c r="E5992" s="36" t="str">
        <f>IFERROR(VLOOKUP(C5992,参数表!$A:$E,3,0),"")</f>
        <v/>
      </c>
      <c r="F5992" s="36" t="str">
        <f>IFERROR(VLOOKUP(C5992,参数表!$A:$E,4,0),"")</f>
        <v/>
      </c>
    </row>
    <row r="5993" spans="1:6">
      <c r="A5993" s="33" t="str">
        <f>COUNTIF($C$1:C5993,C5993)&amp;C5993</f>
        <v>0</v>
      </c>
      <c r="D5993" s="35" t="str">
        <f>IFERROR(VLOOKUP(C5993,参数表!$A:$E,2,0),"")</f>
        <v/>
      </c>
      <c r="E5993" s="36" t="str">
        <f>IFERROR(VLOOKUP(C5993,参数表!$A:$E,3,0),"")</f>
        <v/>
      </c>
      <c r="F5993" s="36" t="str">
        <f>IFERROR(VLOOKUP(C5993,参数表!$A:$E,4,0),"")</f>
        <v/>
      </c>
    </row>
    <row r="5994" spans="1:6">
      <c r="A5994" s="33" t="str">
        <f>COUNTIF($C$1:C5994,C5994)&amp;C5994</f>
        <v>0</v>
      </c>
      <c r="D5994" s="35" t="str">
        <f>IFERROR(VLOOKUP(C5994,参数表!$A:$E,2,0),"")</f>
        <v/>
      </c>
      <c r="E5994" s="36" t="str">
        <f>IFERROR(VLOOKUP(C5994,参数表!$A:$E,3,0),"")</f>
        <v/>
      </c>
      <c r="F5994" s="36" t="str">
        <f>IFERROR(VLOOKUP(C5994,参数表!$A:$E,4,0),"")</f>
        <v/>
      </c>
    </row>
    <row r="5995" spans="1:6">
      <c r="A5995" s="33" t="str">
        <f>COUNTIF($C$1:C5995,C5995)&amp;C5995</f>
        <v>0</v>
      </c>
      <c r="D5995" s="35" t="str">
        <f>IFERROR(VLOOKUP(C5995,参数表!$A:$E,2,0),"")</f>
        <v/>
      </c>
      <c r="E5995" s="36" t="str">
        <f>IFERROR(VLOOKUP(C5995,参数表!$A:$E,3,0),"")</f>
        <v/>
      </c>
      <c r="F5995" s="36" t="str">
        <f>IFERROR(VLOOKUP(C5995,参数表!$A:$E,4,0),"")</f>
        <v/>
      </c>
    </row>
    <row r="5996" spans="1:6">
      <c r="A5996" s="33" t="str">
        <f>COUNTIF($C$1:C5996,C5996)&amp;C5996</f>
        <v>0</v>
      </c>
      <c r="D5996" s="35" t="str">
        <f>IFERROR(VLOOKUP(C5996,参数表!$A:$E,2,0),"")</f>
        <v/>
      </c>
      <c r="E5996" s="36" t="str">
        <f>IFERROR(VLOOKUP(C5996,参数表!$A:$E,3,0),"")</f>
        <v/>
      </c>
      <c r="F5996" s="36" t="str">
        <f>IFERROR(VLOOKUP(C5996,参数表!$A:$E,4,0),"")</f>
        <v/>
      </c>
    </row>
    <row r="5997" spans="1:6">
      <c r="A5997" s="33" t="str">
        <f>COUNTIF($C$1:C5997,C5997)&amp;C5997</f>
        <v>0</v>
      </c>
      <c r="D5997" s="35" t="str">
        <f>IFERROR(VLOOKUP(C5997,参数表!$A:$E,2,0),"")</f>
        <v/>
      </c>
      <c r="E5997" s="36" t="str">
        <f>IFERROR(VLOOKUP(C5997,参数表!$A:$E,3,0),"")</f>
        <v/>
      </c>
      <c r="F5997" s="36" t="str">
        <f>IFERROR(VLOOKUP(C5997,参数表!$A:$E,4,0),"")</f>
        <v/>
      </c>
    </row>
    <row r="5998" spans="1:6">
      <c r="A5998" s="33" t="str">
        <f>COUNTIF($C$1:C5998,C5998)&amp;C5998</f>
        <v>0</v>
      </c>
      <c r="D5998" s="35" t="str">
        <f>IFERROR(VLOOKUP(C5998,参数表!$A:$E,2,0),"")</f>
        <v/>
      </c>
      <c r="E5998" s="36" t="str">
        <f>IFERROR(VLOOKUP(C5998,参数表!$A:$E,3,0),"")</f>
        <v/>
      </c>
      <c r="F5998" s="36" t="str">
        <f>IFERROR(VLOOKUP(C5998,参数表!$A:$E,4,0),"")</f>
        <v/>
      </c>
    </row>
    <row r="5999" spans="1:6">
      <c r="A5999" s="33" t="str">
        <f>COUNTIF($C$1:C5999,C5999)&amp;C5999</f>
        <v>0</v>
      </c>
      <c r="D5999" s="35" t="str">
        <f>IFERROR(VLOOKUP(C5999,参数表!$A:$E,2,0),"")</f>
        <v/>
      </c>
      <c r="E5999" s="36" t="str">
        <f>IFERROR(VLOOKUP(C5999,参数表!$A:$E,3,0),"")</f>
        <v/>
      </c>
      <c r="F5999" s="36" t="str">
        <f>IFERROR(VLOOKUP(C5999,参数表!$A:$E,4,0),"")</f>
        <v/>
      </c>
    </row>
    <row r="6000" spans="1:6">
      <c r="A6000" s="33" t="str">
        <f>COUNTIF($C$1:C6000,C6000)&amp;C6000</f>
        <v>0</v>
      </c>
      <c r="D6000" s="35" t="str">
        <f>IFERROR(VLOOKUP(C6000,参数表!$A:$E,2,0),"")</f>
        <v/>
      </c>
      <c r="E6000" s="36" t="str">
        <f>IFERROR(VLOOKUP(C6000,参数表!$A:$E,3,0),"")</f>
        <v/>
      </c>
      <c r="F6000" s="36" t="str">
        <f>IFERROR(VLOOKUP(C6000,参数表!$A:$E,4,0),"")</f>
        <v/>
      </c>
    </row>
    <row r="6001" spans="1:6">
      <c r="A6001" s="33" t="str">
        <f>COUNTIF($C$1:C6001,C6001)&amp;C6001</f>
        <v>0</v>
      </c>
      <c r="D6001" s="35" t="str">
        <f>IFERROR(VLOOKUP(C6001,参数表!$A:$E,2,0),"")</f>
        <v/>
      </c>
      <c r="E6001" s="36" t="str">
        <f>IFERROR(VLOOKUP(C6001,参数表!$A:$E,3,0),"")</f>
        <v/>
      </c>
      <c r="F6001" s="36" t="str">
        <f>IFERROR(VLOOKUP(C6001,参数表!$A:$E,4,0),"")</f>
        <v/>
      </c>
    </row>
    <row r="6002" spans="1:6">
      <c r="A6002" s="33" t="str">
        <f>COUNTIF($C$1:C6002,C6002)&amp;C6002</f>
        <v>0</v>
      </c>
      <c r="D6002" s="35" t="str">
        <f>IFERROR(VLOOKUP(C6002,参数表!$A:$E,2,0),"")</f>
        <v/>
      </c>
      <c r="E6002" s="36" t="str">
        <f>IFERROR(VLOOKUP(C6002,参数表!$A:$E,3,0),"")</f>
        <v/>
      </c>
      <c r="F6002" s="36" t="str">
        <f>IFERROR(VLOOKUP(C6002,参数表!$A:$E,4,0),"")</f>
        <v/>
      </c>
    </row>
    <row r="6003" spans="1:6">
      <c r="A6003" s="33" t="str">
        <f>COUNTIF($C$1:C6003,C6003)&amp;C6003</f>
        <v>0</v>
      </c>
      <c r="D6003" s="35" t="str">
        <f>IFERROR(VLOOKUP(C6003,参数表!$A:$E,2,0),"")</f>
        <v/>
      </c>
      <c r="E6003" s="36" t="str">
        <f>IFERROR(VLOOKUP(C6003,参数表!$A:$E,3,0),"")</f>
        <v/>
      </c>
      <c r="F6003" s="36" t="str">
        <f>IFERROR(VLOOKUP(C6003,参数表!$A:$E,4,0),"")</f>
        <v/>
      </c>
    </row>
    <row r="6004" spans="1:6">
      <c r="A6004" s="33" t="str">
        <f>COUNTIF($C$1:C6004,C6004)&amp;C6004</f>
        <v>0</v>
      </c>
      <c r="D6004" s="35" t="str">
        <f>IFERROR(VLOOKUP(C6004,参数表!$A:$E,2,0),"")</f>
        <v/>
      </c>
      <c r="E6004" s="36" t="str">
        <f>IFERROR(VLOOKUP(C6004,参数表!$A:$E,3,0),"")</f>
        <v/>
      </c>
      <c r="F6004" s="36" t="str">
        <f>IFERROR(VLOOKUP(C6004,参数表!$A:$E,4,0),"")</f>
        <v/>
      </c>
    </row>
    <row r="6005" spans="1:6">
      <c r="A6005" s="33" t="str">
        <f>COUNTIF($C$1:C6005,C6005)&amp;C6005</f>
        <v>0</v>
      </c>
      <c r="D6005" s="35" t="str">
        <f>IFERROR(VLOOKUP(C6005,参数表!$A:$E,2,0),"")</f>
        <v/>
      </c>
      <c r="E6005" s="36" t="str">
        <f>IFERROR(VLOOKUP(C6005,参数表!$A:$E,3,0),"")</f>
        <v/>
      </c>
      <c r="F6005" s="36" t="str">
        <f>IFERROR(VLOOKUP(C6005,参数表!$A:$E,4,0),"")</f>
        <v/>
      </c>
    </row>
    <row r="6006" spans="1:6">
      <c r="A6006" s="33" t="str">
        <f>COUNTIF($C$1:C6006,C6006)&amp;C6006</f>
        <v>0</v>
      </c>
      <c r="D6006" s="35" t="str">
        <f>IFERROR(VLOOKUP(C6006,参数表!$A:$E,2,0),"")</f>
        <v/>
      </c>
      <c r="E6006" s="36" t="str">
        <f>IFERROR(VLOOKUP(C6006,参数表!$A:$E,3,0),"")</f>
        <v/>
      </c>
      <c r="F6006" s="36" t="str">
        <f>IFERROR(VLOOKUP(C6006,参数表!$A:$E,4,0),"")</f>
        <v/>
      </c>
    </row>
    <row r="6007" spans="1:6">
      <c r="A6007" s="33" t="str">
        <f>COUNTIF($C$1:C6007,C6007)&amp;C6007</f>
        <v>0</v>
      </c>
      <c r="D6007" s="35" t="str">
        <f>IFERROR(VLOOKUP(C6007,参数表!$A:$E,2,0),"")</f>
        <v/>
      </c>
      <c r="E6007" s="36" t="str">
        <f>IFERROR(VLOOKUP(C6007,参数表!$A:$E,3,0),"")</f>
        <v/>
      </c>
      <c r="F6007" s="36" t="str">
        <f>IFERROR(VLOOKUP(C6007,参数表!$A:$E,4,0),"")</f>
        <v/>
      </c>
    </row>
    <row r="6008" spans="1:6">
      <c r="A6008" s="33" t="str">
        <f>COUNTIF($C$1:C6008,C6008)&amp;C6008</f>
        <v>0</v>
      </c>
      <c r="D6008" s="35" t="str">
        <f>IFERROR(VLOOKUP(C6008,参数表!$A:$E,2,0),"")</f>
        <v/>
      </c>
      <c r="E6008" s="36" t="str">
        <f>IFERROR(VLOOKUP(C6008,参数表!$A:$E,3,0),"")</f>
        <v/>
      </c>
      <c r="F6008" s="36" t="str">
        <f>IFERROR(VLOOKUP(C6008,参数表!$A:$E,4,0),"")</f>
        <v/>
      </c>
    </row>
    <row r="6009" spans="1:6">
      <c r="A6009" s="33" t="str">
        <f>COUNTIF($C$1:C6009,C6009)&amp;C6009</f>
        <v>0</v>
      </c>
      <c r="D6009" s="35" t="str">
        <f>IFERROR(VLOOKUP(C6009,参数表!$A:$E,2,0),"")</f>
        <v/>
      </c>
      <c r="E6009" s="36" t="str">
        <f>IFERROR(VLOOKUP(C6009,参数表!$A:$E,3,0),"")</f>
        <v/>
      </c>
      <c r="F6009" s="36" t="str">
        <f>IFERROR(VLOOKUP(C6009,参数表!$A:$E,4,0),"")</f>
        <v/>
      </c>
    </row>
    <row r="6010" spans="1:6">
      <c r="A6010" s="33" t="str">
        <f>COUNTIF($C$1:C6010,C6010)&amp;C6010</f>
        <v>0</v>
      </c>
      <c r="D6010" s="35" t="str">
        <f>IFERROR(VLOOKUP(C6010,参数表!$A:$E,2,0),"")</f>
        <v/>
      </c>
      <c r="E6010" s="36" t="str">
        <f>IFERROR(VLOOKUP(C6010,参数表!$A:$E,3,0),"")</f>
        <v/>
      </c>
      <c r="F6010" s="36" t="str">
        <f>IFERROR(VLOOKUP(C6010,参数表!$A:$E,4,0),"")</f>
        <v/>
      </c>
    </row>
    <row r="6011" spans="1:6">
      <c r="A6011" s="33" t="str">
        <f>COUNTIF($C$1:C6011,C6011)&amp;C6011</f>
        <v>0</v>
      </c>
      <c r="D6011" s="35" t="str">
        <f>IFERROR(VLOOKUP(C6011,参数表!$A:$E,2,0),"")</f>
        <v/>
      </c>
      <c r="E6011" s="36" t="str">
        <f>IFERROR(VLOOKUP(C6011,参数表!$A:$E,3,0),"")</f>
        <v/>
      </c>
      <c r="F6011" s="36" t="str">
        <f>IFERROR(VLOOKUP(C6011,参数表!$A:$E,4,0),"")</f>
        <v/>
      </c>
    </row>
    <row r="6012" spans="1:6">
      <c r="A6012" s="33" t="str">
        <f>COUNTIF($C$1:C6012,C6012)&amp;C6012</f>
        <v>0</v>
      </c>
      <c r="D6012" s="35" t="str">
        <f>IFERROR(VLOOKUP(C6012,参数表!$A:$E,2,0),"")</f>
        <v/>
      </c>
      <c r="E6012" s="36" t="str">
        <f>IFERROR(VLOOKUP(C6012,参数表!$A:$E,3,0),"")</f>
        <v/>
      </c>
      <c r="F6012" s="36" t="str">
        <f>IFERROR(VLOOKUP(C6012,参数表!$A:$E,4,0),"")</f>
        <v/>
      </c>
    </row>
    <row r="6013" spans="1:6">
      <c r="A6013" s="33" t="str">
        <f>COUNTIF($C$1:C6013,C6013)&amp;C6013</f>
        <v>0</v>
      </c>
      <c r="D6013" s="35" t="str">
        <f>IFERROR(VLOOKUP(C6013,参数表!$A:$E,2,0),"")</f>
        <v/>
      </c>
      <c r="E6013" s="36" t="str">
        <f>IFERROR(VLOOKUP(C6013,参数表!$A:$E,3,0),"")</f>
        <v/>
      </c>
      <c r="F6013" s="36" t="str">
        <f>IFERROR(VLOOKUP(C6013,参数表!$A:$E,4,0),"")</f>
        <v/>
      </c>
    </row>
    <row r="6014" spans="1:6">
      <c r="A6014" s="33" t="str">
        <f>COUNTIF($C$1:C6014,C6014)&amp;C6014</f>
        <v>0</v>
      </c>
      <c r="D6014" s="35" t="str">
        <f>IFERROR(VLOOKUP(C6014,参数表!$A:$E,2,0),"")</f>
        <v/>
      </c>
      <c r="E6014" s="36" t="str">
        <f>IFERROR(VLOOKUP(C6014,参数表!$A:$E,3,0),"")</f>
        <v/>
      </c>
      <c r="F6014" s="36" t="str">
        <f>IFERROR(VLOOKUP(C6014,参数表!$A:$E,4,0),"")</f>
        <v/>
      </c>
    </row>
    <row r="6015" spans="1:6">
      <c r="A6015" s="33" t="str">
        <f>COUNTIF($C$1:C6015,C6015)&amp;C6015</f>
        <v>0</v>
      </c>
      <c r="D6015" s="35" t="str">
        <f>IFERROR(VLOOKUP(C6015,参数表!$A:$E,2,0),"")</f>
        <v/>
      </c>
      <c r="E6015" s="36" t="str">
        <f>IFERROR(VLOOKUP(C6015,参数表!$A:$E,3,0),"")</f>
        <v/>
      </c>
      <c r="F6015" s="36" t="str">
        <f>IFERROR(VLOOKUP(C6015,参数表!$A:$E,4,0),"")</f>
        <v/>
      </c>
    </row>
    <row r="6016" spans="1:6">
      <c r="A6016" s="33" t="str">
        <f>COUNTIF($C$1:C6016,C6016)&amp;C6016</f>
        <v>0</v>
      </c>
      <c r="D6016" s="35" t="str">
        <f>IFERROR(VLOOKUP(C6016,参数表!$A:$E,2,0),"")</f>
        <v/>
      </c>
      <c r="E6016" s="36" t="str">
        <f>IFERROR(VLOOKUP(C6016,参数表!$A:$E,3,0),"")</f>
        <v/>
      </c>
      <c r="F6016" s="36" t="str">
        <f>IFERROR(VLOOKUP(C6016,参数表!$A:$E,4,0),"")</f>
        <v/>
      </c>
    </row>
    <row r="6017" spans="1:6">
      <c r="A6017" s="33" t="str">
        <f>COUNTIF($C$1:C6017,C6017)&amp;C6017</f>
        <v>0</v>
      </c>
      <c r="D6017" s="35" t="str">
        <f>IFERROR(VLOOKUP(C6017,参数表!$A:$E,2,0),"")</f>
        <v/>
      </c>
      <c r="E6017" s="36" t="str">
        <f>IFERROR(VLOOKUP(C6017,参数表!$A:$E,3,0),"")</f>
        <v/>
      </c>
      <c r="F6017" s="36" t="str">
        <f>IFERROR(VLOOKUP(C6017,参数表!$A:$E,4,0),"")</f>
        <v/>
      </c>
    </row>
    <row r="6018" spans="1:6">
      <c r="A6018" s="33" t="str">
        <f>COUNTIF($C$1:C6018,C6018)&amp;C6018</f>
        <v>0</v>
      </c>
      <c r="D6018" s="35" t="str">
        <f>IFERROR(VLOOKUP(C6018,参数表!$A:$E,2,0),"")</f>
        <v/>
      </c>
      <c r="E6018" s="36" t="str">
        <f>IFERROR(VLOOKUP(C6018,参数表!$A:$E,3,0),"")</f>
        <v/>
      </c>
      <c r="F6018" s="36" t="str">
        <f>IFERROR(VLOOKUP(C6018,参数表!$A:$E,4,0),"")</f>
        <v/>
      </c>
    </row>
    <row r="6019" spans="1:6">
      <c r="A6019" s="33" t="str">
        <f>COUNTIF($C$1:C6019,C6019)&amp;C6019</f>
        <v>0</v>
      </c>
      <c r="D6019" s="35" t="str">
        <f>IFERROR(VLOOKUP(C6019,参数表!$A:$E,2,0),"")</f>
        <v/>
      </c>
      <c r="E6019" s="36" t="str">
        <f>IFERROR(VLOOKUP(C6019,参数表!$A:$E,3,0),"")</f>
        <v/>
      </c>
      <c r="F6019" s="36" t="str">
        <f>IFERROR(VLOOKUP(C6019,参数表!$A:$E,4,0),"")</f>
        <v/>
      </c>
    </row>
    <row r="6020" spans="1:6">
      <c r="A6020" s="33" t="str">
        <f>COUNTIF($C$1:C6020,C6020)&amp;C6020</f>
        <v>0</v>
      </c>
      <c r="D6020" s="35" t="str">
        <f>IFERROR(VLOOKUP(C6020,参数表!$A:$E,2,0),"")</f>
        <v/>
      </c>
      <c r="E6020" s="36" t="str">
        <f>IFERROR(VLOOKUP(C6020,参数表!$A:$E,3,0),"")</f>
        <v/>
      </c>
      <c r="F6020" s="36" t="str">
        <f>IFERROR(VLOOKUP(C6020,参数表!$A:$E,4,0),"")</f>
        <v/>
      </c>
    </row>
    <row r="6021" spans="1:6">
      <c r="A6021" s="33" t="str">
        <f>COUNTIF($C$1:C6021,C6021)&amp;C6021</f>
        <v>0</v>
      </c>
      <c r="D6021" s="35" t="str">
        <f>IFERROR(VLOOKUP(C6021,参数表!$A:$E,2,0),"")</f>
        <v/>
      </c>
      <c r="E6021" s="36" t="str">
        <f>IFERROR(VLOOKUP(C6021,参数表!$A:$E,3,0),"")</f>
        <v/>
      </c>
      <c r="F6021" s="36" t="str">
        <f>IFERROR(VLOOKUP(C6021,参数表!$A:$E,4,0),"")</f>
        <v/>
      </c>
    </row>
    <row r="6022" spans="1:6">
      <c r="A6022" s="33" t="str">
        <f>COUNTIF($C$1:C6022,C6022)&amp;C6022</f>
        <v>0</v>
      </c>
      <c r="D6022" s="35" t="str">
        <f>IFERROR(VLOOKUP(C6022,参数表!$A:$E,2,0),"")</f>
        <v/>
      </c>
      <c r="E6022" s="36" t="str">
        <f>IFERROR(VLOOKUP(C6022,参数表!$A:$E,3,0),"")</f>
        <v/>
      </c>
      <c r="F6022" s="36" t="str">
        <f>IFERROR(VLOOKUP(C6022,参数表!$A:$E,4,0),"")</f>
        <v/>
      </c>
    </row>
    <row r="6023" spans="1:6">
      <c r="A6023" s="33" t="str">
        <f>COUNTIF($C$1:C6023,C6023)&amp;C6023</f>
        <v>0</v>
      </c>
      <c r="D6023" s="35" t="str">
        <f>IFERROR(VLOOKUP(C6023,参数表!$A:$E,2,0),"")</f>
        <v/>
      </c>
      <c r="E6023" s="36" t="str">
        <f>IFERROR(VLOOKUP(C6023,参数表!$A:$E,3,0),"")</f>
        <v/>
      </c>
      <c r="F6023" s="36" t="str">
        <f>IFERROR(VLOOKUP(C6023,参数表!$A:$E,4,0),"")</f>
        <v/>
      </c>
    </row>
    <row r="6024" spans="1:6">
      <c r="A6024" s="33" t="str">
        <f>COUNTIF($C$1:C6024,C6024)&amp;C6024</f>
        <v>0</v>
      </c>
      <c r="D6024" s="35" t="str">
        <f>IFERROR(VLOOKUP(C6024,参数表!$A:$E,2,0),"")</f>
        <v/>
      </c>
      <c r="E6024" s="36" t="str">
        <f>IFERROR(VLOOKUP(C6024,参数表!$A:$E,3,0),"")</f>
        <v/>
      </c>
      <c r="F6024" s="36" t="str">
        <f>IFERROR(VLOOKUP(C6024,参数表!$A:$E,4,0),"")</f>
        <v/>
      </c>
    </row>
    <row r="6025" spans="1:6">
      <c r="A6025" s="33" t="str">
        <f>COUNTIF($C$1:C6025,C6025)&amp;C6025</f>
        <v>0</v>
      </c>
      <c r="D6025" s="35" t="str">
        <f>IFERROR(VLOOKUP(C6025,参数表!$A:$E,2,0),"")</f>
        <v/>
      </c>
      <c r="E6025" s="36" t="str">
        <f>IFERROR(VLOOKUP(C6025,参数表!$A:$E,3,0),"")</f>
        <v/>
      </c>
      <c r="F6025" s="36" t="str">
        <f>IFERROR(VLOOKUP(C6025,参数表!$A:$E,4,0),"")</f>
        <v/>
      </c>
    </row>
    <row r="6026" spans="1:6">
      <c r="A6026" s="33" t="str">
        <f>COUNTIF($C$1:C6026,C6026)&amp;C6026</f>
        <v>0</v>
      </c>
      <c r="D6026" s="35" t="str">
        <f>IFERROR(VLOOKUP(C6026,参数表!$A:$E,2,0),"")</f>
        <v/>
      </c>
      <c r="E6026" s="36" t="str">
        <f>IFERROR(VLOOKUP(C6026,参数表!$A:$E,3,0),"")</f>
        <v/>
      </c>
      <c r="F6026" s="36" t="str">
        <f>IFERROR(VLOOKUP(C6026,参数表!$A:$E,4,0),"")</f>
        <v/>
      </c>
    </row>
    <row r="6027" spans="1:6">
      <c r="A6027" s="33" t="str">
        <f>COUNTIF($C$1:C6027,C6027)&amp;C6027</f>
        <v>0</v>
      </c>
      <c r="D6027" s="35" t="str">
        <f>IFERROR(VLOOKUP(C6027,参数表!$A:$E,2,0),"")</f>
        <v/>
      </c>
      <c r="E6027" s="36" t="str">
        <f>IFERROR(VLOOKUP(C6027,参数表!$A:$E,3,0),"")</f>
        <v/>
      </c>
      <c r="F6027" s="36" t="str">
        <f>IFERROR(VLOOKUP(C6027,参数表!$A:$E,4,0),"")</f>
        <v/>
      </c>
    </row>
    <row r="6028" spans="1:6">
      <c r="A6028" s="33" t="str">
        <f>COUNTIF($C$1:C6028,C6028)&amp;C6028</f>
        <v>0</v>
      </c>
      <c r="D6028" s="35" t="str">
        <f>IFERROR(VLOOKUP(C6028,参数表!$A:$E,2,0),"")</f>
        <v/>
      </c>
      <c r="E6028" s="36" t="str">
        <f>IFERROR(VLOOKUP(C6028,参数表!$A:$E,3,0),"")</f>
        <v/>
      </c>
      <c r="F6028" s="36" t="str">
        <f>IFERROR(VLOOKUP(C6028,参数表!$A:$E,4,0),"")</f>
        <v/>
      </c>
    </row>
    <row r="6029" spans="1:6">
      <c r="A6029" s="33" t="str">
        <f>COUNTIF($C$1:C6029,C6029)&amp;C6029</f>
        <v>0</v>
      </c>
      <c r="D6029" s="35" t="str">
        <f>IFERROR(VLOOKUP(C6029,参数表!$A:$E,2,0),"")</f>
        <v/>
      </c>
      <c r="E6029" s="36" t="str">
        <f>IFERROR(VLOOKUP(C6029,参数表!$A:$E,3,0),"")</f>
        <v/>
      </c>
      <c r="F6029" s="36" t="str">
        <f>IFERROR(VLOOKUP(C6029,参数表!$A:$E,4,0),"")</f>
        <v/>
      </c>
    </row>
    <row r="6030" spans="1:6">
      <c r="A6030" s="33" t="str">
        <f>COUNTIF($C$1:C6030,C6030)&amp;C6030</f>
        <v>0</v>
      </c>
      <c r="D6030" s="35" t="str">
        <f>IFERROR(VLOOKUP(C6030,参数表!$A:$E,2,0),"")</f>
        <v/>
      </c>
      <c r="E6030" s="36" t="str">
        <f>IFERROR(VLOOKUP(C6030,参数表!$A:$E,3,0),"")</f>
        <v/>
      </c>
      <c r="F6030" s="36" t="str">
        <f>IFERROR(VLOOKUP(C6030,参数表!$A:$E,4,0),"")</f>
        <v/>
      </c>
    </row>
    <row r="6031" spans="1:6">
      <c r="A6031" s="33" t="str">
        <f>COUNTIF($C$1:C6031,C6031)&amp;C6031</f>
        <v>0</v>
      </c>
      <c r="D6031" s="35" t="str">
        <f>IFERROR(VLOOKUP(C6031,参数表!$A:$E,2,0),"")</f>
        <v/>
      </c>
      <c r="E6031" s="36" t="str">
        <f>IFERROR(VLOOKUP(C6031,参数表!$A:$E,3,0),"")</f>
        <v/>
      </c>
      <c r="F6031" s="36" t="str">
        <f>IFERROR(VLOOKUP(C6031,参数表!$A:$E,4,0),"")</f>
        <v/>
      </c>
    </row>
    <row r="6032" spans="1:6">
      <c r="A6032" s="33" t="str">
        <f>COUNTIF($C$1:C6032,C6032)&amp;C6032</f>
        <v>0</v>
      </c>
      <c r="D6032" s="35" t="str">
        <f>IFERROR(VLOOKUP(C6032,参数表!$A:$E,2,0),"")</f>
        <v/>
      </c>
      <c r="E6032" s="36" t="str">
        <f>IFERROR(VLOOKUP(C6032,参数表!$A:$E,3,0),"")</f>
        <v/>
      </c>
      <c r="F6032" s="36" t="str">
        <f>IFERROR(VLOOKUP(C6032,参数表!$A:$E,4,0),"")</f>
        <v/>
      </c>
    </row>
    <row r="6033" spans="1:6">
      <c r="A6033" s="33" t="str">
        <f>COUNTIF($C$1:C6033,C6033)&amp;C6033</f>
        <v>0</v>
      </c>
      <c r="D6033" s="35" t="str">
        <f>IFERROR(VLOOKUP(C6033,参数表!$A:$E,2,0),"")</f>
        <v/>
      </c>
      <c r="E6033" s="36" t="str">
        <f>IFERROR(VLOOKUP(C6033,参数表!$A:$E,3,0),"")</f>
        <v/>
      </c>
      <c r="F6033" s="36" t="str">
        <f>IFERROR(VLOOKUP(C6033,参数表!$A:$E,4,0),"")</f>
        <v/>
      </c>
    </row>
    <row r="6034" spans="1:6">
      <c r="A6034" s="33" t="str">
        <f>COUNTIF($C$1:C6034,C6034)&amp;C6034</f>
        <v>0</v>
      </c>
      <c r="D6034" s="35" t="str">
        <f>IFERROR(VLOOKUP(C6034,参数表!$A:$E,2,0),"")</f>
        <v/>
      </c>
      <c r="E6034" s="36" t="str">
        <f>IFERROR(VLOOKUP(C6034,参数表!$A:$E,3,0),"")</f>
        <v/>
      </c>
      <c r="F6034" s="36" t="str">
        <f>IFERROR(VLOOKUP(C6034,参数表!$A:$E,4,0),"")</f>
        <v/>
      </c>
    </row>
    <row r="6035" spans="1:6">
      <c r="A6035" s="33" t="str">
        <f>COUNTIF($C$1:C6035,C6035)&amp;C6035</f>
        <v>0</v>
      </c>
      <c r="D6035" s="35" t="str">
        <f>IFERROR(VLOOKUP(C6035,参数表!$A:$E,2,0),"")</f>
        <v/>
      </c>
      <c r="E6035" s="36" t="str">
        <f>IFERROR(VLOOKUP(C6035,参数表!$A:$E,3,0),"")</f>
        <v/>
      </c>
      <c r="F6035" s="36" t="str">
        <f>IFERROR(VLOOKUP(C6035,参数表!$A:$E,4,0),"")</f>
        <v/>
      </c>
    </row>
    <row r="6036" spans="1:6">
      <c r="A6036" s="33" t="str">
        <f>COUNTIF($C$1:C6036,C6036)&amp;C6036</f>
        <v>0</v>
      </c>
      <c r="D6036" s="35" t="str">
        <f>IFERROR(VLOOKUP(C6036,参数表!$A:$E,2,0),"")</f>
        <v/>
      </c>
      <c r="E6036" s="36" t="str">
        <f>IFERROR(VLOOKUP(C6036,参数表!$A:$E,3,0),"")</f>
        <v/>
      </c>
      <c r="F6036" s="36" t="str">
        <f>IFERROR(VLOOKUP(C6036,参数表!$A:$E,4,0),"")</f>
        <v/>
      </c>
    </row>
    <row r="6037" spans="1:6">
      <c r="A6037" s="33" t="str">
        <f>COUNTIF($C$1:C6037,C6037)&amp;C6037</f>
        <v>0</v>
      </c>
      <c r="D6037" s="35" t="str">
        <f>IFERROR(VLOOKUP(C6037,参数表!$A:$E,2,0),"")</f>
        <v/>
      </c>
      <c r="E6037" s="36" t="str">
        <f>IFERROR(VLOOKUP(C6037,参数表!$A:$E,3,0),"")</f>
        <v/>
      </c>
      <c r="F6037" s="36" t="str">
        <f>IFERROR(VLOOKUP(C6037,参数表!$A:$E,4,0),"")</f>
        <v/>
      </c>
    </row>
    <row r="6038" spans="1:6">
      <c r="A6038" s="33" t="str">
        <f>COUNTIF($C$1:C6038,C6038)&amp;C6038</f>
        <v>0</v>
      </c>
      <c r="D6038" s="35" t="str">
        <f>IFERROR(VLOOKUP(C6038,参数表!$A:$E,2,0),"")</f>
        <v/>
      </c>
      <c r="E6038" s="36" t="str">
        <f>IFERROR(VLOOKUP(C6038,参数表!$A:$E,3,0),"")</f>
        <v/>
      </c>
      <c r="F6038" s="36" t="str">
        <f>IFERROR(VLOOKUP(C6038,参数表!$A:$E,4,0),"")</f>
        <v/>
      </c>
    </row>
    <row r="6039" spans="1:6">
      <c r="A6039" s="33" t="str">
        <f>COUNTIF($C$1:C6039,C6039)&amp;C6039</f>
        <v>0</v>
      </c>
      <c r="D6039" s="35" t="str">
        <f>IFERROR(VLOOKUP(C6039,参数表!$A:$E,2,0),"")</f>
        <v/>
      </c>
      <c r="E6039" s="36" t="str">
        <f>IFERROR(VLOOKUP(C6039,参数表!$A:$E,3,0),"")</f>
        <v/>
      </c>
      <c r="F6039" s="36" t="str">
        <f>IFERROR(VLOOKUP(C6039,参数表!$A:$E,4,0),"")</f>
        <v/>
      </c>
    </row>
    <row r="6040" spans="1:6">
      <c r="A6040" s="33" t="str">
        <f>COUNTIF($C$1:C6040,C6040)&amp;C6040</f>
        <v>0</v>
      </c>
      <c r="D6040" s="35" t="str">
        <f>IFERROR(VLOOKUP(C6040,参数表!$A:$E,2,0),"")</f>
        <v/>
      </c>
      <c r="E6040" s="36" t="str">
        <f>IFERROR(VLOOKUP(C6040,参数表!$A:$E,3,0),"")</f>
        <v/>
      </c>
      <c r="F6040" s="36" t="str">
        <f>IFERROR(VLOOKUP(C6040,参数表!$A:$E,4,0),"")</f>
        <v/>
      </c>
    </row>
    <row r="6041" spans="1:6">
      <c r="A6041" s="33" t="str">
        <f>COUNTIF($C$1:C6041,C6041)&amp;C6041</f>
        <v>0</v>
      </c>
      <c r="D6041" s="35" t="str">
        <f>IFERROR(VLOOKUP(C6041,参数表!$A:$E,2,0),"")</f>
        <v/>
      </c>
      <c r="E6041" s="36" t="str">
        <f>IFERROR(VLOOKUP(C6041,参数表!$A:$E,3,0),"")</f>
        <v/>
      </c>
      <c r="F6041" s="36" t="str">
        <f>IFERROR(VLOOKUP(C6041,参数表!$A:$E,4,0),"")</f>
        <v/>
      </c>
    </row>
    <row r="6042" spans="1:6">
      <c r="A6042" s="33" t="str">
        <f>COUNTIF($C$1:C6042,C6042)&amp;C6042</f>
        <v>0</v>
      </c>
      <c r="D6042" s="35" t="str">
        <f>IFERROR(VLOOKUP(C6042,参数表!$A:$E,2,0),"")</f>
        <v/>
      </c>
      <c r="E6042" s="36" t="str">
        <f>IFERROR(VLOOKUP(C6042,参数表!$A:$E,3,0),"")</f>
        <v/>
      </c>
      <c r="F6042" s="36" t="str">
        <f>IFERROR(VLOOKUP(C6042,参数表!$A:$E,4,0),"")</f>
        <v/>
      </c>
    </row>
    <row r="6043" spans="1:6">
      <c r="A6043" s="33" t="str">
        <f>COUNTIF($C$1:C6043,C6043)&amp;C6043</f>
        <v>0</v>
      </c>
      <c r="D6043" s="35" t="str">
        <f>IFERROR(VLOOKUP(C6043,参数表!$A:$E,2,0),"")</f>
        <v/>
      </c>
      <c r="E6043" s="36" t="str">
        <f>IFERROR(VLOOKUP(C6043,参数表!$A:$E,3,0),"")</f>
        <v/>
      </c>
      <c r="F6043" s="36" t="str">
        <f>IFERROR(VLOOKUP(C6043,参数表!$A:$E,4,0),"")</f>
        <v/>
      </c>
    </row>
    <row r="6044" spans="1:6">
      <c r="A6044" s="33" t="str">
        <f>COUNTIF($C$1:C6044,C6044)&amp;C6044</f>
        <v>0</v>
      </c>
      <c r="D6044" s="35" t="str">
        <f>IFERROR(VLOOKUP(C6044,参数表!$A:$E,2,0),"")</f>
        <v/>
      </c>
      <c r="E6044" s="36" t="str">
        <f>IFERROR(VLOOKUP(C6044,参数表!$A:$E,3,0),"")</f>
        <v/>
      </c>
      <c r="F6044" s="36" t="str">
        <f>IFERROR(VLOOKUP(C6044,参数表!$A:$E,4,0),"")</f>
        <v/>
      </c>
    </row>
    <row r="6045" spans="1:6">
      <c r="A6045" s="33" t="str">
        <f>COUNTIF($C$1:C6045,C6045)&amp;C6045</f>
        <v>0</v>
      </c>
      <c r="D6045" s="35" t="str">
        <f>IFERROR(VLOOKUP(C6045,参数表!$A:$E,2,0),"")</f>
        <v/>
      </c>
      <c r="E6045" s="36" t="str">
        <f>IFERROR(VLOOKUP(C6045,参数表!$A:$E,3,0),"")</f>
        <v/>
      </c>
      <c r="F6045" s="36" t="str">
        <f>IFERROR(VLOOKUP(C6045,参数表!$A:$E,4,0),"")</f>
        <v/>
      </c>
    </row>
    <row r="6046" spans="1:6">
      <c r="A6046" s="33" t="str">
        <f>COUNTIF($C$1:C6046,C6046)&amp;C6046</f>
        <v>0</v>
      </c>
      <c r="D6046" s="35" t="str">
        <f>IFERROR(VLOOKUP(C6046,参数表!$A:$E,2,0),"")</f>
        <v/>
      </c>
      <c r="E6046" s="36" t="str">
        <f>IFERROR(VLOOKUP(C6046,参数表!$A:$E,3,0),"")</f>
        <v/>
      </c>
      <c r="F6046" s="36" t="str">
        <f>IFERROR(VLOOKUP(C6046,参数表!$A:$E,4,0),"")</f>
        <v/>
      </c>
    </row>
    <row r="6047" spans="1:6">
      <c r="A6047" s="33" t="str">
        <f>COUNTIF($C$1:C6047,C6047)&amp;C6047</f>
        <v>0</v>
      </c>
      <c r="D6047" s="35" t="str">
        <f>IFERROR(VLOOKUP(C6047,参数表!$A:$E,2,0),"")</f>
        <v/>
      </c>
      <c r="E6047" s="36" t="str">
        <f>IFERROR(VLOOKUP(C6047,参数表!$A:$E,3,0),"")</f>
        <v/>
      </c>
      <c r="F6047" s="36" t="str">
        <f>IFERROR(VLOOKUP(C6047,参数表!$A:$E,4,0),"")</f>
        <v/>
      </c>
    </row>
    <row r="6048" spans="1:6">
      <c r="A6048" s="33" t="str">
        <f>COUNTIF($C$1:C6048,C6048)&amp;C6048</f>
        <v>0</v>
      </c>
      <c r="D6048" s="35" t="str">
        <f>IFERROR(VLOOKUP(C6048,参数表!$A:$E,2,0),"")</f>
        <v/>
      </c>
      <c r="E6048" s="36" t="str">
        <f>IFERROR(VLOOKUP(C6048,参数表!$A:$E,3,0),"")</f>
        <v/>
      </c>
      <c r="F6048" s="36" t="str">
        <f>IFERROR(VLOOKUP(C6048,参数表!$A:$E,4,0),"")</f>
        <v/>
      </c>
    </row>
    <row r="6049" spans="1:6">
      <c r="A6049" s="33" t="str">
        <f>COUNTIF($C$1:C6049,C6049)&amp;C6049</f>
        <v>0</v>
      </c>
      <c r="D6049" s="35" t="str">
        <f>IFERROR(VLOOKUP(C6049,参数表!$A:$E,2,0),"")</f>
        <v/>
      </c>
      <c r="E6049" s="36" t="str">
        <f>IFERROR(VLOOKUP(C6049,参数表!$A:$E,3,0),"")</f>
        <v/>
      </c>
      <c r="F6049" s="36" t="str">
        <f>IFERROR(VLOOKUP(C6049,参数表!$A:$E,4,0),"")</f>
        <v/>
      </c>
    </row>
    <row r="6050" spans="1:6">
      <c r="A6050" s="33" t="str">
        <f>COUNTIF($C$1:C6050,C6050)&amp;C6050</f>
        <v>0</v>
      </c>
      <c r="D6050" s="35" t="str">
        <f>IFERROR(VLOOKUP(C6050,参数表!$A:$E,2,0),"")</f>
        <v/>
      </c>
      <c r="E6050" s="36" t="str">
        <f>IFERROR(VLOOKUP(C6050,参数表!$A:$E,3,0),"")</f>
        <v/>
      </c>
      <c r="F6050" s="36" t="str">
        <f>IFERROR(VLOOKUP(C6050,参数表!$A:$E,4,0),"")</f>
        <v/>
      </c>
    </row>
    <row r="6051" spans="1:6">
      <c r="A6051" s="33" t="str">
        <f>COUNTIF($C$1:C6051,C6051)&amp;C6051</f>
        <v>0</v>
      </c>
      <c r="D6051" s="35" t="str">
        <f>IFERROR(VLOOKUP(C6051,参数表!$A:$E,2,0),"")</f>
        <v/>
      </c>
      <c r="E6051" s="36" t="str">
        <f>IFERROR(VLOOKUP(C6051,参数表!$A:$E,3,0),"")</f>
        <v/>
      </c>
      <c r="F6051" s="36" t="str">
        <f>IFERROR(VLOOKUP(C6051,参数表!$A:$E,4,0),"")</f>
        <v/>
      </c>
    </row>
    <row r="6052" spans="1:6">
      <c r="A6052" s="33" t="str">
        <f>COUNTIF($C$1:C6052,C6052)&amp;C6052</f>
        <v>0</v>
      </c>
      <c r="D6052" s="35" t="str">
        <f>IFERROR(VLOOKUP(C6052,参数表!$A:$E,2,0),"")</f>
        <v/>
      </c>
      <c r="E6052" s="36" t="str">
        <f>IFERROR(VLOOKUP(C6052,参数表!$A:$E,3,0),"")</f>
        <v/>
      </c>
      <c r="F6052" s="36" t="str">
        <f>IFERROR(VLOOKUP(C6052,参数表!$A:$E,4,0),"")</f>
        <v/>
      </c>
    </row>
    <row r="6053" spans="1:6">
      <c r="A6053" s="33" t="str">
        <f>COUNTIF($C$1:C6053,C6053)&amp;C6053</f>
        <v>0</v>
      </c>
      <c r="D6053" s="35" t="str">
        <f>IFERROR(VLOOKUP(C6053,参数表!$A:$E,2,0),"")</f>
        <v/>
      </c>
      <c r="E6053" s="36" t="str">
        <f>IFERROR(VLOOKUP(C6053,参数表!$A:$E,3,0),"")</f>
        <v/>
      </c>
      <c r="F6053" s="36" t="str">
        <f>IFERROR(VLOOKUP(C6053,参数表!$A:$E,4,0),"")</f>
        <v/>
      </c>
    </row>
    <row r="6054" spans="1:6">
      <c r="A6054" s="33" t="str">
        <f>COUNTIF($C$1:C6054,C6054)&amp;C6054</f>
        <v>0</v>
      </c>
      <c r="D6054" s="35" t="str">
        <f>IFERROR(VLOOKUP(C6054,参数表!$A:$E,2,0),"")</f>
        <v/>
      </c>
      <c r="E6054" s="36" t="str">
        <f>IFERROR(VLOOKUP(C6054,参数表!$A:$E,3,0),"")</f>
        <v/>
      </c>
      <c r="F6054" s="36" t="str">
        <f>IFERROR(VLOOKUP(C6054,参数表!$A:$E,4,0),"")</f>
        <v/>
      </c>
    </row>
    <row r="6055" spans="1:6">
      <c r="A6055" s="33" t="str">
        <f>COUNTIF($C$1:C6055,C6055)&amp;C6055</f>
        <v>0</v>
      </c>
      <c r="D6055" s="35" t="str">
        <f>IFERROR(VLOOKUP(C6055,参数表!$A:$E,2,0),"")</f>
        <v/>
      </c>
      <c r="E6055" s="36" t="str">
        <f>IFERROR(VLOOKUP(C6055,参数表!$A:$E,3,0),"")</f>
        <v/>
      </c>
      <c r="F6055" s="36" t="str">
        <f>IFERROR(VLOOKUP(C6055,参数表!$A:$E,4,0),"")</f>
        <v/>
      </c>
    </row>
    <row r="6056" spans="1:6">
      <c r="A6056" s="33" t="str">
        <f>COUNTIF($C$1:C6056,C6056)&amp;C6056</f>
        <v>0</v>
      </c>
      <c r="D6056" s="35" t="str">
        <f>IFERROR(VLOOKUP(C6056,参数表!$A:$E,2,0),"")</f>
        <v/>
      </c>
      <c r="E6056" s="36" t="str">
        <f>IFERROR(VLOOKUP(C6056,参数表!$A:$E,3,0),"")</f>
        <v/>
      </c>
      <c r="F6056" s="36" t="str">
        <f>IFERROR(VLOOKUP(C6056,参数表!$A:$E,4,0),"")</f>
        <v/>
      </c>
    </row>
    <row r="6057" spans="1:6">
      <c r="A6057" s="33" t="str">
        <f>COUNTIF($C$1:C6057,C6057)&amp;C6057</f>
        <v>0</v>
      </c>
      <c r="D6057" s="35" t="str">
        <f>IFERROR(VLOOKUP(C6057,参数表!$A:$E,2,0),"")</f>
        <v/>
      </c>
      <c r="E6057" s="36" t="str">
        <f>IFERROR(VLOOKUP(C6057,参数表!$A:$E,3,0),"")</f>
        <v/>
      </c>
      <c r="F6057" s="36" t="str">
        <f>IFERROR(VLOOKUP(C6057,参数表!$A:$E,4,0),"")</f>
        <v/>
      </c>
    </row>
    <row r="6058" spans="1:6">
      <c r="A6058" s="33" t="str">
        <f>COUNTIF($C$1:C6058,C6058)&amp;C6058</f>
        <v>0</v>
      </c>
      <c r="D6058" s="35" t="str">
        <f>IFERROR(VLOOKUP(C6058,参数表!$A:$E,2,0),"")</f>
        <v/>
      </c>
      <c r="E6058" s="36" t="str">
        <f>IFERROR(VLOOKUP(C6058,参数表!$A:$E,3,0),"")</f>
        <v/>
      </c>
      <c r="F6058" s="36" t="str">
        <f>IFERROR(VLOOKUP(C6058,参数表!$A:$E,4,0),"")</f>
        <v/>
      </c>
    </row>
    <row r="6059" spans="1:6">
      <c r="A6059" s="33" t="str">
        <f>COUNTIF($C$1:C6059,C6059)&amp;C6059</f>
        <v>0</v>
      </c>
      <c r="D6059" s="35" t="str">
        <f>IFERROR(VLOOKUP(C6059,参数表!$A:$E,2,0),"")</f>
        <v/>
      </c>
      <c r="E6059" s="36" t="str">
        <f>IFERROR(VLOOKUP(C6059,参数表!$A:$E,3,0),"")</f>
        <v/>
      </c>
      <c r="F6059" s="36" t="str">
        <f>IFERROR(VLOOKUP(C6059,参数表!$A:$E,4,0),"")</f>
        <v/>
      </c>
    </row>
    <row r="6060" spans="1:6">
      <c r="A6060" s="33" t="str">
        <f>COUNTIF($C$1:C6060,C6060)&amp;C6060</f>
        <v>0</v>
      </c>
      <c r="D6060" s="35" t="str">
        <f>IFERROR(VLOOKUP(C6060,参数表!$A:$E,2,0),"")</f>
        <v/>
      </c>
      <c r="E6060" s="36" t="str">
        <f>IFERROR(VLOOKUP(C6060,参数表!$A:$E,3,0),"")</f>
        <v/>
      </c>
      <c r="F6060" s="36" t="str">
        <f>IFERROR(VLOOKUP(C6060,参数表!$A:$E,4,0),"")</f>
        <v/>
      </c>
    </row>
    <row r="6061" spans="1:6">
      <c r="A6061" s="33" t="str">
        <f>COUNTIF($C$1:C6061,C6061)&amp;C6061</f>
        <v>0</v>
      </c>
      <c r="D6061" s="35" t="str">
        <f>IFERROR(VLOOKUP(C6061,参数表!$A:$E,2,0),"")</f>
        <v/>
      </c>
      <c r="E6061" s="36" t="str">
        <f>IFERROR(VLOOKUP(C6061,参数表!$A:$E,3,0),"")</f>
        <v/>
      </c>
      <c r="F6061" s="36" t="str">
        <f>IFERROR(VLOOKUP(C6061,参数表!$A:$E,4,0),"")</f>
        <v/>
      </c>
    </row>
    <row r="6062" spans="1:6">
      <c r="A6062" s="33" t="str">
        <f>COUNTIF($C$1:C6062,C6062)&amp;C6062</f>
        <v>0</v>
      </c>
      <c r="D6062" s="35" t="str">
        <f>IFERROR(VLOOKUP(C6062,参数表!$A:$E,2,0),"")</f>
        <v/>
      </c>
      <c r="E6062" s="36" t="str">
        <f>IFERROR(VLOOKUP(C6062,参数表!$A:$E,3,0),"")</f>
        <v/>
      </c>
      <c r="F6062" s="36" t="str">
        <f>IFERROR(VLOOKUP(C6062,参数表!$A:$E,4,0),"")</f>
        <v/>
      </c>
    </row>
    <row r="6063" spans="1:6">
      <c r="A6063" s="33" t="str">
        <f>COUNTIF($C$1:C6063,C6063)&amp;C6063</f>
        <v>0</v>
      </c>
      <c r="D6063" s="35" t="str">
        <f>IFERROR(VLOOKUP(C6063,参数表!$A:$E,2,0),"")</f>
        <v/>
      </c>
      <c r="E6063" s="36" t="str">
        <f>IFERROR(VLOOKUP(C6063,参数表!$A:$E,3,0),"")</f>
        <v/>
      </c>
      <c r="F6063" s="36" t="str">
        <f>IFERROR(VLOOKUP(C6063,参数表!$A:$E,4,0),"")</f>
        <v/>
      </c>
    </row>
    <row r="6064" spans="1:6">
      <c r="A6064" s="33" t="str">
        <f>COUNTIF($C$1:C6064,C6064)&amp;C6064</f>
        <v>0</v>
      </c>
      <c r="D6064" s="35" t="str">
        <f>IFERROR(VLOOKUP(C6064,参数表!$A:$E,2,0),"")</f>
        <v/>
      </c>
      <c r="E6064" s="36" t="str">
        <f>IFERROR(VLOOKUP(C6064,参数表!$A:$E,3,0),"")</f>
        <v/>
      </c>
      <c r="F6064" s="36" t="str">
        <f>IFERROR(VLOOKUP(C6064,参数表!$A:$E,4,0),"")</f>
        <v/>
      </c>
    </row>
    <row r="6065" spans="1:6">
      <c r="A6065" s="33" t="str">
        <f>COUNTIF($C$1:C6065,C6065)&amp;C6065</f>
        <v>0</v>
      </c>
      <c r="D6065" s="35" t="str">
        <f>IFERROR(VLOOKUP(C6065,参数表!$A:$E,2,0),"")</f>
        <v/>
      </c>
      <c r="E6065" s="36" t="str">
        <f>IFERROR(VLOOKUP(C6065,参数表!$A:$E,3,0),"")</f>
        <v/>
      </c>
      <c r="F6065" s="36" t="str">
        <f>IFERROR(VLOOKUP(C6065,参数表!$A:$E,4,0),"")</f>
        <v/>
      </c>
    </row>
    <row r="6066" spans="1:6">
      <c r="A6066" s="33" t="str">
        <f>COUNTIF($C$1:C6066,C6066)&amp;C6066</f>
        <v>0</v>
      </c>
      <c r="D6066" s="35" t="str">
        <f>IFERROR(VLOOKUP(C6066,参数表!$A:$E,2,0),"")</f>
        <v/>
      </c>
      <c r="E6066" s="36" t="str">
        <f>IFERROR(VLOOKUP(C6066,参数表!$A:$E,3,0),"")</f>
        <v/>
      </c>
      <c r="F6066" s="36" t="str">
        <f>IFERROR(VLOOKUP(C6066,参数表!$A:$E,4,0),"")</f>
        <v/>
      </c>
    </row>
    <row r="6067" spans="1:6">
      <c r="A6067" s="33" t="str">
        <f>COUNTIF($C$1:C6067,C6067)&amp;C6067</f>
        <v>0</v>
      </c>
      <c r="D6067" s="35" t="str">
        <f>IFERROR(VLOOKUP(C6067,参数表!$A:$E,2,0),"")</f>
        <v/>
      </c>
      <c r="E6067" s="36" t="str">
        <f>IFERROR(VLOOKUP(C6067,参数表!$A:$E,3,0),"")</f>
        <v/>
      </c>
      <c r="F6067" s="36" t="str">
        <f>IFERROR(VLOOKUP(C6067,参数表!$A:$E,4,0),"")</f>
        <v/>
      </c>
    </row>
    <row r="6068" spans="1:6">
      <c r="A6068" s="33" t="str">
        <f>COUNTIF($C$1:C6068,C6068)&amp;C6068</f>
        <v>0</v>
      </c>
      <c r="D6068" s="35" t="str">
        <f>IFERROR(VLOOKUP(C6068,参数表!$A:$E,2,0),"")</f>
        <v/>
      </c>
      <c r="E6068" s="36" t="str">
        <f>IFERROR(VLOOKUP(C6068,参数表!$A:$E,3,0),"")</f>
        <v/>
      </c>
      <c r="F6068" s="36" t="str">
        <f>IFERROR(VLOOKUP(C6068,参数表!$A:$E,4,0),"")</f>
        <v/>
      </c>
    </row>
    <row r="6069" spans="1:6">
      <c r="A6069" s="33" t="str">
        <f>COUNTIF($C$1:C6069,C6069)&amp;C6069</f>
        <v>0</v>
      </c>
      <c r="D6069" s="35" t="str">
        <f>IFERROR(VLOOKUP(C6069,参数表!$A:$E,2,0),"")</f>
        <v/>
      </c>
      <c r="E6069" s="36" t="str">
        <f>IFERROR(VLOOKUP(C6069,参数表!$A:$E,3,0),"")</f>
        <v/>
      </c>
      <c r="F6069" s="36" t="str">
        <f>IFERROR(VLOOKUP(C6069,参数表!$A:$E,4,0),"")</f>
        <v/>
      </c>
    </row>
    <row r="6070" spans="1:6">
      <c r="A6070" s="33" t="str">
        <f>COUNTIF($C$1:C6070,C6070)&amp;C6070</f>
        <v>0</v>
      </c>
      <c r="D6070" s="35" t="str">
        <f>IFERROR(VLOOKUP(C6070,参数表!$A:$E,2,0),"")</f>
        <v/>
      </c>
      <c r="E6070" s="36" t="str">
        <f>IFERROR(VLOOKUP(C6070,参数表!$A:$E,3,0),"")</f>
        <v/>
      </c>
      <c r="F6070" s="36" t="str">
        <f>IFERROR(VLOOKUP(C6070,参数表!$A:$E,4,0),"")</f>
        <v/>
      </c>
    </row>
    <row r="6071" spans="1:6">
      <c r="A6071" s="33" t="str">
        <f>COUNTIF($C$1:C6071,C6071)&amp;C6071</f>
        <v>0</v>
      </c>
      <c r="D6071" s="35" t="str">
        <f>IFERROR(VLOOKUP(C6071,参数表!$A:$E,2,0),"")</f>
        <v/>
      </c>
      <c r="E6071" s="36" t="str">
        <f>IFERROR(VLOOKUP(C6071,参数表!$A:$E,3,0),"")</f>
        <v/>
      </c>
      <c r="F6071" s="36" t="str">
        <f>IFERROR(VLOOKUP(C6071,参数表!$A:$E,4,0),"")</f>
        <v/>
      </c>
    </row>
    <row r="6072" spans="1:6">
      <c r="A6072" s="33" t="str">
        <f>COUNTIF($C$1:C6072,C6072)&amp;C6072</f>
        <v>0</v>
      </c>
      <c r="D6072" s="35" t="str">
        <f>IFERROR(VLOOKUP(C6072,参数表!$A:$E,2,0),"")</f>
        <v/>
      </c>
      <c r="E6072" s="36" t="str">
        <f>IFERROR(VLOOKUP(C6072,参数表!$A:$E,3,0),"")</f>
        <v/>
      </c>
      <c r="F6072" s="36" t="str">
        <f>IFERROR(VLOOKUP(C6072,参数表!$A:$E,4,0),"")</f>
        <v/>
      </c>
    </row>
    <row r="6073" spans="1:6">
      <c r="A6073" s="33" t="str">
        <f>COUNTIF($C$1:C6073,C6073)&amp;C6073</f>
        <v>0</v>
      </c>
      <c r="D6073" s="35" t="str">
        <f>IFERROR(VLOOKUP(C6073,参数表!$A:$E,2,0),"")</f>
        <v/>
      </c>
      <c r="E6073" s="36" t="str">
        <f>IFERROR(VLOOKUP(C6073,参数表!$A:$E,3,0),"")</f>
        <v/>
      </c>
      <c r="F6073" s="36" t="str">
        <f>IFERROR(VLOOKUP(C6073,参数表!$A:$E,4,0),"")</f>
        <v/>
      </c>
    </row>
    <row r="6074" spans="1:6">
      <c r="A6074" s="33" t="str">
        <f>COUNTIF($C$1:C6074,C6074)&amp;C6074</f>
        <v>0</v>
      </c>
      <c r="D6074" s="35" t="str">
        <f>IFERROR(VLOOKUP(C6074,参数表!$A:$E,2,0),"")</f>
        <v/>
      </c>
      <c r="E6074" s="36" t="str">
        <f>IFERROR(VLOOKUP(C6074,参数表!$A:$E,3,0),"")</f>
        <v/>
      </c>
      <c r="F6074" s="36" t="str">
        <f>IFERROR(VLOOKUP(C6074,参数表!$A:$E,4,0),"")</f>
        <v/>
      </c>
    </row>
    <row r="6075" spans="1:6">
      <c r="A6075" s="33" t="str">
        <f>COUNTIF($C$1:C6075,C6075)&amp;C6075</f>
        <v>0</v>
      </c>
      <c r="D6075" s="35" t="str">
        <f>IFERROR(VLOOKUP(C6075,参数表!$A:$E,2,0),"")</f>
        <v/>
      </c>
      <c r="E6075" s="36" t="str">
        <f>IFERROR(VLOOKUP(C6075,参数表!$A:$E,3,0),"")</f>
        <v/>
      </c>
      <c r="F6075" s="36" t="str">
        <f>IFERROR(VLOOKUP(C6075,参数表!$A:$E,4,0),"")</f>
        <v/>
      </c>
    </row>
    <row r="6076" spans="1:6">
      <c r="A6076" s="33" t="str">
        <f>COUNTIF($C$1:C6076,C6076)&amp;C6076</f>
        <v>0</v>
      </c>
      <c r="D6076" s="35" t="str">
        <f>IFERROR(VLOOKUP(C6076,参数表!$A:$E,2,0),"")</f>
        <v/>
      </c>
      <c r="E6076" s="36" t="str">
        <f>IFERROR(VLOOKUP(C6076,参数表!$A:$E,3,0),"")</f>
        <v/>
      </c>
      <c r="F6076" s="36" t="str">
        <f>IFERROR(VLOOKUP(C6076,参数表!$A:$E,4,0),"")</f>
        <v/>
      </c>
    </row>
    <row r="6077" spans="1:6">
      <c r="A6077" s="33" t="str">
        <f>COUNTIF($C$1:C6077,C6077)&amp;C6077</f>
        <v>0</v>
      </c>
      <c r="D6077" s="35" t="str">
        <f>IFERROR(VLOOKUP(C6077,参数表!$A:$E,2,0),"")</f>
        <v/>
      </c>
      <c r="E6077" s="36" t="str">
        <f>IFERROR(VLOOKUP(C6077,参数表!$A:$E,3,0),"")</f>
        <v/>
      </c>
      <c r="F6077" s="36" t="str">
        <f>IFERROR(VLOOKUP(C6077,参数表!$A:$E,4,0),"")</f>
        <v/>
      </c>
    </row>
    <row r="6078" spans="1:6">
      <c r="A6078" s="33" t="str">
        <f>COUNTIF($C$1:C6078,C6078)&amp;C6078</f>
        <v>0</v>
      </c>
      <c r="D6078" s="35" t="str">
        <f>IFERROR(VLOOKUP(C6078,参数表!$A:$E,2,0),"")</f>
        <v/>
      </c>
      <c r="E6078" s="36" t="str">
        <f>IFERROR(VLOOKUP(C6078,参数表!$A:$E,3,0),"")</f>
        <v/>
      </c>
      <c r="F6078" s="36" t="str">
        <f>IFERROR(VLOOKUP(C6078,参数表!$A:$E,4,0),"")</f>
        <v/>
      </c>
    </row>
    <row r="6079" spans="1:6">
      <c r="A6079" s="33" t="str">
        <f>COUNTIF($C$1:C6079,C6079)&amp;C6079</f>
        <v>0</v>
      </c>
      <c r="D6079" s="35" t="str">
        <f>IFERROR(VLOOKUP(C6079,参数表!$A:$E,2,0),"")</f>
        <v/>
      </c>
      <c r="E6079" s="36" t="str">
        <f>IFERROR(VLOOKUP(C6079,参数表!$A:$E,3,0),"")</f>
        <v/>
      </c>
      <c r="F6079" s="36" t="str">
        <f>IFERROR(VLOOKUP(C6079,参数表!$A:$E,4,0),"")</f>
        <v/>
      </c>
    </row>
    <row r="6080" spans="1:6">
      <c r="A6080" s="33" t="str">
        <f>COUNTIF($C$1:C6080,C6080)&amp;C6080</f>
        <v>0</v>
      </c>
      <c r="D6080" s="35" t="str">
        <f>IFERROR(VLOOKUP(C6080,参数表!$A:$E,2,0),"")</f>
        <v/>
      </c>
      <c r="E6080" s="36" t="str">
        <f>IFERROR(VLOOKUP(C6080,参数表!$A:$E,3,0),"")</f>
        <v/>
      </c>
      <c r="F6080" s="36" t="str">
        <f>IFERROR(VLOOKUP(C6080,参数表!$A:$E,4,0),"")</f>
        <v/>
      </c>
    </row>
    <row r="6081" spans="1:6">
      <c r="A6081" s="33" t="str">
        <f>COUNTIF($C$1:C6081,C6081)&amp;C6081</f>
        <v>0</v>
      </c>
      <c r="D6081" s="35" t="str">
        <f>IFERROR(VLOOKUP(C6081,参数表!$A:$E,2,0),"")</f>
        <v/>
      </c>
      <c r="E6081" s="36" t="str">
        <f>IFERROR(VLOOKUP(C6081,参数表!$A:$E,3,0),"")</f>
        <v/>
      </c>
      <c r="F6081" s="36" t="str">
        <f>IFERROR(VLOOKUP(C6081,参数表!$A:$E,4,0),"")</f>
        <v/>
      </c>
    </row>
    <row r="6082" spans="1:6">
      <c r="A6082" s="33" t="str">
        <f>COUNTIF($C$1:C6082,C6082)&amp;C6082</f>
        <v>0</v>
      </c>
      <c r="D6082" s="35" t="str">
        <f>IFERROR(VLOOKUP(C6082,参数表!$A:$E,2,0),"")</f>
        <v/>
      </c>
      <c r="E6082" s="36" t="str">
        <f>IFERROR(VLOOKUP(C6082,参数表!$A:$E,3,0),"")</f>
        <v/>
      </c>
      <c r="F6082" s="36" t="str">
        <f>IFERROR(VLOOKUP(C6082,参数表!$A:$E,4,0),"")</f>
        <v/>
      </c>
    </row>
    <row r="6083" spans="1:6">
      <c r="A6083" s="33" t="str">
        <f>COUNTIF($C$1:C6083,C6083)&amp;C6083</f>
        <v>0</v>
      </c>
      <c r="D6083" s="35" t="str">
        <f>IFERROR(VLOOKUP(C6083,参数表!$A:$E,2,0),"")</f>
        <v/>
      </c>
      <c r="E6083" s="36" t="str">
        <f>IFERROR(VLOOKUP(C6083,参数表!$A:$E,3,0),"")</f>
        <v/>
      </c>
      <c r="F6083" s="36" t="str">
        <f>IFERROR(VLOOKUP(C6083,参数表!$A:$E,4,0),"")</f>
        <v/>
      </c>
    </row>
    <row r="6084" spans="1:6">
      <c r="A6084" s="33" t="str">
        <f>COUNTIF($C$1:C6084,C6084)&amp;C6084</f>
        <v>0</v>
      </c>
      <c r="D6084" s="35" t="str">
        <f>IFERROR(VLOOKUP(C6084,参数表!$A:$E,2,0),"")</f>
        <v/>
      </c>
      <c r="E6084" s="36" t="str">
        <f>IFERROR(VLOOKUP(C6084,参数表!$A:$E,3,0),"")</f>
        <v/>
      </c>
      <c r="F6084" s="36" t="str">
        <f>IFERROR(VLOOKUP(C6084,参数表!$A:$E,4,0),"")</f>
        <v/>
      </c>
    </row>
    <row r="6085" spans="1:6">
      <c r="A6085" s="33" t="str">
        <f>COUNTIF($C$1:C6085,C6085)&amp;C6085</f>
        <v>0</v>
      </c>
      <c r="D6085" s="35" t="str">
        <f>IFERROR(VLOOKUP(C6085,参数表!$A:$E,2,0),"")</f>
        <v/>
      </c>
      <c r="E6085" s="36" t="str">
        <f>IFERROR(VLOOKUP(C6085,参数表!$A:$E,3,0),"")</f>
        <v/>
      </c>
      <c r="F6085" s="36" t="str">
        <f>IFERROR(VLOOKUP(C6085,参数表!$A:$E,4,0),"")</f>
        <v/>
      </c>
    </row>
    <row r="6086" spans="1:6">
      <c r="A6086" s="33" t="str">
        <f>COUNTIF($C$1:C6086,C6086)&amp;C6086</f>
        <v>0</v>
      </c>
      <c r="D6086" s="35" t="str">
        <f>IFERROR(VLOOKUP(C6086,参数表!$A:$E,2,0),"")</f>
        <v/>
      </c>
      <c r="E6086" s="36" t="str">
        <f>IFERROR(VLOOKUP(C6086,参数表!$A:$E,3,0),"")</f>
        <v/>
      </c>
      <c r="F6086" s="36" t="str">
        <f>IFERROR(VLOOKUP(C6086,参数表!$A:$E,4,0),"")</f>
        <v/>
      </c>
    </row>
    <row r="6087" spans="1:6">
      <c r="A6087" s="33" t="str">
        <f>COUNTIF($C$1:C6087,C6087)&amp;C6087</f>
        <v>0</v>
      </c>
      <c r="D6087" s="35" t="str">
        <f>IFERROR(VLOOKUP(C6087,参数表!$A:$E,2,0),"")</f>
        <v/>
      </c>
      <c r="E6087" s="36" t="str">
        <f>IFERROR(VLOOKUP(C6087,参数表!$A:$E,3,0),"")</f>
        <v/>
      </c>
      <c r="F6087" s="36" t="str">
        <f>IFERROR(VLOOKUP(C6087,参数表!$A:$E,4,0),"")</f>
        <v/>
      </c>
    </row>
    <row r="6088" spans="1:6">
      <c r="A6088" s="33" t="str">
        <f>COUNTIF($C$1:C6088,C6088)&amp;C6088</f>
        <v>0</v>
      </c>
      <c r="D6088" s="35" t="str">
        <f>IFERROR(VLOOKUP(C6088,参数表!$A:$E,2,0),"")</f>
        <v/>
      </c>
      <c r="E6088" s="36" t="str">
        <f>IFERROR(VLOOKUP(C6088,参数表!$A:$E,3,0),"")</f>
        <v/>
      </c>
      <c r="F6088" s="36" t="str">
        <f>IFERROR(VLOOKUP(C6088,参数表!$A:$E,4,0),"")</f>
        <v/>
      </c>
    </row>
    <row r="6089" spans="1:6">
      <c r="A6089" s="33" t="str">
        <f>COUNTIF($C$1:C6089,C6089)&amp;C6089</f>
        <v>0</v>
      </c>
      <c r="D6089" s="35" t="str">
        <f>IFERROR(VLOOKUP(C6089,参数表!$A:$E,2,0),"")</f>
        <v/>
      </c>
      <c r="E6089" s="36" t="str">
        <f>IFERROR(VLOOKUP(C6089,参数表!$A:$E,3,0),"")</f>
        <v/>
      </c>
      <c r="F6089" s="36" t="str">
        <f>IFERROR(VLOOKUP(C6089,参数表!$A:$E,4,0),"")</f>
        <v/>
      </c>
    </row>
    <row r="6090" spans="1:6">
      <c r="A6090" s="33" t="str">
        <f>COUNTIF($C$1:C6090,C6090)&amp;C6090</f>
        <v>0</v>
      </c>
      <c r="D6090" s="35" t="str">
        <f>IFERROR(VLOOKUP(C6090,参数表!$A:$E,2,0),"")</f>
        <v/>
      </c>
      <c r="E6090" s="36" t="str">
        <f>IFERROR(VLOOKUP(C6090,参数表!$A:$E,3,0),"")</f>
        <v/>
      </c>
      <c r="F6090" s="36" t="str">
        <f>IFERROR(VLOOKUP(C6090,参数表!$A:$E,4,0),"")</f>
        <v/>
      </c>
    </row>
    <row r="6091" spans="1:6">
      <c r="A6091" s="33" t="str">
        <f>COUNTIF($C$1:C6091,C6091)&amp;C6091</f>
        <v>0</v>
      </c>
      <c r="D6091" s="35" t="str">
        <f>IFERROR(VLOOKUP(C6091,参数表!$A:$E,2,0),"")</f>
        <v/>
      </c>
      <c r="E6091" s="36" t="str">
        <f>IFERROR(VLOOKUP(C6091,参数表!$A:$E,3,0),"")</f>
        <v/>
      </c>
      <c r="F6091" s="36" t="str">
        <f>IFERROR(VLOOKUP(C6091,参数表!$A:$E,4,0),"")</f>
        <v/>
      </c>
    </row>
    <row r="6092" spans="1:6">
      <c r="A6092" s="33" t="str">
        <f>COUNTIF($C$1:C6092,C6092)&amp;C6092</f>
        <v>0</v>
      </c>
      <c r="D6092" s="35" t="str">
        <f>IFERROR(VLOOKUP(C6092,参数表!$A:$E,2,0),"")</f>
        <v/>
      </c>
      <c r="E6092" s="36" t="str">
        <f>IFERROR(VLOOKUP(C6092,参数表!$A:$E,3,0),"")</f>
        <v/>
      </c>
      <c r="F6092" s="36" t="str">
        <f>IFERROR(VLOOKUP(C6092,参数表!$A:$E,4,0),"")</f>
        <v/>
      </c>
    </row>
    <row r="6093" spans="1:6">
      <c r="A6093" s="33" t="str">
        <f>COUNTIF($C$1:C6093,C6093)&amp;C6093</f>
        <v>0</v>
      </c>
      <c r="D6093" s="35" t="str">
        <f>IFERROR(VLOOKUP(C6093,参数表!$A:$E,2,0),"")</f>
        <v/>
      </c>
      <c r="E6093" s="36" t="str">
        <f>IFERROR(VLOOKUP(C6093,参数表!$A:$E,3,0),"")</f>
        <v/>
      </c>
      <c r="F6093" s="36" t="str">
        <f>IFERROR(VLOOKUP(C6093,参数表!$A:$E,4,0),"")</f>
        <v/>
      </c>
    </row>
    <row r="6094" spans="1:6">
      <c r="A6094" s="33" t="str">
        <f>COUNTIF($C$1:C6094,C6094)&amp;C6094</f>
        <v>0</v>
      </c>
      <c r="D6094" s="35" t="str">
        <f>IFERROR(VLOOKUP(C6094,参数表!$A:$E,2,0),"")</f>
        <v/>
      </c>
      <c r="E6094" s="36" t="str">
        <f>IFERROR(VLOOKUP(C6094,参数表!$A:$E,3,0),"")</f>
        <v/>
      </c>
      <c r="F6094" s="36" t="str">
        <f>IFERROR(VLOOKUP(C6094,参数表!$A:$E,4,0),"")</f>
        <v/>
      </c>
    </row>
    <row r="6095" spans="1:6">
      <c r="A6095" s="33" t="str">
        <f>COUNTIF($C$1:C6095,C6095)&amp;C6095</f>
        <v>0</v>
      </c>
      <c r="D6095" s="35" t="str">
        <f>IFERROR(VLOOKUP(C6095,参数表!$A:$E,2,0),"")</f>
        <v/>
      </c>
      <c r="E6095" s="36" t="str">
        <f>IFERROR(VLOOKUP(C6095,参数表!$A:$E,3,0),"")</f>
        <v/>
      </c>
      <c r="F6095" s="36" t="str">
        <f>IFERROR(VLOOKUP(C6095,参数表!$A:$E,4,0),"")</f>
        <v/>
      </c>
    </row>
    <row r="6096" spans="1:6">
      <c r="A6096" s="33" t="str">
        <f>COUNTIF($C$1:C6096,C6096)&amp;C6096</f>
        <v>0</v>
      </c>
      <c r="D6096" s="35" t="str">
        <f>IFERROR(VLOOKUP(C6096,参数表!$A:$E,2,0),"")</f>
        <v/>
      </c>
      <c r="E6096" s="36" t="str">
        <f>IFERROR(VLOOKUP(C6096,参数表!$A:$E,3,0),"")</f>
        <v/>
      </c>
      <c r="F6096" s="36" t="str">
        <f>IFERROR(VLOOKUP(C6096,参数表!$A:$E,4,0),"")</f>
        <v/>
      </c>
    </row>
    <row r="6097" spans="1:6">
      <c r="A6097" s="33" t="str">
        <f>COUNTIF($C$1:C6097,C6097)&amp;C6097</f>
        <v>0</v>
      </c>
      <c r="D6097" s="35" t="str">
        <f>IFERROR(VLOOKUP(C6097,参数表!$A:$E,2,0),"")</f>
        <v/>
      </c>
      <c r="E6097" s="36" t="str">
        <f>IFERROR(VLOOKUP(C6097,参数表!$A:$E,3,0),"")</f>
        <v/>
      </c>
      <c r="F6097" s="36" t="str">
        <f>IFERROR(VLOOKUP(C6097,参数表!$A:$E,4,0),"")</f>
        <v/>
      </c>
    </row>
    <row r="6098" spans="1:6">
      <c r="A6098" s="33" t="str">
        <f>COUNTIF($C$1:C6098,C6098)&amp;C6098</f>
        <v>0</v>
      </c>
      <c r="D6098" s="35" t="str">
        <f>IFERROR(VLOOKUP(C6098,参数表!$A:$E,2,0),"")</f>
        <v/>
      </c>
      <c r="E6098" s="36" t="str">
        <f>IFERROR(VLOOKUP(C6098,参数表!$A:$E,3,0),"")</f>
        <v/>
      </c>
      <c r="F6098" s="36" t="str">
        <f>IFERROR(VLOOKUP(C6098,参数表!$A:$E,4,0),"")</f>
        <v/>
      </c>
    </row>
    <row r="6099" spans="1:6">
      <c r="A6099" s="33" t="str">
        <f>COUNTIF($C$1:C6099,C6099)&amp;C6099</f>
        <v>0</v>
      </c>
      <c r="D6099" s="35" t="str">
        <f>IFERROR(VLOOKUP(C6099,参数表!$A:$E,2,0),"")</f>
        <v/>
      </c>
      <c r="E6099" s="36" t="str">
        <f>IFERROR(VLOOKUP(C6099,参数表!$A:$E,3,0),"")</f>
        <v/>
      </c>
      <c r="F6099" s="36" t="str">
        <f>IFERROR(VLOOKUP(C6099,参数表!$A:$E,4,0),"")</f>
        <v/>
      </c>
    </row>
    <row r="6100" spans="1:6">
      <c r="A6100" s="33" t="str">
        <f>COUNTIF($C$1:C6100,C6100)&amp;C6100</f>
        <v>0</v>
      </c>
      <c r="D6100" s="35" t="str">
        <f>IFERROR(VLOOKUP(C6100,参数表!$A:$E,2,0),"")</f>
        <v/>
      </c>
      <c r="E6100" s="36" t="str">
        <f>IFERROR(VLOOKUP(C6100,参数表!$A:$E,3,0),"")</f>
        <v/>
      </c>
      <c r="F6100" s="36" t="str">
        <f>IFERROR(VLOOKUP(C6100,参数表!$A:$E,4,0),"")</f>
        <v/>
      </c>
    </row>
    <row r="6101" spans="1:6">
      <c r="A6101" s="33" t="str">
        <f>COUNTIF($C$1:C6101,C6101)&amp;C6101</f>
        <v>0</v>
      </c>
      <c r="D6101" s="35" t="str">
        <f>IFERROR(VLOOKUP(C6101,参数表!$A:$E,2,0),"")</f>
        <v/>
      </c>
      <c r="E6101" s="36" t="str">
        <f>IFERROR(VLOOKUP(C6101,参数表!$A:$E,3,0),"")</f>
        <v/>
      </c>
      <c r="F6101" s="36" t="str">
        <f>IFERROR(VLOOKUP(C6101,参数表!$A:$E,4,0),"")</f>
        <v/>
      </c>
    </row>
    <row r="6102" spans="1:6">
      <c r="A6102" s="33" t="str">
        <f>COUNTIF($C$1:C6102,C6102)&amp;C6102</f>
        <v>0</v>
      </c>
      <c r="D6102" s="35" t="str">
        <f>IFERROR(VLOOKUP(C6102,参数表!$A:$E,2,0),"")</f>
        <v/>
      </c>
      <c r="E6102" s="36" t="str">
        <f>IFERROR(VLOOKUP(C6102,参数表!$A:$E,3,0),"")</f>
        <v/>
      </c>
      <c r="F6102" s="36" t="str">
        <f>IFERROR(VLOOKUP(C6102,参数表!$A:$E,4,0),"")</f>
        <v/>
      </c>
    </row>
    <row r="6103" spans="1:6">
      <c r="A6103" s="33" t="str">
        <f>COUNTIF($C$1:C6103,C6103)&amp;C6103</f>
        <v>0</v>
      </c>
      <c r="D6103" s="35" t="str">
        <f>IFERROR(VLOOKUP(C6103,参数表!$A:$E,2,0),"")</f>
        <v/>
      </c>
      <c r="E6103" s="36" t="str">
        <f>IFERROR(VLOOKUP(C6103,参数表!$A:$E,3,0),"")</f>
        <v/>
      </c>
      <c r="F6103" s="36" t="str">
        <f>IFERROR(VLOOKUP(C6103,参数表!$A:$E,4,0),"")</f>
        <v/>
      </c>
    </row>
    <row r="6104" spans="1:6">
      <c r="A6104" s="33" t="str">
        <f>COUNTIF($C$1:C6104,C6104)&amp;C6104</f>
        <v>0</v>
      </c>
      <c r="D6104" s="35" t="str">
        <f>IFERROR(VLOOKUP(C6104,参数表!$A:$E,2,0),"")</f>
        <v/>
      </c>
      <c r="E6104" s="36" t="str">
        <f>IFERROR(VLOOKUP(C6104,参数表!$A:$E,3,0),"")</f>
        <v/>
      </c>
      <c r="F6104" s="36" t="str">
        <f>IFERROR(VLOOKUP(C6104,参数表!$A:$E,4,0),"")</f>
        <v/>
      </c>
    </row>
    <row r="6105" spans="1:6">
      <c r="A6105" s="33" t="str">
        <f>COUNTIF($C$1:C6105,C6105)&amp;C6105</f>
        <v>0</v>
      </c>
      <c r="D6105" s="35" t="str">
        <f>IFERROR(VLOOKUP(C6105,参数表!$A:$E,2,0),"")</f>
        <v/>
      </c>
      <c r="E6105" s="36" t="str">
        <f>IFERROR(VLOOKUP(C6105,参数表!$A:$E,3,0),"")</f>
        <v/>
      </c>
      <c r="F6105" s="36" t="str">
        <f>IFERROR(VLOOKUP(C6105,参数表!$A:$E,4,0),"")</f>
        <v/>
      </c>
    </row>
    <row r="6106" spans="1:6">
      <c r="A6106" s="33" t="str">
        <f>COUNTIF($C$1:C6106,C6106)&amp;C6106</f>
        <v>0</v>
      </c>
      <c r="D6106" s="35" t="str">
        <f>IFERROR(VLOOKUP(C6106,参数表!$A:$E,2,0),"")</f>
        <v/>
      </c>
      <c r="E6106" s="36" t="str">
        <f>IFERROR(VLOOKUP(C6106,参数表!$A:$E,3,0),"")</f>
        <v/>
      </c>
      <c r="F6106" s="36" t="str">
        <f>IFERROR(VLOOKUP(C6106,参数表!$A:$E,4,0),"")</f>
        <v/>
      </c>
    </row>
    <row r="6107" spans="1:6">
      <c r="A6107" s="33" t="str">
        <f>COUNTIF($C$1:C6107,C6107)&amp;C6107</f>
        <v>0</v>
      </c>
      <c r="D6107" s="35" t="str">
        <f>IFERROR(VLOOKUP(C6107,参数表!$A:$E,2,0),"")</f>
        <v/>
      </c>
      <c r="E6107" s="36" t="str">
        <f>IFERROR(VLOOKUP(C6107,参数表!$A:$E,3,0),"")</f>
        <v/>
      </c>
      <c r="F6107" s="36" t="str">
        <f>IFERROR(VLOOKUP(C6107,参数表!$A:$E,4,0),"")</f>
        <v/>
      </c>
    </row>
    <row r="6108" spans="1:6">
      <c r="A6108" s="33" t="str">
        <f>COUNTIF($C$1:C6108,C6108)&amp;C6108</f>
        <v>0</v>
      </c>
      <c r="D6108" s="35" t="str">
        <f>IFERROR(VLOOKUP(C6108,参数表!$A:$E,2,0),"")</f>
        <v/>
      </c>
      <c r="E6108" s="36" t="str">
        <f>IFERROR(VLOOKUP(C6108,参数表!$A:$E,3,0),"")</f>
        <v/>
      </c>
      <c r="F6108" s="36" t="str">
        <f>IFERROR(VLOOKUP(C6108,参数表!$A:$E,4,0),"")</f>
        <v/>
      </c>
    </row>
    <row r="6109" spans="1:6">
      <c r="A6109" s="33" t="str">
        <f>COUNTIF($C$1:C6109,C6109)&amp;C6109</f>
        <v>0</v>
      </c>
      <c r="D6109" s="35" t="str">
        <f>IFERROR(VLOOKUP(C6109,参数表!$A:$E,2,0),"")</f>
        <v/>
      </c>
      <c r="E6109" s="36" t="str">
        <f>IFERROR(VLOOKUP(C6109,参数表!$A:$E,3,0),"")</f>
        <v/>
      </c>
      <c r="F6109" s="36" t="str">
        <f>IFERROR(VLOOKUP(C6109,参数表!$A:$E,4,0),"")</f>
        <v/>
      </c>
    </row>
    <row r="6110" spans="1:6">
      <c r="A6110" s="33" t="str">
        <f>COUNTIF($C$1:C6110,C6110)&amp;C6110</f>
        <v>0</v>
      </c>
      <c r="D6110" s="35" t="str">
        <f>IFERROR(VLOOKUP(C6110,参数表!$A:$E,2,0),"")</f>
        <v/>
      </c>
      <c r="E6110" s="36" t="str">
        <f>IFERROR(VLOOKUP(C6110,参数表!$A:$E,3,0),"")</f>
        <v/>
      </c>
      <c r="F6110" s="36" t="str">
        <f>IFERROR(VLOOKUP(C6110,参数表!$A:$E,4,0),"")</f>
        <v/>
      </c>
    </row>
    <row r="6111" spans="1:6">
      <c r="A6111" s="33" t="str">
        <f>COUNTIF($C$1:C6111,C6111)&amp;C6111</f>
        <v>0</v>
      </c>
      <c r="D6111" s="35" t="str">
        <f>IFERROR(VLOOKUP(C6111,参数表!$A:$E,2,0),"")</f>
        <v/>
      </c>
      <c r="E6111" s="36" t="str">
        <f>IFERROR(VLOOKUP(C6111,参数表!$A:$E,3,0),"")</f>
        <v/>
      </c>
      <c r="F6111" s="36" t="str">
        <f>IFERROR(VLOOKUP(C6111,参数表!$A:$E,4,0),"")</f>
        <v/>
      </c>
    </row>
    <row r="6112" spans="1:6">
      <c r="A6112" s="33" t="str">
        <f>COUNTIF($C$1:C6112,C6112)&amp;C6112</f>
        <v>0</v>
      </c>
      <c r="D6112" s="35" t="str">
        <f>IFERROR(VLOOKUP(C6112,参数表!$A:$E,2,0),"")</f>
        <v/>
      </c>
      <c r="E6112" s="36" t="str">
        <f>IFERROR(VLOOKUP(C6112,参数表!$A:$E,3,0),"")</f>
        <v/>
      </c>
      <c r="F6112" s="36" t="str">
        <f>IFERROR(VLOOKUP(C6112,参数表!$A:$E,4,0),"")</f>
        <v/>
      </c>
    </row>
    <row r="6113" spans="1:6">
      <c r="A6113" s="33" t="str">
        <f>COUNTIF($C$1:C6113,C6113)&amp;C6113</f>
        <v>0</v>
      </c>
      <c r="D6113" s="35" t="str">
        <f>IFERROR(VLOOKUP(C6113,参数表!$A:$E,2,0),"")</f>
        <v/>
      </c>
      <c r="E6113" s="36" t="str">
        <f>IFERROR(VLOOKUP(C6113,参数表!$A:$E,3,0),"")</f>
        <v/>
      </c>
      <c r="F6113" s="36" t="str">
        <f>IFERROR(VLOOKUP(C6113,参数表!$A:$E,4,0),"")</f>
        <v/>
      </c>
    </row>
    <row r="6114" spans="1:6">
      <c r="A6114" s="33" t="str">
        <f>COUNTIF($C$1:C6114,C6114)&amp;C6114</f>
        <v>0</v>
      </c>
      <c r="D6114" s="35" t="str">
        <f>IFERROR(VLOOKUP(C6114,参数表!$A:$E,2,0),"")</f>
        <v/>
      </c>
      <c r="E6114" s="36" t="str">
        <f>IFERROR(VLOOKUP(C6114,参数表!$A:$E,3,0),"")</f>
        <v/>
      </c>
      <c r="F6114" s="36" t="str">
        <f>IFERROR(VLOOKUP(C6114,参数表!$A:$E,4,0),"")</f>
        <v/>
      </c>
    </row>
    <row r="6115" spans="1:6">
      <c r="A6115" s="33" t="str">
        <f>COUNTIF($C$1:C6115,C6115)&amp;C6115</f>
        <v>0</v>
      </c>
      <c r="D6115" s="35" t="str">
        <f>IFERROR(VLOOKUP(C6115,参数表!$A:$E,2,0),"")</f>
        <v/>
      </c>
      <c r="E6115" s="36" t="str">
        <f>IFERROR(VLOOKUP(C6115,参数表!$A:$E,3,0),"")</f>
        <v/>
      </c>
      <c r="F6115" s="36" t="str">
        <f>IFERROR(VLOOKUP(C6115,参数表!$A:$E,4,0),"")</f>
        <v/>
      </c>
    </row>
    <row r="6116" spans="1:6">
      <c r="A6116" s="33" t="str">
        <f>COUNTIF($C$1:C6116,C6116)&amp;C6116</f>
        <v>0</v>
      </c>
      <c r="D6116" s="35" t="str">
        <f>IFERROR(VLOOKUP(C6116,参数表!$A:$E,2,0),"")</f>
        <v/>
      </c>
      <c r="E6116" s="36" t="str">
        <f>IFERROR(VLOOKUP(C6116,参数表!$A:$E,3,0),"")</f>
        <v/>
      </c>
      <c r="F6116" s="36" t="str">
        <f>IFERROR(VLOOKUP(C6116,参数表!$A:$E,4,0),"")</f>
        <v/>
      </c>
    </row>
    <row r="6117" spans="1:6">
      <c r="A6117" s="33" t="str">
        <f>COUNTIF($C$1:C6117,C6117)&amp;C6117</f>
        <v>0</v>
      </c>
      <c r="D6117" s="35" t="str">
        <f>IFERROR(VLOOKUP(C6117,参数表!$A:$E,2,0),"")</f>
        <v/>
      </c>
      <c r="E6117" s="36" t="str">
        <f>IFERROR(VLOOKUP(C6117,参数表!$A:$E,3,0),"")</f>
        <v/>
      </c>
      <c r="F6117" s="36" t="str">
        <f>IFERROR(VLOOKUP(C6117,参数表!$A:$E,4,0),"")</f>
        <v/>
      </c>
    </row>
    <row r="6118" spans="1:6">
      <c r="A6118" s="33" t="str">
        <f>COUNTIF($C$1:C6118,C6118)&amp;C6118</f>
        <v>0</v>
      </c>
      <c r="D6118" s="35" t="str">
        <f>IFERROR(VLOOKUP(C6118,参数表!$A:$E,2,0),"")</f>
        <v/>
      </c>
      <c r="E6118" s="36" t="str">
        <f>IFERROR(VLOOKUP(C6118,参数表!$A:$E,3,0),"")</f>
        <v/>
      </c>
      <c r="F6118" s="36" t="str">
        <f>IFERROR(VLOOKUP(C6118,参数表!$A:$E,4,0),"")</f>
        <v/>
      </c>
    </row>
    <row r="6119" spans="1:6">
      <c r="A6119" s="33" t="str">
        <f>COUNTIF($C$1:C6119,C6119)&amp;C6119</f>
        <v>0</v>
      </c>
      <c r="D6119" s="35" t="str">
        <f>IFERROR(VLOOKUP(C6119,参数表!$A:$E,2,0),"")</f>
        <v/>
      </c>
      <c r="E6119" s="36" t="str">
        <f>IFERROR(VLOOKUP(C6119,参数表!$A:$E,3,0),"")</f>
        <v/>
      </c>
      <c r="F6119" s="36" t="str">
        <f>IFERROR(VLOOKUP(C6119,参数表!$A:$E,4,0),"")</f>
        <v/>
      </c>
    </row>
    <row r="6120" spans="1:6">
      <c r="A6120" s="33" t="str">
        <f>COUNTIF($C$1:C6120,C6120)&amp;C6120</f>
        <v>0</v>
      </c>
      <c r="D6120" s="35" t="str">
        <f>IFERROR(VLOOKUP(C6120,参数表!$A:$E,2,0),"")</f>
        <v/>
      </c>
      <c r="E6120" s="36" t="str">
        <f>IFERROR(VLOOKUP(C6120,参数表!$A:$E,3,0),"")</f>
        <v/>
      </c>
      <c r="F6120" s="36" t="str">
        <f>IFERROR(VLOOKUP(C6120,参数表!$A:$E,4,0),"")</f>
        <v/>
      </c>
    </row>
    <row r="6121" spans="1:6">
      <c r="A6121" s="33" t="str">
        <f>COUNTIF($C$1:C6121,C6121)&amp;C6121</f>
        <v>0</v>
      </c>
      <c r="D6121" s="35" t="str">
        <f>IFERROR(VLOOKUP(C6121,参数表!$A:$E,2,0),"")</f>
        <v/>
      </c>
      <c r="E6121" s="36" t="str">
        <f>IFERROR(VLOOKUP(C6121,参数表!$A:$E,3,0),"")</f>
        <v/>
      </c>
      <c r="F6121" s="36" t="str">
        <f>IFERROR(VLOOKUP(C6121,参数表!$A:$E,4,0),"")</f>
        <v/>
      </c>
    </row>
    <row r="6122" spans="1:6">
      <c r="A6122" s="33" t="str">
        <f>COUNTIF($C$1:C6122,C6122)&amp;C6122</f>
        <v>0</v>
      </c>
      <c r="D6122" s="35" t="str">
        <f>IFERROR(VLOOKUP(C6122,参数表!$A:$E,2,0),"")</f>
        <v/>
      </c>
      <c r="E6122" s="36" t="str">
        <f>IFERROR(VLOOKUP(C6122,参数表!$A:$E,3,0),"")</f>
        <v/>
      </c>
      <c r="F6122" s="36" t="str">
        <f>IFERROR(VLOOKUP(C6122,参数表!$A:$E,4,0),"")</f>
        <v/>
      </c>
    </row>
    <row r="6123" spans="1:6">
      <c r="A6123" s="33" t="str">
        <f>COUNTIF($C$1:C6123,C6123)&amp;C6123</f>
        <v>0</v>
      </c>
      <c r="D6123" s="35" t="str">
        <f>IFERROR(VLOOKUP(C6123,参数表!$A:$E,2,0),"")</f>
        <v/>
      </c>
      <c r="E6123" s="36" t="str">
        <f>IFERROR(VLOOKUP(C6123,参数表!$A:$E,3,0),"")</f>
        <v/>
      </c>
      <c r="F6123" s="36" t="str">
        <f>IFERROR(VLOOKUP(C6123,参数表!$A:$E,4,0),"")</f>
        <v/>
      </c>
    </row>
    <row r="6124" spans="1:6">
      <c r="A6124" s="33" t="str">
        <f>COUNTIF($C$1:C6124,C6124)&amp;C6124</f>
        <v>0</v>
      </c>
      <c r="D6124" s="35" t="str">
        <f>IFERROR(VLOOKUP(C6124,参数表!$A:$E,2,0),"")</f>
        <v/>
      </c>
      <c r="E6124" s="36" t="str">
        <f>IFERROR(VLOOKUP(C6124,参数表!$A:$E,3,0),"")</f>
        <v/>
      </c>
      <c r="F6124" s="36" t="str">
        <f>IFERROR(VLOOKUP(C6124,参数表!$A:$E,4,0),"")</f>
        <v/>
      </c>
    </row>
    <row r="6125" spans="1:6">
      <c r="A6125" s="33" t="str">
        <f>COUNTIF($C$1:C6125,C6125)&amp;C6125</f>
        <v>0</v>
      </c>
      <c r="D6125" s="35" t="str">
        <f>IFERROR(VLOOKUP(C6125,参数表!$A:$E,2,0),"")</f>
        <v/>
      </c>
      <c r="E6125" s="36" t="str">
        <f>IFERROR(VLOOKUP(C6125,参数表!$A:$E,3,0),"")</f>
        <v/>
      </c>
      <c r="F6125" s="36" t="str">
        <f>IFERROR(VLOOKUP(C6125,参数表!$A:$E,4,0),"")</f>
        <v/>
      </c>
    </row>
    <row r="6126" spans="1:6">
      <c r="A6126" s="33" t="str">
        <f>COUNTIF($C$1:C6126,C6126)&amp;C6126</f>
        <v>0</v>
      </c>
      <c r="D6126" s="35" t="str">
        <f>IFERROR(VLOOKUP(C6126,参数表!$A:$E,2,0),"")</f>
        <v/>
      </c>
      <c r="E6126" s="36" t="str">
        <f>IFERROR(VLOOKUP(C6126,参数表!$A:$E,3,0),"")</f>
        <v/>
      </c>
      <c r="F6126" s="36" t="str">
        <f>IFERROR(VLOOKUP(C6126,参数表!$A:$E,4,0),"")</f>
        <v/>
      </c>
    </row>
    <row r="6127" spans="1:6">
      <c r="A6127" s="33" t="str">
        <f>COUNTIF($C$1:C6127,C6127)&amp;C6127</f>
        <v>0</v>
      </c>
      <c r="D6127" s="35" t="str">
        <f>IFERROR(VLOOKUP(C6127,参数表!$A:$E,2,0),"")</f>
        <v/>
      </c>
      <c r="E6127" s="36" t="str">
        <f>IFERROR(VLOOKUP(C6127,参数表!$A:$E,3,0),"")</f>
        <v/>
      </c>
      <c r="F6127" s="36" t="str">
        <f>IFERROR(VLOOKUP(C6127,参数表!$A:$E,4,0),"")</f>
        <v/>
      </c>
    </row>
    <row r="6128" spans="1:6">
      <c r="A6128" s="33" t="str">
        <f>COUNTIF($C$1:C6128,C6128)&amp;C6128</f>
        <v>0</v>
      </c>
      <c r="D6128" s="35" t="str">
        <f>IFERROR(VLOOKUP(C6128,参数表!$A:$E,2,0),"")</f>
        <v/>
      </c>
      <c r="E6128" s="36" t="str">
        <f>IFERROR(VLOOKUP(C6128,参数表!$A:$E,3,0),"")</f>
        <v/>
      </c>
      <c r="F6128" s="36" t="str">
        <f>IFERROR(VLOOKUP(C6128,参数表!$A:$E,4,0),"")</f>
        <v/>
      </c>
    </row>
    <row r="6129" spans="1:6">
      <c r="A6129" s="33" t="str">
        <f>COUNTIF($C$1:C6129,C6129)&amp;C6129</f>
        <v>0</v>
      </c>
      <c r="D6129" s="35" t="str">
        <f>IFERROR(VLOOKUP(C6129,参数表!$A:$E,2,0),"")</f>
        <v/>
      </c>
      <c r="E6129" s="36" t="str">
        <f>IFERROR(VLOOKUP(C6129,参数表!$A:$E,3,0),"")</f>
        <v/>
      </c>
      <c r="F6129" s="36" t="str">
        <f>IFERROR(VLOOKUP(C6129,参数表!$A:$E,4,0),"")</f>
        <v/>
      </c>
    </row>
    <row r="6130" spans="1:6">
      <c r="A6130" s="33" t="str">
        <f>COUNTIF($C$1:C6130,C6130)&amp;C6130</f>
        <v>0</v>
      </c>
      <c r="D6130" s="35" t="str">
        <f>IFERROR(VLOOKUP(C6130,参数表!$A:$E,2,0),"")</f>
        <v/>
      </c>
      <c r="E6130" s="36" t="str">
        <f>IFERROR(VLOOKUP(C6130,参数表!$A:$E,3,0),"")</f>
        <v/>
      </c>
      <c r="F6130" s="36" t="str">
        <f>IFERROR(VLOOKUP(C6130,参数表!$A:$E,4,0),"")</f>
        <v/>
      </c>
    </row>
    <row r="6131" spans="1:6">
      <c r="A6131" s="33" t="str">
        <f>COUNTIF($C$1:C6131,C6131)&amp;C6131</f>
        <v>0</v>
      </c>
      <c r="D6131" s="35" t="str">
        <f>IFERROR(VLOOKUP(C6131,参数表!$A:$E,2,0),"")</f>
        <v/>
      </c>
      <c r="E6131" s="36" t="str">
        <f>IFERROR(VLOOKUP(C6131,参数表!$A:$E,3,0),"")</f>
        <v/>
      </c>
      <c r="F6131" s="36" t="str">
        <f>IFERROR(VLOOKUP(C6131,参数表!$A:$E,4,0),"")</f>
        <v/>
      </c>
    </row>
    <row r="6132" spans="1:6">
      <c r="A6132" s="33" t="str">
        <f>COUNTIF($C$1:C6132,C6132)&amp;C6132</f>
        <v>0</v>
      </c>
      <c r="D6132" s="35" t="str">
        <f>IFERROR(VLOOKUP(C6132,参数表!$A:$E,2,0),"")</f>
        <v/>
      </c>
      <c r="E6132" s="36" t="str">
        <f>IFERROR(VLOOKUP(C6132,参数表!$A:$E,3,0),"")</f>
        <v/>
      </c>
      <c r="F6132" s="36" t="str">
        <f>IFERROR(VLOOKUP(C6132,参数表!$A:$E,4,0),"")</f>
        <v/>
      </c>
    </row>
    <row r="6133" spans="1:6">
      <c r="A6133" s="33" t="str">
        <f>COUNTIF($C$1:C6133,C6133)&amp;C6133</f>
        <v>0</v>
      </c>
      <c r="D6133" s="35" t="str">
        <f>IFERROR(VLOOKUP(C6133,参数表!$A:$E,2,0),"")</f>
        <v/>
      </c>
      <c r="E6133" s="36" t="str">
        <f>IFERROR(VLOOKUP(C6133,参数表!$A:$E,3,0),"")</f>
        <v/>
      </c>
      <c r="F6133" s="36" t="str">
        <f>IFERROR(VLOOKUP(C6133,参数表!$A:$E,4,0),"")</f>
        <v/>
      </c>
    </row>
    <row r="6134" spans="1:6">
      <c r="A6134" s="33" t="str">
        <f>COUNTIF($C$1:C6134,C6134)&amp;C6134</f>
        <v>0</v>
      </c>
      <c r="D6134" s="35" t="str">
        <f>IFERROR(VLOOKUP(C6134,参数表!$A:$E,2,0),"")</f>
        <v/>
      </c>
      <c r="E6134" s="36" t="str">
        <f>IFERROR(VLOOKUP(C6134,参数表!$A:$E,3,0),"")</f>
        <v/>
      </c>
      <c r="F6134" s="36" t="str">
        <f>IFERROR(VLOOKUP(C6134,参数表!$A:$E,4,0),"")</f>
        <v/>
      </c>
    </row>
    <row r="6135" spans="1:6">
      <c r="A6135" s="33" t="str">
        <f>COUNTIF($C$1:C6135,C6135)&amp;C6135</f>
        <v>0</v>
      </c>
      <c r="D6135" s="35" t="str">
        <f>IFERROR(VLOOKUP(C6135,参数表!$A:$E,2,0),"")</f>
        <v/>
      </c>
      <c r="E6135" s="36" t="str">
        <f>IFERROR(VLOOKUP(C6135,参数表!$A:$E,3,0),"")</f>
        <v/>
      </c>
      <c r="F6135" s="36" t="str">
        <f>IFERROR(VLOOKUP(C6135,参数表!$A:$E,4,0),"")</f>
        <v/>
      </c>
    </row>
    <row r="6136" spans="1:6">
      <c r="A6136" s="33" t="str">
        <f>COUNTIF($C$1:C6136,C6136)&amp;C6136</f>
        <v>0</v>
      </c>
      <c r="D6136" s="35" t="str">
        <f>IFERROR(VLOOKUP(C6136,参数表!$A:$E,2,0),"")</f>
        <v/>
      </c>
      <c r="E6136" s="36" t="str">
        <f>IFERROR(VLOOKUP(C6136,参数表!$A:$E,3,0),"")</f>
        <v/>
      </c>
      <c r="F6136" s="36" t="str">
        <f>IFERROR(VLOOKUP(C6136,参数表!$A:$E,4,0),"")</f>
        <v/>
      </c>
    </row>
    <row r="6137" spans="1:6">
      <c r="A6137" s="33" t="str">
        <f>COUNTIF($C$1:C6137,C6137)&amp;C6137</f>
        <v>0</v>
      </c>
      <c r="D6137" s="35" t="str">
        <f>IFERROR(VLOOKUP(C6137,参数表!$A:$E,2,0),"")</f>
        <v/>
      </c>
      <c r="E6137" s="36" t="str">
        <f>IFERROR(VLOOKUP(C6137,参数表!$A:$E,3,0),"")</f>
        <v/>
      </c>
      <c r="F6137" s="36" t="str">
        <f>IFERROR(VLOOKUP(C6137,参数表!$A:$E,4,0),"")</f>
        <v/>
      </c>
    </row>
    <row r="6138" spans="1:6">
      <c r="A6138" s="33" t="str">
        <f>COUNTIF($C$1:C6138,C6138)&amp;C6138</f>
        <v>0</v>
      </c>
      <c r="D6138" s="35" t="str">
        <f>IFERROR(VLOOKUP(C6138,参数表!$A:$E,2,0),"")</f>
        <v/>
      </c>
      <c r="E6138" s="36" t="str">
        <f>IFERROR(VLOOKUP(C6138,参数表!$A:$E,3,0),"")</f>
        <v/>
      </c>
      <c r="F6138" s="36" t="str">
        <f>IFERROR(VLOOKUP(C6138,参数表!$A:$E,4,0),"")</f>
        <v/>
      </c>
    </row>
    <row r="6139" spans="1:6">
      <c r="A6139" s="33" t="str">
        <f>COUNTIF($C$1:C6139,C6139)&amp;C6139</f>
        <v>0</v>
      </c>
      <c r="D6139" s="35" t="str">
        <f>IFERROR(VLOOKUP(C6139,参数表!$A:$E,2,0),"")</f>
        <v/>
      </c>
      <c r="E6139" s="36" t="str">
        <f>IFERROR(VLOOKUP(C6139,参数表!$A:$E,3,0),"")</f>
        <v/>
      </c>
      <c r="F6139" s="36" t="str">
        <f>IFERROR(VLOOKUP(C6139,参数表!$A:$E,4,0),"")</f>
        <v/>
      </c>
    </row>
    <row r="6140" spans="1:6">
      <c r="A6140" s="33" t="str">
        <f>COUNTIF($C$1:C6140,C6140)&amp;C6140</f>
        <v>0</v>
      </c>
      <c r="D6140" s="35" t="str">
        <f>IFERROR(VLOOKUP(C6140,参数表!$A:$E,2,0),"")</f>
        <v/>
      </c>
      <c r="E6140" s="36" t="str">
        <f>IFERROR(VLOOKUP(C6140,参数表!$A:$E,3,0),"")</f>
        <v/>
      </c>
      <c r="F6140" s="36" t="str">
        <f>IFERROR(VLOOKUP(C6140,参数表!$A:$E,4,0),"")</f>
        <v/>
      </c>
    </row>
    <row r="6141" spans="1:6">
      <c r="A6141" s="33" t="str">
        <f>COUNTIF($C$1:C6141,C6141)&amp;C6141</f>
        <v>0</v>
      </c>
      <c r="D6141" s="35" t="str">
        <f>IFERROR(VLOOKUP(C6141,参数表!$A:$E,2,0),"")</f>
        <v/>
      </c>
      <c r="E6141" s="36" t="str">
        <f>IFERROR(VLOOKUP(C6141,参数表!$A:$E,3,0),"")</f>
        <v/>
      </c>
      <c r="F6141" s="36" t="str">
        <f>IFERROR(VLOOKUP(C6141,参数表!$A:$E,4,0),"")</f>
        <v/>
      </c>
    </row>
    <row r="6142" spans="1:6">
      <c r="A6142" s="33" t="str">
        <f>COUNTIF($C$1:C6142,C6142)&amp;C6142</f>
        <v>0</v>
      </c>
      <c r="D6142" s="35" t="str">
        <f>IFERROR(VLOOKUP(C6142,参数表!$A:$E,2,0),"")</f>
        <v/>
      </c>
      <c r="E6142" s="36" t="str">
        <f>IFERROR(VLOOKUP(C6142,参数表!$A:$E,3,0),"")</f>
        <v/>
      </c>
      <c r="F6142" s="36" t="str">
        <f>IFERROR(VLOOKUP(C6142,参数表!$A:$E,4,0),"")</f>
        <v/>
      </c>
    </row>
    <row r="6143" spans="1:6">
      <c r="A6143" s="33" t="str">
        <f>COUNTIF($C$1:C6143,C6143)&amp;C6143</f>
        <v>0</v>
      </c>
      <c r="D6143" s="35" t="str">
        <f>IFERROR(VLOOKUP(C6143,参数表!$A:$E,2,0),"")</f>
        <v/>
      </c>
      <c r="E6143" s="36" t="str">
        <f>IFERROR(VLOOKUP(C6143,参数表!$A:$E,3,0),"")</f>
        <v/>
      </c>
      <c r="F6143" s="36" t="str">
        <f>IFERROR(VLOOKUP(C6143,参数表!$A:$E,4,0),"")</f>
        <v/>
      </c>
    </row>
    <row r="6144" spans="1:6">
      <c r="A6144" s="33" t="str">
        <f>COUNTIF($C$1:C6144,C6144)&amp;C6144</f>
        <v>0</v>
      </c>
      <c r="D6144" s="35" t="str">
        <f>IFERROR(VLOOKUP(C6144,参数表!$A:$E,2,0),"")</f>
        <v/>
      </c>
      <c r="E6144" s="36" t="str">
        <f>IFERROR(VLOOKUP(C6144,参数表!$A:$E,3,0),"")</f>
        <v/>
      </c>
      <c r="F6144" s="36" t="str">
        <f>IFERROR(VLOOKUP(C6144,参数表!$A:$E,4,0),"")</f>
        <v/>
      </c>
    </row>
    <row r="6145" spans="1:6">
      <c r="A6145" s="33" t="str">
        <f>COUNTIF($C$1:C6145,C6145)&amp;C6145</f>
        <v>0</v>
      </c>
      <c r="D6145" s="35" t="str">
        <f>IFERROR(VLOOKUP(C6145,参数表!$A:$E,2,0),"")</f>
        <v/>
      </c>
      <c r="E6145" s="36" t="str">
        <f>IFERROR(VLOOKUP(C6145,参数表!$A:$E,3,0),"")</f>
        <v/>
      </c>
      <c r="F6145" s="36" t="str">
        <f>IFERROR(VLOOKUP(C6145,参数表!$A:$E,4,0),"")</f>
        <v/>
      </c>
    </row>
    <row r="6146" spans="1:6">
      <c r="A6146" s="33" t="str">
        <f>COUNTIF($C$1:C6146,C6146)&amp;C6146</f>
        <v>0</v>
      </c>
      <c r="D6146" s="35" t="str">
        <f>IFERROR(VLOOKUP(C6146,参数表!$A:$E,2,0),"")</f>
        <v/>
      </c>
      <c r="E6146" s="36" t="str">
        <f>IFERROR(VLOOKUP(C6146,参数表!$A:$E,3,0),"")</f>
        <v/>
      </c>
      <c r="F6146" s="36" t="str">
        <f>IFERROR(VLOOKUP(C6146,参数表!$A:$E,4,0),"")</f>
        <v/>
      </c>
    </row>
    <row r="6147" spans="1:6">
      <c r="A6147" s="33" t="str">
        <f>COUNTIF($C$1:C6147,C6147)&amp;C6147</f>
        <v>0</v>
      </c>
      <c r="D6147" s="35" t="str">
        <f>IFERROR(VLOOKUP(C6147,参数表!$A:$E,2,0),"")</f>
        <v/>
      </c>
      <c r="E6147" s="36" t="str">
        <f>IFERROR(VLOOKUP(C6147,参数表!$A:$E,3,0),"")</f>
        <v/>
      </c>
      <c r="F6147" s="36" t="str">
        <f>IFERROR(VLOOKUP(C6147,参数表!$A:$E,4,0),"")</f>
        <v/>
      </c>
    </row>
    <row r="6148" spans="1:6">
      <c r="A6148" s="33" t="str">
        <f>COUNTIF($C$1:C6148,C6148)&amp;C6148</f>
        <v>0</v>
      </c>
      <c r="D6148" s="35" t="str">
        <f>IFERROR(VLOOKUP(C6148,参数表!$A:$E,2,0),"")</f>
        <v/>
      </c>
      <c r="E6148" s="36" t="str">
        <f>IFERROR(VLOOKUP(C6148,参数表!$A:$E,3,0),"")</f>
        <v/>
      </c>
      <c r="F6148" s="36" t="str">
        <f>IFERROR(VLOOKUP(C6148,参数表!$A:$E,4,0),"")</f>
        <v/>
      </c>
    </row>
    <row r="6149" spans="1:6">
      <c r="A6149" s="33" t="str">
        <f>COUNTIF($C$1:C6149,C6149)&amp;C6149</f>
        <v>0</v>
      </c>
      <c r="D6149" s="35" t="str">
        <f>IFERROR(VLOOKUP(C6149,参数表!$A:$E,2,0),"")</f>
        <v/>
      </c>
      <c r="E6149" s="36" t="str">
        <f>IFERROR(VLOOKUP(C6149,参数表!$A:$E,3,0),"")</f>
        <v/>
      </c>
      <c r="F6149" s="36" t="str">
        <f>IFERROR(VLOOKUP(C6149,参数表!$A:$E,4,0),"")</f>
        <v/>
      </c>
    </row>
    <row r="6150" spans="1:6">
      <c r="A6150" s="33" t="str">
        <f>COUNTIF($C$1:C6150,C6150)&amp;C6150</f>
        <v>0</v>
      </c>
      <c r="D6150" s="35" t="str">
        <f>IFERROR(VLOOKUP(C6150,参数表!$A:$E,2,0),"")</f>
        <v/>
      </c>
      <c r="E6150" s="36" t="str">
        <f>IFERROR(VLOOKUP(C6150,参数表!$A:$E,3,0),"")</f>
        <v/>
      </c>
      <c r="F6150" s="36" t="str">
        <f>IFERROR(VLOOKUP(C6150,参数表!$A:$E,4,0),"")</f>
        <v/>
      </c>
    </row>
    <row r="6151" spans="1:6">
      <c r="A6151" s="33" t="str">
        <f>COUNTIF($C$1:C6151,C6151)&amp;C6151</f>
        <v>0</v>
      </c>
      <c r="D6151" s="35" t="str">
        <f>IFERROR(VLOOKUP(C6151,参数表!$A:$E,2,0),"")</f>
        <v/>
      </c>
      <c r="E6151" s="36" t="str">
        <f>IFERROR(VLOOKUP(C6151,参数表!$A:$E,3,0),"")</f>
        <v/>
      </c>
      <c r="F6151" s="36" t="str">
        <f>IFERROR(VLOOKUP(C6151,参数表!$A:$E,4,0),"")</f>
        <v/>
      </c>
    </row>
    <row r="6152" spans="1:6">
      <c r="A6152" s="33" t="str">
        <f>COUNTIF($C$1:C6152,C6152)&amp;C6152</f>
        <v>0</v>
      </c>
      <c r="D6152" s="35" t="str">
        <f>IFERROR(VLOOKUP(C6152,参数表!$A:$E,2,0),"")</f>
        <v/>
      </c>
      <c r="E6152" s="36" t="str">
        <f>IFERROR(VLOOKUP(C6152,参数表!$A:$E,3,0),"")</f>
        <v/>
      </c>
      <c r="F6152" s="36" t="str">
        <f>IFERROR(VLOOKUP(C6152,参数表!$A:$E,4,0),"")</f>
        <v/>
      </c>
    </row>
    <row r="6153" spans="1:6">
      <c r="A6153" s="33" t="str">
        <f>COUNTIF($C$1:C6153,C6153)&amp;C6153</f>
        <v>0</v>
      </c>
      <c r="D6153" s="35" t="str">
        <f>IFERROR(VLOOKUP(C6153,参数表!$A:$E,2,0),"")</f>
        <v/>
      </c>
      <c r="E6153" s="36" t="str">
        <f>IFERROR(VLOOKUP(C6153,参数表!$A:$E,3,0),"")</f>
        <v/>
      </c>
      <c r="F6153" s="36" t="str">
        <f>IFERROR(VLOOKUP(C6153,参数表!$A:$E,4,0),"")</f>
        <v/>
      </c>
    </row>
    <row r="6154" spans="1:6">
      <c r="A6154" s="33" t="str">
        <f>COUNTIF($C$1:C6154,C6154)&amp;C6154</f>
        <v>0</v>
      </c>
      <c r="D6154" s="35" t="str">
        <f>IFERROR(VLOOKUP(C6154,参数表!$A:$E,2,0),"")</f>
        <v/>
      </c>
      <c r="E6154" s="36" t="str">
        <f>IFERROR(VLOOKUP(C6154,参数表!$A:$E,3,0),"")</f>
        <v/>
      </c>
      <c r="F6154" s="36" t="str">
        <f>IFERROR(VLOOKUP(C6154,参数表!$A:$E,4,0),"")</f>
        <v/>
      </c>
    </row>
    <row r="6155" spans="1:6">
      <c r="A6155" s="33" t="str">
        <f>COUNTIF($C$1:C6155,C6155)&amp;C6155</f>
        <v>0</v>
      </c>
      <c r="D6155" s="35" t="str">
        <f>IFERROR(VLOOKUP(C6155,参数表!$A:$E,2,0),"")</f>
        <v/>
      </c>
      <c r="E6155" s="36" t="str">
        <f>IFERROR(VLOOKUP(C6155,参数表!$A:$E,3,0),"")</f>
        <v/>
      </c>
      <c r="F6155" s="36" t="str">
        <f>IFERROR(VLOOKUP(C6155,参数表!$A:$E,4,0),"")</f>
        <v/>
      </c>
    </row>
    <row r="6156" spans="1:6">
      <c r="A6156" s="33" t="str">
        <f>COUNTIF($C$1:C6156,C6156)&amp;C6156</f>
        <v>0</v>
      </c>
      <c r="D6156" s="35" t="str">
        <f>IFERROR(VLOOKUP(C6156,参数表!$A:$E,2,0),"")</f>
        <v/>
      </c>
      <c r="E6156" s="36" t="str">
        <f>IFERROR(VLOOKUP(C6156,参数表!$A:$E,3,0),"")</f>
        <v/>
      </c>
      <c r="F6156" s="36" t="str">
        <f>IFERROR(VLOOKUP(C6156,参数表!$A:$E,4,0),"")</f>
        <v/>
      </c>
    </row>
    <row r="6157" spans="1:6">
      <c r="A6157" s="33" t="str">
        <f>COUNTIF($C$1:C6157,C6157)&amp;C6157</f>
        <v>0</v>
      </c>
      <c r="D6157" s="35" t="str">
        <f>IFERROR(VLOOKUP(C6157,参数表!$A:$E,2,0),"")</f>
        <v/>
      </c>
      <c r="E6157" s="36" t="str">
        <f>IFERROR(VLOOKUP(C6157,参数表!$A:$E,3,0),"")</f>
        <v/>
      </c>
      <c r="F6157" s="36" t="str">
        <f>IFERROR(VLOOKUP(C6157,参数表!$A:$E,4,0),"")</f>
        <v/>
      </c>
    </row>
    <row r="6158" spans="1:6">
      <c r="A6158" s="33" t="str">
        <f>COUNTIF($C$1:C6158,C6158)&amp;C6158</f>
        <v>0</v>
      </c>
      <c r="D6158" s="35" t="str">
        <f>IFERROR(VLOOKUP(C6158,参数表!$A:$E,2,0),"")</f>
        <v/>
      </c>
      <c r="E6158" s="36" t="str">
        <f>IFERROR(VLOOKUP(C6158,参数表!$A:$E,3,0),"")</f>
        <v/>
      </c>
      <c r="F6158" s="36" t="str">
        <f>IFERROR(VLOOKUP(C6158,参数表!$A:$E,4,0),"")</f>
        <v/>
      </c>
    </row>
    <row r="6159" spans="1:6">
      <c r="A6159" s="33" t="str">
        <f>COUNTIF($C$1:C6159,C6159)&amp;C6159</f>
        <v>0</v>
      </c>
      <c r="D6159" s="35" t="str">
        <f>IFERROR(VLOOKUP(C6159,参数表!$A:$E,2,0),"")</f>
        <v/>
      </c>
      <c r="E6159" s="36" t="str">
        <f>IFERROR(VLOOKUP(C6159,参数表!$A:$E,3,0),"")</f>
        <v/>
      </c>
      <c r="F6159" s="36" t="str">
        <f>IFERROR(VLOOKUP(C6159,参数表!$A:$E,4,0),"")</f>
        <v/>
      </c>
    </row>
    <row r="6160" spans="1:6">
      <c r="A6160" s="33" t="str">
        <f>COUNTIF($C$1:C6160,C6160)&amp;C6160</f>
        <v>0</v>
      </c>
      <c r="D6160" s="35" t="str">
        <f>IFERROR(VLOOKUP(C6160,参数表!$A:$E,2,0),"")</f>
        <v/>
      </c>
      <c r="E6160" s="36" t="str">
        <f>IFERROR(VLOOKUP(C6160,参数表!$A:$E,3,0),"")</f>
        <v/>
      </c>
      <c r="F6160" s="36" t="str">
        <f>IFERROR(VLOOKUP(C6160,参数表!$A:$E,4,0),"")</f>
        <v/>
      </c>
    </row>
    <row r="6161" spans="1:6">
      <c r="A6161" s="33" t="str">
        <f>COUNTIF($C$1:C6161,C6161)&amp;C6161</f>
        <v>0</v>
      </c>
      <c r="D6161" s="35" t="str">
        <f>IFERROR(VLOOKUP(C6161,参数表!$A:$E,2,0),"")</f>
        <v/>
      </c>
      <c r="E6161" s="36" t="str">
        <f>IFERROR(VLOOKUP(C6161,参数表!$A:$E,3,0),"")</f>
        <v/>
      </c>
      <c r="F6161" s="36" t="str">
        <f>IFERROR(VLOOKUP(C6161,参数表!$A:$E,4,0),"")</f>
        <v/>
      </c>
    </row>
    <row r="6162" spans="1:6">
      <c r="A6162" s="33" t="str">
        <f>COUNTIF($C$1:C6162,C6162)&amp;C6162</f>
        <v>0</v>
      </c>
      <c r="D6162" s="35" t="str">
        <f>IFERROR(VLOOKUP(C6162,参数表!$A:$E,2,0),"")</f>
        <v/>
      </c>
      <c r="E6162" s="36" t="str">
        <f>IFERROR(VLOOKUP(C6162,参数表!$A:$E,3,0),"")</f>
        <v/>
      </c>
      <c r="F6162" s="36" t="str">
        <f>IFERROR(VLOOKUP(C6162,参数表!$A:$E,4,0),"")</f>
        <v/>
      </c>
    </row>
    <row r="6163" spans="1:6">
      <c r="A6163" s="33" t="str">
        <f>COUNTIF($C$1:C6163,C6163)&amp;C6163</f>
        <v>0</v>
      </c>
      <c r="D6163" s="35" t="str">
        <f>IFERROR(VLOOKUP(C6163,参数表!$A:$E,2,0),"")</f>
        <v/>
      </c>
      <c r="E6163" s="36" t="str">
        <f>IFERROR(VLOOKUP(C6163,参数表!$A:$E,3,0),"")</f>
        <v/>
      </c>
      <c r="F6163" s="36" t="str">
        <f>IFERROR(VLOOKUP(C6163,参数表!$A:$E,4,0),"")</f>
        <v/>
      </c>
    </row>
    <row r="6164" spans="1:6">
      <c r="A6164" s="33" t="str">
        <f>COUNTIF($C$1:C6164,C6164)&amp;C6164</f>
        <v>0</v>
      </c>
      <c r="D6164" s="35" t="str">
        <f>IFERROR(VLOOKUP(C6164,参数表!$A:$E,2,0),"")</f>
        <v/>
      </c>
      <c r="E6164" s="36" t="str">
        <f>IFERROR(VLOOKUP(C6164,参数表!$A:$E,3,0),"")</f>
        <v/>
      </c>
      <c r="F6164" s="36" t="str">
        <f>IFERROR(VLOOKUP(C6164,参数表!$A:$E,4,0),"")</f>
        <v/>
      </c>
    </row>
    <row r="6165" spans="1:6">
      <c r="A6165" s="33" t="str">
        <f>COUNTIF($C$1:C6165,C6165)&amp;C6165</f>
        <v>0</v>
      </c>
      <c r="D6165" s="35" t="str">
        <f>IFERROR(VLOOKUP(C6165,参数表!$A:$E,2,0),"")</f>
        <v/>
      </c>
      <c r="E6165" s="36" t="str">
        <f>IFERROR(VLOOKUP(C6165,参数表!$A:$E,3,0),"")</f>
        <v/>
      </c>
      <c r="F6165" s="36" t="str">
        <f>IFERROR(VLOOKUP(C6165,参数表!$A:$E,4,0),"")</f>
        <v/>
      </c>
    </row>
    <row r="6166" spans="1:6">
      <c r="A6166" s="33" t="str">
        <f>COUNTIF($C$1:C6166,C6166)&amp;C6166</f>
        <v>0</v>
      </c>
      <c r="D6166" s="35" t="str">
        <f>IFERROR(VLOOKUP(C6166,参数表!$A:$E,2,0),"")</f>
        <v/>
      </c>
      <c r="E6166" s="36" t="str">
        <f>IFERROR(VLOOKUP(C6166,参数表!$A:$E,3,0),"")</f>
        <v/>
      </c>
      <c r="F6166" s="36" t="str">
        <f>IFERROR(VLOOKUP(C6166,参数表!$A:$E,4,0),"")</f>
        <v/>
      </c>
    </row>
    <row r="6167" spans="1:6">
      <c r="A6167" s="33" t="str">
        <f>COUNTIF($C$1:C6167,C6167)&amp;C6167</f>
        <v>0</v>
      </c>
      <c r="D6167" s="35" t="str">
        <f>IFERROR(VLOOKUP(C6167,参数表!$A:$E,2,0),"")</f>
        <v/>
      </c>
      <c r="E6167" s="36" t="str">
        <f>IFERROR(VLOOKUP(C6167,参数表!$A:$E,3,0),"")</f>
        <v/>
      </c>
      <c r="F6167" s="36" t="str">
        <f>IFERROR(VLOOKUP(C6167,参数表!$A:$E,4,0),"")</f>
        <v/>
      </c>
    </row>
    <row r="6168" spans="1:6">
      <c r="A6168" s="33" t="str">
        <f>COUNTIF($C$1:C6168,C6168)&amp;C6168</f>
        <v>0</v>
      </c>
      <c r="D6168" s="35" t="str">
        <f>IFERROR(VLOOKUP(C6168,参数表!$A:$E,2,0),"")</f>
        <v/>
      </c>
      <c r="E6168" s="36" t="str">
        <f>IFERROR(VLOOKUP(C6168,参数表!$A:$E,3,0),"")</f>
        <v/>
      </c>
      <c r="F6168" s="36" t="str">
        <f>IFERROR(VLOOKUP(C6168,参数表!$A:$E,4,0),"")</f>
        <v/>
      </c>
    </row>
    <row r="6169" spans="1:6">
      <c r="A6169" s="33" t="str">
        <f>COUNTIF($C$1:C6169,C6169)&amp;C6169</f>
        <v>0</v>
      </c>
      <c r="D6169" s="35" t="str">
        <f>IFERROR(VLOOKUP(C6169,参数表!$A:$E,2,0),"")</f>
        <v/>
      </c>
      <c r="E6169" s="36" t="str">
        <f>IFERROR(VLOOKUP(C6169,参数表!$A:$E,3,0),"")</f>
        <v/>
      </c>
      <c r="F6169" s="36" t="str">
        <f>IFERROR(VLOOKUP(C6169,参数表!$A:$E,4,0),"")</f>
        <v/>
      </c>
    </row>
    <row r="6170" spans="1:6">
      <c r="A6170" s="33" t="str">
        <f>COUNTIF($C$1:C6170,C6170)&amp;C6170</f>
        <v>0</v>
      </c>
      <c r="D6170" s="35" t="str">
        <f>IFERROR(VLOOKUP(C6170,参数表!$A:$E,2,0),"")</f>
        <v/>
      </c>
      <c r="E6170" s="36" t="str">
        <f>IFERROR(VLOOKUP(C6170,参数表!$A:$E,3,0),"")</f>
        <v/>
      </c>
      <c r="F6170" s="36" t="str">
        <f>IFERROR(VLOOKUP(C6170,参数表!$A:$E,4,0),"")</f>
        <v/>
      </c>
    </row>
    <row r="6171" spans="1:6">
      <c r="A6171" s="33" t="str">
        <f>COUNTIF($C$1:C6171,C6171)&amp;C6171</f>
        <v>0</v>
      </c>
      <c r="D6171" s="35" t="str">
        <f>IFERROR(VLOOKUP(C6171,参数表!$A:$E,2,0),"")</f>
        <v/>
      </c>
      <c r="E6171" s="36" t="str">
        <f>IFERROR(VLOOKUP(C6171,参数表!$A:$E,3,0),"")</f>
        <v/>
      </c>
      <c r="F6171" s="36" t="str">
        <f>IFERROR(VLOOKUP(C6171,参数表!$A:$E,4,0),"")</f>
        <v/>
      </c>
    </row>
    <row r="6172" spans="1:6">
      <c r="A6172" s="33" t="str">
        <f>COUNTIF($C$1:C6172,C6172)&amp;C6172</f>
        <v>0</v>
      </c>
      <c r="D6172" s="35" t="str">
        <f>IFERROR(VLOOKUP(C6172,参数表!$A:$E,2,0),"")</f>
        <v/>
      </c>
      <c r="E6172" s="36" t="str">
        <f>IFERROR(VLOOKUP(C6172,参数表!$A:$E,3,0),"")</f>
        <v/>
      </c>
      <c r="F6172" s="36" t="str">
        <f>IFERROR(VLOOKUP(C6172,参数表!$A:$E,4,0),"")</f>
        <v/>
      </c>
    </row>
    <row r="6173" spans="1:6">
      <c r="A6173" s="33" t="str">
        <f>COUNTIF($C$1:C6173,C6173)&amp;C6173</f>
        <v>0</v>
      </c>
      <c r="D6173" s="35" t="str">
        <f>IFERROR(VLOOKUP(C6173,参数表!$A:$E,2,0),"")</f>
        <v/>
      </c>
      <c r="E6173" s="36" t="str">
        <f>IFERROR(VLOOKUP(C6173,参数表!$A:$E,3,0),"")</f>
        <v/>
      </c>
      <c r="F6173" s="36" t="str">
        <f>IFERROR(VLOOKUP(C6173,参数表!$A:$E,4,0),"")</f>
        <v/>
      </c>
    </row>
    <row r="6174" spans="1:6">
      <c r="A6174" s="33" t="str">
        <f>COUNTIF($C$1:C6174,C6174)&amp;C6174</f>
        <v>0</v>
      </c>
      <c r="D6174" s="35" t="str">
        <f>IFERROR(VLOOKUP(C6174,参数表!$A:$E,2,0),"")</f>
        <v/>
      </c>
      <c r="E6174" s="36" t="str">
        <f>IFERROR(VLOOKUP(C6174,参数表!$A:$E,3,0),"")</f>
        <v/>
      </c>
      <c r="F6174" s="36" t="str">
        <f>IFERROR(VLOOKUP(C6174,参数表!$A:$E,4,0),"")</f>
        <v/>
      </c>
    </row>
    <row r="6175" spans="1:6">
      <c r="A6175" s="33" t="str">
        <f>COUNTIF($C$1:C6175,C6175)&amp;C6175</f>
        <v>0</v>
      </c>
      <c r="D6175" s="35" t="str">
        <f>IFERROR(VLOOKUP(C6175,参数表!$A:$E,2,0),"")</f>
        <v/>
      </c>
      <c r="E6175" s="36" t="str">
        <f>IFERROR(VLOOKUP(C6175,参数表!$A:$E,3,0),"")</f>
        <v/>
      </c>
      <c r="F6175" s="36" t="str">
        <f>IFERROR(VLOOKUP(C6175,参数表!$A:$E,4,0),"")</f>
        <v/>
      </c>
    </row>
    <row r="6176" spans="1:6">
      <c r="A6176" s="33" t="str">
        <f>COUNTIF($C$1:C6176,C6176)&amp;C6176</f>
        <v>0</v>
      </c>
      <c r="D6176" s="35" t="str">
        <f>IFERROR(VLOOKUP(C6176,参数表!$A:$E,2,0),"")</f>
        <v/>
      </c>
      <c r="E6176" s="36" t="str">
        <f>IFERROR(VLOOKUP(C6176,参数表!$A:$E,3,0),"")</f>
        <v/>
      </c>
      <c r="F6176" s="36" t="str">
        <f>IFERROR(VLOOKUP(C6176,参数表!$A:$E,4,0),"")</f>
        <v/>
      </c>
    </row>
    <row r="6177" spans="1:6">
      <c r="A6177" s="33" t="str">
        <f>COUNTIF($C$1:C6177,C6177)&amp;C6177</f>
        <v>0</v>
      </c>
      <c r="D6177" s="35" t="str">
        <f>IFERROR(VLOOKUP(C6177,参数表!$A:$E,2,0),"")</f>
        <v/>
      </c>
      <c r="E6177" s="36" t="str">
        <f>IFERROR(VLOOKUP(C6177,参数表!$A:$E,3,0),"")</f>
        <v/>
      </c>
      <c r="F6177" s="36" t="str">
        <f>IFERROR(VLOOKUP(C6177,参数表!$A:$E,4,0),"")</f>
        <v/>
      </c>
    </row>
    <row r="6178" spans="1:6">
      <c r="A6178" s="33" t="str">
        <f>COUNTIF($C$1:C6178,C6178)&amp;C6178</f>
        <v>0</v>
      </c>
      <c r="D6178" s="35" t="str">
        <f>IFERROR(VLOOKUP(C6178,参数表!$A:$E,2,0),"")</f>
        <v/>
      </c>
      <c r="E6178" s="36" t="str">
        <f>IFERROR(VLOOKUP(C6178,参数表!$A:$E,3,0),"")</f>
        <v/>
      </c>
      <c r="F6178" s="36" t="str">
        <f>IFERROR(VLOOKUP(C6178,参数表!$A:$E,4,0),"")</f>
        <v/>
      </c>
    </row>
    <row r="6179" spans="1:6">
      <c r="A6179" s="33" t="str">
        <f>COUNTIF($C$1:C6179,C6179)&amp;C6179</f>
        <v>0</v>
      </c>
      <c r="D6179" s="35" t="str">
        <f>IFERROR(VLOOKUP(C6179,参数表!$A:$E,2,0),"")</f>
        <v/>
      </c>
      <c r="E6179" s="36" t="str">
        <f>IFERROR(VLOOKUP(C6179,参数表!$A:$E,3,0),"")</f>
        <v/>
      </c>
      <c r="F6179" s="36" t="str">
        <f>IFERROR(VLOOKUP(C6179,参数表!$A:$E,4,0),"")</f>
        <v/>
      </c>
    </row>
    <row r="6180" spans="1:6">
      <c r="A6180" s="33" t="str">
        <f>COUNTIF($C$1:C6180,C6180)&amp;C6180</f>
        <v>0</v>
      </c>
      <c r="D6180" s="35" t="str">
        <f>IFERROR(VLOOKUP(C6180,参数表!$A:$E,2,0),"")</f>
        <v/>
      </c>
      <c r="E6180" s="36" t="str">
        <f>IFERROR(VLOOKUP(C6180,参数表!$A:$E,3,0),"")</f>
        <v/>
      </c>
      <c r="F6180" s="36" t="str">
        <f>IFERROR(VLOOKUP(C6180,参数表!$A:$E,4,0),"")</f>
        <v/>
      </c>
    </row>
    <row r="6181" spans="1:6">
      <c r="A6181" s="33" t="str">
        <f>COUNTIF($C$1:C6181,C6181)&amp;C6181</f>
        <v>0</v>
      </c>
      <c r="D6181" s="35" t="str">
        <f>IFERROR(VLOOKUP(C6181,参数表!$A:$E,2,0),"")</f>
        <v/>
      </c>
      <c r="E6181" s="36" t="str">
        <f>IFERROR(VLOOKUP(C6181,参数表!$A:$E,3,0),"")</f>
        <v/>
      </c>
      <c r="F6181" s="36" t="str">
        <f>IFERROR(VLOOKUP(C6181,参数表!$A:$E,4,0),"")</f>
        <v/>
      </c>
    </row>
    <row r="6182" spans="1:6">
      <c r="A6182" s="33" t="str">
        <f>COUNTIF($C$1:C6182,C6182)&amp;C6182</f>
        <v>0</v>
      </c>
      <c r="D6182" s="35" t="str">
        <f>IFERROR(VLOOKUP(C6182,参数表!$A:$E,2,0),"")</f>
        <v/>
      </c>
      <c r="E6182" s="36" t="str">
        <f>IFERROR(VLOOKUP(C6182,参数表!$A:$E,3,0),"")</f>
        <v/>
      </c>
      <c r="F6182" s="36" t="str">
        <f>IFERROR(VLOOKUP(C6182,参数表!$A:$E,4,0),"")</f>
        <v/>
      </c>
    </row>
    <row r="6183" spans="1:6">
      <c r="A6183" s="33" t="str">
        <f>COUNTIF($C$1:C6183,C6183)&amp;C6183</f>
        <v>0</v>
      </c>
      <c r="D6183" s="35" t="str">
        <f>IFERROR(VLOOKUP(C6183,参数表!$A:$E,2,0),"")</f>
        <v/>
      </c>
      <c r="E6183" s="36" t="str">
        <f>IFERROR(VLOOKUP(C6183,参数表!$A:$E,3,0),"")</f>
        <v/>
      </c>
      <c r="F6183" s="36" t="str">
        <f>IFERROR(VLOOKUP(C6183,参数表!$A:$E,4,0),"")</f>
        <v/>
      </c>
    </row>
    <row r="6184" spans="1:6">
      <c r="A6184" s="33" t="str">
        <f>COUNTIF($C$1:C6184,C6184)&amp;C6184</f>
        <v>0</v>
      </c>
      <c r="D6184" s="35" t="str">
        <f>IFERROR(VLOOKUP(C6184,参数表!$A:$E,2,0),"")</f>
        <v/>
      </c>
      <c r="E6184" s="36" t="str">
        <f>IFERROR(VLOOKUP(C6184,参数表!$A:$E,3,0),"")</f>
        <v/>
      </c>
      <c r="F6184" s="36" t="str">
        <f>IFERROR(VLOOKUP(C6184,参数表!$A:$E,4,0),"")</f>
        <v/>
      </c>
    </row>
    <row r="6185" spans="1:6">
      <c r="A6185" s="33" t="str">
        <f>COUNTIF($C$1:C6185,C6185)&amp;C6185</f>
        <v>0</v>
      </c>
      <c r="D6185" s="35" t="str">
        <f>IFERROR(VLOOKUP(C6185,参数表!$A:$E,2,0),"")</f>
        <v/>
      </c>
      <c r="E6185" s="36" t="str">
        <f>IFERROR(VLOOKUP(C6185,参数表!$A:$E,3,0),"")</f>
        <v/>
      </c>
      <c r="F6185" s="36" t="str">
        <f>IFERROR(VLOOKUP(C6185,参数表!$A:$E,4,0),"")</f>
        <v/>
      </c>
    </row>
    <row r="6186" spans="1:6">
      <c r="A6186" s="33" t="str">
        <f>COUNTIF($C$1:C6186,C6186)&amp;C6186</f>
        <v>0</v>
      </c>
      <c r="D6186" s="35" t="str">
        <f>IFERROR(VLOOKUP(C6186,参数表!$A:$E,2,0),"")</f>
        <v/>
      </c>
      <c r="E6186" s="36" t="str">
        <f>IFERROR(VLOOKUP(C6186,参数表!$A:$E,3,0),"")</f>
        <v/>
      </c>
      <c r="F6186" s="36" t="str">
        <f>IFERROR(VLOOKUP(C6186,参数表!$A:$E,4,0),"")</f>
        <v/>
      </c>
    </row>
    <row r="6187" spans="1:6">
      <c r="A6187" s="33" t="str">
        <f>COUNTIF($C$1:C6187,C6187)&amp;C6187</f>
        <v>0</v>
      </c>
      <c r="D6187" s="35" t="str">
        <f>IFERROR(VLOOKUP(C6187,参数表!$A:$E,2,0),"")</f>
        <v/>
      </c>
      <c r="E6187" s="36" t="str">
        <f>IFERROR(VLOOKUP(C6187,参数表!$A:$E,3,0),"")</f>
        <v/>
      </c>
      <c r="F6187" s="36" t="str">
        <f>IFERROR(VLOOKUP(C6187,参数表!$A:$E,4,0),"")</f>
        <v/>
      </c>
    </row>
    <row r="6188" spans="1:6">
      <c r="A6188" s="33" t="str">
        <f>COUNTIF($C$1:C6188,C6188)&amp;C6188</f>
        <v>0</v>
      </c>
      <c r="D6188" s="35" t="str">
        <f>IFERROR(VLOOKUP(C6188,参数表!$A:$E,2,0),"")</f>
        <v/>
      </c>
      <c r="E6188" s="36" t="str">
        <f>IFERROR(VLOOKUP(C6188,参数表!$A:$E,3,0),"")</f>
        <v/>
      </c>
      <c r="F6188" s="36" t="str">
        <f>IFERROR(VLOOKUP(C6188,参数表!$A:$E,4,0),"")</f>
        <v/>
      </c>
    </row>
    <row r="6189" spans="1:6">
      <c r="A6189" s="33" t="str">
        <f>COUNTIF($C$1:C6189,C6189)&amp;C6189</f>
        <v>0</v>
      </c>
      <c r="D6189" s="35" t="str">
        <f>IFERROR(VLOOKUP(C6189,参数表!$A:$E,2,0),"")</f>
        <v/>
      </c>
      <c r="E6189" s="36" t="str">
        <f>IFERROR(VLOOKUP(C6189,参数表!$A:$E,3,0),"")</f>
        <v/>
      </c>
      <c r="F6189" s="36" t="str">
        <f>IFERROR(VLOOKUP(C6189,参数表!$A:$E,4,0),"")</f>
        <v/>
      </c>
    </row>
    <row r="6190" spans="1:6">
      <c r="A6190" s="33" t="str">
        <f>COUNTIF($C$1:C6190,C6190)&amp;C6190</f>
        <v>0</v>
      </c>
      <c r="D6190" s="35" t="str">
        <f>IFERROR(VLOOKUP(C6190,参数表!$A:$E,2,0),"")</f>
        <v/>
      </c>
      <c r="E6190" s="36" t="str">
        <f>IFERROR(VLOOKUP(C6190,参数表!$A:$E,3,0),"")</f>
        <v/>
      </c>
      <c r="F6190" s="36" t="str">
        <f>IFERROR(VLOOKUP(C6190,参数表!$A:$E,4,0),"")</f>
        <v/>
      </c>
    </row>
    <row r="6191" spans="1:6">
      <c r="A6191" s="33" t="str">
        <f>COUNTIF($C$1:C6191,C6191)&amp;C6191</f>
        <v>0</v>
      </c>
      <c r="D6191" s="35" t="str">
        <f>IFERROR(VLOOKUP(C6191,参数表!$A:$E,2,0),"")</f>
        <v/>
      </c>
      <c r="E6191" s="36" t="str">
        <f>IFERROR(VLOOKUP(C6191,参数表!$A:$E,3,0),"")</f>
        <v/>
      </c>
      <c r="F6191" s="36" t="str">
        <f>IFERROR(VLOOKUP(C6191,参数表!$A:$E,4,0),"")</f>
        <v/>
      </c>
    </row>
    <row r="6192" spans="1:6">
      <c r="A6192" s="33" t="str">
        <f>COUNTIF($C$1:C6192,C6192)&amp;C6192</f>
        <v>0</v>
      </c>
      <c r="D6192" s="35" t="str">
        <f>IFERROR(VLOOKUP(C6192,参数表!$A:$E,2,0),"")</f>
        <v/>
      </c>
      <c r="E6192" s="36" t="str">
        <f>IFERROR(VLOOKUP(C6192,参数表!$A:$E,3,0),"")</f>
        <v/>
      </c>
      <c r="F6192" s="36" t="str">
        <f>IFERROR(VLOOKUP(C6192,参数表!$A:$E,4,0),"")</f>
        <v/>
      </c>
    </row>
    <row r="6193" spans="1:6">
      <c r="A6193" s="33" t="str">
        <f>COUNTIF($C$1:C6193,C6193)&amp;C6193</f>
        <v>0</v>
      </c>
      <c r="D6193" s="35" t="str">
        <f>IFERROR(VLOOKUP(C6193,参数表!$A:$E,2,0),"")</f>
        <v/>
      </c>
      <c r="E6193" s="36" t="str">
        <f>IFERROR(VLOOKUP(C6193,参数表!$A:$E,3,0),"")</f>
        <v/>
      </c>
      <c r="F6193" s="36" t="str">
        <f>IFERROR(VLOOKUP(C6193,参数表!$A:$E,4,0),"")</f>
        <v/>
      </c>
    </row>
    <row r="6194" spans="1:6">
      <c r="A6194" s="33" t="str">
        <f>COUNTIF($C$1:C6194,C6194)&amp;C6194</f>
        <v>0</v>
      </c>
      <c r="D6194" s="35" t="str">
        <f>IFERROR(VLOOKUP(C6194,参数表!$A:$E,2,0),"")</f>
        <v/>
      </c>
      <c r="E6194" s="36" t="str">
        <f>IFERROR(VLOOKUP(C6194,参数表!$A:$E,3,0),"")</f>
        <v/>
      </c>
      <c r="F6194" s="36" t="str">
        <f>IFERROR(VLOOKUP(C6194,参数表!$A:$E,4,0),"")</f>
        <v/>
      </c>
    </row>
    <row r="6195" spans="1:6">
      <c r="A6195" s="33" t="str">
        <f>COUNTIF($C$1:C6195,C6195)&amp;C6195</f>
        <v>0</v>
      </c>
      <c r="D6195" s="35" t="str">
        <f>IFERROR(VLOOKUP(C6195,参数表!$A:$E,2,0),"")</f>
        <v/>
      </c>
      <c r="E6195" s="36" t="str">
        <f>IFERROR(VLOOKUP(C6195,参数表!$A:$E,3,0),"")</f>
        <v/>
      </c>
      <c r="F6195" s="36" t="str">
        <f>IFERROR(VLOOKUP(C6195,参数表!$A:$E,4,0),"")</f>
        <v/>
      </c>
    </row>
    <row r="6196" spans="1:6">
      <c r="A6196" s="33" t="str">
        <f>COUNTIF($C$1:C6196,C6196)&amp;C6196</f>
        <v>0</v>
      </c>
      <c r="D6196" s="35" t="str">
        <f>IFERROR(VLOOKUP(C6196,参数表!$A:$E,2,0),"")</f>
        <v/>
      </c>
      <c r="E6196" s="36" t="str">
        <f>IFERROR(VLOOKUP(C6196,参数表!$A:$E,3,0),"")</f>
        <v/>
      </c>
      <c r="F6196" s="36" t="str">
        <f>IFERROR(VLOOKUP(C6196,参数表!$A:$E,4,0),"")</f>
        <v/>
      </c>
    </row>
    <row r="6197" spans="1:6">
      <c r="A6197" s="33" t="str">
        <f>COUNTIF($C$1:C6197,C6197)&amp;C6197</f>
        <v>0</v>
      </c>
      <c r="D6197" s="35" t="str">
        <f>IFERROR(VLOOKUP(C6197,参数表!$A:$E,2,0),"")</f>
        <v/>
      </c>
      <c r="E6197" s="36" t="str">
        <f>IFERROR(VLOOKUP(C6197,参数表!$A:$E,3,0),"")</f>
        <v/>
      </c>
      <c r="F6197" s="36" t="str">
        <f>IFERROR(VLOOKUP(C6197,参数表!$A:$E,4,0),"")</f>
        <v/>
      </c>
    </row>
    <row r="6198" spans="1:6">
      <c r="A6198" s="33" t="str">
        <f>COUNTIF($C$1:C6198,C6198)&amp;C6198</f>
        <v>0</v>
      </c>
      <c r="D6198" s="35" t="str">
        <f>IFERROR(VLOOKUP(C6198,参数表!$A:$E,2,0),"")</f>
        <v/>
      </c>
      <c r="E6198" s="36" t="str">
        <f>IFERROR(VLOOKUP(C6198,参数表!$A:$E,3,0),"")</f>
        <v/>
      </c>
      <c r="F6198" s="36" t="str">
        <f>IFERROR(VLOOKUP(C6198,参数表!$A:$E,4,0),"")</f>
        <v/>
      </c>
    </row>
    <row r="6199" spans="1:6">
      <c r="A6199" s="33" t="str">
        <f>COUNTIF($C$1:C6199,C6199)&amp;C6199</f>
        <v>0</v>
      </c>
      <c r="D6199" s="35" t="str">
        <f>IFERROR(VLOOKUP(C6199,参数表!$A:$E,2,0),"")</f>
        <v/>
      </c>
      <c r="E6199" s="36" t="str">
        <f>IFERROR(VLOOKUP(C6199,参数表!$A:$E,3,0),"")</f>
        <v/>
      </c>
      <c r="F6199" s="36" t="str">
        <f>IFERROR(VLOOKUP(C6199,参数表!$A:$E,4,0),"")</f>
        <v/>
      </c>
    </row>
    <row r="6200" spans="1:6">
      <c r="A6200" s="33" t="str">
        <f>COUNTIF($C$1:C6200,C6200)&amp;C6200</f>
        <v>0</v>
      </c>
      <c r="D6200" s="35" t="str">
        <f>IFERROR(VLOOKUP(C6200,参数表!$A:$E,2,0),"")</f>
        <v/>
      </c>
      <c r="E6200" s="36" t="str">
        <f>IFERROR(VLOOKUP(C6200,参数表!$A:$E,3,0),"")</f>
        <v/>
      </c>
      <c r="F6200" s="36" t="str">
        <f>IFERROR(VLOOKUP(C6200,参数表!$A:$E,4,0),"")</f>
        <v/>
      </c>
    </row>
    <row r="6201" spans="1:6">
      <c r="A6201" s="33" t="str">
        <f>COUNTIF($C$1:C6201,C6201)&amp;C6201</f>
        <v>0</v>
      </c>
      <c r="D6201" s="35" t="str">
        <f>IFERROR(VLOOKUP(C6201,参数表!$A:$E,2,0),"")</f>
        <v/>
      </c>
      <c r="E6201" s="36" t="str">
        <f>IFERROR(VLOOKUP(C6201,参数表!$A:$E,3,0),"")</f>
        <v/>
      </c>
      <c r="F6201" s="36" t="str">
        <f>IFERROR(VLOOKUP(C6201,参数表!$A:$E,4,0),"")</f>
        <v/>
      </c>
    </row>
    <row r="6202" spans="1:6">
      <c r="A6202" s="33" t="str">
        <f>COUNTIF($C$1:C6202,C6202)&amp;C6202</f>
        <v>0</v>
      </c>
      <c r="D6202" s="35" t="str">
        <f>IFERROR(VLOOKUP(C6202,参数表!$A:$E,2,0),"")</f>
        <v/>
      </c>
      <c r="E6202" s="36" t="str">
        <f>IFERROR(VLOOKUP(C6202,参数表!$A:$E,3,0),"")</f>
        <v/>
      </c>
      <c r="F6202" s="36" t="str">
        <f>IFERROR(VLOOKUP(C6202,参数表!$A:$E,4,0),"")</f>
        <v/>
      </c>
    </row>
    <row r="6203" spans="1:6">
      <c r="A6203" s="33" t="str">
        <f>COUNTIF($C$1:C6203,C6203)&amp;C6203</f>
        <v>0</v>
      </c>
      <c r="D6203" s="35" t="str">
        <f>IFERROR(VLOOKUP(C6203,参数表!$A:$E,2,0),"")</f>
        <v/>
      </c>
      <c r="E6203" s="36" t="str">
        <f>IFERROR(VLOOKUP(C6203,参数表!$A:$E,3,0),"")</f>
        <v/>
      </c>
      <c r="F6203" s="36" t="str">
        <f>IFERROR(VLOOKUP(C6203,参数表!$A:$E,4,0),"")</f>
        <v/>
      </c>
    </row>
    <row r="6204" spans="1:6">
      <c r="A6204" s="33" t="str">
        <f>COUNTIF($C$1:C6204,C6204)&amp;C6204</f>
        <v>0</v>
      </c>
      <c r="D6204" s="35" t="str">
        <f>IFERROR(VLOOKUP(C6204,参数表!$A:$E,2,0),"")</f>
        <v/>
      </c>
      <c r="E6204" s="36" t="str">
        <f>IFERROR(VLOOKUP(C6204,参数表!$A:$E,3,0),"")</f>
        <v/>
      </c>
      <c r="F6204" s="36" t="str">
        <f>IFERROR(VLOOKUP(C6204,参数表!$A:$E,4,0),"")</f>
        <v/>
      </c>
    </row>
    <row r="6205" spans="1:6">
      <c r="A6205" s="33" t="str">
        <f>COUNTIF($C$1:C6205,C6205)&amp;C6205</f>
        <v>0</v>
      </c>
      <c r="D6205" s="35" t="str">
        <f>IFERROR(VLOOKUP(C6205,参数表!$A:$E,2,0),"")</f>
        <v/>
      </c>
      <c r="E6205" s="36" t="str">
        <f>IFERROR(VLOOKUP(C6205,参数表!$A:$E,3,0),"")</f>
        <v/>
      </c>
      <c r="F6205" s="36" t="str">
        <f>IFERROR(VLOOKUP(C6205,参数表!$A:$E,4,0),"")</f>
        <v/>
      </c>
    </row>
    <row r="6206" spans="1:6">
      <c r="A6206" s="33" t="str">
        <f>COUNTIF($C$1:C6206,C6206)&amp;C6206</f>
        <v>0</v>
      </c>
      <c r="D6206" s="35" t="str">
        <f>IFERROR(VLOOKUP(C6206,参数表!$A:$E,2,0),"")</f>
        <v/>
      </c>
      <c r="E6206" s="36" t="str">
        <f>IFERROR(VLOOKUP(C6206,参数表!$A:$E,3,0),"")</f>
        <v/>
      </c>
      <c r="F6206" s="36" t="str">
        <f>IFERROR(VLOOKUP(C6206,参数表!$A:$E,4,0),"")</f>
        <v/>
      </c>
    </row>
    <row r="6207" spans="1:6">
      <c r="A6207" s="33" t="str">
        <f>COUNTIF($C$1:C6207,C6207)&amp;C6207</f>
        <v>0</v>
      </c>
      <c r="D6207" s="35" t="str">
        <f>IFERROR(VLOOKUP(C6207,参数表!$A:$E,2,0),"")</f>
        <v/>
      </c>
      <c r="E6207" s="36" t="str">
        <f>IFERROR(VLOOKUP(C6207,参数表!$A:$E,3,0),"")</f>
        <v/>
      </c>
      <c r="F6207" s="36" t="str">
        <f>IFERROR(VLOOKUP(C6207,参数表!$A:$E,4,0),"")</f>
        <v/>
      </c>
    </row>
    <row r="6208" spans="1:6">
      <c r="A6208" s="33" t="str">
        <f>COUNTIF($C$1:C6208,C6208)&amp;C6208</f>
        <v>0</v>
      </c>
      <c r="D6208" s="35" t="str">
        <f>IFERROR(VLOOKUP(C6208,参数表!$A:$E,2,0),"")</f>
        <v/>
      </c>
      <c r="E6208" s="36" t="str">
        <f>IFERROR(VLOOKUP(C6208,参数表!$A:$E,3,0),"")</f>
        <v/>
      </c>
      <c r="F6208" s="36" t="str">
        <f>IFERROR(VLOOKUP(C6208,参数表!$A:$E,4,0),"")</f>
        <v/>
      </c>
    </row>
    <row r="6209" spans="1:6">
      <c r="A6209" s="33" t="str">
        <f>COUNTIF($C$1:C6209,C6209)&amp;C6209</f>
        <v>0</v>
      </c>
      <c r="D6209" s="35" t="str">
        <f>IFERROR(VLOOKUP(C6209,参数表!$A:$E,2,0),"")</f>
        <v/>
      </c>
      <c r="E6209" s="36" t="str">
        <f>IFERROR(VLOOKUP(C6209,参数表!$A:$E,3,0),"")</f>
        <v/>
      </c>
      <c r="F6209" s="36" t="str">
        <f>IFERROR(VLOOKUP(C6209,参数表!$A:$E,4,0),"")</f>
        <v/>
      </c>
    </row>
    <row r="6210" spans="1:6">
      <c r="A6210" s="33" t="str">
        <f>COUNTIF($C$1:C6210,C6210)&amp;C6210</f>
        <v>0</v>
      </c>
      <c r="D6210" s="35" t="str">
        <f>IFERROR(VLOOKUP(C6210,参数表!$A:$E,2,0),"")</f>
        <v/>
      </c>
      <c r="E6210" s="36" t="str">
        <f>IFERROR(VLOOKUP(C6210,参数表!$A:$E,3,0),"")</f>
        <v/>
      </c>
      <c r="F6210" s="36" t="str">
        <f>IFERROR(VLOOKUP(C6210,参数表!$A:$E,4,0),"")</f>
        <v/>
      </c>
    </row>
    <row r="6211" spans="1:6">
      <c r="A6211" s="33" t="str">
        <f>COUNTIF($C$1:C6211,C6211)&amp;C6211</f>
        <v>0</v>
      </c>
      <c r="D6211" s="35" t="str">
        <f>IFERROR(VLOOKUP(C6211,参数表!$A:$E,2,0),"")</f>
        <v/>
      </c>
      <c r="E6211" s="36" t="str">
        <f>IFERROR(VLOOKUP(C6211,参数表!$A:$E,3,0),"")</f>
        <v/>
      </c>
      <c r="F6211" s="36" t="str">
        <f>IFERROR(VLOOKUP(C6211,参数表!$A:$E,4,0),"")</f>
        <v/>
      </c>
    </row>
    <row r="6212" spans="1:6">
      <c r="A6212" s="33" t="str">
        <f>COUNTIF($C$1:C6212,C6212)&amp;C6212</f>
        <v>0</v>
      </c>
      <c r="D6212" s="35" t="str">
        <f>IFERROR(VLOOKUP(C6212,参数表!$A:$E,2,0),"")</f>
        <v/>
      </c>
      <c r="E6212" s="36" t="str">
        <f>IFERROR(VLOOKUP(C6212,参数表!$A:$E,3,0),"")</f>
        <v/>
      </c>
      <c r="F6212" s="36" t="str">
        <f>IFERROR(VLOOKUP(C6212,参数表!$A:$E,4,0),"")</f>
        <v/>
      </c>
    </row>
    <row r="6213" spans="1:6">
      <c r="A6213" s="33" t="str">
        <f>COUNTIF($C$1:C6213,C6213)&amp;C6213</f>
        <v>0</v>
      </c>
      <c r="D6213" s="35" t="str">
        <f>IFERROR(VLOOKUP(C6213,参数表!$A:$E,2,0),"")</f>
        <v/>
      </c>
      <c r="E6213" s="36" t="str">
        <f>IFERROR(VLOOKUP(C6213,参数表!$A:$E,3,0),"")</f>
        <v/>
      </c>
      <c r="F6213" s="36" t="str">
        <f>IFERROR(VLOOKUP(C6213,参数表!$A:$E,4,0),"")</f>
        <v/>
      </c>
    </row>
    <row r="6214" spans="1:6">
      <c r="A6214" s="33" t="str">
        <f>COUNTIF($C$1:C6214,C6214)&amp;C6214</f>
        <v>0</v>
      </c>
      <c r="D6214" s="35" t="str">
        <f>IFERROR(VLOOKUP(C6214,参数表!$A:$E,2,0),"")</f>
        <v/>
      </c>
      <c r="E6214" s="36" t="str">
        <f>IFERROR(VLOOKUP(C6214,参数表!$A:$E,3,0),"")</f>
        <v/>
      </c>
      <c r="F6214" s="36" t="str">
        <f>IFERROR(VLOOKUP(C6214,参数表!$A:$E,4,0),"")</f>
        <v/>
      </c>
    </row>
    <row r="6215" spans="1:6">
      <c r="A6215" s="33" t="str">
        <f>COUNTIF($C$1:C6215,C6215)&amp;C6215</f>
        <v>0</v>
      </c>
      <c r="D6215" s="35" t="str">
        <f>IFERROR(VLOOKUP(C6215,参数表!$A:$E,2,0),"")</f>
        <v/>
      </c>
      <c r="E6215" s="36" t="str">
        <f>IFERROR(VLOOKUP(C6215,参数表!$A:$E,3,0),"")</f>
        <v/>
      </c>
      <c r="F6215" s="36" t="str">
        <f>IFERROR(VLOOKUP(C6215,参数表!$A:$E,4,0),"")</f>
        <v/>
      </c>
    </row>
    <row r="6216" spans="1:6">
      <c r="A6216" s="33" t="str">
        <f>COUNTIF($C$1:C6216,C6216)&amp;C6216</f>
        <v>0</v>
      </c>
      <c r="D6216" s="35" t="str">
        <f>IFERROR(VLOOKUP(C6216,参数表!$A:$E,2,0),"")</f>
        <v/>
      </c>
      <c r="E6216" s="36" t="str">
        <f>IFERROR(VLOOKUP(C6216,参数表!$A:$E,3,0),"")</f>
        <v/>
      </c>
      <c r="F6216" s="36" t="str">
        <f>IFERROR(VLOOKUP(C6216,参数表!$A:$E,4,0),"")</f>
        <v/>
      </c>
    </row>
    <row r="6217" spans="1:6">
      <c r="A6217" s="33" t="str">
        <f>COUNTIF($C$1:C6217,C6217)&amp;C6217</f>
        <v>0</v>
      </c>
      <c r="D6217" s="35" t="str">
        <f>IFERROR(VLOOKUP(C6217,参数表!$A:$E,2,0),"")</f>
        <v/>
      </c>
      <c r="E6217" s="36" t="str">
        <f>IFERROR(VLOOKUP(C6217,参数表!$A:$E,3,0),"")</f>
        <v/>
      </c>
      <c r="F6217" s="36" t="str">
        <f>IFERROR(VLOOKUP(C6217,参数表!$A:$E,4,0),"")</f>
        <v/>
      </c>
    </row>
    <row r="6218" spans="1:6">
      <c r="A6218" s="33" t="str">
        <f>COUNTIF($C$1:C6218,C6218)&amp;C6218</f>
        <v>0</v>
      </c>
      <c r="D6218" s="35" t="str">
        <f>IFERROR(VLOOKUP(C6218,参数表!$A:$E,2,0),"")</f>
        <v/>
      </c>
      <c r="E6218" s="36" t="str">
        <f>IFERROR(VLOOKUP(C6218,参数表!$A:$E,3,0),"")</f>
        <v/>
      </c>
      <c r="F6218" s="36" t="str">
        <f>IFERROR(VLOOKUP(C6218,参数表!$A:$E,4,0),"")</f>
        <v/>
      </c>
    </row>
    <row r="6219" spans="1:6">
      <c r="A6219" s="33" t="str">
        <f>COUNTIF($C$1:C6219,C6219)&amp;C6219</f>
        <v>0</v>
      </c>
      <c r="D6219" s="35" t="str">
        <f>IFERROR(VLOOKUP(C6219,参数表!$A:$E,2,0),"")</f>
        <v/>
      </c>
      <c r="E6219" s="36" t="str">
        <f>IFERROR(VLOOKUP(C6219,参数表!$A:$E,3,0),"")</f>
        <v/>
      </c>
      <c r="F6219" s="36" t="str">
        <f>IFERROR(VLOOKUP(C6219,参数表!$A:$E,4,0),"")</f>
        <v/>
      </c>
    </row>
    <row r="6220" spans="1:6">
      <c r="A6220" s="33" t="str">
        <f>COUNTIF($C$1:C6220,C6220)&amp;C6220</f>
        <v>0</v>
      </c>
      <c r="D6220" s="35" t="str">
        <f>IFERROR(VLOOKUP(C6220,参数表!$A:$E,2,0),"")</f>
        <v/>
      </c>
      <c r="E6220" s="36" t="str">
        <f>IFERROR(VLOOKUP(C6220,参数表!$A:$E,3,0),"")</f>
        <v/>
      </c>
      <c r="F6220" s="36" t="str">
        <f>IFERROR(VLOOKUP(C6220,参数表!$A:$E,4,0),"")</f>
        <v/>
      </c>
    </row>
    <row r="6221" spans="1:6">
      <c r="A6221" s="33" t="str">
        <f>COUNTIF($C$1:C6221,C6221)&amp;C6221</f>
        <v>0</v>
      </c>
      <c r="D6221" s="35" t="str">
        <f>IFERROR(VLOOKUP(C6221,参数表!$A:$E,2,0),"")</f>
        <v/>
      </c>
      <c r="E6221" s="36" t="str">
        <f>IFERROR(VLOOKUP(C6221,参数表!$A:$E,3,0),"")</f>
        <v/>
      </c>
      <c r="F6221" s="36" t="str">
        <f>IFERROR(VLOOKUP(C6221,参数表!$A:$E,4,0),"")</f>
        <v/>
      </c>
    </row>
    <row r="6222" spans="1:6">
      <c r="A6222" s="33" t="str">
        <f>COUNTIF($C$1:C6222,C6222)&amp;C6222</f>
        <v>0</v>
      </c>
      <c r="D6222" s="35" t="str">
        <f>IFERROR(VLOOKUP(C6222,参数表!$A:$E,2,0),"")</f>
        <v/>
      </c>
      <c r="E6222" s="36" t="str">
        <f>IFERROR(VLOOKUP(C6222,参数表!$A:$E,3,0),"")</f>
        <v/>
      </c>
      <c r="F6222" s="36" t="str">
        <f>IFERROR(VLOOKUP(C6222,参数表!$A:$E,4,0),"")</f>
        <v/>
      </c>
    </row>
    <row r="6223" spans="1:6">
      <c r="A6223" s="33" t="str">
        <f>COUNTIF($C$1:C6223,C6223)&amp;C6223</f>
        <v>0</v>
      </c>
      <c r="D6223" s="35" t="str">
        <f>IFERROR(VLOOKUP(C6223,参数表!$A:$E,2,0),"")</f>
        <v/>
      </c>
      <c r="E6223" s="36" t="str">
        <f>IFERROR(VLOOKUP(C6223,参数表!$A:$E,3,0),"")</f>
        <v/>
      </c>
      <c r="F6223" s="36" t="str">
        <f>IFERROR(VLOOKUP(C6223,参数表!$A:$E,4,0),"")</f>
        <v/>
      </c>
    </row>
    <row r="6224" spans="1:6">
      <c r="A6224" s="33" t="str">
        <f>COUNTIF($C$1:C6224,C6224)&amp;C6224</f>
        <v>0</v>
      </c>
      <c r="D6224" s="35" t="str">
        <f>IFERROR(VLOOKUP(C6224,参数表!$A:$E,2,0),"")</f>
        <v/>
      </c>
      <c r="E6224" s="36" t="str">
        <f>IFERROR(VLOOKUP(C6224,参数表!$A:$E,3,0),"")</f>
        <v/>
      </c>
      <c r="F6224" s="36" t="str">
        <f>IFERROR(VLOOKUP(C6224,参数表!$A:$E,4,0),"")</f>
        <v/>
      </c>
    </row>
    <row r="6225" spans="1:6">
      <c r="A6225" s="33" t="str">
        <f>COUNTIF($C$1:C6225,C6225)&amp;C6225</f>
        <v>0</v>
      </c>
      <c r="D6225" s="35" t="str">
        <f>IFERROR(VLOOKUP(C6225,参数表!$A:$E,2,0),"")</f>
        <v/>
      </c>
      <c r="E6225" s="36" t="str">
        <f>IFERROR(VLOOKUP(C6225,参数表!$A:$E,3,0),"")</f>
        <v/>
      </c>
      <c r="F6225" s="36" t="str">
        <f>IFERROR(VLOOKUP(C6225,参数表!$A:$E,4,0),"")</f>
        <v/>
      </c>
    </row>
    <row r="6226" spans="1:6">
      <c r="A6226" s="33" t="str">
        <f>COUNTIF($C$1:C6226,C6226)&amp;C6226</f>
        <v>0</v>
      </c>
      <c r="D6226" s="35" t="str">
        <f>IFERROR(VLOOKUP(C6226,参数表!$A:$E,2,0),"")</f>
        <v/>
      </c>
      <c r="E6226" s="36" t="str">
        <f>IFERROR(VLOOKUP(C6226,参数表!$A:$E,3,0),"")</f>
        <v/>
      </c>
      <c r="F6226" s="36" t="str">
        <f>IFERROR(VLOOKUP(C6226,参数表!$A:$E,4,0),"")</f>
        <v/>
      </c>
    </row>
    <row r="6227" spans="1:6">
      <c r="A6227" s="33" t="str">
        <f>COUNTIF($C$1:C6227,C6227)&amp;C6227</f>
        <v>0</v>
      </c>
      <c r="D6227" s="35" t="str">
        <f>IFERROR(VLOOKUP(C6227,参数表!$A:$E,2,0),"")</f>
        <v/>
      </c>
      <c r="E6227" s="36" t="str">
        <f>IFERROR(VLOOKUP(C6227,参数表!$A:$E,3,0),"")</f>
        <v/>
      </c>
      <c r="F6227" s="36" t="str">
        <f>IFERROR(VLOOKUP(C6227,参数表!$A:$E,4,0),"")</f>
        <v/>
      </c>
    </row>
    <row r="6228" spans="1:6">
      <c r="A6228" s="33" t="str">
        <f>COUNTIF($C$1:C6228,C6228)&amp;C6228</f>
        <v>0</v>
      </c>
      <c r="D6228" s="35" t="str">
        <f>IFERROR(VLOOKUP(C6228,参数表!$A:$E,2,0),"")</f>
        <v/>
      </c>
      <c r="E6228" s="36" t="str">
        <f>IFERROR(VLOOKUP(C6228,参数表!$A:$E,3,0),"")</f>
        <v/>
      </c>
      <c r="F6228" s="36" t="str">
        <f>IFERROR(VLOOKUP(C6228,参数表!$A:$E,4,0),"")</f>
        <v/>
      </c>
    </row>
    <row r="6229" spans="1:6">
      <c r="A6229" s="33" t="str">
        <f>COUNTIF($C$1:C6229,C6229)&amp;C6229</f>
        <v>0</v>
      </c>
      <c r="D6229" s="35" t="str">
        <f>IFERROR(VLOOKUP(C6229,参数表!$A:$E,2,0),"")</f>
        <v/>
      </c>
      <c r="E6229" s="36" t="str">
        <f>IFERROR(VLOOKUP(C6229,参数表!$A:$E,3,0),"")</f>
        <v/>
      </c>
      <c r="F6229" s="36" t="str">
        <f>IFERROR(VLOOKUP(C6229,参数表!$A:$E,4,0),"")</f>
        <v/>
      </c>
    </row>
    <row r="6230" spans="1:6">
      <c r="A6230" s="33" t="str">
        <f>COUNTIF($C$1:C6230,C6230)&amp;C6230</f>
        <v>0</v>
      </c>
      <c r="D6230" s="35" t="str">
        <f>IFERROR(VLOOKUP(C6230,参数表!$A:$E,2,0),"")</f>
        <v/>
      </c>
      <c r="E6230" s="36" t="str">
        <f>IFERROR(VLOOKUP(C6230,参数表!$A:$E,3,0),"")</f>
        <v/>
      </c>
      <c r="F6230" s="36" t="str">
        <f>IFERROR(VLOOKUP(C6230,参数表!$A:$E,4,0),"")</f>
        <v/>
      </c>
    </row>
    <row r="6231" spans="1:6">
      <c r="A6231" s="33" t="str">
        <f>COUNTIF($C$1:C6231,C6231)&amp;C6231</f>
        <v>0</v>
      </c>
      <c r="D6231" s="35" t="str">
        <f>IFERROR(VLOOKUP(C6231,参数表!$A:$E,2,0),"")</f>
        <v/>
      </c>
      <c r="E6231" s="36" t="str">
        <f>IFERROR(VLOOKUP(C6231,参数表!$A:$E,3,0),"")</f>
        <v/>
      </c>
      <c r="F6231" s="36" t="str">
        <f>IFERROR(VLOOKUP(C6231,参数表!$A:$E,4,0),"")</f>
        <v/>
      </c>
    </row>
    <row r="6232" spans="1:6">
      <c r="A6232" s="33" t="str">
        <f>COUNTIF($C$1:C6232,C6232)&amp;C6232</f>
        <v>0</v>
      </c>
      <c r="D6232" s="35" t="str">
        <f>IFERROR(VLOOKUP(C6232,参数表!$A:$E,2,0),"")</f>
        <v/>
      </c>
      <c r="E6232" s="36" t="str">
        <f>IFERROR(VLOOKUP(C6232,参数表!$A:$E,3,0),"")</f>
        <v/>
      </c>
      <c r="F6232" s="36" t="str">
        <f>IFERROR(VLOOKUP(C6232,参数表!$A:$E,4,0),"")</f>
        <v/>
      </c>
    </row>
    <row r="6233" spans="1:6">
      <c r="A6233" s="33" t="str">
        <f>COUNTIF($C$1:C6233,C6233)&amp;C6233</f>
        <v>0</v>
      </c>
      <c r="D6233" s="35" t="str">
        <f>IFERROR(VLOOKUP(C6233,参数表!$A:$E,2,0),"")</f>
        <v/>
      </c>
      <c r="E6233" s="36" t="str">
        <f>IFERROR(VLOOKUP(C6233,参数表!$A:$E,3,0),"")</f>
        <v/>
      </c>
      <c r="F6233" s="36" t="str">
        <f>IFERROR(VLOOKUP(C6233,参数表!$A:$E,4,0),"")</f>
        <v/>
      </c>
    </row>
    <row r="6234" spans="1:6">
      <c r="A6234" s="33" t="str">
        <f>COUNTIF($C$1:C6234,C6234)&amp;C6234</f>
        <v>0</v>
      </c>
      <c r="D6234" s="35" t="str">
        <f>IFERROR(VLOOKUP(C6234,参数表!$A:$E,2,0),"")</f>
        <v/>
      </c>
      <c r="E6234" s="36" t="str">
        <f>IFERROR(VLOOKUP(C6234,参数表!$A:$E,3,0),"")</f>
        <v/>
      </c>
      <c r="F6234" s="36" t="str">
        <f>IFERROR(VLOOKUP(C6234,参数表!$A:$E,4,0),"")</f>
        <v/>
      </c>
    </row>
    <row r="6235" spans="1:6">
      <c r="A6235" s="33" t="str">
        <f>COUNTIF($C$1:C6235,C6235)&amp;C6235</f>
        <v>0</v>
      </c>
      <c r="D6235" s="35" t="str">
        <f>IFERROR(VLOOKUP(C6235,参数表!$A:$E,2,0),"")</f>
        <v/>
      </c>
      <c r="E6235" s="36" t="str">
        <f>IFERROR(VLOOKUP(C6235,参数表!$A:$E,3,0),"")</f>
        <v/>
      </c>
      <c r="F6235" s="36" t="str">
        <f>IFERROR(VLOOKUP(C6235,参数表!$A:$E,4,0),"")</f>
        <v/>
      </c>
    </row>
    <row r="6236" spans="1:6">
      <c r="A6236" s="33" t="str">
        <f>COUNTIF($C$1:C6236,C6236)&amp;C6236</f>
        <v>0</v>
      </c>
      <c r="D6236" s="35" t="str">
        <f>IFERROR(VLOOKUP(C6236,参数表!$A:$E,2,0),"")</f>
        <v/>
      </c>
      <c r="E6236" s="36" t="str">
        <f>IFERROR(VLOOKUP(C6236,参数表!$A:$E,3,0),"")</f>
        <v/>
      </c>
      <c r="F6236" s="36" t="str">
        <f>IFERROR(VLOOKUP(C6236,参数表!$A:$E,4,0),"")</f>
        <v/>
      </c>
    </row>
    <row r="6237" spans="1:6">
      <c r="A6237" s="33" t="str">
        <f>COUNTIF($C$1:C6237,C6237)&amp;C6237</f>
        <v>0</v>
      </c>
      <c r="D6237" s="35" t="str">
        <f>IFERROR(VLOOKUP(C6237,参数表!$A:$E,2,0),"")</f>
        <v/>
      </c>
      <c r="E6237" s="36" t="str">
        <f>IFERROR(VLOOKUP(C6237,参数表!$A:$E,3,0),"")</f>
        <v/>
      </c>
      <c r="F6237" s="36" t="str">
        <f>IFERROR(VLOOKUP(C6237,参数表!$A:$E,4,0),"")</f>
        <v/>
      </c>
    </row>
    <row r="6238" spans="1:6">
      <c r="A6238" s="33" t="str">
        <f>COUNTIF($C$1:C6238,C6238)&amp;C6238</f>
        <v>0</v>
      </c>
      <c r="D6238" s="35" t="str">
        <f>IFERROR(VLOOKUP(C6238,参数表!$A:$E,2,0),"")</f>
        <v/>
      </c>
      <c r="E6238" s="36" t="str">
        <f>IFERROR(VLOOKUP(C6238,参数表!$A:$E,3,0),"")</f>
        <v/>
      </c>
      <c r="F6238" s="36" t="str">
        <f>IFERROR(VLOOKUP(C6238,参数表!$A:$E,4,0),"")</f>
        <v/>
      </c>
    </row>
    <row r="6239" spans="1:6">
      <c r="A6239" s="33" t="str">
        <f>COUNTIF($C$1:C6239,C6239)&amp;C6239</f>
        <v>0</v>
      </c>
      <c r="D6239" s="35" t="str">
        <f>IFERROR(VLOOKUP(C6239,参数表!$A:$E,2,0),"")</f>
        <v/>
      </c>
      <c r="E6239" s="36" t="str">
        <f>IFERROR(VLOOKUP(C6239,参数表!$A:$E,3,0),"")</f>
        <v/>
      </c>
      <c r="F6239" s="36" t="str">
        <f>IFERROR(VLOOKUP(C6239,参数表!$A:$E,4,0),"")</f>
        <v/>
      </c>
    </row>
    <row r="6240" spans="1:6">
      <c r="A6240" s="33" t="str">
        <f>COUNTIF($C$1:C6240,C6240)&amp;C6240</f>
        <v>0</v>
      </c>
      <c r="D6240" s="35" t="str">
        <f>IFERROR(VLOOKUP(C6240,参数表!$A:$E,2,0),"")</f>
        <v/>
      </c>
      <c r="E6240" s="36" t="str">
        <f>IFERROR(VLOOKUP(C6240,参数表!$A:$E,3,0),"")</f>
        <v/>
      </c>
      <c r="F6240" s="36" t="str">
        <f>IFERROR(VLOOKUP(C6240,参数表!$A:$E,4,0),"")</f>
        <v/>
      </c>
    </row>
    <row r="6241" spans="1:6">
      <c r="A6241" s="33" t="str">
        <f>COUNTIF($C$1:C6241,C6241)&amp;C6241</f>
        <v>0</v>
      </c>
      <c r="D6241" s="35" t="str">
        <f>IFERROR(VLOOKUP(C6241,参数表!$A:$E,2,0),"")</f>
        <v/>
      </c>
      <c r="E6241" s="36" t="str">
        <f>IFERROR(VLOOKUP(C6241,参数表!$A:$E,3,0),"")</f>
        <v/>
      </c>
      <c r="F6241" s="36" t="str">
        <f>IFERROR(VLOOKUP(C6241,参数表!$A:$E,4,0),"")</f>
        <v/>
      </c>
    </row>
    <row r="6242" spans="1:6">
      <c r="A6242" s="33" t="str">
        <f>COUNTIF($C$1:C6242,C6242)&amp;C6242</f>
        <v>0</v>
      </c>
      <c r="D6242" s="35" t="str">
        <f>IFERROR(VLOOKUP(C6242,参数表!$A:$E,2,0),"")</f>
        <v/>
      </c>
      <c r="E6242" s="36" t="str">
        <f>IFERROR(VLOOKUP(C6242,参数表!$A:$E,3,0),"")</f>
        <v/>
      </c>
      <c r="F6242" s="36" t="str">
        <f>IFERROR(VLOOKUP(C6242,参数表!$A:$E,4,0),"")</f>
        <v/>
      </c>
    </row>
    <row r="6243" spans="1:6">
      <c r="A6243" s="33" t="str">
        <f>COUNTIF($C$1:C6243,C6243)&amp;C6243</f>
        <v>0</v>
      </c>
      <c r="D6243" s="35" t="str">
        <f>IFERROR(VLOOKUP(C6243,参数表!$A:$E,2,0),"")</f>
        <v/>
      </c>
      <c r="E6243" s="36" t="str">
        <f>IFERROR(VLOOKUP(C6243,参数表!$A:$E,3,0),"")</f>
        <v/>
      </c>
      <c r="F6243" s="36" t="str">
        <f>IFERROR(VLOOKUP(C6243,参数表!$A:$E,4,0),"")</f>
        <v/>
      </c>
    </row>
    <row r="6244" spans="1:6">
      <c r="A6244" s="33" t="str">
        <f>COUNTIF($C$1:C6244,C6244)&amp;C6244</f>
        <v>0</v>
      </c>
      <c r="D6244" s="35" t="str">
        <f>IFERROR(VLOOKUP(C6244,参数表!$A:$E,2,0),"")</f>
        <v/>
      </c>
      <c r="E6244" s="36" t="str">
        <f>IFERROR(VLOOKUP(C6244,参数表!$A:$E,3,0),"")</f>
        <v/>
      </c>
      <c r="F6244" s="36" t="str">
        <f>IFERROR(VLOOKUP(C6244,参数表!$A:$E,4,0),"")</f>
        <v/>
      </c>
    </row>
    <row r="6245" spans="1:6">
      <c r="A6245" s="33" t="str">
        <f>COUNTIF($C$1:C6245,C6245)&amp;C6245</f>
        <v>0</v>
      </c>
      <c r="D6245" s="35" t="str">
        <f>IFERROR(VLOOKUP(C6245,参数表!$A:$E,2,0),"")</f>
        <v/>
      </c>
      <c r="E6245" s="36" t="str">
        <f>IFERROR(VLOOKUP(C6245,参数表!$A:$E,3,0),"")</f>
        <v/>
      </c>
      <c r="F6245" s="36" t="str">
        <f>IFERROR(VLOOKUP(C6245,参数表!$A:$E,4,0),"")</f>
        <v/>
      </c>
    </row>
    <row r="6246" spans="1:6">
      <c r="A6246" s="33" t="str">
        <f>COUNTIF($C$1:C6246,C6246)&amp;C6246</f>
        <v>0</v>
      </c>
      <c r="D6246" s="35" t="str">
        <f>IFERROR(VLOOKUP(C6246,参数表!$A:$E,2,0),"")</f>
        <v/>
      </c>
      <c r="E6246" s="36" t="str">
        <f>IFERROR(VLOOKUP(C6246,参数表!$A:$E,3,0),"")</f>
        <v/>
      </c>
      <c r="F6246" s="36" t="str">
        <f>IFERROR(VLOOKUP(C6246,参数表!$A:$E,4,0),"")</f>
        <v/>
      </c>
    </row>
    <row r="6247" spans="1:6">
      <c r="A6247" s="33" t="str">
        <f>COUNTIF($C$1:C6247,C6247)&amp;C6247</f>
        <v>0</v>
      </c>
      <c r="D6247" s="35" t="str">
        <f>IFERROR(VLOOKUP(C6247,参数表!$A:$E,2,0),"")</f>
        <v/>
      </c>
      <c r="E6247" s="36" t="str">
        <f>IFERROR(VLOOKUP(C6247,参数表!$A:$E,3,0),"")</f>
        <v/>
      </c>
      <c r="F6247" s="36" t="str">
        <f>IFERROR(VLOOKUP(C6247,参数表!$A:$E,4,0),"")</f>
        <v/>
      </c>
    </row>
    <row r="6248" spans="1:6">
      <c r="A6248" s="33" t="str">
        <f>COUNTIF($C$1:C6248,C6248)&amp;C6248</f>
        <v>0</v>
      </c>
      <c r="D6248" s="35" t="str">
        <f>IFERROR(VLOOKUP(C6248,参数表!$A:$E,2,0),"")</f>
        <v/>
      </c>
      <c r="E6248" s="36" t="str">
        <f>IFERROR(VLOOKUP(C6248,参数表!$A:$E,3,0),"")</f>
        <v/>
      </c>
      <c r="F6248" s="36" t="str">
        <f>IFERROR(VLOOKUP(C6248,参数表!$A:$E,4,0),"")</f>
        <v/>
      </c>
    </row>
    <row r="6249" spans="1:6">
      <c r="A6249" s="33" t="str">
        <f>COUNTIF($C$1:C6249,C6249)&amp;C6249</f>
        <v>0</v>
      </c>
      <c r="D6249" s="35" t="str">
        <f>IFERROR(VLOOKUP(C6249,参数表!$A:$E,2,0),"")</f>
        <v/>
      </c>
      <c r="E6249" s="36" t="str">
        <f>IFERROR(VLOOKUP(C6249,参数表!$A:$E,3,0),"")</f>
        <v/>
      </c>
      <c r="F6249" s="36" t="str">
        <f>IFERROR(VLOOKUP(C6249,参数表!$A:$E,4,0),"")</f>
        <v/>
      </c>
    </row>
    <row r="6250" spans="1:6">
      <c r="A6250" s="33" t="str">
        <f>COUNTIF($C$1:C6250,C6250)&amp;C6250</f>
        <v>0</v>
      </c>
      <c r="D6250" s="35" t="str">
        <f>IFERROR(VLOOKUP(C6250,参数表!$A:$E,2,0),"")</f>
        <v/>
      </c>
      <c r="E6250" s="36" t="str">
        <f>IFERROR(VLOOKUP(C6250,参数表!$A:$E,3,0),"")</f>
        <v/>
      </c>
      <c r="F6250" s="36" t="str">
        <f>IFERROR(VLOOKUP(C6250,参数表!$A:$E,4,0),"")</f>
        <v/>
      </c>
    </row>
    <row r="6251" spans="1:6">
      <c r="A6251" s="33" t="str">
        <f>COUNTIF($C$1:C6251,C6251)&amp;C6251</f>
        <v>0</v>
      </c>
      <c r="D6251" s="35" t="str">
        <f>IFERROR(VLOOKUP(C6251,参数表!$A:$E,2,0),"")</f>
        <v/>
      </c>
      <c r="E6251" s="36" t="str">
        <f>IFERROR(VLOOKUP(C6251,参数表!$A:$E,3,0),"")</f>
        <v/>
      </c>
      <c r="F6251" s="36" t="str">
        <f>IFERROR(VLOOKUP(C6251,参数表!$A:$E,4,0),"")</f>
        <v/>
      </c>
    </row>
    <row r="6252" spans="1:6">
      <c r="A6252" s="33" t="str">
        <f>COUNTIF($C$1:C6252,C6252)&amp;C6252</f>
        <v>0</v>
      </c>
      <c r="D6252" s="35" t="str">
        <f>IFERROR(VLOOKUP(C6252,参数表!$A:$E,2,0),"")</f>
        <v/>
      </c>
      <c r="E6252" s="36" t="str">
        <f>IFERROR(VLOOKUP(C6252,参数表!$A:$E,3,0),"")</f>
        <v/>
      </c>
      <c r="F6252" s="36" t="str">
        <f>IFERROR(VLOOKUP(C6252,参数表!$A:$E,4,0),"")</f>
        <v/>
      </c>
    </row>
    <row r="6253" spans="1:6">
      <c r="A6253" s="33" t="str">
        <f>COUNTIF($C$1:C6253,C6253)&amp;C6253</f>
        <v>0</v>
      </c>
      <c r="D6253" s="35" t="str">
        <f>IFERROR(VLOOKUP(C6253,参数表!$A:$E,2,0),"")</f>
        <v/>
      </c>
      <c r="E6253" s="36" t="str">
        <f>IFERROR(VLOOKUP(C6253,参数表!$A:$E,3,0),"")</f>
        <v/>
      </c>
      <c r="F6253" s="36" t="str">
        <f>IFERROR(VLOOKUP(C6253,参数表!$A:$E,4,0),"")</f>
        <v/>
      </c>
    </row>
    <row r="6254" spans="1:6">
      <c r="A6254" s="33" t="str">
        <f>COUNTIF($C$1:C6254,C6254)&amp;C6254</f>
        <v>0</v>
      </c>
      <c r="D6254" s="35" t="str">
        <f>IFERROR(VLOOKUP(C6254,参数表!$A:$E,2,0),"")</f>
        <v/>
      </c>
      <c r="E6254" s="36" t="str">
        <f>IFERROR(VLOOKUP(C6254,参数表!$A:$E,3,0),"")</f>
        <v/>
      </c>
      <c r="F6254" s="36" t="str">
        <f>IFERROR(VLOOKUP(C6254,参数表!$A:$E,4,0),"")</f>
        <v/>
      </c>
    </row>
    <row r="6255" spans="1:6">
      <c r="A6255" s="33" t="str">
        <f>COUNTIF($C$1:C6255,C6255)&amp;C6255</f>
        <v>0</v>
      </c>
      <c r="D6255" s="35" t="str">
        <f>IFERROR(VLOOKUP(C6255,参数表!$A:$E,2,0),"")</f>
        <v/>
      </c>
      <c r="E6255" s="36" t="str">
        <f>IFERROR(VLOOKUP(C6255,参数表!$A:$E,3,0),"")</f>
        <v/>
      </c>
      <c r="F6255" s="36" t="str">
        <f>IFERROR(VLOOKUP(C6255,参数表!$A:$E,4,0),"")</f>
        <v/>
      </c>
    </row>
    <row r="6256" spans="1:6">
      <c r="A6256" s="33" t="str">
        <f>COUNTIF($C$1:C6256,C6256)&amp;C6256</f>
        <v>0</v>
      </c>
      <c r="D6256" s="35" t="str">
        <f>IFERROR(VLOOKUP(C6256,参数表!$A:$E,2,0),"")</f>
        <v/>
      </c>
      <c r="E6256" s="36" t="str">
        <f>IFERROR(VLOOKUP(C6256,参数表!$A:$E,3,0),"")</f>
        <v/>
      </c>
      <c r="F6256" s="36" t="str">
        <f>IFERROR(VLOOKUP(C6256,参数表!$A:$E,4,0),"")</f>
        <v/>
      </c>
    </row>
    <row r="6257" spans="1:6">
      <c r="A6257" s="33" t="str">
        <f>COUNTIF($C$1:C6257,C6257)&amp;C6257</f>
        <v>0</v>
      </c>
      <c r="D6257" s="35" t="str">
        <f>IFERROR(VLOOKUP(C6257,参数表!$A:$E,2,0),"")</f>
        <v/>
      </c>
      <c r="E6257" s="36" t="str">
        <f>IFERROR(VLOOKUP(C6257,参数表!$A:$E,3,0),"")</f>
        <v/>
      </c>
      <c r="F6257" s="36" t="str">
        <f>IFERROR(VLOOKUP(C6257,参数表!$A:$E,4,0),"")</f>
        <v/>
      </c>
    </row>
    <row r="6258" spans="1:6">
      <c r="A6258" s="33" t="str">
        <f>COUNTIF($C$1:C6258,C6258)&amp;C6258</f>
        <v>0</v>
      </c>
      <c r="D6258" s="35" t="str">
        <f>IFERROR(VLOOKUP(C6258,参数表!$A:$E,2,0),"")</f>
        <v/>
      </c>
      <c r="E6258" s="36" t="str">
        <f>IFERROR(VLOOKUP(C6258,参数表!$A:$E,3,0),"")</f>
        <v/>
      </c>
      <c r="F6258" s="36" t="str">
        <f>IFERROR(VLOOKUP(C6258,参数表!$A:$E,4,0),"")</f>
        <v/>
      </c>
    </row>
    <row r="6259" spans="1:6">
      <c r="A6259" s="33" t="str">
        <f>COUNTIF($C$1:C6259,C6259)&amp;C6259</f>
        <v>0</v>
      </c>
      <c r="D6259" s="35" t="str">
        <f>IFERROR(VLOOKUP(C6259,参数表!$A:$E,2,0),"")</f>
        <v/>
      </c>
      <c r="E6259" s="36" t="str">
        <f>IFERROR(VLOOKUP(C6259,参数表!$A:$E,3,0),"")</f>
        <v/>
      </c>
      <c r="F6259" s="36" t="str">
        <f>IFERROR(VLOOKUP(C6259,参数表!$A:$E,4,0),"")</f>
        <v/>
      </c>
    </row>
    <row r="6260" spans="1:6">
      <c r="A6260" s="33" t="str">
        <f>COUNTIF($C$1:C6260,C6260)&amp;C6260</f>
        <v>0</v>
      </c>
      <c r="D6260" s="35" t="str">
        <f>IFERROR(VLOOKUP(C6260,参数表!$A:$E,2,0),"")</f>
        <v/>
      </c>
      <c r="E6260" s="36" t="str">
        <f>IFERROR(VLOOKUP(C6260,参数表!$A:$E,3,0),"")</f>
        <v/>
      </c>
      <c r="F6260" s="36" t="str">
        <f>IFERROR(VLOOKUP(C6260,参数表!$A:$E,4,0),"")</f>
        <v/>
      </c>
    </row>
    <row r="6261" spans="1:6">
      <c r="A6261" s="33" t="str">
        <f>COUNTIF($C$1:C6261,C6261)&amp;C6261</f>
        <v>0</v>
      </c>
      <c r="D6261" s="35" t="str">
        <f>IFERROR(VLOOKUP(C6261,参数表!$A:$E,2,0),"")</f>
        <v/>
      </c>
      <c r="E6261" s="36" t="str">
        <f>IFERROR(VLOOKUP(C6261,参数表!$A:$E,3,0),"")</f>
        <v/>
      </c>
      <c r="F6261" s="36" t="str">
        <f>IFERROR(VLOOKUP(C6261,参数表!$A:$E,4,0),"")</f>
        <v/>
      </c>
    </row>
    <row r="6262" spans="1:6">
      <c r="A6262" s="33" t="str">
        <f>COUNTIF($C$1:C6262,C6262)&amp;C6262</f>
        <v>0</v>
      </c>
      <c r="D6262" s="35" t="str">
        <f>IFERROR(VLOOKUP(C6262,参数表!$A:$E,2,0),"")</f>
        <v/>
      </c>
      <c r="E6262" s="36" t="str">
        <f>IFERROR(VLOOKUP(C6262,参数表!$A:$E,3,0),"")</f>
        <v/>
      </c>
      <c r="F6262" s="36" t="str">
        <f>IFERROR(VLOOKUP(C6262,参数表!$A:$E,4,0),"")</f>
        <v/>
      </c>
    </row>
    <row r="6263" spans="1:6">
      <c r="A6263" s="33" t="str">
        <f>COUNTIF($C$1:C6263,C6263)&amp;C6263</f>
        <v>0</v>
      </c>
      <c r="D6263" s="35" t="str">
        <f>IFERROR(VLOOKUP(C6263,参数表!$A:$E,2,0),"")</f>
        <v/>
      </c>
      <c r="E6263" s="36" t="str">
        <f>IFERROR(VLOOKUP(C6263,参数表!$A:$E,3,0),"")</f>
        <v/>
      </c>
      <c r="F6263" s="36" t="str">
        <f>IFERROR(VLOOKUP(C6263,参数表!$A:$E,4,0),"")</f>
        <v/>
      </c>
    </row>
    <row r="6264" spans="1:6">
      <c r="A6264" s="33" t="str">
        <f>COUNTIF($C$1:C6264,C6264)&amp;C6264</f>
        <v>0</v>
      </c>
      <c r="D6264" s="35" t="str">
        <f>IFERROR(VLOOKUP(C6264,参数表!$A:$E,2,0),"")</f>
        <v/>
      </c>
      <c r="E6264" s="36" t="str">
        <f>IFERROR(VLOOKUP(C6264,参数表!$A:$E,3,0),"")</f>
        <v/>
      </c>
      <c r="F6264" s="36" t="str">
        <f>IFERROR(VLOOKUP(C6264,参数表!$A:$E,4,0),"")</f>
        <v/>
      </c>
    </row>
    <row r="6265" spans="1:6">
      <c r="A6265" s="33" t="str">
        <f>COUNTIF($C$1:C6265,C6265)&amp;C6265</f>
        <v>0</v>
      </c>
      <c r="D6265" s="35" t="str">
        <f>IFERROR(VLOOKUP(C6265,参数表!$A:$E,2,0),"")</f>
        <v/>
      </c>
      <c r="E6265" s="36" t="str">
        <f>IFERROR(VLOOKUP(C6265,参数表!$A:$E,3,0),"")</f>
        <v/>
      </c>
      <c r="F6265" s="36" t="str">
        <f>IFERROR(VLOOKUP(C6265,参数表!$A:$E,4,0),"")</f>
        <v/>
      </c>
    </row>
    <row r="6266" spans="1:6">
      <c r="A6266" s="33" t="str">
        <f>COUNTIF($C$1:C6266,C6266)&amp;C6266</f>
        <v>0</v>
      </c>
      <c r="D6266" s="35" t="str">
        <f>IFERROR(VLOOKUP(C6266,参数表!$A:$E,2,0),"")</f>
        <v/>
      </c>
      <c r="E6266" s="36" t="str">
        <f>IFERROR(VLOOKUP(C6266,参数表!$A:$E,3,0),"")</f>
        <v/>
      </c>
      <c r="F6266" s="36" t="str">
        <f>IFERROR(VLOOKUP(C6266,参数表!$A:$E,4,0),"")</f>
        <v/>
      </c>
    </row>
    <row r="6267" spans="1:6">
      <c r="A6267" s="33" t="str">
        <f>COUNTIF($C$1:C6267,C6267)&amp;C6267</f>
        <v>0</v>
      </c>
      <c r="D6267" s="35" t="str">
        <f>IFERROR(VLOOKUP(C6267,参数表!$A:$E,2,0),"")</f>
        <v/>
      </c>
      <c r="E6267" s="36" t="str">
        <f>IFERROR(VLOOKUP(C6267,参数表!$A:$E,3,0),"")</f>
        <v/>
      </c>
      <c r="F6267" s="36" t="str">
        <f>IFERROR(VLOOKUP(C6267,参数表!$A:$E,4,0),"")</f>
        <v/>
      </c>
    </row>
    <row r="6268" spans="1:6">
      <c r="A6268" s="33" t="str">
        <f>COUNTIF($C$1:C6268,C6268)&amp;C6268</f>
        <v>0</v>
      </c>
      <c r="D6268" s="35" t="str">
        <f>IFERROR(VLOOKUP(C6268,参数表!$A:$E,2,0),"")</f>
        <v/>
      </c>
      <c r="E6268" s="36" t="str">
        <f>IFERROR(VLOOKUP(C6268,参数表!$A:$E,3,0),"")</f>
        <v/>
      </c>
      <c r="F6268" s="36" t="str">
        <f>IFERROR(VLOOKUP(C6268,参数表!$A:$E,4,0),"")</f>
        <v/>
      </c>
    </row>
    <row r="6269" spans="1:6">
      <c r="A6269" s="33" t="str">
        <f>COUNTIF($C$1:C6269,C6269)&amp;C6269</f>
        <v>0</v>
      </c>
      <c r="D6269" s="35" t="str">
        <f>IFERROR(VLOOKUP(C6269,参数表!$A:$E,2,0),"")</f>
        <v/>
      </c>
      <c r="E6269" s="36" t="str">
        <f>IFERROR(VLOOKUP(C6269,参数表!$A:$E,3,0),"")</f>
        <v/>
      </c>
      <c r="F6269" s="36" t="str">
        <f>IFERROR(VLOOKUP(C6269,参数表!$A:$E,4,0),"")</f>
        <v/>
      </c>
    </row>
    <row r="6270" spans="1:6">
      <c r="A6270" s="33" t="str">
        <f>COUNTIF($C$1:C6270,C6270)&amp;C6270</f>
        <v>0</v>
      </c>
      <c r="D6270" s="35" t="str">
        <f>IFERROR(VLOOKUP(C6270,参数表!$A:$E,2,0),"")</f>
        <v/>
      </c>
      <c r="E6270" s="36" t="str">
        <f>IFERROR(VLOOKUP(C6270,参数表!$A:$E,3,0),"")</f>
        <v/>
      </c>
      <c r="F6270" s="36" t="str">
        <f>IFERROR(VLOOKUP(C6270,参数表!$A:$E,4,0),"")</f>
        <v/>
      </c>
    </row>
    <row r="6271" spans="1:6">
      <c r="A6271" s="33" t="str">
        <f>COUNTIF($C$1:C6271,C6271)&amp;C6271</f>
        <v>0</v>
      </c>
      <c r="D6271" s="35" t="str">
        <f>IFERROR(VLOOKUP(C6271,参数表!$A:$E,2,0),"")</f>
        <v/>
      </c>
      <c r="E6271" s="36" t="str">
        <f>IFERROR(VLOOKUP(C6271,参数表!$A:$E,3,0),"")</f>
        <v/>
      </c>
      <c r="F6271" s="36" t="str">
        <f>IFERROR(VLOOKUP(C6271,参数表!$A:$E,4,0),"")</f>
        <v/>
      </c>
    </row>
    <row r="6272" spans="1:6">
      <c r="A6272" s="33" t="str">
        <f>COUNTIF($C$1:C6272,C6272)&amp;C6272</f>
        <v>0</v>
      </c>
      <c r="D6272" s="35" t="str">
        <f>IFERROR(VLOOKUP(C6272,参数表!$A:$E,2,0),"")</f>
        <v/>
      </c>
      <c r="E6272" s="36" t="str">
        <f>IFERROR(VLOOKUP(C6272,参数表!$A:$E,3,0),"")</f>
        <v/>
      </c>
      <c r="F6272" s="36" t="str">
        <f>IFERROR(VLOOKUP(C6272,参数表!$A:$E,4,0),"")</f>
        <v/>
      </c>
    </row>
    <row r="6273" spans="1:6">
      <c r="A6273" s="33" t="str">
        <f>COUNTIF($C$1:C6273,C6273)&amp;C6273</f>
        <v>0</v>
      </c>
      <c r="D6273" s="35" t="str">
        <f>IFERROR(VLOOKUP(C6273,参数表!$A:$E,2,0),"")</f>
        <v/>
      </c>
      <c r="E6273" s="36" t="str">
        <f>IFERROR(VLOOKUP(C6273,参数表!$A:$E,3,0),"")</f>
        <v/>
      </c>
      <c r="F6273" s="36" t="str">
        <f>IFERROR(VLOOKUP(C6273,参数表!$A:$E,4,0),"")</f>
        <v/>
      </c>
    </row>
    <row r="6274" spans="1:6">
      <c r="A6274" s="33" t="str">
        <f>COUNTIF($C$1:C6274,C6274)&amp;C6274</f>
        <v>0</v>
      </c>
      <c r="D6274" s="35" t="str">
        <f>IFERROR(VLOOKUP(C6274,参数表!$A:$E,2,0),"")</f>
        <v/>
      </c>
      <c r="E6274" s="36" t="str">
        <f>IFERROR(VLOOKUP(C6274,参数表!$A:$E,3,0),"")</f>
        <v/>
      </c>
      <c r="F6274" s="36" t="str">
        <f>IFERROR(VLOOKUP(C6274,参数表!$A:$E,4,0),"")</f>
        <v/>
      </c>
    </row>
    <row r="6275" spans="1:6">
      <c r="A6275" s="33" t="str">
        <f>COUNTIF($C$1:C6275,C6275)&amp;C6275</f>
        <v>0</v>
      </c>
      <c r="D6275" s="35" t="str">
        <f>IFERROR(VLOOKUP(C6275,参数表!$A:$E,2,0),"")</f>
        <v/>
      </c>
      <c r="E6275" s="36" t="str">
        <f>IFERROR(VLOOKUP(C6275,参数表!$A:$E,3,0),"")</f>
        <v/>
      </c>
      <c r="F6275" s="36" t="str">
        <f>IFERROR(VLOOKUP(C6275,参数表!$A:$E,4,0),"")</f>
        <v/>
      </c>
    </row>
    <row r="6276" spans="1:6">
      <c r="A6276" s="33" t="str">
        <f>COUNTIF($C$1:C6276,C6276)&amp;C6276</f>
        <v>0</v>
      </c>
      <c r="D6276" s="35" t="str">
        <f>IFERROR(VLOOKUP(C6276,参数表!$A:$E,2,0),"")</f>
        <v/>
      </c>
      <c r="E6276" s="36" t="str">
        <f>IFERROR(VLOOKUP(C6276,参数表!$A:$E,3,0),"")</f>
        <v/>
      </c>
      <c r="F6276" s="36" t="str">
        <f>IFERROR(VLOOKUP(C6276,参数表!$A:$E,4,0),"")</f>
        <v/>
      </c>
    </row>
    <row r="6277" spans="1:6">
      <c r="A6277" s="33" t="str">
        <f>COUNTIF($C$1:C6277,C6277)&amp;C6277</f>
        <v>0</v>
      </c>
      <c r="D6277" s="35" t="str">
        <f>IFERROR(VLOOKUP(C6277,参数表!$A:$E,2,0),"")</f>
        <v/>
      </c>
      <c r="E6277" s="36" t="str">
        <f>IFERROR(VLOOKUP(C6277,参数表!$A:$E,3,0),"")</f>
        <v/>
      </c>
      <c r="F6277" s="36" t="str">
        <f>IFERROR(VLOOKUP(C6277,参数表!$A:$E,4,0),"")</f>
        <v/>
      </c>
    </row>
    <row r="6278" spans="1:6">
      <c r="A6278" s="33" t="str">
        <f>COUNTIF($C$1:C6278,C6278)&amp;C6278</f>
        <v>0</v>
      </c>
      <c r="D6278" s="35" t="str">
        <f>IFERROR(VLOOKUP(C6278,参数表!$A:$E,2,0),"")</f>
        <v/>
      </c>
      <c r="E6278" s="36" t="str">
        <f>IFERROR(VLOOKUP(C6278,参数表!$A:$E,3,0),"")</f>
        <v/>
      </c>
      <c r="F6278" s="36" t="str">
        <f>IFERROR(VLOOKUP(C6278,参数表!$A:$E,4,0),"")</f>
        <v/>
      </c>
    </row>
    <row r="6279" spans="1:6">
      <c r="A6279" s="33" t="str">
        <f>COUNTIF($C$1:C6279,C6279)&amp;C6279</f>
        <v>0</v>
      </c>
      <c r="D6279" s="35" t="str">
        <f>IFERROR(VLOOKUP(C6279,参数表!$A:$E,2,0),"")</f>
        <v/>
      </c>
      <c r="E6279" s="36" t="str">
        <f>IFERROR(VLOOKUP(C6279,参数表!$A:$E,3,0),"")</f>
        <v/>
      </c>
      <c r="F6279" s="36" t="str">
        <f>IFERROR(VLOOKUP(C6279,参数表!$A:$E,4,0),"")</f>
        <v/>
      </c>
    </row>
    <row r="6280" spans="1:6">
      <c r="A6280" s="33" t="str">
        <f>COUNTIF($C$1:C6280,C6280)&amp;C6280</f>
        <v>0</v>
      </c>
      <c r="D6280" s="35" t="str">
        <f>IFERROR(VLOOKUP(C6280,参数表!$A:$E,2,0),"")</f>
        <v/>
      </c>
      <c r="E6280" s="36" t="str">
        <f>IFERROR(VLOOKUP(C6280,参数表!$A:$E,3,0),"")</f>
        <v/>
      </c>
      <c r="F6280" s="36" t="str">
        <f>IFERROR(VLOOKUP(C6280,参数表!$A:$E,4,0),"")</f>
        <v/>
      </c>
    </row>
    <row r="6281" spans="1:6">
      <c r="A6281" s="33" t="str">
        <f>COUNTIF($C$1:C6281,C6281)&amp;C6281</f>
        <v>0</v>
      </c>
      <c r="D6281" s="35" t="str">
        <f>IFERROR(VLOOKUP(C6281,参数表!$A:$E,2,0),"")</f>
        <v/>
      </c>
      <c r="E6281" s="36" t="str">
        <f>IFERROR(VLOOKUP(C6281,参数表!$A:$E,3,0),"")</f>
        <v/>
      </c>
      <c r="F6281" s="36" t="str">
        <f>IFERROR(VLOOKUP(C6281,参数表!$A:$E,4,0),"")</f>
        <v/>
      </c>
    </row>
    <row r="6282" spans="1:6">
      <c r="A6282" s="33" t="str">
        <f>COUNTIF($C$1:C6282,C6282)&amp;C6282</f>
        <v>0</v>
      </c>
      <c r="D6282" s="35" t="str">
        <f>IFERROR(VLOOKUP(C6282,参数表!$A:$E,2,0),"")</f>
        <v/>
      </c>
      <c r="E6282" s="36" t="str">
        <f>IFERROR(VLOOKUP(C6282,参数表!$A:$E,3,0),"")</f>
        <v/>
      </c>
      <c r="F6282" s="36" t="str">
        <f>IFERROR(VLOOKUP(C6282,参数表!$A:$E,4,0),"")</f>
        <v/>
      </c>
    </row>
    <row r="6283" spans="1:6">
      <c r="A6283" s="33" t="str">
        <f>COUNTIF($C$1:C6283,C6283)&amp;C6283</f>
        <v>0</v>
      </c>
      <c r="D6283" s="35" t="str">
        <f>IFERROR(VLOOKUP(C6283,参数表!$A:$E,2,0),"")</f>
        <v/>
      </c>
      <c r="E6283" s="36" t="str">
        <f>IFERROR(VLOOKUP(C6283,参数表!$A:$E,3,0),"")</f>
        <v/>
      </c>
      <c r="F6283" s="36" t="str">
        <f>IFERROR(VLOOKUP(C6283,参数表!$A:$E,4,0),"")</f>
        <v/>
      </c>
    </row>
    <row r="6284" spans="1:6">
      <c r="A6284" s="33" t="str">
        <f>COUNTIF($C$1:C6284,C6284)&amp;C6284</f>
        <v>0</v>
      </c>
      <c r="D6284" s="35" t="str">
        <f>IFERROR(VLOOKUP(C6284,参数表!$A:$E,2,0),"")</f>
        <v/>
      </c>
      <c r="E6284" s="36" t="str">
        <f>IFERROR(VLOOKUP(C6284,参数表!$A:$E,3,0),"")</f>
        <v/>
      </c>
      <c r="F6284" s="36" t="str">
        <f>IFERROR(VLOOKUP(C6284,参数表!$A:$E,4,0),"")</f>
        <v/>
      </c>
    </row>
    <row r="6285" spans="1:6">
      <c r="A6285" s="33" t="str">
        <f>COUNTIF($C$1:C6285,C6285)&amp;C6285</f>
        <v>0</v>
      </c>
      <c r="D6285" s="35" t="str">
        <f>IFERROR(VLOOKUP(C6285,参数表!$A:$E,2,0),"")</f>
        <v/>
      </c>
      <c r="E6285" s="36" t="str">
        <f>IFERROR(VLOOKUP(C6285,参数表!$A:$E,3,0),"")</f>
        <v/>
      </c>
      <c r="F6285" s="36" t="str">
        <f>IFERROR(VLOOKUP(C6285,参数表!$A:$E,4,0),"")</f>
        <v/>
      </c>
    </row>
    <row r="6286" spans="1:6">
      <c r="A6286" s="33" t="str">
        <f>COUNTIF($C$1:C6286,C6286)&amp;C6286</f>
        <v>0</v>
      </c>
      <c r="D6286" s="35" t="str">
        <f>IFERROR(VLOOKUP(C6286,参数表!$A:$E,2,0),"")</f>
        <v/>
      </c>
      <c r="E6286" s="36" t="str">
        <f>IFERROR(VLOOKUP(C6286,参数表!$A:$E,3,0),"")</f>
        <v/>
      </c>
      <c r="F6286" s="36" t="str">
        <f>IFERROR(VLOOKUP(C6286,参数表!$A:$E,4,0),"")</f>
        <v/>
      </c>
    </row>
    <row r="6287" spans="1:6">
      <c r="A6287" s="33" t="str">
        <f>COUNTIF($C$1:C6287,C6287)&amp;C6287</f>
        <v>0</v>
      </c>
      <c r="D6287" s="35" t="str">
        <f>IFERROR(VLOOKUP(C6287,参数表!$A:$E,2,0),"")</f>
        <v/>
      </c>
      <c r="E6287" s="36" t="str">
        <f>IFERROR(VLOOKUP(C6287,参数表!$A:$E,3,0),"")</f>
        <v/>
      </c>
      <c r="F6287" s="36" t="str">
        <f>IFERROR(VLOOKUP(C6287,参数表!$A:$E,4,0),"")</f>
        <v/>
      </c>
    </row>
    <row r="6288" spans="1:6">
      <c r="A6288" s="33" t="str">
        <f>COUNTIF($C$1:C6288,C6288)&amp;C6288</f>
        <v>0</v>
      </c>
      <c r="D6288" s="35" t="str">
        <f>IFERROR(VLOOKUP(C6288,参数表!$A:$E,2,0),"")</f>
        <v/>
      </c>
      <c r="E6288" s="36" t="str">
        <f>IFERROR(VLOOKUP(C6288,参数表!$A:$E,3,0),"")</f>
        <v/>
      </c>
      <c r="F6288" s="36" t="str">
        <f>IFERROR(VLOOKUP(C6288,参数表!$A:$E,4,0),"")</f>
        <v/>
      </c>
    </row>
    <row r="6289" spans="1:6">
      <c r="A6289" s="33" t="str">
        <f>COUNTIF($C$1:C6289,C6289)&amp;C6289</f>
        <v>0</v>
      </c>
      <c r="D6289" s="35" t="str">
        <f>IFERROR(VLOOKUP(C6289,参数表!$A:$E,2,0),"")</f>
        <v/>
      </c>
      <c r="E6289" s="36" t="str">
        <f>IFERROR(VLOOKUP(C6289,参数表!$A:$E,3,0),"")</f>
        <v/>
      </c>
      <c r="F6289" s="36" t="str">
        <f>IFERROR(VLOOKUP(C6289,参数表!$A:$E,4,0),"")</f>
        <v/>
      </c>
    </row>
    <row r="6290" spans="1:6">
      <c r="A6290" s="33" t="str">
        <f>COUNTIF($C$1:C6290,C6290)&amp;C6290</f>
        <v>0</v>
      </c>
      <c r="D6290" s="35" t="str">
        <f>IFERROR(VLOOKUP(C6290,参数表!$A:$E,2,0),"")</f>
        <v/>
      </c>
      <c r="E6290" s="36" t="str">
        <f>IFERROR(VLOOKUP(C6290,参数表!$A:$E,3,0),"")</f>
        <v/>
      </c>
      <c r="F6290" s="36" t="str">
        <f>IFERROR(VLOOKUP(C6290,参数表!$A:$E,4,0),"")</f>
        <v/>
      </c>
    </row>
    <row r="6291" spans="1:6">
      <c r="A6291" s="33" t="str">
        <f>COUNTIF($C$1:C6291,C6291)&amp;C6291</f>
        <v>0</v>
      </c>
      <c r="D6291" s="35" t="str">
        <f>IFERROR(VLOOKUP(C6291,参数表!$A:$E,2,0),"")</f>
        <v/>
      </c>
      <c r="E6291" s="36" t="str">
        <f>IFERROR(VLOOKUP(C6291,参数表!$A:$E,3,0),"")</f>
        <v/>
      </c>
      <c r="F6291" s="36" t="str">
        <f>IFERROR(VLOOKUP(C6291,参数表!$A:$E,4,0),"")</f>
        <v/>
      </c>
    </row>
    <row r="6292" spans="1:6">
      <c r="A6292" s="33" t="str">
        <f>COUNTIF($C$1:C6292,C6292)&amp;C6292</f>
        <v>0</v>
      </c>
      <c r="D6292" s="35" t="str">
        <f>IFERROR(VLOOKUP(C6292,参数表!$A:$E,2,0),"")</f>
        <v/>
      </c>
      <c r="E6292" s="36" t="str">
        <f>IFERROR(VLOOKUP(C6292,参数表!$A:$E,3,0),"")</f>
        <v/>
      </c>
      <c r="F6292" s="36" t="str">
        <f>IFERROR(VLOOKUP(C6292,参数表!$A:$E,4,0),"")</f>
        <v/>
      </c>
    </row>
    <row r="6293" spans="1:6">
      <c r="A6293" s="33" t="str">
        <f>COUNTIF($C$1:C6293,C6293)&amp;C6293</f>
        <v>0</v>
      </c>
      <c r="D6293" s="35" t="str">
        <f>IFERROR(VLOOKUP(C6293,参数表!$A:$E,2,0),"")</f>
        <v/>
      </c>
      <c r="E6293" s="36" t="str">
        <f>IFERROR(VLOOKUP(C6293,参数表!$A:$E,3,0),"")</f>
        <v/>
      </c>
      <c r="F6293" s="36" t="str">
        <f>IFERROR(VLOOKUP(C6293,参数表!$A:$E,4,0),"")</f>
        <v/>
      </c>
    </row>
    <row r="6294" spans="1:6">
      <c r="A6294" s="33" t="str">
        <f>COUNTIF($C$1:C6294,C6294)&amp;C6294</f>
        <v>0</v>
      </c>
      <c r="D6294" s="35" t="str">
        <f>IFERROR(VLOOKUP(C6294,参数表!$A:$E,2,0),"")</f>
        <v/>
      </c>
      <c r="E6294" s="36" t="str">
        <f>IFERROR(VLOOKUP(C6294,参数表!$A:$E,3,0),"")</f>
        <v/>
      </c>
      <c r="F6294" s="36" t="str">
        <f>IFERROR(VLOOKUP(C6294,参数表!$A:$E,4,0),"")</f>
        <v/>
      </c>
    </row>
    <row r="6295" spans="1:6">
      <c r="A6295" s="33" t="str">
        <f>COUNTIF($C$1:C6295,C6295)&amp;C6295</f>
        <v>0</v>
      </c>
      <c r="D6295" s="35" t="str">
        <f>IFERROR(VLOOKUP(C6295,参数表!$A:$E,2,0),"")</f>
        <v/>
      </c>
      <c r="E6295" s="36" t="str">
        <f>IFERROR(VLOOKUP(C6295,参数表!$A:$E,3,0),"")</f>
        <v/>
      </c>
      <c r="F6295" s="36" t="str">
        <f>IFERROR(VLOOKUP(C6295,参数表!$A:$E,4,0),"")</f>
        <v/>
      </c>
    </row>
    <row r="6296" spans="1:6">
      <c r="A6296" s="33" t="str">
        <f>COUNTIF($C$1:C6296,C6296)&amp;C6296</f>
        <v>0</v>
      </c>
      <c r="D6296" s="35" t="str">
        <f>IFERROR(VLOOKUP(C6296,参数表!$A:$E,2,0),"")</f>
        <v/>
      </c>
      <c r="E6296" s="36" t="str">
        <f>IFERROR(VLOOKUP(C6296,参数表!$A:$E,3,0),"")</f>
        <v/>
      </c>
      <c r="F6296" s="36" t="str">
        <f>IFERROR(VLOOKUP(C6296,参数表!$A:$E,4,0),"")</f>
        <v/>
      </c>
    </row>
    <row r="6297" spans="1:6">
      <c r="A6297" s="33" t="str">
        <f>COUNTIF($C$1:C6297,C6297)&amp;C6297</f>
        <v>0</v>
      </c>
      <c r="D6297" s="35" t="str">
        <f>IFERROR(VLOOKUP(C6297,参数表!$A:$E,2,0),"")</f>
        <v/>
      </c>
      <c r="E6297" s="36" t="str">
        <f>IFERROR(VLOOKUP(C6297,参数表!$A:$E,3,0),"")</f>
        <v/>
      </c>
      <c r="F6297" s="36" t="str">
        <f>IFERROR(VLOOKUP(C6297,参数表!$A:$E,4,0),"")</f>
        <v/>
      </c>
    </row>
    <row r="6298" spans="1:6">
      <c r="A6298" s="33" t="str">
        <f>COUNTIF($C$1:C6298,C6298)&amp;C6298</f>
        <v>0</v>
      </c>
      <c r="D6298" s="35" t="str">
        <f>IFERROR(VLOOKUP(C6298,参数表!$A:$E,2,0),"")</f>
        <v/>
      </c>
      <c r="E6298" s="36" t="str">
        <f>IFERROR(VLOOKUP(C6298,参数表!$A:$E,3,0),"")</f>
        <v/>
      </c>
      <c r="F6298" s="36" t="str">
        <f>IFERROR(VLOOKUP(C6298,参数表!$A:$E,4,0),"")</f>
        <v/>
      </c>
    </row>
    <row r="6299" spans="1:6">
      <c r="A6299" s="33" t="str">
        <f>COUNTIF($C$1:C6299,C6299)&amp;C6299</f>
        <v>0</v>
      </c>
      <c r="D6299" s="35" t="str">
        <f>IFERROR(VLOOKUP(C6299,参数表!$A:$E,2,0),"")</f>
        <v/>
      </c>
      <c r="E6299" s="36" t="str">
        <f>IFERROR(VLOOKUP(C6299,参数表!$A:$E,3,0),"")</f>
        <v/>
      </c>
      <c r="F6299" s="36" t="str">
        <f>IFERROR(VLOOKUP(C6299,参数表!$A:$E,4,0),"")</f>
        <v/>
      </c>
    </row>
    <row r="6300" spans="1:6">
      <c r="A6300" s="33" t="str">
        <f>COUNTIF($C$1:C6300,C6300)&amp;C6300</f>
        <v>0</v>
      </c>
      <c r="D6300" s="35" t="str">
        <f>IFERROR(VLOOKUP(C6300,参数表!$A:$E,2,0),"")</f>
        <v/>
      </c>
      <c r="E6300" s="36" t="str">
        <f>IFERROR(VLOOKUP(C6300,参数表!$A:$E,3,0),"")</f>
        <v/>
      </c>
      <c r="F6300" s="36" t="str">
        <f>IFERROR(VLOOKUP(C6300,参数表!$A:$E,4,0),"")</f>
        <v/>
      </c>
    </row>
    <row r="6301" spans="1:6">
      <c r="A6301" s="33" t="str">
        <f>COUNTIF($C$1:C6301,C6301)&amp;C6301</f>
        <v>0</v>
      </c>
      <c r="D6301" s="35" t="str">
        <f>IFERROR(VLOOKUP(C6301,参数表!$A:$E,2,0),"")</f>
        <v/>
      </c>
      <c r="E6301" s="36" t="str">
        <f>IFERROR(VLOOKUP(C6301,参数表!$A:$E,3,0),"")</f>
        <v/>
      </c>
      <c r="F6301" s="36" t="str">
        <f>IFERROR(VLOOKUP(C6301,参数表!$A:$E,4,0),"")</f>
        <v/>
      </c>
    </row>
    <row r="6302" spans="1:6">
      <c r="A6302" s="33" t="str">
        <f>COUNTIF($C$1:C6302,C6302)&amp;C6302</f>
        <v>0</v>
      </c>
      <c r="D6302" s="35" t="str">
        <f>IFERROR(VLOOKUP(C6302,参数表!$A:$E,2,0),"")</f>
        <v/>
      </c>
      <c r="E6302" s="36" t="str">
        <f>IFERROR(VLOOKUP(C6302,参数表!$A:$E,3,0),"")</f>
        <v/>
      </c>
      <c r="F6302" s="36" t="str">
        <f>IFERROR(VLOOKUP(C6302,参数表!$A:$E,4,0),"")</f>
        <v/>
      </c>
    </row>
    <row r="6303" spans="1:6">
      <c r="A6303" s="33" t="str">
        <f>COUNTIF($C$1:C6303,C6303)&amp;C6303</f>
        <v>0</v>
      </c>
      <c r="D6303" s="35" t="str">
        <f>IFERROR(VLOOKUP(C6303,参数表!$A:$E,2,0),"")</f>
        <v/>
      </c>
      <c r="E6303" s="36" t="str">
        <f>IFERROR(VLOOKUP(C6303,参数表!$A:$E,3,0),"")</f>
        <v/>
      </c>
      <c r="F6303" s="36" t="str">
        <f>IFERROR(VLOOKUP(C6303,参数表!$A:$E,4,0),"")</f>
        <v/>
      </c>
    </row>
    <row r="6304" spans="1:6">
      <c r="A6304" s="33" t="str">
        <f>COUNTIF($C$1:C6304,C6304)&amp;C6304</f>
        <v>0</v>
      </c>
      <c r="D6304" s="35" t="str">
        <f>IFERROR(VLOOKUP(C6304,参数表!$A:$E,2,0),"")</f>
        <v/>
      </c>
      <c r="E6304" s="36" t="str">
        <f>IFERROR(VLOOKUP(C6304,参数表!$A:$E,3,0),"")</f>
        <v/>
      </c>
      <c r="F6304" s="36" t="str">
        <f>IFERROR(VLOOKUP(C6304,参数表!$A:$E,4,0),"")</f>
        <v/>
      </c>
    </row>
    <row r="6305" spans="1:6">
      <c r="A6305" s="33" t="str">
        <f>COUNTIF($C$1:C6305,C6305)&amp;C6305</f>
        <v>0</v>
      </c>
      <c r="D6305" s="35" t="str">
        <f>IFERROR(VLOOKUP(C6305,参数表!$A:$E,2,0),"")</f>
        <v/>
      </c>
      <c r="E6305" s="36" t="str">
        <f>IFERROR(VLOOKUP(C6305,参数表!$A:$E,3,0),"")</f>
        <v/>
      </c>
      <c r="F6305" s="36" t="str">
        <f>IFERROR(VLOOKUP(C6305,参数表!$A:$E,4,0),"")</f>
        <v/>
      </c>
    </row>
    <row r="6306" spans="1:6">
      <c r="A6306" s="33" t="str">
        <f>COUNTIF($C$1:C6306,C6306)&amp;C6306</f>
        <v>0</v>
      </c>
      <c r="D6306" s="35" t="str">
        <f>IFERROR(VLOOKUP(C6306,参数表!$A:$E,2,0),"")</f>
        <v/>
      </c>
      <c r="E6306" s="36" t="str">
        <f>IFERROR(VLOOKUP(C6306,参数表!$A:$E,3,0),"")</f>
        <v/>
      </c>
      <c r="F6306" s="36" t="str">
        <f>IFERROR(VLOOKUP(C6306,参数表!$A:$E,4,0),"")</f>
        <v/>
      </c>
    </row>
    <row r="6307" spans="1:6">
      <c r="A6307" s="33" t="str">
        <f>COUNTIF($C$1:C6307,C6307)&amp;C6307</f>
        <v>0</v>
      </c>
      <c r="D6307" s="35" t="str">
        <f>IFERROR(VLOOKUP(C6307,参数表!$A:$E,2,0),"")</f>
        <v/>
      </c>
      <c r="E6307" s="36" t="str">
        <f>IFERROR(VLOOKUP(C6307,参数表!$A:$E,3,0),"")</f>
        <v/>
      </c>
      <c r="F6307" s="36" t="str">
        <f>IFERROR(VLOOKUP(C6307,参数表!$A:$E,4,0),"")</f>
        <v/>
      </c>
    </row>
    <row r="6308" spans="1:6">
      <c r="A6308" s="33" t="str">
        <f>COUNTIF($C$1:C6308,C6308)&amp;C6308</f>
        <v>0</v>
      </c>
      <c r="D6308" s="35" t="str">
        <f>IFERROR(VLOOKUP(C6308,参数表!$A:$E,2,0),"")</f>
        <v/>
      </c>
      <c r="E6308" s="36" t="str">
        <f>IFERROR(VLOOKUP(C6308,参数表!$A:$E,3,0),"")</f>
        <v/>
      </c>
      <c r="F6308" s="36" t="str">
        <f>IFERROR(VLOOKUP(C6308,参数表!$A:$E,4,0),"")</f>
        <v/>
      </c>
    </row>
    <row r="6309" spans="1:6">
      <c r="A6309" s="33" t="str">
        <f>COUNTIF($C$1:C6309,C6309)&amp;C6309</f>
        <v>0</v>
      </c>
      <c r="D6309" s="35" t="str">
        <f>IFERROR(VLOOKUP(C6309,参数表!$A:$E,2,0),"")</f>
        <v/>
      </c>
      <c r="E6309" s="36" t="str">
        <f>IFERROR(VLOOKUP(C6309,参数表!$A:$E,3,0),"")</f>
        <v/>
      </c>
      <c r="F6309" s="36" t="str">
        <f>IFERROR(VLOOKUP(C6309,参数表!$A:$E,4,0),"")</f>
        <v/>
      </c>
    </row>
    <row r="6310" spans="1:6">
      <c r="A6310" s="33" t="str">
        <f>COUNTIF($C$1:C6310,C6310)&amp;C6310</f>
        <v>0</v>
      </c>
      <c r="D6310" s="35" t="str">
        <f>IFERROR(VLOOKUP(C6310,参数表!$A:$E,2,0),"")</f>
        <v/>
      </c>
      <c r="E6310" s="36" t="str">
        <f>IFERROR(VLOOKUP(C6310,参数表!$A:$E,3,0),"")</f>
        <v/>
      </c>
      <c r="F6310" s="36" t="str">
        <f>IFERROR(VLOOKUP(C6310,参数表!$A:$E,4,0),"")</f>
        <v/>
      </c>
    </row>
    <row r="6311" spans="1:6">
      <c r="A6311" s="33" t="str">
        <f>COUNTIF($C$1:C6311,C6311)&amp;C6311</f>
        <v>0</v>
      </c>
      <c r="D6311" s="35" t="str">
        <f>IFERROR(VLOOKUP(C6311,参数表!$A:$E,2,0),"")</f>
        <v/>
      </c>
      <c r="E6311" s="36" t="str">
        <f>IFERROR(VLOOKUP(C6311,参数表!$A:$E,3,0),"")</f>
        <v/>
      </c>
      <c r="F6311" s="36" t="str">
        <f>IFERROR(VLOOKUP(C6311,参数表!$A:$E,4,0),"")</f>
        <v/>
      </c>
    </row>
    <row r="6312" spans="1:6">
      <c r="A6312" s="33" t="str">
        <f>COUNTIF($C$1:C6312,C6312)&amp;C6312</f>
        <v>0</v>
      </c>
      <c r="D6312" s="35" t="str">
        <f>IFERROR(VLOOKUP(C6312,参数表!$A:$E,2,0),"")</f>
        <v/>
      </c>
      <c r="E6312" s="36" t="str">
        <f>IFERROR(VLOOKUP(C6312,参数表!$A:$E,3,0),"")</f>
        <v/>
      </c>
      <c r="F6312" s="36" t="str">
        <f>IFERROR(VLOOKUP(C6312,参数表!$A:$E,4,0),"")</f>
        <v/>
      </c>
    </row>
    <row r="6313" spans="1:6">
      <c r="A6313" s="33" t="str">
        <f>COUNTIF($C$1:C6313,C6313)&amp;C6313</f>
        <v>0</v>
      </c>
      <c r="D6313" s="35" t="str">
        <f>IFERROR(VLOOKUP(C6313,参数表!$A:$E,2,0),"")</f>
        <v/>
      </c>
      <c r="E6313" s="36" t="str">
        <f>IFERROR(VLOOKUP(C6313,参数表!$A:$E,3,0),"")</f>
        <v/>
      </c>
      <c r="F6313" s="36" t="str">
        <f>IFERROR(VLOOKUP(C6313,参数表!$A:$E,4,0),"")</f>
        <v/>
      </c>
    </row>
    <row r="6314" spans="1:6">
      <c r="A6314" s="33" t="str">
        <f>COUNTIF($C$1:C6314,C6314)&amp;C6314</f>
        <v>0</v>
      </c>
      <c r="D6314" s="35" t="str">
        <f>IFERROR(VLOOKUP(C6314,参数表!$A:$E,2,0),"")</f>
        <v/>
      </c>
      <c r="E6314" s="36" t="str">
        <f>IFERROR(VLOOKUP(C6314,参数表!$A:$E,3,0),"")</f>
        <v/>
      </c>
      <c r="F6314" s="36" t="str">
        <f>IFERROR(VLOOKUP(C6314,参数表!$A:$E,4,0),"")</f>
        <v/>
      </c>
    </row>
    <row r="6315" spans="1:6">
      <c r="A6315" s="33" t="str">
        <f>COUNTIF($C$1:C6315,C6315)&amp;C6315</f>
        <v>0</v>
      </c>
      <c r="D6315" s="35" t="str">
        <f>IFERROR(VLOOKUP(C6315,参数表!$A:$E,2,0),"")</f>
        <v/>
      </c>
      <c r="E6315" s="36" t="str">
        <f>IFERROR(VLOOKUP(C6315,参数表!$A:$E,3,0),"")</f>
        <v/>
      </c>
      <c r="F6315" s="36" t="str">
        <f>IFERROR(VLOOKUP(C6315,参数表!$A:$E,4,0),"")</f>
        <v/>
      </c>
    </row>
    <row r="6316" spans="1:6">
      <c r="A6316" s="33" t="str">
        <f>COUNTIF($C$1:C6316,C6316)&amp;C6316</f>
        <v>0</v>
      </c>
      <c r="D6316" s="35" t="str">
        <f>IFERROR(VLOOKUP(C6316,参数表!$A:$E,2,0),"")</f>
        <v/>
      </c>
      <c r="E6316" s="36" t="str">
        <f>IFERROR(VLOOKUP(C6316,参数表!$A:$E,3,0),"")</f>
        <v/>
      </c>
      <c r="F6316" s="36" t="str">
        <f>IFERROR(VLOOKUP(C6316,参数表!$A:$E,4,0),"")</f>
        <v/>
      </c>
    </row>
    <row r="6317" spans="1:6">
      <c r="A6317" s="33" t="str">
        <f>COUNTIF($C$1:C6317,C6317)&amp;C6317</f>
        <v>0</v>
      </c>
      <c r="D6317" s="35" t="str">
        <f>IFERROR(VLOOKUP(C6317,参数表!$A:$E,2,0),"")</f>
        <v/>
      </c>
      <c r="E6317" s="36" t="str">
        <f>IFERROR(VLOOKUP(C6317,参数表!$A:$E,3,0),"")</f>
        <v/>
      </c>
      <c r="F6317" s="36" t="str">
        <f>IFERROR(VLOOKUP(C6317,参数表!$A:$E,4,0),"")</f>
        <v/>
      </c>
    </row>
    <row r="6318" spans="1:6">
      <c r="A6318" s="33" t="str">
        <f>COUNTIF($C$1:C6318,C6318)&amp;C6318</f>
        <v>0</v>
      </c>
      <c r="D6318" s="35" t="str">
        <f>IFERROR(VLOOKUP(C6318,参数表!$A:$E,2,0),"")</f>
        <v/>
      </c>
      <c r="E6318" s="36" t="str">
        <f>IFERROR(VLOOKUP(C6318,参数表!$A:$E,3,0),"")</f>
        <v/>
      </c>
      <c r="F6318" s="36" t="str">
        <f>IFERROR(VLOOKUP(C6318,参数表!$A:$E,4,0),"")</f>
        <v/>
      </c>
    </row>
    <row r="6319" spans="1:6">
      <c r="A6319" s="33" t="str">
        <f>COUNTIF($C$1:C6319,C6319)&amp;C6319</f>
        <v>0</v>
      </c>
      <c r="D6319" s="35" t="str">
        <f>IFERROR(VLOOKUP(C6319,参数表!$A:$E,2,0),"")</f>
        <v/>
      </c>
      <c r="E6319" s="36" t="str">
        <f>IFERROR(VLOOKUP(C6319,参数表!$A:$E,3,0),"")</f>
        <v/>
      </c>
      <c r="F6319" s="36" t="str">
        <f>IFERROR(VLOOKUP(C6319,参数表!$A:$E,4,0),"")</f>
        <v/>
      </c>
    </row>
    <row r="6320" spans="1:6">
      <c r="A6320" s="33" t="str">
        <f>COUNTIF($C$1:C6320,C6320)&amp;C6320</f>
        <v>0</v>
      </c>
      <c r="D6320" s="35" t="str">
        <f>IFERROR(VLOOKUP(C6320,参数表!$A:$E,2,0),"")</f>
        <v/>
      </c>
      <c r="E6320" s="36" t="str">
        <f>IFERROR(VLOOKUP(C6320,参数表!$A:$E,3,0),"")</f>
        <v/>
      </c>
      <c r="F6320" s="36" t="str">
        <f>IFERROR(VLOOKUP(C6320,参数表!$A:$E,4,0),"")</f>
        <v/>
      </c>
    </row>
    <row r="6321" spans="1:6">
      <c r="A6321" s="33" t="str">
        <f>COUNTIF($C$1:C6321,C6321)&amp;C6321</f>
        <v>0</v>
      </c>
      <c r="D6321" s="35" t="str">
        <f>IFERROR(VLOOKUP(C6321,参数表!$A:$E,2,0),"")</f>
        <v/>
      </c>
      <c r="E6321" s="36" t="str">
        <f>IFERROR(VLOOKUP(C6321,参数表!$A:$E,3,0),"")</f>
        <v/>
      </c>
      <c r="F6321" s="36" t="str">
        <f>IFERROR(VLOOKUP(C6321,参数表!$A:$E,4,0),"")</f>
        <v/>
      </c>
    </row>
    <row r="6322" spans="1:6">
      <c r="A6322" s="33" t="str">
        <f>COUNTIF($C$1:C6322,C6322)&amp;C6322</f>
        <v>0</v>
      </c>
      <c r="D6322" s="35" t="str">
        <f>IFERROR(VLOOKUP(C6322,参数表!$A:$E,2,0),"")</f>
        <v/>
      </c>
      <c r="E6322" s="36" t="str">
        <f>IFERROR(VLOOKUP(C6322,参数表!$A:$E,3,0),"")</f>
        <v/>
      </c>
      <c r="F6322" s="36" t="str">
        <f>IFERROR(VLOOKUP(C6322,参数表!$A:$E,4,0),"")</f>
        <v/>
      </c>
    </row>
    <row r="6323" spans="1:6">
      <c r="A6323" s="33" t="str">
        <f>COUNTIF($C$1:C6323,C6323)&amp;C6323</f>
        <v>0</v>
      </c>
      <c r="D6323" s="35" t="str">
        <f>IFERROR(VLOOKUP(C6323,参数表!$A:$E,2,0),"")</f>
        <v/>
      </c>
      <c r="E6323" s="36" t="str">
        <f>IFERROR(VLOOKUP(C6323,参数表!$A:$E,3,0),"")</f>
        <v/>
      </c>
      <c r="F6323" s="36" t="str">
        <f>IFERROR(VLOOKUP(C6323,参数表!$A:$E,4,0),"")</f>
        <v/>
      </c>
    </row>
    <row r="6324" spans="1:6">
      <c r="A6324" s="33" t="str">
        <f>COUNTIF($C$1:C6324,C6324)&amp;C6324</f>
        <v>0</v>
      </c>
      <c r="D6324" s="35" t="str">
        <f>IFERROR(VLOOKUP(C6324,参数表!$A:$E,2,0),"")</f>
        <v/>
      </c>
      <c r="E6324" s="36" t="str">
        <f>IFERROR(VLOOKUP(C6324,参数表!$A:$E,3,0),"")</f>
        <v/>
      </c>
      <c r="F6324" s="36" t="str">
        <f>IFERROR(VLOOKUP(C6324,参数表!$A:$E,4,0),"")</f>
        <v/>
      </c>
    </row>
    <row r="6325" spans="1:6">
      <c r="A6325" s="33" t="str">
        <f>COUNTIF($C$1:C6325,C6325)&amp;C6325</f>
        <v>0</v>
      </c>
      <c r="D6325" s="35" t="str">
        <f>IFERROR(VLOOKUP(C6325,参数表!$A:$E,2,0),"")</f>
        <v/>
      </c>
      <c r="E6325" s="36" t="str">
        <f>IFERROR(VLOOKUP(C6325,参数表!$A:$E,3,0),"")</f>
        <v/>
      </c>
      <c r="F6325" s="36" t="str">
        <f>IFERROR(VLOOKUP(C6325,参数表!$A:$E,4,0),"")</f>
        <v/>
      </c>
    </row>
    <row r="6326" spans="1:6">
      <c r="A6326" s="33" t="str">
        <f>COUNTIF($C$1:C6326,C6326)&amp;C6326</f>
        <v>0</v>
      </c>
      <c r="D6326" s="35" t="str">
        <f>IFERROR(VLOOKUP(C6326,参数表!$A:$E,2,0),"")</f>
        <v/>
      </c>
      <c r="E6326" s="36" t="str">
        <f>IFERROR(VLOOKUP(C6326,参数表!$A:$E,3,0),"")</f>
        <v/>
      </c>
      <c r="F6326" s="36" t="str">
        <f>IFERROR(VLOOKUP(C6326,参数表!$A:$E,4,0),"")</f>
        <v/>
      </c>
    </row>
    <row r="6327" spans="1:6">
      <c r="A6327" s="33" t="str">
        <f>COUNTIF($C$1:C6327,C6327)&amp;C6327</f>
        <v>0</v>
      </c>
      <c r="D6327" s="35" t="str">
        <f>IFERROR(VLOOKUP(C6327,参数表!$A:$E,2,0),"")</f>
        <v/>
      </c>
      <c r="E6327" s="36" t="str">
        <f>IFERROR(VLOOKUP(C6327,参数表!$A:$E,3,0),"")</f>
        <v/>
      </c>
      <c r="F6327" s="36" t="str">
        <f>IFERROR(VLOOKUP(C6327,参数表!$A:$E,4,0),"")</f>
        <v/>
      </c>
    </row>
    <row r="6328" spans="1:6">
      <c r="A6328" s="33" t="str">
        <f>COUNTIF($C$1:C6328,C6328)&amp;C6328</f>
        <v>0</v>
      </c>
      <c r="D6328" s="35" t="str">
        <f>IFERROR(VLOOKUP(C6328,参数表!$A:$E,2,0),"")</f>
        <v/>
      </c>
      <c r="E6328" s="36" t="str">
        <f>IFERROR(VLOOKUP(C6328,参数表!$A:$E,3,0),"")</f>
        <v/>
      </c>
      <c r="F6328" s="36" t="str">
        <f>IFERROR(VLOOKUP(C6328,参数表!$A:$E,4,0),"")</f>
        <v/>
      </c>
    </row>
    <row r="6329" spans="1:6">
      <c r="A6329" s="33" t="str">
        <f>COUNTIF($C$1:C6329,C6329)&amp;C6329</f>
        <v>0</v>
      </c>
      <c r="D6329" s="35" t="str">
        <f>IFERROR(VLOOKUP(C6329,参数表!$A:$E,2,0),"")</f>
        <v/>
      </c>
      <c r="E6329" s="36" t="str">
        <f>IFERROR(VLOOKUP(C6329,参数表!$A:$E,3,0),"")</f>
        <v/>
      </c>
      <c r="F6329" s="36" t="str">
        <f>IFERROR(VLOOKUP(C6329,参数表!$A:$E,4,0),"")</f>
        <v/>
      </c>
    </row>
    <row r="6330" spans="1:6">
      <c r="A6330" s="33" t="str">
        <f>COUNTIF($C$1:C6330,C6330)&amp;C6330</f>
        <v>0</v>
      </c>
      <c r="D6330" s="35" t="str">
        <f>IFERROR(VLOOKUP(C6330,参数表!$A:$E,2,0),"")</f>
        <v/>
      </c>
      <c r="E6330" s="36" t="str">
        <f>IFERROR(VLOOKUP(C6330,参数表!$A:$E,3,0),"")</f>
        <v/>
      </c>
      <c r="F6330" s="36" t="str">
        <f>IFERROR(VLOOKUP(C6330,参数表!$A:$E,4,0),"")</f>
        <v/>
      </c>
    </row>
    <row r="6331" spans="1:6">
      <c r="A6331" s="33" t="str">
        <f>COUNTIF($C$1:C6331,C6331)&amp;C6331</f>
        <v>0</v>
      </c>
      <c r="D6331" s="35" t="str">
        <f>IFERROR(VLOOKUP(C6331,参数表!$A:$E,2,0),"")</f>
        <v/>
      </c>
      <c r="E6331" s="36" t="str">
        <f>IFERROR(VLOOKUP(C6331,参数表!$A:$E,3,0),"")</f>
        <v/>
      </c>
      <c r="F6331" s="36" t="str">
        <f>IFERROR(VLOOKUP(C6331,参数表!$A:$E,4,0),"")</f>
        <v/>
      </c>
    </row>
    <row r="6332" spans="1:6">
      <c r="A6332" s="33" t="str">
        <f>COUNTIF($C$1:C6332,C6332)&amp;C6332</f>
        <v>0</v>
      </c>
      <c r="D6332" s="35" t="str">
        <f>IFERROR(VLOOKUP(C6332,参数表!$A:$E,2,0),"")</f>
        <v/>
      </c>
      <c r="E6332" s="36" t="str">
        <f>IFERROR(VLOOKUP(C6332,参数表!$A:$E,3,0),"")</f>
        <v/>
      </c>
      <c r="F6332" s="36" t="str">
        <f>IFERROR(VLOOKUP(C6332,参数表!$A:$E,4,0),"")</f>
        <v/>
      </c>
    </row>
    <row r="6333" spans="1:6">
      <c r="A6333" s="33" t="str">
        <f>COUNTIF($C$1:C6333,C6333)&amp;C6333</f>
        <v>0</v>
      </c>
      <c r="D6333" s="35" t="str">
        <f>IFERROR(VLOOKUP(C6333,参数表!$A:$E,2,0),"")</f>
        <v/>
      </c>
      <c r="E6333" s="36" t="str">
        <f>IFERROR(VLOOKUP(C6333,参数表!$A:$E,3,0),"")</f>
        <v/>
      </c>
      <c r="F6333" s="36" t="str">
        <f>IFERROR(VLOOKUP(C6333,参数表!$A:$E,4,0),"")</f>
        <v/>
      </c>
    </row>
    <row r="6334" spans="1:6">
      <c r="A6334" s="33" t="str">
        <f>COUNTIF($C$1:C6334,C6334)&amp;C6334</f>
        <v>0</v>
      </c>
      <c r="D6334" s="35" t="str">
        <f>IFERROR(VLOOKUP(C6334,参数表!$A:$E,2,0),"")</f>
        <v/>
      </c>
      <c r="E6334" s="36" t="str">
        <f>IFERROR(VLOOKUP(C6334,参数表!$A:$E,3,0),"")</f>
        <v/>
      </c>
      <c r="F6334" s="36" t="str">
        <f>IFERROR(VLOOKUP(C6334,参数表!$A:$E,4,0),"")</f>
        <v/>
      </c>
    </row>
    <row r="6335" spans="1:6">
      <c r="A6335" s="33" t="str">
        <f>COUNTIF($C$1:C6335,C6335)&amp;C6335</f>
        <v>0</v>
      </c>
      <c r="D6335" s="35" t="str">
        <f>IFERROR(VLOOKUP(C6335,参数表!$A:$E,2,0),"")</f>
        <v/>
      </c>
      <c r="E6335" s="36" t="str">
        <f>IFERROR(VLOOKUP(C6335,参数表!$A:$E,3,0),"")</f>
        <v/>
      </c>
      <c r="F6335" s="36" t="str">
        <f>IFERROR(VLOOKUP(C6335,参数表!$A:$E,4,0),"")</f>
        <v/>
      </c>
    </row>
    <row r="6336" spans="1:6">
      <c r="A6336" s="33" t="str">
        <f>COUNTIF($C$1:C6336,C6336)&amp;C6336</f>
        <v>0</v>
      </c>
      <c r="D6336" s="35" t="str">
        <f>IFERROR(VLOOKUP(C6336,参数表!$A:$E,2,0),"")</f>
        <v/>
      </c>
      <c r="E6336" s="36" t="str">
        <f>IFERROR(VLOOKUP(C6336,参数表!$A:$E,3,0),"")</f>
        <v/>
      </c>
      <c r="F6336" s="36" t="str">
        <f>IFERROR(VLOOKUP(C6336,参数表!$A:$E,4,0),"")</f>
        <v/>
      </c>
    </row>
    <row r="6337" spans="1:6">
      <c r="A6337" s="33" t="str">
        <f>COUNTIF($C$1:C6337,C6337)&amp;C6337</f>
        <v>0</v>
      </c>
      <c r="D6337" s="35" t="str">
        <f>IFERROR(VLOOKUP(C6337,参数表!$A:$E,2,0),"")</f>
        <v/>
      </c>
      <c r="E6337" s="36" t="str">
        <f>IFERROR(VLOOKUP(C6337,参数表!$A:$E,3,0),"")</f>
        <v/>
      </c>
      <c r="F6337" s="36" t="str">
        <f>IFERROR(VLOOKUP(C6337,参数表!$A:$E,4,0),"")</f>
        <v/>
      </c>
    </row>
    <row r="6338" spans="1:6">
      <c r="A6338" s="33" t="str">
        <f>COUNTIF($C$1:C6338,C6338)&amp;C6338</f>
        <v>0</v>
      </c>
      <c r="D6338" s="35" t="str">
        <f>IFERROR(VLOOKUP(C6338,参数表!$A:$E,2,0),"")</f>
        <v/>
      </c>
      <c r="E6338" s="36" t="str">
        <f>IFERROR(VLOOKUP(C6338,参数表!$A:$E,3,0),"")</f>
        <v/>
      </c>
      <c r="F6338" s="36" t="str">
        <f>IFERROR(VLOOKUP(C6338,参数表!$A:$E,4,0),"")</f>
        <v/>
      </c>
    </row>
    <row r="6339" spans="1:6">
      <c r="A6339" s="33" t="str">
        <f>COUNTIF($C$1:C6339,C6339)&amp;C6339</f>
        <v>0</v>
      </c>
      <c r="D6339" s="35" t="str">
        <f>IFERROR(VLOOKUP(C6339,参数表!$A:$E,2,0),"")</f>
        <v/>
      </c>
      <c r="E6339" s="36" t="str">
        <f>IFERROR(VLOOKUP(C6339,参数表!$A:$E,3,0),"")</f>
        <v/>
      </c>
      <c r="F6339" s="36" t="str">
        <f>IFERROR(VLOOKUP(C6339,参数表!$A:$E,4,0),"")</f>
        <v/>
      </c>
    </row>
    <row r="6340" spans="1:6">
      <c r="A6340" s="33" t="str">
        <f>COUNTIF($C$1:C6340,C6340)&amp;C6340</f>
        <v>0</v>
      </c>
      <c r="D6340" s="35" t="str">
        <f>IFERROR(VLOOKUP(C6340,参数表!$A:$E,2,0),"")</f>
        <v/>
      </c>
      <c r="E6340" s="36" t="str">
        <f>IFERROR(VLOOKUP(C6340,参数表!$A:$E,3,0),"")</f>
        <v/>
      </c>
      <c r="F6340" s="36" t="str">
        <f>IFERROR(VLOOKUP(C6340,参数表!$A:$E,4,0),"")</f>
        <v/>
      </c>
    </row>
    <row r="6341" spans="1:6">
      <c r="A6341" s="33" t="str">
        <f>COUNTIF($C$1:C6341,C6341)&amp;C6341</f>
        <v>0</v>
      </c>
      <c r="D6341" s="35" t="str">
        <f>IFERROR(VLOOKUP(C6341,参数表!$A:$E,2,0),"")</f>
        <v/>
      </c>
      <c r="E6341" s="36" t="str">
        <f>IFERROR(VLOOKUP(C6341,参数表!$A:$E,3,0),"")</f>
        <v/>
      </c>
      <c r="F6341" s="36" t="str">
        <f>IFERROR(VLOOKUP(C6341,参数表!$A:$E,4,0),"")</f>
        <v/>
      </c>
    </row>
    <row r="6342" spans="1:6">
      <c r="A6342" s="33" t="str">
        <f>COUNTIF($C$1:C6342,C6342)&amp;C6342</f>
        <v>0</v>
      </c>
      <c r="D6342" s="35" t="str">
        <f>IFERROR(VLOOKUP(C6342,参数表!$A:$E,2,0),"")</f>
        <v/>
      </c>
      <c r="E6342" s="36" t="str">
        <f>IFERROR(VLOOKUP(C6342,参数表!$A:$E,3,0),"")</f>
        <v/>
      </c>
      <c r="F6342" s="36" t="str">
        <f>IFERROR(VLOOKUP(C6342,参数表!$A:$E,4,0),"")</f>
        <v/>
      </c>
    </row>
    <row r="6343" spans="1:6">
      <c r="A6343" s="33" t="str">
        <f>COUNTIF($C$1:C6343,C6343)&amp;C6343</f>
        <v>0</v>
      </c>
      <c r="D6343" s="35" t="str">
        <f>IFERROR(VLOOKUP(C6343,参数表!$A:$E,2,0),"")</f>
        <v/>
      </c>
      <c r="E6343" s="36" t="str">
        <f>IFERROR(VLOOKUP(C6343,参数表!$A:$E,3,0),"")</f>
        <v/>
      </c>
      <c r="F6343" s="36" t="str">
        <f>IFERROR(VLOOKUP(C6343,参数表!$A:$E,4,0),"")</f>
        <v/>
      </c>
    </row>
    <row r="6344" spans="1:6">
      <c r="A6344" s="33" t="str">
        <f>COUNTIF($C$1:C6344,C6344)&amp;C6344</f>
        <v>0</v>
      </c>
      <c r="D6344" s="35" t="str">
        <f>IFERROR(VLOOKUP(C6344,参数表!$A:$E,2,0),"")</f>
        <v/>
      </c>
      <c r="E6344" s="36" t="str">
        <f>IFERROR(VLOOKUP(C6344,参数表!$A:$E,3,0),"")</f>
        <v/>
      </c>
      <c r="F6344" s="36" t="str">
        <f>IFERROR(VLOOKUP(C6344,参数表!$A:$E,4,0),"")</f>
        <v/>
      </c>
    </row>
    <row r="6345" spans="1:6">
      <c r="A6345" s="33" t="str">
        <f>COUNTIF($C$1:C6345,C6345)&amp;C6345</f>
        <v>0</v>
      </c>
      <c r="D6345" s="35" t="str">
        <f>IFERROR(VLOOKUP(C6345,参数表!$A:$E,2,0),"")</f>
        <v/>
      </c>
      <c r="E6345" s="36" t="str">
        <f>IFERROR(VLOOKUP(C6345,参数表!$A:$E,3,0),"")</f>
        <v/>
      </c>
      <c r="F6345" s="36" t="str">
        <f>IFERROR(VLOOKUP(C6345,参数表!$A:$E,4,0),"")</f>
        <v/>
      </c>
    </row>
    <row r="6346" spans="1:6">
      <c r="A6346" s="33" t="str">
        <f>COUNTIF($C$1:C6346,C6346)&amp;C6346</f>
        <v>0</v>
      </c>
      <c r="D6346" s="35" t="str">
        <f>IFERROR(VLOOKUP(C6346,参数表!$A:$E,2,0),"")</f>
        <v/>
      </c>
      <c r="E6346" s="36" t="str">
        <f>IFERROR(VLOOKUP(C6346,参数表!$A:$E,3,0),"")</f>
        <v/>
      </c>
      <c r="F6346" s="36" t="str">
        <f>IFERROR(VLOOKUP(C6346,参数表!$A:$E,4,0),"")</f>
        <v/>
      </c>
    </row>
    <row r="6347" spans="1:6">
      <c r="A6347" s="33" t="str">
        <f>COUNTIF($C$1:C6347,C6347)&amp;C6347</f>
        <v>0</v>
      </c>
      <c r="D6347" s="35" t="str">
        <f>IFERROR(VLOOKUP(C6347,参数表!$A:$E,2,0),"")</f>
        <v/>
      </c>
      <c r="E6347" s="36" t="str">
        <f>IFERROR(VLOOKUP(C6347,参数表!$A:$E,3,0),"")</f>
        <v/>
      </c>
      <c r="F6347" s="36" t="str">
        <f>IFERROR(VLOOKUP(C6347,参数表!$A:$E,4,0),"")</f>
        <v/>
      </c>
    </row>
    <row r="6348" spans="1:6">
      <c r="A6348" s="33" t="str">
        <f>COUNTIF($C$1:C6348,C6348)&amp;C6348</f>
        <v>0</v>
      </c>
      <c r="D6348" s="35" t="str">
        <f>IFERROR(VLOOKUP(C6348,参数表!$A:$E,2,0),"")</f>
        <v/>
      </c>
      <c r="E6348" s="36" t="str">
        <f>IFERROR(VLOOKUP(C6348,参数表!$A:$E,3,0),"")</f>
        <v/>
      </c>
      <c r="F6348" s="36" t="str">
        <f>IFERROR(VLOOKUP(C6348,参数表!$A:$E,4,0),"")</f>
        <v/>
      </c>
    </row>
    <row r="6349" spans="1:6">
      <c r="A6349" s="33" t="str">
        <f>COUNTIF($C$1:C6349,C6349)&amp;C6349</f>
        <v>0</v>
      </c>
      <c r="D6349" s="35" t="str">
        <f>IFERROR(VLOOKUP(C6349,参数表!$A:$E,2,0),"")</f>
        <v/>
      </c>
      <c r="E6349" s="36" t="str">
        <f>IFERROR(VLOOKUP(C6349,参数表!$A:$E,3,0),"")</f>
        <v/>
      </c>
      <c r="F6349" s="36" t="str">
        <f>IFERROR(VLOOKUP(C6349,参数表!$A:$E,4,0),"")</f>
        <v/>
      </c>
    </row>
    <row r="6350" spans="1:6">
      <c r="A6350" s="33" t="str">
        <f>COUNTIF($C$1:C6350,C6350)&amp;C6350</f>
        <v>0</v>
      </c>
      <c r="D6350" s="35" t="str">
        <f>IFERROR(VLOOKUP(C6350,参数表!$A:$E,2,0),"")</f>
        <v/>
      </c>
      <c r="E6350" s="36" t="str">
        <f>IFERROR(VLOOKUP(C6350,参数表!$A:$E,3,0),"")</f>
        <v/>
      </c>
      <c r="F6350" s="36" t="str">
        <f>IFERROR(VLOOKUP(C6350,参数表!$A:$E,4,0),"")</f>
        <v/>
      </c>
    </row>
    <row r="6351" spans="1:6">
      <c r="A6351" s="33" t="str">
        <f>COUNTIF($C$1:C6351,C6351)&amp;C6351</f>
        <v>0</v>
      </c>
      <c r="D6351" s="35" t="str">
        <f>IFERROR(VLOOKUP(C6351,参数表!$A:$E,2,0),"")</f>
        <v/>
      </c>
      <c r="E6351" s="36" t="str">
        <f>IFERROR(VLOOKUP(C6351,参数表!$A:$E,3,0),"")</f>
        <v/>
      </c>
      <c r="F6351" s="36" t="str">
        <f>IFERROR(VLOOKUP(C6351,参数表!$A:$E,4,0),"")</f>
        <v/>
      </c>
    </row>
    <row r="6352" spans="1:6">
      <c r="A6352" s="33" t="str">
        <f>COUNTIF($C$1:C6352,C6352)&amp;C6352</f>
        <v>0</v>
      </c>
      <c r="D6352" s="35" t="str">
        <f>IFERROR(VLOOKUP(C6352,参数表!$A:$E,2,0),"")</f>
        <v/>
      </c>
      <c r="E6352" s="36" t="str">
        <f>IFERROR(VLOOKUP(C6352,参数表!$A:$E,3,0),"")</f>
        <v/>
      </c>
      <c r="F6352" s="36" t="str">
        <f>IFERROR(VLOOKUP(C6352,参数表!$A:$E,4,0),"")</f>
        <v/>
      </c>
    </row>
    <row r="6353" spans="1:6">
      <c r="A6353" s="33" t="str">
        <f>COUNTIF($C$1:C6353,C6353)&amp;C6353</f>
        <v>0</v>
      </c>
      <c r="D6353" s="35" t="str">
        <f>IFERROR(VLOOKUP(C6353,参数表!$A:$E,2,0),"")</f>
        <v/>
      </c>
      <c r="E6353" s="36" t="str">
        <f>IFERROR(VLOOKUP(C6353,参数表!$A:$E,3,0),"")</f>
        <v/>
      </c>
      <c r="F6353" s="36" t="str">
        <f>IFERROR(VLOOKUP(C6353,参数表!$A:$E,4,0),"")</f>
        <v/>
      </c>
    </row>
    <row r="6354" spans="1:6">
      <c r="A6354" s="33" t="str">
        <f>COUNTIF($C$1:C6354,C6354)&amp;C6354</f>
        <v>0</v>
      </c>
      <c r="D6354" s="35" t="str">
        <f>IFERROR(VLOOKUP(C6354,参数表!$A:$E,2,0),"")</f>
        <v/>
      </c>
      <c r="E6354" s="36" t="str">
        <f>IFERROR(VLOOKUP(C6354,参数表!$A:$E,3,0),"")</f>
        <v/>
      </c>
      <c r="F6354" s="36" t="str">
        <f>IFERROR(VLOOKUP(C6354,参数表!$A:$E,4,0),"")</f>
        <v/>
      </c>
    </row>
    <row r="6355" spans="1:6">
      <c r="A6355" s="33" t="str">
        <f>COUNTIF($C$1:C6355,C6355)&amp;C6355</f>
        <v>0</v>
      </c>
      <c r="D6355" s="35" t="str">
        <f>IFERROR(VLOOKUP(C6355,参数表!$A:$E,2,0),"")</f>
        <v/>
      </c>
      <c r="E6355" s="36" t="str">
        <f>IFERROR(VLOOKUP(C6355,参数表!$A:$E,3,0),"")</f>
        <v/>
      </c>
      <c r="F6355" s="36" t="str">
        <f>IFERROR(VLOOKUP(C6355,参数表!$A:$E,4,0),"")</f>
        <v/>
      </c>
    </row>
    <row r="6356" spans="1:6">
      <c r="A6356" s="33" t="str">
        <f>COUNTIF($C$1:C6356,C6356)&amp;C6356</f>
        <v>0</v>
      </c>
      <c r="D6356" s="35" t="str">
        <f>IFERROR(VLOOKUP(C6356,参数表!$A:$E,2,0),"")</f>
        <v/>
      </c>
      <c r="E6356" s="36" t="str">
        <f>IFERROR(VLOOKUP(C6356,参数表!$A:$E,3,0),"")</f>
        <v/>
      </c>
      <c r="F6356" s="36" t="str">
        <f>IFERROR(VLOOKUP(C6356,参数表!$A:$E,4,0),"")</f>
        <v/>
      </c>
    </row>
    <row r="6357" spans="1:6">
      <c r="A6357" s="33" t="str">
        <f>COUNTIF($C$1:C6357,C6357)&amp;C6357</f>
        <v>0</v>
      </c>
      <c r="D6357" s="35" t="str">
        <f>IFERROR(VLOOKUP(C6357,参数表!$A:$E,2,0),"")</f>
        <v/>
      </c>
      <c r="E6357" s="36" t="str">
        <f>IFERROR(VLOOKUP(C6357,参数表!$A:$E,3,0),"")</f>
        <v/>
      </c>
      <c r="F6357" s="36" t="str">
        <f>IFERROR(VLOOKUP(C6357,参数表!$A:$E,4,0),"")</f>
        <v/>
      </c>
    </row>
    <row r="6358" spans="1:6">
      <c r="A6358" s="33" t="str">
        <f>COUNTIF($C$1:C6358,C6358)&amp;C6358</f>
        <v>0</v>
      </c>
      <c r="D6358" s="35" t="str">
        <f>IFERROR(VLOOKUP(C6358,参数表!$A:$E,2,0),"")</f>
        <v/>
      </c>
      <c r="E6358" s="36" t="str">
        <f>IFERROR(VLOOKUP(C6358,参数表!$A:$E,3,0),"")</f>
        <v/>
      </c>
      <c r="F6358" s="36" t="str">
        <f>IFERROR(VLOOKUP(C6358,参数表!$A:$E,4,0),"")</f>
        <v/>
      </c>
    </row>
    <row r="6359" spans="1:6">
      <c r="A6359" s="33" t="str">
        <f>COUNTIF($C$1:C6359,C6359)&amp;C6359</f>
        <v>0</v>
      </c>
      <c r="D6359" s="35" t="str">
        <f>IFERROR(VLOOKUP(C6359,参数表!$A:$E,2,0),"")</f>
        <v/>
      </c>
      <c r="E6359" s="36" t="str">
        <f>IFERROR(VLOOKUP(C6359,参数表!$A:$E,3,0),"")</f>
        <v/>
      </c>
      <c r="F6359" s="36" t="str">
        <f>IFERROR(VLOOKUP(C6359,参数表!$A:$E,4,0),"")</f>
        <v/>
      </c>
    </row>
    <row r="6360" spans="1:6">
      <c r="A6360" s="33" t="str">
        <f>COUNTIF($C$1:C6360,C6360)&amp;C6360</f>
        <v>0</v>
      </c>
      <c r="D6360" s="35" t="str">
        <f>IFERROR(VLOOKUP(C6360,参数表!$A:$E,2,0),"")</f>
        <v/>
      </c>
      <c r="E6360" s="36" t="str">
        <f>IFERROR(VLOOKUP(C6360,参数表!$A:$E,3,0),"")</f>
        <v/>
      </c>
      <c r="F6360" s="36" t="str">
        <f>IFERROR(VLOOKUP(C6360,参数表!$A:$E,4,0),"")</f>
        <v/>
      </c>
    </row>
    <row r="6361" spans="1:6">
      <c r="A6361" s="33" t="str">
        <f>COUNTIF($C$1:C6361,C6361)&amp;C6361</f>
        <v>0</v>
      </c>
      <c r="D6361" s="35" t="str">
        <f>IFERROR(VLOOKUP(C6361,参数表!$A:$E,2,0),"")</f>
        <v/>
      </c>
      <c r="E6361" s="36" t="str">
        <f>IFERROR(VLOOKUP(C6361,参数表!$A:$E,3,0),"")</f>
        <v/>
      </c>
      <c r="F6361" s="36" t="str">
        <f>IFERROR(VLOOKUP(C6361,参数表!$A:$E,4,0),"")</f>
        <v/>
      </c>
    </row>
    <row r="6362" spans="1:6">
      <c r="A6362" s="33" t="str">
        <f>COUNTIF($C$1:C6362,C6362)&amp;C6362</f>
        <v>0</v>
      </c>
      <c r="D6362" s="35" t="str">
        <f>IFERROR(VLOOKUP(C6362,参数表!$A:$E,2,0),"")</f>
        <v/>
      </c>
      <c r="E6362" s="36" t="str">
        <f>IFERROR(VLOOKUP(C6362,参数表!$A:$E,3,0),"")</f>
        <v/>
      </c>
      <c r="F6362" s="36" t="str">
        <f>IFERROR(VLOOKUP(C6362,参数表!$A:$E,4,0),"")</f>
        <v/>
      </c>
    </row>
    <row r="6363" spans="1:6">
      <c r="A6363" s="33" t="str">
        <f>COUNTIF($C$1:C6363,C6363)&amp;C6363</f>
        <v>0</v>
      </c>
      <c r="D6363" s="35" t="str">
        <f>IFERROR(VLOOKUP(C6363,参数表!$A:$E,2,0),"")</f>
        <v/>
      </c>
      <c r="E6363" s="36" t="str">
        <f>IFERROR(VLOOKUP(C6363,参数表!$A:$E,3,0),"")</f>
        <v/>
      </c>
      <c r="F6363" s="36" t="str">
        <f>IFERROR(VLOOKUP(C6363,参数表!$A:$E,4,0),"")</f>
        <v/>
      </c>
    </row>
    <row r="6364" spans="1:6">
      <c r="A6364" s="33" t="str">
        <f>COUNTIF($C$1:C6364,C6364)&amp;C6364</f>
        <v>0</v>
      </c>
      <c r="D6364" s="35" t="str">
        <f>IFERROR(VLOOKUP(C6364,参数表!$A:$E,2,0),"")</f>
        <v/>
      </c>
      <c r="E6364" s="36" t="str">
        <f>IFERROR(VLOOKUP(C6364,参数表!$A:$E,3,0),"")</f>
        <v/>
      </c>
      <c r="F6364" s="36" t="str">
        <f>IFERROR(VLOOKUP(C6364,参数表!$A:$E,4,0),"")</f>
        <v/>
      </c>
    </row>
    <row r="6365" spans="1:6">
      <c r="A6365" s="33" t="str">
        <f>COUNTIF($C$1:C6365,C6365)&amp;C6365</f>
        <v>0</v>
      </c>
      <c r="D6365" s="35" t="str">
        <f>IFERROR(VLOOKUP(C6365,参数表!$A:$E,2,0),"")</f>
        <v/>
      </c>
      <c r="E6365" s="36" t="str">
        <f>IFERROR(VLOOKUP(C6365,参数表!$A:$E,3,0),"")</f>
        <v/>
      </c>
      <c r="F6365" s="36" t="str">
        <f>IFERROR(VLOOKUP(C6365,参数表!$A:$E,4,0),"")</f>
        <v/>
      </c>
    </row>
    <row r="6366" spans="1:6">
      <c r="A6366" s="33" t="str">
        <f>COUNTIF($C$1:C6366,C6366)&amp;C6366</f>
        <v>0</v>
      </c>
      <c r="D6366" s="35" t="str">
        <f>IFERROR(VLOOKUP(C6366,参数表!$A:$E,2,0),"")</f>
        <v/>
      </c>
      <c r="E6366" s="36" t="str">
        <f>IFERROR(VLOOKUP(C6366,参数表!$A:$E,3,0),"")</f>
        <v/>
      </c>
      <c r="F6366" s="36" t="str">
        <f>IFERROR(VLOOKUP(C6366,参数表!$A:$E,4,0),"")</f>
        <v/>
      </c>
    </row>
    <row r="6367" spans="1:6">
      <c r="A6367" s="33" t="str">
        <f>COUNTIF($C$1:C6367,C6367)&amp;C6367</f>
        <v>0</v>
      </c>
      <c r="D6367" s="35" t="str">
        <f>IFERROR(VLOOKUP(C6367,参数表!$A:$E,2,0),"")</f>
        <v/>
      </c>
      <c r="E6367" s="36" t="str">
        <f>IFERROR(VLOOKUP(C6367,参数表!$A:$E,3,0),"")</f>
        <v/>
      </c>
      <c r="F6367" s="36" t="str">
        <f>IFERROR(VLOOKUP(C6367,参数表!$A:$E,4,0),"")</f>
        <v/>
      </c>
    </row>
    <row r="6368" spans="1:6">
      <c r="A6368" s="33" t="str">
        <f>COUNTIF($C$1:C6368,C6368)&amp;C6368</f>
        <v>0</v>
      </c>
      <c r="D6368" s="35" t="str">
        <f>IFERROR(VLOOKUP(C6368,参数表!$A:$E,2,0),"")</f>
        <v/>
      </c>
      <c r="E6368" s="36" t="str">
        <f>IFERROR(VLOOKUP(C6368,参数表!$A:$E,3,0),"")</f>
        <v/>
      </c>
      <c r="F6368" s="36" t="str">
        <f>IFERROR(VLOOKUP(C6368,参数表!$A:$E,4,0),"")</f>
        <v/>
      </c>
    </row>
    <row r="6369" spans="1:6">
      <c r="A6369" s="33" t="str">
        <f>COUNTIF($C$1:C6369,C6369)&amp;C6369</f>
        <v>0</v>
      </c>
      <c r="D6369" s="35" t="str">
        <f>IFERROR(VLOOKUP(C6369,参数表!$A:$E,2,0),"")</f>
        <v/>
      </c>
      <c r="E6369" s="36" t="str">
        <f>IFERROR(VLOOKUP(C6369,参数表!$A:$E,3,0),"")</f>
        <v/>
      </c>
      <c r="F6369" s="36" t="str">
        <f>IFERROR(VLOOKUP(C6369,参数表!$A:$E,4,0),"")</f>
        <v/>
      </c>
    </row>
    <row r="6370" spans="1:6">
      <c r="A6370" s="33" t="str">
        <f>COUNTIF($C$1:C6370,C6370)&amp;C6370</f>
        <v>0</v>
      </c>
      <c r="D6370" s="35" t="str">
        <f>IFERROR(VLOOKUP(C6370,参数表!$A:$E,2,0),"")</f>
        <v/>
      </c>
      <c r="E6370" s="36" t="str">
        <f>IFERROR(VLOOKUP(C6370,参数表!$A:$E,3,0),"")</f>
        <v/>
      </c>
      <c r="F6370" s="36" t="str">
        <f>IFERROR(VLOOKUP(C6370,参数表!$A:$E,4,0),"")</f>
        <v/>
      </c>
    </row>
    <row r="6371" spans="1:6">
      <c r="A6371" s="33" t="str">
        <f>COUNTIF($C$1:C6371,C6371)&amp;C6371</f>
        <v>0</v>
      </c>
      <c r="D6371" s="35" t="str">
        <f>IFERROR(VLOOKUP(C6371,参数表!$A:$E,2,0),"")</f>
        <v/>
      </c>
      <c r="E6371" s="36" t="str">
        <f>IFERROR(VLOOKUP(C6371,参数表!$A:$E,3,0),"")</f>
        <v/>
      </c>
      <c r="F6371" s="36" t="str">
        <f>IFERROR(VLOOKUP(C6371,参数表!$A:$E,4,0),"")</f>
        <v/>
      </c>
    </row>
    <row r="6372" spans="1:6">
      <c r="A6372" s="33" t="str">
        <f>COUNTIF($C$1:C6372,C6372)&amp;C6372</f>
        <v>0</v>
      </c>
      <c r="D6372" s="35" t="str">
        <f>IFERROR(VLOOKUP(C6372,参数表!$A:$E,2,0),"")</f>
        <v/>
      </c>
      <c r="E6372" s="36" t="str">
        <f>IFERROR(VLOOKUP(C6372,参数表!$A:$E,3,0),"")</f>
        <v/>
      </c>
      <c r="F6372" s="36" t="str">
        <f>IFERROR(VLOOKUP(C6372,参数表!$A:$E,4,0),"")</f>
        <v/>
      </c>
    </row>
    <row r="6373" spans="1:6">
      <c r="A6373" s="33" t="str">
        <f>COUNTIF($C$1:C6373,C6373)&amp;C6373</f>
        <v>0</v>
      </c>
      <c r="D6373" s="35" t="str">
        <f>IFERROR(VLOOKUP(C6373,参数表!$A:$E,2,0),"")</f>
        <v/>
      </c>
      <c r="E6373" s="36" t="str">
        <f>IFERROR(VLOOKUP(C6373,参数表!$A:$E,3,0),"")</f>
        <v/>
      </c>
      <c r="F6373" s="36" t="str">
        <f>IFERROR(VLOOKUP(C6373,参数表!$A:$E,4,0),"")</f>
        <v/>
      </c>
    </row>
    <row r="6374" spans="1:6">
      <c r="A6374" s="33" t="str">
        <f>COUNTIF($C$1:C6374,C6374)&amp;C6374</f>
        <v>0</v>
      </c>
      <c r="D6374" s="35" t="str">
        <f>IFERROR(VLOOKUP(C6374,参数表!$A:$E,2,0),"")</f>
        <v/>
      </c>
      <c r="E6374" s="36" t="str">
        <f>IFERROR(VLOOKUP(C6374,参数表!$A:$E,3,0),"")</f>
        <v/>
      </c>
      <c r="F6374" s="36" t="str">
        <f>IFERROR(VLOOKUP(C6374,参数表!$A:$E,4,0),"")</f>
        <v/>
      </c>
    </row>
    <row r="6375" spans="1:6">
      <c r="A6375" s="33" t="str">
        <f>COUNTIF($C$1:C6375,C6375)&amp;C6375</f>
        <v>0</v>
      </c>
      <c r="D6375" s="35" t="str">
        <f>IFERROR(VLOOKUP(C6375,参数表!$A:$E,2,0),"")</f>
        <v/>
      </c>
      <c r="E6375" s="36" t="str">
        <f>IFERROR(VLOOKUP(C6375,参数表!$A:$E,3,0),"")</f>
        <v/>
      </c>
      <c r="F6375" s="36" t="str">
        <f>IFERROR(VLOOKUP(C6375,参数表!$A:$E,4,0),"")</f>
        <v/>
      </c>
    </row>
    <row r="6376" spans="1:6">
      <c r="A6376" s="33" t="str">
        <f>COUNTIF($C$1:C6376,C6376)&amp;C6376</f>
        <v>0</v>
      </c>
      <c r="D6376" s="35" t="str">
        <f>IFERROR(VLOOKUP(C6376,参数表!$A:$E,2,0),"")</f>
        <v/>
      </c>
      <c r="E6376" s="36" t="str">
        <f>IFERROR(VLOOKUP(C6376,参数表!$A:$E,3,0),"")</f>
        <v/>
      </c>
      <c r="F6376" s="36" t="str">
        <f>IFERROR(VLOOKUP(C6376,参数表!$A:$E,4,0),"")</f>
        <v/>
      </c>
    </row>
    <row r="6377" spans="1:6">
      <c r="A6377" s="33" t="str">
        <f>COUNTIF($C$1:C6377,C6377)&amp;C6377</f>
        <v>0</v>
      </c>
      <c r="D6377" s="35" t="str">
        <f>IFERROR(VLOOKUP(C6377,参数表!$A:$E,2,0),"")</f>
        <v/>
      </c>
      <c r="E6377" s="36" t="str">
        <f>IFERROR(VLOOKUP(C6377,参数表!$A:$E,3,0),"")</f>
        <v/>
      </c>
      <c r="F6377" s="36" t="str">
        <f>IFERROR(VLOOKUP(C6377,参数表!$A:$E,4,0),"")</f>
        <v/>
      </c>
    </row>
    <row r="6378" spans="1:6">
      <c r="A6378" s="33" t="str">
        <f>COUNTIF($C$1:C6378,C6378)&amp;C6378</f>
        <v>0</v>
      </c>
      <c r="D6378" s="35" t="str">
        <f>IFERROR(VLOOKUP(C6378,参数表!$A:$E,2,0),"")</f>
        <v/>
      </c>
      <c r="E6378" s="36" t="str">
        <f>IFERROR(VLOOKUP(C6378,参数表!$A:$E,3,0),"")</f>
        <v/>
      </c>
      <c r="F6378" s="36" t="str">
        <f>IFERROR(VLOOKUP(C6378,参数表!$A:$E,4,0),"")</f>
        <v/>
      </c>
    </row>
    <row r="6379" spans="1:6">
      <c r="A6379" s="33" t="str">
        <f>COUNTIF($C$1:C6379,C6379)&amp;C6379</f>
        <v>0</v>
      </c>
      <c r="D6379" s="35" t="str">
        <f>IFERROR(VLOOKUP(C6379,参数表!$A:$E,2,0),"")</f>
        <v/>
      </c>
      <c r="E6379" s="36" t="str">
        <f>IFERROR(VLOOKUP(C6379,参数表!$A:$E,3,0),"")</f>
        <v/>
      </c>
      <c r="F6379" s="36" t="str">
        <f>IFERROR(VLOOKUP(C6379,参数表!$A:$E,4,0),"")</f>
        <v/>
      </c>
    </row>
    <row r="6380" spans="1:6">
      <c r="A6380" s="33" t="str">
        <f>COUNTIF($C$1:C6380,C6380)&amp;C6380</f>
        <v>0</v>
      </c>
      <c r="D6380" s="35" t="str">
        <f>IFERROR(VLOOKUP(C6380,参数表!$A:$E,2,0),"")</f>
        <v/>
      </c>
      <c r="E6380" s="36" t="str">
        <f>IFERROR(VLOOKUP(C6380,参数表!$A:$E,3,0),"")</f>
        <v/>
      </c>
      <c r="F6380" s="36" t="str">
        <f>IFERROR(VLOOKUP(C6380,参数表!$A:$E,4,0),"")</f>
        <v/>
      </c>
    </row>
    <row r="6381" spans="1:6">
      <c r="A6381" s="33" t="str">
        <f>COUNTIF($C$1:C6381,C6381)&amp;C6381</f>
        <v>0</v>
      </c>
      <c r="D6381" s="35" t="str">
        <f>IFERROR(VLOOKUP(C6381,参数表!$A:$E,2,0),"")</f>
        <v/>
      </c>
      <c r="E6381" s="36" t="str">
        <f>IFERROR(VLOOKUP(C6381,参数表!$A:$E,3,0),"")</f>
        <v/>
      </c>
      <c r="F6381" s="36" t="str">
        <f>IFERROR(VLOOKUP(C6381,参数表!$A:$E,4,0),"")</f>
        <v/>
      </c>
    </row>
    <row r="6382" spans="1:6">
      <c r="A6382" s="33" t="str">
        <f>COUNTIF($C$1:C6382,C6382)&amp;C6382</f>
        <v>0</v>
      </c>
      <c r="D6382" s="35" t="str">
        <f>IFERROR(VLOOKUP(C6382,参数表!$A:$E,2,0),"")</f>
        <v/>
      </c>
      <c r="E6382" s="36" t="str">
        <f>IFERROR(VLOOKUP(C6382,参数表!$A:$E,3,0),"")</f>
        <v/>
      </c>
      <c r="F6382" s="36" t="str">
        <f>IFERROR(VLOOKUP(C6382,参数表!$A:$E,4,0),"")</f>
        <v/>
      </c>
    </row>
    <row r="6383" spans="1:6">
      <c r="A6383" s="33" t="str">
        <f>COUNTIF($C$1:C6383,C6383)&amp;C6383</f>
        <v>0</v>
      </c>
      <c r="D6383" s="35" t="str">
        <f>IFERROR(VLOOKUP(C6383,参数表!$A:$E,2,0),"")</f>
        <v/>
      </c>
      <c r="E6383" s="36" t="str">
        <f>IFERROR(VLOOKUP(C6383,参数表!$A:$E,3,0),"")</f>
        <v/>
      </c>
      <c r="F6383" s="36" t="str">
        <f>IFERROR(VLOOKUP(C6383,参数表!$A:$E,4,0),"")</f>
        <v/>
      </c>
    </row>
    <row r="6384" spans="1:6">
      <c r="A6384" s="33" t="str">
        <f>COUNTIF($C$1:C6384,C6384)&amp;C6384</f>
        <v>0</v>
      </c>
      <c r="D6384" s="35" t="str">
        <f>IFERROR(VLOOKUP(C6384,参数表!$A:$E,2,0),"")</f>
        <v/>
      </c>
      <c r="E6384" s="36" t="str">
        <f>IFERROR(VLOOKUP(C6384,参数表!$A:$E,3,0),"")</f>
        <v/>
      </c>
      <c r="F6384" s="36" t="str">
        <f>IFERROR(VLOOKUP(C6384,参数表!$A:$E,4,0),"")</f>
        <v/>
      </c>
    </row>
    <row r="6385" spans="1:6">
      <c r="A6385" s="33" t="str">
        <f>COUNTIF($C$1:C6385,C6385)&amp;C6385</f>
        <v>0</v>
      </c>
      <c r="D6385" s="35" t="str">
        <f>IFERROR(VLOOKUP(C6385,参数表!$A:$E,2,0),"")</f>
        <v/>
      </c>
      <c r="E6385" s="36" t="str">
        <f>IFERROR(VLOOKUP(C6385,参数表!$A:$E,3,0),"")</f>
        <v/>
      </c>
      <c r="F6385" s="36" t="str">
        <f>IFERROR(VLOOKUP(C6385,参数表!$A:$E,4,0),"")</f>
        <v/>
      </c>
    </row>
    <row r="6386" spans="1:6">
      <c r="A6386" s="33" t="str">
        <f>COUNTIF($C$1:C6386,C6386)&amp;C6386</f>
        <v>0</v>
      </c>
      <c r="D6386" s="35" t="str">
        <f>IFERROR(VLOOKUP(C6386,参数表!$A:$E,2,0),"")</f>
        <v/>
      </c>
      <c r="E6386" s="36" t="str">
        <f>IFERROR(VLOOKUP(C6386,参数表!$A:$E,3,0),"")</f>
        <v/>
      </c>
      <c r="F6386" s="36" t="str">
        <f>IFERROR(VLOOKUP(C6386,参数表!$A:$E,4,0),"")</f>
        <v/>
      </c>
    </row>
    <row r="6387" spans="1:6">
      <c r="A6387" s="33" t="str">
        <f>COUNTIF($C$1:C6387,C6387)&amp;C6387</f>
        <v>0</v>
      </c>
      <c r="D6387" s="35" t="str">
        <f>IFERROR(VLOOKUP(C6387,参数表!$A:$E,2,0),"")</f>
        <v/>
      </c>
      <c r="E6387" s="36" t="str">
        <f>IFERROR(VLOOKUP(C6387,参数表!$A:$E,3,0),"")</f>
        <v/>
      </c>
      <c r="F6387" s="36" t="str">
        <f>IFERROR(VLOOKUP(C6387,参数表!$A:$E,4,0),"")</f>
        <v/>
      </c>
    </row>
    <row r="6388" spans="1:6">
      <c r="A6388" s="33" t="str">
        <f>COUNTIF($C$1:C6388,C6388)&amp;C6388</f>
        <v>0</v>
      </c>
      <c r="D6388" s="35" t="str">
        <f>IFERROR(VLOOKUP(C6388,参数表!$A:$E,2,0),"")</f>
        <v/>
      </c>
      <c r="E6388" s="36" t="str">
        <f>IFERROR(VLOOKUP(C6388,参数表!$A:$E,3,0),"")</f>
        <v/>
      </c>
      <c r="F6388" s="36" t="str">
        <f>IFERROR(VLOOKUP(C6388,参数表!$A:$E,4,0),"")</f>
        <v/>
      </c>
    </row>
    <row r="6389" spans="1:6">
      <c r="A6389" s="33" t="str">
        <f>COUNTIF($C$1:C6389,C6389)&amp;C6389</f>
        <v>0</v>
      </c>
      <c r="D6389" s="35" t="str">
        <f>IFERROR(VLOOKUP(C6389,参数表!$A:$E,2,0),"")</f>
        <v/>
      </c>
      <c r="E6389" s="36" t="str">
        <f>IFERROR(VLOOKUP(C6389,参数表!$A:$E,3,0),"")</f>
        <v/>
      </c>
      <c r="F6389" s="36" t="str">
        <f>IFERROR(VLOOKUP(C6389,参数表!$A:$E,4,0),"")</f>
        <v/>
      </c>
    </row>
    <row r="6390" spans="1:6">
      <c r="A6390" s="33" t="str">
        <f>COUNTIF($C$1:C6390,C6390)&amp;C6390</f>
        <v>0</v>
      </c>
      <c r="D6390" s="35" t="str">
        <f>IFERROR(VLOOKUP(C6390,参数表!$A:$E,2,0),"")</f>
        <v/>
      </c>
      <c r="E6390" s="36" t="str">
        <f>IFERROR(VLOOKUP(C6390,参数表!$A:$E,3,0),"")</f>
        <v/>
      </c>
      <c r="F6390" s="36" t="str">
        <f>IFERROR(VLOOKUP(C6390,参数表!$A:$E,4,0),"")</f>
        <v/>
      </c>
    </row>
    <row r="6391" spans="1:6">
      <c r="A6391" s="33" t="str">
        <f>COUNTIF($C$1:C6391,C6391)&amp;C6391</f>
        <v>0</v>
      </c>
      <c r="D6391" s="35" t="str">
        <f>IFERROR(VLOOKUP(C6391,参数表!$A:$E,2,0),"")</f>
        <v/>
      </c>
      <c r="E6391" s="36" t="str">
        <f>IFERROR(VLOOKUP(C6391,参数表!$A:$E,3,0),"")</f>
        <v/>
      </c>
      <c r="F6391" s="36" t="str">
        <f>IFERROR(VLOOKUP(C6391,参数表!$A:$E,4,0),"")</f>
        <v/>
      </c>
    </row>
    <row r="6392" spans="1:6">
      <c r="A6392" s="33" t="str">
        <f>COUNTIF($C$1:C6392,C6392)&amp;C6392</f>
        <v>0</v>
      </c>
      <c r="D6392" s="35" t="str">
        <f>IFERROR(VLOOKUP(C6392,参数表!$A:$E,2,0),"")</f>
        <v/>
      </c>
      <c r="E6392" s="36" t="str">
        <f>IFERROR(VLOOKUP(C6392,参数表!$A:$E,3,0),"")</f>
        <v/>
      </c>
      <c r="F6392" s="36" t="str">
        <f>IFERROR(VLOOKUP(C6392,参数表!$A:$E,4,0),"")</f>
        <v/>
      </c>
    </row>
    <row r="6393" spans="1:6">
      <c r="A6393" s="33" t="str">
        <f>COUNTIF($C$1:C6393,C6393)&amp;C6393</f>
        <v>0</v>
      </c>
      <c r="D6393" s="35" t="str">
        <f>IFERROR(VLOOKUP(C6393,参数表!$A:$E,2,0),"")</f>
        <v/>
      </c>
      <c r="E6393" s="36" t="str">
        <f>IFERROR(VLOOKUP(C6393,参数表!$A:$E,3,0),"")</f>
        <v/>
      </c>
      <c r="F6393" s="36" t="str">
        <f>IFERROR(VLOOKUP(C6393,参数表!$A:$E,4,0),"")</f>
        <v/>
      </c>
    </row>
    <row r="6394" spans="1:6">
      <c r="A6394" s="33" t="str">
        <f>COUNTIF($C$1:C6394,C6394)&amp;C6394</f>
        <v>0</v>
      </c>
      <c r="D6394" s="35" t="str">
        <f>IFERROR(VLOOKUP(C6394,参数表!$A:$E,2,0),"")</f>
        <v/>
      </c>
      <c r="E6394" s="36" t="str">
        <f>IFERROR(VLOOKUP(C6394,参数表!$A:$E,3,0),"")</f>
        <v/>
      </c>
      <c r="F6394" s="36" t="str">
        <f>IFERROR(VLOOKUP(C6394,参数表!$A:$E,4,0),"")</f>
        <v/>
      </c>
    </row>
    <row r="6395" spans="1:6">
      <c r="A6395" s="33" t="str">
        <f>COUNTIF($C$1:C6395,C6395)&amp;C6395</f>
        <v>0</v>
      </c>
      <c r="D6395" s="35" t="str">
        <f>IFERROR(VLOOKUP(C6395,参数表!$A:$E,2,0),"")</f>
        <v/>
      </c>
      <c r="E6395" s="36" t="str">
        <f>IFERROR(VLOOKUP(C6395,参数表!$A:$E,3,0),"")</f>
        <v/>
      </c>
      <c r="F6395" s="36" t="str">
        <f>IFERROR(VLOOKUP(C6395,参数表!$A:$E,4,0),"")</f>
        <v/>
      </c>
    </row>
    <row r="6396" spans="1:6">
      <c r="A6396" s="33" t="str">
        <f>COUNTIF($C$1:C6396,C6396)&amp;C6396</f>
        <v>0</v>
      </c>
      <c r="D6396" s="35" t="str">
        <f>IFERROR(VLOOKUP(C6396,参数表!$A:$E,2,0),"")</f>
        <v/>
      </c>
      <c r="E6396" s="36" t="str">
        <f>IFERROR(VLOOKUP(C6396,参数表!$A:$E,3,0),"")</f>
        <v/>
      </c>
      <c r="F6396" s="36" t="str">
        <f>IFERROR(VLOOKUP(C6396,参数表!$A:$E,4,0),"")</f>
        <v/>
      </c>
    </row>
    <row r="6397" spans="1:6">
      <c r="A6397" s="33" t="str">
        <f>COUNTIF($C$1:C6397,C6397)&amp;C6397</f>
        <v>0</v>
      </c>
      <c r="D6397" s="35" t="str">
        <f>IFERROR(VLOOKUP(C6397,参数表!$A:$E,2,0),"")</f>
        <v/>
      </c>
      <c r="E6397" s="36" t="str">
        <f>IFERROR(VLOOKUP(C6397,参数表!$A:$E,3,0),"")</f>
        <v/>
      </c>
      <c r="F6397" s="36" t="str">
        <f>IFERROR(VLOOKUP(C6397,参数表!$A:$E,4,0),"")</f>
        <v/>
      </c>
    </row>
    <row r="6398" spans="1:6">
      <c r="A6398" s="33" t="str">
        <f>COUNTIF($C$1:C6398,C6398)&amp;C6398</f>
        <v>0</v>
      </c>
      <c r="D6398" s="35" t="str">
        <f>IFERROR(VLOOKUP(C6398,参数表!$A:$E,2,0),"")</f>
        <v/>
      </c>
      <c r="E6398" s="36" t="str">
        <f>IFERROR(VLOOKUP(C6398,参数表!$A:$E,3,0),"")</f>
        <v/>
      </c>
      <c r="F6398" s="36" t="str">
        <f>IFERROR(VLOOKUP(C6398,参数表!$A:$E,4,0),"")</f>
        <v/>
      </c>
    </row>
    <row r="6399" spans="1:6">
      <c r="A6399" s="33" t="str">
        <f>COUNTIF($C$1:C6399,C6399)&amp;C6399</f>
        <v>0</v>
      </c>
      <c r="D6399" s="35" t="str">
        <f>IFERROR(VLOOKUP(C6399,参数表!$A:$E,2,0),"")</f>
        <v/>
      </c>
      <c r="E6399" s="36" t="str">
        <f>IFERROR(VLOOKUP(C6399,参数表!$A:$E,3,0),"")</f>
        <v/>
      </c>
      <c r="F6399" s="36" t="str">
        <f>IFERROR(VLOOKUP(C6399,参数表!$A:$E,4,0),"")</f>
        <v/>
      </c>
    </row>
    <row r="6400" spans="1:6">
      <c r="A6400" s="33" t="str">
        <f>COUNTIF($C$1:C6400,C6400)&amp;C6400</f>
        <v>0</v>
      </c>
      <c r="D6400" s="35" t="str">
        <f>IFERROR(VLOOKUP(C6400,参数表!$A:$E,2,0),"")</f>
        <v/>
      </c>
      <c r="E6400" s="36" t="str">
        <f>IFERROR(VLOOKUP(C6400,参数表!$A:$E,3,0),"")</f>
        <v/>
      </c>
      <c r="F6400" s="36" t="str">
        <f>IFERROR(VLOOKUP(C6400,参数表!$A:$E,4,0),"")</f>
        <v/>
      </c>
    </row>
    <row r="6401" spans="1:6">
      <c r="A6401" s="33" t="str">
        <f>COUNTIF($C$1:C6401,C6401)&amp;C6401</f>
        <v>0</v>
      </c>
      <c r="D6401" s="35" t="str">
        <f>IFERROR(VLOOKUP(C6401,参数表!$A:$E,2,0),"")</f>
        <v/>
      </c>
      <c r="E6401" s="36" t="str">
        <f>IFERROR(VLOOKUP(C6401,参数表!$A:$E,3,0),"")</f>
        <v/>
      </c>
      <c r="F6401" s="36" t="str">
        <f>IFERROR(VLOOKUP(C6401,参数表!$A:$E,4,0),"")</f>
        <v/>
      </c>
    </row>
    <row r="6402" spans="1:6">
      <c r="A6402" s="33" t="str">
        <f>COUNTIF($C$1:C6402,C6402)&amp;C6402</f>
        <v>0</v>
      </c>
      <c r="D6402" s="35" t="str">
        <f>IFERROR(VLOOKUP(C6402,参数表!$A:$E,2,0),"")</f>
        <v/>
      </c>
      <c r="E6402" s="36" t="str">
        <f>IFERROR(VLOOKUP(C6402,参数表!$A:$E,3,0),"")</f>
        <v/>
      </c>
      <c r="F6402" s="36" t="str">
        <f>IFERROR(VLOOKUP(C6402,参数表!$A:$E,4,0),"")</f>
        <v/>
      </c>
    </row>
    <row r="6403" spans="1:6">
      <c r="A6403" s="33" t="str">
        <f>COUNTIF($C$1:C6403,C6403)&amp;C6403</f>
        <v>0</v>
      </c>
      <c r="D6403" s="35" t="str">
        <f>IFERROR(VLOOKUP(C6403,参数表!$A:$E,2,0),"")</f>
        <v/>
      </c>
      <c r="E6403" s="36" t="str">
        <f>IFERROR(VLOOKUP(C6403,参数表!$A:$E,3,0),"")</f>
        <v/>
      </c>
      <c r="F6403" s="36" t="str">
        <f>IFERROR(VLOOKUP(C6403,参数表!$A:$E,4,0),"")</f>
        <v/>
      </c>
    </row>
    <row r="6404" spans="1:6">
      <c r="A6404" s="33" t="str">
        <f>COUNTIF($C$1:C6404,C6404)&amp;C6404</f>
        <v>0</v>
      </c>
      <c r="D6404" s="35" t="str">
        <f>IFERROR(VLOOKUP(C6404,参数表!$A:$E,2,0),"")</f>
        <v/>
      </c>
      <c r="E6404" s="36" t="str">
        <f>IFERROR(VLOOKUP(C6404,参数表!$A:$E,3,0),"")</f>
        <v/>
      </c>
      <c r="F6404" s="36" t="str">
        <f>IFERROR(VLOOKUP(C6404,参数表!$A:$E,4,0),"")</f>
        <v/>
      </c>
    </row>
    <row r="6405" spans="1:6">
      <c r="A6405" s="33" t="str">
        <f>COUNTIF($C$1:C6405,C6405)&amp;C6405</f>
        <v>0</v>
      </c>
      <c r="D6405" s="35" t="str">
        <f>IFERROR(VLOOKUP(C6405,参数表!$A:$E,2,0),"")</f>
        <v/>
      </c>
      <c r="E6405" s="36" t="str">
        <f>IFERROR(VLOOKUP(C6405,参数表!$A:$E,3,0),"")</f>
        <v/>
      </c>
      <c r="F6405" s="36" t="str">
        <f>IFERROR(VLOOKUP(C6405,参数表!$A:$E,4,0),"")</f>
        <v/>
      </c>
    </row>
    <row r="6406" spans="1:6">
      <c r="A6406" s="33" t="str">
        <f>COUNTIF($C$1:C6406,C6406)&amp;C6406</f>
        <v>0</v>
      </c>
      <c r="D6406" s="35" t="str">
        <f>IFERROR(VLOOKUP(C6406,参数表!$A:$E,2,0),"")</f>
        <v/>
      </c>
      <c r="E6406" s="36" t="str">
        <f>IFERROR(VLOOKUP(C6406,参数表!$A:$E,3,0),"")</f>
        <v/>
      </c>
      <c r="F6406" s="36" t="str">
        <f>IFERROR(VLOOKUP(C6406,参数表!$A:$E,4,0),"")</f>
        <v/>
      </c>
    </row>
    <row r="6407" spans="1:6">
      <c r="A6407" s="33" t="str">
        <f>COUNTIF($C$1:C6407,C6407)&amp;C6407</f>
        <v>0</v>
      </c>
      <c r="D6407" s="35" t="str">
        <f>IFERROR(VLOOKUP(C6407,参数表!$A:$E,2,0),"")</f>
        <v/>
      </c>
      <c r="E6407" s="36" t="str">
        <f>IFERROR(VLOOKUP(C6407,参数表!$A:$E,3,0),"")</f>
        <v/>
      </c>
      <c r="F6407" s="36" t="str">
        <f>IFERROR(VLOOKUP(C6407,参数表!$A:$E,4,0),"")</f>
        <v/>
      </c>
    </row>
    <row r="6408" spans="1:6">
      <c r="A6408" s="33" t="str">
        <f>COUNTIF($C$1:C6408,C6408)&amp;C6408</f>
        <v>0</v>
      </c>
      <c r="D6408" s="35" t="str">
        <f>IFERROR(VLOOKUP(C6408,参数表!$A:$E,2,0),"")</f>
        <v/>
      </c>
      <c r="E6408" s="36" t="str">
        <f>IFERROR(VLOOKUP(C6408,参数表!$A:$E,3,0),"")</f>
        <v/>
      </c>
      <c r="F6408" s="36" t="str">
        <f>IFERROR(VLOOKUP(C6408,参数表!$A:$E,4,0),"")</f>
        <v/>
      </c>
    </row>
    <row r="6409" spans="1:6">
      <c r="A6409" s="33" t="str">
        <f>COUNTIF($C$1:C6409,C6409)&amp;C6409</f>
        <v>0</v>
      </c>
      <c r="D6409" s="35" t="str">
        <f>IFERROR(VLOOKUP(C6409,参数表!$A:$E,2,0),"")</f>
        <v/>
      </c>
      <c r="E6409" s="36" t="str">
        <f>IFERROR(VLOOKUP(C6409,参数表!$A:$E,3,0),"")</f>
        <v/>
      </c>
      <c r="F6409" s="36" t="str">
        <f>IFERROR(VLOOKUP(C6409,参数表!$A:$E,4,0),"")</f>
        <v/>
      </c>
    </row>
    <row r="6410" spans="1:6">
      <c r="A6410" s="33" t="str">
        <f>COUNTIF($C$1:C6410,C6410)&amp;C6410</f>
        <v>0</v>
      </c>
      <c r="D6410" s="35" t="str">
        <f>IFERROR(VLOOKUP(C6410,参数表!$A:$E,2,0),"")</f>
        <v/>
      </c>
      <c r="E6410" s="36" t="str">
        <f>IFERROR(VLOOKUP(C6410,参数表!$A:$E,3,0),"")</f>
        <v/>
      </c>
      <c r="F6410" s="36" t="str">
        <f>IFERROR(VLOOKUP(C6410,参数表!$A:$E,4,0),"")</f>
        <v/>
      </c>
    </row>
    <row r="6411" spans="1:6">
      <c r="A6411" s="33" t="str">
        <f>COUNTIF($C$1:C6411,C6411)&amp;C6411</f>
        <v>0</v>
      </c>
      <c r="D6411" s="35" t="str">
        <f>IFERROR(VLOOKUP(C6411,参数表!$A:$E,2,0),"")</f>
        <v/>
      </c>
      <c r="E6411" s="36" t="str">
        <f>IFERROR(VLOOKUP(C6411,参数表!$A:$E,3,0),"")</f>
        <v/>
      </c>
      <c r="F6411" s="36" t="str">
        <f>IFERROR(VLOOKUP(C6411,参数表!$A:$E,4,0),"")</f>
        <v/>
      </c>
    </row>
    <row r="6412" spans="1:6">
      <c r="A6412" s="33" t="str">
        <f>COUNTIF($C$1:C6412,C6412)&amp;C6412</f>
        <v>0</v>
      </c>
      <c r="D6412" s="35" t="str">
        <f>IFERROR(VLOOKUP(C6412,参数表!$A:$E,2,0),"")</f>
        <v/>
      </c>
      <c r="E6412" s="36" t="str">
        <f>IFERROR(VLOOKUP(C6412,参数表!$A:$E,3,0),"")</f>
        <v/>
      </c>
      <c r="F6412" s="36" t="str">
        <f>IFERROR(VLOOKUP(C6412,参数表!$A:$E,4,0),"")</f>
        <v/>
      </c>
    </row>
    <row r="6413" spans="1:6">
      <c r="A6413" s="33" t="str">
        <f>COUNTIF($C$1:C6413,C6413)&amp;C6413</f>
        <v>0</v>
      </c>
      <c r="D6413" s="35" t="str">
        <f>IFERROR(VLOOKUP(C6413,参数表!$A:$E,2,0),"")</f>
        <v/>
      </c>
      <c r="E6413" s="36" t="str">
        <f>IFERROR(VLOOKUP(C6413,参数表!$A:$E,3,0),"")</f>
        <v/>
      </c>
      <c r="F6413" s="36" t="str">
        <f>IFERROR(VLOOKUP(C6413,参数表!$A:$E,4,0),"")</f>
        <v/>
      </c>
    </row>
    <row r="6414" spans="1:6">
      <c r="A6414" s="33" t="str">
        <f>COUNTIF($C$1:C6414,C6414)&amp;C6414</f>
        <v>0</v>
      </c>
      <c r="D6414" s="35" t="str">
        <f>IFERROR(VLOOKUP(C6414,参数表!$A:$E,2,0),"")</f>
        <v/>
      </c>
      <c r="E6414" s="36" t="str">
        <f>IFERROR(VLOOKUP(C6414,参数表!$A:$E,3,0),"")</f>
        <v/>
      </c>
      <c r="F6414" s="36" t="str">
        <f>IFERROR(VLOOKUP(C6414,参数表!$A:$E,4,0),"")</f>
        <v/>
      </c>
    </row>
    <row r="6415" spans="1:6">
      <c r="A6415" s="33" t="str">
        <f>COUNTIF($C$1:C6415,C6415)&amp;C6415</f>
        <v>0</v>
      </c>
      <c r="D6415" s="35" t="str">
        <f>IFERROR(VLOOKUP(C6415,参数表!$A:$E,2,0),"")</f>
        <v/>
      </c>
      <c r="E6415" s="36" t="str">
        <f>IFERROR(VLOOKUP(C6415,参数表!$A:$E,3,0),"")</f>
        <v/>
      </c>
      <c r="F6415" s="36" t="str">
        <f>IFERROR(VLOOKUP(C6415,参数表!$A:$E,4,0),"")</f>
        <v/>
      </c>
    </row>
    <row r="6416" spans="1:6">
      <c r="A6416" s="33" t="str">
        <f>COUNTIF($C$1:C6416,C6416)&amp;C6416</f>
        <v>0</v>
      </c>
      <c r="D6416" s="35" t="str">
        <f>IFERROR(VLOOKUP(C6416,参数表!$A:$E,2,0),"")</f>
        <v/>
      </c>
      <c r="E6416" s="36" t="str">
        <f>IFERROR(VLOOKUP(C6416,参数表!$A:$E,3,0),"")</f>
        <v/>
      </c>
      <c r="F6416" s="36" t="str">
        <f>IFERROR(VLOOKUP(C6416,参数表!$A:$E,4,0),"")</f>
        <v/>
      </c>
    </row>
    <row r="6417" spans="1:6">
      <c r="A6417" s="33" t="str">
        <f>COUNTIF($C$1:C6417,C6417)&amp;C6417</f>
        <v>0</v>
      </c>
      <c r="D6417" s="35" t="str">
        <f>IFERROR(VLOOKUP(C6417,参数表!$A:$E,2,0),"")</f>
        <v/>
      </c>
      <c r="E6417" s="36" t="str">
        <f>IFERROR(VLOOKUP(C6417,参数表!$A:$E,3,0),"")</f>
        <v/>
      </c>
      <c r="F6417" s="36" t="str">
        <f>IFERROR(VLOOKUP(C6417,参数表!$A:$E,4,0),"")</f>
        <v/>
      </c>
    </row>
    <row r="6418" spans="1:6">
      <c r="A6418" s="33" t="str">
        <f>COUNTIF($C$1:C6418,C6418)&amp;C6418</f>
        <v>0</v>
      </c>
      <c r="D6418" s="35" t="str">
        <f>IFERROR(VLOOKUP(C6418,参数表!$A:$E,2,0),"")</f>
        <v/>
      </c>
      <c r="E6418" s="36" t="str">
        <f>IFERROR(VLOOKUP(C6418,参数表!$A:$E,3,0),"")</f>
        <v/>
      </c>
      <c r="F6418" s="36" t="str">
        <f>IFERROR(VLOOKUP(C6418,参数表!$A:$E,4,0),"")</f>
        <v/>
      </c>
    </row>
    <row r="6419" spans="1:6">
      <c r="A6419" s="33" t="str">
        <f>COUNTIF($C$1:C6419,C6419)&amp;C6419</f>
        <v>0</v>
      </c>
      <c r="D6419" s="35" t="str">
        <f>IFERROR(VLOOKUP(C6419,参数表!$A:$E,2,0),"")</f>
        <v/>
      </c>
      <c r="E6419" s="36" t="str">
        <f>IFERROR(VLOOKUP(C6419,参数表!$A:$E,3,0),"")</f>
        <v/>
      </c>
      <c r="F6419" s="36" t="str">
        <f>IFERROR(VLOOKUP(C6419,参数表!$A:$E,4,0),"")</f>
        <v/>
      </c>
    </row>
    <row r="6420" spans="1:6">
      <c r="A6420" s="33" t="str">
        <f>COUNTIF($C$1:C6420,C6420)&amp;C6420</f>
        <v>0</v>
      </c>
      <c r="D6420" s="35" t="str">
        <f>IFERROR(VLOOKUP(C6420,参数表!$A:$E,2,0),"")</f>
        <v/>
      </c>
      <c r="E6420" s="36" t="str">
        <f>IFERROR(VLOOKUP(C6420,参数表!$A:$E,3,0),"")</f>
        <v/>
      </c>
      <c r="F6420" s="36" t="str">
        <f>IFERROR(VLOOKUP(C6420,参数表!$A:$E,4,0),"")</f>
        <v/>
      </c>
    </row>
    <row r="6421" spans="1:6">
      <c r="A6421" s="33" t="str">
        <f>COUNTIF($C$1:C6421,C6421)&amp;C6421</f>
        <v>0</v>
      </c>
      <c r="D6421" s="35" t="str">
        <f>IFERROR(VLOOKUP(C6421,参数表!$A:$E,2,0),"")</f>
        <v/>
      </c>
      <c r="E6421" s="36" t="str">
        <f>IFERROR(VLOOKUP(C6421,参数表!$A:$E,3,0),"")</f>
        <v/>
      </c>
      <c r="F6421" s="36" t="str">
        <f>IFERROR(VLOOKUP(C6421,参数表!$A:$E,4,0),"")</f>
        <v/>
      </c>
    </row>
    <row r="6422" spans="1:6">
      <c r="A6422" s="33" t="str">
        <f>COUNTIF($C$1:C6422,C6422)&amp;C6422</f>
        <v>0</v>
      </c>
      <c r="D6422" s="35" t="str">
        <f>IFERROR(VLOOKUP(C6422,参数表!$A:$E,2,0),"")</f>
        <v/>
      </c>
      <c r="E6422" s="36" t="str">
        <f>IFERROR(VLOOKUP(C6422,参数表!$A:$E,3,0),"")</f>
        <v/>
      </c>
      <c r="F6422" s="36" t="str">
        <f>IFERROR(VLOOKUP(C6422,参数表!$A:$E,4,0),"")</f>
        <v/>
      </c>
    </row>
    <row r="6423" spans="1:6">
      <c r="A6423" s="33" t="str">
        <f>COUNTIF($C$1:C6423,C6423)&amp;C6423</f>
        <v>0</v>
      </c>
      <c r="D6423" s="35" t="str">
        <f>IFERROR(VLOOKUP(C6423,参数表!$A:$E,2,0),"")</f>
        <v/>
      </c>
      <c r="E6423" s="36" t="str">
        <f>IFERROR(VLOOKUP(C6423,参数表!$A:$E,3,0),"")</f>
        <v/>
      </c>
      <c r="F6423" s="36" t="str">
        <f>IFERROR(VLOOKUP(C6423,参数表!$A:$E,4,0),"")</f>
        <v/>
      </c>
    </row>
    <row r="6424" spans="1:6">
      <c r="A6424" s="33" t="str">
        <f>COUNTIF($C$1:C6424,C6424)&amp;C6424</f>
        <v>0</v>
      </c>
      <c r="D6424" s="35" t="str">
        <f>IFERROR(VLOOKUP(C6424,参数表!$A:$E,2,0),"")</f>
        <v/>
      </c>
      <c r="E6424" s="36" t="str">
        <f>IFERROR(VLOOKUP(C6424,参数表!$A:$E,3,0),"")</f>
        <v/>
      </c>
      <c r="F6424" s="36" t="str">
        <f>IFERROR(VLOOKUP(C6424,参数表!$A:$E,4,0),"")</f>
        <v/>
      </c>
    </row>
    <row r="6425" spans="1:6">
      <c r="A6425" s="33" t="str">
        <f>COUNTIF($C$1:C6425,C6425)&amp;C6425</f>
        <v>0</v>
      </c>
      <c r="D6425" s="35" t="str">
        <f>IFERROR(VLOOKUP(C6425,参数表!$A:$E,2,0),"")</f>
        <v/>
      </c>
      <c r="E6425" s="36" t="str">
        <f>IFERROR(VLOOKUP(C6425,参数表!$A:$E,3,0),"")</f>
        <v/>
      </c>
      <c r="F6425" s="36" t="str">
        <f>IFERROR(VLOOKUP(C6425,参数表!$A:$E,4,0),"")</f>
        <v/>
      </c>
    </row>
    <row r="6426" spans="1:6">
      <c r="A6426" s="33" t="str">
        <f>COUNTIF($C$1:C6426,C6426)&amp;C6426</f>
        <v>0</v>
      </c>
      <c r="D6426" s="35" t="str">
        <f>IFERROR(VLOOKUP(C6426,参数表!$A:$E,2,0),"")</f>
        <v/>
      </c>
      <c r="E6426" s="36" t="str">
        <f>IFERROR(VLOOKUP(C6426,参数表!$A:$E,3,0),"")</f>
        <v/>
      </c>
      <c r="F6426" s="36" t="str">
        <f>IFERROR(VLOOKUP(C6426,参数表!$A:$E,4,0),"")</f>
        <v/>
      </c>
    </row>
    <row r="6427" spans="1:6">
      <c r="A6427" s="33" t="str">
        <f>COUNTIF($C$1:C6427,C6427)&amp;C6427</f>
        <v>0</v>
      </c>
      <c r="D6427" s="35" t="str">
        <f>IFERROR(VLOOKUP(C6427,参数表!$A:$E,2,0),"")</f>
        <v/>
      </c>
      <c r="E6427" s="36" t="str">
        <f>IFERROR(VLOOKUP(C6427,参数表!$A:$E,3,0),"")</f>
        <v/>
      </c>
      <c r="F6427" s="36" t="str">
        <f>IFERROR(VLOOKUP(C6427,参数表!$A:$E,4,0),"")</f>
        <v/>
      </c>
    </row>
    <row r="6428" spans="1:6">
      <c r="A6428" s="33" t="str">
        <f>COUNTIF($C$1:C6428,C6428)&amp;C6428</f>
        <v>0</v>
      </c>
      <c r="D6428" s="35" t="str">
        <f>IFERROR(VLOOKUP(C6428,参数表!$A:$E,2,0),"")</f>
        <v/>
      </c>
      <c r="E6428" s="36" t="str">
        <f>IFERROR(VLOOKUP(C6428,参数表!$A:$E,3,0),"")</f>
        <v/>
      </c>
      <c r="F6428" s="36" t="str">
        <f>IFERROR(VLOOKUP(C6428,参数表!$A:$E,4,0),"")</f>
        <v/>
      </c>
    </row>
    <row r="6429" spans="1:6">
      <c r="A6429" s="33" t="str">
        <f>COUNTIF($C$1:C6429,C6429)&amp;C6429</f>
        <v>0</v>
      </c>
      <c r="D6429" s="35" t="str">
        <f>IFERROR(VLOOKUP(C6429,参数表!$A:$E,2,0),"")</f>
        <v/>
      </c>
      <c r="E6429" s="36" t="str">
        <f>IFERROR(VLOOKUP(C6429,参数表!$A:$E,3,0),"")</f>
        <v/>
      </c>
      <c r="F6429" s="36" t="str">
        <f>IFERROR(VLOOKUP(C6429,参数表!$A:$E,4,0),"")</f>
        <v/>
      </c>
    </row>
    <row r="6430" spans="1:6">
      <c r="A6430" s="33" t="str">
        <f>COUNTIF($C$1:C6430,C6430)&amp;C6430</f>
        <v>0</v>
      </c>
      <c r="D6430" s="35" t="str">
        <f>IFERROR(VLOOKUP(C6430,参数表!$A:$E,2,0),"")</f>
        <v/>
      </c>
      <c r="E6430" s="36" t="str">
        <f>IFERROR(VLOOKUP(C6430,参数表!$A:$E,3,0),"")</f>
        <v/>
      </c>
      <c r="F6430" s="36" t="str">
        <f>IFERROR(VLOOKUP(C6430,参数表!$A:$E,4,0),"")</f>
        <v/>
      </c>
    </row>
    <row r="6431" spans="1:6">
      <c r="A6431" s="33" t="str">
        <f>COUNTIF($C$1:C6431,C6431)&amp;C6431</f>
        <v>0</v>
      </c>
      <c r="D6431" s="35" t="str">
        <f>IFERROR(VLOOKUP(C6431,参数表!$A:$E,2,0),"")</f>
        <v/>
      </c>
      <c r="E6431" s="36" t="str">
        <f>IFERROR(VLOOKUP(C6431,参数表!$A:$E,3,0),"")</f>
        <v/>
      </c>
      <c r="F6431" s="36" t="str">
        <f>IFERROR(VLOOKUP(C6431,参数表!$A:$E,4,0),"")</f>
        <v/>
      </c>
    </row>
    <row r="6432" spans="1:6">
      <c r="A6432" s="33" t="str">
        <f>COUNTIF($C$1:C6432,C6432)&amp;C6432</f>
        <v>0</v>
      </c>
      <c r="D6432" s="35" t="str">
        <f>IFERROR(VLOOKUP(C6432,参数表!$A:$E,2,0),"")</f>
        <v/>
      </c>
      <c r="E6432" s="36" t="str">
        <f>IFERROR(VLOOKUP(C6432,参数表!$A:$E,3,0),"")</f>
        <v/>
      </c>
      <c r="F6432" s="36" t="str">
        <f>IFERROR(VLOOKUP(C6432,参数表!$A:$E,4,0),"")</f>
        <v/>
      </c>
    </row>
    <row r="6433" spans="1:6">
      <c r="A6433" s="33" t="str">
        <f>COUNTIF($C$1:C6433,C6433)&amp;C6433</f>
        <v>0</v>
      </c>
      <c r="D6433" s="35" t="str">
        <f>IFERROR(VLOOKUP(C6433,参数表!$A:$E,2,0),"")</f>
        <v/>
      </c>
      <c r="E6433" s="36" t="str">
        <f>IFERROR(VLOOKUP(C6433,参数表!$A:$E,3,0),"")</f>
        <v/>
      </c>
      <c r="F6433" s="36" t="str">
        <f>IFERROR(VLOOKUP(C6433,参数表!$A:$E,4,0),"")</f>
        <v/>
      </c>
    </row>
    <row r="6434" spans="1:6">
      <c r="A6434" s="33" t="str">
        <f>COUNTIF($C$1:C6434,C6434)&amp;C6434</f>
        <v>0</v>
      </c>
      <c r="D6434" s="35" t="str">
        <f>IFERROR(VLOOKUP(C6434,参数表!$A:$E,2,0),"")</f>
        <v/>
      </c>
      <c r="E6434" s="36" t="str">
        <f>IFERROR(VLOOKUP(C6434,参数表!$A:$E,3,0),"")</f>
        <v/>
      </c>
      <c r="F6434" s="36" t="str">
        <f>IFERROR(VLOOKUP(C6434,参数表!$A:$E,4,0),"")</f>
        <v/>
      </c>
    </row>
    <row r="6435" spans="1:6">
      <c r="A6435" s="33" t="str">
        <f>COUNTIF($C$1:C6435,C6435)&amp;C6435</f>
        <v>0</v>
      </c>
      <c r="D6435" s="35" t="str">
        <f>IFERROR(VLOOKUP(C6435,参数表!$A:$E,2,0),"")</f>
        <v/>
      </c>
      <c r="E6435" s="36" t="str">
        <f>IFERROR(VLOOKUP(C6435,参数表!$A:$E,3,0),"")</f>
        <v/>
      </c>
      <c r="F6435" s="36" t="str">
        <f>IFERROR(VLOOKUP(C6435,参数表!$A:$E,4,0),"")</f>
        <v/>
      </c>
    </row>
    <row r="6436" spans="1:6">
      <c r="A6436" s="33" t="str">
        <f>COUNTIF($C$1:C6436,C6436)&amp;C6436</f>
        <v>0</v>
      </c>
      <c r="D6436" s="35" t="str">
        <f>IFERROR(VLOOKUP(C6436,参数表!$A:$E,2,0),"")</f>
        <v/>
      </c>
      <c r="E6436" s="36" t="str">
        <f>IFERROR(VLOOKUP(C6436,参数表!$A:$E,3,0),"")</f>
        <v/>
      </c>
      <c r="F6436" s="36" t="str">
        <f>IFERROR(VLOOKUP(C6436,参数表!$A:$E,4,0),"")</f>
        <v/>
      </c>
    </row>
    <row r="6437" spans="1:6">
      <c r="A6437" s="33" t="str">
        <f>COUNTIF($C$1:C6437,C6437)&amp;C6437</f>
        <v>0</v>
      </c>
      <c r="D6437" s="35" t="str">
        <f>IFERROR(VLOOKUP(C6437,参数表!$A:$E,2,0),"")</f>
        <v/>
      </c>
      <c r="E6437" s="36" t="str">
        <f>IFERROR(VLOOKUP(C6437,参数表!$A:$E,3,0),"")</f>
        <v/>
      </c>
      <c r="F6437" s="36" t="str">
        <f>IFERROR(VLOOKUP(C6437,参数表!$A:$E,4,0),"")</f>
        <v/>
      </c>
    </row>
    <row r="6438" spans="1:6">
      <c r="A6438" s="33" t="str">
        <f>COUNTIF($C$1:C6438,C6438)&amp;C6438</f>
        <v>0</v>
      </c>
      <c r="D6438" s="35" t="str">
        <f>IFERROR(VLOOKUP(C6438,参数表!$A:$E,2,0),"")</f>
        <v/>
      </c>
      <c r="E6438" s="36" t="str">
        <f>IFERROR(VLOOKUP(C6438,参数表!$A:$E,3,0),"")</f>
        <v/>
      </c>
      <c r="F6438" s="36" t="str">
        <f>IFERROR(VLOOKUP(C6438,参数表!$A:$E,4,0),"")</f>
        <v/>
      </c>
    </row>
    <row r="6439" spans="1:6">
      <c r="A6439" s="33" t="str">
        <f>COUNTIF($C$1:C6439,C6439)&amp;C6439</f>
        <v>0</v>
      </c>
      <c r="D6439" s="35" t="str">
        <f>IFERROR(VLOOKUP(C6439,参数表!$A:$E,2,0),"")</f>
        <v/>
      </c>
      <c r="E6439" s="36" t="str">
        <f>IFERROR(VLOOKUP(C6439,参数表!$A:$E,3,0),"")</f>
        <v/>
      </c>
      <c r="F6439" s="36" t="str">
        <f>IFERROR(VLOOKUP(C6439,参数表!$A:$E,4,0),"")</f>
        <v/>
      </c>
    </row>
    <row r="6440" spans="1:6">
      <c r="A6440" s="33" t="str">
        <f>COUNTIF($C$1:C6440,C6440)&amp;C6440</f>
        <v>0</v>
      </c>
      <c r="D6440" s="35" t="str">
        <f>IFERROR(VLOOKUP(C6440,参数表!$A:$E,2,0),"")</f>
        <v/>
      </c>
      <c r="E6440" s="36" t="str">
        <f>IFERROR(VLOOKUP(C6440,参数表!$A:$E,3,0),"")</f>
        <v/>
      </c>
      <c r="F6440" s="36" t="str">
        <f>IFERROR(VLOOKUP(C6440,参数表!$A:$E,4,0),"")</f>
        <v/>
      </c>
    </row>
    <row r="6441" spans="1:6">
      <c r="A6441" s="33" t="str">
        <f>COUNTIF($C$1:C6441,C6441)&amp;C6441</f>
        <v>0</v>
      </c>
      <c r="D6441" s="35" t="str">
        <f>IFERROR(VLOOKUP(C6441,参数表!$A:$E,2,0),"")</f>
        <v/>
      </c>
      <c r="E6441" s="36" t="str">
        <f>IFERROR(VLOOKUP(C6441,参数表!$A:$E,3,0),"")</f>
        <v/>
      </c>
      <c r="F6441" s="36" t="str">
        <f>IFERROR(VLOOKUP(C6441,参数表!$A:$E,4,0),"")</f>
        <v/>
      </c>
    </row>
    <row r="6442" spans="1:6">
      <c r="A6442" s="33" t="str">
        <f>COUNTIF($C$1:C6442,C6442)&amp;C6442</f>
        <v>0</v>
      </c>
      <c r="D6442" s="35" t="str">
        <f>IFERROR(VLOOKUP(C6442,参数表!$A:$E,2,0),"")</f>
        <v/>
      </c>
      <c r="E6442" s="36" t="str">
        <f>IFERROR(VLOOKUP(C6442,参数表!$A:$E,3,0),"")</f>
        <v/>
      </c>
      <c r="F6442" s="36" t="str">
        <f>IFERROR(VLOOKUP(C6442,参数表!$A:$E,4,0),"")</f>
        <v/>
      </c>
    </row>
    <row r="6443" spans="1:6">
      <c r="A6443" s="33" t="str">
        <f>COUNTIF($C$1:C6443,C6443)&amp;C6443</f>
        <v>0</v>
      </c>
      <c r="D6443" s="35" t="str">
        <f>IFERROR(VLOOKUP(C6443,参数表!$A:$E,2,0),"")</f>
        <v/>
      </c>
      <c r="E6443" s="36" t="str">
        <f>IFERROR(VLOOKUP(C6443,参数表!$A:$E,3,0),"")</f>
        <v/>
      </c>
      <c r="F6443" s="36" t="str">
        <f>IFERROR(VLOOKUP(C6443,参数表!$A:$E,4,0),"")</f>
        <v/>
      </c>
    </row>
    <row r="6444" spans="1:6">
      <c r="A6444" s="33" t="str">
        <f>COUNTIF($C$1:C6444,C6444)&amp;C6444</f>
        <v>0</v>
      </c>
      <c r="D6444" s="35" t="str">
        <f>IFERROR(VLOOKUP(C6444,参数表!$A:$E,2,0),"")</f>
        <v/>
      </c>
      <c r="E6444" s="36" t="str">
        <f>IFERROR(VLOOKUP(C6444,参数表!$A:$E,3,0),"")</f>
        <v/>
      </c>
      <c r="F6444" s="36" t="str">
        <f>IFERROR(VLOOKUP(C6444,参数表!$A:$E,4,0),"")</f>
        <v/>
      </c>
    </row>
    <row r="6445" spans="1:6">
      <c r="A6445" s="33" t="str">
        <f>COUNTIF($C$1:C6445,C6445)&amp;C6445</f>
        <v>0</v>
      </c>
      <c r="D6445" s="35" t="str">
        <f>IFERROR(VLOOKUP(C6445,参数表!$A:$E,2,0),"")</f>
        <v/>
      </c>
      <c r="E6445" s="36" t="str">
        <f>IFERROR(VLOOKUP(C6445,参数表!$A:$E,3,0),"")</f>
        <v/>
      </c>
      <c r="F6445" s="36" t="str">
        <f>IFERROR(VLOOKUP(C6445,参数表!$A:$E,4,0),"")</f>
        <v/>
      </c>
    </row>
    <row r="6446" spans="1:6">
      <c r="A6446" s="33" t="str">
        <f>COUNTIF($C$1:C6446,C6446)&amp;C6446</f>
        <v>0</v>
      </c>
      <c r="D6446" s="35" t="str">
        <f>IFERROR(VLOOKUP(C6446,参数表!$A:$E,2,0),"")</f>
        <v/>
      </c>
      <c r="E6446" s="36" t="str">
        <f>IFERROR(VLOOKUP(C6446,参数表!$A:$E,3,0),"")</f>
        <v/>
      </c>
      <c r="F6446" s="36" t="str">
        <f>IFERROR(VLOOKUP(C6446,参数表!$A:$E,4,0),"")</f>
        <v/>
      </c>
    </row>
    <row r="6447" spans="1:6">
      <c r="A6447" s="33" t="str">
        <f>COUNTIF($C$1:C6447,C6447)&amp;C6447</f>
        <v>0</v>
      </c>
      <c r="D6447" s="35" t="str">
        <f>IFERROR(VLOOKUP(C6447,参数表!$A:$E,2,0),"")</f>
        <v/>
      </c>
      <c r="E6447" s="36" t="str">
        <f>IFERROR(VLOOKUP(C6447,参数表!$A:$E,3,0),"")</f>
        <v/>
      </c>
      <c r="F6447" s="36" t="str">
        <f>IFERROR(VLOOKUP(C6447,参数表!$A:$E,4,0),"")</f>
        <v/>
      </c>
    </row>
    <row r="6448" spans="1:6">
      <c r="A6448" s="33" t="str">
        <f>COUNTIF($C$1:C6448,C6448)&amp;C6448</f>
        <v>0</v>
      </c>
      <c r="D6448" s="35" t="str">
        <f>IFERROR(VLOOKUP(C6448,参数表!$A:$E,2,0),"")</f>
        <v/>
      </c>
      <c r="E6448" s="36" t="str">
        <f>IFERROR(VLOOKUP(C6448,参数表!$A:$E,3,0),"")</f>
        <v/>
      </c>
      <c r="F6448" s="36" t="str">
        <f>IFERROR(VLOOKUP(C6448,参数表!$A:$E,4,0),"")</f>
        <v/>
      </c>
    </row>
    <row r="6449" spans="1:6">
      <c r="A6449" s="33" t="str">
        <f>COUNTIF($C$1:C6449,C6449)&amp;C6449</f>
        <v>0</v>
      </c>
      <c r="D6449" s="35" t="str">
        <f>IFERROR(VLOOKUP(C6449,参数表!$A:$E,2,0),"")</f>
        <v/>
      </c>
      <c r="E6449" s="36" t="str">
        <f>IFERROR(VLOOKUP(C6449,参数表!$A:$E,3,0),"")</f>
        <v/>
      </c>
      <c r="F6449" s="36" t="str">
        <f>IFERROR(VLOOKUP(C6449,参数表!$A:$E,4,0),"")</f>
        <v/>
      </c>
    </row>
    <row r="6450" spans="1:6">
      <c r="A6450" s="33" t="str">
        <f>COUNTIF($C$1:C6450,C6450)&amp;C6450</f>
        <v>0</v>
      </c>
      <c r="D6450" s="35" t="str">
        <f>IFERROR(VLOOKUP(C6450,参数表!$A:$E,2,0),"")</f>
        <v/>
      </c>
      <c r="E6450" s="36" t="str">
        <f>IFERROR(VLOOKUP(C6450,参数表!$A:$E,3,0),"")</f>
        <v/>
      </c>
      <c r="F6450" s="36" t="str">
        <f>IFERROR(VLOOKUP(C6450,参数表!$A:$E,4,0),"")</f>
        <v/>
      </c>
    </row>
    <row r="6451" spans="1:6">
      <c r="A6451" s="33" t="str">
        <f>COUNTIF($C$1:C6451,C6451)&amp;C6451</f>
        <v>0</v>
      </c>
      <c r="D6451" s="35" t="str">
        <f>IFERROR(VLOOKUP(C6451,参数表!$A:$E,2,0),"")</f>
        <v/>
      </c>
      <c r="E6451" s="36" t="str">
        <f>IFERROR(VLOOKUP(C6451,参数表!$A:$E,3,0),"")</f>
        <v/>
      </c>
      <c r="F6451" s="36" t="str">
        <f>IFERROR(VLOOKUP(C6451,参数表!$A:$E,4,0),"")</f>
        <v/>
      </c>
    </row>
    <row r="6452" spans="1:6">
      <c r="A6452" s="33" t="str">
        <f>COUNTIF($C$1:C6452,C6452)&amp;C6452</f>
        <v>0</v>
      </c>
      <c r="D6452" s="35" t="str">
        <f>IFERROR(VLOOKUP(C6452,参数表!$A:$E,2,0),"")</f>
        <v/>
      </c>
      <c r="E6452" s="36" t="str">
        <f>IFERROR(VLOOKUP(C6452,参数表!$A:$E,3,0),"")</f>
        <v/>
      </c>
      <c r="F6452" s="36" t="str">
        <f>IFERROR(VLOOKUP(C6452,参数表!$A:$E,4,0),"")</f>
        <v/>
      </c>
    </row>
    <row r="6453" spans="1:6">
      <c r="A6453" s="33" t="str">
        <f>COUNTIF($C$1:C6453,C6453)&amp;C6453</f>
        <v>0</v>
      </c>
      <c r="D6453" s="35" t="str">
        <f>IFERROR(VLOOKUP(C6453,参数表!$A:$E,2,0),"")</f>
        <v/>
      </c>
      <c r="E6453" s="36" t="str">
        <f>IFERROR(VLOOKUP(C6453,参数表!$A:$E,3,0),"")</f>
        <v/>
      </c>
      <c r="F6453" s="36" t="str">
        <f>IFERROR(VLOOKUP(C6453,参数表!$A:$E,4,0),"")</f>
        <v/>
      </c>
    </row>
    <row r="6454" spans="1:6">
      <c r="A6454" s="33" t="str">
        <f>COUNTIF($C$1:C6454,C6454)&amp;C6454</f>
        <v>0</v>
      </c>
      <c r="D6454" s="35" t="str">
        <f>IFERROR(VLOOKUP(C6454,参数表!$A:$E,2,0),"")</f>
        <v/>
      </c>
      <c r="E6454" s="36" t="str">
        <f>IFERROR(VLOOKUP(C6454,参数表!$A:$E,3,0),"")</f>
        <v/>
      </c>
      <c r="F6454" s="36" t="str">
        <f>IFERROR(VLOOKUP(C6454,参数表!$A:$E,4,0),"")</f>
        <v/>
      </c>
    </row>
    <row r="6455" spans="1:6">
      <c r="A6455" s="33" t="str">
        <f>COUNTIF($C$1:C6455,C6455)&amp;C6455</f>
        <v>0</v>
      </c>
      <c r="D6455" s="35" t="str">
        <f>IFERROR(VLOOKUP(C6455,参数表!$A:$E,2,0),"")</f>
        <v/>
      </c>
      <c r="E6455" s="36" t="str">
        <f>IFERROR(VLOOKUP(C6455,参数表!$A:$E,3,0),"")</f>
        <v/>
      </c>
      <c r="F6455" s="36" t="str">
        <f>IFERROR(VLOOKUP(C6455,参数表!$A:$E,4,0),"")</f>
        <v/>
      </c>
    </row>
    <row r="6456" spans="1:6">
      <c r="A6456" s="33" t="str">
        <f>COUNTIF($C$1:C6456,C6456)&amp;C6456</f>
        <v>0</v>
      </c>
      <c r="D6456" s="35" t="str">
        <f>IFERROR(VLOOKUP(C6456,参数表!$A:$E,2,0),"")</f>
        <v/>
      </c>
      <c r="E6456" s="36" t="str">
        <f>IFERROR(VLOOKUP(C6456,参数表!$A:$E,3,0),"")</f>
        <v/>
      </c>
      <c r="F6456" s="36" t="str">
        <f>IFERROR(VLOOKUP(C6456,参数表!$A:$E,4,0),"")</f>
        <v/>
      </c>
    </row>
    <row r="6457" spans="1:6">
      <c r="A6457" s="33" t="str">
        <f>COUNTIF($C$1:C6457,C6457)&amp;C6457</f>
        <v>0</v>
      </c>
      <c r="D6457" s="35" t="str">
        <f>IFERROR(VLOOKUP(C6457,参数表!$A:$E,2,0),"")</f>
        <v/>
      </c>
      <c r="E6457" s="36" t="str">
        <f>IFERROR(VLOOKUP(C6457,参数表!$A:$E,3,0),"")</f>
        <v/>
      </c>
      <c r="F6457" s="36" t="str">
        <f>IFERROR(VLOOKUP(C6457,参数表!$A:$E,4,0),"")</f>
        <v/>
      </c>
    </row>
    <row r="6458" spans="1:6">
      <c r="A6458" s="33" t="str">
        <f>COUNTIF($C$1:C6458,C6458)&amp;C6458</f>
        <v>0</v>
      </c>
      <c r="D6458" s="35" t="str">
        <f>IFERROR(VLOOKUP(C6458,参数表!$A:$E,2,0),"")</f>
        <v/>
      </c>
      <c r="E6458" s="36" t="str">
        <f>IFERROR(VLOOKUP(C6458,参数表!$A:$E,3,0),"")</f>
        <v/>
      </c>
      <c r="F6458" s="36" t="str">
        <f>IFERROR(VLOOKUP(C6458,参数表!$A:$E,4,0),"")</f>
        <v/>
      </c>
    </row>
    <row r="6459" spans="1:6">
      <c r="A6459" s="33" t="str">
        <f>COUNTIF($C$1:C6459,C6459)&amp;C6459</f>
        <v>0</v>
      </c>
      <c r="D6459" s="35" t="str">
        <f>IFERROR(VLOOKUP(C6459,参数表!$A:$E,2,0),"")</f>
        <v/>
      </c>
      <c r="E6459" s="36" t="str">
        <f>IFERROR(VLOOKUP(C6459,参数表!$A:$E,3,0),"")</f>
        <v/>
      </c>
      <c r="F6459" s="36" t="str">
        <f>IFERROR(VLOOKUP(C6459,参数表!$A:$E,4,0),"")</f>
        <v/>
      </c>
    </row>
    <row r="6460" spans="1:6">
      <c r="A6460" s="33" t="str">
        <f>COUNTIF($C$1:C6460,C6460)&amp;C6460</f>
        <v>0</v>
      </c>
      <c r="D6460" s="35" t="str">
        <f>IFERROR(VLOOKUP(C6460,参数表!$A:$E,2,0),"")</f>
        <v/>
      </c>
      <c r="E6460" s="36" t="str">
        <f>IFERROR(VLOOKUP(C6460,参数表!$A:$E,3,0),"")</f>
        <v/>
      </c>
      <c r="F6460" s="36" t="str">
        <f>IFERROR(VLOOKUP(C6460,参数表!$A:$E,4,0),"")</f>
        <v/>
      </c>
    </row>
    <row r="6461" spans="1:6">
      <c r="A6461" s="33" t="str">
        <f>COUNTIF($C$1:C6461,C6461)&amp;C6461</f>
        <v>0</v>
      </c>
      <c r="D6461" s="35" t="str">
        <f>IFERROR(VLOOKUP(C6461,参数表!$A:$E,2,0),"")</f>
        <v/>
      </c>
      <c r="E6461" s="36" t="str">
        <f>IFERROR(VLOOKUP(C6461,参数表!$A:$E,3,0),"")</f>
        <v/>
      </c>
      <c r="F6461" s="36" t="str">
        <f>IFERROR(VLOOKUP(C6461,参数表!$A:$E,4,0),"")</f>
        <v/>
      </c>
    </row>
    <row r="6462" spans="1:6">
      <c r="A6462" s="33" t="str">
        <f>COUNTIF($C$1:C6462,C6462)&amp;C6462</f>
        <v>0</v>
      </c>
      <c r="D6462" s="35" t="str">
        <f>IFERROR(VLOOKUP(C6462,参数表!$A:$E,2,0),"")</f>
        <v/>
      </c>
      <c r="E6462" s="36" t="str">
        <f>IFERROR(VLOOKUP(C6462,参数表!$A:$E,3,0),"")</f>
        <v/>
      </c>
      <c r="F6462" s="36" t="str">
        <f>IFERROR(VLOOKUP(C6462,参数表!$A:$E,4,0),"")</f>
        <v/>
      </c>
    </row>
    <row r="6463" spans="1:6">
      <c r="A6463" s="33" t="str">
        <f>COUNTIF($C$1:C6463,C6463)&amp;C6463</f>
        <v>0</v>
      </c>
      <c r="D6463" s="35" t="str">
        <f>IFERROR(VLOOKUP(C6463,参数表!$A:$E,2,0),"")</f>
        <v/>
      </c>
      <c r="E6463" s="36" t="str">
        <f>IFERROR(VLOOKUP(C6463,参数表!$A:$E,3,0),"")</f>
        <v/>
      </c>
      <c r="F6463" s="36" t="str">
        <f>IFERROR(VLOOKUP(C6463,参数表!$A:$E,4,0),"")</f>
        <v/>
      </c>
    </row>
    <row r="6464" spans="1:6">
      <c r="A6464" s="33" t="str">
        <f>COUNTIF($C$1:C6464,C6464)&amp;C6464</f>
        <v>0</v>
      </c>
      <c r="D6464" s="35" t="str">
        <f>IFERROR(VLOOKUP(C6464,参数表!$A:$E,2,0),"")</f>
        <v/>
      </c>
      <c r="E6464" s="36" t="str">
        <f>IFERROR(VLOOKUP(C6464,参数表!$A:$E,3,0),"")</f>
        <v/>
      </c>
      <c r="F6464" s="36" t="str">
        <f>IFERROR(VLOOKUP(C6464,参数表!$A:$E,4,0),"")</f>
        <v/>
      </c>
    </row>
    <row r="6465" spans="1:6">
      <c r="A6465" s="33" t="str">
        <f>COUNTIF($C$1:C6465,C6465)&amp;C6465</f>
        <v>0</v>
      </c>
      <c r="D6465" s="35" t="str">
        <f>IFERROR(VLOOKUP(C6465,参数表!$A:$E,2,0),"")</f>
        <v/>
      </c>
      <c r="E6465" s="36" t="str">
        <f>IFERROR(VLOOKUP(C6465,参数表!$A:$E,3,0),"")</f>
        <v/>
      </c>
      <c r="F6465" s="36" t="str">
        <f>IFERROR(VLOOKUP(C6465,参数表!$A:$E,4,0),"")</f>
        <v/>
      </c>
    </row>
    <row r="6466" spans="1:6">
      <c r="A6466" s="33" t="str">
        <f>COUNTIF($C$1:C6466,C6466)&amp;C6466</f>
        <v>0</v>
      </c>
      <c r="D6466" s="35" t="str">
        <f>IFERROR(VLOOKUP(C6466,参数表!$A:$E,2,0),"")</f>
        <v/>
      </c>
      <c r="E6466" s="36" t="str">
        <f>IFERROR(VLOOKUP(C6466,参数表!$A:$E,3,0),"")</f>
        <v/>
      </c>
      <c r="F6466" s="36" t="str">
        <f>IFERROR(VLOOKUP(C6466,参数表!$A:$E,4,0),"")</f>
        <v/>
      </c>
    </row>
    <row r="6467" spans="1:6">
      <c r="A6467" s="33" t="str">
        <f>COUNTIF($C$1:C6467,C6467)&amp;C6467</f>
        <v>0</v>
      </c>
      <c r="D6467" s="35" t="str">
        <f>IFERROR(VLOOKUP(C6467,参数表!$A:$E,2,0),"")</f>
        <v/>
      </c>
      <c r="E6467" s="36" t="str">
        <f>IFERROR(VLOOKUP(C6467,参数表!$A:$E,3,0),"")</f>
        <v/>
      </c>
      <c r="F6467" s="36" t="str">
        <f>IFERROR(VLOOKUP(C6467,参数表!$A:$E,4,0),"")</f>
        <v/>
      </c>
    </row>
    <row r="6468" spans="1:6">
      <c r="A6468" s="33" t="str">
        <f>COUNTIF($C$1:C6468,C6468)&amp;C6468</f>
        <v>0</v>
      </c>
      <c r="D6468" s="35" t="str">
        <f>IFERROR(VLOOKUP(C6468,参数表!$A:$E,2,0),"")</f>
        <v/>
      </c>
      <c r="E6468" s="36" t="str">
        <f>IFERROR(VLOOKUP(C6468,参数表!$A:$E,3,0),"")</f>
        <v/>
      </c>
      <c r="F6468" s="36" t="str">
        <f>IFERROR(VLOOKUP(C6468,参数表!$A:$E,4,0),"")</f>
        <v/>
      </c>
    </row>
    <row r="6469" spans="1:6">
      <c r="A6469" s="33" t="str">
        <f>COUNTIF($C$1:C6469,C6469)&amp;C6469</f>
        <v>0</v>
      </c>
      <c r="D6469" s="35" t="str">
        <f>IFERROR(VLOOKUP(C6469,参数表!$A:$E,2,0),"")</f>
        <v/>
      </c>
      <c r="E6469" s="36" t="str">
        <f>IFERROR(VLOOKUP(C6469,参数表!$A:$E,3,0),"")</f>
        <v/>
      </c>
      <c r="F6469" s="36" t="str">
        <f>IFERROR(VLOOKUP(C6469,参数表!$A:$E,4,0),"")</f>
        <v/>
      </c>
    </row>
    <row r="6470" spans="1:6">
      <c r="A6470" s="33" t="str">
        <f>COUNTIF($C$1:C6470,C6470)&amp;C6470</f>
        <v>0</v>
      </c>
      <c r="D6470" s="35" t="str">
        <f>IFERROR(VLOOKUP(C6470,参数表!$A:$E,2,0),"")</f>
        <v/>
      </c>
      <c r="E6470" s="36" t="str">
        <f>IFERROR(VLOOKUP(C6470,参数表!$A:$E,3,0),"")</f>
        <v/>
      </c>
      <c r="F6470" s="36" t="str">
        <f>IFERROR(VLOOKUP(C6470,参数表!$A:$E,4,0),"")</f>
        <v/>
      </c>
    </row>
    <row r="6471" spans="1:6">
      <c r="A6471" s="33" t="str">
        <f>COUNTIF($C$1:C6471,C6471)&amp;C6471</f>
        <v>0</v>
      </c>
      <c r="D6471" s="35" t="str">
        <f>IFERROR(VLOOKUP(C6471,参数表!$A:$E,2,0),"")</f>
        <v/>
      </c>
      <c r="E6471" s="36" t="str">
        <f>IFERROR(VLOOKUP(C6471,参数表!$A:$E,3,0),"")</f>
        <v/>
      </c>
      <c r="F6471" s="36" t="str">
        <f>IFERROR(VLOOKUP(C6471,参数表!$A:$E,4,0),"")</f>
        <v/>
      </c>
    </row>
    <row r="6472" spans="1:6">
      <c r="A6472" s="33" t="str">
        <f>COUNTIF($C$1:C6472,C6472)&amp;C6472</f>
        <v>0</v>
      </c>
      <c r="D6472" s="35" t="str">
        <f>IFERROR(VLOOKUP(C6472,参数表!$A:$E,2,0),"")</f>
        <v/>
      </c>
      <c r="E6472" s="36" t="str">
        <f>IFERROR(VLOOKUP(C6472,参数表!$A:$E,3,0),"")</f>
        <v/>
      </c>
      <c r="F6472" s="36" t="str">
        <f>IFERROR(VLOOKUP(C6472,参数表!$A:$E,4,0),"")</f>
        <v/>
      </c>
    </row>
    <row r="6473" spans="1:6">
      <c r="A6473" s="33" t="str">
        <f>COUNTIF($C$1:C6473,C6473)&amp;C6473</f>
        <v>0</v>
      </c>
      <c r="D6473" s="35" t="str">
        <f>IFERROR(VLOOKUP(C6473,参数表!$A:$E,2,0),"")</f>
        <v/>
      </c>
      <c r="E6473" s="36" t="str">
        <f>IFERROR(VLOOKUP(C6473,参数表!$A:$E,3,0),"")</f>
        <v/>
      </c>
      <c r="F6473" s="36" t="str">
        <f>IFERROR(VLOOKUP(C6473,参数表!$A:$E,4,0),"")</f>
        <v/>
      </c>
    </row>
    <row r="6474" spans="1:6">
      <c r="A6474" s="33" t="str">
        <f>COUNTIF($C$1:C6474,C6474)&amp;C6474</f>
        <v>0</v>
      </c>
      <c r="D6474" s="35" t="str">
        <f>IFERROR(VLOOKUP(C6474,参数表!$A:$E,2,0),"")</f>
        <v/>
      </c>
      <c r="E6474" s="36" t="str">
        <f>IFERROR(VLOOKUP(C6474,参数表!$A:$E,3,0),"")</f>
        <v/>
      </c>
      <c r="F6474" s="36" t="str">
        <f>IFERROR(VLOOKUP(C6474,参数表!$A:$E,4,0),"")</f>
        <v/>
      </c>
    </row>
    <row r="6475" spans="1:6">
      <c r="A6475" s="33" t="str">
        <f>COUNTIF($C$1:C6475,C6475)&amp;C6475</f>
        <v>0</v>
      </c>
      <c r="D6475" s="35" t="str">
        <f>IFERROR(VLOOKUP(C6475,参数表!$A:$E,2,0),"")</f>
        <v/>
      </c>
      <c r="E6475" s="36" t="str">
        <f>IFERROR(VLOOKUP(C6475,参数表!$A:$E,3,0),"")</f>
        <v/>
      </c>
      <c r="F6475" s="36" t="str">
        <f>IFERROR(VLOOKUP(C6475,参数表!$A:$E,4,0),"")</f>
        <v/>
      </c>
    </row>
    <row r="6476" spans="1:6">
      <c r="A6476" s="33" t="str">
        <f>COUNTIF($C$1:C6476,C6476)&amp;C6476</f>
        <v>0</v>
      </c>
      <c r="D6476" s="35" t="str">
        <f>IFERROR(VLOOKUP(C6476,参数表!$A:$E,2,0),"")</f>
        <v/>
      </c>
      <c r="E6476" s="36" t="str">
        <f>IFERROR(VLOOKUP(C6476,参数表!$A:$E,3,0),"")</f>
        <v/>
      </c>
      <c r="F6476" s="36" t="str">
        <f>IFERROR(VLOOKUP(C6476,参数表!$A:$E,4,0),"")</f>
        <v/>
      </c>
    </row>
    <row r="6477" spans="1:6">
      <c r="A6477" s="33" t="str">
        <f>COUNTIF($C$1:C6477,C6477)&amp;C6477</f>
        <v>0</v>
      </c>
      <c r="D6477" s="35" t="str">
        <f>IFERROR(VLOOKUP(C6477,参数表!$A:$E,2,0),"")</f>
        <v/>
      </c>
      <c r="E6477" s="36" t="str">
        <f>IFERROR(VLOOKUP(C6477,参数表!$A:$E,3,0),"")</f>
        <v/>
      </c>
      <c r="F6477" s="36" t="str">
        <f>IFERROR(VLOOKUP(C6477,参数表!$A:$E,4,0),"")</f>
        <v/>
      </c>
    </row>
    <row r="6478" spans="1:6">
      <c r="A6478" s="33" t="str">
        <f>COUNTIF($C$1:C6478,C6478)&amp;C6478</f>
        <v>0</v>
      </c>
      <c r="D6478" s="35" t="str">
        <f>IFERROR(VLOOKUP(C6478,参数表!$A:$E,2,0),"")</f>
        <v/>
      </c>
      <c r="E6478" s="36" t="str">
        <f>IFERROR(VLOOKUP(C6478,参数表!$A:$E,3,0),"")</f>
        <v/>
      </c>
      <c r="F6478" s="36" t="str">
        <f>IFERROR(VLOOKUP(C6478,参数表!$A:$E,4,0),"")</f>
        <v/>
      </c>
    </row>
    <row r="6479" spans="1:6">
      <c r="A6479" s="33" t="str">
        <f>COUNTIF($C$1:C6479,C6479)&amp;C6479</f>
        <v>0</v>
      </c>
      <c r="D6479" s="35" t="str">
        <f>IFERROR(VLOOKUP(C6479,参数表!$A:$E,2,0),"")</f>
        <v/>
      </c>
      <c r="E6479" s="36" t="str">
        <f>IFERROR(VLOOKUP(C6479,参数表!$A:$E,3,0),"")</f>
        <v/>
      </c>
      <c r="F6479" s="36" t="str">
        <f>IFERROR(VLOOKUP(C6479,参数表!$A:$E,4,0),"")</f>
        <v/>
      </c>
    </row>
    <row r="6480" spans="1:6">
      <c r="A6480" s="33" t="str">
        <f>COUNTIF($C$1:C6480,C6480)&amp;C6480</f>
        <v>0</v>
      </c>
      <c r="D6480" s="35" t="str">
        <f>IFERROR(VLOOKUP(C6480,参数表!$A:$E,2,0),"")</f>
        <v/>
      </c>
      <c r="E6480" s="36" t="str">
        <f>IFERROR(VLOOKUP(C6480,参数表!$A:$E,3,0),"")</f>
        <v/>
      </c>
      <c r="F6480" s="36" t="str">
        <f>IFERROR(VLOOKUP(C6480,参数表!$A:$E,4,0),"")</f>
        <v/>
      </c>
    </row>
    <row r="6481" spans="1:6">
      <c r="A6481" s="33" t="str">
        <f>COUNTIF($C$1:C6481,C6481)&amp;C6481</f>
        <v>0</v>
      </c>
      <c r="D6481" s="35" t="str">
        <f>IFERROR(VLOOKUP(C6481,参数表!$A:$E,2,0),"")</f>
        <v/>
      </c>
      <c r="E6481" s="36" t="str">
        <f>IFERROR(VLOOKUP(C6481,参数表!$A:$E,3,0),"")</f>
        <v/>
      </c>
      <c r="F6481" s="36" t="str">
        <f>IFERROR(VLOOKUP(C6481,参数表!$A:$E,4,0),"")</f>
        <v/>
      </c>
    </row>
    <row r="6482" spans="1:6">
      <c r="A6482" s="33" t="str">
        <f>COUNTIF($C$1:C6482,C6482)&amp;C6482</f>
        <v>0</v>
      </c>
      <c r="D6482" s="35" t="str">
        <f>IFERROR(VLOOKUP(C6482,参数表!$A:$E,2,0),"")</f>
        <v/>
      </c>
      <c r="E6482" s="36" t="str">
        <f>IFERROR(VLOOKUP(C6482,参数表!$A:$E,3,0),"")</f>
        <v/>
      </c>
      <c r="F6482" s="36" t="str">
        <f>IFERROR(VLOOKUP(C6482,参数表!$A:$E,4,0),"")</f>
        <v/>
      </c>
    </row>
    <row r="6483" spans="1:6">
      <c r="A6483" s="33" t="str">
        <f>COUNTIF($C$1:C6483,C6483)&amp;C6483</f>
        <v>0</v>
      </c>
      <c r="D6483" s="35" t="str">
        <f>IFERROR(VLOOKUP(C6483,参数表!$A:$E,2,0),"")</f>
        <v/>
      </c>
      <c r="E6483" s="36" t="str">
        <f>IFERROR(VLOOKUP(C6483,参数表!$A:$E,3,0),"")</f>
        <v/>
      </c>
      <c r="F6483" s="36" t="str">
        <f>IFERROR(VLOOKUP(C6483,参数表!$A:$E,4,0),"")</f>
        <v/>
      </c>
    </row>
    <row r="6484" spans="1:6">
      <c r="A6484" s="33" t="str">
        <f>COUNTIF($C$1:C6484,C6484)&amp;C6484</f>
        <v>0</v>
      </c>
      <c r="D6484" s="35" t="str">
        <f>IFERROR(VLOOKUP(C6484,参数表!$A:$E,2,0),"")</f>
        <v/>
      </c>
      <c r="E6484" s="36" t="str">
        <f>IFERROR(VLOOKUP(C6484,参数表!$A:$E,3,0),"")</f>
        <v/>
      </c>
      <c r="F6484" s="36" t="str">
        <f>IFERROR(VLOOKUP(C6484,参数表!$A:$E,4,0),"")</f>
        <v/>
      </c>
    </row>
    <row r="6485" spans="1:6">
      <c r="A6485" s="33" t="str">
        <f>COUNTIF($C$1:C6485,C6485)&amp;C6485</f>
        <v>0</v>
      </c>
      <c r="D6485" s="35" t="str">
        <f>IFERROR(VLOOKUP(C6485,参数表!$A:$E,2,0),"")</f>
        <v/>
      </c>
      <c r="E6485" s="36" t="str">
        <f>IFERROR(VLOOKUP(C6485,参数表!$A:$E,3,0),"")</f>
        <v/>
      </c>
      <c r="F6485" s="36" t="str">
        <f>IFERROR(VLOOKUP(C6485,参数表!$A:$E,4,0),"")</f>
        <v/>
      </c>
    </row>
    <row r="6486" spans="1:6">
      <c r="A6486" s="33" t="str">
        <f>COUNTIF($C$1:C6486,C6486)&amp;C6486</f>
        <v>0</v>
      </c>
      <c r="D6486" s="35" t="str">
        <f>IFERROR(VLOOKUP(C6486,参数表!$A:$E,2,0),"")</f>
        <v/>
      </c>
      <c r="E6486" s="36" t="str">
        <f>IFERROR(VLOOKUP(C6486,参数表!$A:$E,3,0),"")</f>
        <v/>
      </c>
      <c r="F6486" s="36" t="str">
        <f>IFERROR(VLOOKUP(C6486,参数表!$A:$E,4,0),"")</f>
        <v/>
      </c>
    </row>
    <row r="6487" spans="1:6">
      <c r="A6487" s="33" t="str">
        <f>COUNTIF($C$1:C6487,C6487)&amp;C6487</f>
        <v>0</v>
      </c>
      <c r="D6487" s="35" t="str">
        <f>IFERROR(VLOOKUP(C6487,参数表!$A:$E,2,0),"")</f>
        <v/>
      </c>
      <c r="E6487" s="36" t="str">
        <f>IFERROR(VLOOKUP(C6487,参数表!$A:$E,3,0),"")</f>
        <v/>
      </c>
      <c r="F6487" s="36" t="str">
        <f>IFERROR(VLOOKUP(C6487,参数表!$A:$E,4,0),"")</f>
        <v/>
      </c>
    </row>
    <row r="6488" spans="1:6">
      <c r="A6488" s="33" t="str">
        <f>COUNTIF($C$1:C6488,C6488)&amp;C6488</f>
        <v>0</v>
      </c>
      <c r="D6488" s="35" t="str">
        <f>IFERROR(VLOOKUP(C6488,参数表!$A:$E,2,0),"")</f>
        <v/>
      </c>
      <c r="E6488" s="36" t="str">
        <f>IFERROR(VLOOKUP(C6488,参数表!$A:$E,3,0),"")</f>
        <v/>
      </c>
      <c r="F6488" s="36" t="str">
        <f>IFERROR(VLOOKUP(C6488,参数表!$A:$E,4,0),"")</f>
        <v/>
      </c>
    </row>
    <row r="6489" spans="1:6">
      <c r="A6489" s="33" t="str">
        <f>COUNTIF($C$1:C6489,C6489)&amp;C6489</f>
        <v>0</v>
      </c>
      <c r="D6489" s="35" t="str">
        <f>IFERROR(VLOOKUP(C6489,参数表!$A:$E,2,0),"")</f>
        <v/>
      </c>
      <c r="E6489" s="36" t="str">
        <f>IFERROR(VLOOKUP(C6489,参数表!$A:$E,3,0),"")</f>
        <v/>
      </c>
      <c r="F6489" s="36" t="str">
        <f>IFERROR(VLOOKUP(C6489,参数表!$A:$E,4,0),"")</f>
        <v/>
      </c>
    </row>
    <row r="6490" spans="1:6">
      <c r="A6490" s="33" t="str">
        <f>COUNTIF($C$1:C6490,C6490)&amp;C6490</f>
        <v>0</v>
      </c>
      <c r="D6490" s="35" t="str">
        <f>IFERROR(VLOOKUP(C6490,参数表!$A:$E,2,0),"")</f>
        <v/>
      </c>
      <c r="E6490" s="36" t="str">
        <f>IFERROR(VLOOKUP(C6490,参数表!$A:$E,3,0),"")</f>
        <v/>
      </c>
      <c r="F6490" s="36" t="str">
        <f>IFERROR(VLOOKUP(C6490,参数表!$A:$E,4,0),"")</f>
        <v/>
      </c>
    </row>
    <row r="6491" spans="1:6">
      <c r="A6491" s="33" t="str">
        <f>COUNTIF($C$1:C6491,C6491)&amp;C6491</f>
        <v>0</v>
      </c>
      <c r="D6491" s="35" t="str">
        <f>IFERROR(VLOOKUP(C6491,参数表!$A:$E,2,0),"")</f>
        <v/>
      </c>
      <c r="E6491" s="36" t="str">
        <f>IFERROR(VLOOKUP(C6491,参数表!$A:$E,3,0),"")</f>
        <v/>
      </c>
      <c r="F6491" s="36" t="str">
        <f>IFERROR(VLOOKUP(C6491,参数表!$A:$E,4,0),"")</f>
        <v/>
      </c>
    </row>
    <row r="6492" spans="1:6">
      <c r="A6492" s="33" t="str">
        <f>COUNTIF($C$1:C6492,C6492)&amp;C6492</f>
        <v>0</v>
      </c>
      <c r="D6492" s="35" t="str">
        <f>IFERROR(VLOOKUP(C6492,参数表!$A:$E,2,0),"")</f>
        <v/>
      </c>
      <c r="E6492" s="36" t="str">
        <f>IFERROR(VLOOKUP(C6492,参数表!$A:$E,3,0),"")</f>
        <v/>
      </c>
      <c r="F6492" s="36" t="str">
        <f>IFERROR(VLOOKUP(C6492,参数表!$A:$E,4,0),"")</f>
        <v/>
      </c>
    </row>
    <row r="6493" spans="1:6">
      <c r="A6493" s="33" t="str">
        <f>COUNTIF($C$1:C6493,C6493)&amp;C6493</f>
        <v>0</v>
      </c>
      <c r="D6493" s="35" t="str">
        <f>IFERROR(VLOOKUP(C6493,参数表!$A:$E,2,0),"")</f>
        <v/>
      </c>
      <c r="E6493" s="36" t="str">
        <f>IFERROR(VLOOKUP(C6493,参数表!$A:$E,3,0),"")</f>
        <v/>
      </c>
      <c r="F6493" s="36" t="str">
        <f>IFERROR(VLOOKUP(C6493,参数表!$A:$E,4,0),"")</f>
        <v/>
      </c>
    </row>
    <row r="6494" spans="1:6">
      <c r="A6494" s="33" t="str">
        <f>COUNTIF($C$1:C6494,C6494)&amp;C6494</f>
        <v>0</v>
      </c>
      <c r="D6494" s="35" t="str">
        <f>IFERROR(VLOOKUP(C6494,参数表!$A:$E,2,0),"")</f>
        <v/>
      </c>
      <c r="E6494" s="36" t="str">
        <f>IFERROR(VLOOKUP(C6494,参数表!$A:$E,3,0),"")</f>
        <v/>
      </c>
      <c r="F6494" s="36" t="str">
        <f>IFERROR(VLOOKUP(C6494,参数表!$A:$E,4,0),"")</f>
        <v/>
      </c>
    </row>
    <row r="6495" spans="1:6">
      <c r="A6495" s="33" t="str">
        <f>COUNTIF($C$1:C6495,C6495)&amp;C6495</f>
        <v>0</v>
      </c>
      <c r="D6495" s="35" t="str">
        <f>IFERROR(VLOOKUP(C6495,参数表!$A:$E,2,0),"")</f>
        <v/>
      </c>
      <c r="E6495" s="36" t="str">
        <f>IFERROR(VLOOKUP(C6495,参数表!$A:$E,3,0),"")</f>
        <v/>
      </c>
      <c r="F6495" s="36" t="str">
        <f>IFERROR(VLOOKUP(C6495,参数表!$A:$E,4,0),"")</f>
        <v/>
      </c>
    </row>
    <row r="6496" spans="1:6">
      <c r="A6496" s="33" t="str">
        <f>COUNTIF($C$1:C6496,C6496)&amp;C6496</f>
        <v>0</v>
      </c>
      <c r="D6496" s="35" t="str">
        <f>IFERROR(VLOOKUP(C6496,参数表!$A:$E,2,0),"")</f>
        <v/>
      </c>
      <c r="E6496" s="36" t="str">
        <f>IFERROR(VLOOKUP(C6496,参数表!$A:$E,3,0),"")</f>
        <v/>
      </c>
      <c r="F6496" s="36" t="str">
        <f>IFERROR(VLOOKUP(C6496,参数表!$A:$E,4,0),"")</f>
        <v/>
      </c>
    </row>
    <row r="6497" spans="1:6">
      <c r="A6497" s="33" t="str">
        <f>COUNTIF($C$1:C6497,C6497)&amp;C6497</f>
        <v>0</v>
      </c>
      <c r="D6497" s="35" t="str">
        <f>IFERROR(VLOOKUP(C6497,参数表!$A:$E,2,0),"")</f>
        <v/>
      </c>
      <c r="E6497" s="36" t="str">
        <f>IFERROR(VLOOKUP(C6497,参数表!$A:$E,3,0),"")</f>
        <v/>
      </c>
      <c r="F6497" s="36" t="str">
        <f>IFERROR(VLOOKUP(C6497,参数表!$A:$E,4,0),"")</f>
        <v/>
      </c>
    </row>
    <row r="6498" spans="1:6">
      <c r="A6498" s="33" t="str">
        <f>COUNTIF($C$1:C6498,C6498)&amp;C6498</f>
        <v>0</v>
      </c>
      <c r="D6498" s="35" t="str">
        <f>IFERROR(VLOOKUP(C6498,参数表!$A:$E,2,0),"")</f>
        <v/>
      </c>
      <c r="E6498" s="36" t="str">
        <f>IFERROR(VLOOKUP(C6498,参数表!$A:$E,3,0),"")</f>
        <v/>
      </c>
      <c r="F6498" s="36" t="str">
        <f>IFERROR(VLOOKUP(C6498,参数表!$A:$E,4,0),"")</f>
        <v/>
      </c>
    </row>
    <row r="6499" spans="1:6">
      <c r="A6499" s="33" t="str">
        <f>COUNTIF($C$1:C6499,C6499)&amp;C6499</f>
        <v>0</v>
      </c>
      <c r="D6499" s="35" t="str">
        <f>IFERROR(VLOOKUP(C6499,参数表!$A:$E,2,0),"")</f>
        <v/>
      </c>
      <c r="E6499" s="36" t="str">
        <f>IFERROR(VLOOKUP(C6499,参数表!$A:$E,3,0),"")</f>
        <v/>
      </c>
      <c r="F6499" s="36" t="str">
        <f>IFERROR(VLOOKUP(C6499,参数表!$A:$E,4,0),"")</f>
        <v/>
      </c>
    </row>
    <row r="6500" spans="1:6">
      <c r="A6500" s="33" t="str">
        <f>COUNTIF($C$1:C6500,C6500)&amp;C6500</f>
        <v>0</v>
      </c>
      <c r="D6500" s="35" t="str">
        <f>IFERROR(VLOOKUP(C6500,参数表!$A:$E,2,0),"")</f>
        <v/>
      </c>
      <c r="E6500" s="36" t="str">
        <f>IFERROR(VLOOKUP(C6500,参数表!$A:$E,3,0),"")</f>
        <v/>
      </c>
      <c r="F6500" s="36" t="str">
        <f>IFERROR(VLOOKUP(C6500,参数表!$A:$E,4,0),"")</f>
        <v/>
      </c>
    </row>
    <row r="6501" spans="1:6">
      <c r="A6501" s="33" t="str">
        <f>COUNTIF($C$1:C6501,C6501)&amp;C6501</f>
        <v>0</v>
      </c>
      <c r="D6501" s="35" t="str">
        <f>IFERROR(VLOOKUP(C6501,参数表!$A:$E,2,0),"")</f>
        <v/>
      </c>
      <c r="E6501" s="36" t="str">
        <f>IFERROR(VLOOKUP(C6501,参数表!$A:$E,3,0),"")</f>
        <v/>
      </c>
      <c r="F6501" s="36" t="str">
        <f>IFERROR(VLOOKUP(C6501,参数表!$A:$E,4,0),"")</f>
        <v/>
      </c>
    </row>
    <row r="6502" spans="1:6">
      <c r="A6502" s="33" t="str">
        <f>COUNTIF($C$1:C6502,C6502)&amp;C6502</f>
        <v>0</v>
      </c>
      <c r="D6502" s="35" t="str">
        <f>IFERROR(VLOOKUP(C6502,参数表!$A:$E,2,0),"")</f>
        <v/>
      </c>
      <c r="E6502" s="36" t="str">
        <f>IFERROR(VLOOKUP(C6502,参数表!$A:$E,3,0),"")</f>
        <v/>
      </c>
      <c r="F6502" s="36" t="str">
        <f>IFERROR(VLOOKUP(C6502,参数表!$A:$E,4,0),"")</f>
        <v/>
      </c>
    </row>
    <row r="6503" spans="1:6">
      <c r="A6503" s="33" t="str">
        <f>COUNTIF($C$1:C6503,C6503)&amp;C6503</f>
        <v>0</v>
      </c>
      <c r="D6503" s="35" t="str">
        <f>IFERROR(VLOOKUP(C6503,参数表!$A:$E,2,0),"")</f>
        <v/>
      </c>
      <c r="E6503" s="36" t="str">
        <f>IFERROR(VLOOKUP(C6503,参数表!$A:$E,3,0),"")</f>
        <v/>
      </c>
      <c r="F6503" s="36" t="str">
        <f>IFERROR(VLOOKUP(C6503,参数表!$A:$E,4,0),"")</f>
        <v/>
      </c>
    </row>
    <row r="6504" spans="1:6">
      <c r="A6504" s="33" t="str">
        <f>COUNTIF($C$1:C6504,C6504)&amp;C6504</f>
        <v>0</v>
      </c>
      <c r="D6504" s="35" t="str">
        <f>IFERROR(VLOOKUP(C6504,参数表!$A:$E,2,0),"")</f>
        <v/>
      </c>
      <c r="E6504" s="36" t="str">
        <f>IFERROR(VLOOKUP(C6504,参数表!$A:$E,3,0),"")</f>
        <v/>
      </c>
      <c r="F6504" s="36" t="str">
        <f>IFERROR(VLOOKUP(C6504,参数表!$A:$E,4,0),"")</f>
        <v/>
      </c>
    </row>
    <row r="6505" spans="1:6">
      <c r="A6505" s="33" t="str">
        <f>COUNTIF($C$1:C6505,C6505)&amp;C6505</f>
        <v>0</v>
      </c>
      <c r="D6505" s="35" t="str">
        <f>IFERROR(VLOOKUP(C6505,参数表!$A:$E,2,0),"")</f>
        <v/>
      </c>
      <c r="E6505" s="36" t="str">
        <f>IFERROR(VLOOKUP(C6505,参数表!$A:$E,3,0),"")</f>
        <v/>
      </c>
      <c r="F6505" s="36" t="str">
        <f>IFERROR(VLOOKUP(C6505,参数表!$A:$E,4,0),"")</f>
        <v/>
      </c>
    </row>
    <row r="6506" spans="1:6">
      <c r="A6506" s="33" t="str">
        <f>COUNTIF($C$1:C6506,C6506)&amp;C6506</f>
        <v>0</v>
      </c>
      <c r="D6506" s="35" t="str">
        <f>IFERROR(VLOOKUP(C6506,参数表!$A:$E,2,0),"")</f>
        <v/>
      </c>
      <c r="E6506" s="36" t="str">
        <f>IFERROR(VLOOKUP(C6506,参数表!$A:$E,3,0),"")</f>
        <v/>
      </c>
      <c r="F6506" s="36" t="str">
        <f>IFERROR(VLOOKUP(C6506,参数表!$A:$E,4,0),"")</f>
        <v/>
      </c>
    </row>
    <row r="6507" spans="1:6">
      <c r="A6507" s="33" t="str">
        <f>COUNTIF($C$1:C6507,C6507)&amp;C6507</f>
        <v>0</v>
      </c>
      <c r="D6507" s="35" t="str">
        <f>IFERROR(VLOOKUP(C6507,参数表!$A:$E,2,0),"")</f>
        <v/>
      </c>
      <c r="E6507" s="36" t="str">
        <f>IFERROR(VLOOKUP(C6507,参数表!$A:$E,3,0),"")</f>
        <v/>
      </c>
      <c r="F6507" s="36" t="str">
        <f>IFERROR(VLOOKUP(C6507,参数表!$A:$E,4,0),"")</f>
        <v/>
      </c>
    </row>
    <row r="6508" spans="1:6">
      <c r="A6508" s="33" t="str">
        <f>COUNTIF($C$1:C6508,C6508)&amp;C6508</f>
        <v>0</v>
      </c>
      <c r="D6508" s="35" t="str">
        <f>IFERROR(VLOOKUP(C6508,参数表!$A:$E,2,0),"")</f>
        <v/>
      </c>
      <c r="E6508" s="36" t="str">
        <f>IFERROR(VLOOKUP(C6508,参数表!$A:$E,3,0),"")</f>
        <v/>
      </c>
      <c r="F6508" s="36" t="str">
        <f>IFERROR(VLOOKUP(C6508,参数表!$A:$E,4,0),"")</f>
        <v/>
      </c>
    </row>
    <row r="6509" spans="1:6">
      <c r="A6509" s="33" t="str">
        <f>COUNTIF($C$1:C6509,C6509)&amp;C6509</f>
        <v>0</v>
      </c>
      <c r="D6509" s="35" t="str">
        <f>IFERROR(VLOOKUP(C6509,参数表!$A:$E,2,0),"")</f>
        <v/>
      </c>
      <c r="E6509" s="36" t="str">
        <f>IFERROR(VLOOKUP(C6509,参数表!$A:$E,3,0),"")</f>
        <v/>
      </c>
      <c r="F6509" s="36" t="str">
        <f>IFERROR(VLOOKUP(C6509,参数表!$A:$E,4,0),"")</f>
        <v/>
      </c>
    </row>
    <row r="6510" spans="1:6">
      <c r="A6510" s="33" t="str">
        <f>COUNTIF($C$1:C6510,C6510)&amp;C6510</f>
        <v>0</v>
      </c>
      <c r="D6510" s="35" t="str">
        <f>IFERROR(VLOOKUP(C6510,参数表!$A:$E,2,0),"")</f>
        <v/>
      </c>
      <c r="E6510" s="36" t="str">
        <f>IFERROR(VLOOKUP(C6510,参数表!$A:$E,3,0),"")</f>
        <v/>
      </c>
      <c r="F6510" s="36" t="str">
        <f>IFERROR(VLOOKUP(C6510,参数表!$A:$E,4,0),"")</f>
        <v/>
      </c>
    </row>
    <row r="6511" spans="1:6">
      <c r="A6511" s="33" t="str">
        <f>COUNTIF($C$1:C6511,C6511)&amp;C6511</f>
        <v>0</v>
      </c>
      <c r="D6511" s="35" t="str">
        <f>IFERROR(VLOOKUP(C6511,参数表!$A:$E,2,0),"")</f>
        <v/>
      </c>
      <c r="E6511" s="36" t="str">
        <f>IFERROR(VLOOKUP(C6511,参数表!$A:$E,3,0),"")</f>
        <v/>
      </c>
      <c r="F6511" s="36" t="str">
        <f>IFERROR(VLOOKUP(C6511,参数表!$A:$E,4,0),"")</f>
        <v/>
      </c>
    </row>
    <row r="6512" spans="1:6">
      <c r="A6512" s="33" t="str">
        <f>COUNTIF($C$1:C6512,C6512)&amp;C6512</f>
        <v>0</v>
      </c>
      <c r="D6512" s="35" t="str">
        <f>IFERROR(VLOOKUP(C6512,参数表!$A:$E,2,0),"")</f>
        <v/>
      </c>
      <c r="E6512" s="36" t="str">
        <f>IFERROR(VLOOKUP(C6512,参数表!$A:$E,3,0),"")</f>
        <v/>
      </c>
      <c r="F6512" s="36" t="str">
        <f>IFERROR(VLOOKUP(C6512,参数表!$A:$E,4,0),"")</f>
        <v/>
      </c>
    </row>
    <row r="6513" spans="1:6">
      <c r="A6513" s="33" t="str">
        <f>COUNTIF($C$1:C6513,C6513)&amp;C6513</f>
        <v>0</v>
      </c>
      <c r="D6513" s="35" t="str">
        <f>IFERROR(VLOOKUP(C6513,参数表!$A:$E,2,0),"")</f>
        <v/>
      </c>
      <c r="E6513" s="36" t="str">
        <f>IFERROR(VLOOKUP(C6513,参数表!$A:$E,3,0),"")</f>
        <v/>
      </c>
      <c r="F6513" s="36" t="str">
        <f>IFERROR(VLOOKUP(C6513,参数表!$A:$E,4,0),"")</f>
        <v/>
      </c>
    </row>
    <row r="6514" spans="1:6">
      <c r="A6514" s="33" t="str">
        <f>COUNTIF($C$1:C6514,C6514)&amp;C6514</f>
        <v>0</v>
      </c>
      <c r="D6514" s="35" t="str">
        <f>IFERROR(VLOOKUP(C6514,参数表!$A:$E,2,0),"")</f>
        <v/>
      </c>
      <c r="E6514" s="36" t="str">
        <f>IFERROR(VLOOKUP(C6514,参数表!$A:$E,3,0),"")</f>
        <v/>
      </c>
      <c r="F6514" s="36" t="str">
        <f>IFERROR(VLOOKUP(C6514,参数表!$A:$E,4,0),"")</f>
        <v/>
      </c>
    </row>
    <row r="6515" spans="1:6">
      <c r="A6515" s="33" t="str">
        <f>COUNTIF($C$1:C6515,C6515)&amp;C6515</f>
        <v>0</v>
      </c>
      <c r="D6515" s="35" t="str">
        <f>IFERROR(VLOOKUP(C6515,参数表!$A:$E,2,0),"")</f>
        <v/>
      </c>
      <c r="E6515" s="36" t="str">
        <f>IFERROR(VLOOKUP(C6515,参数表!$A:$E,3,0),"")</f>
        <v/>
      </c>
      <c r="F6515" s="36" t="str">
        <f>IFERROR(VLOOKUP(C6515,参数表!$A:$E,4,0),"")</f>
        <v/>
      </c>
    </row>
    <row r="6516" spans="1:6">
      <c r="A6516" s="33" t="str">
        <f>COUNTIF($C$1:C6516,C6516)&amp;C6516</f>
        <v>0</v>
      </c>
      <c r="D6516" s="35" t="str">
        <f>IFERROR(VLOOKUP(C6516,参数表!$A:$E,2,0),"")</f>
        <v/>
      </c>
      <c r="E6516" s="36" t="str">
        <f>IFERROR(VLOOKUP(C6516,参数表!$A:$E,3,0),"")</f>
        <v/>
      </c>
      <c r="F6516" s="36" t="str">
        <f>IFERROR(VLOOKUP(C6516,参数表!$A:$E,4,0),"")</f>
        <v/>
      </c>
    </row>
    <row r="6517" spans="1:6">
      <c r="A6517" s="33" t="str">
        <f>COUNTIF($C$1:C6517,C6517)&amp;C6517</f>
        <v>0</v>
      </c>
      <c r="D6517" s="35" t="str">
        <f>IFERROR(VLOOKUP(C6517,参数表!$A:$E,2,0),"")</f>
        <v/>
      </c>
      <c r="E6517" s="36" t="str">
        <f>IFERROR(VLOOKUP(C6517,参数表!$A:$E,3,0),"")</f>
        <v/>
      </c>
      <c r="F6517" s="36" t="str">
        <f>IFERROR(VLOOKUP(C6517,参数表!$A:$E,4,0),"")</f>
        <v/>
      </c>
    </row>
    <row r="6518" spans="1:6">
      <c r="A6518" s="33" t="str">
        <f>COUNTIF($C$1:C6518,C6518)&amp;C6518</f>
        <v>0</v>
      </c>
      <c r="D6518" s="35" t="str">
        <f>IFERROR(VLOOKUP(C6518,参数表!$A:$E,2,0),"")</f>
        <v/>
      </c>
      <c r="E6518" s="36" t="str">
        <f>IFERROR(VLOOKUP(C6518,参数表!$A:$E,3,0),"")</f>
        <v/>
      </c>
      <c r="F6518" s="36" t="str">
        <f>IFERROR(VLOOKUP(C6518,参数表!$A:$E,4,0),"")</f>
        <v/>
      </c>
    </row>
    <row r="6519" spans="1:6">
      <c r="A6519" s="33" t="str">
        <f>COUNTIF($C$1:C6519,C6519)&amp;C6519</f>
        <v>0</v>
      </c>
      <c r="D6519" s="35" t="str">
        <f>IFERROR(VLOOKUP(C6519,参数表!$A:$E,2,0),"")</f>
        <v/>
      </c>
      <c r="E6519" s="36" t="str">
        <f>IFERROR(VLOOKUP(C6519,参数表!$A:$E,3,0),"")</f>
        <v/>
      </c>
      <c r="F6519" s="36" t="str">
        <f>IFERROR(VLOOKUP(C6519,参数表!$A:$E,4,0),"")</f>
        <v/>
      </c>
    </row>
    <row r="6520" spans="1:6">
      <c r="A6520" s="33" t="str">
        <f>COUNTIF($C$1:C6520,C6520)&amp;C6520</f>
        <v>0</v>
      </c>
      <c r="D6520" s="35" t="str">
        <f>IFERROR(VLOOKUP(C6520,参数表!$A:$E,2,0),"")</f>
        <v/>
      </c>
      <c r="E6520" s="36" t="str">
        <f>IFERROR(VLOOKUP(C6520,参数表!$A:$E,3,0),"")</f>
        <v/>
      </c>
      <c r="F6520" s="36" t="str">
        <f>IFERROR(VLOOKUP(C6520,参数表!$A:$E,4,0),"")</f>
        <v/>
      </c>
    </row>
    <row r="6521" spans="1:6">
      <c r="A6521" s="33" t="str">
        <f>COUNTIF($C$1:C6521,C6521)&amp;C6521</f>
        <v>0</v>
      </c>
      <c r="D6521" s="35" t="str">
        <f>IFERROR(VLOOKUP(C6521,参数表!$A:$E,2,0),"")</f>
        <v/>
      </c>
      <c r="E6521" s="36" t="str">
        <f>IFERROR(VLOOKUP(C6521,参数表!$A:$E,3,0),"")</f>
        <v/>
      </c>
      <c r="F6521" s="36" t="str">
        <f>IFERROR(VLOOKUP(C6521,参数表!$A:$E,4,0),"")</f>
        <v/>
      </c>
    </row>
    <row r="6522" spans="1:6">
      <c r="A6522" s="33" t="str">
        <f>COUNTIF($C$1:C6522,C6522)&amp;C6522</f>
        <v>0</v>
      </c>
      <c r="D6522" s="35" t="str">
        <f>IFERROR(VLOOKUP(C6522,参数表!$A:$E,2,0),"")</f>
        <v/>
      </c>
      <c r="E6522" s="36" t="str">
        <f>IFERROR(VLOOKUP(C6522,参数表!$A:$E,3,0),"")</f>
        <v/>
      </c>
      <c r="F6522" s="36" t="str">
        <f>IFERROR(VLOOKUP(C6522,参数表!$A:$E,4,0),"")</f>
        <v/>
      </c>
    </row>
    <row r="6523" spans="1:6">
      <c r="A6523" s="33" t="str">
        <f>COUNTIF($C$1:C6523,C6523)&amp;C6523</f>
        <v>0</v>
      </c>
      <c r="D6523" s="35" t="str">
        <f>IFERROR(VLOOKUP(C6523,参数表!$A:$E,2,0),"")</f>
        <v/>
      </c>
      <c r="E6523" s="36" t="str">
        <f>IFERROR(VLOOKUP(C6523,参数表!$A:$E,3,0),"")</f>
        <v/>
      </c>
      <c r="F6523" s="36" t="str">
        <f>IFERROR(VLOOKUP(C6523,参数表!$A:$E,4,0),"")</f>
        <v/>
      </c>
    </row>
    <row r="6524" spans="1:6">
      <c r="A6524" s="33" t="str">
        <f>COUNTIF($C$1:C6524,C6524)&amp;C6524</f>
        <v>0</v>
      </c>
      <c r="D6524" s="35" t="str">
        <f>IFERROR(VLOOKUP(C6524,参数表!$A:$E,2,0),"")</f>
        <v/>
      </c>
      <c r="E6524" s="36" t="str">
        <f>IFERROR(VLOOKUP(C6524,参数表!$A:$E,3,0),"")</f>
        <v/>
      </c>
      <c r="F6524" s="36" t="str">
        <f>IFERROR(VLOOKUP(C6524,参数表!$A:$E,4,0),"")</f>
        <v/>
      </c>
    </row>
    <row r="6525" spans="1:6">
      <c r="A6525" s="33" t="str">
        <f>COUNTIF($C$1:C6525,C6525)&amp;C6525</f>
        <v>0</v>
      </c>
      <c r="D6525" s="35" t="str">
        <f>IFERROR(VLOOKUP(C6525,参数表!$A:$E,2,0),"")</f>
        <v/>
      </c>
      <c r="E6525" s="36" t="str">
        <f>IFERROR(VLOOKUP(C6525,参数表!$A:$E,3,0),"")</f>
        <v/>
      </c>
      <c r="F6525" s="36" t="str">
        <f>IFERROR(VLOOKUP(C6525,参数表!$A:$E,4,0),"")</f>
        <v/>
      </c>
    </row>
    <row r="6526" spans="1:6">
      <c r="A6526" s="33" t="str">
        <f>COUNTIF($C$1:C6526,C6526)&amp;C6526</f>
        <v>0</v>
      </c>
      <c r="D6526" s="35" t="str">
        <f>IFERROR(VLOOKUP(C6526,参数表!$A:$E,2,0),"")</f>
        <v/>
      </c>
      <c r="E6526" s="36" t="str">
        <f>IFERROR(VLOOKUP(C6526,参数表!$A:$E,3,0),"")</f>
        <v/>
      </c>
      <c r="F6526" s="36" t="str">
        <f>IFERROR(VLOOKUP(C6526,参数表!$A:$E,4,0),"")</f>
        <v/>
      </c>
    </row>
    <row r="6527" spans="1:6">
      <c r="A6527" s="33" t="str">
        <f>COUNTIF($C$1:C6527,C6527)&amp;C6527</f>
        <v>0</v>
      </c>
      <c r="D6527" s="35" t="str">
        <f>IFERROR(VLOOKUP(C6527,参数表!$A:$E,2,0),"")</f>
        <v/>
      </c>
      <c r="E6527" s="36" t="str">
        <f>IFERROR(VLOOKUP(C6527,参数表!$A:$E,3,0),"")</f>
        <v/>
      </c>
      <c r="F6527" s="36" t="str">
        <f>IFERROR(VLOOKUP(C6527,参数表!$A:$E,4,0),"")</f>
        <v/>
      </c>
    </row>
    <row r="6528" spans="1:6">
      <c r="A6528" s="33" t="str">
        <f>COUNTIF($C$1:C6528,C6528)&amp;C6528</f>
        <v>0</v>
      </c>
      <c r="D6528" s="35" t="str">
        <f>IFERROR(VLOOKUP(C6528,参数表!$A:$E,2,0),"")</f>
        <v/>
      </c>
      <c r="E6528" s="36" t="str">
        <f>IFERROR(VLOOKUP(C6528,参数表!$A:$E,3,0),"")</f>
        <v/>
      </c>
      <c r="F6528" s="36" t="str">
        <f>IFERROR(VLOOKUP(C6528,参数表!$A:$E,4,0),"")</f>
        <v/>
      </c>
    </row>
    <row r="6529" spans="1:6">
      <c r="A6529" s="33" t="str">
        <f>COUNTIF($C$1:C6529,C6529)&amp;C6529</f>
        <v>0</v>
      </c>
      <c r="D6529" s="35" t="str">
        <f>IFERROR(VLOOKUP(C6529,参数表!$A:$E,2,0),"")</f>
        <v/>
      </c>
      <c r="E6529" s="36" t="str">
        <f>IFERROR(VLOOKUP(C6529,参数表!$A:$E,3,0),"")</f>
        <v/>
      </c>
      <c r="F6529" s="36" t="str">
        <f>IFERROR(VLOOKUP(C6529,参数表!$A:$E,4,0),"")</f>
        <v/>
      </c>
    </row>
    <row r="6530" spans="1:6">
      <c r="A6530" s="33" t="str">
        <f>COUNTIF($C$1:C6530,C6530)&amp;C6530</f>
        <v>0</v>
      </c>
      <c r="D6530" s="35" t="str">
        <f>IFERROR(VLOOKUP(C6530,参数表!$A:$E,2,0),"")</f>
        <v/>
      </c>
      <c r="E6530" s="36" t="str">
        <f>IFERROR(VLOOKUP(C6530,参数表!$A:$E,3,0),"")</f>
        <v/>
      </c>
      <c r="F6530" s="36" t="str">
        <f>IFERROR(VLOOKUP(C6530,参数表!$A:$E,4,0),"")</f>
        <v/>
      </c>
    </row>
    <row r="6531" spans="1:6">
      <c r="A6531" s="33" t="str">
        <f>COUNTIF($C$1:C6531,C6531)&amp;C6531</f>
        <v>0</v>
      </c>
      <c r="D6531" s="35" t="str">
        <f>IFERROR(VLOOKUP(C6531,参数表!$A:$E,2,0),"")</f>
        <v/>
      </c>
      <c r="E6531" s="36" t="str">
        <f>IFERROR(VLOOKUP(C6531,参数表!$A:$E,3,0),"")</f>
        <v/>
      </c>
      <c r="F6531" s="36" t="str">
        <f>IFERROR(VLOOKUP(C6531,参数表!$A:$E,4,0),"")</f>
        <v/>
      </c>
    </row>
    <row r="6532" spans="1:6">
      <c r="A6532" s="33" t="str">
        <f>COUNTIF($C$1:C6532,C6532)&amp;C6532</f>
        <v>0</v>
      </c>
      <c r="D6532" s="35" t="str">
        <f>IFERROR(VLOOKUP(C6532,参数表!$A:$E,2,0),"")</f>
        <v/>
      </c>
      <c r="E6532" s="36" t="str">
        <f>IFERROR(VLOOKUP(C6532,参数表!$A:$E,3,0),"")</f>
        <v/>
      </c>
      <c r="F6532" s="36" t="str">
        <f>IFERROR(VLOOKUP(C6532,参数表!$A:$E,4,0),"")</f>
        <v/>
      </c>
    </row>
    <row r="6533" spans="1:6">
      <c r="A6533" s="33" t="str">
        <f>COUNTIF($C$1:C6533,C6533)&amp;C6533</f>
        <v>0</v>
      </c>
      <c r="D6533" s="35" t="str">
        <f>IFERROR(VLOOKUP(C6533,参数表!$A:$E,2,0),"")</f>
        <v/>
      </c>
      <c r="E6533" s="36" t="str">
        <f>IFERROR(VLOOKUP(C6533,参数表!$A:$E,3,0),"")</f>
        <v/>
      </c>
      <c r="F6533" s="36" t="str">
        <f>IFERROR(VLOOKUP(C6533,参数表!$A:$E,4,0),"")</f>
        <v/>
      </c>
    </row>
    <row r="6534" spans="1:6">
      <c r="A6534" s="33" t="str">
        <f>COUNTIF($C$1:C6534,C6534)&amp;C6534</f>
        <v>0</v>
      </c>
      <c r="D6534" s="35" t="str">
        <f>IFERROR(VLOOKUP(C6534,参数表!$A:$E,2,0),"")</f>
        <v/>
      </c>
      <c r="E6534" s="36" t="str">
        <f>IFERROR(VLOOKUP(C6534,参数表!$A:$E,3,0),"")</f>
        <v/>
      </c>
      <c r="F6534" s="36" t="str">
        <f>IFERROR(VLOOKUP(C6534,参数表!$A:$E,4,0),"")</f>
        <v/>
      </c>
    </row>
    <row r="6535" spans="1:6">
      <c r="A6535" s="33" t="str">
        <f>COUNTIF($C$1:C6535,C6535)&amp;C6535</f>
        <v>0</v>
      </c>
      <c r="D6535" s="35" t="str">
        <f>IFERROR(VLOOKUP(C6535,参数表!$A:$E,2,0),"")</f>
        <v/>
      </c>
      <c r="E6535" s="36" t="str">
        <f>IFERROR(VLOOKUP(C6535,参数表!$A:$E,3,0),"")</f>
        <v/>
      </c>
      <c r="F6535" s="36" t="str">
        <f>IFERROR(VLOOKUP(C6535,参数表!$A:$E,4,0),"")</f>
        <v/>
      </c>
    </row>
    <row r="6536" spans="1:6">
      <c r="A6536" s="33" t="str">
        <f>COUNTIF($C$1:C6536,C6536)&amp;C6536</f>
        <v>0</v>
      </c>
      <c r="D6536" s="35" t="str">
        <f>IFERROR(VLOOKUP(C6536,参数表!$A:$E,2,0),"")</f>
        <v/>
      </c>
      <c r="E6536" s="36" t="str">
        <f>IFERROR(VLOOKUP(C6536,参数表!$A:$E,3,0),"")</f>
        <v/>
      </c>
      <c r="F6536" s="36" t="str">
        <f>IFERROR(VLOOKUP(C6536,参数表!$A:$E,4,0),"")</f>
        <v/>
      </c>
    </row>
    <row r="6537" spans="1:6">
      <c r="A6537" s="33" t="str">
        <f>COUNTIF($C$1:C6537,C6537)&amp;C6537</f>
        <v>0</v>
      </c>
      <c r="D6537" s="35" t="str">
        <f>IFERROR(VLOOKUP(C6537,参数表!$A:$E,2,0),"")</f>
        <v/>
      </c>
      <c r="E6537" s="36" t="str">
        <f>IFERROR(VLOOKUP(C6537,参数表!$A:$E,3,0),"")</f>
        <v/>
      </c>
      <c r="F6537" s="36" t="str">
        <f>IFERROR(VLOOKUP(C6537,参数表!$A:$E,4,0),"")</f>
        <v/>
      </c>
    </row>
    <row r="6538" spans="1:6">
      <c r="A6538" s="33" t="str">
        <f>COUNTIF($C$1:C6538,C6538)&amp;C6538</f>
        <v>0</v>
      </c>
      <c r="D6538" s="35" t="str">
        <f>IFERROR(VLOOKUP(C6538,参数表!$A:$E,2,0),"")</f>
        <v/>
      </c>
      <c r="E6538" s="36" t="str">
        <f>IFERROR(VLOOKUP(C6538,参数表!$A:$E,3,0),"")</f>
        <v/>
      </c>
      <c r="F6538" s="36" t="str">
        <f>IFERROR(VLOOKUP(C6538,参数表!$A:$E,4,0),"")</f>
        <v/>
      </c>
    </row>
    <row r="6539" spans="1:6">
      <c r="A6539" s="33" t="str">
        <f>COUNTIF($C$1:C6539,C6539)&amp;C6539</f>
        <v>0</v>
      </c>
      <c r="D6539" s="35" t="str">
        <f>IFERROR(VLOOKUP(C6539,参数表!$A:$E,2,0),"")</f>
        <v/>
      </c>
      <c r="E6539" s="36" t="str">
        <f>IFERROR(VLOOKUP(C6539,参数表!$A:$E,3,0),"")</f>
        <v/>
      </c>
      <c r="F6539" s="36" t="str">
        <f>IFERROR(VLOOKUP(C6539,参数表!$A:$E,4,0),"")</f>
        <v/>
      </c>
    </row>
    <row r="6540" spans="1:6">
      <c r="A6540" s="33" t="str">
        <f>COUNTIF($C$1:C6540,C6540)&amp;C6540</f>
        <v>0</v>
      </c>
      <c r="D6540" s="35" t="str">
        <f>IFERROR(VLOOKUP(C6540,参数表!$A:$E,2,0),"")</f>
        <v/>
      </c>
      <c r="E6540" s="36" t="str">
        <f>IFERROR(VLOOKUP(C6540,参数表!$A:$E,3,0),"")</f>
        <v/>
      </c>
      <c r="F6540" s="36" t="str">
        <f>IFERROR(VLOOKUP(C6540,参数表!$A:$E,4,0),"")</f>
        <v/>
      </c>
    </row>
    <row r="6541" spans="1:6">
      <c r="A6541" s="33" t="str">
        <f>COUNTIF($C$1:C6541,C6541)&amp;C6541</f>
        <v>0</v>
      </c>
      <c r="D6541" s="35" t="str">
        <f>IFERROR(VLOOKUP(C6541,参数表!$A:$E,2,0),"")</f>
        <v/>
      </c>
      <c r="E6541" s="36" t="str">
        <f>IFERROR(VLOOKUP(C6541,参数表!$A:$E,3,0),"")</f>
        <v/>
      </c>
      <c r="F6541" s="36" t="str">
        <f>IFERROR(VLOOKUP(C6541,参数表!$A:$E,4,0),"")</f>
        <v/>
      </c>
    </row>
    <row r="6542" spans="1:6">
      <c r="A6542" s="33" t="str">
        <f>COUNTIF($C$1:C6542,C6542)&amp;C6542</f>
        <v>0</v>
      </c>
      <c r="D6542" s="35" t="str">
        <f>IFERROR(VLOOKUP(C6542,参数表!$A:$E,2,0),"")</f>
        <v/>
      </c>
      <c r="E6542" s="36" t="str">
        <f>IFERROR(VLOOKUP(C6542,参数表!$A:$E,3,0),"")</f>
        <v/>
      </c>
      <c r="F6542" s="36" t="str">
        <f>IFERROR(VLOOKUP(C6542,参数表!$A:$E,4,0),"")</f>
        <v/>
      </c>
    </row>
    <row r="6543" spans="1:6">
      <c r="A6543" s="33" t="str">
        <f>COUNTIF($C$1:C6543,C6543)&amp;C6543</f>
        <v>0</v>
      </c>
      <c r="D6543" s="35" t="str">
        <f>IFERROR(VLOOKUP(C6543,参数表!$A:$E,2,0),"")</f>
        <v/>
      </c>
      <c r="E6543" s="36" t="str">
        <f>IFERROR(VLOOKUP(C6543,参数表!$A:$E,3,0),"")</f>
        <v/>
      </c>
      <c r="F6543" s="36" t="str">
        <f>IFERROR(VLOOKUP(C6543,参数表!$A:$E,4,0),"")</f>
        <v/>
      </c>
    </row>
    <row r="6544" spans="1:6">
      <c r="A6544" s="33" t="str">
        <f>COUNTIF($C$1:C6544,C6544)&amp;C6544</f>
        <v>0</v>
      </c>
      <c r="D6544" s="35" t="str">
        <f>IFERROR(VLOOKUP(C6544,参数表!$A:$E,2,0),"")</f>
        <v/>
      </c>
      <c r="E6544" s="36" t="str">
        <f>IFERROR(VLOOKUP(C6544,参数表!$A:$E,3,0),"")</f>
        <v/>
      </c>
      <c r="F6544" s="36" t="str">
        <f>IFERROR(VLOOKUP(C6544,参数表!$A:$E,4,0),"")</f>
        <v/>
      </c>
    </row>
    <row r="6545" spans="1:6">
      <c r="A6545" s="33" t="str">
        <f>COUNTIF($C$1:C6545,C6545)&amp;C6545</f>
        <v>0</v>
      </c>
      <c r="D6545" s="35" t="str">
        <f>IFERROR(VLOOKUP(C6545,参数表!$A:$E,2,0),"")</f>
        <v/>
      </c>
      <c r="E6545" s="36" t="str">
        <f>IFERROR(VLOOKUP(C6545,参数表!$A:$E,3,0),"")</f>
        <v/>
      </c>
      <c r="F6545" s="36" t="str">
        <f>IFERROR(VLOOKUP(C6545,参数表!$A:$E,4,0),"")</f>
        <v/>
      </c>
    </row>
    <row r="6546" spans="1:6">
      <c r="A6546" s="33" t="str">
        <f>COUNTIF($C$1:C6546,C6546)&amp;C6546</f>
        <v>0</v>
      </c>
      <c r="D6546" s="35" t="str">
        <f>IFERROR(VLOOKUP(C6546,参数表!$A:$E,2,0),"")</f>
        <v/>
      </c>
      <c r="E6546" s="36" t="str">
        <f>IFERROR(VLOOKUP(C6546,参数表!$A:$E,3,0),"")</f>
        <v/>
      </c>
      <c r="F6546" s="36" t="str">
        <f>IFERROR(VLOOKUP(C6546,参数表!$A:$E,4,0),"")</f>
        <v/>
      </c>
    </row>
    <row r="6547" spans="1:6">
      <c r="A6547" s="33" t="str">
        <f>COUNTIF($C$1:C6547,C6547)&amp;C6547</f>
        <v>0</v>
      </c>
      <c r="D6547" s="35" t="str">
        <f>IFERROR(VLOOKUP(C6547,参数表!$A:$E,2,0),"")</f>
        <v/>
      </c>
      <c r="E6547" s="36" t="str">
        <f>IFERROR(VLOOKUP(C6547,参数表!$A:$E,3,0),"")</f>
        <v/>
      </c>
      <c r="F6547" s="36" t="str">
        <f>IFERROR(VLOOKUP(C6547,参数表!$A:$E,4,0),"")</f>
        <v/>
      </c>
    </row>
    <row r="6548" spans="1:6">
      <c r="A6548" s="33" t="str">
        <f>COUNTIF($C$1:C6548,C6548)&amp;C6548</f>
        <v>0</v>
      </c>
      <c r="D6548" s="35" t="str">
        <f>IFERROR(VLOOKUP(C6548,参数表!$A:$E,2,0),"")</f>
        <v/>
      </c>
      <c r="E6548" s="36" t="str">
        <f>IFERROR(VLOOKUP(C6548,参数表!$A:$E,3,0),"")</f>
        <v/>
      </c>
      <c r="F6548" s="36" t="str">
        <f>IFERROR(VLOOKUP(C6548,参数表!$A:$E,4,0),"")</f>
        <v/>
      </c>
    </row>
    <row r="6549" spans="1:6">
      <c r="A6549" s="33" t="str">
        <f>COUNTIF($C$1:C6549,C6549)&amp;C6549</f>
        <v>0</v>
      </c>
      <c r="D6549" s="35" t="str">
        <f>IFERROR(VLOOKUP(C6549,参数表!$A:$E,2,0),"")</f>
        <v/>
      </c>
      <c r="E6549" s="36" t="str">
        <f>IFERROR(VLOOKUP(C6549,参数表!$A:$E,3,0),"")</f>
        <v/>
      </c>
      <c r="F6549" s="36" t="str">
        <f>IFERROR(VLOOKUP(C6549,参数表!$A:$E,4,0),"")</f>
        <v/>
      </c>
    </row>
    <row r="6550" spans="1:6">
      <c r="A6550" s="33" t="str">
        <f>COUNTIF($C$1:C6550,C6550)&amp;C6550</f>
        <v>0</v>
      </c>
      <c r="D6550" s="35" t="str">
        <f>IFERROR(VLOOKUP(C6550,参数表!$A:$E,2,0),"")</f>
        <v/>
      </c>
      <c r="E6550" s="36" t="str">
        <f>IFERROR(VLOOKUP(C6550,参数表!$A:$E,3,0),"")</f>
        <v/>
      </c>
      <c r="F6550" s="36" t="str">
        <f>IFERROR(VLOOKUP(C6550,参数表!$A:$E,4,0),"")</f>
        <v/>
      </c>
    </row>
    <row r="6551" spans="1:6">
      <c r="A6551" s="33" t="str">
        <f>COUNTIF($C$1:C6551,C6551)&amp;C6551</f>
        <v>0</v>
      </c>
      <c r="D6551" s="35" t="str">
        <f>IFERROR(VLOOKUP(C6551,参数表!$A:$E,2,0),"")</f>
        <v/>
      </c>
      <c r="E6551" s="36" t="str">
        <f>IFERROR(VLOOKUP(C6551,参数表!$A:$E,3,0),"")</f>
        <v/>
      </c>
      <c r="F6551" s="36" t="str">
        <f>IFERROR(VLOOKUP(C6551,参数表!$A:$E,4,0),"")</f>
        <v/>
      </c>
    </row>
    <row r="6552" spans="1:6">
      <c r="A6552" s="33" t="str">
        <f>COUNTIF($C$1:C6552,C6552)&amp;C6552</f>
        <v>0</v>
      </c>
      <c r="D6552" s="35" t="str">
        <f>IFERROR(VLOOKUP(C6552,参数表!$A:$E,2,0),"")</f>
        <v/>
      </c>
      <c r="E6552" s="36" t="str">
        <f>IFERROR(VLOOKUP(C6552,参数表!$A:$E,3,0),"")</f>
        <v/>
      </c>
      <c r="F6552" s="36" t="str">
        <f>IFERROR(VLOOKUP(C6552,参数表!$A:$E,4,0),"")</f>
        <v/>
      </c>
    </row>
    <row r="6553" spans="1:6">
      <c r="A6553" s="33" t="str">
        <f>COUNTIF($C$1:C6553,C6553)&amp;C6553</f>
        <v>0</v>
      </c>
      <c r="D6553" s="35" t="str">
        <f>IFERROR(VLOOKUP(C6553,参数表!$A:$E,2,0),"")</f>
        <v/>
      </c>
      <c r="E6553" s="36" t="str">
        <f>IFERROR(VLOOKUP(C6553,参数表!$A:$E,3,0),"")</f>
        <v/>
      </c>
      <c r="F6553" s="36" t="str">
        <f>IFERROR(VLOOKUP(C6553,参数表!$A:$E,4,0),"")</f>
        <v/>
      </c>
    </row>
    <row r="6554" spans="1:6">
      <c r="A6554" s="33" t="str">
        <f>COUNTIF($C$1:C6554,C6554)&amp;C6554</f>
        <v>0</v>
      </c>
      <c r="D6554" s="35" t="str">
        <f>IFERROR(VLOOKUP(C6554,参数表!$A:$E,2,0),"")</f>
        <v/>
      </c>
      <c r="E6554" s="36" t="str">
        <f>IFERROR(VLOOKUP(C6554,参数表!$A:$E,3,0),"")</f>
        <v/>
      </c>
      <c r="F6554" s="36" t="str">
        <f>IFERROR(VLOOKUP(C6554,参数表!$A:$E,4,0),"")</f>
        <v/>
      </c>
    </row>
    <row r="6555" spans="1:6">
      <c r="A6555" s="33" t="str">
        <f>COUNTIF($C$1:C6555,C6555)&amp;C6555</f>
        <v>0</v>
      </c>
      <c r="D6555" s="35" t="str">
        <f>IFERROR(VLOOKUP(C6555,参数表!$A:$E,2,0),"")</f>
        <v/>
      </c>
      <c r="E6555" s="36" t="str">
        <f>IFERROR(VLOOKUP(C6555,参数表!$A:$E,3,0),"")</f>
        <v/>
      </c>
      <c r="F6555" s="36" t="str">
        <f>IFERROR(VLOOKUP(C6555,参数表!$A:$E,4,0),"")</f>
        <v/>
      </c>
    </row>
    <row r="6556" spans="1:6">
      <c r="A6556" s="33" t="str">
        <f>COUNTIF($C$1:C6556,C6556)&amp;C6556</f>
        <v>0</v>
      </c>
      <c r="D6556" s="35" t="str">
        <f>IFERROR(VLOOKUP(C6556,参数表!$A:$E,2,0),"")</f>
        <v/>
      </c>
      <c r="E6556" s="36" t="str">
        <f>IFERROR(VLOOKUP(C6556,参数表!$A:$E,3,0),"")</f>
        <v/>
      </c>
      <c r="F6556" s="36" t="str">
        <f>IFERROR(VLOOKUP(C6556,参数表!$A:$E,4,0),"")</f>
        <v/>
      </c>
    </row>
    <row r="6557" spans="1:6">
      <c r="A6557" s="33" t="str">
        <f>COUNTIF($C$1:C6557,C6557)&amp;C6557</f>
        <v>0</v>
      </c>
      <c r="D6557" s="35" t="str">
        <f>IFERROR(VLOOKUP(C6557,参数表!$A:$E,2,0),"")</f>
        <v/>
      </c>
      <c r="E6557" s="36" t="str">
        <f>IFERROR(VLOOKUP(C6557,参数表!$A:$E,3,0),"")</f>
        <v/>
      </c>
      <c r="F6557" s="36" t="str">
        <f>IFERROR(VLOOKUP(C6557,参数表!$A:$E,4,0),"")</f>
        <v/>
      </c>
    </row>
    <row r="6558" spans="1:6">
      <c r="A6558" s="33" t="str">
        <f>COUNTIF($C$1:C6558,C6558)&amp;C6558</f>
        <v>0</v>
      </c>
      <c r="D6558" s="35" t="str">
        <f>IFERROR(VLOOKUP(C6558,参数表!$A:$E,2,0),"")</f>
        <v/>
      </c>
      <c r="E6558" s="36" t="str">
        <f>IFERROR(VLOOKUP(C6558,参数表!$A:$E,3,0),"")</f>
        <v/>
      </c>
      <c r="F6558" s="36" t="str">
        <f>IFERROR(VLOOKUP(C6558,参数表!$A:$E,4,0),"")</f>
        <v/>
      </c>
    </row>
    <row r="6559" spans="1:6">
      <c r="A6559" s="33" t="str">
        <f>COUNTIF($C$1:C6559,C6559)&amp;C6559</f>
        <v>0</v>
      </c>
      <c r="D6559" s="35" t="str">
        <f>IFERROR(VLOOKUP(C6559,参数表!$A:$E,2,0),"")</f>
        <v/>
      </c>
      <c r="E6559" s="36" t="str">
        <f>IFERROR(VLOOKUP(C6559,参数表!$A:$E,3,0),"")</f>
        <v/>
      </c>
      <c r="F6559" s="36" t="str">
        <f>IFERROR(VLOOKUP(C6559,参数表!$A:$E,4,0),"")</f>
        <v/>
      </c>
    </row>
    <row r="6560" spans="1:6">
      <c r="A6560" s="33" t="str">
        <f>COUNTIF($C$1:C6560,C6560)&amp;C6560</f>
        <v>0</v>
      </c>
      <c r="D6560" s="35" t="str">
        <f>IFERROR(VLOOKUP(C6560,参数表!$A:$E,2,0),"")</f>
        <v/>
      </c>
      <c r="E6560" s="36" t="str">
        <f>IFERROR(VLOOKUP(C6560,参数表!$A:$E,3,0),"")</f>
        <v/>
      </c>
      <c r="F6560" s="36" t="str">
        <f>IFERROR(VLOOKUP(C6560,参数表!$A:$E,4,0),"")</f>
        <v/>
      </c>
    </row>
    <row r="6561" spans="1:6">
      <c r="A6561" s="33" t="str">
        <f>COUNTIF($C$1:C6561,C6561)&amp;C6561</f>
        <v>0</v>
      </c>
      <c r="D6561" s="35" t="str">
        <f>IFERROR(VLOOKUP(C6561,参数表!$A:$E,2,0),"")</f>
        <v/>
      </c>
      <c r="E6561" s="36" t="str">
        <f>IFERROR(VLOOKUP(C6561,参数表!$A:$E,3,0),"")</f>
        <v/>
      </c>
      <c r="F6561" s="36" t="str">
        <f>IFERROR(VLOOKUP(C6561,参数表!$A:$E,4,0),"")</f>
        <v/>
      </c>
    </row>
    <row r="6562" spans="1:6">
      <c r="A6562" s="33" t="str">
        <f>COUNTIF($C$1:C6562,C6562)&amp;C6562</f>
        <v>0</v>
      </c>
      <c r="D6562" s="35" t="str">
        <f>IFERROR(VLOOKUP(C6562,参数表!$A:$E,2,0),"")</f>
        <v/>
      </c>
      <c r="E6562" s="36" t="str">
        <f>IFERROR(VLOOKUP(C6562,参数表!$A:$E,3,0),"")</f>
        <v/>
      </c>
      <c r="F6562" s="36" t="str">
        <f>IFERROR(VLOOKUP(C6562,参数表!$A:$E,4,0),"")</f>
        <v/>
      </c>
    </row>
    <row r="6563" spans="1:6">
      <c r="A6563" s="33" t="str">
        <f>COUNTIF($C$1:C6563,C6563)&amp;C6563</f>
        <v>0</v>
      </c>
      <c r="D6563" s="35" t="str">
        <f>IFERROR(VLOOKUP(C6563,参数表!$A:$E,2,0),"")</f>
        <v/>
      </c>
      <c r="E6563" s="36" t="str">
        <f>IFERROR(VLOOKUP(C6563,参数表!$A:$E,3,0),"")</f>
        <v/>
      </c>
      <c r="F6563" s="36" t="str">
        <f>IFERROR(VLOOKUP(C6563,参数表!$A:$E,4,0),"")</f>
        <v/>
      </c>
    </row>
    <row r="6564" spans="1:6">
      <c r="A6564" s="33" t="str">
        <f>COUNTIF($C$1:C6564,C6564)&amp;C6564</f>
        <v>0</v>
      </c>
      <c r="D6564" s="35" t="str">
        <f>IFERROR(VLOOKUP(C6564,参数表!$A:$E,2,0),"")</f>
        <v/>
      </c>
      <c r="E6564" s="36" t="str">
        <f>IFERROR(VLOOKUP(C6564,参数表!$A:$E,3,0),"")</f>
        <v/>
      </c>
      <c r="F6564" s="36" t="str">
        <f>IFERROR(VLOOKUP(C6564,参数表!$A:$E,4,0),"")</f>
        <v/>
      </c>
    </row>
    <row r="6565" spans="1:6">
      <c r="A6565" s="33" t="str">
        <f>COUNTIF($C$1:C6565,C6565)&amp;C6565</f>
        <v>0</v>
      </c>
      <c r="D6565" s="35" t="str">
        <f>IFERROR(VLOOKUP(C6565,参数表!$A:$E,2,0),"")</f>
        <v/>
      </c>
      <c r="E6565" s="36" t="str">
        <f>IFERROR(VLOOKUP(C6565,参数表!$A:$E,3,0),"")</f>
        <v/>
      </c>
      <c r="F6565" s="36" t="str">
        <f>IFERROR(VLOOKUP(C6565,参数表!$A:$E,4,0),"")</f>
        <v/>
      </c>
    </row>
    <row r="6566" spans="1:6">
      <c r="A6566" s="33" t="str">
        <f>COUNTIF($C$1:C6566,C6566)&amp;C6566</f>
        <v>0</v>
      </c>
      <c r="D6566" s="35" t="str">
        <f>IFERROR(VLOOKUP(C6566,参数表!$A:$E,2,0),"")</f>
        <v/>
      </c>
      <c r="E6566" s="36" t="str">
        <f>IFERROR(VLOOKUP(C6566,参数表!$A:$E,3,0),"")</f>
        <v/>
      </c>
      <c r="F6566" s="36" t="str">
        <f>IFERROR(VLOOKUP(C6566,参数表!$A:$E,4,0),"")</f>
        <v/>
      </c>
    </row>
    <row r="6567" spans="1:6">
      <c r="A6567" s="33" t="str">
        <f>COUNTIF($C$1:C6567,C6567)&amp;C6567</f>
        <v>0</v>
      </c>
      <c r="D6567" s="35" t="str">
        <f>IFERROR(VLOOKUP(C6567,参数表!$A:$E,2,0),"")</f>
        <v/>
      </c>
      <c r="E6567" s="36" t="str">
        <f>IFERROR(VLOOKUP(C6567,参数表!$A:$E,3,0),"")</f>
        <v/>
      </c>
      <c r="F6567" s="36" t="str">
        <f>IFERROR(VLOOKUP(C6567,参数表!$A:$E,4,0),"")</f>
        <v/>
      </c>
    </row>
    <row r="6568" spans="1:6">
      <c r="A6568" s="33" t="str">
        <f>COUNTIF($C$1:C6568,C6568)&amp;C6568</f>
        <v>0</v>
      </c>
      <c r="D6568" s="35" t="str">
        <f>IFERROR(VLOOKUP(C6568,参数表!$A:$E,2,0),"")</f>
        <v/>
      </c>
      <c r="E6568" s="36" t="str">
        <f>IFERROR(VLOOKUP(C6568,参数表!$A:$E,3,0),"")</f>
        <v/>
      </c>
      <c r="F6568" s="36" t="str">
        <f>IFERROR(VLOOKUP(C6568,参数表!$A:$E,4,0),"")</f>
        <v/>
      </c>
    </row>
    <row r="6569" spans="1:6">
      <c r="A6569" s="33" t="str">
        <f>COUNTIF($C$1:C6569,C6569)&amp;C6569</f>
        <v>0</v>
      </c>
      <c r="D6569" s="35" t="str">
        <f>IFERROR(VLOOKUP(C6569,参数表!$A:$E,2,0),"")</f>
        <v/>
      </c>
      <c r="E6569" s="36" t="str">
        <f>IFERROR(VLOOKUP(C6569,参数表!$A:$E,3,0),"")</f>
        <v/>
      </c>
      <c r="F6569" s="36" t="str">
        <f>IFERROR(VLOOKUP(C6569,参数表!$A:$E,4,0),"")</f>
        <v/>
      </c>
    </row>
    <row r="6570" spans="1:6">
      <c r="A6570" s="33" t="str">
        <f>COUNTIF($C$1:C6570,C6570)&amp;C6570</f>
        <v>0</v>
      </c>
      <c r="D6570" s="35" t="str">
        <f>IFERROR(VLOOKUP(C6570,参数表!$A:$E,2,0),"")</f>
        <v/>
      </c>
      <c r="E6570" s="36" t="str">
        <f>IFERROR(VLOOKUP(C6570,参数表!$A:$E,3,0),"")</f>
        <v/>
      </c>
      <c r="F6570" s="36" t="str">
        <f>IFERROR(VLOOKUP(C6570,参数表!$A:$E,4,0),"")</f>
        <v/>
      </c>
    </row>
    <row r="6571" spans="1:6">
      <c r="A6571" s="33" t="str">
        <f>COUNTIF($C$1:C6571,C6571)&amp;C6571</f>
        <v>0</v>
      </c>
      <c r="D6571" s="35" t="str">
        <f>IFERROR(VLOOKUP(C6571,参数表!$A:$E,2,0),"")</f>
        <v/>
      </c>
      <c r="E6571" s="36" t="str">
        <f>IFERROR(VLOOKUP(C6571,参数表!$A:$E,3,0),"")</f>
        <v/>
      </c>
      <c r="F6571" s="36" t="str">
        <f>IFERROR(VLOOKUP(C6571,参数表!$A:$E,4,0),"")</f>
        <v/>
      </c>
    </row>
    <row r="6572" spans="1:6">
      <c r="A6572" s="33" t="str">
        <f>COUNTIF($C$1:C6572,C6572)&amp;C6572</f>
        <v>0</v>
      </c>
      <c r="D6572" s="35" t="str">
        <f>IFERROR(VLOOKUP(C6572,参数表!$A:$E,2,0),"")</f>
        <v/>
      </c>
      <c r="E6572" s="36" t="str">
        <f>IFERROR(VLOOKUP(C6572,参数表!$A:$E,3,0),"")</f>
        <v/>
      </c>
      <c r="F6572" s="36" t="str">
        <f>IFERROR(VLOOKUP(C6572,参数表!$A:$E,4,0),"")</f>
        <v/>
      </c>
    </row>
    <row r="6573" spans="1:6">
      <c r="A6573" s="33" t="str">
        <f>COUNTIF($C$1:C6573,C6573)&amp;C6573</f>
        <v>0</v>
      </c>
      <c r="D6573" s="35" t="str">
        <f>IFERROR(VLOOKUP(C6573,参数表!$A:$E,2,0),"")</f>
        <v/>
      </c>
      <c r="E6573" s="36" t="str">
        <f>IFERROR(VLOOKUP(C6573,参数表!$A:$E,3,0),"")</f>
        <v/>
      </c>
      <c r="F6573" s="36" t="str">
        <f>IFERROR(VLOOKUP(C6573,参数表!$A:$E,4,0),"")</f>
        <v/>
      </c>
    </row>
    <row r="6574" spans="1:6">
      <c r="A6574" s="33" t="str">
        <f>COUNTIF($C$1:C6574,C6574)&amp;C6574</f>
        <v>0</v>
      </c>
      <c r="D6574" s="35" t="str">
        <f>IFERROR(VLOOKUP(C6574,参数表!$A:$E,2,0),"")</f>
        <v/>
      </c>
      <c r="E6574" s="36" t="str">
        <f>IFERROR(VLOOKUP(C6574,参数表!$A:$E,3,0),"")</f>
        <v/>
      </c>
      <c r="F6574" s="36" t="str">
        <f>IFERROR(VLOOKUP(C6574,参数表!$A:$E,4,0),"")</f>
        <v/>
      </c>
    </row>
    <row r="6575" spans="1:6">
      <c r="A6575" s="33" t="str">
        <f>COUNTIF($C$1:C6575,C6575)&amp;C6575</f>
        <v>0</v>
      </c>
      <c r="D6575" s="35" t="str">
        <f>IFERROR(VLOOKUP(C6575,参数表!$A:$E,2,0),"")</f>
        <v/>
      </c>
      <c r="E6575" s="36" t="str">
        <f>IFERROR(VLOOKUP(C6575,参数表!$A:$E,3,0),"")</f>
        <v/>
      </c>
      <c r="F6575" s="36" t="str">
        <f>IFERROR(VLOOKUP(C6575,参数表!$A:$E,4,0),"")</f>
        <v/>
      </c>
    </row>
    <row r="6576" spans="1:6">
      <c r="A6576" s="33" t="str">
        <f>COUNTIF($C$1:C6576,C6576)&amp;C6576</f>
        <v>0</v>
      </c>
      <c r="D6576" s="35" t="str">
        <f>IFERROR(VLOOKUP(C6576,参数表!$A:$E,2,0),"")</f>
        <v/>
      </c>
      <c r="E6576" s="36" t="str">
        <f>IFERROR(VLOOKUP(C6576,参数表!$A:$E,3,0),"")</f>
        <v/>
      </c>
      <c r="F6576" s="36" t="str">
        <f>IFERROR(VLOOKUP(C6576,参数表!$A:$E,4,0),"")</f>
        <v/>
      </c>
    </row>
    <row r="6577" spans="1:6">
      <c r="A6577" s="33" t="str">
        <f>COUNTIF($C$1:C6577,C6577)&amp;C6577</f>
        <v>0</v>
      </c>
      <c r="D6577" s="35" t="str">
        <f>IFERROR(VLOOKUP(C6577,参数表!$A:$E,2,0),"")</f>
        <v/>
      </c>
      <c r="E6577" s="36" t="str">
        <f>IFERROR(VLOOKUP(C6577,参数表!$A:$E,3,0),"")</f>
        <v/>
      </c>
      <c r="F6577" s="36" t="str">
        <f>IFERROR(VLOOKUP(C6577,参数表!$A:$E,4,0),"")</f>
        <v/>
      </c>
    </row>
    <row r="6578" spans="1:6">
      <c r="A6578" s="33" t="str">
        <f>COUNTIF($C$1:C6578,C6578)&amp;C6578</f>
        <v>0</v>
      </c>
      <c r="D6578" s="35" t="str">
        <f>IFERROR(VLOOKUP(C6578,参数表!$A:$E,2,0),"")</f>
        <v/>
      </c>
      <c r="E6578" s="36" t="str">
        <f>IFERROR(VLOOKUP(C6578,参数表!$A:$E,3,0),"")</f>
        <v/>
      </c>
      <c r="F6578" s="36" t="str">
        <f>IFERROR(VLOOKUP(C6578,参数表!$A:$E,4,0),"")</f>
        <v/>
      </c>
    </row>
    <row r="6579" spans="1:6">
      <c r="A6579" s="33" t="str">
        <f>COUNTIF($C$1:C6579,C6579)&amp;C6579</f>
        <v>0</v>
      </c>
      <c r="D6579" s="35" t="str">
        <f>IFERROR(VLOOKUP(C6579,参数表!$A:$E,2,0),"")</f>
        <v/>
      </c>
      <c r="E6579" s="36" t="str">
        <f>IFERROR(VLOOKUP(C6579,参数表!$A:$E,3,0),"")</f>
        <v/>
      </c>
      <c r="F6579" s="36" t="str">
        <f>IFERROR(VLOOKUP(C6579,参数表!$A:$E,4,0),"")</f>
        <v/>
      </c>
    </row>
    <row r="6580" spans="1:6">
      <c r="A6580" s="33" t="str">
        <f>COUNTIF($C$1:C6580,C6580)&amp;C6580</f>
        <v>0</v>
      </c>
      <c r="D6580" s="35" t="str">
        <f>IFERROR(VLOOKUP(C6580,参数表!$A:$E,2,0),"")</f>
        <v/>
      </c>
      <c r="E6580" s="36" t="str">
        <f>IFERROR(VLOOKUP(C6580,参数表!$A:$E,3,0),"")</f>
        <v/>
      </c>
      <c r="F6580" s="36" t="str">
        <f>IFERROR(VLOOKUP(C6580,参数表!$A:$E,4,0),"")</f>
        <v/>
      </c>
    </row>
    <row r="6581" spans="1:6">
      <c r="A6581" s="33" t="str">
        <f>COUNTIF($C$1:C6581,C6581)&amp;C6581</f>
        <v>0</v>
      </c>
      <c r="D6581" s="35" t="str">
        <f>IFERROR(VLOOKUP(C6581,参数表!$A:$E,2,0),"")</f>
        <v/>
      </c>
      <c r="E6581" s="36" t="str">
        <f>IFERROR(VLOOKUP(C6581,参数表!$A:$E,3,0),"")</f>
        <v/>
      </c>
      <c r="F6581" s="36" t="str">
        <f>IFERROR(VLOOKUP(C6581,参数表!$A:$E,4,0),"")</f>
        <v/>
      </c>
    </row>
    <row r="6582" spans="1:6">
      <c r="A6582" s="33" t="str">
        <f>COUNTIF($C$1:C6582,C6582)&amp;C6582</f>
        <v>0</v>
      </c>
      <c r="D6582" s="35" t="str">
        <f>IFERROR(VLOOKUP(C6582,参数表!$A:$E,2,0),"")</f>
        <v/>
      </c>
      <c r="E6582" s="36" t="str">
        <f>IFERROR(VLOOKUP(C6582,参数表!$A:$E,3,0),"")</f>
        <v/>
      </c>
      <c r="F6582" s="36" t="str">
        <f>IFERROR(VLOOKUP(C6582,参数表!$A:$E,4,0),"")</f>
        <v/>
      </c>
    </row>
    <row r="6583" spans="1:6">
      <c r="A6583" s="33" t="str">
        <f>COUNTIF($C$1:C6583,C6583)&amp;C6583</f>
        <v>0</v>
      </c>
      <c r="D6583" s="35" t="str">
        <f>IFERROR(VLOOKUP(C6583,参数表!$A:$E,2,0),"")</f>
        <v/>
      </c>
      <c r="E6583" s="36" t="str">
        <f>IFERROR(VLOOKUP(C6583,参数表!$A:$E,3,0),"")</f>
        <v/>
      </c>
      <c r="F6583" s="36" t="str">
        <f>IFERROR(VLOOKUP(C6583,参数表!$A:$E,4,0),"")</f>
        <v/>
      </c>
    </row>
    <row r="6584" spans="1:6">
      <c r="A6584" s="33" t="str">
        <f>COUNTIF($C$1:C6584,C6584)&amp;C6584</f>
        <v>0</v>
      </c>
      <c r="D6584" s="35" t="str">
        <f>IFERROR(VLOOKUP(C6584,参数表!$A:$E,2,0),"")</f>
        <v/>
      </c>
      <c r="E6584" s="36" t="str">
        <f>IFERROR(VLOOKUP(C6584,参数表!$A:$E,3,0),"")</f>
        <v/>
      </c>
      <c r="F6584" s="36" t="str">
        <f>IFERROR(VLOOKUP(C6584,参数表!$A:$E,4,0),"")</f>
        <v/>
      </c>
    </row>
    <row r="6585" spans="1:6">
      <c r="A6585" s="33" t="str">
        <f>COUNTIF($C$1:C6585,C6585)&amp;C6585</f>
        <v>0</v>
      </c>
      <c r="D6585" s="35" t="str">
        <f>IFERROR(VLOOKUP(C6585,参数表!$A:$E,2,0),"")</f>
        <v/>
      </c>
      <c r="E6585" s="36" t="str">
        <f>IFERROR(VLOOKUP(C6585,参数表!$A:$E,3,0),"")</f>
        <v/>
      </c>
      <c r="F6585" s="36" t="str">
        <f>IFERROR(VLOOKUP(C6585,参数表!$A:$E,4,0),"")</f>
        <v/>
      </c>
    </row>
    <row r="6586" spans="1:6">
      <c r="A6586" s="33" t="str">
        <f>COUNTIF($C$1:C6586,C6586)&amp;C6586</f>
        <v>0</v>
      </c>
      <c r="D6586" s="35" t="str">
        <f>IFERROR(VLOOKUP(C6586,参数表!$A:$E,2,0),"")</f>
        <v/>
      </c>
      <c r="E6586" s="36" t="str">
        <f>IFERROR(VLOOKUP(C6586,参数表!$A:$E,3,0),"")</f>
        <v/>
      </c>
      <c r="F6586" s="36" t="str">
        <f>IFERROR(VLOOKUP(C6586,参数表!$A:$E,4,0),"")</f>
        <v/>
      </c>
    </row>
    <row r="6587" spans="1:6">
      <c r="A6587" s="33" t="str">
        <f>COUNTIF($C$1:C6587,C6587)&amp;C6587</f>
        <v>0</v>
      </c>
      <c r="D6587" s="35" t="str">
        <f>IFERROR(VLOOKUP(C6587,参数表!$A:$E,2,0),"")</f>
        <v/>
      </c>
      <c r="E6587" s="36" t="str">
        <f>IFERROR(VLOOKUP(C6587,参数表!$A:$E,3,0),"")</f>
        <v/>
      </c>
      <c r="F6587" s="36" t="str">
        <f>IFERROR(VLOOKUP(C6587,参数表!$A:$E,4,0),"")</f>
        <v/>
      </c>
    </row>
    <row r="6588" spans="1:6">
      <c r="A6588" s="33" t="str">
        <f>COUNTIF($C$1:C6588,C6588)&amp;C6588</f>
        <v>0</v>
      </c>
      <c r="D6588" s="35" t="str">
        <f>IFERROR(VLOOKUP(C6588,参数表!$A:$E,2,0),"")</f>
        <v/>
      </c>
      <c r="E6588" s="36" t="str">
        <f>IFERROR(VLOOKUP(C6588,参数表!$A:$E,3,0),"")</f>
        <v/>
      </c>
      <c r="F6588" s="36" t="str">
        <f>IFERROR(VLOOKUP(C6588,参数表!$A:$E,4,0),"")</f>
        <v/>
      </c>
    </row>
    <row r="6589" spans="1:6">
      <c r="A6589" s="33" t="str">
        <f>COUNTIF($C$1:C6589,C6589)&amp;C6589</f>
        <v>0</v>
      </c>
      <c r="D6589" s="35" t="str">
        <f>IFERROR(VLOOKUP(C6589,参数表!$A:$E,2,0),"")</f>
        <v/>
      </c>
      <c r="E6589" s="36" t="str">
        <f>IFERROR(VLOOKUP(C6589,参数表!$A:$E,3,0),"")</f>
        <v/>
      </c>
      <c r="F6589" s="36" t="str">
        <f>IFERROR(VLOOKUP(C6589,参数表!$A:$E,4,0),"")</f>
        <v/>
      </c>
    </row>
    <row r="6590" spans="1:6">
      <c r="A6590" s="33" t="str">
        <f>COUNTIF($C$1:C6590,C6590)&amp;C6590</f>
        <v>0</v>
      </c>
      <c r="D6590" s="35" t="str">
        <f>IFERROR(VLOOKUP(C6590,参数表!$A:$E,2,0),"")</f>
        <v/>
      </c>
      <c r="E6590" s="36" t="str">
        <f>IFERROR(VLOOKUP(C6590,参数表!$A:$E,3,0),"")</f>
        <v/>
      </c>
      <c r="F6590" s="36" t="str">
        <f>IFERROR(VLOOKUP(C6590,参数表!$A:$E,4,0),"")</f>
        <v/>
      </c>
    </row>
    <row r="6591" spans="1:6">
      <c r="A6591" s="33" t="str">
        <f>COUNTIF($C$1:C6591,C6591)&amp;C6591</f>
        <v>0</v>
      </c>
      <c r="D6591" s="35" t="str">
        <f>IFERROR(VLOOKUP(C6591,参数表!$A:$E,2,0),"")</f>
        <v/>
      </c>
      <c r="E6591" s="36" t="str">
        <f>IFERROR(VLOOKUP(C6591,参数表!$A:$E,3,0),"")</f>
        <v/>
      </c>
      <c r="F6591" s="36" t="str">
        <f>IFERROR(VLOOKUP(C6591,参数表!$A:$E,4,0),"")</f>
        <v/>
      </c>
    </row>
    <row r="6592" spans="1:6">
      <c r="A6592" s="33" t="str">
        <f>COUNTIF($C$1:C6592,C6592)&amp;C6592</f>
        <v>0</v>
      </c>
      <c r="D6592" s="35" t="str">
        <f>IFERROR(VLOOKUP(C6592,参数表!$A:$E,2,0),"")</f>
        <v/>
      </c>
      <c r="E6592" s="36" t="str">
        <f>IFERROR(VLOOKUP(C6592,参数表!$A:$E,3,0),"")</f>
        <v/>
      </c>
      <c r="F6592" s="36" t="str">
        <f>IFERROR(VLOOKUP(C6592,参数表!$A:$E,4,0),"")</f>
        <v/>
      </c>
    </row>
    <row r="6593" spans="1:6">
      <c r="A6593" s="33" t="str">
        <f>COUNTIF($C$1:C6593,C6593)&amp;C6593</f>
        <v>0</v>
      </c>
      <c r="D6593" s="35" t="str">
        <f>IFERROR(VLOOKUP(C6593,参数表!$A:$E,2,0),"")</f>
        <v/>
      </c>
      <c r="E6593" s="36" t="str">
        <f>IFERROR(VLOOKUP(C6593,参数表!$A:$E,3,0),"")</f>
        <v/>
      </c>
      <c r="F6593" s="36" t="str">
        <f>IFERROR(VLOOKUP(C6593,参数表!$A:$E,4,0),"")</f>
        <v/>
      </c>
    </row>
    <row r="6594" spans="1:6">
      <c r="A6594" s="33" t="str">
        <f>COUNTIF($C$1:C6594,C6594)&amp;C6594</f>
        <v>0</v>
      </c>
      <c r="D6594" s="35" t="str">
        <f>IFERROR(VLOOKUP(C6594,参数表!$A:$E,2,0),"")</f>
        <v/>
      </c>
      <c r="E6594" s="36" t="str">
        <f>IFERROR(VLOOKUP(C6594,参数表!$A:$E,3,0),"")</f>
        <v/>
      </c>
      <c r="F6594" s="36" t="str">
        <f>IFERROR(VLOOKUP(C6594,参数表!$A:$E,4,0),"")</f>
        <v/>
      </c>
    </row>
    <row r="6595" spans="1:6">
      <c r="A6595" s="33" t="str">
        <f>COUNTIF($C$1:C6595,C6595)&amp;C6595</f>
        <v>0</v>
      </c>
      <c r="D6595" s="35" t="str">
        <f>IFERROR(VLOOKUP(C6595,参数表!$A:$E,2,0),"")</f>
        <v/>
      </c>
      <c r="E6595" s="36" t="str">
        <f>IFERROR(VLOOKUP(C6595,参数表!$A:$E,3,0),"")</f>
        <v/>
      </c>
      <c r="F6595" s="36" t="str">
        <f>IFERROR(VLOOKUP(C6595,参数表!$A:$E,4,0),"")</f>
        <v/>
      </c>
    </row>
    <row r="6596" spans="1:6">
      <c r="A6596" s="33" t="str">
        <f>COUNTIF($C$1:C6596,C6596)&amp;C6596</f>
        <v>0</v>
      </c>
      <c r="D6596" s="35" t="str">
        <f>IFERROR(VLOOKUP(C6596,参数表!$A:$E,2,0),"")</f>
        <v/>
      </c>
      <c r="E6596" s="36" t="str">
        <f>IFERROR(VLOOKUP(C6596,参数表!$A:$E,3,0),"")</f>
        <v/>
      </c>
      <c r="F6596" s="36" t="str">
        <f>IFERROR(VLOOKUP(C6596,参数表!$A:$E,4,0),"")</f>
        <v/>
      </c>
    </row>
    <row r="6597" spans="1:6">
      <c r="A6597" s="33" t="str">
        <f>COUNTIF($C$1:C6597,C6597)&amp;C6597</f>
        <v>0</v>
      </c>
      <c r="D6597" s="35" t="str">
        <f>IFERROR(VLOOKUP(C6597,参数表!$A:$E,2,0),"")</f>
        <v/>
      </c>
      <c r="E6597" s="36" t="str">
        <f>IFERROR(VLOOKUP(C6597,参数表!$A:$E,3,0),"")</f>
        <v/>
      </c>
      <c r="F6597" s="36" t="str">
        <f>IFERROR(VLOOKUP(C6597,参数表!$A:$E,4,0),"")</f>
        <v/>
      </c>
    </row>
    <row r="6598" spans="1:6">
      <c r="A6598" s="33" t="str">
        <f>COUNTIF($C$1:C6598,C6598)&amp;C6598</f>
        <v>0</v>
      </c>
      <c r="D6598" s="35" t="str">
        <f>IFERROR(VLOOKUP(C6598,参数表!$A:$E,2,0),"")</f>
        <v/>
      </c>
      <c r="E6598" s="36" t="str">
        <f>IFERROR(VLOOKUP(C6598,参数表!$A:$E,3,0),"")</f>
        <v/>
      </c>
      <c r="F6598" s="36" t="str">
        <f>IFERROR(VLOOKUP(C6598,参数表!$A:$E,4,0),"")</f>
        <v/>
      </c>
    </row>
    <row r="6599" spans="1:6">
      <c r="A6599" s="33" t="str">
        <f>COUNTIF($C$1:C6599,C6599)&amp;C6599</f>
        <v>0</v>
      </c>
      <c r="D6599" s="35" t="str">
        <f>IFERROR(VLOOKUP(C6599,参数表!$A:$E,2,0),"")</f>
        <v/>
      </c>
      <c r="E6599" s="36" t="str">
        <f>IFERROR(VLOOKUP(C6599,参数表!$A:$E,3,0),"")</f>
        <v/>
      </c>
      <c r="F6599" s="36" t="str">
        <f>IFERROR(VLOOKUP(C6599,参数表!$A:$E,4,0),"")</f>
        <v/>
      </c>
    </row>
    <row r="6600" spans="1:6">
      <c r="A6600" s="33" t="str">
        <f>COUNTIF($C$1:C6600,C6600)&amp;C6600</f>
        <v>0</v>
      </c>
      <c r="D6600" s="35" t="str">
        <f>IFERROR(VLOOKUP(C6600,参数表!$A:$E,2,0),"")</f>
        <v/>
      </c>
      <c r="E6600" s="36" t="str">
        <f>IFERROR(VLOOKUP(C6600,参数表!$A:$E,3,0),"")</f>
        <v/>
      </c>
      <c r="F6600" s="36" t="str">
        <f>IFERROR(VLOOKUP(C6600,参数表!$A:$E,4,0),"")</f>
        <v/>
      </c>
    </row>
    <row r="6601" spans="1:6">
      <c r="A6601" s="33" t="str">
        <f>COUNTIF($C$1:C6601,C6601)&amp;C6601</f>
        <v>0</v>
      </c>
      <c r="D6601" s="35" t="str">
        <f>IFERROR(VLOOKUP(C6601,参数表!$A:$E,2,0),"")</f>
        <v/>
      </c>
      <c r="E6601" s="36" t="str">
        <f>IFERROR(VLOOKUP(C6601,参数表!$A:$E,3,0),"")</f>
        <v/>
      </c>
      <c r="F6601" s="36" t="str">
        <f>IFERROR(VLOOKUP(C6601,参数表!$A:$E,4,0),"")</f>
        <v/>
      </c>
    </row>
    <row r="6602" spans="1:6">
      <c r="A6602" s="33" t="str">
        <f>COUNTIF($C$1:C6602,C6602)&amp;C6602</f>
        <v>0</v>
      </c>
      <c r="D6602" s="35" t="str">
        <f>IFERROR(VLOOKUP(C6602,参数表!$A:$E,2,0),"")</f>
        <v/>
      </c>
      <c r="E6602" s="36" t="str">
        <f>IFERROR(VLOOKUP(C6602,参数表!$A:$E,3,0),"")</f>
        <v/>
      </c>
      <c r="F6602" s="36" t="str">
        <f>IFERROR(VLOOKUP(C6602,参数表!$A:$E,4,0),"")</f>
        <v/>
      </c>
    </row>
    <row r="6603" spans="1:6">
      <c r="A6603" s="33" t="str">
        <f>COUNTIF($C$1:C6603,C6603)&amp;C6603</f>
        <v>0</v>
      </c>
      <c r="D6603" s="35" t="str">
        <f>IFERROR(VLOOKUP(C6603,参数表!$A:$E,2,0),"")</f>
        <v/>
      </c>
      <c r="E6603" s="36" t="str">
        <f>IFERROR(VLOOKUP(C6603,参数表!$A:$E,3,0),"")</f>
        <v/>
      </c>
      <c r="F6603" s="36" t="str">
        <f>IFERROR(VLOOKUP(C6603,参数表!$A:$E,4,0),"")</f>
        <v/>
      </c>
    </row>
    <row r="6604" spans="1:6">
      <c r="A6604" s="33" t="str">
        <f>COUNTIF($C$1:C6604,C6604)&amp;C6604</f>
        <v>0</v>
      </c>
      <c r="D6604" s="35" t="str">
        <f>IFERROR(VLOOKUP(C6604,参数表!$A:$E,2,0),"")</f>
        <v/>
      </c>
      <c r="E6604" s="36" t="str">
        <f>IFERROR(VLOOKUP(C6604,参数表!$A:$E,3,0),"")</f>
        <v/>
      </c>
      <c r="F6604" s="36" t="str">
        <f>IFERROR(VLOOKUP(C6604,参数表!$A:$E,4,0),"")</f>
        <v/>
      </c>
    </row>
    <row r="6605" spans="1:6">
      <c r="A6605" s="33" t="str">
        <f>COUNTIF($C$1:C6605,C6605)&amp;C6605</f>
        <v>0</v>
      </c>
      <c r="D6605" s="35" t="str">
        <f>IFERROR(VLOOKUP(C6605,参数表!$A:$E,2,0),"")</f>
        <v/>
      </c>
      <c r="E6605" s="36" t="str">
        <f>IFERROR(VLOOKUP(C6605,参数表!$A:$E,3,0),"")</f>
        <v/>
      </c>
      <c r="F6605" s="36" t="str">
        <f>IFERROR(VLOOKUP(C6605,参数表!$A:$E,4,0),"")</f>
        <v/>
      </c>
    </row>
    <row r="6606" spans="1:6">
      <c r="A6606" s="33" t="str">
        <f>COUNTIF($C$1:C6606,C6606)&amp;C6606</f>
        <v>0</v>
      </c>
      <c r="D6606" s="35" t="str">
        <f>IFERROR(VLOOKUP(C6606,参数表!$A:$E,2,0),"")</f>
        <v/>
      </c>
      <c r="E6606" s="36" t="str">
        <f>IFERROR(VLOOKUP(C6606,参数表!$A:$E,3,0),"")</f>
        <v/>
      </c>
      <c r="F6606" s="36" t="str">
        <f>IFERROR(VLOOKUP(C6606,参数表!$A:$E,4,0),"")</f>
        <v/>
      </c>
    </row>
    <row r="6607" spans="1:6">
      <c r="A6607" s="33" t="str">
        <f>COUNTIF($C$1:C6607,C6607)&amp;C6607</f>
        <v>0</v>
      </c>
      <c r="D6607" s="35" t="str">
        <f>IFERROR(VLOOKUP(C6607,参数表!$A:$E,2,0),"")</f>
        <v/>
      </c>
      <c r="E6607" s="36" t="str">
        <f>IFERROR(VLOOKUP(C6607,参数表!$A:$E,3,0),"")</f>
        <v/>
      </c>
      <c r="F6607" s="36" t="str">
        <f>IFERROR(VLOOKUP(C6607,参数表!$A:$E,4,0),"")</f>
        <v/>
      </c>
    </row>
    <row r="6608" spans="1:6">
      <c r="A6608" s="33" t="str">
        <f>COUNTIF($C$1:C6608,C6608)&amp;C6608</f>
        <v>0</v>
      </c>
      <c r="D6608" s="35" t="str">
        <f>IFERROR(VLOOKUP(C6608,参数表!$A:$E,2,0),"")</f>
        <v/>
      </c>
      <c r="E6608" s="36" t="str">
        <f>IFERROR(VLOOKUP(C6608,参数表!$A:$E,3,0),"")</f>
        <v/>
      </c>
      <c r="F6608" s="36" t="str">
        <f>IFERROR(VLOOKUP(C6608,参数表!$A:$E,4,0),"")</f>
        <v/>
      </c>
    </row>
    <row r="6609" spans="1:6">
      <c r="A6609" s="33" t="str">
        <f>COUNTIF($C$1:C6609,C6609)&amp;C6609</f>
        <v>0</v>
      </c>
      <c r="D6609" s="35" t="str">
        <f>IFERROR(VLOOKUP(C6609,参数表!$A:$E,2,0),"")</f>
        <v/>
      </c>
      <c r="E6609" s="36" t="str">
        <f>IFERROR(VLOOKUP(C6609,参数表!$A:$E,3,0),"")</f>
        <v/>
      </c>
      <c r="F6609" s="36" t="str">
        <f>IFERROR(VLOOKUP(C6609,参数表!$A:$E,4,0),"")</f>
        <v/>
      </c>
    </row>
    <row r="6610" spans="1:6">
      <c r="A6610" s="33" t="str">
        <f>COUNTIF($C$1:C6610,C6610)&amp;C6610</f>
        <v>0</v>
      </c>
      <c r="D6610" s="35" t="str">
        <f>IFERROR(VLOOKUP(C6610,参数表!$A:$E,2,0),"")</f>
        <v/>
      </c>
      <c r="E6610" s="36" t="str">
        <f>IFERROR(VLOOKUP(C6610,参数表!$A:$E,3,0),"")</f>
        <v/>
      </c>
      <c r="F6610" s="36" t="str">
        <f>IFERROR(VLOOKUP(C6610,参数表!$A:$E,4,0),"")</f>
        <v/>
      </c>
    </row>
    <row r="6611" spans="1:6">
      <c r="A6611" s="33" t="str">
        <f>COUNTIF($C$1:C6611,C6611)&amp;C6611</f>
        <v>0</v>
      </c>
      <c r="D6611" s="35" t="str">
        <f>IFERROR(VLOOKUP(C6611,参数表!$A:$E,2,0),"")</f>
        <v/>
      </c>
      <c r="E6611" s="36" t="str">
        <f>IFERROR(VLOOKUP(C6611,参数表!$A:$E,3,0),"")</f>
        <v/>
      </c>
      <c r="F6611" s="36" t="str">
        <f>IFERROR(VLOOKUP(C6611,参数表!$A:$E,4,0),"")</f>
        <v/>
      </c>
    </row>
    <row r="6612" spans="1:6">
      <c r="A6612" s="33" t="str">
        <f>COUNTIF($C$1:C6612,C6612)&amp;C6612</f>
        <v>0</v>
      </c>
      <c r="D6612" s="35" t="str">
        <f>IFERROR(VLOOKUP(C6612,参数表!$A:$E,2,0),"")</f>
        <v/>
      </c>
      <c r="E6612" s="36" t="str">
        <f>IFERROR(VLOOKUP(C6612,参数表!$A:$E,3,0),"")</f>
        <v/>
      </c>
      <c r="F6612" s="36" t="str">
        <f>IFERROR(VLOOKUP(C6612,参数表!$A:$E,4,0),"")</f>
        <v/>
      </c>
    </row>
    <row r="6613" spans="1:6">
      <c r="A6613" s="33" t="str">
        <f>COUNTIF($C$1:C6613,C6613)&amp;C6613</f>
        <v>0</v>
      </c>
      <c r="D6613" s="35" t="str">
        <f>IFERROR(VLOOKUP(C6613,参数表!$A:$E,2,0),"")</f>
        <v/>
      </c>
      <c r="E6613" s="36" t="str">
        <f>IFERROR(VLOOKUP(C6613,参数表!$A:$E,3,0),"")</f>
        <v/>
      </c>
      <c r="F6613" s="36" t="str">
        <f>IFERROR(VLOOKUP(C6613,参数表!$A:$E,4,0),"")</f>
        <v/>
      </c>
    </row>
    <row r="6614" spans="1:6">
      <c r="A6614" s="33" t="str">
        <f>COUNTIF($C$1:C6614,C6614)&amp;C6614</f>
        <v>0</v>
      </c>
      <c r="D6614" s="35" t="str">
        <f>IFERROR(VLOOKUP(C6614,参数表!$A:$E,2,0),"")</f>
        <v/>
      </c>
      <c r="E6614" s="36" t="str">
        <f>IFERROR(VLOOKUP(C6614,参数表!$A:$E,3,0),"")</f>
        <v/>
      </c>
      <c r="F6614" s="36" t="str">
        <f>IFERROR(VLOOKUP(C6614,参数表!$A:$E,4,0),"")</f>
        <v/>
      </c>
    </row>
    <row r="6615" spans="1:6">
      <c r="A6615" s="33" t="str">
        <f>COUNTIF($C$1:C6615,C6615)&amp;C6615</f>
        <v>0</v>
      </c>
      <c r="D6615" s="35" t="str">
        <f>IFERROR(VLOOKUP(C6615,参数表!$A:$E,2,0),"")</f>
        <v/>
      </c>
      <c r="E6615" s="36" t="str">
        <f>IFERROR(VLOOKUP(C6615,参数表!$A:$E,3,0),"")</f>
        <v/>
      </c>
      <c r="F6615" s="36" t="str">
        <f>IFERROR(VLOOKUP(C6615,参数表!$A:$E,4,0),"")</f>
        <v/>
      </c>
    </row>
    <row r="6616" spans="1:6">
      <c r="A6616" s="33" t="str">
        <f>COUNTIF($C$1:C6616,C6616)&amp;C6616</f>
        <v>0</v>
      </c>
      <c r="D6616" s="35" t="str">
        <f>IFERROR(VLOOKUP(C6616,参数表!$A:$E,2,0),"")</f>
        <v/>
      </c>
      <c r="E6616" s="36" t="str">
        <f>IFERROR(VLOOKUP(C6616,参数表!$A:$E,3,0),"")</f>
        <v/>
      </c>
      <c r="F6616" s="36" t="str">
        <f>IFERROR(VLOOKUP(C6616,参数表!$A:$E,4,0),"")</f>
        <v/>
      </c>
    </row>
    <row r="6617" spans="1:6">
      <c r="A6617" s="33" t="str">
        <f>COUNTIF($C$1:C6617,C6617)&amp;C6617</f>
        <v>0</v>
      </c>
      <c r="D6617" s="35" t="str">
        <f>IFERROR(VLOOKUP(C6617,参数表!$A:$E,2,0),"")</f>
        <v/>
      </c>
      <c r="E6617" s="36" t="str">
        <f>IFERROR(VLOOKUP(C6617,参数表!$A:$E,3,0),"")</f>
        <v/>
      </c>
      <c r="F6617" s="36" t="str">
        <f>IFERROR(VLOOKUP(C6617,参数表!$A:$E,4,0),"")</f>
        <v/>
      </c>
    </row>
    <row r="6618" spans="1:6">
      <c r="A6618" s="33" t="str">
        <f>COUNTIF($C$1:C6618,C6618)&amp;C6618</f>
        <v>0</v>
      </c>
      <c r="D6618" s="35" t="str">
        <f>IFERROR(VLOOKUP(C6618,参数表!$A:$E,2,0),"")</f>
        <v/>
      </c>
      <c r="E6618" s="36" t="str">
        <f>IFERROR(VLOOKUP(C6618,参数表!$A:$E,3,0),"")</f>
        <v/>
      </c>
      <c r="F6618" s="36" t="str">
        <f>IFERROR(VLOOKUP(C6618,参数表!$A:$E,4,0),"")</f>
        <v/>
      </c>
    </row>
    <row r="6619" spans="1:6">
      <c r="A6619" s="33" t="str">
        <f>COUNTIF($C$1:C6619,C6619)&amp;C6619</f>
        <v>0</v>
      </c>
      <c r="D6619" s="35" t="str">
        <f>IFERROR(VLOOKUP(C6619,参数表!$A:$E,2,0),"")</f>
        <v/>
      </c>
      <c r="E6619" s="36" t="str">
        <f>IFERROR(VLOOKUP(C6619,参数表!$A:$E,3,0),"")</f>
        <v/>
      </c>
      <c r="F6619" s="36" t="str">
        <f>IFERROR(VLOOKUP(C6619,参数表!$A:$E,4,0),"")</f>
        <v/>
      </c>
    </row>
    <row r="6620" spans="1:6">
      <c r="A6620" s="33" t="str">
        <f>COUNTIF($C$1:C6620,C6620)&amp;C6620</f>
        <v>0</v>
      </c>
      <c r="D6620" s="35" t="str">
        <f>IFERROR(VLOOKUP(C6620,参数表!$A:$E,2,0),"")</f>
        <v/>
      </c>
      <c r="E6620" s="36" t="str">
        <f>IFERROR(VLOOKUP(C6620,参数表!$A:$E,3,0),"")</f>
        <v/>
      </c>
      <c r="F6620" s="36" t="str">
        <f>IFERROR(VLOOKUP(C6620,参数表!$A:$E,4,0),"")</f>
        <v/>
      </c>
    </row>
    <row r="6621" spans="1:6">
      <c r="A6621" s="33" t="str">
        <f>COUNTIF($C$1:C6621,C6621)&amp;C6621</f>
        <v>0</v>
      </c>
      <c r="D6621" s="35" t="str">
        <f>IFERROR(VLOOKUP(C6621,参数表!$A:$E,2,0),"")</f>
        <v/>
      </c>
      <c r="E6621" s="36" t="str">
        <f>IFERROR(VLOOKUP(C6621,参数表!$A:$E,3,0),"")</f>
        <v/>
      </c>
      <c r="F6621" s="36" t="str">
        <f>IFERROR(VLOOKUP(C6621,参数表!$A:$E,4,0),"")</f>
        <v/>
      </c>
    </row>
    <row r="6622" spans="1:6">
      <c r="A6622" s="33" t="str">
        <f>COUNTIF($C$1:C6622,C6622)&amp;C6622</f>
        <v>0</v>
      </c>
      <c r="D6622" s="35" t="str">
        <f>IFERROR(VLOOKUP(C6622,参数表!$A:$E,2,0),"")</f>
        <v/>
      </c>
      <c r="E6622" s="36" t="str">
        <f>IFERROR(VLOOKUP(C6622,参数表!$A:$E,3,0),"")</f>
        <v/>
      </c>
      <c r="F6622" s="36" t="str">
        <f>IFERROR(VLOOKUP(C6622,参数表!$A:$E,4,0),"")</f>
        <v/>
      </c>
    </row>
    <row r="6623" spans="1:6">
      <c r="A6623" s="33" t="str">
        <f>COUNTIF($C$1:C6623,C6623)&amp;C6623</f>
        <v>0</v>
      </c>
      <c r="D6623" s="35" t="str">
        <f>IFERROR(VLOOKUP(C6623,参数表!$A:$E,2,0),"")</f>
        <v/>
      </c>
      <c r="E6623" s="36" t="str">
        <f>IFERROR(VLOOKUP(C6623,参数表!$A:$E,3,0),"")</f>
        <v/>
      </c>
      <c r="F6623" s="36" t="str">
        <f>IFERROR(VLOOKUP(C6623,参数表!$A:$E,4,0),"")</f>
        <v/>
      </c>
    </row>
    <row r="6624" spans="1:6">
      <c r="A6624" s="33" t="str">
        <f>COUNTIF($C$1:C6624,C6624)&amp;C6624</f>
        <v>0</v>
      </c>
      <c r="D6624" s="35" t="str">
        <f>IFERROR(VLOOKUP(C6624,参数表!$A:$E,2,0),"")</f>
        <v/>
      </c>
      <c r="E6624" s="36" t="str">
        <f>IFERROR(VLOOKUP(C6624,参数表!$A:$E,3,0),"")</f>
        <v/>
      </c>
      <c r="F6624" s="36" t="str">
        <f>IFERROR(VLOOKUP(C6624,参数表!$A:$E,4,0),"")</f>
        <v/>
      </c>
    </row>
    <row r="6625" spans="1:6">
      <c r="A6625" s="33" t="str">
        <f>COUNTIF($C$1:C6625,C6625)&amp;C6625</f>
        <v>0</v>
      </c>
      <c r="D6625" s="35" t="str">
        <f>IFERROR(VLOOKUP(C6625,参数表!$A:$E,2,0),"")</f>
        <v/>
      </c>
      <c r="E6625" s="36" t="str">
        <f>IFERROR(VLOOKUP(C6625,参数表!$A:$E,3,0),"")</f>
        <v/>
      </c>
      <c r="F6625" s="36" t="str">
        <f>IFERROR(VLOOKUP(C6625,参数表!$A:$E,4,0),"")</f>
        <v/>
      </c>
    </row>
    <row r="6626" spans="1:6">
      <c r="A6626" s="33" t="str">
        <f>COUNTIF($C$1:C6626,C6626)&amp;C6626</f>
        <v>0</v>
      </c>
      <c r="D6626" s="35" t="str">
        <f>IFERROR(VLOOKUP(C6626,参数表!$A:$E,2,0),"")</f>
        <v/>
      </c>
      <c r="E6626" s="36" t="str">
        <f>IFERROR(VLOOKUP(C6626,参数表!$A:$E,3,0),"")</f>
        <v/>
      </c>
      <c r="F6626" s="36" t="str">
        <f>IFERROR(VLOOKUP(C6626,参数表!$A:$E,4,0),"")</f>
        <v/>
      </c>
    </row>
    <row r="6627" spans="1:6">
      <c r="A6627" s="33" t="str">
        <f>COUNTIF($C$1:C6627,C6627)&amp;C6627</f>
        <v>0</v>
      </c>
      <c r="D6627" s="35" t="str">
        <f>IFERROR(VLOOKUP(C6627,参数表!$A:$E,2,0),"")</f>
        <v/>
      </c>
      <c r="E6627" s="36" t="str">
        <f>IFERROR(VLOOKUP(C6627,参数表!$A:$E,3,0),"")</f>
        <v/>
      </c>
      <c r="F6627" s="36" t="str">
        <f>IFERROR(VLOOKUP(C6627,参数表!$A:$E,4,0),"")</f>
        <v/>
      </c>
    </row>
    <row r="6628" spans="1:6">
      <c r="A6628" s="33" t="str">
        <f>COUNTIF($C$1:C6628,C6628)&amp;C6628</f>
        <v>0</v>
      </c>
      <c r="D6628" s="35" t="str">
        <f>IFERROR(VLOOKUP(C6628,参数表!$A:$E,2,0),"")</f>
        <v/>
      </c>
      <c r="E6628" s="36" t="str">
        <f>IFERROR(VLOOKUP(C6628,参数表!$A:$E,3,0),"")</f>
        <v/>
      </c>
      <c r="F6628" s="36" t="str">
        <f>IFERROR(VLOOKUP(C6628,参数表!$A:$E,4,0),"")</f>
        <v/>
      </c>
    </row>
    <row r="6629" spans="1:6">
      <c r="A6629" s="33" t="str">
        <f>COUNTIF($C$1:C6629,C6629)&amp;C6629</f>
        <v>0</v>
      </c>
      <c r="D6629" s="35" t="str">
        <f>IFERROR(VLOOKUP(C6629,参数表!$A:$E,2,0),"")</f>
        <v/>
      </c>
      <c r="E6629" s="36" t="str">
        <f>IFERROR(VLOOKUP(C6629,参数表!$A:$E,3,0),"")</f>
        <v/>
      </c>
      <c r="F6629" s="36" t="str">
        <f>IFERROR(VLOOKUP(C6629,参数表!$A:$E,4,0),"")</f>
        <v/>
      </c>
    </row>
    <row r="6630" spans="1:6">
      <c r="A6630" s="33" t="str">
        <f>COUNTIF($C$1:C6630,C6630)&amp;C6630</f>
        <v>0</v>
      </c>
      <c r="D6630" s="35" t="str">
        <f>IFERROR(VLOOKUP(C6630,参数表!$A:$E,2,0),"")</f>
        <v/>
      </c>
      <c r="E6630" s="36" t="str">
        <f>IFERROR(VLOOKUP(C6630,参数表!$A:$E,3,0),"")</f>
        <v/>
      </c>
      <c r="F6630" s="36" t="str">
        <f>IFERROR(VLOOKUP(C6630,参数表!$A:$E,4,0),"")</f>
        <v/>
      </c>
    </row>
    <row r="6631" spans="1:6">
      <c r="A6631" s="33" t="str">
        <f>COUNTIF($C$1:C6631,C6631)&amp;C6631</f>
        <v>0</v>
      </c>
      <c r="D6631" s="35" t="str">
        <f>IFERROR(VLOOKUP(C6631,参数表!$A:$E,2,0),"")</f>
        <v/>
      </c>
      <c r="E6631" s="36" t="str">
        <f>IFERROR(VLOOKUP(C6631,参数表!$A:$E,3,0),"")</f>
        <v/>
      </c>
      <c r="F6631" s="36" t="str">
        <f>IFERROR(VLOOKUP(C6631,参数表!$A:$E,4,0),"")</f>
        <v/>
      </c>
    </row>
    <row r="6632" spans="1:6">
      <c r="A6632" s="33" t="str">
        <f>COUNTIF($C$1:C6632,C6632)&amp;C6632</f>
        <v>0</v>
      </c>
      <c r="D6632" s="35" t="str">
        <f>IFERROR(VLOOKUP(C6632,参数表!$A:$E,2,0),"")</f>
        <v/>
      </c>
      <c r="E6632" s="36" t="str">
        <f>IFERROR(VLOOKUP(C6632,参数表!$A:$E,3,0),"")</f>
        <v/>
      </c>
      <c r="F6632" s="36" t="str">
        <f>IFERROR(VLOOKUP(C6632,参数表!$A:$E,4,0),"")</f>
        <v/>
      </c>
    </row>
    <row r="6633" spans="1:6">
      <c r="A6633" s="33" t="str">
        <f>COUNTIF($C$1:C6633,C6633)&amp;C6633</f>
        <v>0</v>
      </c>
      <c r="D6633" s="35" t="str">
        <f>IFERROR(VLOOKUP(C6633,参数表!$A:$E,2,0),"")</f>
        <v/>
      </c>
      <c r="E6633" s="36" t="str">
        <f>IFERROR(VLOOKUP(C6633,参数表!$A:$E,3,0),"")</f>
        <v/>
      </c>
      <c r="F6633" s="36" t="str">
        <f>IFERROR(VLOOKUP(C6633,参数表!$A:$E,4,0),"")</f>
        <v/>
      </c>
    </row>
    <row r="6634" spans="1:6">
      <c r="A6634" s="33" t="str">
        <f>COUNTIF($C$1:C6634,C6634)&amp;C6634</f>
        <v>0</v>
      </c>
      <c r="D6634" s="35" t="str">
        <f>IFERROR(VLOOKUP(C6634,参数表!$A:$E,2,0),"")</f>
        <v/>
      </c>
      <c r="E6634" s="36" t="str">
        <f>IFERROR(VLOOKUP(C6634,参数表!$A:$E,3,0),"")</f>
        <v/>
      </c>
      <c r="F6634" s="36" t="str">
        <f>IFERROR(VLOOKUP(C6634,参数表!$A:$E,4,0),"")</f>
        <v/>
      </c>
    </row>
    <row r="6635" spans="1:6">
      <c r="A6635" s="33" t="str">
        <f>COUNTIF($C$1:C6635,C6635)&amp;C6635</f>
        <v>0</v>
      </c>
      <c r="D6635" s="35" t="str">
        <f>IFERROR(VLOOKUP(C6635,参数表!$A:$E,2,0),"")</f>
        <v/>
      </c>
      <c r="E6635" s="36" t="str">
        <f>IFERROR(VLOOKUP(C6635,参数表!$A:$E,3,0),"")</f>
        <v/>
      </c>
      <c r="F6635" s="36" t="str">
        <f>IFERROR(VLOOKUP(C6635,参数表!$A:$E,4,0),"")</f>
        <v/>
      </c>
    </row>
    <row r="6636" spans="1:6">
      <c r="A6636" s="33" t="str">
        <f>COUNTIF($C$1:C6636,C6636)&amp;C6636</f>
        <v>0</v>
      </c>
      <c r="D6636" s="35" t="str">
        <f>IFERROR(VLOOKUP(C6636,参数表!$A:$E,2,0),"")</f>
        <v/>
      </c>
      <c r="E6636" s="36" t="str">
        <f>IFERROR(VLOOKUP(C6636,参数表!$A:$E,3,0),"")</f>
        <v/>
      </c>
      <c r="F6636" s="36" t="str">
        <f>IFERROR(VLOOKUP(C6636,参数表!$A:$E,4,0),"")</f>
        <v/>
      </c>
    </row>
    <row r="6637" spans="1:6">
      <c r="A6637" s="33" t="str">
        <f>COUNTIF($C$1:C6637,C6637)&amp;C6637</f>
        <v>0</v>
      </c>
      <c r="D6637" s="35" t="str">
        <f>IFERROR(VLOOKUP(C6637,参数表!$A:$E,2,0),"")</f>
        <v/>
      </c>
      <c r="E6637" s="36" t="str">
        <f>IFERROR(VLOOKUP(C6637,参数表!$A:$E,3,0),"")</f>
        <v/>
      </c>
      <c r="F6637" s="36" t="str">
        <f>IFERROR(VLOOKUP(C6637,参数表!$A:$E,4,0),"")</f>
        <v/>
      </c>
    </row>
    <row r="6638" spans="1:6">
      <c r="A6638" s="33" t="str">
        <f>COUNTIF($C$1:C6638,C6638)&amp;C6638</f>
        <v>0</v>
      </c>
      <c r="D6638" s="35" t="str">
        <f>IFERROR(VLOOKUP(C6638,参数表!$A:$E,2,0),"")</f>
        <v/>
      </c>
      <c r="E6638" s="36" t="str">
        <f>IFERROR(VLOOKUP(C6638,参数表!$A:$E,3,0),"")</f>
        <v/>
      </c>
      <c r="F6638" s="36" t="str">
        <f>IFERROR(VLOOKUP(C6638,参数表!$A:$E,4,0),"")</f>
        <v/>
      </c>
    </row>
    <row r="6639" spans="1:6">
      <c r="A6639" s="33" t="str">
        <f>COUNTIF($C$1:C6639,C6639)&amp;C6639</f>
        <v>0</v>
      </c>
      <c r="D6639" s="35" t="str">
        <f>IFERROR(VLOOKUP(C6639,参数表!$A:$E,2,0),"")</f>
        <v/>
      </c>
      <c r="E6639" s="36" t="str">
        <f>IFERROR(VLOOKUP(C6639,参数表!$A:$E,3,0),"")</f>
        <v/>
      </c>
      <c r="F6639" s="36" t="str">
        <f>IFERROR(VLOOKUP(C6639,参数表!$A:$E,4,0),"")</f>
        <v/>
      </c>
    </row>
    <row r="6640" spans="1:6">
      <c r="A6640" s="33" t="str">
        <f>COUNTIF($C$1:C6640,C6640)&amp;C6640</f>
        <v>0</v>
      </c>
      <c r="D6640" s="35" t="str">
        <f>IFERROR(VLOOKUP(C6640,参数表!$A:$E,2,0),"")</f>
        <v/>
      </c>
      <c r="E6640" s="36" t="str">
        <f>IFERROR(VLOOKUP(C6640,参数表!$A:$E,3,0),"")</f>
        <v/>
      </c>
      <c r="F6640" s="36" t="str">
        <f>IFERROR(VLOOKUP(C6640,参数表!$A:$E,4,0),"")</f>
        <v/>
      </c>
    </row>
    <row r="6641" spans="1:6">
      <c r="A6641" s="33" t="str">
        <f>COUNTIF($C$1:C6641,C6641)&amp;C6641</f>
        <v>0</v>
      </c>
      <c r="D6641" s="35" t="str">
        <f>IFERROR(VLOOKUP(C6641,参数表!$A:$E,2,0),"")</f>
        <v/>
      </c>
      <c r="E6641" s="36" t="str">
        <f>IFERROR(VLOOKUP(C6641,参数表!$A:$E,3,0),"")</f>
        <v/>
      </c>
      <c r="F6641" s="36" t="str">
        <f>IFERROR(VLOOKUP(C6641,参数表!$A:$E,4,0),"")</f>
        <v/>
      </c>
    </row>
    <row r="6642" spans="1:6">
      <c r="A6642" s="33" t="str">
        <f>COUNTIF($C$1:C6642,C6642)&amp;C6642</f>
        <v>0</v>
      </c>
      <c r="D6642" s="35" t="str">
        <f>IFERROR(VLOOKUP(C6642,参数表!$A:$E,2,0),"")</f>
        <v/>
      </c>
      <c r="E6642" s="36" t="str">
        <f>IFERROR(VLOOKUP(C6642,参数表!$A:$E,3,0),"")</f>
        <v/>
      </c>
      <c r="F6642" s="36" t="str">
        <f>IFERROR(VLOOKUP(C6642,参数表!$A:$E,4,0),"")</f>
        <v/>
      </c>
    </row>
    <row r="6643" spans="1:6">
      <c r="A6643" s="33" t="str">
        <f>COUNTIF($C$1:C6643,C6643)&amp;C6643</f>
        <v>0</v>
      </c>
      <c r="D6643" s="35" t="str">
        <f>IFERROR(VLOOKUP(C6643,参数表!$A:$E,2,0),"")</f>
        <v/>
      </c>
      <c r="E6643" s="36" t="str">
        <f>IFERROR(VLOOKUP(C6643,参数表!$A:$E,3,0),"")</f>
        <v/>
      </c>
      <c r="F6643" s="36" t="str">
        <f>IFERROR(VLOOKUP(C6643,参数表!$A:$E,4,0),"")</f>
        <v/>
      </c>
    </row>
    <row r="6644" spans="1:6">
      <c r="A6644" s="33" t="str">
        <f>COUNTIF($C$1:C6644,C6644)&amp;C6644</f>
        <v>0</v>
      </c>
      <c r="D6644" s="35" t="str">
        <f>IFERROR(VLOOKUP(C6644,参数表!$A:$E,2,0),"")</f>
        <v/>
      </c>
      <c r="E6644" s="36" t="str">
        <f>IFERROR(VLOOKUP(C6644,参数表!$A:$E,3,0),"")</f>
        <v/>
      </c>
      <c r="F6644" s="36" t="str">
        <f>IFERROR(VLOOKUP(C6644,参数表!$A:$E,4,0),"")</f>
        <v/>
      </c>
    </row>
    <row r="6645" spans="1:6">
      <c r="A6645" s="33" t="str">
        <f>COUNTIF($C$1:C6645,C6645)&amp;C6645</f>
        <v>0</v>
      </c>
      <c r="D6645" s="35" t="str">
        <f>IFERROR(VLOOKUP(C6645,参数表!$A:$E,2,0),"")</f>
        <v/>
      </c>
      <c r="E6645" s="36" t="str">
        <f>IFERROR(VLOOKUP(C6645,参数表!$A:$E,3,0),"")</f>
        <v/>
      </c>
      <c r="F6645" s="36" t="str">
        <f>IFERROR(VLOOKUP(C6645,参数表!$A:$E,4,0),"")</f>
        <v/>
      </c>
    </row>
    <row r="6646" spans="1:6">
      <c r="A6646" s="33" t="str">
        <f>COUNTIF($C$1:C6646,C6646)&amp;C6646</f>
        <v>0</v>
      </c>
      <c r="D6646" s="35" t="str">
        <f>IFERROR(VLOOKUP(C6646,参数表!$A:$E,2,0),"")</f>
        <v/>
      </c>
      <c r="E6646" s="36" t="str">
        <f>IFERROR(VLOOKUP(C6646,参数表!$A:$E,3,0),"")</f>
        <v/>
      </c>
      <c r="F6646" s="36" t="str">
        <f>IFERROR(VLOOKUP(C6646,参数表!$A:$E,4,0),"")</f>
        <v/>
      </c>
    </row>
    <row r="6647" spans="1:6">
      <c r="A6647" s="33" t="str">
        <f>COUNTIF($C$1:C6647,C6647)&amp;C6647</f>
        <v>0</v>
      </c>
      <c r="D6647" s="35" t="str">
        <f>IFERROR(VLOOKUP(C6647,参数表!$A:$E,2,0),"")</f>
        <v/>
      </c>
      <c r="E6647" s="36" t="str">
        <f>IFERROR(VLOOKUP(C6647,参数表!$A:$E,3,0),"")</f>
        <v/>
      </c>
      <c r="F6647" s="36" t="str">
        <f>IFERROR(VLOOKUP(C6647,参数表!$A:$E,4,0),"")</f>
        <v/>
      </c>
    </row>
    <row r="6648" spans="1:6">
      <c r="A6648" s="33" t="str">
        <f>COUNTIF($C$1:C6648,C6648)&amp;C6648</f>
        <v>0</v>
      </c>
      <c r="D6648" s="35" t="str">
        <f>IFERROR(VLOOKUP(C6648,参数表!$A:$E,2,0),"")</f>
        <v/>
      </c>
      <c r="E6648" s="36" t="str">
        <f>IFERROR(VLOOKUP(C6648,参数表!$A:$E,3,0),"")</f>
        <v/>
      </c>
      <c r="F6648" s="36" t="str">
        <f>IFERROR(VLOOKUP(C6648,参数表!$A:$E,4,0),"")</f>
        <v/>
      </c>
    </row>
    <row r="6649" spans="1:6">
      <c r="A6649" s="33" t="str">
        <f>COUNTIF($C$1:C6649,C6649)&amp;C6649</f>
        <v>0</v>
      </c>
      <c r="D6649" s="35" t="str">
        <f>IFERROR(VLOOKUP(C6649,参数表!$A:$E,2,0),"")</f>
        <v/>
      </c>
      <c r="E6649" s="36" t="str">
        <f>IFERROR(VLOOKUP(C6649,参数表!$A:$E,3,0),"")</f>
        <v/>
      </c>
      <c r="F6649" s="36" t="str">
        <f>IFERROR(VLOOKUP(C6649,参数表!$A:$E,4,0),"")</f>
        <v/>
      </c>
    </row>
    <row r="6650" spans="1:6">
      <c r="A6650" s="33" t="str">
        <f>COUNTIF($C$1:C6650,C6650)&amp;C6650</f>
        <v>0</v>
      </c>
      <c r="D6650" s="35" t="str">
        <f>IFERROR(VLOOKUP(C6650,参数表!$A:$E,2,0),"")</f>
        <v/>
      </c>
      <c r="E6650" s="36" t="str">
        <f>IFERROR(VLOOKUP(C6650,参数表!$A:$E,3,0),"")</f>
        <v/>
      </c>
      <c r="F6650" s="36" t="str">
        <f>IFERROR(VLOOKUP(C6650,参数表!$A:$E,4,0),"")</f>
        <v/>
      </c>
    </row>
    <row r="6651" spans="1:6">
      <c r="A6651" s="33" t="str">
        <f>COUNTIF($C$1:C6651,C6651)&amp;C6651</f>
        <v>0</v>
      </c>
      <c r="D6651" s="35" t="str">
        <f>IFERROR(VLOOKUP(C6651,参数表!$A:$E,2,0),"")</f>
        <v/>
      </c>
      <c r="E6651" s="36" t="str">
        <f>IFERROR(VLOOKUP(C6651,参数表!$A:$E,3,0),"")</f>
        <v/>
      </c>
      <c r="F6651" s="36" t="str">
        <f>IFERROR(VLOOKUP(C6651,参数表!$A:$E,4,0),"")</f>
        <v/>
      </c>
    </row>
    <row r="6652" spans="1:6">
      <c r="A6652" s="33" t="str">
        <f>COUNTIF($C$1:C6652,C6652)&amp;C6652</f>
        <v>0</v>
      </c>
      <c r="D6652" s="35" t="str">
        <f>IFERROR(VLOOKUP(C6652,参数表!$A:$E,2,0),"")</f>
        <v/>
      </c>
      <c r="E6652" s="36" t="str">
        <f>IFERROR(VLOOKUP(C6652,参数表!$A:$E,3,0),"")</f>
        <v/>
      </c>
      <c r="F6652" s="36" t="str">
        <f>IFERROR(VLOOKUP(C6652,参数表!$A:$E,4,0),"")</f>
        <v/>
      </c>
    </row>
    <row r="6653" spans="1:6">
      <c r="A6653" s="33" t="str">
        <f>COUNTIF($C$1:C6653,C6653)&amp;C6653</f>
        <v>0</v>
      </c>
      <c r="D6653" s="35" t="str">
        <f>IFERROR(VLOOKUP(C6653,参数表!$A:$E,2,0),"")</f>
        <v/>
      </c>
      <c r="E6653" s="36" t="str">
        <f>IFERROR(VLOOKUP(C6653,参数表!$A:$E,3,0),"")</f>
        <v/>
      </c>
      <c r="F6653" s="36" t="str">
        <f>IFERROR(VLOOKUP(C6653,参数表!$A:$E,4,0),"")</f>
        <v/>
      </c>
    </row>
    <row r="6654" spans="1:6">
      <c r="A6654" s="33" t="str">
        <f>COUNTIF($C$1:C6654,C6654)&amp;C6654</f>
        <v>0</v>
      </c>
      <c r="D6654" s="35" t="str">
        <f>IFERROR(VLOOKUP(C6654,参数表!$A:$E,2,0),"")</f>
        <v/>
      </c>
      <c r="E6654" s="36" t="str">
        <f>IFERROR(VLOOKUP(C6654,参数表!$A:$E,3,0),"")</f>
        <v/>
      </c>
      <c r="F6654" s="36" t="str">
        <f>IFERROR(VLOOKUP(C6654,参数表!$A:$E,4,0),"")</f>
        <v/>
      </c>
    </row>
    <row r="6655" spans="1:6">
      <c r="A6655" s="33" t="str">
        <f>COUNTIF($C$1:C6655,C6655)&amp;C6655</f>
        <v>0</v>
      </c>
      <c r="D6655" s="35" t="str">
        <f>IFERROR(VLOOKUP(C6655,参数表!$A:$E,2,0),"")</f>
        <v/>
      </c>
      <c r="E6655" s="36" t="str">
        <f>IFERROR(VLOOKUP(C6655,参数表!$A:$E,3,0),"")</f>
        <v/>
      </c>
      <c r="F6655" s="36" t="str">
        <f>IFERROR(VLOOKUP(C6655,参数表!$A:$E,4,0),"")</f>
        <v/>
      </c>
    </row>
    <row r="6656" spans="1:6">
      <c r="A6656" s="33" t="str">
        <f>COUNTIF($C$1:C6656,C6656)&amp;C6656</f>
        <v>0</v>
      </c>
      <c r="D6656" s="35" t="str">
        <f>IFERROR(VLOOKUP(C6656,参数表!$A:$E,2,0),"")</f>
        <v/>
      </c>
      <c r="E6656" s="36" t="str">
        <f>IFERROR(VLOOKUP(C6656,参数表!$A:$E,3,0),"")</f>
        <v/>
      </c>
      <c r="F6656" s="36" t="str">
        <f>IFERROR(VLOOKUP(C6656,参数表!$A:$E,4,0),"")</f>
        <v/>
      </c>
    </row>
    <row r="6657" spans="1:6">
      <c r="A6657" s="33" t="str">
        <f>COUNTIF($C$1:C6657,C6657)&amp;C6657</f>
        <v>0</v>
      </c>
      <c r="D6657" s="35" t="str">
        <f>IFERROR(VLOOKUP(C6657,参数表!$A:$E,2,0),"")</f>
        <v/>
      </c>
      <c r="E6657" s="36" t="str">
        <f>IFERROR(VLOOKUP(C6657,参数表!$A:$E,3,0),"")</f>
        <v/>
      </c>
      <c r="F6657" s="36" t="str">
        <f>IFERROR(VLOOKUP(C6657,参数表!$A:$E,4,0),"")</f>
        <v/>
      </c>
    </row>
    <row r="6658" spans="1:6">
      <c r="A6658" s="33" t="str">
        <f>COUNTIF($C$1:C6658,C6658)&amp;C6658</f>
        <v>0</v>
      </c>
      <c r="D6658" s="35" t="str">
        <f>IFERROR(VLOOKUP(C6658,参数表!$A:$E,2,0),"")</f>
        <v/>
      </c>
      <c r="E6658" s="36" t="str">
        <f>IFERROR(VLOOKUP(C6658,参数表!$A:$E,3,0),"")</f>
        <v/>
      </c>
      <c r="F6658" s="36" t="str">
        <f>IFERROR(VLOOKUP(C6658,参数表!$A:$E,4,0),"")</f>
        <v/>
      </c>
    </row>
    <row r="6659" spans="1:6">
      <c r="A6659" s="33" t="str">
        <f>COUNTIF($C$1:C6659,C6659)&amp;C6659</f>
        <v>0</v>
      </c>
      <c r="D6659" s="35" t="str">
        <f>IFERROR(VLOOKUP(C6659,参数表!$A:$E,2,0),"")</f>
        <v/>
      </c>
      <c r="E6659" s="36" t="str">
        <f>IFERROR(VLOOKUP(C6659,参数表!$A:$E,3,0),"")</f>
        <v/>
      </c>
      <c r="F6659" s="36" t="str">
        <f>IFERROR(VLOOKUP(C6659,参数表!$A:$E,4,0),"")</f>
        <v/>
      </c>
    </row>
    <row r="6660" spans="1:6">
      <c r="A6660" s="33" t="str">
        <f>COUNTIF($C$1:C6660,C6660)&amp;C6660</f>
        <v>0</v>
      </c>
      <c r="D6660" s="35" t="str">
        <f>IFERROR(VLOOKUP(C6660,参数表!$A:$E,2,0),"")</f>
        <v/>
      </c>
      <c r="E6660" s="36" t="str">
        <f>IFERROR(VLOOKUP(C6660,参数表!$A:$E,3,0),"")</f>
        <v/>
      </c>
      <c r="F6660" s="36" t="str">
        <f>IFERROR(VLOOKUP(C6660,参数表!$A:$E,4,0),"")</f>
        <v/>
      </c>
    </row>
    <row r="6661" spans="1:6">
      <c r="A6661" s="33" t="str">
        <f>COUNTIF($C$1:C6661,C6661)&amp;C6661</f>
        <v>0</v>
      </c>
      <c r="D6661" s="35" t="str">
        <f>IFERROR(VLOOKUP(C6661,参数表!$A:$E,2,0),"")</f>
        <v/>
      </c>
      <c r="E6661" s="36" t="str">
        <f>IFERROR(VLOOKUP(C6661,参数表!$A:$E,3,0),"")</f>
        <v/>
      </c>
      <c r="F6661" s="36" t="str">
        <f>IFERROR(VLOOKUP(C6661,参数表!$A:$E,4,0),"")</f>
        <v/>
      </c>
    </row>
    <row r="6662" spans="1:6">
      <c r="A6662" s="33" t="str">
        <f>COUNTIF($C$1:C6662,C6662)&amp;C6662</f>
        <v>0</v>
      </c>
      <c r="D6662" s="35" t="str">
        <f>IFERROR(VLOOKUP(C6662,参数表!$A:$E,2,0),"")</f>
        <v/>
      </c>
      <c r="E6662" s="36" t="str">
        <f>IFERROR(VLOOKUP(C6662,参数表!$A:$E,3,0),"")</f>
        <v/>
      </c>
      <c r="F6662" s="36" t="str">
        <f>IFERROR(VLOOKUP(C6662,参数表!$A:$E,4,0),"")</f>
        <v/>
      </c>
    </row>
    <row r="6663" spans="1:6">
      <c r="A6663" s="33" t="str">
        <f>COUNTIF($C$1:C6663,C6663)&amp;C6663</f>
        <v>0</v>
      </c>
      <c r="D6663" s="35" t="str">
        <f>IFERROR(VLOOKUP(C6663,参数表!$A:$E,2,0),"")</f>
        <v/>
      </c>
      <c r="E6663" s="36" t="str">
        <f>IFERROR(VLOOKUP(C6663,参数表!$A:$E,3,0),"")</f>
        <v/>
      </c>
      <c r="F6663" s="36" t="str">
        <f>IFERROR(VLOOKUP(C6663,参数表!$A:$E,4,0),"")</f>
        <v/>
      </c>
    </row>
    <row r="6664" spans="1:6">
      <c r="A6664" s="33" t="str">
        <f>COUNTIF($C$1:C6664,C6664)&amp;C6664</f>
        <v>0</v>
      </c>
      <c r="D6664" s="35" t="str">
        <f>IFERROR(VLOOKUP(C6664,参数表!$A:$E,2,0),"")</f>
        <v/>
      </c>
      <c r="E6664" s="36" t="str">
        <f>IFERROR(VLOOKUP(C6664,参数表!$A:$E,3,0),"")</f>
        <v/>
      </c>
      <c r="F6664" s="36" t="str">
        <f>IFERROR(VLOOKUP(C6664,参数表!$A:$E,4,0),"")</f>
        <v/>
      </c>
    </row>
    <row r="6665" spans="1:6">
      <c r="A6665" s="33" t="str">
        <f>COUNTIF($C$1:C6665,C6665)&amp;C6665</f>
        <v>0</v>
      </c>
      <c r="D6665" s="35" t="str">
        <f>IFERROR(VLOOKUP(C6665,参数表!$A:$E,2,0),"")</f>
        <v/>
      </c>
      <c r="E6665" s="36" t="str">
        <f>IFERROR(VLOOKUP(C6665,参数表!$A:$E,3,0),"")</f>
        <v/>
      </c>
      <c r="F6665" s="36" t="str">
        <f>IFERROR(VLOOKUP(C6665,参数表!$A:$E,4,0),"")</f>
        <v/>
      </c>
    </row>
    <row r="6666" spans="1:6">
      <c r="A6666" s="33" t="str">
        <f>COUNTIF($C$1:C6666,C6666)&amp;C6666</f>
        <v>0</v>
      </c>
      <c r="D6666" s="35" t="str">
        <f>IFERROR(VLOOKUP(C6666,参数表!$A:$E,2,0),"")</f>
        <v/>
      </c>
      <c r="E6666" s="36" t="str">
        <f>IFERROR(VLOOKUP(C6666,参数表!$A:$E,3,0),"")</f>
        <v/>
      </c>
      <c r="F6666" s="36" t="str">
        <f>IFERROR(VLOOKUP(C6666,参数表!$A:$E,4,0),"")</f>
        <v/>
      </c>
    </row>
    <row r="6667" spans="1:6">
      <c r="A6667" s="33" t="str">
        <f>COUNTIF($C$1:C6667,C6667)&amp;C6667</f>
        <v>0</v>
      </c>
      <c r="D6667" s="35" t="str">
        <f>IFERROR(VLOOKUP(C6667,参数表!$A:$E,2,0),"")</f>
        <v/>
      </c>
      <c r="E6667" s="36" t="str">
        <f>IFERROR(VLOOKUP(C6667,参数表!$A:$E,3,0),"")</f>
        <v/>
      </c>
      <c r="F6667" s="36" t="str">
        <f>IFERROR(VLOOKUP(C6667,参数表!$A:$E,4,0),"")</f>
        <v/>
      </c>
    </row>
    <row r="6668" spans="1:6">
      <c r="A6668" s="33" t="str">
        <f>COUNTIF($C$1:C6668,C6668)&amp;C6668</f>
        <v>0</v>
      </c>
      <c r="D6668" s="35" t="str">
        <f>IFERROR(VLOOKUP(C6668,参数表!$A:$E,2,0),"")</f>
        <v/>
      </c>
      <c r="E6668" s="36" t="str">
        <f>IFERROR(VLOOKUP(C6668,参数表!$A:$E,3,0),"")</f>
        <v/>
      </c>
      <c r="F6668" s="36" t="str">
        <f>IFERROR(VLOOKUP(C6668,参数表!$A:$E,4,0),"")</f>
        <v/>
      </c>
    </row>
    <row r="6669" spans="1:6">
      <c r="A6669" s="33" t="str">
        <f>COUNTIF($C$1:C6669,C6669)&amp;C6669</f>
        <v>0</v>
      </c>
      <c r="D6669" s="35" t="str">
        <f>IFERROR(VLOOKUP(C6669,参数表!$A:$E,2,0),"")</f>
        <v/>
      </c>
      <c r="E6669" s="36" t="str">
        <f>IFERROR(VLOOKUP(C6669,参数表!$A:$E,3,0),"")</f>
        <v/>
      </c>
      <c r="F6669" s="36" t="str">
        <f>IFERROR(VLOOKUP(C6669,参数表!$A:$E,4,0),"")</f>
        <v/>
      </c>
    </row>
    <row r="6670" spans="1:6">
      <c r="A6670" s="33" t="str">
        <f>COUNTIF($C$1:C6670,C6670)&amp;C6670</f>
        <v>0</v>
      </c>
      <c r="D6670" s="35" t="str">
        <f>IFERROR(VLOOKUP(C6670,参数表!$A:$E,2,0),"")</f>
        <v/>
      </c>
      <c r="E6670" s="36" t="str">
        <f>IFERROR(VLOOKUP(C6670,参数表!$A:$E,3,0),"")</f>
        <v/>
      </c>
      <c r="F6670" s="36" t="str">
        <f>IFERROR(VLOOKUP(C6670,参数表!$A:$E,4,0),"")</f>
        <v/>
      </c>
    </row>
    <row r="6671" spans="1:6">
      <c r="A6671" s="33" t="str">
        <f>COUNTIF($C$1:C6671,C6671)&amp;C6671</f>
        <v>0</v>
      </c>
      <c r="D6671" s="35" t="str">
        <f>IFERROR(VLOOKUP(C6671,参数表!$A:$E,2,0),"")</f>
        <v/>
      </c>
      <c r="E6671" s="36" t="str">
        <f>IFERROR(VLOOKUP(C6671,参数表!$A:$E,3,0),"")</f>
        <v/>
      </c>
      <c r="F6671" s="36" t="str">
        <f>IFERROR(VLOOKUP(C6671,参数表!$A:$E,4,0),"")</f>
        <v/>
      </c>
    </row>
    <row r="6672" spans="1:6">
      <c r="A6672" s="33" t="str">
        <f>COUNTIF($C$1:C6672,C6672)&amp;C6672</f>
        <v>0</v>
      </c>
      <c r="D6672" s="35" t="str">
        <f>IFERROR(VLOOKUP(C6672,参数表!$A:$E,2,0),"")</f>
        <v/>
      </c>
      <c r="E6672" s="36" t="str">
        <f>IFERROR(VLOOKUP(C6672,参数表!$A:$E,3,0),"")</f>
        <v/>
      </c>
      <c r="F6672" s="36" t="str">
        <f>IFERROR(VLOOKUP(C6672,参数表!$A:$E,4,0),"")</f>
        <v/>
      </c>
    </row>
    <row r="6673" spans="1:6">
      <c r="A6673" s="33" t="str">
        <f>COUNTIF($C$1:C6673,C6673)&amp;C6673</f>
        <v>0</v>
      </c>
      <c r="D6673" s="35" t="str">
        <f>IFERROR(VLOOKUP(C6673,参数表!$A:$E,2,0),"")</f>
        <v/>
      </c>
      <c r="E6673" s="36" t="str">
        <f>IFERROR(VLOOKUP(C6673,参数表!$A:$E,3,0),"")</f>
        <v/>
      </c>
      <c r="F6673" s="36" t="str">
        <f>IFERROR(VLOOKUP(C6673,参数表!$A:$E,4,0),"")</f>
        <v/>
      </c>
    </row>
    <row r="6674" spans="1:6">
      <c r="A6674" s="33" t="str">
        <f>COUNTIF($C$1:C6674,C6674)&amp;C6674</f>
        <v>0</v>
      </c>
      <c r="D6674" s="35" t="str">
        <f>IFERROR(VLOOKUP(C6674,参数表!$A:$E,2,0),"")</f>
        <v/>
      </c>
      <c r="E6674" s="36" t="str">
        <f>IFERROR(VLOOKUP(C6674,参数表!$A:$E,3,0),"")</f>
        <v/>
      </c>
      <c r="F6674" s="36" t="str">
        <f>IFERROR(VLOOKUP(C6674,参数表!$A:$E,4,0),"")</f>
        <v/>
      </c>
    </row>
    <row r="6675" spans="1:6">
      <c r="A6675" s="33" t="str">
        <f>COUNTIF($C$1:C6675,C6675)&amp;C6675</f>
        <v>0</v>
      </c>
      <c r="D6675" s="35" t="str">
        <f>IFERROR(VLOOKUP(C6675,参数表!$A:$E,2,0),"")</f>
        <v/>
      </c>
      <c r="E6675" s="36" t="str">
        <f>IFERROR(VLOOKUP(C6675,参数表!$A:$E,3,0),"")</f>
        <v/>
      </c>
      <c r="F6675" s="36" t="str">
        <f>IFERROR(VLOOKUP(C6675,参数表!$A:$E,4,0),"")</f>
        <v/>
      </c>
    </row>
    <row r="6676" spans="1:6">
      <c r="A6676" s="33" t="str">
        <f>COUNTIF($C$1:C6676,C6676)&amp;C6676</f>
        <v>0</v>
      </c>
      <c r="D6676" s="35" t="str">
        <f>IFERROR(VLOOKUP(C6676,参数表!$A:$E,2,0),"")</f>
        <v/>
      </c>
      <c r="E6676" s="36" t="str">
        <f>IFERROR(VLOOKUP(C6676,参数表!$A:$E,3,0),"")</f>
        <v/>
      </c>
      <c r="F6676" s="36" t="str">
        <f>IFERROR(VLOOKUP(C6676,参数表!$A:$E,4,0),"")</f>
        <v/>
      </c>
    </row>
    <row r="6677" spans="1:6">
      <c r="A6677" s="33" t="str">
        <f>COUNTIF($C$1:C6677,C6677)&amp;C6677</f>
        <v>0</v>
      </c>
      <c r="D6677" s="35" t="str">
        <f>IFERROR(VLOOKUP(C6677,参数表!$A:$E,2,0),"")</f>
        <v/>
      </c>
      <c r="E6677" s="36" t="str">
        <f>IFERROR(VLOOKUP(C6677,参数表!$A:$E,3,0),"")</f>
        <v/>
      </c>
      <c r="F6677" s="36" t="str">
        <f>IFERROR(VLOOKUP(C6677,参数表!$A:$E,4,0),"")</f>
        <v/>
      </c>
    </row>
    <row r="6678" spans="1:6">
      <c r="A6678" s="33" t="str">
        <f>COUNTIF($C$1:C6678,C6678)&amp;C6678</f>
        <v>0</v>
      </c>
      <c r="D6678" s="35" t="str">
        <f>IFERROR(VLOOKUP(C6678,参数表!$A:$E,2,0),"")</f>
        <v/>
      </c>
      <c r="E6678" s="36" t="str">
        <f>IFERROR(VLOOKUP(C6678,参数表!$A:$E,3,0),"")</f>
        <v/>
      </c>
      <c r="F6678" s="36" t="str">
        <f>IFERROR(VLOOKUP(C6678,参数表!$A:$E,4,0),"")</f>
        <v/>
      </c>
    </row>
    <row r="6679" spans="1:6">
      <c r="A6679" s="33" t="str">
        <f>COUNTIF($C$1:C6679,C6679)&amp;C6679</f>
        <v>0</v>
      </c>
      <c r="D6679" s="35" t="str">
        <f>IFERROR(VLOOKUP(C6679,参数表!$A:$E,2,0),"")</f>
        <v/>
      </c>
      <c r="E6679" s="36" t="str">
        <f>IFERROR(VLOOKUP(C6679,参数表!$A:$E,3,0),"")</f>
        <v/>
      </c>
      <c r="F6679" s="36" t="str">
        <f>IFERROR(VLOOKUP(C6679,参数表!$A:$E,4,0),"")</f>
        <v/>
      </c>
    </row>
    <row r="6680" spans="1:6">
      <c r="A6680" s="33" t="str">
        <f>COUNTIF($C$1:C6680,C6680)&amp;C6680</f>
        <v>0</v>
      </c>
      <c r="D6680" s="35" t="str">
        <f>IFERROR(VLOOKUP(C6680,参数表!$A:$E,2,0),"")</f>
        <v/>
      </c>
      <c r="E6680" s="36" t="str">
        <f>IFERROR(VLOOKUP(C6680,参数表!$A:$E,3,0),"")</f>
        <v/>
      </c>
      <c r="F6680" s="36" t="str">
        <f>IFERROR(VLOOKUP(C6680,参数表!$A:$E,4,0),"")</f>
        <v/>
      </c>
    </row>
    <row r="6681" spans="1:6">
      <c r="A6681" s="33" t="str">
        <f>COUNTIF($C$1:C6681,C6681)&amp;C6681</f>
        <v>0</v>
      </c>
      <c r="D6681" s="35" t="str">
        <f>IFERROR(VLOOKUP(C6681,参数表!$A:$E,2,0),"")</f>
        <v/>
      </c>
      <c r="E6681" s="36" t="str">
        <f>IFERROR(VLOOKUP(C6681,参数表!$A:$E,3,0),"")</f>
        <v/>
      </c>
      <c r="F6681" s="36" t="str">
        <f>IFERROR(VLOOKUP(C6681,参数表!$A:$E,4,0),"")</f>
        <v/>
      </c>
    </row>
    <row r="6682" spans="1:6">
      <c r="A6682" s="33" t="str">
        <f>COUNTIF($C$1:C6682,C6682)&amp;C6682</f>
        <v>0</v>
      </c>
      <c r="D6682" s="35" t="str">
        <f>IFERROR(VLOOKUP(C6682,参数表!$A:$E,2,0),"")</f>
        <v/>
      </c>
      <c r="E6682" s="36" t="str">
        <f>IFERROR(VLOOKUP(C6682,参数表!$A:$E,3,0),"")</f>
        <v/>
      </c>
      <c r="F6682" s="36" t="str">
        <f>IFERROR(VLOOKUP(C6682,参数表!$A:$E,4,0),"")</f>
        <v/>
      </c>
    </row>
    <row r="6683" spans="1:6">
      <c r="A6683" s="33" t="str">
        <f>COUNTIF($C$1:C6683,C6683)&amp;C6683</f>
        <v>0</v>
      </c>
      <c r="D6683" s="35" t="str">
        <f>IFERROR(VLOOKUP(C6683,参数表!$A:$E,2,0),"")</f>
        <v/>
      </c>
      <c r="E6683" s="36" t="str">
        <f>IFERROR(VLOOKUP(C6683,参数表!$A:$E,3,0),"")</f>
        <v/>
      </c>
      <c r="F6683" s="36" t="str">
        <f>IFERROR(VLOOKUP(C6683,参数表!$A:$E,4,0),"")</f>
        <v/>
      </c>
    </row>
    <row r="6684" spans="1:6">
      <c r="A6684" s="33" t="str">
        <f>COUNTIF($C$1:C6684,C6684)&amp;C6684</f>
        <v>0</v>
      </c>
      <c r="D6684" s="35" t="str">
        <f>IFERROR(VLOOKUP(C6684,参数表!$A:$E,2,0),"")</f>
        <v/>
      </c>
      <c r="E6684" s="36" t="str">
        <f>IFERROR(VLOOKUP(C6684,参数表!$A:$E,3,0),"")</f>
        <v/>
      </c>
      <c r="F6684" s="36" t="str">
        <f>IFERROR(VLOOKUP(C6684,参数表!$A:$E,4,0),"")</f>
        <v/>
      </c>
    </row>
    <row r="6685" spans="1:6">
      <c r="A6685" s="33" t="str">
        <f>COUNTIF($C$1:C6685,C6685)&amp;C6685</f>
        <v>0</v>
      </c>
      <c r="D6685" s="35" t="str">
        <f>IFERROR(VLOOKUP(C6685,参数表!$A:$E,2,0),"")</f>
        <v/>
      </c>
      <c r="E6685" s="36" t="str">
        <f>IFERROR(VLOOKUP(C6685,参数表!$A:$E,3,0),"")</f>
        <v/>
      </c>
      <c r="F6685" s="36" t="str">
        <f>IFERROR(VLOOKUP(C6685,参数表!$A:$E,4,0),"")</f>
        <v/>
      </c>
    </row>
    <row r="6686" spans="1:6">
      <c r="A6686" s="33" t="str">
        <f>COUNTIF($C$1:C6686,C6686)&amp;C6686</f>
        <v>0</v>
      </c>
      <c r="D6686" s="35" t="str">
        <f>IFERROR(VLOOKUP(C6686,参数表!$A:$E,2,0),"")</f>
        <v/>
      </c>
      <c r="E6686" s="36" t="str">
        <f>IFERROR(VLOOKUP(C6686,参数表!$A:$E,3,0),"")</f>
        <v/>
      </c>
      <c r="F6686" s="36" t="str">
        <f>IFERROR(VLOOKUP(C6686,参数表!$A:$E,4,0),"")</f>
        <v/>
      </c>
    </row>
    <row r="6687" spans="1:6">
      <c r="A6687" s="33" t="str">
        <f>COUNTIF($C$1:C6687,C6687)&amp;C6687</f>
        <v>0</v>
      </c>
      <c r="D6687" s="35" t="str">
        <f>IFERROR(VLOOKUP(C6687,参数表!$A:$E,2,0),"")</f>
        <v/>
      </c>
      <c r="E6687" s="36" t="str">
        <f>IFERROR(VLOOKUP(C6687,参数表!$A:$E,3,0),"")</f>
        <v/>
      </c>
      <c r="F6687" s="36" t="str">
        <f>IFERROR(VLOOKUP(C6687,参数表!$A:$E,4,0),"")</f>
        <v/>
      </c>
    </row>
    <row r="6688" spans="1:6">
      <c r="A6688" s="33" t="str">
        <f>COUNTIF($C$1:C6688,C6688)&amp;C6688</f>
        <v>0</v>
      </c>
      <c r="D6688" s="35" t="str">
        <f>IFERROR(VLOOKUP(C6688,参数表!$A:$E,2,0),"")</f>
        <v/>
      </c>
      <c r="E6688" s="36" t="str">
        <f>IFERROR(VLOOKUP(C6688,参数表!$A:$E,3,0),"")</f>
        <v/>
      </c>
      <c r="F6688" s="36" t="str">
        <f>IFERROR(VLOOKUP(C6688,参数表!$A:$E,4,0),"")</f>
        <v/>
      </c>
    </row>
    <row r="6689" spans="1:6">
      <c r="A6689" s="33" t="str">
        <f>COUNTIF($C$1:C6689,C6689)&amp;C6689</f>
        <v>0</v>
      </c>
      <c r="D6689" s="35" t="str">
        <f>IFERROR(VLOOKUP(C6689,参数表!$A:$E,2,0),"")</f>
        <v/>
      </c>
      <c r="E6689" s="36" t="str">
        <f>IFERROR(VLOOKUP(C6689,参数表!$A:$E,3,0),"")</f>
        <v/>
      </c>
      <c r="F6689" s="36" t="str">
        <f>IFERROR(VLOOKUP(C6689,参数表!$A:$E,4,0),"")</f>
        <v/>
      </c>
    </row>
    <row r="6690" spans="1:6">
      <c r="A6690" s="33" t="str">
        <f>COUNTIF($C$1:C6690,C6690)&amp;C6690</f>
        <v>0</v>
      </c>
      <c r="D6690" s="35" t="str">
        <f>IFERROR(VLOOKUP(C6690,参数表!$A:$E,2,0),"")</f>
        <v/>
      </c>
      <c r="E6690" s="36" t="str">
        <f>IFERROR(VLOOKUP(C6690,参数表!$A:$E,3,0),"")</f>
        <v/>
      </c>
      <c r="F6690" s="36" t="str">
        <f>IFERROR(VLOOKUP(C6690,参数表!$A:$E,4,0),"")</f>
        <v/>
      </c>
    </row>
    <row r="6691" spans="1:6">
      <c r="A6691" s="33" t="str">
        <f>COUNTIF($C$1:C6691,C6691)&amp;C6691</f>
        <v>0</v>
      </c>
      <c r="D6691" s="35" t="str">
        <f>IFERROR(VLOOKUP(C6691,参数表!$A:$E,2,0),"")</f>
        <v/>
      </c>
      <c r="E6691" s="36" t="str">
        <f>IFERROR(VLOOKUP(C6691,参数表!$A:$E,3,0),"")</f>
        <v/>
      </c>
      <c r="F6691" s="36" t="str">
        <f>IFERROR(VLOOKUP(C6691,参数表!$A:$E,4,0),"")</f>
        <v/>
      </c>
    </row>
    <row r="6692" spans="1:6">
      <c r="A6692" s="33" t="str">
        <f>COUNTIF($C$1:C6692,C6692)&amp;C6692</f>
        <v>0</v>
      </c>
      <c r="D6692" s="35" t="str">
        <f>IFERROR(VLOOKUP(C6692,参数表!$A:$E,2,0),"")</f>
        <v/>
      </c>
      <c r="E6692" s="36" t="str">
        <f>IFERROR(VLOOKUP(C6692,参数表!$A:$E,3,0),"")</f>
        <v/>
      </c>
      <c r="F6692" s="36" t="str">
        <f>IFERROR(VLOOKUP(C6692,参数表!$A:$E,4,0),"")</f>
        <v/>
      </c>
    </row>
    <row r="6693" spans="1:6">
      <c r="A6693" s="33" t="str">
        <f>COUNTIF($C$1:C6693,C6693)&amp;C6693</f>
        <v>0</v>
      </c>
      <c r="D6693" s="35" t="str">
        <f>IFERROR(VLOOKUP(C6693,参数表!$A:$E,2,0),"")</f>
        <v/>
      </c>
      <c r="E6693" s="36" t="str">
        <f>IFERROR(VLOOKUP(C6693,参数表!$A:$E,3,0),"")</f>
        <v/>
      </c>
      <c r="F6693" s="36" t="str">
        <f>IFERROR(VLOOKUP(C6693,参数表!$A:$E,4,0),"")</f>
        <v/>
      </c>
    </row>
    <row r="6694" spans="1:6">
      <c r="A6694" s="33" t="str">
        <f>COUNTIF($C$1:C6694,C6694)&amp;C6694</f>
        <v>0</v>
      </c>
      <c r="D6694" s="35" t="str">
        <f>IFERROR(VLOOKUP(C6694,参数表!$A:$E,2,0),"")</f>
        <v/>
      </c>
      <c r="E6694" s="36" t="str">
        <f>IFERROR(VLOOKUP(C6694,参数表!$A:$E,3,0),"")</f>
        <v/>
      </c>
      <c r="F6694" s="36" t="str">
        <f>IFERROR(VLOOKUP(C6694,参数表!$A:$E,4,0),"")</f>
        <v/>
      </c>
    </row>
    <row r="6695" spans="1:6">
      <c r="A6695" s="33" t="str">
        <f>COUNTIF($C$1:C6695,C6695)&amp;C6695</f>
        <v>0</v>
      </c>
      <c r="D6695" s="35" t="str">
        <f>IFERROR(VLOOKUP(C6695,参数表!$A:$E,2,0),"")</f>
        <v/>
      </c>
      <c r="E6695" s="36" t="str">
        <f>IFERROR(VLOOKUP(C6695,参数表!$A:$E,3,0),"")</f>
        <v/>
      </c>
      <c r="F6695" s="36" t="str">
        <f>IFERROR(VLOOKUP(C6695,参数表!$A:$E,4,0),"")</f>
        <v/>
      </c>
    </row>
    <row r="6696" spans="1:6">
      <c r="A6696" s="33" t="str">
        <f>COUNTIF($C$1:C6696,C6696)&amp;C6696</f>
        <v>0</v>
      </c>
      <c r="D6696" s="35" t="str">
        <f>IFERROR(VLOOKUP(C6696,参数表!$A:$E,2,0),"")</f>
        <v/>
      </c>
      <c r="E6696" s="36" t="str">
        <f>IFERROR(VLOOKUP(C6696,参数表!$A:$E,3,0),"")</f>
        <v/>
      </c>
      <c r="F6696" s="36" t="str">
        <f>IFERROR(VLOOKUP(C6696,参数表!$A:$E,4,0),"")</f>
        <v/>
      </c>
    </row>
    <row r="6697" spans="1:6">
      <c r="A6697" s="33" t="str">
        <f>COUNTIF($C$1:C6697,C6697)&amp;C6697</f>
        <v>0</v>
      </c>
      <c r="D6697" s="35" t="str">
        <f>IFERROR(VLOOKUP(C6697,参数表!$A:$E,2,0),"")</f>
        <v/>
      </c>
      <c r="E6697" s="36" t="str">
        <f>IFERROR(VLOOKUP(C6697,参数表!$A:$E,3,0),"")</f>
        <v/>
      </c>
      <c r="F6697" s="36" t="str">
        <f>IFERROR(VLOOKUP(C6697,参数表!$A:$E,4,0),"")</f>
        <v/>
      </c>
    </row>
    <row r="6698" spans="1:6">
      <c r="A6698" s="33" t="str">
        <f>COUNTIF($C$1:C6698,C6698)&amp;C6698</f>
        <v>0</v>
      </c>
      <c r="D6698" s="35" t="str">
        <f>IFERROR(VLOOKUP(C6698,参数表!$A:$E,2,0),"")</f>
        <v/>
      </c>
      <c r="E6698" s="36" t="str">
        <f>IFERROR(VLOOKUP(C6698,参数表!$A:$E,3,0),"")</f>
        <v/>
      </c>
      <c r="F6698" s="36" t="str">
        <f>IFERROR(VLOOKUP(C6698,参数表!$A:$E,4,0),"")</f>
        <v/>
      </c>
    </row>
    <row r="6699" spans="1:6">
      <c r="A6699" s="33" t="str">
        <f>COUNTIF($C$1:C6699,C6699)&amp;C6699</f>
        <v>0</v>
      </c>
      <c r="D6699" s="35" t="str">
        <f>IFERROR(VLOOKUP(C6699,参数表!$A:$E,2,0),"")</f>
        <v/>
      </c>
      <c r="E6699" s="36" t="str">
        <f>IFERROR(VLOOKUP(C6699,参数表!$A:$E,3,0),"")</f>
        <v/>
      </c>
      <c r="F6699" s="36" t="str">
        <f>IFERROR(VLOOKUP(C6699,参数表!$A:$E,4,0),"")</f>
        <v/>
      </c>
    </row>
    <row r="6700" spans="1:6">
      <c r="A6700" s="33" t="str">
        <f>COUNTIF($C$1:C6700,C6700)&amp;C6700</f>
        <v>0</v>
      </c>
      <c r="D6700" s="35" t="str">
        <f>IFERROR(VLOOKUP(C6700,参数表!$A:$E,2,0),"")</f>
        <v/>
      </c>
      <c r="E6700" s="36" t="str">
        <f>IFERROR(VLOOKUP(C6700,参数表!$A:$E,3,0),"")</f>
        <v/>
      </c>
      <c r="F6700" s="36" t="str">
        <f>IFERROR(VLOOKUP(C6700,参数表!$A:$E,4,0),"")</f>
        <v/>
      </c>
    </row>
    <row r="6701" spans="1:6">
      <c r="A6701" s="33" t="str">
        <f>COUNTIF($C$1:C6701,C6701)&amp;C6701</f>
        <v>0</v>
      </c>
      <c r="D6701" s="35" t="str">
        <f>IFERROR(VLOOKUP(C6701,参数表!$A:$E,2,0),"")</f>
        <v/>
      </c>
      <c r="E6701" s="36" t="str">
        <f>IFERROR(VLOOKUP(C6701,参数表!$A:$E,3,0),"")</f>
        <v/>
      </c>
      <c r="F6701" s="36" t="str">
        <f>IFERROR(VLOOKUP(C6701,参数表!$A:$E,4,0),"")</f>
        <v/>
      </c>
    </row>
    <row r="6702" spans="1:6">
      <c r="A6702" s="33" t="str">
        <f>COUNTIF($C$1:C6702,C6702)&amp;C6702</f>
        <v>0</v>
      </c>
      <c r="D6702" s="35" t="str">
        <f>IFERROR(VLOOKUP(C6702,参数表!$A:$E,2,0),"")</f>
        <v/>
      </c>
      <c r="E6702" s="36" t="str">
        <f>IFERROR(VLOOKUP(C6702,参数表!$A:$E,3,0),"")</f>
        <v/>
      </c>
      <c r="F6702" s="36" t="str">
        <f>IFERROR(VLOOKUP(C6702,参数表!$A:$E,4,0),"")</f>
        <v/>
      </c>
    </row>
    <row r="6703" spans="1:6">
      <c r="A6703" s="33" t="str">
        <f>COUNTIF($C$1:C6703,C6703)&amp;C6703</f>
        <v>0</v>
      </c>
      <c r="D6703" s="35" t="str">
        <f>IFERROR(VLOOKUP(C6703,参数表!$A:$E,2,0),"")</f>
        <v/>
      </c>
      <c r="E6703" s="36" t="str">
        <f>IFERROR(VLOOKUP(C6703,参数表!$A:$E,3,0),"")</f>
        <v/>
      </c>
      <c r="F6703" s="36" t="str">
        <f>IFERROR(VLOOKUP(C6703,参数表!$A:$E,4,0),"")</f>
        <v/>
      </c>
    </row>
    <row r="6704" spans="1:6">
      <c r="A6704" s="33" t="str">
        <f>COUNTIF($C$1:C6704,C6704)&amp;C6704</f>
        <v>0</v>
      </c>
      <c r="D6704" s="35" t="str">
        <f>IFERROR(VLOOKUP(C6704,参数表!$A:$E,2,0),"")</f>
        <v/>
      </c>
      <c r="E6704" s="36" t="str">
        <f>IFERROR(VLOOKUP(C6704,参数表!$A:$E,3,0),"")</f>
        <v/>
      </c>
      <c r="F6704" s="36" t="str">
        <f>IFERROR(VLOOKUP(C6704,参数表!$A:$E,4,0),"")</f>
        <v/>
      </c>
    </row>
    <row r="6705" spans="1:6">
      <c r="A6705" s="33" t="str">
        <f>COUNTIF($C$1:C6705,C6705)&amp;C6705</f>
        <v>0</v>
      </c>
      <c r="D6705" s="35" t="str">
        <f>IFERROR(VLOOKUP(C6705,参数表!$A:$E,2,0),"")</f>
        <v/>
      </c>
      <c r="E6705" s="36" t="str">
        <f>IFERROR(VLOOKUP(C6705,参数表!$A:$E,3,0),"")</f>
        <v/>
      </c>
      <c r="F6705" s="36" t="str">
        <f>IFERROR(VLOOKUP(C6705,参数表!$A:$E,4,0),"")</f>
        <v/>
      </c>
    </row>
    <row r="6706" spans="1:6">
      <c r="A6706" s="33" t="str">
        <f>COUNTIF($C$1:C6706,C6706)&amp;C6706</f>
        <v>0</v>
      </c>
      <c r="D6706" s="35" t="str">
        <f>IFERROR(VLOOKUP(C6706,参数表!$A:$E,2,0),"")</f>
        <v/>
      </c>
      <c r="E6706" s="36" t="str">
        <f>IFERROR(VLOOKUP(C6706,参数表!$A:$E,3,0),"")</f>
        <v/>
      </c>
      <c r="F6706" s="36" t="str">
        <f>IFERROR(VLOOKUP(C6706,参数表!$A:$E,4,0),"")</f>
        <v/>
      </c>
    </row>
    <row r="6707" spans="1:6">
      <c r="A6707" s="33" t="str">
        <f>COUNTIF($C$1:C6707,C6707)&amp;C6707</f>
        <v>0</v>
      </c>
      <c r="D6707" s="35" t="str">
        <f>IFERROR(VLOOKUP(C6707,参数表!$A:$E,2,0),"")</f>
        <v/>
      </c>
      <c r="E6707" s="36" t="str">
        <f>IFERROR(VLOOKUP(C6707,参数表!$A:$E,3,0),"")</f>
        <v/>
      </c>
      <c r="F6707" s="36" t="str">
        <f>IFERROR(VLOOKUP(C6707,参数表!$A:$E,4,0),"")</f>
        <v/>
      </c>
    </row>
    <row r="6708" spans="1:6">
      <c r="A6708" s="33" t="str">
        <f>COUNTIF($C$1:C6708,C6708)&amp;C6708</f>
        <v>0</v>
      </c>
      <c r="D6708" s="35" t="str">
        <f>IFERROR(VLOOKUP(C6708,参数表!$A:$E,2,0),"")</f>
        <v/>
      </c>
      <c r="E6708" s="36" t="str">
        <f>IFERROR(VLOOKUP(C6708,参数表!$A:$E,3,0),"")</f>
        <v/>
      </c>
      <c r="F6708" s="36" t="str">
        <f>IFERROR(VLOOKUP(C6708,参数表!$A:$E,4,0),"")</f>
        <v/>
      </c>
    </row>
    <row r="6709" spans="1:6">
      <c r="A6709" s="33" t="str">
        <f>COUNTIF($C$1:C6709,C6709)&amp;C6709</f>
        <v>0</v>
      </c>
      <c r="D6709" s="35" t="str">
        <f>IFERROR(VLOOKUP(C6709,参数表!$A:$E,2,0),"")</f>
        <v/>
      </c>
      <c r="E6709" s="36" t="str">
        <f>IFERROR(VLOOKUP(C6709,参数表!$A:$E,3,0),"")</f>
        <v/>
      </c>
      <c r="F6709" s="36" t="str">
        <f>IFERROR(VLOOKUP(C6709,参数表!$A:$E,4,0),"")</f>
        <v/>
      </c>
    </row>
    <row r="6710" spans="1:6">
      <c r="A6710" s="33" t="str">
        <f>COUNTIF($C$1:C6710,C6710)&amp;C6710</f>
        <v>0</v>
      </c>
      <c r="D6710" s="35" t="str">
        <f>IFERROR(VLOOKUP(C6710,参数表!$A:$E,2,0),"")</f>
        <v/>
      </c>
      <c r="E6710" s="36" t="str">
        <f>IFERROR(VLOOKUP(C6710,参数表!$A:$E,3,0),"")</f>
        <v/>
      </c>
      <c r="F6710" s="36" t="str">
        <f>IFERROR(VLOOKUP(C6710,参数表!$A:$E,4,0),"")</f>
        <v/>
      </c>
    </row>
    <row r="6711" spans="1:6">
      <c r="A6711" s="33" t="str">
        <f>COUNTIF($C$1:C6711,C6711)&amp;C6711</f>
        <v>0</v>
      </c>
      <c r="D6711" s="35" t="str">
        <f>IFERROR(VLOOKUP(C6711,参数表!$A:$E,2,0),"")</f>
        <v/>
      </c>
      <c r="E6711" s="36" t="str">
        <f>IFERROR(VLOOKUP(C6711,参数表!$A:$E,3,0),"")</f>
        <v/>
      </c>
      <c r="F6711" s="36" t="str">
        <f>IFERROR(VLOOKUP(C6711,参数表!$A:$E,4,0),"")</f>
        <v/>
      </c>
    </row>
    <row r="6712" spans="1:6">
      <c r="A6712" s="33" t="str">
        <f>COUNTIF($C$1:C6712,C6712)&amp;C6712</f>
        <v>0</v>
      </c>
      <c r="D6712" s="35" t="str">
        <f>IFERROR(VLOOKUP(C6712,参数表!$A:$E,2,0),"")</f>
        <v/>
      </c>
      <c r="E6712" s="36" t="str">
        <f>IFERROR(VLOOKUP(C6712,参数表!$A:$E,3,0),"")</f>
        <v/>
      </c>
      <c r="F6712" s="36" t="str">
        <f>IFERROR(VLOOKUP(C6712,参数表!$A:$E,4,0),"")</f>
        <v/>
      </c>
    </row>
    <row r="6713" spans="1:6">
      <c r="A6713" s="33" t="str">
        <f>COUNTIF($C$1:C6713,C6713)&amp;C6713</f>
        <v>0</v>
      </c>
      <c r="D6713" s="35" t="str">
        <f>IFERROR(VLOOKUP(C6713,参数表!$A:$E,2,0),"")</f>
        <v/>
      </c>
      <c r="E6713" s="36" t="str">
        <f>IFERROR(VLOOKUP(C6713,参数表!$A:$E,3,0),"")</f>
        <v/>
      </c>
      <c r="F6713" s="36" t="str">
        <f>IFERROR(VLOOKUP(C6713,参数表!$A:$E,4,0),"")</f>
        <v/>
      </c>
    </row>
    <row r="6714" spans="1:6">
      <c r="A6714" s="33" t="str">
        <f>COUNTIF($C$1:C6714,C6714)&amp;C6714</f>
        <v>0</v>
      </c>
      <c r="D6714" s="35" t="str">
        <f>IFERROR(VLOOKUP(C6714,参数表!$A:$E,2,0),"")</f>
        <v/>
      </c>
      <c r="E6714" s="36" t="str">
        <f>IFERROR(VLOOKUP(C6714,参数表!$A:$E,3,0),"")</f>
        <v/>
      </c>
      <c r="F6714" s="36" t="str">
        <f>IFERROR(VLOOKUP(C6714,参数表!$A:$E,4,0),"")</f>
        <v/>
      </c>
    </row>
    <row r="6715" spans="1:6">
      <c r="A6715" s="33" t="str">
        <f>COUNTIF($C$1:C6715,C6715)&amp;C6715</f>
        <v>0</v>
      </c>
      <c r="D6715" s="35" t="str">
        <f>IFERROR(VLOOKUP(C6715,参数表!$A:$E,2,0),"")</f>
        <v/>
      </c>
      <c r="E6715" s="36" t="str">
        <f>IFERROR(VLOOKUP(C6715,参数表!$A:$E,3,0),"")</f>
        <v/>
      </c>
      <c r="F6715" s="36" t="str">
        <f>IFERROR(VLOOKUP(C6715,参数表!$A:$E,4,0),"")</f>
        <v/>
      </c>
    </row>
    <row r="6716" spans="1:6">
      <c r="A6716" s="33" t="str">
        <f>COUNTIF($C$1:C6716,C6716)&amp;C6716</f>
        <v>0</v>
      </c>
      <c r="D6716" s="35" t="str">
        <f>IFERROR(VLOOKUP(C6716,参数表!$A:$E,2,0),"")</f>
        <v/>
      </c>
      <c r="E6716" s="36" t="str">
        <f>IFERROR(VLOOKUP(C6716,参数表!$A:$E,3,0),"")</f>
        <v/>
      </c>
      <c r="F6716" s="36" t="str">
        <f>IFERROR(VLOOKUP(C6716,参数表!$A:$E,4,0),"")</f>
        <v/>
      </c>
    </row>
    <row r="6717" spans="1:6">
      <c r="A6717" s="33" t="str">
        <f>COUNTIF($C$1:C6717,C6717)&amp;C6717</f>
        <v>0</v>
      </c>
      <c r="D6717" s="35" t="str">
        <f>IFERROR(VLOOKUP(C6717,参数表!$A:$E,2,0),"")</f>
        <v/>
      </c>
      <c r="E6717" s="36" t="str">
        <f>IFERROR(VLOOKUP(C6717,参数表!$A:$E,3,0),"")</f>
        <v/>
      </c>
      <c r="F6717" s="36" t="str">
        <f>IFERROR(VLOOKUP(C6717,参数表!$A:$E,4,0),"")</f>
        <v/>
      </c>
    </row>
    <row r="6718" spans="1:6">
      <c r="A6718" s="33" t="str">
        <f>COUNTIF($C$1:C6718,C6718)&amp;C6718</f>
        <v>0</v>
      </c>
      <c r="D6718" s="35" t="str">
        <f>IFERROR(VLOOKUP(C6718,参数表!$A:$E,2,0),"")</f>
        <v/>
      </c>
      <c r="E6718" s="36" t="str">
        <f>IFERROR(VLOOKUP(C6718,参数表!$A:$E,3,0),"")</f>
        <v/>
      </c>
      <c r="F6718" s="36" t="str">
        <f>IFERROR(VLOOKUP(C6718,参数表!$A:$E,4,0),"")</f>
        <v/>
      </c>
    </row>
    <row r="6719" spans="1:6">
      <c r="A6719" s="33" t="str">
        <f>COUNTIF($C$1:C6719,C6719)&amp;C6719</f>
        <v>0</v>
      </c>
      <c r="D6719" s="35" t="str">
        <f>IFERROR(VLOOKUP(C6719,参数表!$A:$E,2,0),"")</f>
        <v/>
      </c>
      <c r="E6719" s="36" t="str">
        <f>IFERROR(VLOOKUP(C6719,参数表!$A:$E,3,0),"")</f>
        <v/>
      </c>
      <c r="F6719" s="36" t="str">
        <f>IFERROR(VLOOKUP(C6719,参数表!$A:$E,4,0),"")</f>
        <v/>
      </c>
    </row>
    <row r="6720" spans="1:6">
      <c r="A6720" s="33" t="str">
        <f>COUNTIF($C$1:C6720,C6720)&amp;C6720</f>
        <v>0</v>
      </c>
      <c r="D6720" s="35" t="str">
        <f>IFERROR(VLOOKUP(C6720,参数表!$A:$E,2,0),"")</f>
        <v/>
      </c>
      <c r="E6720" s="36" t="str">
        <f>IFERROR(VLOOKUP(C6720,参数表!$A:$E,3,0),"")</f>
        <v/>
      </c>
      <c r="F6720" s="36" t="str">
        <f>IFERROR(VLOOKUP(C6720,参数表!$A:$E,4,0),"")</f>
        <v/>
      </c>
    </row>
    <row r="6721" spans="1:6">
      <c r="A6721" s="33" t="str">
        <f>COUNTIF($C$1:C6721,C6721)&amp;C6721</f>
        <v>0</v>
      </c>
      <c r="D6721" s="35" t="str">
        <f>IFERROR(VLOOKUP(C6721,参数表!$A:$E,2,0),"")</f>
        <v/>
      </c>
      <c r="E6721" s="36" t="str">
        <f>IFERROR(VLOOKUP(C6721,参数表!$A:$E,3,0),"")</f>
        <v/>
      </c>
      <c r="F6721" s="36" t="str">
        <f>IFERROR(VLOOKUP(C6721,参数表!$A:$E,4,0),"")</f>
        <v/>
      </c>
    </row>
    <row r="6722" spans="1:6">
      <c r="A6722" s="33" t="str">
        <f>COUNTIF($C$1:C6722,C6722)&amp;C6722</f>
        <v>0</v>
      </c>
      <c r="D6722" s="35" t="str">
        <f>IFERROR(VLOOKUP(C6722,参数表!$A:$E,2,0),"")</f>
        <v/>
      </c>
      <c r="E6722" s="36" t="str">
        <f>IFERROR(VLOOKUP(C6722,参数表!$A:$E,3,0),"")</f>
        <v/>
      </c>
      <c r="F6722" s="36" t="str">
        <f>IFERROR(VLOOKUP(C6722,参数表!$A:$E,4,0),"")</f>
        <v/>
      </c>
    </row>
    <row r="6723" spans="1:6">
      <c r="A6723" s="33" t="str">
        <f>COUNTIF($C$1:C6723,C6723)&amp;C6723</f>
        <v>0</v>
      </c>
      <c r="D6723" s="35" t="str">
        <f>IFERROR(VLOOKUP(C6723,参数表!$A:$E,2,0),"")</f>
        <v/>
      </c>
      <c r="E6723" s="36" t="str">
        <f>IFERROR(VLOOKUP(C6723,参数表!$A:$E,3,0),"")</f>
        <v/>
      </c>
      <c r="F6723" s="36" t="str">
        <f>IFERROR(VLOOKUP(C6723,参数表!$A:$E,4,0),"")</f>
        <v/>
      </c>
    </row>
    <row r="6724" spans="1:6">
      <c r="A6724" s="33" t="str">
        <f>COUNTIF($C$1:C6724,C6724)&amp;C6724</f>
        <v>0</v>
      </c>
      <c r="D6724" s="35" t="str">
        <f>IFERROR(VLOOKUP(C6724,参数表!$A:$E,2,0),"")</f>
        <v/>
      </c>
      <c r="E6724" s="36" t="str">
        <f>IFERROR(VLOOKUP(C6724,参数表!$A:$E,3,0),"")</f>
        <v/>
      </c>
      <c r="F6724" s="36" t="str">
        <f>IFERROR(VLOOKUP(C6724,参数表!$A:$E,4,0),"")</f>
        <v/>
      </c>
    </row>
    <row r="6725" spans="1:6">
      <c r="A6725" s="33" t="str">
        <f>COUNTIF($C$1:C6725,C6725)&amp;C6725</f>
        <v>0</v>
      </c>
      <c r="D6725" s="35" t="str">
        <f>IFERROR(VLOOKUP(C6725,参数表!$A:$E,2,0),"")</f>
        <v/>
      </c>
      <c r="E6725" s="36" t="str">
        <f>IFERROR(VLOOKUP(C6725,参数表!$A:$E,3,0),"")</f>
        <v/>
      </c>
      <c r="F6725" s="36" t="str">
        <f>IFERROR(VLOOKUP(C6725,参数表!$A:$E,4,0),"")</f>
        <v/>
      </c>
    </row>
    <row r="6726" spans="1:6">
      <c r="A6726" s="33" t="str">
        <f>COUNTIF($C$1:C6726,C6726)&amp;C6726</f>
        <v>0</v>
      </c>
      <c r="D6726" s="35" t="str">
        <f>IFERROR(VLOOKUP(C6726,参数表!$A:$E,2,0),"")</f>
        <v/>
      </c>
      <c r="E6726" s="36" t="str">
        <f>IFERROR(VLOOKUP(C6726,参数表!$A:$E,3,0),"")</f>
        <v/>
      </c>
      <c r="F6726" s="36" t="str">
        <f>IFERROR(VLOOKUP(C6726,参数表!$A:$E,4,0),"")</f>
        <v/>
      </c>
    </row>
    <row r="6727" spans="1:6">
      <c r="A6727" s="33" t="str">
        <f>COUNTIF($C$1:C6727,C6727)&amp;C6727</f>
        <v>0</v>
      </c>
      <c r="D6727" s="35" t="str">
        <f>IFERROR(VLOOKUP(C6727,参数表!$A:$E,2,0),"")</f>
        <v/>
      </c>
      <c r="E6727" s="36" t="str">
        <f>IFERROR(VLOOKUP(C6727,参数表!$A:$E,3,0),"")</f>
        <v/>
      </c>
      <c r="F6727" s="36" t="str">
        <f>IFERROR(VLOOKUP(C6727,参数表!$A:$E,4,0),"")</f>
        <v/>
      </c>
    </row>
    <row r="6728" spans="1:6">
      <c r="A6728" s="33" t="str">
        <f>COUNTIF($C$1:C6728,C6728)&amp;C6728</f>
        <v>0</v>
      </c>
      <c r="D6728" s="35" t="str">
        <f>IFERROR(VLOOKUP(C6728,参数表!$A:$E,2,0),"")</f>
        <v/>
      </c>
      <c r="E6728" s="36" t="str">
        <f>IFERROR(VLOOKUP(C6728,参数表!$A:$E,3,0),"")</f>
        <v/>
      </c>
      <c r="F6728" s="36" t="str">
        <f>IFERROR(VLOOKUP(C6728,参数表!$A:$E,4,0),"")</f>
        <v/>
      </c>
    </row>
    <row r="6729" spans="1:6">
      <c r="A6729" s="33" t="str">
        <f>COUNTIF($C$1:C6729,C6729)&amp;C6729</f>
        <v>0</v>
      </c>
      <c r="D6729" s="35" t="str">
        <f>IFERROR(VLOOKUP(C6729,参数表!$A:$E,2,0),"")</f>
        <v/>
      </c>
      <c r="E6729" s="36" t="str">
        <f>IFERROR(VLOOKUP(C6729,参数表!$A:$E,3,0),"")</f>
        <v/>
      </c>
      <c r="F6729" s="36" t="str">
        <f>IFERROR(VLOOKUP(C6729,参数表!$A:$E,4,0),"")</f>
        <v/>
      </c>
    </row>
    <row r="6730" spans="1:6">
      <c r="A6730" s="33" t="str">
        <f>COUNTIF($C$1:C6730,C6730)&amp;C6730</f>
        <v>0</v>
      </c>
      <c r="D6730" s="35" t="str">
        <f>IFERROR(VLOOKUP(C6730,参数表!$A:$E,2,0),"")</f>
        <v/>
      </c>
      <c r="E6730" s="36" t="str">
        <f>IFERROR(VLOOKUP(C6730,参数表!$A:$E,3,0),"")</f>
        <v/>
      </c>
      <c r="F6730" s="36" t="str">
        <f>IFERROR(VLOOKUP(C6730,参数表!$A:$E,4,0),"")</f>
        <v/>
      </c>
    </row>
    <row r="6731" spans="1:6">
      <c r="A6731" s="33" t="str">
        <f>COUNTIF($C$1:C6731,C6731)&amp;C6731</f>
        <v>0</v>
      </c>
      <c r="D6731" s="35" t="str">
        <f>IFERROR(VLOOKUP(C6731,参数表!$A:$E,2,0),"")</f>
        <v/>
      </c>
      <c r="E6731" s="36" t="str">
        <f>IFERROR(VLOOKUP(C6731,参数表!$A:$E,3,0),"")</f>
        <v/>
      </c>
      <c r="F6731" s="36" t="str">
        <f>IFERROR(VLOOKUP(C6731,参数表!$A:$E,4,0),"")</f>
        <v/>
      </c>
    </row>
    <row r="6732" spans="1:6">
      <c r="A6732" s="33" t="str">
        <f>COUNTIF($C$1:C6732,C6732)&amp;C6732</f>
        <v>0</v>
      </c>
      <c r="D6732" s="35" t="str">
        <f>IFERROR(VLOOKUP(C6732,参数表!$A:$E,2,0),"")</f>
        <v/>
      </c>
      <c r="E6732" s="36" t="str">
        <f>IFERROR(VLOOKUP(C6732,参数表!$A:$E,3,0),"")</f>
        <v/>
      </c>
      <c r="F6732" s="36" t="str">
        <f>IFERROR(VLOOKUP(C6732,参数表!$A:$E,4,0),"")</f>
        <v/>
      </c>
    </row>
    <row r="6733" spans="1:6">
      <c r="A6733" s="33" t="str">
        <f>COUNTIF($C$1:C6733,C6733)&amp;C6733</f>
        <v>0</v>
      </c>
      <c r="D6733" s="35" t="str">
        <f>IFERROR(VLOOKUP(C6733,参数表!$A:$E,2,0),"")</f>
        <v/>
      </c>
      <c r="E6733" s="36" t="str">
        <f>IFERROR(VLOOKUP(C6733,参数表!$A:$E,3,0),"")</f>
        <v/>
      </c>
      <c r="F6733" s="36" t="str">
        <f>IFERROR(VLOOKUP(C6733,参数表!$A:$E,4,0),"")</f>
        <v/>
      </c>
    </row>
    <row r="6734" spans="1:6">
      <c r="A6734" s="33" t="str">
        <f>COUNTIF($C$1:C6734,C6734)&amp;C6734</f>
        <v>0</v>
      </c>
      <c r="D6734" s="35" t="str">
        <f>IFERROR(VLOOKUP(C6734,参数表!$A:$E,2,0),"")</f>
        <v/>
      </c>
      <c r="E6734" s="36" t="str">
        <f>IFERROR(VLOOKUP(C6734,参数表!$A:$E,3,0),"")</f>
        <v/>
      </c>
      <c r="F6734" s="36" t="str">
        <f>IFERROR(VLOOKUP(C6734,参数表!$A:$E,4,0),"")</f>
        <v/>
      </c>
    </row>
    <row r="6735" spans="1:6">
      <c r="A6735" s="33" t="str">
        <f>COUNTIF($C$1:C6735,C6735)&amp;C6735</f>
        <v>0</v>
      </c>
      <c r="D6735" s="35" t="str">
        <f>IFERROR(VLOOKUP(C6735,参数表!$A:$E,2,0),"")</f>
        <v/>
      </c>
      <c r="E6735" s="36" t="str">
        <f>IFERROR(VLOOKUP(C6735,参数表!$A:$E,3,0),"")</f>
        <v/>
      </c>
      <c r="F6735" s="36" t="str">
        <f>IFERROR(VLOOKUP(C6735,参数表!$A:$E,4,0),"")</f>
        <v/>
      </c>
    </row>
    <row r="6736" spans="1:6">
      <c r="A6736" s="33" t="str">
        <f>COUNTIF($C$1:C6736,C6736)&amp;C6736</f>
        <v>0</v>
      </c>
      <c r="D6736" s="35" t="str">
        <f>IFERROR(VLOOKUP(C6736,参数表!$A:$E,2,0),"")</f>
        <v/>
      </c>
      <c r="E6736" s="36" t="str">
        <f>IFERROR(VLOOKUP(C6736,参数表!$A:$E,3,0),"")</f>
        <v/>
      </c>
      <c r="F6736" s="36" t="str">
        <f>IFERROR(VLOOKUP(C6736,参数表!$A:$E,4,0),"")</f>
        <v/>
      </c>
    </row>
    <row r="6737" spans="1:6">
      <c r="A6737" s="33" t="str">
        <f>COUNTIF($C$1:C6737,C6737)&amp;C6737</f>
        <v>0</v>
      </c>
      <c r="D6737" s="35" t="str">
        <f>IFERROR(VLOOKUP(C6737,参数表!$A:$E,2,0),"")</f>
        <v/>
      </c>
      <c r="E6737" s="36" t="str">
        <f>IFERROR(VLOOKUP(C6737,参数表!$A:$E,3,0),"")</f>
        <v/>
      </c>
      <c r="F6737" s="36" t="str">
        <f>IFERROR(VLOOKUP(C6737,参数表!$A:$E,4,0),"")</f>
        <v/>
      </c>
    </row>
    <row r="6738" spans="1:6">
      <c r="A6738" s="33" t="str">
        <f>COUNTIF($C$1:C6738,C6738)&amp;C6738</f>
        <v>0</v>
      </c>
      <c r="D6738" s="35" t="str">
        <f>IFERROR(VLOOKUP(C6738,参数表!$A:$E,2,0),"")</f>
        <v/>
      </c>
      <c r="E6738" s="36" t="str">
        <f>IFERROR(VLOOKUP(C6738,参数表!$A:$E,3,0),"")</f>
        <v/>
      </c>
      <c r="F6738" s="36" t="str">
        <f>IFERROR(VLOOKUP(C6738,参数表!$A:$E,4,0),"")</f>
        <v/>
      </c>
    </row>
    <row r="6739" spans="1:6">
      <c r="A6739" s="33" t="str">
        <f>COUNTIF($C$1:C6739,C6739)&amp;C6739</f>
        <v>0</v>
      </c>
      <c r="D6739" s="35" t="str">
        <f>IFERROR(VLOOKUP(C6739,参数表!$A:$E,2,0),"")</f>
        <v/>
      </c>
      <c r="E6739" s="36" t="str">
        <f>IFERROR(VLOOKUP(C6739,参数表!$A:$E,3,0),"")</f>
        <v/>
      </c>
      <c r="F6739" s="36" t="str">
        <f>IFERROR(VLOOKUP(C6739,参数表!$A:$E,4,0),"")</f>
        <v/>
      </c>
    </row>
    <row r="6740" spans="1:6">
      <c r="A6740" s="33" t="str">
        <f>COUNTIF($C$1:C6740,C6740)&amp;C6740</f>
        <v>0</v>
      </c>
      <c r="D6740" s="35" t="str">
        <f>IFERROR(VLOOKUP(C6740,参数表!$A:$E,2,0),"")</f>
        <v/>
      </c>
      <c r="E6740" s="36" t="str">
        <f>IFERROR(VLOOKUP(C6740,参数表!$A:$E,3,0),"")</f>
        <v/>
      </c>
      <c r="F6740" s="36" t="str">
        <f>IFERROR(VLOOKUP(C6740,参数表!$A:$E,4,0),"")</f>
        <v/>
      </c>
    </row>
    <row r="6741" spans="1:6">
      <c r="A6741" s="33" t="str">
        <f>COUNTIF($C$1:C6741,C6741)&amp;C6741</f>
        <v>0</v>
      </c>
      <c r="D6741" s="35" t="str">
        <f>IFERROR(VLOOKUP(C6741,参数表!$A:$E,2,0),"")</f>
        <v/>
      </c>
      <c r="E6741" s="36" t="str">
        <f>IFERROR(VLOOKUP(C6741,参数表!$A:$E,3,0),"")</f>
        <v/>
      </c>
      <c r="F6741" s="36" t="str">
        <f>IFERROR(VLOOKUP(C6741,参数表!$A:$E,4,0),"")</f>
        <v/>
      </c>
    </row>
    <row r="6742" spans="1:6">
      <c r="A6742" s="33" t="str">
        <f>COUNTIF($C$1:C6742,C6742)&amp;C6742</f>
        <v>0</v>
      </c>
      <c r="D6742" s="35" t="str">
        <f>IFERROR(VLOOKUP(C6742,参数表!$A:$E,2,0),"")</f>
        <v/>
      </c>
      <c r="E6742" s="36" t="str">
        <f>IFERROR(VLOOKUP(C6742,参数表!$A:$E,3,0),"")</f>
        <v/>
      </c>
      <c r="F6742" s="36" t="str">
        <f>IFERROR(VLOOKUP(C6742,参数表!$A:$E,4,0),"")</f>
        <v/>
      </c>
    </row>
    <row r="6743" spans="1:6">
      <c r="A6743" s="33" t="str">
        <f>COUNTIF($C$1:C6743,C6743)&amp;C6743</f>
        <v>0</v>
      </c>
      <c r="D6743" s="35" t="str">
        <f>IFERROR(VLOOKUP(C6743,参数表!$A:$E,2,0),"")</f>
        <v/>
      </c>
      <c r="E6743" s="36" t="str">
        <f>IFERROR(VLOOKUP(C6743,参数表!$A:$E,3,0),"")</f>
        <v/>
      </c>
      <c r="F6743" s="36" t="str">
        <f>IFERROR(VLOOKUP(C6743,参数表!$A:$E,4,0),"")</f>
        <v/>
      </c>
    </row>
    <row r="6744" spans="1:6">
      <c r="A6744" s="33" t="str">
        <f>COUNTIF($C$1:C6744,C6744)&amp;C6744</f>
        <v>0</v>
      </c>
      <c r="D6744" s="35" t="str">
        <f>IFERROR(VLOOKUP(C6744,参数表!$A:$E,2,0),"")</f>
        <v/>
      </c>
      <c r="E6744" s="36" t="str">
        <f>IFERROR(VLOOKUP(C6744,参数表!$A:$E,3,0),"")</f>
        <v/>
      </c>
      <c r="F6744" s="36" t="str">
        <f>IFERROR(VLOOKUP(C6744,参数表!$A:$E,4,0),"")</f>
        <v/>
      </c>
    </row>
    <row r="6745" spans="1:6">
      <c r="A6745" s="33" t="str">
        <f>COUNTIF($C$1:C6745,C6745)&amp;C6745</f>
        <v>0</v>
      </c>
      <c r="D6745" s="35" t="str">
        <f>IFERROR(VLOOKUP(C6745,参数表!$A:$E,2,0),"")</f>
        <v/>
      </c>
      <c r="E6745" s="36" t="str">
        <f>IFERROR(VLOOKUP(C6745,参数表!$A:$E,3,0),"")</f>
        <v/>
      </c>
      <c r="F6745" s="36" t="str">
        <f>IFERROR(VLOOKUP(C6745,参数表!$A:$E,4,0),"")</f>
        <v/>
      </c>
    </row>
    <row r="6746" spans="1:6">
      <c r="A6746" s="33" t="str">
        <f>COUNTIF($C$1:C6746,C6746)&amp;C6746</f>
        <v>0</v>
      </c>
      <c r="D6746" s="35" t="str">
        <f>IFERROR(VLOOKUP(C6746,参数表!$A:$E,2,0),"")</f>
        <v/>
      </c>
      <c r="E6746" s="36" t="str">
        <f>IFERROR(VLOOKUP(C6746,参数表!$A:$E,3,0),"")</f>
        <v/>
      </c>
      <c r="F6746" s="36" t="str">
        <f>IFERROR(VLOOKUP(C6746,参数表!$A:$E,4,0),"")</f>
        <v/>
      </c>
    </row>
    <row r="6747" spans="1:6">
      <c r="A6747" s="33" t="str">
        <f>COUNTIF($C$1:C6747,C6747)&amp;C6747</f>
        <v>0</v>
      </c>
      <c r="D6747" s="35" t="str">
        <f>IFERROR(VLOOKUP(C6747,参数表!$A:$E,2,0),"")</f>
        <v/>
      </c>
      <c r="E6747" s="36" t="str">
        <f>IFERROR(VLOOKUP(C6747,参数表!$A:$E,3,0),"")</f>
        <v/>
      </c>
      <c r="F6747" s="36" t="str">
        <f>IFERROR(VLOOKUP(C6747,参数表!$A:$E,4,0),"")</f>
        <v/>
      </c>
    </row>
    <row r="6748" spans="1:6">
      <c r="A6748" s="33" t="str">
        <f>COUNTIF($C$1:C6748,C6748)&amp;C6748</f>
        <v>0</v>
      </c>
      <c r="D6748" s="35" t="str">
        <f>IFERROR(VLOOKUP(C6748,参数表!$A:$E,2,0),"")</f>
        <v/>
      </c>
      <c r="E6748" s="36" t="str">
        <f>IFERROR(VLOOKUP(C6748,参数表!$A:$E,3,0),"")</f>
        <v/>
      </c>
      <c r="F6748" s="36" t="str">
        <f>IFERROR(VLOOKUP(C6748,参数表!$A:$E,4,0),"")</f>
        <v/>
      </c>
    </row>
    <row r="6749" spans="1:6">
      <c r="A6749" s="33" t="str">
        <f>COUNTIF($C$1:C6749,C6749)&amp;C6749</f>
        <v>0</v>
      </c>
      <c r="D6749" s="35" t="str">
        <f>IFERROR(VLOOKUP(C6749,参数表!$A:$E,2,0),"")</f>
        <v/>
      </c>
      <c r="E6749" s="36" t="str">
        <f>IFERROR(VLOOKUP(C6749,参数表!$A:$E,3,0),"")</f>
        <v/>
      </c>
      <c r="F6749" s="36" t="str">
        <f>IFERROR(VLOOKUP(C6749,参数表!$A:$E,4,0),"")</f>
        <v/>
      </c>
    </row>
    <row r="6750" spans="1:6">
      <c r="A6750" s="33" t="str">
        <f>COUNTIF($C$1:C6750,C6750)&amp;C6750</f>
        <v>0</v>
      </c>
      <c r="D6750" s="35" t="str">
        <f>IFERROR(VLOOKUP(C6750,参数表!$A:$E,2,0),"")</f>
        <v/>
      </c>
      <c r="E6750" s="36" t="str">
        <f>IFERROR(VLOOKUP(C6750,参数表!$A:$E,3,0),"")</f>
        <v/>
      </c>
      <c r="F6750" s="36" t="str">
        <f>IFERROR(VLOOKUP(C6750,参数表!$A:$E,4,0),"")</f>
        <v/>
      </c>
    </row>
    <row r="6751" spans="1:6">
      <c r="A6751" s="33" t="str">
        <f>COUNTIF($C$1:C6751,C6751)&amp;C6751</f>
        <v>0</v>
      </c>
      <c r="D6751" s="35" t="str">
        <f>IFERROR(VLOOKUP(C6751,参数表!$A:$E,2,0),"")</f>
        <v/>
      </c>
      <c r="E6751" s="36" t="str">
        <f>IFERROR(VLOOKUP(C6751,参数表!$A:$E,3,0),"")</f>
        <v/>
      </c>
      <c r="F6751" s="36" t="str">
        <f>IFERROR(VLOOKUP(C6751,参数表!$A:$E,4,0),"")</f>
        <v/>
      </c>
    </row>
    <row r="6752" spans="1:6">
      <c r="A6752" s="33" t="str">
        <f>COUNTIF($C$1:C6752,C6752)&amp;C6752</f>
        <v>0</v>
      </c>
      <c r="D6752" s="35" t="str">
        <f>IFERROR(VLOOKUP(C6752,参数表!$A:$E,2,0),"")</f>
        <v/>
      </c>
      <c r="E6752" s="36" t="str">
        <f>IFERROR(VLOOKUP(C6752,参数表!$A:$E,3,0),"")</f>
        <v/>
      </c>
      <c r="F6752" s="36" t="str">
        <f>IFERROR(VLOOKUP(C6752,参数表!$A:$E,4,0),"")</f>
        <v/>
      </c>
    </row>
    <row r="6753" spans="1:6">
      <c r="A6753" s="33" t="str">
        <f>COUNTIF($C$1:C6753,C6753)&amp;C6753</f>
        <v>0</v>
      </c>
      <c r="D6753" s="35" t="str">
        <f>IFERROR(VLOOKUP(C6753,参数表!$A:$E,2,0),"")</f>
        <v/>
      </c>
      <c r="E6753" s="36" t="str">
        <f>IFERROR(VLOOKUP(C6753,参数表!$A:$E,3,0),"")</f>
        <v/>
      </c>
      <c r="F6753" s="36" t="str">
        <f>IFERROR(VLOOKUP(C6753,参数表!$A:$E,4,0),"")</f>
        <v/>
      </c>
    </row>
    <row r="6754" spans="1:6">
      <c r="A6754" s="33" t="str">
        <f>COUNTIF($C$1:C6754,C6754)&amp;C6754</f>
        <v>0</v>
      </c>
      <c r="D6754" s="35" t="str">
        <f>IFERROR(VLOOKUP(C6754,参数表!$A:$E,2,0),"")</f>
        <v/>
      </c>
      <c r="E6754" s="36" t="str">
        <f>IFERROR(VLOOKUP(C6754,参数表!$A:$E,3,0),"")</f>
        <v/>
      </c>
      <c r="F6754" s="36" t="str">
        <f>IFERROR(VLOOKUP(C6754,参数表!$A:$E,4,0),"")</f>
        <v/>
      </c>
    </row>
    <row r="6755" spans="1:6">
      <c r="A6755" s="33" t="str">
        <f>COUNTIF($C$1:C6755,C6755)&amp;C6755</f>
        <v>0</v>
      </c>
      <c r="D6755" s="35" t="str">
        <f>IFERROR(VLOOKUP(C6755,参数表!$A:$E,2,0),"")</f>
        <v/>
      </c>
      <c r="E6755" s="36" t="str">
        <f>IFERROR(VLOOKUP(C6755,参数表!$A:$E,3,0),"")</f>
        <v/>
      </c>
      <c r="F6755" s="36" t="str">
        <f>IFERROR(VLOOKUP(C6755,参数表!$A:$E,4,0),"")</f>
        <v/>
      </c>
    </row>
    <row r="6756" spans="1:6">
      <c r="A6756" s="33" t="str">
        <f>COUNTIF($C$1:C6756,C6756)&amp;C6756</f>
        <v>0</v>
      </c>
      <c r="D6756" s="35" t="str">
        <f>IFERROR(VLOOKUP(C6756,参数表!$A:$E,2,0),"")</f>
        <v/>
      </c>
      <c r="E6756" s="36" t="str">
        <f>IFERROR(VLOOKUP(C6756,参数表!$A:$E,3,0),"")</f>
        <v/>
      </c>
      <c r="F6756" s="36" t="str">
        <f>IFERROR(VLOOKUP(C6756,参数表!$A:$E,4,0),"")</f>
        <v/>
      </c>
    </row>
    <row r="6757" spans="1:6">
      <c r="A6757" s="33" t="str">
        <f>COUNTIF($C$1:C6757,C6757)&amp;C6757</f>
        <v>0</v>
      </c>
      <c r="D6757" s="35" t="str">
        <f>IFERROR(VLOOKUP(C6757,参数表!$A:$E,2,0),"")</f>
        <v/>
      </c>
      <c r="E6757" s="36" t="str">
        <f>IFERROR(VLOOKUP(C6757,参数表!$A:$E,3,0),"")</f>
        <v/>
      </c>
      <c r="F6757" s="36" t="str">
        <f>IFERROR(VLOOKUP(C6757,参数表!$A:$E,4,0),"")</f>
        <v/>
      </c>
    </row>
    <row r="6758" spans="1:6">
      <c r="A6758" s="33" t="str">
        <f>COUNTIF($C$1:C6758,C6758)&amp;C6758</f>
        <v>0</v>
      </c>
      <c r="D6758" s="35" t="str">
        <f>IFERROR(VLOOKUP(C6758,参数表!$A:$E,2,0),"")</f>
        <v/>
      </c>
      <c r="E6758" s="36" t="str">
        <f>IFERROR(VLOOKUP(C6758,参数表!$A:$E,3,0),"")</f>
        <v/>
      </c>
      <c r="F6758" s="36" t="str">
        <f>IFERROR(VLOOKUP(C6758,参数表!$A:$E,4,0),"")</f>
        <v/>
      </c>
    </row>
    <row r="6759" spans="1:6">
      <c r="A6759" s="33" t="str">
        <f>COUNTIF($C$1:C6759,C6759)&amp;C6759</f>
        <v>0</v>
      </c>
      <c r="D6759" s="35" t="str">
        <f>IFERROR(VLOOKUP(C6759,参数表!$A:$E,2,0),"")</f>
        <v/>
      </c>
      <c r="E6759" s="36" t="str">
        <f>IFERROR(VLOOKUP(C6759,参数表!$A:$E,3,0),"")</f>
        <v/>
      </c>
      <c r="F6759" s="36" t="str">
        <f>IFERROR(VLOOKUP(C6759,参数表!$A:$E,4,0),"")</f>
        <v/>
      </c>
    </row>
    <row r="6760" spans="1:6">
      <c r="A6760" s="33" t="str">
        <f>COUNTIF($C$1:C6760,C6760)&amp;C6760</f>
        <v>0</v>
      </c>
      <c r="D6760" s="35" t="str">
        <f>IFERROR(VLOOKUP(C6760,参数表!$A:$E,2,0),"")</f>
        <v/>
      </c>
      <c r="E6760" s="36" t="str">
        <f>IFERROR(VLOOKUP(C6760,参数表!$A:$E,3,0),"")</f>
        <v/>
      </c>
      <c r="F6760" s="36" t="str">
        <f>IFERROR(VLOOKUP(C6760,参数表!$A:$E,4,0),"")</f>
        <v/>
      </c>
    </row>
    <row r="6761" spans="1:6">
      <c r="A6761" s="33" t="str">
        <f>COUNTIF($C$1:C6761,C6761)&amp;C6761</f>
        <v>0</v>
      </c>
      <c r="D6761" s="35" t="str">
        <f>IFERROR(VLOOKUP(C6761,参数表!$A:$E,2,0),"")</f>
        <v/>
      </c>
      <c r="E6761" s="36" t="str">
        <f>IFERROR(VLOOKUP(C6761,参数表!$A:$E,3,0),"")</f>
        <v/>
      </c>
      <c r="F6761" s="36" t="str">
        <f>IFERROR(VLOOKUP(C6761,参数表!$A:$E,4,0),"")</f>
        <v/>
      </c>
    </row>
    <row r="6762" spans="1:6">
      <c r="A6762" s="33" t="str">
        <f>COUNTIF($C$1:C6762,C6762)&amp;C6762</f>
        <v>0</v>
      </c>
      <c r="D6762" s="35" t="str">
        <f>IFERROR(VLOOKUP(C6762,参数表!$A:$E,2,0),"")</f>
        <v/>
      </c>
      <c r="E6762" s="36" t="str">
        <f>IFERROR(VLOOKUP(C6762,参数表!$A:$E,3,0),"")</f>
        <v/>
      </c>
      <c r="F6762" s="36" t="str">
        <f>IFERROR(VLOOKUP(C6762,参数表!$A:$E,4,0),"")</f>
        <v/>
      </c>
    </row>
    <row r="6763" spans="1:6">
      <c r="A6763" s="33" t="str">
        <f>COUNTIF($C$1:C6763,C6763)&amp;C6763</f>
        <v>0</v>
      </c>
      <c r="D6763" s="35" t="str">
        <f>IFERROR(VLOOKUP(C6763,参数表!$A:$E,2,0),"")</f>
        <v/>
      </c>
      <c r="E6763" s="36" t="str">
        <f>IFERROR(VLOOKUP(C6763,参数表!$A:$E,3,0),"")</f>
        <v/>
      </c>
      <c r="F6763" s="36" t="str">
        <f>IFERROR(VLOOKUP(C6763,参数表!$A:$E,4,0),"")</f>
        <v/>
      </c>
    </row>
    <row r="6764" spans="1:6">
      <c r="A6764" s="33" t="str">
        <f>COUNTIF($C$1:C6764,C6764)&amp;C6764</f>
        <v>0</v>
      </c>
      <c r="D6764" s="35" t="str">
        <f>IFERROR(VLOOKUP(C6764,参数表!$A:$E,2,0),"")</f>
        <v/>
      </c>
      <c r="E6764" s="36" t="str">
        <f>IFERROR(VLOOKUP(C6764,参数表!$A:$E,3,0),"")</f>
        <v/>
      </c>
      <c r="F6764" s="36" t="str">
        <f>IFERROR(VLOOKUP(C6764,参数表!$A:$E,4,0),"")</f>
        <v/>
      </c>
    </row>
    <row r="6765" spans="1:6">
      <c r="A6765" s="33" t="str">
        <f>COUNTIF($C$1:C6765,C6765)&amp;C6765</f>
        <v>0</v>
      </c>
      <c r="D6765" s="35" t="str">
        <f>IFERROR(VLOOKUP(C6765,参数表!$A:$E,2,0),"")</f>
        <v/>
      </c>
      <c r="E6765" s="36" t="str">
        <f>IFERROR(VLOOKUP(C6765,参数表!$A:$E,3,0),"")</f>
        <v/>
      </c>
      <c r="F6765" s="36" t="str">
        <f>IFERROR(VLOOKUP(C6765,参数表!$A:$E,4,0),"")</f>
        <v/>
      </c>
    </row>
    <row r="6766" spans="1:6">
      <c r="A6766" s="33" t="str">
        <f>COUNTIF($C$1:C6766,C6766)&amp;C6766</f>
        <v>0</v>
      </c>
      <c r="D6766" s="35" t="str">
        <f>IFERROR(VLOOKUP(C6766,参数表!$A:$E,2,0),"")</f>
        <v/>
      </c>
      <c r="E6766" s="36" t="str">
        <f>IFERROR(VLOOKUP(C6766,参数表!$A:$E,3,0),"")</f>
        <v/>
      </c>
      <c r="F6766" s="36" t="str">
        <f>IFERROR(VLOOKUP(C6766,参数表!$A:$E,4,0),"")</f>
        <v/>
      </c>
    </row>
    <row r="6767" spans="1:6">
      <c r="A6767" s="33" t="str">
        <f>COUNTIF($C$1:C6767,C6767)&amp;C6767</f>
        <v>0</v>
      </c>
      <c r="D6767" s="35" t="str">
        <f>IFERROR(VLOOKUP(C6767,参数表!$A:$E,2,0),"")</f>
        <v/>
      </c>
      <c r="E6767" s="36" t="str">
        <f>IFERROR(VLOOKUP(C6767,参数表!$A:$E,3,0),"")</f>
        <v/>
      </c>
      <c r="F6767" s="36" t="str">
        <f>IFERROR(VLOOKUP(C6767,参数表!$A:$E,4,0),"")</f>
        <v/>
      </c>
    </row>
    <row r="6768" spans="1:6">
      <c r="A6768" s="33" t="str">
        <f>COUNTIF($C$1:C6768,C6768)&amp;C6768</f>
        <v>0</v>
      </c>
      <c r="D6768" s="35" t="str">
        <f>IFERROR(VLOOKUP(C6768,参数表!$A:$E,2,0),"")</f>
        <v/>
      </c>
      <c r="E6768" s="36" t="str">
        <f>IFERROR(VLOOKUP(C6768,参数表!$A:$E,3,0),"")</f>
        <v/>
      </c>
      <c r="F6768" s="36" t="str">
        <f>IFERROR(VLOOKUP(C6768,参数表!$A:$E,4,0),"")</f>
        <v/>
      </c>
    </row>
    <row r="6769" spans="1:6">
      <c r="A6769" s="33" t="str">
        <f>COUNTIF($C$1:C6769,C6769)&amp;C6769</f>
        <v>0</v>
      </c>
      <c r="D6769" s="35" t="str">
        <f>IFERROR(VLOOKUP(C6769,参数表!$A:$E,2,0),"")</f>
        <v/>
      </c>
      <c r="E6769" s="36" t="str">
        <f>IFERROR(VLOOKUP(C6769,参数表!$A:$E,3,0),"")</f>
        <v/>
      </c>
      <c r="F6769" s="36" t="str">
        <f>IFERROR(VLOOKUP(C6769,参数表!$A:$E,4,0),"")</f>
        <v/>
      </c>
    </row>
    <row r="6770" spans="1:6">
      <c r="A6770" s="33" t="str">
        <f>COUNTIF($C$1:C6770,C6770)&amp;C6770</f>
        <v>0</v>
      </c>
      <c r="D6770" s="35" t="str">
        <f>IFERROR(VLOOKUP(C6770,参数表!$A:$E,2,0),"")</f>
        <v/>
      </c>
      <c r="E6770" s="36" t="str">
        <f>IFERROR(VLOOKUP(C6770,参数表!$A:$E,3,0),"")</f>
        <v/>
      </c>
      <c r="F6770" s="36" t="str">
        <f>IFERROR(VLOOKUP(C6770,参数表!$A:$E,4,0),"")</f>
        <v/>
      </c>
    </row>
    <row r="6771" spans="1:6">
      <c r="A6771" s="33" t="str">
        <f>COUNTIF($C$1:C6771,C6771)&amp;C6771</f>
        <v>0</v>
      </c>
      <c r="D6771" s="35" t="str">
        <f>IFERROR(VLOOKUP(C6771,参数表!$A:$E,2,0),"")</f>
        <v/>
      </c>
      <c r="E6771" s="36" t="str">
        <f>IFERROR(VLOOKUP(C6771,参数表!$A:$E,3,0),"")</f>
        <v/>
      </c>
      <c r="F6771" s="36" t="str">
        <f>IFERROR(VLOOKUP(C6771,参数表!$A:$E,4,0),"")</f>
        <v/>
      </c>
    </row>
    <row r="6772" spans="1:6">
      <c r="A6772" s="33" t="str">
        <f>COUNTIF($C$1:C6772,C6772)&amp;C6772</f>
        <v>0</v>
      </c>
      <c r="D6772" s="35" t="str">
        <f>IFERROR(VLOOKUP(C6772,参数表!$A:$E,2,0),"")</f>
        <v/>
      </c>
      <c r="E6772" s="36" t="str">
        <f>IFERROR(VLOOKUP(C6772,参数表!$A:$E,3,0),"")</f>
        <v/>
      </c>
      <c r="F6772" s="36" t="str">
        <f>IFERROR(VLOOKUP(C6772,参数表!$A:$E,4,0),"")</f>
        <v/>
      </c>
    </row>
    <row r="6773" spans="1:6">
      <c r="A6773" s="33" t="str">
        <f>COUNTIF($C$1:C6773,C6773)&amp;C6773</f>
        <v>0</v>
      </c>
      <c r="D6773" s="35" t="str">
        <f>IFERROR(VLOOKUP(C6773,参数表!$A:$E,2,0),"")</f>
        <v/>
      </c>
      <c r="E6773" s="36" t="str">
        <f>IFERROR(VLOOKUP(C6773,参数表!$A:$E,3,0),"")</f>
        <v/>
      </c>
      <c r="F6773" s="36" t="str">
        <f>IFERROR(VLOOKUP(C6773,参数表!$A:$E,4,0),"")</f>
        <v/>
      </c>
    </row>
    <row r="6774" spans="1:6">
      <c r="A6774" s="33" t="str">
        <f>COUNTIF($C$1:C6774,C6774)&amp;C6774</f>
        <v>0</v>
      </c>
      <c r="D6774" s="35" t="str">
        <f>IFERROR(VLOOKUP(C6774,参数表!$A:$E,2,0),"")</f>
        <v/>
      </c>
      <c r="E6774" s="36" t="str">
        <f>IFERROR(VLOOKUP(C6774,参数表!$A:$E,3,0),"")</f>
        <v/>
      </c>
      <c r="F6774" s="36" t="str">
        <f>IFERROR(VLOOKUP(C6774,参数表!$A:$E,4,0),"")</f>
        <v/>
      </c>
    </row>
    <row r="6775" spans="1:6">
      <c r="A6775" s="33" t="str">
        <f>COUNTIF($C$1:C6775,C6775)&amp;C6775</f>
        <v>0</v>
      </c>
      <c r="D6775" s="35" t="str">
        <f>IFERROR(VLOOKUP(C6775,参数表!$A:$E,2,0),"")</f>
        <v/>
      </c>
      <c r="E6775" s="36" t="str">
        <f>IFERROR(VLOOKUP(C6775,参数表!$A:$E,3,0),"")</f>
        <v/>
      </c>
      <c r="F6775" s="36" t="str">
        <f>IFERROR(VLOOKUP(C6775,参数表!$A:$E,4,0),"")</f>
        <v/>
      </c>
    </row>
    <row r="6776" spans="1:6">
      <c r="A6776" s="33" t="str">
        <f>COUNTIF($C$1:C6776,C6776)&amp;C6776</f>
        <v>0</v>
      </c>
      <c r="D6776" s="35" t="str">
        <f>IFERROR(VLOOKUP(C6776,参数表!$A:$E,2,0),"")</f>
        <v/>
      </c>
      <c r="E6776" s="36" t="str">
        <f>IFERROR(VLOOKUP(C6776,参数表!$A:$E,3,0),"")</f>
        <v/>
      </c>
      <c r="F6776" s="36" t="str">
        <f>IFERROR(VLOOKUP(C6776,参数表!$A:$E,4,0),"")</f>
        <v/>
      </c>
    </row>
    <row r="6777" spans="1:6">
      <c r="A6777" s="33" t="str">
        <f>COUNTIF($C$1:C6777,C6777)&amp;C6777</f>
        <v>0</v>
      </c>
      <c r="D6777" s="35" t="str">
        <f>IFERROR(VLOOKUP(C6777,参数表!$A:$E,2,0),"")</f>
        <v/>
      </c>
      <c r="E6777" s="36" t="str">
        <f>IFERROR(VLOOKUP(C6777,参数表!$A:$E,3,0),"")</f>
        <v/>
      </c>
      <c r="F6777" s="36" t="str">
        <f>IFERROR(VLOOKUP(C6777,参数表!$A:$E,4,0),"")</f>
        <v/>
      </c>
    </row>
    <row r="6778" spans="1:6">
      <c r="A6778" s="33" t="str">
        <f>COUNTIF($C$1:C6778,C6778)&amp;C6778</f>
        <v>0</v>
      </c>
      <c r="D6778" s="35" t="str">
        <f>IFERROR(VLOOKUP(C6778,参数表!$A:$E,2,0),"")</f>
        <v/>
      </c>
      <c r="E6778" s="36" t="str">
        <f>IFERROR(VLOOKUP(C6778,参数表!$A:$E,3,0),"")</f>
        <v/>
      </c>
      <c r="F6778" s="36" t="str">
        <f>IFERROR(VLOOKUP(C6778,参数表!$A:$E,4,0),"")</f>
        <v/>
      </c>
    </row>
    <row r="6779" spans="1:6">
      <c r="A6779" s="33" t="str">
        <f>COUNTIF($C$1:C6779,C6779)&amp;C6779</f>
        <v>0</v>
      </c>
      <c r="D6779" s="35" t="str">
        <f>IFERROR(VLOOKUP(C6779,参数表!$A:$E,2,0),"")</f>
        <v/>
      </c>
      <c r="E6779" s="36" t="str">
        <f>IFERROR(VLOOKUP(C6779,参数表!$A:$E,3,0),"")</f>
        <v/>
      </c>
      <c r="F6779" s="36" t="str">
        <f>IFERROR(VLOOKUP(C6779,参数表!$A:$E,4,0),"")</f>
        <v/>
      </c>
    </row>
    <row r="6780" spans="1:6">
      <c r="A6780" s="33" t="str">
        <f>COUNTIF($C$1:C6780,C6780)&amp;C6780</f>
        <v>0</v>
      </c>
      <c r="D6780" s="35" t="str">
        <f>IFERROR(VLOOKUP(C6780,参数表!$A:$E,2,0),"")</f>
        <v/>
      </c>
      <c r="E6780" s="36" t="str">
        <f>IFERROR(VLOOKUP(C6780,参数表!$A:$E,3,0),"")</f>
        <v/>
      </c>
      <c r="F6780" s="36" t="str">
        <f>IFERROR(VLOOKUP(C6780,参数表!$A:$E,4,0),"")</f>
        <v/>
      </c>
    </row>
    <row r="6781" spans="1:6">
      <c r="A6781" s="33" t="str">
        <f>COUNTIF($C$1:C6781,C6781)&amp;C6781</f>
        <v>0</v>
      </c>
      <c r="D6781" s="35" t="str">
        <f>IFERROR(VLOOKUP(C6781,参数表!$A:$E,2,0),"")</f>
        <v/>
      </c>
      <c r="E6781" s="36" t="str">
        <f>IFERROR(VLOOKUP(C6781,参数表!$A:$E,3,0),"")</f>
        <v/>
      </c>
      <c r="F6781" s="36" t="str">
        <f>IFERROR(VLOOKUP(C6781,参数表!$A:$E,4,0),"")</f>
        <v/>
      </c>
    </row>
    <row r="6782" spans="1:6">
      <c r="A6782" s="33" t="str">
        <f>COUNTIF($C$1:C6782,C6782)&amp;C6782</f>
        <v>0</v>
      </c>
      <c r="D6782" s="35" t="str">
        <f>IFERROR(VLOOKUP(C6782,参数表!$A:$E,2,0),"")</f>
        <v/>
      </c>
      <c r="E6782" s="36" t="str">
        <f>IFERROR(VLOOKUP(C6782,参数表!$A:$E,3,0),"")</f>
        <v/>
      </c>
      <c r="F6782" s="36" t="str">
        <f>IFERROR(VLOOKUP(C6782,参数表!$A:$E,4,0),"")</f>
        <v/>
      </c>
    </row>
    <row r="6783" spans="1:6">
      <c r="A6783" s="33" t="str">
        <f>COUNTIF($C$1:C6783,C6783)&amp;C6783</f>
        <v>0</v>
      </c>
      <c r="D6783" s="35" t="str">
        <f>IFERROR(VLOOKUP(C6783,参数表!$A:$E,2,0),"")</f>
        <v/>
      </c>
      <c r="E6783" s="36" t="str">
        <f>IFERROR(VLOOKUP(C6783,参数表!$A:$E,3,0),"")</f>
        <v/>
      </c>
      <c r="F6783" s="36" t="str">
        <f>IFERROR(VLOOKUP(C6783,参数表!$A:$E,4,0),"")</f>
        <v/>
      </c>
    </row>
    <row r="6784" spans="1:6">
      <c r="A6784" s="33" t="str">
        <f>COUNTIF($C$1:C6784,C6784)&amp;C6784</f>
        <v>0</v>
      </c>
      <c r="D6784" s="35" t="str">
        <f>IFERROR(VLOOKUP(C6784,参数表!$A:$E,2,0),"")</f>
        <v/>
      </c>
      <c r="E6784" s="36" t="str">
        <f>IFERROR(VLOOKUP(C6784,参数表!$A:$E,3,0),"")</f>
        <v/>
      </c>
      <c r="F6784" s="36" t="str">
        <f>IFERROR(VLOOKUP(C6784,参数表!$A:$E,4,0),"")</f>
        <v/>
      </c>
    </row>
    <row r="6785" spans="1:6">
      <c r="A6785" s="33" t="str">
        <f>COUNTIF($C$1:C6785,C6785)&amp;C6785</f>
        <v>0</v>
      </c>
      <c r="D6785" s="35" t="str">
        <f>IFERROR(VLOOKUP(C6785,参数表!$A:$E,2,0),"")</f>
        <v/>
      </c>
      <c r="E6785" s="36" t="str">
        <f>IFERROR(VLOOKUP(C6785,参数表!$A:$E,3,0),"")</f>
        <v/>
      </c>
      <c r="F6785" s="36" t="str">
        <f>IFERROR(VLOOKUP(C6785,参数表!$A:$E,4,0),"")</f>
        <v/>
      </c>
    </row>
    <row r="6786" spans="1:6">
      <c r="A6786" s="33" t="str">
        <f>COUNTIF($C$1:C6786,C6786)&amp;C6786</f>
        <v>0</v>
      </c>
      <c r="D6786" s="35" t="str">
        <f>IFERROR(VLOOKUP(C6786,参数表!$A:$E,2,0),"")</f>
        <v/>
      </c>
      <c r="E6786" s="36" t="str">
        <f>IFERROR(VLOOKUP(C6786,参数表!$A:$E,3,0),"")</f>
        <v/>
      </c>
      <c r="F6786" s="36" t="str">
        <f>IFERROR(VLOOKUP(C6786,参数表!$A:$E,4,0),"")</f>
        <v/>
      </c>
    </row>
    <row r="6787" spans="1:6">
      <c r="A6787" s="33" t="str">
        <f>COUNTIF($C$1:C6787,C6787)&amp;C6787</f>
        <v>0</v>
      </c>
      <c r="D6787" s="35" t="str">
        <f>IFERROR(VLOOKUP(C6787,参数表!$A:$E,2,0),"")</f>
        <v/>
      </c>
      <c r="E6787" s="36" t="str">
        <f>IFERROR(VLOOKUP(C6787,参数表!$A:$E,3,0),"")</f>
        <v/>
      </c>
      <c r="F6787" s="36" t="str">
        <f>IFERROR(VLOOKUP(C6787,参数表!$A:$E,4,0),"")</f>
        <v/>
      </c>
    </row>
    <row r="6788" spans="1:6">
      <c r="A6788" s="33" t="str">
        <f>COUNTIF($C$1:C6788,C6788)&amp;C6788</f>
        <v>0</v>
      </c>
      <c r="D6788" s="35" t="str">
        <f>IFERROR(VLOOKUP(C6788,参数表!$A:$E,2,0),"")</f>
        <v/>
      </c>
      <c r="E6788" s="36" t="str">
        <f>IFERROR(VLOOKUP(C6788,参数表!$A:$E,3,0),"")</f>
        <v/>
      </c>
      <c r="F6788" s="36" t="str">
        <f>IFERROR(VLOOKUP(C6788,参数表!$A:$E,4,0),"")</f>
        <v/>
      </c>
    </row>
    <row r="6789" spans="1:6">
      <c r="A6789" s="33" t="str">
        <f>COUNTIF($C$1:C6789,C6789)&amp;C6789</f>
        <v>0</v>
      </c>
      <c r="D6789" s="35" t="str">
        <f>IFERROR(VLOOKUP(C6789,参数表!$A:$E,2,0),"")</f>
        <v/>
      </c>
      <c r="E6789" s="36" t="str">
        <f>IFERROR(VLOOKUP(C6789,参数表!$A:$E,3,0),"")</f>
        <v/>
      </c>
      <c r="F6789" s="36" t="str">
        <f>IFERROR(VLOOKUP(C6789,参数表!$A:$E,4,0),"")</f>
        <v/>
      </c>
    </row>
    <row r="6790" spans="1:6">
      <c r="A6790" s="33" t="str">
        <f>COUNTIF($C$1:C6790,C6790)&amp;C6790</f>
        <v>0</v>
      </c>
      <c r="D6790" s="35" t="str">
        <f>IFERROR(VLOOKUP(C6790,参数表!$A:$E,2,0),"")</f>
        <v/>
      </c>
      <c r="E6790" s="36" t="str">
        <f>IFERROR(VLOOKUP(C6790,参数表!$A:$E,3,0),"")</f>
        <v/>
      </c>
      <c r="F6790" s="36" t="str">
        <f>IFERROR(VLOOKUP(C6790,参数表!$A:$E,4,0),"")</f>
        <v/>
      </c>
    </row>
    <row r="6791" spans="1:6">
      <c r="A6791" s="33" t="str">
        <f>COUNTIF($C$1:C6791,C6791)&amp;C6791</f>
        <v>0</v>
      </c>
      <c r="D6791" s="35" t="str">
        <f>IFERROR(VLOOKUP(C6791,参数表!$A:$E,2,0),"")</f>
        <v/>
      </c>
      <c r="E6791" s="36" t="str">
        <f>IFERROR(VLOOKUP(C6791,参数表!$A:$E,3,0),"")</f>
        <v/>
      </c>
      <c r="F6791" s="36" t="str">
        <f>IFERROR(VLOOKUP(C6791,参数表!$A:$E,4,0),"")</f>
        <v/>
      </c>
    </row>
    <row r="6792" spans="1:6">
      <c r="A6792" s="33" t="str">
        <f>COUNTIF($C$1:C6792,C6792)&amp;C6792</f>
        <v>0</v>
      </c>
      <c r="D6792" s="35" t="str">
        <f>IFERROR(VLOOKUP(C6792,参数表!$A:$E,2,0),"")</f>
        <v/>
      </c>
      <c r="E6792" s="36" t="str">
        <f>IFERROR(VLOOKUP(C6792,参数表!$A:$E,3,0),"")</f>
        <v/>
      </c>
      <c r="F6792" s="36" t="str">
        <f>IFERROR(VLOOKUP(C6792,参数表!$A:$E,4,0),"")</f>
        <v/>
      </c>
    </row>
    <row r="6793" spans="1:6">
      <c r="A6793" s="33" t="str">
        <f>COUNTIF($C$1:C6793,C6793)&amp;C6793</f>
        <v>0</v>
      </c>
      <c r="D6793" s="35" t="str">
        <f>IFERROR(VLOOKUP(C6793,参数表!$A:$E,2,0),"")</f>
        <v/>
      </c>
      <c r="E6793" s="36" t="str">
        <f>IFERROR(VLOOKUP(C6793,参数表!$A:$E,3,0),"")</f>
        <v/>
      </c>
      <c r="F6793" s="36" t="str">
        <f>IFERROR(VLOOKUP(C6793,参数表!$A:$E,4,0),"")</f>
        <v/>
      </c>
    </row>
    <row r="6794" spans="1:6">
      <c r="A6794" s="33" t="str">
        <f>COUNTIF($C$1:C6794,C6794)&amp;C6794</f>
        <v>0</v>
      </c>
      <c r="D6794" s="35" t="str">
        <f>IFERROR(VLOOKUP(C6794,参数表!$A:$E,2,0),"")</f>
        <v/>
      </c>
      <c r="E6794" s="36" t="str">
        <f>IFERROR(VLOOKUP(C6794,参数表!$A:$E,3,0),"")</f>
        <v/>
      </c>
      <c r="F6794" s="36" t="str">
        <f>IFERROR(VLOOKUP(C6794,参数表!$A:$E,4,0),"")</f>
        <v/>
      </c>
    </row>
    <row r="6795" spans="1:6">
      <c r="A6795" s="33" t="str">
        <f>COUNTIF($C$1:C6795,C6795)&amp;C6795</f>
        <v>0</v>
      </c>
      <c r="D6795" s="35" t="str">
        <f>IFERROR(VLOOKUP(C6795,参数表!$A:$E,2,0),"")</f>
        <v/>
      </c>
      <c r="E6795" s="36" t="str">
        <f>IFERROR(VLOOKUP(C6795,参数表!$A:$E,3,0),"")</f>
        <v/>
      </c>
      <c r="F6795" s="36" t="str">
        <f>IFERROR(VLOOKUP(C6795,参数表!$A:$E,4,0),"")</f>
        <v/>
      </c>
    </row>
    <row r="6796" spans="1:6">
      <c r="A6796" s="33" t="str">
        <f>COUNTIF($C$1:C6796,C6796)&amp;C6796</f>
        <v>0</v>
      </c>
      <c r="D6796" s="35" t="str">
        <f>IFERROR(VLOOKUP(C6796,参数表!$A:$E,2,0),"")</f>
        <v/>
      </c>
      <c r="E6796" s="36" t="str">
        <f>IFERROR(VLOOKUP(C6796,参数表!$A:$E,3,0),"")</f>
        <v/>
      </c>
      <c r="F6796" s="36" t="str">
        <f>IFERROR(VLOOKUP(C6796,参数表!$A:$E,4,0),"")</f>
        <v/>
      </c>
    </row>
    <row r="6797" spans="1:6">
      <c r="A6797" s="33" t="str">
        <f>COUNTIF($C$1:C6797,C6797)&amp;C6797</f>
        <v>0</v>
      </c>
      <c r="D6797" s="35" t="str">
        <f>IFERROR(VLOOKUP(C6797,参数表!$A:$E,2,0),"")</f>
        <v/>
      </c>
      <c r="E6797" s="36" t="str">
        <f>IFERROR(VLOOKUP(C6797,参数表!$A:$E,3,0),"")</f>
        <v/>
      </c>
      <c r="F6797" s="36" t="str">
        <f>IFERROR(VLOOKUP(C6797,参数表!$A:$E,4,0),"")</f>
        <v/>
      </c>
    </row>
    <row r="6798" spans="1:6">
      <c r="A6798" s="33" t="str">
        <f>COUNTIF($C$1:C6798,C6798)&amp;C6798</f>
        <v>0</v>
      </c>
      <c r="D6798" s="35" t="str">
        <f>IFERROR(VLOOKUP(C6798,参数表!$A:$E,2,0),"")</f>
        <v/>
      </c>
      <c r="E6798" s="36" t="str">
        <f>IFERROR(VLOOKUP(C6798,参数表!$A:$E,3,0),"")</f>
        <v/>
      </c>
      <c r="F6798" s="36" t="str">
        <f>IFERROR(VLOOKUP(C6798,参数表!$A:$E,4,0),"")</f>
        <v/>
      </c>
    </row>
    <row r="6799" spans="1:6">
      <c r="A6799" s="33" t="str">
        <f>COUNTIF($C$1:C6799,C6799)&amp;C6799</f>
        <v>0</v>
      </c>
      <c r="D6799" s="35" t="str">
        <f>IFERROR(VLOOKUP(C6799,参数表!$A:$E,2,0),"")</f>
        <v/>
      </c>
      <c r="E6799" s="36" t="str">
        <f>IFERROR(VLOOKUP(C6799,参数表!$A:$E,3,0),"")</f>
        <v/>
      </c>
      <c r="F6799" s="36" t="str">
        <f>IFERROR(VLOOKUP(C6799,参数表!$A:$E,4,0),"")</f>
        <v/>
      </c>
    </row>
    <row r="6800" spans="1:6">
      <c r="A6800" s="33" t="str">
        <f>COUNTIF($C$1:C6800,C6800)&amp;C6800</f>
        <v>0</v>
      </c>
      <c r="D6800" s="35" t="str">
        <f>IFERROR(VLOOKUP(C6800,参数表!$A:$E,2,0),"")</f>
        <v/>
      </c>
      <c r="E6800" s="36" t="str">
        <f>IFERROR(VLOOKUP(C6800,参数表!$A:$E,3,0),"")</f>
        <v/>
      </c>
      <c r="F6800" s="36" t="str">
        <f>IFERROR(VLOOKUP(C6800,参数表!$A:$E,4,0),"")</f>
        <v/>
      </c>
    </row>
    <row r="6801" spans="1:6">
      <c r="A6801" s="33" t="str">
        <f>COUNTIF($C$1:C6801,C6801)&amp;C6801</f>
        <v>0</v>
      </c>
      <c r="D6801" s="35" t="str">
        <f>IFERROR(VLOOKUP(C6801,参数表!$A:$E,2,0),"")</f>
        <v/>
      </c>
      <c r="E6801" s="36" t="str">
        <f>IFERROR(VLOOKUP(C6801,参数表!$A:$E,3,0),"")</f>
        <v/>
      </c>
      <c r="F6801" s="36" t="str">
        <f>IFERROR(VLOOKUP(C6801,参数表!$A:$E,4,0),"")</f>
        <v/>
      </c>
    </row>
    <row r="6802" spans="1:6">
      <c r="A6802" s="33" t="str">
        <f>COUNTIF($C$1:C6802,C6802)&amp;C6802</f>
        <v>0</v>
      </c>
      <c r="D6802" s="35" t="str">
        <f>IFERROR(VLOOKUP(C6802,参数表!$A:$E,2,0),"")</f>
        <v/>
      </c>
      <c r="E6802" s="36" t="str">
        <f>IFERROR(VLOOKUP(C6802,参数表!$A:$E,3,0),"")</f>
        <v/>
      </c>
      <c r="F6802" s="36" t="str">
        <f>IFERROR(VLOOKUP(C6802,参数表!$A:$E,4,0),"")</f>
        <v/>
      </c>
    </row>
    <row r="6803" spans="1:6">
      <c r="A6803" s="33" t="str">
        <f>COUNTIF($C$1:C6803,C6803)&amp;C6803</f>
        <v>0</v>
      </c>
      <c r="D6803" s="35" t="str">
        <f>IFERROR(VLOOKUP(C6803,参数表!$A:$E,2,0),"")</f>
        <v/>
      </c>
      <c r="E6803" s="36" t="str">
        <f>IFERROR(VLOOKUP(C6803,参数表!$A:$E,3,0),"")</f>
        <v/>
      </c>
      <c r="F6803" s="36" t="str">
        <f>IFERROR(VLOOKUP(C6803,参数表!$A:$E,4,0),"")</f>
        <v/>
      </c>
    </row>
    <row r="6804" spans="1:6">
      <c r="A6804" s="33" t="str">
        <f>COUNTIF($C$1:C6804,C6804)&amp;C6804</f>
        <v>0</v>
      </c>
      <c r="D6804" s="35" t="str">
        <f>IFERROR(VLOOKUP(C6804,参数表!$A:$E,2,0),"")</f>
        <v/>
      </c>
      <c r="E6804" s="36" t="str">
        <f>IFERROR(VLOOKUP(C6804,参数表!$A:$E,3,0),"")</f>
        <v/>
      </c>
      <c r="F6804" s="36" t="str">
        <f>IFERROR(VLOOKUP(C6804,参数表!$A:$E,4,0),"")</f>
        <v/>
      </c>
    </row>
    <row r="6805" spans="1:6">
      <c r="A6805" s="33" t="str">
        <f>COUNTIF($C$1:C6805,C6805)&amp;C6805</f>
        <v>0</v>
      </c>
      <c r="D6805" s="35" t="str">
        <f>IFERROR(VLOOKUP(C6805,参数表!$A:$E,2,0),"")</f>
        <v/>
      </c>
      <c r="E6805" s="36" t="str">
        <f>IFERROR(VLOOKUP(C6805,参数表!$A:$E,3,0),"")</f>
        <v/>
      </c>
      <c r="F6805" s="36" t="str">
        <f>IFERROR(VLOOKUP(C6805,参数表!$A:$E,4,0),"")</f>
        <v/>
      </c>
    </row>
    <row r="6806" spans="1:6">
      <c r="A6806" s="33" t="str">
        <f>COUNTIF($C$1:C6806,C6806)&amp;C6806</f>
        <v>0</v>
      </c>
      <c r="D6806" s="35" t="str">
        <f>IFERROR(VLOOKUP(C6806,参数表!$A:$E,2,0),"")</f>
        <v/>
      </c>
      <c r="E6806" s="36" t="str">
        <f>IFERROR(VLOOKUP(C6806,参数表!$A:$E,3,0),"")</f>
        <v/>
      </c>
      <c r="F6806" s="36" t="str">
        <f>IFERROR(VLOOKUP(C6806,参数表!$A:$E,4,0),"")</f>
        <v/>
      </c>
    </row>
    <row r="6807" spans="1:6">
      <c r="A6807" s="33" t="str">
        <f>COUNTIF($C$1:C6807,C6807)&amp;C6807</f>
        <v>0</v>
      </c>
      <c r="D6807" s="35" t="str">
        <f>IFERROR(VLOOKUP(C6807,参数表!$A:$E,2,0),"")</f>
        <v/>
      </c>
      <c r="E6807" s="36" t="str">
        <f>IFERROR(VLOOKUP(C6807,参数表!$A:$E,3,0),"")</f>
        <v/>
      </c>
      <c r="F6807" s="36" t="str">
        <f>IFERROR(VLOOKUP(C6807,参数表!$A:$E,4,0),"")</f>
        <v/>
      </c>
    </row>
    <row r="6808" spans="1:6">
      <c r="A6808" s="33" t="str">
        <f>COUNTIF($C$1:C6808,C6808)&amp;C6808</f>
        <v>0</v>
      </c>
      <c r="D6808" s="35" t="str">
        <f>IFERROR(VLOOKUP(C6808,参数表!$A:$E,2,0),"")</f>
        <v/>
      </c>
      <c r="E6808" s="36" t="str">
        <f>IFERROR(VLOOKUP(C6808,参数表!$A:$E,3,0),"")</f>
        <v/>
      </c>
      <c r="F6808" s="36" t="str">
        <f>IFERROR(VLOOKUP(C6808,参数表!$A:$E,4,0),"")</f>
        <v/>
      </c>
    </row>
    <row r="6809" spans="1:6">
      <c r="A6809" s="33" t="str">
        <f>COUNTIF($C$1:C6809,C6809)&amp;C6809</f>
        <v>0</v>
      </c>
      <c r="D6809" s="35" t="str">
        <f>IFERROR(VLOOKUP(C6809,参数表!$A:$E,2,0),"")</f>
        <v/>
      </c>
      <c r="E6809" s="36" t="str">
        <f>IFERROR(VLOOKUP(C6809,参数表!$A:$E,3,0),"")</f>
        <v/>
      </c>
      <c r="F6809" s="36" t="str">
        <f>IFERROR(VLOOKUP(C6809,参数表!$A:$E,4,0),"")</f>
        <v/>
      </c>
    </row>
    <row r="6810" spans="1:6">
      <c r="A6810" s="33" t="str">
        <f>COUNTIF($C$1:C6810,C6810)&amp;C6810</f>
        <v>0</v>
      </c>
      <c r="D6810" s="35" t="str">
        <f>IFERROR(VLOOKUP(C6810,参数表!$A:$E,2,0),"")</f>
        <v/>
      </c>
      <c r="E6810" s="36" t="str">
        <f>IFERROR(VLOOKUP(C6810,参数表!$A:$E,3,0),"")</f>
        <v/>
      </c>
      <c r="F6810" s="36" t="str">
        <f>IFERROR(VLOOKUP(C6810,参数表!$A:$E,4,0),"")</f>
        <v/>
      </c>
    </row>
    <row r="6811" spans="1:6">
      <c r="A6811" s="33" t="str">
        <f>COUNTIF($C$1:C6811,C6811)&amp;C6811</f>
        <v>0</v>
      </c>
      <c r="D6811" s="35" t="str">
        <f>IFERROR(VLOOKUP(C6811,参数表!$A:$E,2,0),"")</f>
        <v/>
      </c>
      <c r="E6811" s="36" t="str">
        <f>IFERROR(VLOOKUP(C6811,参数表!$A:$E,3,0),"")</f>
        <v/>
      </c>
      <c r="F6811" s="36" t="str">
        <f>IFERROR(VLOOKUP(C6811,参数表!$A:$E,4,0),"")</f>
        <v/>
      </c>
    </row>
    <row r="6812" spans="1:6">
      <c r="A6812" s="33" t="str">
        <f>COUNTIF($C$1:C6812,C6812)&amp;C6812</f>
        <v>0</v>
      </c>
      <c r="D6812" s="35" t="str">
        <f>IFERROR(VLOOKUP(C6812,参数表!$A:$E,2,0),"")</f>
        <v/>
      </c>
      <c r="E6812" s="36" t="str">
        <f>IFERROR(VLOOKUP(C6812,参数表!$A:$E,3,0),"")</f>
        <v/>
      </c>
      <c r="F6812" s="36" t="str">
        <f>IFERROR(VLOOKUP(C6812,参数表!$A:$E,4,0),"")</f>
        <v/>
      </c>
    </row>
    <row r="6813" spans="1:6">
      <c r="A6813" s="33" t="str">
        <f>COUNTIF($C$1:C6813,C6813)&amp;C6813</f>
        <v>0</v>
      </c>
      <c r="D6813" s="35" t="str">
        <f>IFERROR(VLOOKUP(C6813,参数表!$A:$E,2,0),"")</f>
        <v/>
      </c>
      <c r="E6813" s="36" t="str">
        <f>IFERROR(VLOOKUP(C6813,参数表!$A:$E,3,0),"")</f>
        <v/>
      </c>
      <c r="F6813" s="36" t="str">
        <f>IFERROR(VLOOKUP(C6813,参数表!$A:$E,4,0),"")</f>
        <v/>
      </c>
    </row>
    <row r="6814" spans="1:6">
      <c r="A6814" s="33" t="str">
        <f>COUNTIF($C$1:C6814,C6814)&amp;C6814</f>
        <v>0</v>
      </c>
      <c r="D6814" s="35" t="str">
        <f>IFERROR(VLOOKUP(C6814,参数表!$A:$E,2,0),"")</f>
        <v/>
      </c>
      <c r="E6814" s="36" t="str">
        <f>IFERROR(VLOOKUP(C6814,参数表!$A:$E,3,0),"")</f>
        <v/>
      </c>
      <c r="F6814" s="36" t="str">
        <f>IFERROR(VLOOKUP(C6814,参数表!$A:$E,4,0),"")</f>
        <v/>
      </c>
    </row>
    <row r="6815" spans="1:6">
      <c r="A6815" s="33" t="str">
        <f>COUNTIF($C$1:C6815,C6815)&amp;C6815</f>
        <v>0</v>
      </c>
      <c r="D6815" s="35" t="str">
        <f>IFERROR(VLOOKUP(C6815,参数表!$A:$E,2,0),"")</f>
        <v/>
      </c>
      <c r="E6815" s="36" t="str">
        <f>IFERROR(VLOOKUP(C6815,参数表!$A:$E,3,0),"")</f>
        <v/>
      </c>
      <c r="F6815" s="36" t="str">
        <f>IFERROR(VLOOKUP(C6815,参数表!$A:$E,4,0),"")</f>
        <v/>
      </c>
    </row>
    <row r="6816" spans="1:6">
      <c r="A6816" s="33" t="str">
        <f>COUNTIF($C$1:C6816,C6816)&amp;C6816</f>
        <v>0</v>
      </c>
      <c r="D6816" s="35" t="str">
        <f>IFERROR(VLOOKUP(C6816,参数表!$A:$E,2,0),"")</f>
        <v/>
      </c>
      <c r="E6816" s="36" t="str">
        <f>IFERROR(VLOOKUP(C6816,参数表!$A:$E,3,0),"")</f>
        <v/>
      </c>
      <c r="F6816" s="36" t="str">
        <f>IFERROR(VLOOKUP(C6816,参数表!$A:$E,4,0),"")</f>
        <v/>
      </c>
    </row>
    <row r="6817" spans="1:6">
      <c r="A6817" s="33" t="str">
        <f>COUNTIF($C$1:C6817,C6817)&amp;C6817</f>
        <v>0</v>
      </c>
      <c r="D6817" s="35" t="str">
        <f>IFERROR(VLOOKUP(C6817,参数表!$A:$E,2,0),"")</f>
        <v/>
      </c>
      <c r="E6817" s="36" t="str">
        <f>IFERROR(VLOOKUP(C6817,参数表!$A:$E,3,0),"")</f>
        <v/>
      </c>
      <c r="F6817" s="36" t="str">
        <f>IFERROR(VLOOKUP(C6817,参数表!$A:$E,4,0),"")</f>
        <v/>
      </c>
    </row>
    <row r="6818" spans="1:6">
      <c r="A6818" s="33" t="str">
        <f>COUNTIF($C$1:C6818,C6818)&amp;C6818</f>
        <v>0</v>
      </c>
      <c r="D6818" s="35" t="str">
        <f>IFERROR(VLOOKUP(C6818,参数表!$A:$E,2,0),"")</f>
        <v/>
      </c>
      <c r="E6818" s="36" t="str">
        <f>IFERROR(VLOOKUP(C6818,参数表!$A:$E,3,0),"")</f>
        <v/>
      </c>
      <c r="F6818" s="36" t="str">
        <f>IFERROR(VLOOKUP(C6818,参数表!$A:$E,4,0),"")</f>
        <v/>
      </c>
    </row>
    <row r="6819" spans="1:6">
      <c r="A6819" s="33" t="str">
        <f>COUNTIF($C$1:C6819,C6819)&amp;C6819</f>
        <v>0</v>
      </c>
      <c r="D6819" s="35" t="str">
        <f>IFERROR(VLOOKUP(C6819,参数表!$A:$E,2,0),"")</f>
        <v/>
      </c>
      <c r="E6819" s="36" t="str">
        <f>IFERROR(VLOOKUP(C6819,参数表!$A:$E,3,0),"")</f>
        <v/>
      </c>
      <c r="F6819" s="36" t="str">
        <f>IFERROR(VLOOKUP(C6819,参数表!$A:$E,4,0),"")</f>
        <v/>
      </c>
    </row>
    <row r="6820" spans="1:6">
      <c r="A6820" s="33" t="str">
        <f>COUNTIF($C$1:C6820,C6820)&amp;C6820</f>
        <v>0</v>
      </c>
      <c r="D6820" s="35" t="str">
        <f>IFERROR(VLOOKUP(C6820,参数表!$A:$E,2,0),"")</f>
        <v/>
      </c>
      <c r="E6820" s="36" t="str">
        <f>IFERROR(VLOOKUP(C6820,参数表!$A:$E,3,0),"")</f>
        <v/>
      </c>
      <c r="F6820" s="36" t="str">
        <f>IFERROR(VLOOKUP(C6820,参数表!$A:$E,4,0),"")</f>
        <v/>
      </c>
    </row>
    <row r="6821" spans="1:6">
      <c r="A6821" s="33" t="str">
        <f>COUNTIF($C$1:C6821,C6821)&amp;C6821</f>
        <v>0</v>
      </c>
      <c r="D6821" s="35" t="str">
        <f>IFERROR(VLOOKUP(C6821,参数表!$A:$E,2,0),"")</f>
        <v/>
      </c>
      <c r="E6821" s="36" t="str">
        <f>IFERROR(VLOOKUP(C6821,参数表!$A:$E,3,0),"")</f>
        <v/>
      </c>
      <c r="F6821" s="36" t="str">
        <f>IFERROR(VLOOKUP(C6821,参数表!$A:$E,4,0),"")</f>
        <v/>
      </c>
    </row>
    <row r="6822" spans="1:6">
      <c r="A6822" s="33" t="str">
        <f>COUNTIF($C$1:C6822,C6822)&amp;C6822</f>
        <v>0</v>
      </c>
      <c r="D6822" s="35" t="str">
        <f>IFERROR(VLOOKUP(C6822,参数表!$A:$E,2,0),"")</f>
        <v/>
      </c>
      <c r="E6822" s="36" t="str">
        <f>IFERROR(VLOOKUP(C6822,参数表!$A:$E,3,0),"")</f>
        <v/>
      </c>
      <c r="F6822" s="36" t="str">
        <f>IFERROR(VLOOKUP(C6822,参数表!$A:$E,4,0),"")</f>
        <v/>
      </c>
    </row>
    <row r="6823" spans="1:6">
      <c r="A6823" s="33" t="str">
        <f>COUNTIF($C$1:C6823,C6823)&amp;C6823</f>
        <v>0</v>
      </c>
      <c r="D6823" s="35" t="str">
        <f>IFERROR(VLOOKUP(C6823,参数表!$A:$E,2,0),"")</f>
        <v/>
      </c>
      <c r="E6823" s="36" t="str">
        <f>IFERROR(VLOOKUP(C6823,参数表!$A:$E,3,0),"")</f>
        <v/>
      </c>
      <c r="F6823" s="36" t="str">
        <f>IFERROR(VLOOKUP(C6823,参数表!$A:$E,4,0),"")</f>
        <v/>
      </c>
    </row>
    <row r="6824" spans="1:6">
      <c r="A6824" s="33" t="str">
        <f>COUNTIF($C$1:C6824,C6824)&amp;C6824</f>
        <v>0</v>
      </c>
      <c r="D6824" s="35" t="str">
        <f>IFERROR(VLOOKUP(C6824,参数表!$A:$E,2,0),"")</f>
        <v/>
      </c>
      <c r="E6824" s="36" t="str">
        <f>IFERROR(VLOOKUP(C6824,参数表!$A:$E,3,0),"")</f>
        <v/>
      </c>
      <c r="F6824" s="36" t="str">
        <f>IFERROR(VLOOKUP(C6824,参数表!$A:$E,4,0),"")</f>
        <v/>
      </c>
    </row>
    <row r="6825" spans="1:6">
      <c r="A6825" s="33" t="str">
        <f>COUNTIF($C$1:C6825,C6825)&amp;C6825</f>
        <v>0</v>
      </c>
      <c r="D6825" s="35" t="str">
        <f>IFERROR(VLOOKUP(C6825,参数表!$A:$E,2,0),"")</f>
        <v/>
      </c>
      <c r="E6825" s="36" t="str">
        <f>IFERROR(VLOOKUP(C6825,参数表!$A:$E,3,0),"")</f>
        <v/>
      </c>
      <c r="F6825" s="36" t="str">
        <f>IFERROR(VLOOKUP(C6825,参数表!$A:$E,4,0),"")</f>
        <v/>
      </c>
    </row>
    <row r="6826" spans="1:6">
      <c r="A6826" s="33" t="str">
        <f>COUNTIF($C$1:C6826,C6826)&amp;C6826</f>
        <v>0</v>
      </c>
      <c r="D6826" s="35" t="str">
        <f>IFERROR(VLOOKUP(C6826,参数表!$A:$E,2,0),"")</f>
        <v/>
      </c>
      <c r="E6826" s="36" t="str">
        <f>IFERROR(VLOOKUP(C6826,参数表!$A:$E,3,0),"")</f>
        <v/>
      </c>
      <c r="F6826" s="36" t="str">
        <f>IFERROR(VLOOKUP(C6826,参数表!$A:$E,4,0),"")</f>
        <v/>
      </c>
    </row>
    <row r="6827" spans="1:6">
      <c r="A6827" s="33" t="str">
        <f>COUNTIF($C$1:C6827,C6827)&amp;C6827</f>
        <v>0</v>
      </c>
      <c r="D6827" s="35" t="str">
        <f>IFERROR(VLOOKUP(C6827,参数表!$A:$E,2,0),"")</f>
        <v/>
      </c>
      <c r="E6827" s="36" t="str">
        <f>IFERROR(VLOOKUP(C6827,参数表!$A:$E,3,0),"")</f>
        <v/>
      </c>
      <c r="F6827" s="36" t="str">
        <f>IFERROR(VLOOKUP(C6827,参数表!$A:$E,4,0),"")</f>
        <v/>
      </c>
    </row>
    <row r="6828" spans="1:6">
      <c r="A6828" s="33" t="str">
        <f>COUNTIF($C$1:C6828,C6828)&amp;C6828</f>
        <v>0</v>
      </c>
      <c r="D6828" s="35" t="str">
        <f>IFERROR(VLOOKUP(C6828,参数表!$A:$E,2,0),"")</f>
        <v/>
      </c>
      <c r="E6828" s="36" t="str">
        <f>IFERROR(VLOOKUP(C6828,参数表!$A:$E,3,0),"")</f>
        <v/>
      </c>
      <c r="F6828" s="36" t="str">
        <f>IFERROR(VLOOKUP(C6828,参数表!$A:$E,4,0),"")</f>
        <v/>
      </c>
    </row>
    <row r="6829" spans="1:6">
      <c r="A6829" s="33" t="str">
        <f>COUNTIF($C$1:C6829,C6829)&amp;C6829</f>
        <v>0</v>
      </c>
      <c r="D6829" s="35" t="str">
        <f>IFERROR(VLOOKUP(C6829,参数表!$A:$E,2,0),"")</f>
        <v/>
      </c>
      <c r="E6829" s="36" t="str">
        <f>IFERROR(VLOOKUP(C6829,参数表!$A:$E,3,0),"")</f>
        <v/>
      </c>
      <c r="F6829" s="36" t="str">
        <f>IFERROR(VLOOKUP(C6829,参数表!$A:$E,4,0),"")</f>
        <v/>
      </c>
    </row>
    <row r="6830" spans="1:6">
      <c r="A6830" s="33" t="str">
        <f>COUNTIF($C$1:C6830,C6830)&amp;C6830</f>
        <v>0</v>
      </c>
      <c r="D6830" s="35" t="str">
        <f>IFERROR(VLOOKUP(C6830,参数表!$A:$E,2,0),"")</f>
        <v/>
      </c>
      <c r="E6830" s="36" t="str">
        <f>IFERROR(VLOOKUP(C6830,参数表!$A:$E,3,0),"")</f>
        <v/>
      </c>
      <c r="F6830" s="36" t="str">
        <f>IFERROR(VLOOKUP(C6830,参数表!$A:$E,4,0),"")</f>
        <v/>
      </c>
    </row>
    <row r="6831" spans="1:6">
      <c r="A6831" s="33" t="str">
        <f>COUNTIF($C$1:C6831,C6831)&amp;C6831</f>
        <v>0</v>
      </c>
      <c r="D6831" s="35" t="str">
        <f>IFERROR(VLOOKUP(C6831,参数表!$A:$E,2,0),"")</f>
        <v/>
      </c>
      <c r="E6831" s="36" t="str">
        <f>IFERROR(VLOOKUP(C6831,参数表!$A:$E,3,0),"")</f>
        <v/>
      </c>
      <c r="F6831" s="36" t="str">
        <f>IFERROR(VLOOKUP(C6831,参数表!$A:$E,4,0),"")</f>
        <v/>
      </c>
    </row>
    <row r="6832" spans="1:6">
      <c r="A6832" s="33" t="str">
        <f>COUNTIF($C$1:C6832,C6832)&amp;C6832</f>
        <v>0</v>
      </c>
      <c r="D6832" s="35" t="str">
        <f>IFERROR(VLOOKUP(C6832,参数表!$A:$E,2,0),"")</f>
        <v/>
      </c>
      <c r="E6832" s="36" t="str">
        <f>IFERROR(VLOOKUP(C6832,参数表!$A:$E,3,0),"")</f>
        <v/>
      </c>
      <c r="F6832" s="36" t="str">
        <f>IFERROR(VLOOKUP(C6832,参数表!$A:$E,4,0),"")</f>
        <v/>
      </c>
    </row>
    <row r="6833" spans="1:6">
      <c r="A6833" s="33" t="str">
        <f>COUNTIF($C$1:C6833,C6833)&amp;C6833</f>
        <v>0</v>
      </c>
      <c r="D6833" s="35" t="str">
        <f>IFERROR(VLOOKUP(C6833,参数表!$A:$E,2,0),"")</f>
        <v/>
      </c>
      <c r="E6833" s="36" t="str">
        <f>IFERROR(VLOOKUP(C6833,参数表!$A:$E,3,0),"")</f>
        <v/>
      </c>
      <c r="F6833" s="36" t="str">
        <f>IFERROR(VLOOKUP(C6833,参数表!$A:$E,4,0),"")</f>
        <v/>
      </c>
    </row>
    <row r="6834" spans="1:6">
      <c r="A6834" s="33" t="str">
        <f>COUNTIF($C$1:C6834,C6834)&amp;C6834</f>
        <v>0</v>
      </c>
      <c r="D6834" s="35" t="str">
        <f>IFERROR(VLOOKUP(C6834,参数表!$A:$E,2,0),"")</f>
        <v/>
      </c>
      <c r="E6834" s="36" t="str">
        <f>IFERROR(VLOOKUP(C6834,参数表!$A:$E,3,0),"")</f>
        <v/>
      </c>
      <c r="F6834" s="36" t="str">
        <f>IFERROR(VLOOKUP(C6834,参数表!$A:$E,4,0),"")</f>
        <v/>
      </c>
    </row>
    <row r="6835" spans="1:6">
      <c r="A6835" s="33" t="str">
        <f>COUNTIF($C$1:C6835,C6835)&amp;C6835</f>
        <v>0</v>
      </c>
      <c r="D6835" s="35" t="str">
        <f>IFERROR(VLOOKUP(C6835,参数表!$A:$E,2,0),"")</f>
        <v/>
      </c>
      <c r="E6835" s="36" t="str">
        <f>IFERROR(VLOOKUP(C6835,参数表!$A:$E,3,0),"")</f>
        <v/>
      </c>
      <c r="F6835" s="36" t="str">
        <f>IFERROR(VLOOKUP(C6835,参数表!$A:$E,4,0),"")</f>
        <v/>
      </c>
    </row>
    <row r="6836" spans="1:6">
      <c r="A6836" s="33" t="str">
        <f>COUNTIF($C$1:C6836,C6836)&amp;C6836</f>
        <v>0</v>
      </c>
      <c r="D6836" s="35" t="str">
        <f>IFERROR(VLOOKUP(C6836,参数表!$A:$E,2,0),"")</f>
        <v/>
      </c>
      <c r="E6836" s="36" t="str">
        <f>IFERROR(VLOOKUP(C6836,参数表!$A:$E,3,0),"")</f>
        <v/>
      </c>
      <c r="F6836" s="36" t="str">
        <f>IFERROR(VLOOKUP(C6836,参数表!$A:$E,4,0),"")</f>
        <v/>
      </c>
    </row>
    <row r="6837" spans="1:6">
      <c r="A6837" s="33" t="str">
        <f>COUNTIF($C$1:C6837,C6837)&amp;C6837</f>
        <v>0</v>
      </c>
      <c r="D6837" s="35" t="str">
        <f>IFERROR(VLOOKUP(C6837,参数表!$A:$E,2,0),"")</f>
        <v/>
      </c>
      <c r="E6837" s="36" t="str">
        <f>IFERROR(VLOOKUP(C6837,参数表!$A:$E,3,0),"")</f>
        <v/>
      </c>
      <c r="F6837" s="36" t="str">
        <f>IFERROR(VLOOKUP(C6837,参数表!$A:$E,4,0),"")</f>
        <v/>
      </c>
    </row>
    <row r="6838" spans="1:6">
      <c r="A6838" s="33" t="str">
        <f>COUNTIF($C$1:C6838,C6838)&amp;C6838</f>
        <v>0</v>
      </c>
      <c r="D6838" s="35" t="str">
        <f>IFERROR(VLOOKUP(C6838,参数表!$A:$E,2,0),"")</f>
        <v/>
      </c>
      <c r="E6838" s="36" t="str">
        <f>IFERROR(VLOOKUP(C6838,参数表!$A:$E,3,0),"")</f>
        <v/>
      </c>
      <c r="F6838" s="36" t="str">
        <f>IFERROR(VLOOKUP(C6838,参数表!$A:$E,4,0),"")</f>
        <v/>
      </c>
    </row>
    <row r="6839" spans="1:6">
      <c r="A6839" s="33" t="str">
        <f>COUNTIF($C$1:C6839,C6839)&amp;C6839</f>
        <v>0</v>
      </c>
      <c r="D6839" s="35" t="str">
        <f>IFERROR(VLOOKUP(C6839,参数表!$A:$E,2,0),"")</f>
        <v/>
      </c>
      <c r="E6839" s="36" t="str">
        <f>IFERROR(VLOOKUP(C6839,参数表!$A:$E,3,0),"")</f>
        <v/>
      </c>
      <c r="F6839" s="36" t="str">
        <f>IFERROR(VLOOKUP(C6839,参数表!$A:$E,4,0),"")</f>
        <v/>
      </c>
    </row>
    <row r="6840" spans="1:6">
      <c r="A6840" s="33" t="str">
        <f>COUNTIF($C$1:C6840,C6840)&amp;C6840</f>
        <v>0</v>
      </c>
      <c r="D6840" s="35" t="str">
        <f>IFERROR(VLOOKUP(C6840,参数表!$A:$E,2,0),"")</f>
        <v/>
      </c>
      <c r="E6840" s="36" t="str">
        <f>IFERROR(VLOOKUP(C6840,参数表!$A:$E,3,0),"")</f>
        <v/>
      </c>
      <c r="F6840" s="36" t="str">
        <f>IFERROR(VLOOKUP(C6840,参数表!$A:$E,4,0),"")</f>
        <v/>
      </c>
    </row>
    <row r="6841" spans="1:6">
      <c r="A6841" s="33" t="str">
        <f>COUNTIF($C$1:C6841,C6841)&amp;C6841</f>
        <v>0</v>
      </c>
      <c r="D6841" s="35" t="str">
        <f>IFERROR(VLOOKUP(C6841,参数表!$A:$E,2,0),"")</f>
        <v/>
      </c>
      <c r="E6841" s="36" t="str">
        <f>IFERROR(VLOOKUP(C6841,参数表!$A:$E,3,0),"")</f>
        <v/>
      </c>
      <c r="F6841" s="36" t="str">
        <f>IFERROR(VLOOKUP(C6841,参数表!$A:$E,4,0),"")</f>
        <v/>
      </c>
    </row>
    <row r="6842" spans="1:6">
      <c r="A6842" s="33" t="str">
        <f>COUNTIF($C$1:C6842,C6842)&amp;C6842</f>
        <v>0</v>
      </c>
      <c r="D6842" s="35" t="str">
        <f>IFERROR(VLOOKUP(C6842,参数表!$A:$E,2,0),"")</f>
        <v/>
      </c>
      <c r="E6842" s="36" t="str">
        <f>IFERROR(VLOOKUP(C6842,参数表!$A:$E,3,0),"")</f>
        <v/>
      </c>
      <c r="F6842" s="36" t="str">
        <f>IFERROR(VLOOKUP(C6842,参数表!$A:$E,4,0),"")</f>
        <v/>
      </c>
    </row>
    <row r="6843" spans="1:6">
      <c r="A6843" s="33" t="str">
        <f>COUNTIF($C$1:C6843,C6843)&amp;C6843</f>
        <v>0</v>
      </c>
      <c r="D6843" s="35" t="str">
        <f>IFERROR(VLOOKUP(C6843,参数表!$A:$E,2,0),"")</f>
        <v/>
      </c>
      <c r="E6843" s="36" t="str">
        <f>IFERROR(VLOOKUP(C6843,参数表!$A:$E,3,0),"")</f>
        <v/>
      </c>
      <c r="F6843" s="36" t="str">
        <f>IFERROR(VLOOKUP(C6843,参数表!$A:$E,4,0),"")</f>
        <v/>
      </c>
    </row>
    <row r="6844" spans="1:6">
      <c r="A6844" s="33" t="str">
        <f>COUNTIF($C$1:C6844,C6844)&amp;C6844</f>
        <v>0</v>
      </c>
      <c r="D6844" s="35" t="str">
        <f>IFERROR(VLOOKUP(C6844,参数表!$A:$E,2,0),"")</f>
        <v/>
      </c>
      <c r="E6844" s="36" t="str">
        <f>IFERROR(VLOOKUP(C6844,参数表!$A:$E,3,0),"")</f>
        <v/>
      </c>
      <c r="F6844" s="36" t="str">
        <f>IFERROR(VLOOKUP(C6844,参数表!$A:$E,4,0),"")</f>
        <v/>
      </c>
    </row>
    <row r="6845" spans="1:6">
      <c r="A6845" s="33" t="str">
        <f>COUNTIF($C$1:C6845,C6845)&amp;C6845</f>
        <v>0</v>
      </c>
      <c r="D6845" s="35" t="str">
        <f>IFERROR(VLOOKUP(C6845,参数表!$A:$E,2,0),"")</f>
        <v/>
      </c>
      <c r="E6845" s="36" t="str">
        <f>IFERROR(VLOOKUP(C6845,参数表!$A:$E,3,0),"")</f>
        <v/>
      </c>
      <c r="F6845" s="36" t="str">
        <f>IFERROR(VLOOKUP(C6845,参数表!$A:$E,4,0),"")</f>
        <v/>
      </c>
    </row>
    <row r="6846" spans="1:6">
      <c r="A6846" s="33" t="str">
        <f>COUNTIF($C$1:C6846,C6846)&amp;C6846</f>
        <v>0</v>
      </c>
      <c r="D6846" s="35" t="str">
        <f>IFERROR(VLOOKUP(C6846,参数表!$A:$E,2,0),"")</f>
        <v/>
      </c>
      <c r="E6846" s="36" t="str">
        <f>IFERROR(VLOOKUP(C6846,参数表!$A:$E,3,0),"")</f>
        <v/>
      </c>
      <c r="F6846" s="36" t="str">
        <f>IFERROR(VLOOKUP(C6846,参数表!$A:$E,4,0),"")</f>
        <v/>
      </c>
    </row>
    <row r="6847" spans="1:6">
      <c r="A6847" s="33" t="str">
        <f>COUNTIF($C$1:C6847,C6847)&amp;C6847</f>
        <v>0</v>
      </c>
      <c r="D6847" s="35" t="str">
        <f>IFERROR(VLOOKUP(C6847,参数表!$A:$E,2,0),"")</f>
        <v/>
      </c>
      <c r="E6847" s="36" t="str">
        <f>IFERROR(VLOOKUP(C6847,参数表!$A:$E,3,0),"")</f>
        <v/>
      </c>
      <c r="F6847" s="36" t="str">
        <f>IFERROR(VLOOKUP(C6847,参数表!$A:$E,4,0),"")</f>
        <v/>
      </c>
    </row>
    <row r="6848" spans="1:6">
      <c r="A6848" s="33" t="str">
        <f>COUNTIF($C$1:C6848,C6848)&amp;C6848</f>
        <v>0</v>
      </c>
      <c r="D6848" s="35" t="str">
        <f>IFERROR(VLOOKUP(C6848,参数表!$A:$E,2,0),"")</f>
        <v/>
      </c>
      <c r="E6848" s="36" t="str">
        <f>IFERROR(VLOOKUP(C6848,参数表!$A:$E,3,0),"")</f>
        <v/>
      </c>
      <c r="F6848" s="36" t="str">
        <f>IFERROR(VLOOKUP(C6848,参数表!$A:$E,4,0),"")</f>
        <v/>
      </c>
    </row>
    <row r="6849" spans="1:6">
      <c r="A6849" s="33" t="str">
        <f>COUNTIF($C$1:C6849,C6849)&amp;C6849</f>
        <v>0</v>
      </c>
      <c r="D6849" s="35" t="str">
        <f>IFERROR(VLOOKUP(C6849,参数表!$A:$E,2,0),"")</f>
        <v/>
      </c>
      <c r="E6849" s="36" t="str">
        <f>IFERROR(VLOOKUP(C6849,参数表!$A:$E,3,0),"")</f>
        <v/>
      </c>
      <c r="F6849" s="36" t="str">
        <f>IFERROR(VLOOKUP(C6849,参数表!$A:$E,4,0),"")</f>
        <v/>
      </c>
    </row>
    <row r="6850" spans="1:6">
      <c r="A6850" s="33" t="str">
        <f>COUNTIF($C$1:C6850,C6850)&amp;C6850</f>
        <v>0</v>
      </c>
      <c r="D6850" s="35" t="str">
        <f>IFERROR(VLOOKUP(C6850,参数表!$A:$E,2,0),"")</f>
        <v/>
      </c>
      <c r="E6850" s="36" t="str">
        <f>IFERROR(VLOOKUP(C6850,参数表!$A:$E,3,0),"")</f>
        <v/>
      </c>
      <c r="F6850" s="36" t="str">
        <f>IFERROR(VLOOKUP(C6850,参数表!$A:$E,4,0),"")</f>
        <v/>
      </c>
    </row>
    <row r="6851" spans="1:6">
      <c r="A6851" s="33" t="str">
        <f>COUNTIF($C$1:C6851,C6851)&amp;C6851</f>
        <v>0</v>
      </c>
      <c r="D6851" s="35" t="str">
        <f>IFERROR(VLOOKUP(C6851,参数表!$A:$E,2,0),"")</f>
        <v/>
      </c>
      <c r="E6851" s="36" t="str">
        <f>IFERROR(VLOOKUP(C6851,参数表!$A:$E,3,0),"")</f>
        <v/>
      </c>
      <c r="F6851" s="36" t="str">
        <f>IFERROR(VLOOKUP(C6851,参数表!$A:$E,4,0),"")</f>
        <v/>
      </c>
    </row>
    <row r="6852" spans="1:6">
      <c r="A6852" s="33" t="str">
        <f>COUNTIF($C$1:C6852,C6852)&amp;C6852</f>
        <v>0</v>
      </c>
      <c r="D6852" s="35" t="str">
        <f>IFERROR(VLOOKUP(C6852,参数表!$A:$E,2,0),"")</f>
        <v/>
      </c>
      <c r="E6852" s="36" t="str">
        <f>IFERROR(VLOOKUP(C6852,参数表!$A:$E,3,0),"")</f>
        <v/>
      </c>
      <c r="F6852" s="36" t="str">
        <f>IFERROR(VLOOKUP(C6852,参数表!$A:$E,4,0),"")</f>
        <v/>
      </c>
    </row>
    <row r="6853" spans="1:6">
      <c r="A6853" s="33" t="str">
        <f>COUNTIF($C$1:C6853,C6853)&amp;C6853</f>
        <v>0</v>
      </c>
      <c r="D6853" s="35" t="str">
        <f>IFERROR(VLOOKUP(C6853,参数表!$A:$E,2,0),"")</f>
        <v/>
      </c>
      <c r="E6853" s="36" t="str">
        <f>IFERROR(VLOOKUP(C6853,参数表!$A:$E,3,0),"")</f>
        <v/>
      </c>
      <c r="F6853" s="36" t="str">
        <f>IFERROR(VLOOKUP(C6853,参数表!$A:$E,4,0),"")</f>
        <v/>
      </c>
    </row>
    <row r="6854" spans="1:6">
      <c r="A6854" s="33" t="str">
        <f>COUNTIF($C$1:C6854,C6854)&amp;C6854</f>
        <v>0</v>
      </c>
      <c r="D6854" s="35" t="str">
        <f>IFERROR(VLOOKUP(C6854,参数表!$A:$E,2,0),"")</f>
        <v/>
      </c>
      <c r="E6854" s="36" t="str">
        <f>IFERROR(VLOOKUP(C6854,参数表!$A:$E,3,0),"")</f>
        <v/>
      </c>
      <c r="F6854" s="36" t="str">
        <f>IFERROR(VLOOKUP(C6854,参数表!$A:$E,4,0),"")</f>
        <v/>
      </c>
    </row>
    <row r="6855" spans="1:6">
      <c r="A6855" s="33" t="str">
        <f>COUNTIF($C$1:C6855,C6855)&amp;C6855</f>
        <v>0</v>
      </c>
      <c r="D6855" s="35" t="str">
        <f>IFERROR(VLOOKUP(C6855,参数表!$A:$E,2,0),"")</f>
        <v/>
      </c>
      <c r="E6855" s="36" t="str">
        <f>IFERROR(VLOOKUP(C6855,参数表!$A:$E,3,0),"")</f>
        <v/>
      </c>
      <c r="F6855" s="36" t="str">
        <f>IFERROR(VLOOKUP(C6855,参数表!$A:$E,4,0),"")</f>
        <v/>
      </c>
    </row>
    <row r="6856" spans="1:6">
      <c r="A6856" s="33" t="str">
        <f>COUNTIF($C$1:C6856,C6856)&amp;C6856</f>
        <v>0</v>
      </c>
      <c r="D6856" s="35" t="str">
        <f>IFERROR(VLOOKUP(C6856,参数表!$A:$E,2,0),"")</f>
        <v/>
      </c>
      <c r="E6856" s="36" t="str">
        <f>IFERROR(VLOOKUP(C6856,参数表!$A:$E,3,0),"")</f>
        <v/>
      </c>
      <c r="F6856" s="36" t="str">
        <f>IFERROR(VLOOKUP(C6856,参数表!$A:$E,4,0),"")</f>
        <v/>
      </c>
    </row>
    <row r="6857" spans="1:6">
      <c r="A6857" s="33" t="str">
        <f>COUNTIF($C$1:C6857,C6857)&amp;C6857</f>
        <v>0</v>
      </c>
      <c r="D6857" s="35" t="str">
        <f>IFERROR(VLOOKUP(C6857,参数表!$A:$E,2,0),"")</f>
        <v/>
      </c>
      <c r="E6857" s="36" t="str">
        <f>IFERROR(VLOOKUP(C6857,参数表!$A:$E,3,0),"")</f>
        <v/>
      </c>
      <c r="F6857" s="36" t="str">
        <f>IFERROR(VLOOKUP(C6857,参数表!$A:$E,4,0),"")</f>
        <v/>
      </c>
    </row>
    <row r="6858" spans="1:6">
      <c r="A6858" s="33" t="str">
        <f>COUNTIF($C$1:C6858,C6858)&amp;C6858</f>
        <v>0</v>
      </c>
      <c r="D6858" s="35" t="str">
        <f>IFERROR(VLOOKUP(C6858,参数表!$A:$E,2,0),"")</f>
        <v/>
      </c>
      <c r="E6858" s="36" t="str">
        <f>IFERROR(VLOOKUP(C6858,参数表!$A:$E,3,0),"")</f>
        <v/>
      </c>
      <c r="F6858" s="36" t="str">
        <f>IFERROR(VLOOKUP(C6858,参数表!$A:$E,4,0),"")</f>
        <v/>
      </c>
    </row>
    <row r="6859" spans="1:6">
      <c r="A6859" s="33" t="str">
        <f>COUNTIF($C$1:C6859,C6859)&amp;C6859</f>
        <v>0</v>
      </c>
      <c r="D6859" s="35" t="str">
        <f>IFERROR(VLOOKUP(C6859,参数表!$A:$E,2,0),"")</f>
        <v/>
      </c>
      <c r="E6859" s="36" t="str">
        <f>IFERROR(VLOOKUP(C6859,参数表!$A:$E,3,0),"")</f>
        <v/>
      </c>
      <c r="F6859" s="36" t="str">
        <f>IFERROR(VLOOKUP(C6859,参数表!$A:$E,4,0),"")</f>
        <v/>
      </c>
    </row>
    <row r="6860" spans="1:6">
      <c r="A6860" s="33" t="str">
        <f>COUNTIF($C$1:C6860,C6860)&amp;C6860</f>
        <v>0</v>
      </c>
      <c r="D6860" s="35" t="str">
        <f>IFERROR(VLOOKUP(C6860,参数表!$A:$E,2,0),"")</f>
        <v/>
      </c>
      <c r="E6860" s="36" t="str">
        <f>IFERROR(VLOOKUP(C6860,参数表!$A:$E,3,0),"")</f>
        <v/>
      </c>
      <c r="F6860" s="36" t="str">
        <f>IFERROR(VLOOKUP(C6860,参数表!$A:$E,4,0),"")</f>
        <v/>
      </c>
    </row>
    <row r="6861" spans="1:6">
      <c r="A6861" s="33" t="str">
        <f>COUNTIF($C$1:C6861,C6861)&amp;C6861</f>
        <v>0</v>
      </c>
      <c r="D6861" s="35" t="str">
        <f>IFERROR(VLOOKUP(C6861,参数表!$A:$E,2,0),"")</f>
        <v/>
      </c>
      <c r="E6861" s="36" t="str">
        <f>IFERROR(VLOOKUP(C6861,参数表!$A:$E,3,0),"")</f>
        <v/>
      </c>
      <c r="F6861" s="36" t="str">
        <f>IFERROR(VLOOKUP(C6861,参数表!$A:$E,4,0),"")</f>
        <v/>
      </c>
    </row>
    <row r="6862" spans="1:6">
      <c r="A6862" s="33" t="str">
        <f>COUNTIF($C$1:C6862,C6862)&amp;C6862</f>
        <v>0</v>
      </c>
      <c r="D6862" s="35" t="str">
        <f>IFERROR(VLOOKUP(C6862,参数表!$A:$E,2,0),"")</f>
        <v/>
      </c>
      <c r="E6862" s="36" t="str">
        <f>IFERROR(VLOOKUP(C6862,参数表!$A:$E,3,0),"")</f>
        <v/>
      </c>
      <c r="F6862" s="36" t="str">
        <f>IFERROR(VLOOKUP(C6862,参数表!$A:$E,4,0),"")</f>
        <v/>
      </c>
    </row>
    <row r="6863" spans="1:6">
      <c r="A6863" s="33" t="str">
        <f>COUNTIF($C$1:C6863,C6863)&amp;C6863</f>
        <v>0</v>
      </c>
      <c r="D6863" s="35" t="str">
        <f>IFERROR(VLOOKUP(C6863,参数表!$A:$E,2,0),"")</f>
        <v/>
      </c>
      <c r="E6863" s="36" t="str">
        <f>IFERROR(VLOOKUP(C6863,参数表!$A:$E,3,0),"")</f>
        <v/>
      </c>
      <c r="F6863" s="36" t="str">
        <f>IFERROR(VLOOKUP(C6863,参数表!$A:$E,4,0),"")</f>
        <v/>
      </c>
    </row>
    <row r="6864" spans="1:6">
      <c r="A6864" s="33" t="str">
        <f>COUNTIF($C$1:C6864,C6864)&amp;C6864</f>
        <v>0</v>
      </c>
      <c r="D6864" s="35" t="str">
        <f>IFERROR(VLOOKUP(C6864,参数表!$A:$E,2,0),"")</f>
        <v/>
      </c>
      <c r="E6864" s="36" t="str">
        <f>IFERROR(VLOOKUP(C6864,参数表!$A:$E,3,0),"")</f>
        <v/>
      </c>
      <c r="F6864" s="36" t="str">
        <f>IFERROR(VLOOKUP(C6864,参数表!$A:$E,4,0),"")</f>
        <v/>
      </c>
    </row>
    <row r="6865" spans="1:6">
      <c r="A6865" s="33" t="str">
        <f>COUNTIF($C$1:C6865,C6865)&amp;C6865</f>
        <v>0</v>
      </c>
      <c r="D6865" s="35" t="str">
        <f>IFERROR(VLOOKUP(C6865,参数表!$A:$E,2,0),"")</f>
        <v/>
      </c>
      <c r="E6865" s="36" t="str">
        <f>IFERROR(VLOOKUP(C6865,参数表!$A:$E,3,0),"")</f>
        <v/>
      </c>
      <c r="F6865" s="36" t="str">
        <f>IFERROR(VLOOKUP(C6865,参数表!$A:$E,4,0),"")</f>
        <v/>
      </c>
    </row>
    <row r="6866" spans="1:6">
      <c r="A6866" s="33" t="str">
        <f>COUNTIF($C$1:C6866,C6866)&amp;C6866</f>
        <v>0</v>
      </c>
      <c r="D6866" s="35" t="str">
        <f>IFERROR(VLOOKUP(C6866,参数表!$A:$E,2,0),"")</f>
        <v/>
      </c>
      <c r="E6866" s="36" t="str">
        <f>IFERROR(VLOOKUP(C6866,参数表!$A:$E,3,0),"")</f>
        <v/>
      </c>
      <c r="F6866" s="36" t="str">
        <f>IFERROR(VLOOKUP(C6866,参数表!$A:$E,4,0),"")</f>
        <v/>
      </c>
    </row>
    <row r="6867" spans="1:6">
      <c r="A6867" s="33" t="str">
        <f>COUNTIF($C$1:C6867,C6867)&amp;C6867</f>
        <v>0</v>
      </c>
      <c r="D6867" s="35" t="str">
        <f>IFERROR(VLOOKUP(C6867,参数表!$A:$E,2,0),"")</f>
        <v/>
      </c>
      <c r="E6867" s="36" t="str">
        <f>IFERROR(VLOOKUP(C6867,参数表!$A:$E,3,0),"")</f>
        <v/>
      </c>
      <c r="F6867" s="36" t="str">
        <f>IFERROR(VLOOKUP(C6867,参数表!$A:$E,4,0),"")</f>
        <v/>
      </c>
    </row>
    <row r="6868" spans="1:6">
      <c r="A6868" s="33" t="str">
        <f>COUNTIF($C$1:C6868,C6868)&amp;C6868</f>
        <v>0</v>
      </c>
      <c r="D6868" s="35" t="str">
        <f>IFERROR(VLOOKUP(C6868,参数表!$A:$E,2,0),"")</f>
        <v/>
      </c>
      <c r="E6868" s="36" t="str">
        <f>IFERROR(VLOOKUP(C6868,参数表!$A:$E,3,0),"")</f>
        <v/>
      </c>
      <c r="F6868" s="36" t="str">
        <f>IFERROR(VLOOKUP(C6868,参数表!$A:$E,4,0),"")</f>
        <v/>
      </c>
    </row>
    <row r="6869" spans="1:6">
      <c r="A6869" s="33" t="str">
        <f>COUNTIF($C$1:C6869,C6869)&amp;C6869</f>
        <v>0</v>
      </c>
      <c r="D6869" s="35" t="str">
        <f>IFERROR(VLOOKUP(C6869,参数表!$A:$E,2,0),"")</f>
        <v/>
      </c>
      <c r="E6869" s="36" t="str">
        <f>IFERROR(VLOOKUP(C6869,参数表!$A:$E,3,0),"")</f>
        <v/>
      </c>
      <c r="F6869" s="36" t="str">
        <f>IFERROR(VLOOKUP(C6869,参数表!$A:$E,4,0),"")</f>
        <v/>
      </c>
    </row>
    <row r="6870" spans="1:6">
      <c r="A6870" s="33" t="str">
        <f>COUNTIF($C$1:C6870,C6870)&amp;C6870</f>
        <v>0</v>
      </c>
      <c r="D6870" s="35" t="str">
        <f>IFERROR(VLOOKUP(C6870,参数表!$A:$E,2,0),"")</f>
        <v/>
      </c>
      <c r="E6870" s="36" t="str">
        <f>IFERROR(VLOOKUP(C6870,参数表!$A:$E,3,0),"")</f>
        <v/>
      </c>
      <c r="F6870" s="36" t="str">
        <f>IFERROR(VLOOKUP(C6870,参数表!$A:$E,4,0),"")</f>
        <v/>
      </c>
    </row>
    <row r="6871" spans="1:6">
      <c r="A6871" s="33" t="str">
        <f>COUNTIF($C$1:C6871,C6871)&amp;C6871</f>
        <v>0</v>
      </c>
      <c r="D6871" s="35" t="str">
        <f>IFERROR(VLOOKUP(C6871,参数表!$A:$E,2,0),"")</f>
        <v/>
      </c>
      <c r="E6871" s="36" t="str">
        <f>IFERROR(VLOOKUP(C6871,参数表!$A:$E,3,0),"")</f>
        <v/>
      </c>
      <c r="F6871" s="36" t="str">
        <f>IFERROR(VLOOKUP(C6871,参数表!$A:$E,4,0),"")</f>
        <v/>
      </c>
    </row>
    <row r="6872" spans="1:6">
      <c r="A6872" s="33" t="str">
        <f>COUNTIF($C$1:C6872,C6872)&amp;C6872</f>
        <v>0</v>
      </c>
      <c r="D6872" s="35" t="str">
        <f>IFERROR(VLOOKUP(C6872,参数表!$A:$E,2,0),"")</f>
        <v/>
      </c>
      <c r="E6872" s="36" t="str">
        <f>IFERROR(VLOOKUP(C6872,参数表!$A:$E,3,0),"")</f>
        <v/>
      </c>
      <c r="F6872" s="36" t="str">
        <f>IFERROR(VLOOKUP(C6872,参数表!$A:$E,4,0),"")</f>
        <v/>
      </c>
    </row>
    <row r="6873" spans="1:6">
      <c r="A6873" s="33" t="str">
        <f>COUNTIF($C$1:C6873,C6873)&amp;C6873</f>
        <v>0</v>
      </c>
      <c r="D6873" s="35" t="str">
        <f>IFERROR(VLOOKUP(C6873,参数表!$A:$E,2,0),"")</f>
        <v/>
      </c>
      <c r="E6873" s="36" t="str">
        <f>IFERROR(VLOOKUP(C6873,参数表!$A:$E,3,0),"")</f>
        <v/>
      </c>
      <c r="F6873" s="36" t="str">
        <f>IFERROR(VLOOKUP(C6873,参数表!$A:$E,4,0),"")</f>
        <v/>
      </c>
    </row>
    <row r="6874" spans="1:6">
      <c r="A6874" s="33" t="str">
        <f>COUNTIF($C$1:C6874,C6874)&amp;C6874</f>
        <v>0</v>
      </c>
      <c r="D6874" s="35" t="str">
        <f>IFERROR(VLOOKUP(C6874,参数表!$A:$E,2,0),"")</f>
        <v/>
      </c>
      <c r="E6874" s="36" t="str">
        <f>IFERROR(VLOOKUP(C6874,参数表!$A:$E,3,0),"")</f>
        <v/>
      </c>
      <c r="F6874" s="36" t="str">
        <f>IFERROR(VLOOKUP(C6874,参数表!$A:$E,4,0),"")</f>
        <v/>
      </c>
    </row>
    <row r="6875" spans="1:6">
      <c r="A6875" s="33" t="str">
        <f>COUNTIF($C$1:C6875,C6875)&amp;C6875</f>
        <v>0</v>
      </c>
      <c r="D6875" s="35" t="str">
        <f>IFERROR(VLOOKUP(C6875,参数表!$A:$E,2,0),"")</f>
        <v/>
      </c>
      <c r="E6875" s="36" t="str">
        <f>IFERROR(VLOOKUP(C6875,参数表!$A:$E,3,0),"")</f>
        <v/>
      </c>
      <c r="F6875" s="36" t="str">
        <f>IFERROR(VLOOKUP(C6875,参数表!$A:$E,4,0),"")</f>
        <v/>
      </c>
    </row>
    <row r="6876" spans="1:6">
      <c r="A6876" s="33" t="str">
        <f>COUNTIF($C$1:C6876,C6876)&amp;C6876</f>
        <v>0</v>
      </c>
      <c r="D6876" s="35" t="str">
        <f>IFERROR(VLOOKUP(C6876,参数表!$A:$E,2,0),"")</f>
        <v/>
      </c>
      <c r="E6876" s="36" t="str">
        <f>IFERROR(VLOOKUP(C6876,参数表!$A:$E,3,0),"")</f>
        <v/>
      </c>
      <c r="F6876" s="36" t="str">
        <f>IFERROR(VLOOKUP(C6876,参数表!$A:$E,4,0),"")</f>
        <v/>
      </c>
    </row>
    <row r="6877" spans="1:6">
      <c r="A6877" s="33" t="str">
        <f>COUNTIF($C$1:C6877,C6877)&amp;C6877</f>
        <v>0</v>
      </c>
      <c r="D6877" s="35" t="str">
        <f>IFERROR(VLOOKUP(C6877,参数表!$A:$E,2,0),"")</f>
        <v/>
      </c>
      <c r="E6877" s="36" t="str">
        <f>IFERROR(VLOOKUP(C6877,参数表!$A:$E,3,0),"")</f>
        <v/>
      </c>
      <c r="F6877" s="36" t="str">
        <f>IFERROR(VLOOKUP(C6877,参数表!$A:$E,4,0),"")</f>
        <v/>
      </c>
    </row>
    <row r="6878" spans="1:6">
      <c r="A6878" s="33" t="str">
        <f>COUNTIF($C$1:C6878,C6878)&amp;C6878</f>
        <v>0</v>
      </c>
      <c r="D6878" s="35" t="str">
        <f>IFERROR(VLOOKUP(C6878,参数表!$A:$E,2,0),"")</f>
        <v/>
      </c>
      <c r="E6878" s="36" t="str">
        <f>IFERROR(VLOOKUP(C6878,参数表!$A:$E,3,0),"")</f>
        <v/>
      </c>
      <c r="F6878" s="36" t="str">
        <f>IFERROR(VLOOKUP(C6878,参数表!$A:$E,4,0),"")</f>
        <v/>
      </c>
    </row>
    <row r="6879" spans="1:6">
      <c r="A6879" s="33" t="str">
        <f>COUNTIF($C$1:C6879,C6879)&amp;C6879</f>
        <v>0</v>
      </c>
      <c r="D6879" s="35" t="str">
        <f>IFERROR(VLOOKUP(C6879,参数表!$A:$E,2,0),"")</f>
        <v/>
      </c>
      <c r="E6879" s="36" t="str">
        <f>IFERROR(VLOOKUP(C6879,参数表!$A:$E,3,0),"")</f>
        <v/>
      </c>
      <c r="F6879" s="36" t="str">
        <f>IFERROR(VLOOKUP(C6879,参数表!$A:$E,4,0),"")</f>
        <v/>
      </c>
    </row>
    <row r="6880" spans="1:6">
      <c r="A6880" s="33" t="str">
        <f>COUNTIF($C$1:C6880,C6880)&amp;C6880</f>
        <v>0</v>
      </c>
      <c r="D6880" s="35" t="str">
        <f>IFERROR(VLOOKUP(C6880,参数表!$A:$E,2,0),"")</f>
        <v/>
      </c>
      <c r="E6880" s="36" t="str">
        <f>IFERROR(VLOOKUP(C6880,参数表!$A:$E,3,0),"")</f>
        <v/>
      </c>
      <c r="F6880" s="36" t="str">
        <f>IFERROR(VLOOKUP(C6880,参数表!$A:$E,4,0),"")</f>
        <v/>
      </c>
    </row>
    <row r="6881" spans="1:6">
      <c r="A6881" s="33" t="str">
        <f>COUNTIF($C$1:C6881,C6881)&amp;C6881</f>
        <v>0</v>
      </c>
      <c r="D6881" s="35" t="str">
        <f>IFERROR(VLOOKUP(C6881,参数表!$A:$E,2,0),"")</f>
        <v/>
      </c>
      <c r="E6881" s="36" t="str">
        <f>IFERROR(VLOOKUP(C6881,参数表!$A:$E,3,0),"")</f>
        <v/>
      </c>
      <c r="F6881" s="36" t="str">
        <f>IFERROR(VLOOKUP(C6881,参数表!$A:$E,4,0),"")</f>
        <v/>
      </c>
    </row>
    <row r="6882" spans="1:6">
      <c r="A6882" s="33" t="str">
        <f>COUNTIF($C$1:C6882,C6882)&amp;C6882</f>
        <v>0</v>
      </c>
      <c r="D6882" s="35" t="str">
        <f>IFERROR(VLOOKUP(C6882,参数表!$A:$E,2,0),"")</f>
        <v/>
      </c>
      <c r="E6882" s="36" t="str">
        <f>IFERROR(VLOOKUP(C6882,参数表!$A:$E,3,0),"")</f>
        <v/>
      </c>
      <c r="F6882" s="36" t="str">
        <f>IFERROR(VLOOKUP(C6882,参数表!$A:$E,4,0),"")</f>
        <v/>
      </c>
    </row>
    <row r="6883" spans="1:6">
      <c r="A6883" s="33" t="str">
        <f>COUNTIF($C$1:C6883,C6883)&amp;C6883</f>
        <v>0</v>
      </c>
      <c r="D6883" s="35" t="str">
        <f>IFERROR(VLOOKUP(C6883,参数表!$A:$E,2,0),"")</f>
        <v/>
      </c>
      <c r="E6883" s="36" t="str">
        <f>IFERROR(VLOOKUP(C6883,参数表!$A:$E,3,0),"")</f>
        <v/>
      </c>
      <c r="F6883" s="36" t="str">
        <f>IFERROR(VLOOKUP(C6883,参数表!$A:$E,4,0),"")</f>
        <v/>
      </c>
    </row>
    <row r="6884" spans="1:6">
      <c r="A6884" s="33" t="str">
        <f>COUNTIF($C$1:C6884,C6884)&amp;C6884</f>
        <v>0</v>
      </c>
      <c r="D6884" s="35" t="str">
        <f>IFERROR(VLOOKUP(C6884,参数表!$A:$E,2,0),"")</f>
        <v/>
      </c>
      <c r="E6884" s="36" t="str">
        <f>IFERROR(VLOOKUP(C6884,参数表!$A:$E,3,0),"")</f>
        <v/>
      </c>
      <c r="F6884" s="36" t="str">
        <f>IFERROR(VLOOKUP(C6884,参数表!$A:$E,4,0),"")</f>
        <v/>
      </c>
    </row>
    <row r="6885" spans="1:6">
      <c r="A6885" s="33" t="str">
        <f>COUNTIF($C$1:C6885,C6885)&amp;C6885</f>
        <v>0</v>
      </c>
      <c r="D6885" s="35" t="str">
        <f>IFERROR(VLOOKUP(C6885,参数表!$A:$E,2,0),"")</f>
        <v/>
      </c>
      <c r="E6885" s="36" t="str">
        <f>IFERROR(VLOOKUP(C6885,参数表!$A:$E,3,0),"")</f>
        <v/>
      </c>
      <c r="F6885" s="36" t="str">
        <f>IFERROR(VLOOKUP(C6885,参数表!$A:$E,4,0),"")</f>
        <v/>
      </c>
    </row>
    <row r="6886" spans="1:6">
      <c r="A6886" s="33" t="str">
        <f>COUNTIF($C$1:C6886,C6886)&amp;C6886</f>
        <v>0</v>
      </c>
      <c r="D6886" s="35" t="str">
        <f>IFERROR(VLOOKUP(C6886,参数表!$A:$E,2,0),"")</f>
        <v/>
      </c>
      <c r="E6886" s="36" t="str">
        <f>IFERROR(VLOOKUP(C6886,参数表!$A:$E,3,0),"")</f>
        <v/>
      </c>
      <c r="F6886" s="36" t="str">
        <f>IFERROR(VLOOKUP(C6886,参数表!$A:$E,4,0),"")</f>
        <v/>
      </c>
    </row>
    <row r="6887" spans="1:6">
      <c r="A6887" s="33" t="str">
        <f>COUNTIF($C$1:C6887,C6887)&amp;C6887</f>
        <v>0</v>
      </c>
      <c r="D6887" s="35" t="str">
        <f>IFERROR(VLOOKUP(C6887,参数表!$A:$E,2,0),"")</f>
        <v/>
      </c>
      <c r="E6887" s="36" t="str">
        <f>IFERROR(VLOOKUP(C6887,参数表!$A:$E,3,0),"")</f>
        <v/>
      </c>
      <c r="F6887" s="36" t="str">
        <f>IFERROR(VLOOKUP(C6887,参数表!$A:$E,4,0),"")</f>
        <v/>
      </c>
    </row>
    <row r="6888" spans="1:6">
      <c r="A6888" s="33" t="str">
        <f>COUNTIF($C$1:C6888,C6888)&amp;C6888</f>
        <v>0</v>
      </c>
      <c r="D6888" s="35" t="str">
        <f>IFERROR(VLOOKUP(C6888,参数表!$A:$E,2,0),"")</f>
        <v/>
      </c>
      <c r="E6888" s="36" t="str">
        <f>IFERROR(VLOOKUP(C6888,参数表!$A:$E,3,0),"")</f>
        <v/>
      </c>
      <c r="F6888" s="36" t="str">
        <f>IFERROR(VLOOKUP(C6888,参数表!$A:$E,4,0),"")</f>
        <v/>
      </c>
    </row>
    <row r="6889" spans="1:6">
      <c r="A6889" s="33" t="str">
        <f>COUNTIF($C$1:C6889,C6889)&amp;C6889</f>
        <v>0</v>
      </c>
      <c r="D6889" s="35" t="str">
        <f>IFERROR(VLOOKUP(C6889,参数表!$A:$E,2,0),"")</f>
        <v/>
      </c>
      <c r="E6889" s="36" t="str">
        <f>IFERROR(VLOOKUP(C6889,参数表!$A:$E,3,0),"")</f>
        <v/>
      </c>
      <c r="F6889" s="36" t="str">
        <f>IFERROR(VLOOKUP(C6889,参数表!$A:$E,4,0),"")</f>
        <v/>
      </c>
    </row>
    <row r="6890" spans="1:6">
      <c r="A6890" s="33" t="str">
        <f>COUNTIF($C$1:C6890,C6890)&amp;C6890</f>
        <v>0</v>
      </c>
      <c r="D6890" s="35" t="str">
        <f>IFERROR(VLOOKUP(C6890,参数表!$A:$E,2,0),"")</f>
        <v/>
      </c>
      <c r="E6890" s="36" t="str">
        <f>IFERROR(VLOOKUP(C6890,参数表!$A:$E,3,0),"")</f>
        <v/>
      </c>
      <c r="F6890" s="36" t="str">
        <f>IFERROR(VLOOKUP(C6890,参数表!$A:$E,4,0),"")</f>
        <v/>
      </c>
    </row>
    <row r="6891" spans="1:6">
      <c r="A6891" s="33" t="str">
        <f>COUNTIF($C$1:C6891,C6891)&amp;C6891</f>
        <v>0</v>
      </c>
      <c r="D6891" s="35" t="str">
        <f>IFERROR(VLOOKUP(C6891,参数表!$A:$E,2,0),"")</f>
        <v/>
      </c>
      <c r="E6891" s="36" t="str">
        <f>IFERROR(VLOOKUP(C6891,参数表!$A:$E,3,0),"")</f>
        <v/>
      </c>
      <c r="F6891" s="36" t="str">
        <f>IFERROR(VLOOKUP(C6891,参数表!$A:$E,4,0),"")</f>
        <v/>
      </c>
    </row>
    <row r="6892" spans="1:6">
      <c r="A6892" s="33" t="str">
        <f>COUNTIF($C$1:C6892,C6892)&amp;C6892</f>
        <v>0</v>
      </c>
      <c r="D6892" s="35" t="str">
        <f>IFERROR(VLOOKUP(C6892,参数表!$A:$E,2,0),"")</f>
        <v/>
      </c>
      <c r="E6892" s="36" t="str">
        <f>IFERROR(VLOOKUP(C6892,参数表!$A:$E,3,0),"")</f>
        <v/>
      </c>
      <c r="F6892" s="36" t="str">
        <f>IFERROR(VLOOKUP(C6892,参数表!$A:$E,4,0),"")</f>
        <v/>
      </c>
    </row>
    <row r="6893" spans="1:6">
      <c r="A6893" s="33" t="str">
        <f>COUNTIF($C$1:C6893,C6893)&amp;C6893</f>
        <v>0</v>
      </c>
      <c r="D6893" s="35" t="str">
        <f>IFERROR(VLOOKUP(C6893,参数表!$A:$E,2,0),"")</f>
        <v/>
      </c>
      <c r="E6893" s="36" t="str">
        <f>IFERROR(VLOOKUP(C6893,参数表!$A:$E,3,0),"")</f>
        <v/>
      </c>
      <c r="F6893" s="36" t="str">
        <f>IFERROR(VLOOKUP(C6893,参数表!$A:$E,4,0),"")</f>
        <v/>
      </c>
    </row>
    <row r="6894" spans="1:6">
      <c r="A6894" s="33" t="str">
        <f>COUNTIF($C$1:C6894,C6894)&amp;C6894</f>
        <v>0</v>
      </c>
      <c r="D6894" s="35" t="str">
        <f>IFERROR(VLOOKUP(C6894,参数表!$A:$E,2,0),"")</f>
        <v/>
      </c>
      <c r="E6894" s="36" t="str">
        <f>IFERROR(VLOOKUP(C6894,参数表!$A:$E,3,0),"")</f>
        <v/>
      </c>
      <c r="F6894" s="36" t="str">
        <f>IFERROR(VLOOKUP(C6894,参数表!$A:$E,4,0),"")</f>
        <v/>
      </c>
    </row>
    <row r="6895" spans="1:6">
      <c r="A6895" s="33" t="str">
        <f>COUNTIF($C$1:C6895,C6895)&amp;C6895</f>
        <v>0</v>
      </c>
      <c r="D6895" s="35" t="str">
        <f>IFERROR(VLOOKUP(C6895,参数表!$A:$E,2,0),"")</f>
        <v/>
      </c>
      <c r="E6895" s="36" t="str">
        <f>IFERROR(VLOOKUP(C6895,参数表!$A:$E,3,0),"")</f>
        <v/>
      </c>
      <c r="F6895" s="36" t="str">
        <f>IFERROR(VLOOKUP(C6895,参数表!$A:$E,4,0),"")</f>
        <v/>
      </c>
    </row>
    <row r="6896" spans="1:6">
      <c r="A6896" s="33" t="str">
        <f>COUNTIF($C$1:C6896,C6896)&amp;C6896</f>
        <v>0</v>
      </c>
      <c r="D6896" s="35" t="str">
        <f>IFERROR(VLOOKUP(C6896,参数表!$A:$E,2,0),"")</f>
        <v/>
      </c>
      <c r="E6896" s="36" t="str">
        <f>IFERROR(VLOOKUP(C6896,参数表!$A:$E,3,0),"")</f>
        <v/>
      </c>
      <c r="F6896" s="36" t="str">
        <f>IFERROR(VLOOKUP(C6896,参数表!$A:$E,4,0),"")</f>
        <v/>
      </c>
    </row>
    <row r="6897" spans="1:6">
      <c r="A6897" s="33" t="str">
        <f>COUNTIF($C$1:C6897,C6897)&amp;C6897</f>
        <v>0</v>
      </c>
      <c r="D6897" s="35" t="str">
        <f>IFERROR(VLOOKUP(C6897,参数表!$A:$E,2,0),"")</f>
        <v/>
      </c>
      <c r="E6897" s="36" t="str">
        <f>IFERROR(VLOOKUP(C6897,参数表!$A:$E,3,0),"")</f>
        <v/>
      </c>
      <c r="F6897" s="36" t="str">
        <f>IFERROR(VLOOKUP(C6897,参数表!$A:$E,4,0),"")</f>
        <v/>
      </c>
    </row>
    <row r="6898" spans="1:6">
      <c r="A6898" s="33" t="str">
        <f>COUNTIF($C$1:C6898,C6898)&amp;C6898</f>
        <v>0</v>
      </c>
      <c r="D6898" s="35" t="str">
        <f>IFERROR(VLOOKUP(C6898,参数表!$A:$E,2,0),"")</f>
        <v/>
      </c>
      <c r="E6898" s="36" t="str">
        <f>IFERROR(VLOOKUP(C6898,参数表!$A:$E,3,0),"")</f>
        <v/>
      </c>
      <c r="F6898" s="36" t="str">
        <f>IFERROR(VLOOKUP(C6898,参数表!$A:$E,4,0),"")</f>
        <v/>
      </c>
    </row>
    <row r="6899" spans="1:6">
      <c r="A6899" s="33" t="str">
        <f>COUNTIF($C$1:C6899,C6899)&amp;C6899</f>
        <v>0</v>
      </c>
      <c r="D6899" s="35" t="str">
        <f>IFERROR(VLOOKUP(C6899,参数表!$A:$E,2,0),"")</f>
        <v/>
      </c>
      <c r="E6899" s="36" t="str">
        <f>IFERROR(VLOOKUP(C6899,参数表!$A:$E,3,0),"")</f>
        <v/>
      </c>
      <c r="F6899" s="36" t="str">
        <f>IFERROR(VLOOKUP(C6899,参数表!$A:$E,4,0),"")</f>
        <v/>
      </c>
    </row>
    <row r="6900" spans="1:6">
      <c r="A6900" s="33" t="str">
        <f>COUNTIF($C$1:C6900,C6900)&amp;C6900</f>
        <v>0</v>
      </c>
      <c r="D6900" s="35" t="str">
        <f>IFERROR(VLOOKUP(C6900,参数表!$A:$E,2,0),"")</f>
        <v/>
      </c>
      <c r="E6900" s="36" t="str">
        <f>IFERROR(VLOOKUP(C6900,参数表!$A:$E,3,0),"")</f>
        <v/>
      </c>
      <c r="F6900" s="36" t="str">
        <f>IFERROR(VLOOKUP(C6900,参数表!$A:$E,4,0),"")</f>
        <v/>
      </c>
    </row>
    <row r="6901" spans="1:6">
      <c r="A6901" s="33" t="str">
        <f>COUNTIF($C$1:C6901,C6901)&amp;C6901</f>
        <v>0</v>
      </c>
      <c r="D6901" s="35" t="str">
        <f>IFERROR(VLOOKUP(C6901,参数表!$A:$E,2,0),"")</f>
        <v/>
      </c>
      <c r="E6901" s="36" t="str">
        <f>IFERROR(VLOOKUP(C6901,参数表!$A:$E,3,0),"")</f>
        <v/>
      </c>
      <c r="F6901" s="36" t="str">
        <f>IFERROR(VLOOKUP(C6901,参数表!$A:$E,4,0),"")</f>
        <v/>
      </c>
    </row>
    <row r="6902" spans="1:6">
      <c r="A6902" s="33" t="str">
        <f>COUNTIF($C$1:C6902,C6902)&amp;C6902</f>
        <v>0</v>
      </c>
      <c r="D6902" s="35" t="str">
        <f>IFERROR(VLOOKUP(C6902,参数表!$A:$E,2,0),"")</f>
        <v/>
      </c>
      <c r="E6902" s="36" t="str">
        <f>IFERROR(VLOOKUP(C6902,参数表!$A:$E,3,0),"")</f>
        <v/>
      </c>
      <c r="F6902" s="36" t="str">
        <f>IFERROR(VLOOKUP(C6902,参数表!$A:$E,4,0),"")</f>
        <v/>
      </c>
    </row>
    <row r="6903" spans="1:6">
      <c r="A6903" s="33" t="str">
        <f>COUNTIF($C$1:C6903,C6903)&amp;C6903</f>
        <v>0</v>
      </c>
      <c r="D6903" s="35" t="str">
        <f>IFERROR(VLOOKUP(C6903,参数表!$A:$E,2,0),"")</f>
        <v/>
      </c>
      <c r="E6903" s="36" t="str">
        <f>IFERROR(VLOOKUP(C6903,参数表!$A:$E,3,0),"")</f>
        <v/>
      </c>
      <c r="F6903" s="36" t="str">
        <f>IFERROR(VLOOKUP(C6903,参数表!$A:$E,4,0),"")</f>
        <v/>
      </c>
    </row>
    <row r="6904" spans="1:6">
      <c r="A6904" s="33" t="str">
        <f>COUNTIF($C$1:C6904,C6904)&amp;C6904</f>
        <v>0</v>
      </c>
      <c r="D6904" s="35" t="str">
        <f>IFERROR(VLOOKUP(C6904,参数表!$A:$E,2,0),"")</f>
        <v/>
      </c>
      <c r="E6904" s="36" t="str">
        <f>IFERROR(VLOOKUP(C6904,参数表!$A:$E,3,0),"")</f>
        <v/>
      </c>
      <c r="F6904" s="36" t="str">
        <f>IFERROR(VLOOKUP(C6904,参数表!$A:$E,4,0),"")</f>
        <v/>
      </c>
    </row>
    <row r="6905" spans="1:6">
      <c r="A6905" s="33" t="str">
        <f>COUNTIF($C$1:C6905,C6905)&amp;C6905</f>
        <v>0</v>
      </c>
      <c r="D6905" s="35" t="str">
        <f>IFERROR(VLOOKUP(C6905,参数表!$A:$E,2,0),"")</f>
        <v/>
      </c>
      <c r="E6905" s="36" t="str">
        <f>IFERROR(VLOOKUP(C6905,参数表!$A:$E,3,0),"")</f>
        <v/>
      </c>
      <c r="F6905" s="36" t="str">
        <f>IFERROR(VLOOKUP(C6905,参数表!$A:$E,4,0),"")</f>
        <v/>
      </c>
    </row>
    <row r="6906" spans="1:6">
      <c r="A6906" s="33" t="str">
        <f>COUNTIF($C$1:C6906,C6906)&amp;C6906</f>
        <v>0</v>
      </c>
      <c r="D6906" s="35" t="str">
        <f>IFERROR(VLOOKUP(C6906,参数表!$A:$E,2,0),"")</f>
        <v/>
      </c>
      <c r="E6906" s="36" t="str">
        <f>IFERROR(VLOOKUP(C6906,参数表!$A:$E,3,0),"")</f>
        <v/>
      </c>
      <c r="F6906" s="36" t="str">
        <f>IFERROR(VLOOKUP(C6906,参数表!$A:$E,4,0),"")</f>
        <v/>
      </c>
    </row>
    <row r="6907" spans="1:6">
      <c r="A6907" s="33" t="str">
        <f>COUNTIF($C$1:C6907,C6907)&amp;C6907</f>
        <v>0</v>
      </c>
      <c r="D6907" s="35" t="str">
        <f>IFERROR(VLOOKUP(C6907,参数表!$A:$E,2,0),"")</f>
        <v/>
      </c>
      <c r="E6907" s="36" t="str">
        <f>IFERROR(VLOOKUP(C6907,参数表!$A:$E,3,0),"")</f>
        <v/>
      </c>
      <c r="F6907" s="36" t="str">
        <f>IFERROR(VLOOKUP(C6907,参数表!$A:$E,4,0),"")</f>
        <v/>
      </c>
    </row>
    <row r="6908" spans="1:6">
      <c r="A6908" s="33" t="str">
        <f>COUNTIF($C$1:C6908,C6908)&amp;C6908</f>
        <v>0</v>
      </c>
      <c r="D6908" s="35" t="str">
        <f>IFERROR(VLOOKUP(C6908,参数表!$A:$E,2,0),"")</f>
        <v/>
      </c>
      <c r="E6908" s="36" t="str">
        <f>IFERROR(VLOOKUP(C6908,参数表!$A:$E,3,0),"")</f>
        <v/>
      </c>
      <c r="F6908" s="36" t="str">
        <f>IFERROR(VLOOKUP(C6908,参数表!$A:$E,4,0),"")</f>
        <v/>
      </c>
    </row>
    <row r="6909" spans="1:6">
      <c r="A6909" s="33" t="str">
        <f>COUNTIF($C$1:C6909,C6909)&amp;C6909</f>
        <v>0</v>
      </c>
      <c r="D6909" s="35" t="str">
        <f>IFERROR(VLOOKUP(C6909,参数表!$A:$E,2,0),"")</f>
        <v/>
      </c>
      <c r="E6909" s="36" t="str">
        <f>IFERROR(VLOOKUP(C6909,参数表!$A:$E,3,0),"")</f>
        <v/>
      </c>
      <c r="F6909" s="36" t="str">
        <f>IFERROR(VLOOKUP(C6909,参数表!$A:$E,4,0),"")</f>
        <v/>
      </c>
    </row>
    <row r="6910" spans="1:6">
      <c r="A6910" s="33" t="str">
        <f>COUNTIF($C$1:C6910,C6910)&amp;C6910</f>
        <v>0</v>
      </c>
      <c r="D6910" s="35" t="str">
        <f>IFERROR(VLOOKUP(C6910,参数表!$A:$E,2,0),"")</f>
        <v/>
      </c>
      <c r="E6910" s="36" t="str">
        <f>IFERROR(VLOOKUP(C6910,参数表!$A:$E,3,0),"")</f>
        <v/>
      </c>
      <c r="F6910" s="36" t="str">
        <f>IFERROR(VLOOKUP(C6910,参数表!$A:$E,4,0),"")</f>
        <v/>
      </c>
    </row>
    <row r="6911" spans="1:6">
      <c r="A6911" s="33" t="str">
        <f>COUNTIF($C$1:C6911,C6911)&amp;C6911</f>
        <v>0</v>
      </c>
      <c r="D6911" s="35" t="str">
        <f>IFERROR(VLOOKUP(C6911,参数表!$A:$E,2,0),"")</f>
        <v/>
      </c>
      <c r="E6911" s="36" t="str">
        <f>IFERROR(VLOOKUP(C6911,参数表!$A:$E,3,0),"")</f>
        <v/>
      </c>
      <c r="F6911" s="36" t="str">
        <f>IFERROR(VLOOKUP(C6911,参数表!$A:$E,4,0),"")</f>
        <v/>
      </c>
    </row>
    <row r="6912" spans="1:6">
      <c r="A6912" s="33" t="str">
        <f>COUNTIF($C$1:C6912,C6912)&amp;C6912</f>
        <v>0</v>
      </c>
      <c r="D6912" s="35" t="str">
        <f>IFERROR(VLOOKUP(C6912,参数表!$A:$E,2,0),"")</f>
        <v/>
      </c>
      <c r="E6912" s="36" t="str">
        <f>IFERROR(VLOOKUP(C6912,参数表!$A:$E,3,0),"")</f>
        <v/>
      </c>
      <c r="F6912" s="36" t="str">
        <f>IFERROR(VLOOKUP(C6912,参数表!$A:$E,4,0),"")</f>
        <v/>
      </c>
    </row>
    <row r="6913" spans="1:6">
      <c r="A6913" s="33" t="str">
        <f>COUNTIF($C$1:C6913,C6913)&amp;C6913</f>
        <v>0</v>
      </c>
      <c r="D6913" s="35" t="str">
        <f>IFERROR(VLOOKUP(C6913,参数表!$A:$E,2,0),"")</f>
        <v/>
      </c>
      <c r="E6913" s="36" t="str">
        <f>IFERROR(VLOOKUP(C6913,参数表!$A:$E,3,0),"")</f>
        <v/>
      </c>
      <c r="F6913" s="36" t="str">
        <f>IFERROR(VLOOKUP(C6913,参数表!$A:$E,4,0),"")</f>
        <v/>
      </c>
    </row>
    <row r="6914" spans="1:6">
      <c r="A6914" s="33" t="str">
        <f>COUNTIF($C$1:C6914,C6914)&amp;C6914</f>
        <v>0</v>
      </c>
      <c r="D6914" s="35" t="str">
        <f>IFERROR(VLOOKUP(C6914,参数表!$A:$E,2,0),"")</f>
        <v/>
      </c>
      <c r="E6914" s="36" t="str">
        <f>IFERROR(VLOOKUP(C6914,参数表!$A:$E,3,0),"")</f>
        <v/>
      </c>
      <c r="F6914" s="36" t="str">
        <f>IFERROR(VLOOKUP(C6914,参数表!$A:$E,4,0),"")</f>
        <v/>
      </c>
    </row>
    <row r="6915" spans="1:6">
      <c r="A6915" s="33" t="str">
        <f>COUNTIF($C$1:C6915,C6915)&amp;C6915</f>
        <v>0</v>
      </c>
      <c r="D6915" s="35" t="str">
        <f>IFERROR(VLOOKUP(C6915,参数表!$A:$E,2,0),"")</f>
        <v/>
      </c>
      <c r="E6915" s="36" t="str">
        <f>IFERROR(VLOOKUP(C6915,参数表!$A:$E,3,0),"")</f>
        <v/>
      </c>
      <c r="F6915" s="36" t="str">
        <f>IFERROR(VLOOKUP(C6915,参数表!$A:$E,4,0),"")</f>
        <v/>
      </c>
    </row>
    <row r="6916" spans="1:6">
      <c r="A6916" s="33" t="str">
        <f>COUNTIF($C$1:C6916,C6916)&amp;C6916</f>
        <v>0</v>
      </c>
      <c r="D6916" s="35" t="str">
        <f>IFERROR(VLOOKUP(C6916,参数表!$A:$E,2,0),"")</f>
        <v/>
      </c>
      <c r="E6916" s="36" t="str">
        <f>IFERROR(VLOOKUP(C6916,参数表!$A:$E,3,0),"")</f>
        <v/>
      </c>
      <c r="F6916" s="36" t="str">
        <f>IFERROR(VLOOKUP(C6916,参数表!$A:$E,4,0),"")</f>
        <v/>
      </c>
    </row>
    <row r="6917" spans="1:6">
      <c r="A6917" s="33" t="str">
        <f>COUNTIF($C$1:C6917,C6917)&amp;C6917</f>
        <v>0</v>
      </c>
      <c r="D6917" s="35" t="str">
        <f>IFERROR(VLOOKUP(C6917,参数表!$A:$E,2,0),"")</f>
        <v/>
      </c>
      <c r="E6917" s="36" t="str">
        <f>IFERROR(VLOOKUP(C6917,参数表!$A:$E,3,0),"")</f>
        <v/>
      </c>
      <c r="F6917" s="36" t="str">
        <f>IFERROR(VLOOKUP(C6917,参数表!$A:$E,4,0),"")</f>
        <v/>
      </c>
    </row>
    <row r="6918" spans="1:6">
      <c r="A6918" s="33" t="str">
        <f>COUNTIF($C$1:C6918,C6918)&amp;C6918</f>
        <v>0</v>
      </c>
      <c r="D6918" s="35" t="str">
        <f>IFERROR(VLOOKUP(C6918,参数表!$A:$E,2,0),"")</f>
        <v/>
      </c>
      <c r="E6918" s="36" t="str">
        <f>IFERROR(VLOOKUP(C6918,参数表!$A:$E,3,0),"")</f>
        <v/>
      </c>
      <c r="F6918" s="36" t="str">
        <f>IFERROR(VLOOKUP(C6918,参数表!$A:$E,4,0),"")</f>
        <v/>
      </c>
    </row>
    <row r="6919" spans="1:6">
      <c r="A6919" s="33" t="str">
        <f>COUNTIF($C$1:C6919,C6919)&amp;C6919</f>
        <v>0</v>
      </c>
      <c r="D6919" s="35" t="str">
        <f>IFERROR(VLOOKUP(C6919,参数表!$A:$E,2,0),"")</f>
        <v/>
      </c>
      <c r="E6919" s="36" t="str">
        <f>IFERROR(VLOOKUP(C6919,参数表!$A:$E,3,0),"")</f>
        <v/>
      </c>
      <c r="F6919" s="36" t="str">
        <f>IFERROR(VLOOKUP(C6919,参数表!$A:$E,4,0),"")</f>
        <v/>
      </c>
    </row>
    <row r="6920" spans="1:6">
      <c r="A6920" s="33" t="str">
        <f>COUNTIF($C$1:C6920,C6920)&amp;C6920</f>
        <v>0</v>
      </c>
      <c r="D6920" s="35" t="str">
        <f>IFERROR(VLOOKUP(C6920,参数表!$A:$E,2,0),"")</f>
        <v/>
      </c>
      <c r="E6920" s="36" t="str">
        <f>IFERROR(VLOOKUP(C6920,参数表!$A:$E,3,0),"")</f>
        <v/>
      </c>
      <c r="F6920" s="36" t="str">
        <f>IFERROR(VLOOKUP(C6920,参数表!$A:$E,4,0),"")</f>
        <v/>
      </c>
    </row>
    <row r="6921" spans="1:6">
      <c r="A6921" s="33" t="str">
        <f>COUNTIF($C$1:C6921,C6921)&amp;C6921</f>
        <v>0</v>
      </c>
      <c r="D6921" s="35" t="str">
        <f>IFERROR(VLOOKUP(C6921,参数表!$A:$E,2,0),"")</f>
        <v/>
      </c>
      <c r="E6921" s="36" t="str">
        <f>IFERROR(VLOOKUP(C6921,参数表!$A:$E,3,0),"")</f>
        <v/>
      </c>
      <c r="F6921" s="36" t="str">
        <f>IFERROR(VLOOKUP(C6921,参数表!$A:$E,4,0),"")</f>
        <v/>
      </c>
    </row>
    <row r="6922" spans="1:6">
      <c r="A6922" s="33" t="str">
        <f>COUNTIF($C$1:C6922,C6922)&amp;C6922</f>
        <v>0</v>
      </c>
      <c r="D6922" s="35" t="str">
        <f>IFERROR(VLOOKUP(C6922,参数表!$A:$E,2,0),"")</f>
        <v/>
      </c>
      <c r="E6922" s="36" t="str">
        <f>IFERROR(VLOOKUP(C6922,参数表!$A:$E,3,0),"")</f>
        <v/>
      </c>
      <c r="F6922" s="36" t="str">
        <f>IFERROR(VLOOKUP(C6922,参数表!$A:$E,4,0),"")</f>
        <v/>
      </c>
    </row>
    <row r="6923" spans="1:6">
      <c r="A6923" s="33" t="str">
        <f>COUNTIF($C$1:C6923,C6923)&amp;C6923</f>
        <v>0</v>
      </c>
      <c r="D6923" s="35" t="str">
        <f>IFERROR(VLOOKUP(C6923,参数表!$A:$E,2,0),"")</f>
        <v/>
      </c>
      <c r="E6923" s="36" t="str">
        <f>IFERROR(VLOOKUP(C6923,参数表!$A:$E,3,0),"")</f>
        <v/>
      </c>
      <c r="F6923" s="36" t="str">
        <f>IFERROR(VLOOKUP(C6923,参数表!$A:$E,4,0),"")</f>
        <v/>
      </c>
    </row>
    <row r="6924" spans="1:6">
      <c r="A6924" s="33" t="str">
        <f>COUNTIF($C$1:C6924,C6924)&amp;C6924</f>
        <v>0</v>
      </c>
      <c r="D6924" s="35" t="str">
        <f>IFERROR(VLOOKUP(C6924,参数表!$A:$E,2,0),"")</f>
        <v/>
      </c>
      <c r="E6924" s="36" t="str">
        <f>IFERROR(VLOOKUP(C6924,参数表!$A:$E,3,0),"")</f>
        <v/>
      </c>
      <c r="F6924" s="36" t="str">
        <f>IFERROR(VLOOKUP(C6924,参数表!$A:$E,4,0),"")</f>
        <v/>
      </c>
    </row>
    <row r="6925" spans="1:6">
      <c r="A6925" s="33" t="str">
        <f>COUNTIF($C$1:C6925,C6925)&amp;C6925</f>
        <v>0</v>
      </c>
      <c r="D6925" s="35" t="str">
        <f>IFERROR(VLOOKUP(C6925,参数表!$A:$E,2,0),"")</f>
        <v/>
      </c>
      <c r="E6925" s="36" t="str">
        <f>IFERROR(VLOOKUP(C6925,参数表!$A:$E,3,0),"")</f>
        <v/>
      </c>
      <c r="F6925" s="36" t="str">
        <f>IFERROR(VLOOKUP(C6925,参数表!$A:$E,4,0),"")</f>
        <v/>
      </c>
    </row>
    <row r="6926" spans="1:6">
      <c r="A6926" s="33" t="str">
        <f>COUNTIF($C$1:C6926,C6926)&amp;C6926</f>
        <v>0</v>
      </c>
      <c r="D6926" s="35" t="str">
        <f>IFERROR(VLOOKUP(C6926,参数表!$A:$E,2,0),"")</f>
        <v/>
      </c>
      <c r="E6926" s="36" t="str">
        <f>IFERROR(VLOOKUP(C6926,参数表!$A:$E,3,0),"")</f>
        <v/>
      </c>
      <c r="F6926" s="36" t="str">
        <f>IFERROR(VLOOKUP(C6926,参数表!$A:$E,4,0),"")</f>
        <v/>
      </c>
    </row>
    <row r="6927" spans="1:6">
      <c r="A6927" s="33" t="str">
        <f>COUNTIF($C$1:C6927,C6927)&amp;C6927</f>
        <v>0</v>
      </c>
      <c r="D6927" s="35" t="str">
        <f>IFERROR(VLOOKUP(C6927,参数表!$A:$E,2,0),"")</f>
        <v/>
      </c>
      <c r="E6927" s="36" t="str">
        <f>IFERROR(VLOOKUP(C6927,参数表!$A:$E,3,0),"")</f>
        <v/>
      </c>
      <c r="F6927" s="36" t="str">
        <f>IFERROR(VLOOKUP(C6927,参数表!$A:$E,4,0),"")</f>
        <v/>
      </c>
    </row>
    <row r="6928" spans="1:6">
      <c r="A6928" s="33" t="str">
        <f>COUNTIF($C$1:C6928,C6928)&amp;C6928</f>
        <v>0</v>
      </c>
      <c r="D6928" s="35" t="str">
        <f>IFERROR(VLOOKUP(C6928,参数表!$A:$E,2,0),"")</f>
        <v/>
      </c>
      <c r="E6928" s="36" t="str">
        <f>IFERROR(VLOOKUP(C6928,参数表!$A:$E,3,0),"")</f>
        <v/>
      </c>
      <c r="F6928" s="36" t="str">
        <f>IFERROR(VLOOKUP(C6928,参数表!$A:$E,4,0),"")</f>
        <v/>
      </c>
    </row>
    <row r="6929" spans="1:6">
      <c r="A6929" s="33" t="str">
        <f>COUNTIF($C$1:C6929,C6929)&amp;C6929</f>
        <v>0</v>
      </c>
      <c r="D6929" s="35" t="str">
        <f>IFERROR(VLOOKUP(C6929,参数表!$A:$E,2,0),"")</f>
        <v/>
      </c>
      <c r="E6929" s="36" t="str">
        <f>IFERROR(VLOOKUP(C6929,参数表!$A:$E,3,0),"")</f>
        <v/>
      </c>
      <c r="F6929" s="36" t="str">
        <f>IFERROR(VLOOKUP(C6929,参数表!$A:$E,4,0),"")</f>
        <v/>
      </c>
    </row>
    <row r="6930" spans="1:6">
      <c r="A6930" s="33" t="str">
        <f>COUNTIF($C$1:C6930,C6930)&amp;C6930</f>
        <v>0</v>
      </c>
      <c r="D6930" s="35" t="str">
        <f>IFERROR(VLOOKUP(C6930,参数表!$A:$E,2,0),"")</f>
        <v/>
      </c>
      <c r="E6930" s="36" t="str">
        <f>IFERROR(VLOOKUP(C6930,参数表!$A:$E,3,0),"")</f>
        <v/>
      </c>
      <c r="F6930" s="36" t="str">
        <f>IFERROR(VLOOKUP(C6930,参数表!$A:$E,4,0),"")</f>
        <v/>
      </c>
    </row>
    <row r="6931" spans="1:6">
      <c r="A6931" s="33" t="str">
        <f>COUNTIF($C$1:C6931,C6931)&amp;C6931</f>
        <v>0</v>
      </c>
      <c r="D6931" s="35" t="str">
        <f>IFERROR(VLOOKUP(C6931,参数表!$A:$E,2,0),"")</f>
        <v/>
      </c>
      <c r="E6931" s="36" t="str">
        <f>IFERROR(VLOOKUP(C6931,参数表!$A:$E,3,0),"")</f>
        <v/>
      </c>
      <c r="F6931" s="36" t="str">
        <f>IFERROR(VLOOKUP(C6931,参数表!$A:$E,4,0),"")</f>
        <v/>
      </c>
    </row>
    <row r="6932" spans="1:6">
      <c r="A6932" s="33" t="str">
        <f>COUNTIF($C$1:C6932,C6932)&amp;C6932</f>
        <v>0</v>
      </c>
      <c r="D6932" s="35" t="str">
        <f>IFERROR(VLOOKUP(C6932,参数表!$A:$E,2,0),"")</f>
        <v/>
      </c>
      <c r="E6932" s="36" t="str">
        <f>IFERROR(VLOOKUP(C6932,参数表!$A:$E,3,0),"")</f>
        <v/>
      </c>
      <c r="F6932" s="36" t="str">
        <f>IFERROR(VLOOKUP(C6932,参数表!$A:$E,4,0),"")</f>
        <v/>
      </c>
    </row>
    <row r="6933" spans="1:6">
      <c r="A6933" s="33" t="str">
        <f>COUNTIF($C$1:C6933,C6933)&amp;C6933</f>
        <v>0</v>
      </c>
      <c r="D6933" s="35" t="str">
        <f>IFERROR(VLOOKUP(C6933,参数表!$A:$E,2,0),"")</f>
        <v/>
      </c>
      <c r="E6933" s="36" t="str">
        <f>IFERROR(VLOOKUP(C6933,参数表!$A:$E,3,0),"")</f>
        <v/>
      </c>
      <c r="F6933" s="36" t="str">
        <f>IFERROR(VLOOKUP(C6933,参数表!$A:$E,4,0),"")</f>
        <v/>
      </c>
    </row>
    <row r="6934" spans="1:6">
      <c r="A6934" s="33" t="str">
        <f>COUNTIF($C$1:C6934,C6934)&amp;C6934</f>
        <v>0</v>
      </c>
      <c r="D6934" s="35" t="str">
        <f>IFERROR(VLOOKUP(C6934,参数表!$A:$E,2,0),"")</f>
        <v/>
      </c>
      <c r="E6934" s="36" t="str">
        <f>IFERROR(VLOOKUP(C6934,参数表!$A:$E,3,0),"")</f>
        <v/>
      </c>
      <c r="F6934" s="36" t="str">
        <f>IFERROR(VLOOKUP(C6934,参数表!$A:$E,4,0),"")</f>
        <v/>
      </c>
    </row>
    <row r="6935" spans="1:6">
      <c r="A6935" s="33" t="str">
        <f>COUNTIF($C$1:C6935,C6935)&amp;C6935</f>
        <v>0</v>
      </c>
      <c r="D6935" s="35" t="str">
        <f>IFERROR(VLOOKUP(C6935,参数表!$A:$E,2,0),"")</f>
        <v/>
      </c>
      <c r="E6935" s="36" t="str">
        <f>IFERROR(VLOOKUP(C6935,参数表!$A:$E,3,0),"")</f>
        <v/>
      </c>
      <c r="F6935" s="36" t="str">
        <f>IFERROR(VLOOKUP(C6935,参数表!$A:$E,4,0),"")</f>
        <v/>
      </c>
    </row>
    <row r="6936" spans="1:6">
      <c r="A6936" s="33" t="str">
        <f>COUNTIF($C$1:C6936,C6936)&amp;C6936</f>
        <v>0</v>
      </c>
      <c r="D6936" s="35" t="str">
        <f>IFERROR(VLOOKUP(C6936,参数表!$A:$E,2,0),"")</f>
        <v/>
      </c>
      <c r="E6936" s="36" t="str">
        <f>IFERROR(VLOOKUP(C6936,参数表!$A:$E,3,0),"")</f>
        <v/>
      </c>
      <c r="F6936" s="36" t="str">
        <f>IFERROR(VLOOKUP(C6936,参数表!$A:$E,4,0),"")</f>
        <v/>
      </c>
    </row>
    <row r="6937" spans="1:6">
      <c r="A6937" s="33" t="str">
        <f>COUNTIF($C$1:C6937,C6937)&amp;C6937</f>
        <v>0</v>
      </c>
      <c r="D6937" s="35" t="str">
        <f>IFERROR(VLOOKUP(C6937,参数表!$A:$E,2,0),"")</f>
        <v/>
      </c>
      <c r="E6937" s="36" t="str">
        <f>IFERROR(VLOOKUP(C6937,参数表!$A:$E,3,0),"")</f>
        <v/>
      </c>
      <c r="F6937" s="36" t="str">
        <f>IFERROR(VLOOKUP(C6937,参数表!$A:$E,4,0),"")</f>
        <v/>
      </c>
    </row>
    <row r="6938" spans="1:6">
      <c r="A6938" s="33" t="str">
        <f>COUNTIF($C$1:C6938,C6938)&amp;C6938</f>
        <v>0</v>
      </c>
      <c r="D6938" s="35" t="str">
        <f>IFERROR(VLOOKUP(C6938,参数表!$A:$E,2,0),"")</f>
        <v/>
      </c>
      <c r="E6938" s="36" t="str">
        <f>IFERROR(VLOOKUP(C6938,参数表!$A:$E,3,0),"")</f>
        <v/>
      </c>
      <c r="F6938" s="36" t="str">
        <f>IFERROR(VLOOKUP(C6938,参数表!$A:$E,4,0),"")</f>
        <v/>
      </c>
    </row>
    <row r="6939" spans="1:6">
      <c r="A6939" s="33" t="str">
        <f>COUNTIF($C$1:C6939,C6939)&amp;C6939</f>
        <v>0</v>
      </c>
      <c r="D6939" s="35" t="str">
        <f>IFERROR(VLOOKUP(C6939,参数表!$A:$E,2,0),"")</f>
        <v/>
      </c>
      <c r="E6939" s="36" t="str">
        <f>IFERROR(VLOOKUP(C6939,参数表!$A:$E,3,0),"")</f>
        <v/>
      </c>
      <c r="F6939" s="36" t="str">
        <f>IFERROR(VLOOKUP(C6939,参数表!$A:$E,4,0),"")</f>
        <v/>
      </c>
    </row>
    <row r="6940" spans="1:6">
      <c r="A6940" s="33" t="str">
        <f>COUNTIF($C$1:C6940,C6940)&amp;C6940</f>
        <v>0</v>
      </c>
      <c r="D6940" s="35" t="str">
        <f>IFERROR(VLOOKUP(C6940,参数表!$A:$E,2,0),"")</f>
        <v/>
      </c>
      <c r="E6940" s="36" t="str">
        <f>IFERROR(VLOOKUP(C6940,参数表!$A:$E,3,0),"")</f>
        <v/>
      </c>
      <c r="F6940" s="36" t="str">
        <f>IFERROR(VLOOKUP(C6940,参数表!$A:$E,4,0),"")</f>
        <v/>
      </c>
    </row>
    <row r="6941" spans="1:6">
      <c r="A6941" s="33" t="str">
        <f>COUNTIF($C$1:C6941,C6941)&amp;C6941</f>
        <v>0</v>
      </c>
      <c r="D6941" s="35" t="str">
        <f>IFERROR(VLOOKUP(C6941,参数表!$A:$E,2,0),"")</f>
        <v/>
      </c>
      <c r="E6941" s="36" t="str">
        <f>IFERROR(VLOOKUP(C6941,参数表!$A:$E,3,0),"")</f>
        <v/>
      </c>
      <c r="F6941" s="36" t="str">
        <f>IFERROR(VLOOKUP(C6941,参数表!$A:$E,4,0),"")</f>
        <v/>
      </c>
    </row>
    <row r="6942" spans="1:6">
      <c r="A6942" s="33" t="str">
        <f>COUNTIF($C$1:C6942,C6942)&amp;C6942</f>
        <v>0</v>
      </c>
      <c r="D6942" s="35" t="str">
        <f>IFERROR(VLOOKUP(C6942,参数表!$A:$E,2,0),"")</f>
        <v/>
      </c>
      <c r="E6942" s="36" t="str">
        <f>IFERROR(VLOOKUP(C6942,参数表!$A:$E,3,0),"")</f>
        <v/>
      </c>
      <c r="F6942" s="36" t="str">
        <f>IFERROR(VLOOKUP(C6942,参数表!$A:$E,4,0),"")</f>
        <v/>
      </c>
    </row>
    <row r="6943" spans="1:6">
      <c r="A6943" s="33" t="str">
        <f>COUNTIF($C$1:C6943,C6943)&amp;C6943</f>
        <v>0</v>
      </c>
      <c r="D6943" s="35" t="str">
        <f>IFERROR(VLOOKUP(C6943,参数表!$A:$E,2,0),"")</f>
        <v/>
      </c>
      <c r="E6943" s="36" t="str">
        <f>IFERROR(VLOOKUP(C6943,参数表!$A:$E,3,0),"")</f>
        <v/>
      </c>
      <c r="F6943" s="36" t="str">
        <f>IFERROR(VLOOKUP(C6943,参数表!$A:$E,4,0),"")</f>
        <v/>
      </c>
    </row>
    <row r="6944" spans="1:6">
      <c r="A6944" s="33" t="str">
        <f>COUNTIF($C$1:C6944,C6944)&amp;C6944</f>
        <v>0</v>
      </c>
      <c r="D6944" s="35" t="str">
        <f>IFERROR(VLOOKUP(C6944,参数表!$A:$E,2,0),"")</f>
        <v/>
      </c>
      <c r="E6944" s="36" t="str">
        <f>IFERROR(VLOOKUP(C6944,参数表!$A:$E,3,0),"")</f>
        <v/>
      </c>
      <c r="F6944" s="36" t="str">
        <f>IFERROR(VLOOKUP(C6944,参数表!$A:$E,4,0),"")</f>
        <v/>
      </c>
    </row>
    <row r="6945" spans="1:6">
      <c r="A6945" s="33" t="str">
        <f>COUNTIF($C$1:C6945,C6945)&amp;C6945</f>
        <v>0</v>
      </c>
      <c r="D6945" s="35" t="str">
        <f>IFERROR(VLOOKUP(C6945,参数表!$A:$E,2,0),"")</f>
        <v/>
      </c>
      <c r="E6945" s="36" t="str">
        <f>IFERROR(VLOOKUP(C6945,参数表!$A:$E,3,0),"")</f>
        <v/>
      </c>
      <c r="F6945" s="36" t="str">
        <f>IFERROR(VLOOKUP(C6945,参数表!$A:$E,4,0),"")</f>
        <v/>
      </c>
    </row>
    <row r="6946" spans="1:6">
      <c r="A6946" s="33" t="str">
        <f>COUNTIF($C$1:C6946,C6946)&amp;C6946</f>
        <v>0</v>
      </c>
      <c r="D6946" s="35" t="str">
        <f>IFERROR(VLOOKUP(C6946,参数表!$A:$E,2,0),"")</f>
        <v/>
      </c>
      <c r="E6946" s="36" t="str">
        <f>IFERROR(VLOOKUP(C6946,参数表!$A:$E,3,0),"")</f>
        <v/>
      </c>
      <c r="F6946" s="36" t="str">
        <f>IFERROR(VLOOKUP(C6946,参数表!$A:$E,4,0),"")</f>
        <v/>
      </c>
    </row>
    <row r="6947" spans="1:6">
      <c r="A6947" s="33" t="str">
        <f>COUNTIF($C$1:C6947,C6947)&amp;C6947</f>
        <v>0</v>
      </c>
      <c r="D6947" s="35" t="str">
        <f>IFERROR(VLOOKUP(C6947,参数表!$A:$E,2,0),"")</f>
        <v/>
      </c>
      <c r="E6947" s="36" t="str">
        <f>IFERROR(VLOOKUP(C6947,参数表!$A:$E,3,0),"")</f>
        <v/>
      </c>
      <c r="F6947" s="36" t="str">
        <f>IFERROR(VLOOKUP(C6947,参数表!$A:$E,4,0),"")</f>
        <v/>
      </c>
    </row>
    <row r="6948" spans="1:6">
      <c r="A6948" s="33" t="str">
        <f>COUNTIF($C$1:C6948,C6948)&amp;C6948</f>
        <v>0</v>
      </c>
      <c r="D6948" s="35" t="str">
        <f>IFERROR(VLOOKUP(C6948,参数表!$A:$E,2,0),"")</f>
        <v/>
      </c>
      <c r="E6948" s="36" t="str">
        <f>IFERROR(VLOOKUP(C6948,参数表!$A:$E,3,0),"")</f>
        <v/>
      </c>
      <c r="F6948" s="36" t="str">
        <f>IFERROR(VLOOKUP(C6948,参数表!$A:$E,4,0),"")</f>
        <v/>
      </c>
    </row>
    <row r="6949" spans="1:6">
      <c r="A6949" s="33" t="str">
        <f>COUNTIF($C$1:C6949,C6949)&amp;C6949</f>
        <v>0</v>
      </c>
      <c r="D6949" s="35" t="str">
        <f>IFERROR(VLOOKUP(C6949,参数表!$A:$E,2,0),"")</f>
        <v/>
      </c>
      <c r="E6949" s="36" t="str">
        <f>IFERROR(VLOOKUP(C6949,参数表!$A:$E,3,0),"")</f>
        <v/>
      </c>
      <c r="F6949" s="36" t="str">
        <f>IFERROR(VLOOKUP(C6949,参数表!$A:$E,4,0),"")</f>
        <v/>
      </c>
    </row>
    <row r="6950" spans="1:6">
      <c r="A6950" s="33" t="str">
        <f>COUNTIF($C$1:C6950,C6950)&amp;C6950</f>
        <v>0</v>
      </c>
      <c r="D6950" s="35" t="str">
        <f>IFERROR(VLOOKUP(C6950,参数表!$A:$E,2,0),"")</f>
        <v/>
      </c>
      <c r="E6950" s="36" t="str">
        <f>IFERROR(VLOOKUP(C6950,参数表!$A:$E,3,0),"")</f>
        <v/>
      </c>
      <c r="F6950" s="36" t="str">
        <f>IFERROR(VLOOKUP(C6950,参数表!$A:$E,4,0),"")</f>
        <v/>
      </c>
    </row>
    <row r="6951" spans="1:6">
      <c r="A6951" s="33" t="str">
        <f>COUNTIF($C$1:C6951,C6951)&amp;C6951</f>
        <v>0</v>
      </c>
      <c r="D6951" s="35" t="str">
        <f>IFERROR(VLOOKUP(C6951,参数表!$A:$E,2,0),"")</f>
        <v/>
      </c>
      <c r="E6951" s="36" t="str">
        <f>IFERROR(VLOOKUP(C6951,参数表!$A:$E,3,0),"")</f>
        <v/>
      </c>
      <c r="F6951" s="36" t="str">
        <f>IFERROR(VLOOKUP(C6951,参数表!$A:$E,4,0),"")</f>
        <v/>
      </c>
    </row>
    <row r="6952" spans="1:6">
      <c r="A6952" s="33" t="str">
        <f>COUNTIF($C$1:C6952,C6952)&amp;C6952</f>
        <v>0</v>
      </c>
      <c r="D6952" s="35" t="str">
        <f>IFERROR(VLOOKUP(C6952,参数表!$A:$E,2,0),"")</f>
        <v/>
      </c>
      <c r="E6952" s="36" t="str">
        <f>IFERROR(VLOOKUP(C6952,参数表!$A:$E,3,0),"")</f>
        <v/>
      </c>
      <c r="F6952" s="36" t="str">
        <f>IFERROR(VLOOKUP(C6952,参数表!$A:$E,4,0),"")</f>
        <v/>
      </c>
    </row>
    <row r="6953" spans="1:6">
      <c r="A6953" s="33" t="str">
        <f>COUNTIF($C$1:C6953,C6953)&amp;C6953</f>
        <v>0</v>
      </c>
      <c r="D6953" s="35" t="str">
        <f>IFERROR(VLOOKUP(C6953,参数表!$A:$E,2,0),"")</f>
        <v/>
      </c>
      <c r="E6953" s="36" t="str">
        <f>IFERROR(VLOOKUP(C6953,参数表!$A:$E,3,0),"")</f>
        <v/>
      </c>
      <c r="F6953" s="36" t="str">
        <f>IFERROR(VLOOKUP(C6953,参数表!$A:$E,4,0),"")</f>
        <v/>
      </c>
    </row>
    <row r="6954" spans="1:6">
      <c r="A6954" s="33" t="str">
        <f>COUNTIF($C$1:C6954,C6954)&amp;C6954</f>
        <v>0</v>
      </c>
      <c r="D6954" s="35" t="str">
        <f>IFERROR(VLOOKUP(C6954,参数表!$A:$E,2,0),"")</f>
        <v/>
      </c>
      <c r="E6954" s="36" t="str">
        <f>IFERROR(VLOOKUP(C6954,参数表!$A:$E,3,0),"")</f>
        <v/>
      </c>
      <c r="F6954" s="36" t="str">
        <f>IFERROR(VLOOKUP(C6954,参数表!$A:$E,4,0),"")</f>
        <v/>
      </c>
    </row>
    <row r="6955" spans="1:6">
      <c r="A6955" s="33" t="str">
        <f>COUNTIF($C$1:C6955,C6955)&amp;C6955</f>
        <v>0</v>
      </c>
      <c r="D6955" s="35" t="str">
        <f>IFERROR(VLOOKUP(C6955,参数表!$A:$E,2,0),"")</f>
        <v/>
      </c>
      <c r="E6955" s="36" t="str">
        <f>IFERROR(VLOOKUP(C6955,参数表!$A:$E,3,0),"")</f>
        <v/>
      </c>
      <c r="F6955" s="36" t="str">
        <f>IFERROR(VLOOKUP(C6955,参数表!$A:$E,4,0),"")</f>
        <v/>
      </c>
    </row>
    <row r="6956" spans="1:6">
      <c r="A6956" s="33" t="str">
        <f>COUNTIF($C$1:C6956,C6956)&amp;C6956</f>
        <v>0</v>
      </c>
      <c r="D6956" s="35" t="str">
        <f>IFERROR(VLOOKUP(C6956,参数表!$A:$E,2,0),"")</f>
        <v/>
      </c>
      <c r="E6956" s="36" t="str">
        <f>IFERROR(VLOOKUP(C6956,参数表!$A:$E,3,0),"")</f>
        <v/>
      </c>
      <c r="F6956" s="36" t="str">
        <f>IFERROR(VLOOKUP(C6956,参数表!$A:$E,4,0),"")</f>
        <v/>
      </c>
    </row>
    <row r="6957" spans="1:6">
      <c r="A6957" s="33" t="str">
        <f>COUNTIF($C$1:C6957,C6957)&amp;C6957</f>
        <v>0</v>
      </c>
      <c r="D6957" s="35" t="str">
        <f>IFERROR(VLOOKUP(C6957,参数表!$A:$E,2,0),"")</f>
        <v/>
      </c>
      <c r="E6957" s="36" t="str">
        <f>IFERROR(VLOOKUP(C6957,参数表!$A:$E,3,0),"")</f>
        <v/>
      </c>
      <c r="F6957" s="36" t="str">
        <f>IFERROR(VLOOKUP(C6957,参数表!$A:$E,4,0),"")</f>
        <v/>
      </c>
    </row>
    <row r="6958" spans="1:6">
      <c r="A6958" s="33" t="str">
        <f>COUNTIF($C$1:C6958,C6958)&amp;C6958</f>
        <v>0</v>
      </c>
      <c r="D6958" s="35" t="str">
        <f>IFERROR(VLOOKUP(C6958,参数表!$A:$E,2,0),"")</f>
        <v/>
      </c>
      <c r="E6958" s="36" t="str">
        <f>IFERROR(VLOOKUP(C6958,参数表!$A:$E,3,0),"")</f>
        <v/>
      </c>
      <c r="F6958" s="36" t="str">
        <f>IFERROR(VLOOKUP(C6958,参数表!$A:$E,4,0),"")</f>
        <v/>
      </c>
    </row>
    <row r="6959" spans="1:6">
      <c r="A6959" s="33" t="str">
        <f>COUNTIF($C$1:C6959,C6959)&amp;C6959</f>
        <v>0</v>
      </c>
      <c r="D6959" s="35" t="str">
        <f>IFERROR(VLOOKUP(C6959,参数表!$A:$E,2,0),"")</f>
        <v/>
      </c>
      <c r="E6959" s="36" t="str">
        <f>IFERROR(VLOOKUP(C6959,参数表!$A:$E,3,0),"")</f>
        <v/>
      </c>
      <c r="F6959" s="36" t="str">
        <f>IFERROR(VLOOKUP(C6959,参数表!$A:$E,4,0),"")</f>
        <v/>
      </c>
    </row>
    <row r="6960" spans="1:6">
      <c r="A6960" s="33" t="str">
        <f>COUNTIF($C$1:C6960,C6960)&amp;C6960</f>
        <v>0</v>
      </c>
      <c r="D6960" s="35" t="str">
        <f>IFERROR(VLOOKUP(C6960,参数表!$A:$E,2,0),"")</f>
        <v/>
      </c>
      <c r="E6960" s="36" t="str">
        <f>IFERROR(VLOOKUP(C6960,参数表!$A:$E,3,0),"")</f>
        <v/>
      </c>
      <c r="F6960" s="36" t="str">
        <f>IFERROR(VLOOKUP(C6960,参数表!$A:$E,4,0),"")</f>
        <v/>
      </c>
    </row>
    <row r="6961" spans="1:6">
      <c r="A6961" s="33" t="str">
        <f>COUNTIF($C$1:C6961,C6961)&amp;C6961</f>
        <v>0</v>
      </c>
      <c r="D6961" s="35" t="str">
        <f>IFERROR(VLOOKUP(C6961,参数表!$A:$E,2,0),"")</f>
        <v/>
      </c>
      <c r="E6961" s="36" t="str">
        <f>IFERROR(VLOOKUP(C6961,参数表!$A:$E,3,0),"")</f>
        <v/>
      </c>
      <c r="F6961" s="36" t="str">
        <f>IFERROR(VLOOKUP(C6961,参数表!$A:$E,4,0),"")</f>
        <v/>
      </c>
    </row>
    <row r="6962" spans="1:6">
      <c r="A6962" s="33" t="str">
        <f>COUNTIF($C$1:C6962,C6962)&amp;C6962</f>
        <v>0</v>
      </c>
      <c r="D6962" s="35" t="str">
        <f>IFERROR(VLOOKUP(C6962,参数表!$A:$E,2,0),"")</f>
        <v/>
      </c>
      <c r="E6962" s="36" t="str">
        <f>IFERROR(VLOOKUP(C6962,参数表!$A:$E,3,0),"")</f>
        <v/>
      </c>
      <c r="F6962" s="36" t="str">
        <f>IFERROR(VLOOKUP(C6962,参数表!$A:$E,4,0),"")</f>
        <v/>
      </c>
    </row>
    <row r="6963" spans="1:6">
      <c r="A6963" s="33" t="str">
        <f>COUNTIF($C$1:C6963,C6963)&amp;C6963</f>
        <v>0</v>
      </c>
      <c r="D6963" s="35" t="str">
        <f>IFERROR(VLOOKUP(C6963,参数表!$A:$E,2,0),"")</f>
        <v/>
      </c>
      <c r="E6963" s="36" t="str">
        <f>IFERROR(VLOOKUP(C6963,参数表!$A:$E,3,0),"")</f>
        <v/>
      </c>
      <c r="F6963" s="36" t="str">
        <f>IFERROR(VLOOKUP(C6963,参数表!$A:$E,4,0),"")</f>
        <v/>
      </c>
    </row>
    <row r="6964" spans="1:6">
      <c r="A6964" s="33" t="str">
        <f>COUNTIF($C$1:C6964,C6964)&amp;C6964</f>
        <v>0</v>
      </c>
      <c r="D6964" s="35" t="str">
        <f>IFERROR(VLOOKUP(C6964,参数表!$A:$E,2,0),"")</f>
        <v/>
      </c>
      <c r="E6964" s="36" t="str">
        <f>IFERROR(VLOOKUP(C6964,参数表!$A:$E,3,0),"")</f>
        <v/>
      </c>
      <c r="F6964" s="36" t="str">
        <f>IFERROR(VLOOKUP(C6964,参数表!$A:$E,4,0),"")</f>
        <v/>
      </c>
    </row>
    <row r="6965" spans="1:6">
      <c r="A6965" s="33" t="str">
        <f>COUNTIF($C$1:C6965,C6965)&amp;C6965</f>
        <v>0</v>
      </c>
      <c r="D6965" s="35" t="str">
        <f>IFERROR(VLOOKUP(C6965,参数表!$A:$E,2,0),"")</f>
        <v/>
      </c>
      <c r="E6965" s="36" t="str">
        <f>IFERROR(VLOOKUP(C6965,参数表!$A:$E,3,0),"")</f>
        <v/>
      </c>
      <c r="F6965" s="36" t="str">
        <f>IFERROR(VLOOKUP(C6965,参数表!$A:$E,4,0),"")</f>
        <v/>
      </c>
    </row>
    <row r="6966" spans="1:6">
      <c r="A6966" s="33" t="str">
        <f>COUNTIF($C$1:C6966,C6966)&amp;C6966</f>
        <v>0</v>
      </c>
      <c r="D6966" s="35" t="str">
        <f>IFERROR(VLOOKUP(C6966,参数表!$A:$E,2,0),"")</f>
        <v/>
      </c>
      <c r="E6966" s="36" t="str">
        <f>IFERROR(VLOOKUP(C6966,参数表!$A:$E,3,0),"")</f>
        <v/>
      </c>
      <c r="F6966" s="36" t="str">
        <f>IFERROR(VLOOKUP(C6966,参数表!$A:$E,4,0),"")</f>
        <v/>
      </c>
    </row>
    <row r="6967" spans="1:6">
      <c r="A6967" s="33" t="str">
        <f>COUNTIF($C$1:C6967,C6967)&amp;C6967</f>
        <v>0</v>
      </c>
      <c r="D6967" s="35" t="str">
        <f>IFERROR(VLOOKUP(C6967,参数表!$A:$E,2,0),"")</f>
        <v/>
      </c>
      <c r="E6967" s="36" t="str">
        <f>IFERROR(VLOOKUP(C6967,参数表!$A:$E,3,0),"")</f>
        <v/>
      </c>
      <c r="F6967" s="36" t="str">
        <f>IFERROR(VLOOKUP(C6967,参数表!$A:$E,4,0),"")</f>
        <v/>
      </c>
    </row>
    <row r="6968" spans="1:6">
      <c r="A6968" s="33" t="str">
        <f>COUNTIF($C$1:C6968,C6968)&amp;C6968</f>
        <v>0</v>
      </c>
      <c r="D6968" s="35" t="str">
        <f>IFERROR(VLOOKUP(C6968,参数表!$A:$E,2,0),"")</f>
        <v/>
      </c>
      <c r="E6968" s="36" t="str">
        <f>IFERROR(VLOOKUP(C6968,参数表!$A:$E,3,0),"")</f>
        <v/>
      </c>
      <c r="F6968" s="36" t="str">
        <f>IFERROR(VLOOKUP(C6968,参数表!$A:$E,4,0),"")</f>
        <v/>
      </c>
    </row>
    <row r="6969" spans="1:6">
      <c r="A6969" s="33" t="str">
        <f>COUNTIF($C$1:C6969,C6969)&amp;C6969</f>
        <v>0</v>
      </c>
      <c r="D6969" s="35" t="str">
        <f>IFERROR(VLOOKUP(C6969,参数表!$A:$E,2,0),"")</f>
        <v/>
      </c>
      <c r="E6969" s="36" t="str">
        <f>IFERROR(VLOOKUP(C6969,参数表!$A:$E,3,0),"")</f>
        <v/>
      </c>
      <c r="F6969" s="36" t="str">
        <f>IFERROR(VLOOKUP(C6969,参数表!$A:$E,4,0),"")</f>
        <v/>
      </c>
    </row>
    <row r="6970" spans="1:6">
      <c r="A6970" s="33" t="str">
        <f>COUNTIF($C$1:C6970,C6970)&amp;C6970</f>
        <v>0</v>
      </c>
      <c r="D6970" s="35" t="str">
        <f>IFERROR(VLOOKUP(C6970,参数表!$A:$E,2,0),"")</f>
        <v/>
      </c>
      <c r="E6970" s="36" t="str">
        <f>IFERROR(VLOOKUP(C6970,参数表!$A:$E,3,0),"")</f>
        <v/>
      </c>
      <c r="F6970" s="36" t="str">
        <f>IFERROR(VLOOKUP(C6970,参数表!$A:$E,4,0),"")</f>
        <v/>
      </c>
    </row>
    <row r="6971" spans="1:6">
      <c r="A6971" s="33" t="str">
        <f>COUNTIF($C$1:C6971,C6971)&amp;C6971</f>
        <v>0</v>
      </c>
      <c r="D6971" s="35" t="str">
        <f>IFERROR(VLOOKUP(C6971,参数表!$A:$E,2,0),"")</f>
        <v/>
      </c>
      <c r="E6971" s="36" t="str">
        <f>IFERROR(VLOOKUP(C6971,参数表!$A:$E,3,0),"")</f>
        <v/>
      </c>
      <c r="F6971" s="36" t="str">
        <f>IFERROR(VLOOKUP(C6971,参数表!$A:$E,4,0),"")</f>
        <v/>
      </c>
    </row>
    <row r="6972" spans="1:6">
      <c r="A6972" s="33" t="str">
        <f>COUNTIF($C$1:C6972,C6972)&amp;C6972</f>
        <v>0</v>
      </c>
      <c r="D6972" s="35" t="str">
        <f>IFERROR(VLOOKUP(C6972,参数表!$A:$E,2,0),"")</f>
        <v/>
      </c>
      <c r="E6972" s="36" t="str">
        <f>IFERROR(VLOOKUP(C6972,参数表!$A:$E,3,0),"")</f>
        <v/>
      </c>
      <c r="F6972" s="36" t="str">
        <f>IFERROR(VLOOKUP(C6972,参数表!$A:$E,4,0),"")</f>
        <v/>
      </c>
    </row>
    <row r="6973" spans="1:6">
      <c r="A6973" s="33" t="str">
        <f>COUNTIF($C$1:C6973,C6973)&amp;C6973</f>
        <v>0</v>
      </c>
      <c r="D6973" s="35" t="str">
        <f>IFERROR(VLOOKUP(C6973,参数表!$A:$E,2,0),"")</f>
        <v/>
      </c>
      <c r="E6973" s="36" t="str">
        <f>IFERROR(VLOOKUP(C6973,参数表!$A:$E,3,0),"")</f>
        <v/>
      </c>
      <c r="F6973" s="36" t="str">
        <f>IFERROR(VLOOKUP(C6973,参数表!$A:$E,4,0),"")</f>
        <v/>
      </c>
    </row>
    <row r="6974" spans="1:6">
      <c r="A6974" s="33" t="str">
        <f>COUNTIF($C$1:C6974,C6974)&amp;C6974</f>
        <v>0</v>
      </c>
      <c r="D6974" s="35" t="str">
        <f>IFERROR(VLOOKUP(C6974,参数表!$A:$E,2,0),"")</f>
        <v/>
      </c>
      <c r="E6974" s="36" t="str">
        <f>IFERROR(VLOOKUP(C6974,参数表!$A:$E,3,0),"")</f>
        <v/>
      </c>
      <c r="F6974" s="36" t="str">
        <f>IFERROR(VLOOKUP(C6974,参数表!$A:$E,4,0),"")</f>
        <v/>
      </c>
    </row>
    <row r="6975" spans="1:6">
      <c r="A6975" s="33" t="str">
        <f>COUNTIF($C$1:C6975,C6975)&amp;C6975</f>
        <v>0</v>
      </c>
      <c r="D6975" s="35" t="str">
        <f>IFERROR(VLOOKUP(C6975,参数表!$A:$E,2,0),"")</f>
        <v/>
      </c>
      <c r="E6975" s="36" t="str">
        <f>IFERROR(VLOOKUP(C6975,参数表!$A:$E,3,0),"")</f>
        <v/>
      </c>
      <c r="F6975" s="36" t="str">
        <f>IFERROR(VLOOKUP(C6975,参数表!$A:$E,4,0),"")</f>
        <v/>
      </c>
    </row>
    <row r="6976" spans="1:6">
      <c r="A6976" s="33" t="str">
        <f>COUNTIF($C$1:C6976,C6976)&amp;C6976</f>
        <v>0</v>
      </c>
      <c r="D6976" s="35" t="str">
        <f>IFERROR(VLOOKUP(C6976,参数表!$A:$E,2,0),"")</f>
        <v/>
      </c>
      <c r="E6976" s="36" t="str">
        <f>IFERROR(VLOOKUP(C6976,参数表!$A:$E,3,0),"")</f>
        <v/>
      </c>
      <c r="F6976" s="36" t="str">
        <f>IFERROR(VLOOKUP(C6976,参数表!$A:$E,4,0),"")</f>
        <v/>
      </c>
    </row>
    <row r="6977" spans="1:6">
      <c r="A6977" s="33" t="str">
        <f>COUNTIF($C$1:C6977,C6977)&amp;C6977</f>
        <v>0</v>
      </c>
      <c r="D6977" s="35" t="str">
        <f>IFERROR(VLOOKUP(C6977,参数表!$A:$E,2,0),"")</f>
        <v/>
      </c>
      <c r="E6977" s="36" t="str">
        <f>IFERROR(VLOOKUP(C6977,参数表!$A:$E,3,0),"")</f>
        <v/>
      </c>
      <c r="F6977" s="36" t="str">
        <f>IFERROR(VLOOKUP(C6977,参数表!$A:$E,4,0),"")</f>
        <v/>
      </c>
    </row>
    <row r="6978" spans="1:6">
      <c r="A6978" s="33" t="str">
        <f>COUNTIF($C$1:C6978,C6978)&amp;C6978</f>
        <v>0</v>
      </c>
      <c r="D6978" s="35" t="str">
        <f>IFERROR(VLOOKUP(C6978,参数表!$A:$E,2,0),"")</f>
        <v/>
      </c>
      <c r="E6978" s="36" t="str">
        <f>IFERROR(VLOOKUP(C6978,参数表!$A:$E,3,0),"")</f>
        <v/>
      </c>
      <c r="F6978" s="36" t="str">
        <f>IFERROR(VLOOKUP(C6978,参数表!$A:$E,4,0),"")</f>
        <v/>
      </c>
    </row>
    <row r="6979" spans="1:6">
      <c r="A6979" s="33" t="str">
        <f>COUNTIF($C$1:C6979,C6979)&amp;C6979</f>
        <v>0</v>
      </c>
      <c r="D6979" s="35" t="str">
        <f>IFERROR(VLOOKUP(C6979,参数表!$A:$E,2,0),"")</f>
        <v/>
      </c>
      <c r="E6979" s="36" t="str">
        <f>IFERROR(VLOOKUP(C6979,参数表!$A:$E,3,0),"")</f>
        <v/>
      </c>
      <c r="F6979" s="36" t="str">
        <f>IFERROR(VLOOKUP(C6979,参数表!$A:$E,4,0),"")</f>
        <v/>
      </c>
    </row>
    <row r="6980" spans="1:6">
      <c r="A6980" s="33" t="str">
        <f>COUNTIF($C$1:C6980,C6980)&amp;C6980</f>
        <v>0</v>
      </c>
      <c r="D6980" s="35" t="str">
        <f>IFERROR(VLOOKUP(C6980,参数表!$A:$E,2,0),"")</f>
        <v/>
      </c>
      <c r="E6980" s="36" t="str">
        <f>IFERROR(VLOOKUP(C6980,参数表!$A:$E,3,0),"")</f>
        <v/>
      </c>
      <c r="F6980" s="36" t="str">
        <f>IFERROR(VLOOKUP(C6980,参数表!$A:$E,4,0),"")</f>
        <v/>
      </c>
    </row>
    <row r="6981" spans="1:6">
      <c r="A6981" s="33" t="str">
        <f>COUNTIF($C$1:C6981,C6981)&amp;C6981</f>
        <v>0</v>
      </c>
      <c r="D6981" s="35" t="str">
        <f>IFERROR(VLOOKUP(C6981,参数表!$A:$E,2,0),"")</f>
        <v/>
      </c>
      <c r="E6981" s="36" t="str">
        <f>IFERROR(VLOOKUP(C6981,参数表!$A:$E,3,0),"")</f>
        <v/>
      </c>
      <c r="F6981" s="36" t="str">
        <f>IFERROR(VLOOKUP(C6981,参数表!$A:$E,4,0),"")</f>
        <v/>
      </c>
    </row>
    <row r="6982" spans="1:6">
      <c r="A6982" s="33" t="str">
        <f>COUNTIF($C$1:C6982,C6982)&amp;C6982</f>
        <v>0</v>
      </c>
      <c r="D6982" s="35" t="str">
        <f>IFERROR(VLOOKUP(C6982,参数表!$A:$E,2,0),"")</f>
        <v/>
      </c>
      <c r="E6982" s="36" t="str">
        <f>IFERROR(VLOOKUP(C6982,参数表!$A:$E,3,0),"")</f>
        <v/>
      </c>
      <c r="F6982" s="36" t="str">
        <f>IFERROR(VLOOKUP(C6982,参数表!$A:$E,4,0),"")</f>
        <v/>
      </c>
    </row>
    <row r="6983" spans="1:6">
      <c r="A6983" s="33" t="str">
        <f>COUNTIF($C$1:C6983,C6983)&amp;C6983</f>
        <v>0</v>
      </c>
      <c r="D6983" s="35" t="str">
        <f>IFERROR(VLOOKUP(C6983,参数表!$A:$E,2,0),"")</f>
        <v/>
      </c>
      <c r="E6983" s="36" t="str">
        <f>IFERROR(VLOOKUP(C6983,参数表!$A:$E,3,0),"")</f>
        <v/>
      </c>
      <c r="F6983" s="36" t="str">
        <f>IFERROR(VLOOKUP(C6983,参数表!$A:$E,4,0),"")</f>
        <v/>
      </c>
    </row>
    <row r="6984" spans="1:6">
      <c r="A6984" s="33" t="str">
        <f>COUNTIF($C$1:C6984,C6984)&amp;C6984</f>
        <v>0</v>
      </c>
      <c r="D6984" s="35" t="str">
        <f>IFERROR(VLOOKUP(C6984,参数表!$A:$E,2,0),"")</f>
        <v/>
      </c>
      <c r="E6984" s="36" t="str">
        <f>IFERROR(VLOOKUP(C6984,参数表!$A:$E,3,0),"")</f>
        <v/>
      </c>
      <c r="F6984" s="36" t="str">
        <f>IFERROR(VLOOKUP(C6984,参数表!$A:$E,4,0),"")</f>
        <v/>
      </c>
    </row>
    <row r="6985" spans="1:6">
      <c r="A6985" s="33" t="str">
        <f>COUNTIF($C$1:C6985,C6985)&amp;C6985</f>
        <v>0</v>
      </c>
      <c r="D6985" s="35" t="str">
        <f>IFERROR(VLOOKUP(C6985,参数表!$A:$E,2,0),"")</f>
        <v/>
      </c>
      <c r="E6985" s="36" t="str">
        <f>IFERROR(VLOOKUP(C6985,参数表!$A:$E,3,0),"")</f>
        <v/>
      </c>
      <c r="F6985" s="36" t="str">
        <f>IFERROR(VLOOKUP(C6985,参数表!$A:$E,4,0),"")</f>
        <v/>
      </c>
    </row>
    <row r="6986" spans="1:6">
      <c r="A6986" s="33" t="str">
        <f>COUNTIF($C$1:C6986,C6986)&amp;C6986</f>
        <v>0</v>
      </c>
      <c r="D6986" s="35" t="str">
        <f>IFERROR(VLOOKUP(C6986,参数表!$A:$E,2,0),"")</f>
        <v/>
      </c>
      <c r="E6986" s="36" t="str">
        <f>IFERROR(VLOOKUP(C6986,参数表!$A:$E,3,0),"")</f>
        <v/>
      </c>
      <c r="F6986" s="36" t="str">
        <f>IFERROR(VLOOKUP(C6986,参数表!$A:$E,4,0),"")</f>
        <v/>
      </c>
    </row>
    <row r="6987" spans="1:6">
      <c r="A6987" s="33" t="str">
        <f>COUNTIF($C$1:C6987,C6987)&amp;C6987</f>
        <v>0</v>
      </c>
      <c r="D6987" s="35" t="str">
        <f>IFERROR(VLOOKUP(C6987,参数表!$A:$E,2,0),"")</f>
        <v/>
      </c>
      <c r="E6987" s="36" t="str">
        <f>IFERROR(VLOOKUP(C6987,参数表!$A:$E,3,0),"")</f>
        <v/>
      </c>
      <c r="F6987" s="36" t="str">
        <f>IFERROR(VLOOKUP(C6987,参数表!$A:$E,4,0),"")</f>
        <v/>
      </c>
    </row>
    <row r="6988" spans="1:6">
      <c r="A6988" s="33" t="str">
        <f>COUNTIF($C$1:C6988,C6988)&amp;C6988</f>
        <v>0</v>
      </c>
      <c r="D6988" s="35" t="str">
        <f>IFERROR(VLOOKUP(C6988,参数表!$A:$E,2,0),"")</f>
        <v/>
      </c>
      <c r="E6988" s="36" t="str">
        <f>IFERROR(VLOOKUP(C6988,参数表!$A:$E,3,0),"")</f>
        <v/>
      </c>
      <c r="F6988" s="36" t="str">
        <f>IFERROR(VLOOKUP(C6988,参数表!$A:$E,4,0),"")</f>
        <v/>
      </c>
    </row>
    <row r="6989" spans="1:6">
      <c r="A6989" s="33" t="str">
        <f>COUNTIF($C$1:C6989,C6989)&amp;C6989</f>
        <v>0</v>
      </c>
      <c r="D6989" s="35" t="str">
        <f>IFERROR(VLOOKUP(C6989,参数表!$A:$E,2,0),"")</f>
        <v/>
      </c>
      <c r="E6989" s="36" t="str">
        <f>IFERROR(VLOOKUP(C6989,参数表!$A:$E,3,0),"")</f>
        <v/>
      </c>
      <c r="F6989" s="36" t="str">
        <f>IFERROR(VLOOKUP(C6989,参数表!$A:$E,4,0),"")</f>
        <v/>
      </c>
    </row>
    <row r="6990" spans="1:6">
      <c r="A6990" s="33" t="str">
        <f>COUNTIF($C$1:C6990,C6990)&amp;C6990</f>
        <v>0</v>
      </c>
      <c r="D6990" s="35" t="str">
        <f>IFERROR(VLOOKUP(C6990,参数表!$A:$E,2,0),"")</f>
        <v/>
      </c>
      <c r="E6990" s="36" t="str">
        <f>IFERROR(VLOOKUP(C6990,参数表!$A:$E,3,0),"")</f>
        <v/>
      </c>
      <c r="F6990" s="36" t="str">
        <f>IFERROR(VLOOKUP(C6990,参数表!$A:$E,4,0),"")</f>
        <v/>
      </c>
    </row>
    <row r="6991" spans="1:6">
      <c r="A6991" s="33" t="str">
        <f>COUNTIF($C$1:C6991,C6991)&amp;C6991</f>
        <v>0</v>
      </c>
      <c r="D6991" s="35" t="str">
        <f>IFERROR(VLOOKUP(C6991,参数表!$A:$E,2,0),"")</f>
        <v/>
      </c>
      <c r="E6991" s="36" t="str">
        <f>IFERROR(VLOOKUP(C6991,参数表!$A:$E,3,0),"")</f>
        <v/>
      </c>
      <c r="F6991" s="36" t="str">
        <f>IFERROR(VLOOKUP(C6991,参数表!$A:$E,4,0),"")</f>
        <v/>
      </c>
    </row>
    <row r="6992" spans="1:6">
      <c r="A6992" s="33" t="str">
        <f>COUNTIF($C$1:C6992,C6992)&amp;C6992</f>
        <v>0</v>
      </c>
      <c r="D6992" s="35" t="str">
        <f>IFERROR(VLOOKUP(C6992,参数表!$A:$E,2,0),"")</f>
        <v/>
      </c>
      <c r="E6992" s="36" t="str">
        <f>IFERROR(VLOOKUP(C6992,参数表!$A:$E,3,0),"")</f>
        <v/>
      </c>
      <c r="F6992" s="36" t="str">
        <f>IFERROR(VLOOKUP(C6992,参数表!$A:$E,4,0),"")</f>
        <v/>
      </c>
    </row>
    <row r="6993" spans="1:6">
      <c r="A6993" s="33" t="str">
        <f>COUNTIF($C$1:C6993,C6993)&amp;C6993</f>
        <v>0</v>
      </c>
      <c r="D6993" s="35" t="str">
        <f>IFERROR(VLOOKUP(C6993,参数表!$A:$E,2,0),"")</f>
        <v/>
      </c>
      <c r="E6993" s="36" t="str">
        <f>IFERROR(VLOOKUP(C6993,参数表!$A:$E,3,0),"")</f>
        <v/>
      </c>
      <c r="F6993" s="36" t="str">
        <f>IFERROR(VLOOKUP(C6993,参数表!$A:$E,4,0),"")</f>
        <v/>
      </c>
    </row>
    <row r="6994" spans="1:6">
      <c r="A6994" s="33" t="str">
        <f>COUNTIF($C$1:C6994,C6994)&amp;C6994</f>
        <v>0</v>
      </c>
      <c r="D6994" s="35" t="str">
        <f>IFERROR(VLOOKUP(C6994,参数表!$A:$E,2,0),"")</f>
        <v/>
      </c>
      <c r="E6994" s="36" t="str">
        <f>IFERROR(VLOOKUP(C6994,参数表!$A:$E,3,0),"")</f>
        <v/>
      </c>
      <c r="F6994" s="36" t="str">
        <f>IFERROR(VLOOKUP(C6994,参数表!$A:$E,4,0),"")</f>
        <v/>
      </c>
    </row>
    <row r="6995" spans="1:6">
      <c r="A6995" s="33" t="str">
        <f>COUNTIF($C$1:C6995,C6995)&amp;C6995</f>
        <v>0</v>
      </c>
      <c r="D6995" s="35" t="str">
        <f>IFERROR(VLOOKUP(C6995,参数表!$A:$E,2,0),"")</f>
        <v/>
      </c>
      <c r="E6995" s="36" t="str">
        <f>IFERROR(VLOOKUP(C6995,参数表!$A:$E,3,0),"")</f>
        <v/>
      </c>
      <c r="F6995" s="36" t="str">
        <f>IFERROR(VLOOKUP(C6995,参数表!$A:$E,4,0),"")</f>
        <v/>
      </c>
    </row>
    <row r="6996" spans="1:6">
      <c r="A6996" s="33" t="str">
        <f>COUNTIF($C$1:C6996,C6996)&amp;C6996</f>
        <v>0</v>
      </c>
      <c r="D6996" s="35" t="str">
        <f>IFERROR(VLOOKUP(C6996,参数表!$A:$E,2,0),"")</f>
        <v/>
      </c>
      <c r="E6996" s="36" t="str">
        <f>IFERROR(VLOOKUP(C6996,参数表!$A:$E,3,0),"")</f>
        <v/>
      </c>
      <c r="F6996" s="36" t="str">
        <f>IFERROR(VLOOKUP(C6996,参数表!$A:$E,4,0),"")</f>
        <v/>
      </c>
    </row>
    <row r="6997" spans="1:6">
      <c r="A6997" s="33" t="str">
        <f>COUNTIF($C$1:C6997,C6997)&amp;C6997</f>
        <v>0</v>
      </c>
      <c r="D6997" s="35" t="str">
        <f>IFERROR(VLOOKUP(C6997,参数表!$A:$E,2,0),"")</f>
        <v/>
      </c>
      <c r="E6997" s="36" t="str">
        <f>IFERROR(VLOOKUP(C6997,参数表!$A:$E,3,0),"")</f>
        <v/>
      </c>
      <c r="F6997" s="36" t="str">
        <f>IFERROR(VLOOKUP(C6997,参数表!$A:$E,4,0),"")</f>
        <v/>
      </c>
    </row>
    <row r="6998" spans="1:6">
      <c r="A6998" s="33" t="str">
        <f>COUNTIF($C$1:C6998,C6998)&amp;C6998</f>
        <v>0</v>
      </c>
      <c r="D6998" s="35" t="str">
        <f>IFERROR(VLOOKUP(C6998,参数表!$A:$E,2,0),"")</f>
        <v/>
      </c>
      <c r="E6998" s="36" t="str">
        <f>IFERROR(VLOOKUP(C6998,参数表!$A:$E,3,0),"")</f>
        <v/>
      </c>
      <c r="F6998" s="36" t="str">
        <f>IFERROR(VLOOKUP(C6998,参数表!$A:$E,4,0),"")</f>
        <v/>
      </c>
    </row>
    <row r="6999" spans="1:6">
      <c r="A6999" s="33" t="str">
        <f>COUNTIF($C$1:C6999,C6999)&amp;C6999</f>
        <v>0</v>
      </c>
      <c r="D6999" s="35" t="str">
        <f>IFERROR(VLOOKUP(C6999,参数表!$A:$E,2,0),"")</f>
        <v/>
      </c>
      <c r="E6999" s="36" t="str">
        <f>IFERROR(VLOOKUP(C6999,参数表!$A:$E,3,0),"")</f>
        <v/>
      </c>
      <c r="F6999" s="36" t="str">
        <f>IFERROR(VLOOKUP(C6999,参数表!$A:$E,4,0),"")</f>
        <v/>
      </c>
    </row>
    <row r="7000" spans="1:6">
      <c r="A7000" s="33" t="str">
        <f>COUNTIF($C$1:C7000,C7000)&amp;C7000</f>
        <v>0</v>
      </c>
      <c r="D7000" s="35" t="str">
        <f>IFERROR(VLOOKUP(C7000,参数表!$A:$E,2,0),"")</f>
        <v/>
      </c>
      <c r="E7000" s="36" t="str">
        <f>IFERROR(VLOOKUP(C7000,参数表!$A:$E,3,0),"")</f>
        <v/>
      </c>
      <c r="F7000" s="36" t="str">
        <f>IFERROR(VLOOKUP(C7000,参数表!$A:$E,4,0),"")</f>
        <v/>
      </c>
    </row>
    <row r="7001" spans="1:6">
      <c r="A7001" s="33" t="str">
        <f>COUNTIF($C$1:C7001,C7001)&amp;C7001</f>
        <v>0</v>
      </c>
      <c r="D7001" s="35" t="str">
        <f>IFERROR(VLOOKUP(C7001,参数表!$A:$E,2,0),"")</f>
        <v/>
      </c>
      <c r="E7001" s="36" t="str">
        <f>IFERROR(VLOOKUP(C7001,参数表!$A:$E,3,0),"")</f>
        <v/>
      </c>
      <c r="F7001" s="36" t="str">
        <f>IFERROR(VLOOKUP(C7001,参数表!$A:$E,4,0),"")</f>
        <v/>
      </c>
    </row>
    <row r="7002" spans="1:6">
      <c r="A7002" s="33" t="str">
        <f>COUNTIF($C$1:C7002,C7002)&amp;C7002</f>
        <v>0</v>
      </c>
      <c r="D7002" s="35" t="str">
        <f>IFERROR(VLOOKUP(C7002,参数表!$A:$E,2,0),"")</f>
        <v/>
      </c>
      <c r="E7002" s="36" t="str">
        <f>IFERROR(VLOOKUP(C7002,参数表!$A:$E,3,0),"")</f>
        <v/>
      </c>
      <c r="F7002" s="36" t="str">
        <f>IFERROR(VLOOKUP(C7002,参数表!$A:$E,4,0),"")</f>
        <v/>
      </c>
    </row>
    <row r="7003" spans="1:6">
      <c r="A7003" s="33" t="str">
        <f>COUNTIF($C$1:C7003,C7003)&amp;C7003</f>
        <v>0</v>
      </c>
      <c r="D7003" s="35" t="str">
        <f>IFERROR(VLOOKUP(C7003,参数表!$A:$E,2,0),"")</f>
        <v/>
      </c>
      <c r="E7003" s="36" t="str">
        <f>IFERROR(VLOOKUP(C7003,参数表!$A:$E,3,0),"")</f>
        <v/>
      </c>
      <c r="F7003" s="36" t="str">
        <f>IFERROR(VLOOKUP(C7003,参数表!$A:$E,4,0),"")</f>
        <v/>
      </c>
    </row>
    <row r="7004" spans="1:6">
      <c r="A7004" s="33" t="str">
        <f>COUNTIF($C$1:C7004,C7004)&amp;C7004</f>
        <v>0</v>
      </c>
      <c r="D7004" s="35" t="str">
        <f>IFERROR(VLOOKUP(C7004,参数表!$A:$E,2,0),"")</f>
        <v/>
      </c>
      <c r="E7004" s="36" t="str">
        <f>IFERROR(VLOOKUP(C7004,参数表!$A:$E,3,0),"")</f>
        <v/>
      </c>
      <c r="F7004" s="36" t="str">
        <f>IFERROR(VLOOKUP(C7004,参数表!$A:$E,4,0),"")</f>
        <v/>
      </c>
    </row>
    <row r="7005" spans="1:6">
      <c r="A7005" s="33" t="str">
        <f>COUNTIF($C$1:C7005,C7005)&amp;C7005</f>
        <v>0</v>
      </c>
      <c r="D7005" s="35" t="str">
        <f>IFERROR(VLOOKUP(C7005,参数表!$A:$E,2,0),"")</f>
        <v/>
      </c>
      <c r="E7005" s="36" t="str">
        <f>IFERROR(VLOOKUP(C7005,参数表!$A:$E,3,0),"")</f>
        <v/>
      </c>
      <c r="F7005" s="36" t="str">
        <f>IFERROR(VLOOKUP(C7005,参数表!$A:$E,4,0),"")</f>
        <v/>
      </c>
    </row>
    <row r="7006" spans="1:6">
      <c r="A7006" s="33" t="str">
        <f>COUNTIF($C$1:C7006,C7006)&amp;C7006</f>
        <v>0</v>
      </c>
      <c r="D7006" s="35" t="str">
        <f>IFERROR(VLOOKUP(C7006,参数表!$A:$E,2,0),"")</f>
        <v/>
      </c>
      <c r="E7006" s="36" t="str">
        <f>IFERROR(VLOOKUP(C7006,参数表!$A:$E,3,0),"")</f>
        <v/>
      </c>
      <c r="F7006" s="36" t="str">
        <f>IFERROR(VLOOKUP(C7006,参数表!$A:$E,4,0),"")</f>
        <v/>
      </c>
    </row>
    <row r="7007" spans="1:6">
      <c r="A7007" s="33" t="str">
        <f>COUNTIF($C$1:C7007,C7007)&amp;C7007</f>
        <v>0</v>
      </c>
      <c r="D7007" s="35" t="str">
        <f>IFERROR(VLOOKUP(C7007,参数表!$A:$E,2,0),"")</f>
        <v/>
      </c>
      <c r="E7007" s="36" t="str">
        <f>IFERROR(VLOOKUP(C7007,参数表!$A:$E,3,0),"")</f>
        <v/>
      </c>
      <c r="F7007" s="36" t="str">
        <f>IFERROR(VLOOKUP(C7007,参数表!$A:$E,4,0),"")</f>
        <v/>
      </c>
    </row>
    <row r="7008" spans="1:6">
      <c r="A7008" s="33" t="str">
        <f>COUNTIF($C$1:C7008,C7008)&amp;C7008</f>
        <v>0</v>
      </c>
      <c r="D7008" s="35" t="str">
        <f>IFERROR(VLOOKUP(C7008,参数表!$A:$E,2,0),"")</f>
        <v/>
      </c>
      <c r="E7008" s="36" t="str">
        <f>IFERROR(VLOOKUP(C7008,参数表!$A:$E,3,0),"")</f>
        <v/>
      </c>
      <c r="F7008" s="36" t="str">
        <f>IFERROR(VLOOKUP(C7008,参数表!$A:$E,4,0),"")</f>
        <v/>
      </c>
    </row>
    <row r="7009" spans="1:6">
      <c r="A7009" s="33" t="str">
        <f>COUNTIF($C$1:C7009,C7009)&amp;C7009</f>
        <v>0</v>
      </c>
      <c r="D7009" s="35" t="str">
        <f>IFERROR(VLOOKUP(C7009,参数表!$A:$E,2,0),"")</f>
        <v/>
      </c>
      <c r="E7009" s="36" t="str">
        <f>IFERROR(VLOOKUP(C7009,参数表!$A:$E,3,0),"")</f>
        <v/>
      </c>
      <c r="F7009" s="36" t="str">
        <f>IFERROR(VLOOKUP(C7009,参数表!$A:$E,4,0),"")</f>
        <v/>
      </c>
    </row>
    <row r="7010" spans="1:6">
      <c r="A7010" s="33" t="str">
        <f>COUNTIF($C$1:C7010,C7010)&amp;C7010</f>
        <v>0</v>
      </c>
      <c r="D7010" s="35" t="str">
        <f>IFERROR(VLOOKUP(C7010,参数表!$A:$E,2,0),"")</f>
        <v/>
      </c>
      <c r="E7010" s="36" t="str">
        <f>IFERROR(VLOOKUP(C7010,参数表!$A:$E,3,0),"")</f>
        <v/>
      </c>
      <c r="F7010" s="36" t="str">
        <f>IFERROR(VLOOKUP(C7010,参数表!$A:$E,4,0),"")</f>
        <v/>
      </c>
    </row>
    <row r="7011" spans="1:6">
      <c r="A7011" s="33" t="str">
        <f>COUNTIF($C$1:C7011,C7011)&amp;C7011</f>
        <v>0</v>
      </c>
      <c r="D7011" s="35" t="str">
        <f>IFERROR(VLOOKUP(C7011,参数表!$A:$E,2,0),"")</f>
        <v/>
      </c>
      <c r="E7011" s="36" t="str">
        <f>IFERROR(VLOOKUP(C7011,参数表!$A:$E,3,0),"")</f>
        <v/>
      </c>
      <c r="F7011" s="36" t="str">
        <f>IFERROR(VLOOKUP(C7011,参数表!$A:$E,4,0),"")</f>
        <v/>
      </c>
    </row>
    <row r="7012" spans="1:6">
      <c r="A7012" s="33" t="str">
        <f>COUNTIF($C$1:C7012,C7012)&amp;C7012</f>
        <v>0</v>
      </c>
      <c r="D7012" s="35" t="str">
        <f>IFERROR(VLOOKUP(C7012,参数表!$A:$E,2,0),"")</f>
        <v/>
      </c>
      <c r="E7012" s="36" t="str">
        <f>IFERROR(VLOOKUP(C7012,参数表!$A:$E,3,0),"")</f>
        <v/>
      </c>
      <c r="F7012" s="36" t="str">
        <f>IFERROR(VLOOKUP(C7012,参数表!$A:$E,4,0),"")</f>
        <v/>
      </c>
    </row>
    <row r="7013" spans="1:6">
      <c r="A7013" s="33" t="str">
        <f>COUNTIF($C$1:C7013,C7013)&amp;C7013</f>
        <v>0</v>
      </c>
      <c r="D7013" s="35" t="str">
        <f>IFERROR(VLOOKUP(C7013,参数表!$A:$E,2,0),"")</f>
        <v/>
      </c>
      <c r="E7013" s="36" t="str">
        <f>IFERROR(VLOOKUP(C7013,参数表!$A:$E,3,0),"")</f>
        <v/>
      </c>
      <c r="F7013" s="36" t="str">
        <f>IFERROR(VLOOKUP(C7013,参数表!$A:$E,4,0),"")</f>
        <v/>
      </c>
    </row>
    <row r="7014" spans="1:6">
      <c r="A7014" s="33" t="str">
        <f>COUNTIF($C$1:C7014,C7014)&amp;C7014</f>
        <v>0</v>
      </c>
      <c r="D7014" s="35" t="str">
        <f>IFERROR(VLOOKUP(C7014,参数表!$A:$E,2,0),"")</f>
        <v/>
      </c>
      <c r="E7014" s="36" t="str">
        <f>IFERROR(VLOOKUP(C7014,参数表!$A:$E,3,0),"")</f>
        <v/>
      </c>
      <c r="F7014" s="36" t="str">
        <f>IFERROR(VLOOKUP(C7014,参数表!$A:$E,4,0),"")</f>
        <v/>
      </c>
    </row>
    <row r="7015" spans="1:6">
      <c r="A7015" s="33" t="str">
        <f>COUNTIF($C$1:C7015,C7015)&amp;C7015</f>
        <v>0</v>
      </c>
      <c r="D7015" s="35" t="str">
        <f>IFERROR(VLOOKUP(C7015,参数表!$A:$E,2,0),"")</f>
        <v/>
      </c>
      <c r="E7015" s="36" t="str">
        <f>IFERROR(VLOOKUP(C7015,参数表!$A:$E,3,0),"")</f>
        <v/>
      </c>
      <c r="F7015" s="36" t="str">
        <f>IFERROR(VLOOKUP(C7015,参数表!$A:$E,4,0),"")</f>
        <v/>
      </c>
    </row>
    <row r="7016" spans="1:6">
      <c r="A7016" s="33" t="str">
        <f>COUNTIF($C$1:C7016,C7016)&amp;C7016</f>
        <v>0</v>
      </c>
      <c r="D7016" s="35" t="str">
        <f>IFERROR(VLOOKUP(C7016,参数表!$A:$E,2,0),"")</f>
        <v/>
      </c>
      <c r="E7016" s="36" t="str">
        <f>IFERROR(VLOOKUP(C7016,参数表!$A:$E,3,0),"")</f>
        <v/>
      </c>
      <c r="F7016" s="36" t="str">
        <f>IFERROR(VLOOKUP(C7016,参数表!$A:$E,4,0),"")</f>
        <v/>
      </c>
    </row>
    <row r="7017" spans="1:6">
      <c r="A7017" s="33" t="str">
        <f>COUNTIF($C$1:C7017,C7017)&amp;C7017</f>
        <v>0</v>
      </c>
      <c r="D7017" s="35" t="str">
        <f>IFERROR(VLOOKUP(C7017,参数表!$A:$E,2,0),"")</f>
        <v/>
      </c>
      <c r="E7017" s="36" t="str">
        <f>IFERROR(VLOOKUP(C7017,参数表!$A:$E,3,0),"")</f>
        <v/>
      </c>
      <c r="F7017" s="36" t="str">
        <f>IFERROR(VLOOKUP(C7017,参数表!$A:$E,4,0),"")</f>
        <v/>
      </c>
    </row>
    <row r="7018" spans="1:6">
      <c r="A7018" s="33" t="str">
        <f>COUNTIF($C$1:C7018,C7018)&amp;C7018</f>
        <v>0</v>
      </c>
      <c r="D7018" s="35" t="str">
        <f>IFERROR(VLOOKUP(C7018,参数表!$A:$E,2,0),"")</f>
        <v/>
      </c>
      <c r="E7018" s="36" t="str">
        <f>IFERROR(VLOOKUP(C7018,参数表!$A:$E,3,0),"")</f>
        <v/>
      </c>
      <c r="F7018" s="36" t="str">
        <f>IFERROR(VLOOKUP(C7018,参数表!$A:$E,4,0),"")</f>
        <v/>
      </c>
    </row>
    <row r="7019" spans="1:6">
      <c r="A7019" s="33" t="str">
        <f>COUNTIF($C$1:C7019,C7019)&amp;C7019</f>
        <v>0</v>
      </c>
      <c r="D7019" s="35" t="str">
        <f>IFERROR(VLOOKUP(C7019,参数表!$A:$E,2,0),"")</f>
        <v/>
      </c>
      <c r="E7019" s="36" t="str">
        <f>IFERROR(VLOOKUP(C7019,参数表!$A:$E,3,0),"")</f>
        <v/>
      </c>
      <c r="F7019" s="36" t="str">
        <f>IFERROR(VLOOKUP(C7019,参数表!$A:$E,4,0),"")</f>
        <v/>
      </c>
    </row>
    <row r="7020" spans="1:6">
      <c r="A7020" s="33" t="str">
        <f>COUNTIF($C$1:C7020,C7020)&amp;C7020</f>
        <v>0</v>
      </c>
      <c r="D7020" s="35" t="str">
        <f>IFERROR(VLOOKUP(C7020,参数表!$A:$E,2,0),"")</f>
        <v/>
      </c>
      <c r="E7020" s="36" t="str">
        <f>IFERROR(VLOOKUP(C7020,参数表!$A:$E,3,0),"")</f>
        <v/>
      </c>
      <c r="F7020" s="36" t="str">
        <f>IFERROR(VLOOKUP(C7020,参数表!$A:$E,4,0),"")</f>
        <v/>
      </c>
    </row>
    <row r="7021" spans="1:6">
      <c r="A7021" s="33" t="str">
        <f>COUNTIF($C$1:C7021,C7021)&amp;C7021</f>
        <v>0</v>
      </c>
      <c r="D7021" s="35" t="str">
        <f>IFERROR(VLOOKUP(C7021,参数表!$A:$E,2,0),"")</f>
        <v/>
      </c>
      <c r="E7021" s="36" t="str">
        <f>IFERROR(VLOOKUP(C7021,参数表!$A:$E,3,0),"")</f>
        <v/>
      </c>
      <c r="F7021" s="36" t="str">
        <f>IFERROR(VLOOKUP(C7021,参数表!$A:$E,4,0),"")</f>
        <v/>
      </c>
    </row>
    <row r="7022" spans="1:6">
      <c r="A7022" s="33" t="str">
        <f>COUNTIF($C$1:C7022,C7022)&amp;C7022</f>
        <v>0</v>
      </c>
      <c r="D7022" s="35" t="str">
        <f>IFERROR(VLOOKUP(C7022,参数表!$A:$E,2,0),"")</f>
        <v/>
      </c>
      <c r="E7022" s="36" t="str">
        <f>IFERROR(VLOOKUP(C7022,参数表!$A:$E,3,0),"")</f>
        <v/>
      </c>
      <c r="F7022" s="36" t="str">
        <f>IFERROR(VLOOKUP(C7022,参数表!$A:$E,4,0),"")</f>
        <v/>
      </c>
    </row>
    <row r="7023" spans="1:6">
      <c r="A7023" s="33" t="str">
        <f>COUNTIF($C$1:C7023,C7023)&amp;C7023</f>
        <v>0</v>
      </c>
      <c r="D7023" s="35" t="str">
        <f>IFERROR(VLOOKUP(C7023,参数表!$A:$E,2,0),"")</f>
        <v/>
      </c>
      <c r="E7023" s="36" t="str">
        <f>IFERROR(VLOOKUP(C7023,参数表!$A:$E,3,0),"")</f>
        <v/>
      </c>
      <c r="F7023" s="36" t="str">
        <f>IFERROR(VLOOKUP(C7023,参数表!$A:$E,4,0),"")</f>
        <v/>
      </c>
    </row>
    <row r="7024" spans="1:6">
      <c r="A7024" s="33" t="str">
        <f>COUNTIF($C$1:C7024,C7024)&amp;C7024</f>
        <v>0</v>
      </c>
      <c r="D7024" s="35" t="str">
        <f>IFERROR(VLOOKUP(C7024,参数表!$A:$E,2,0),"")</f>
        <v/>
      </c>
      <c r="E7024" s="36" t="str">
        <f>IFERROR(VLOOKUP(C7024,参数表!$A:$E,3,0),"")</f>
        <v/>
      </c>
      <c r="F7024" s="36" t="str">
        <f>IFERROR(VLOOKUP(C7024,参数表!$A:$E,4,0),"")</f>
        <v/>
      </c>
    </row>
    <row r="7025" spans="1:6">
      <c r="A7025" s="33" t="str">
        <f>COUNTIF($C$1:C7025,C7025)&amp;C7025</f>
        <v>0</v>
      </c>
      <c r="D7025" s="35" t="str">
        <f>IFERROR(VLOOKUP(C7025,参数表!$A:$E,2,0),"")</f>
        <v/>
      </c>
      <c r="E7025" s="36" t="str">
        <f>IFERROR(VLOOKUP(C7025,参数表!$A:$E,3,0),"")</f>
        <v/>
      </c>
      <c r="F7025" s="36" t="str">
        <f>IFERROR(VLOOKUP(C7025,参数表!$A:$E,4,0),"")</f>
        <v/>
      </c>
    </row>
    <row r="7026" spans="1:6">
      <c r="A7026" s="33" t="str">
        <f>COUNTIF($C$1:C7026,C7026)&amp;C7026</f>
        <v>0</v>
      </c>
      <c r="D7026" s="35" t="str">
        <f>IFERROR(VLOOKUP(C7026,参数表!$A:$E,2,0),"")</f>
        <v/>
      </c>
      <c r="E7026" s="36" t="str">
        <f>IFERROR(VLOOKUP(C7026,参数表!$A:$E,3,0),"")</f>
        <v/>
      </c>
      <c r="F7026" s="36" t="str">
        <f>IFERROR(VLOOKUP(C7026,参数表!$A:$E,4,0),"")</f>
        <v/>
      </c>
    </row>
    <row r="7027" spans="1:6">
      <c r="A7027" s="33" t="str">
        <f>COUNTIF($C$1:C7027,C7027)&amp;C7027</f>
        <v>0</v>
      </c>
      <c r="D7027" s="35" t="str">
        <f>IFERROR(VLOOKUP(C7027,参数表!$A:$E,2,0),"")</f>
        <v/>
      </c>
      <c r="E7027" s="36" t="str">
        <f>IFERROR(VLOOKUP(C7027,参数表!$A:$E,3,0),"")</f>
        <v/>
      </c>
      <c r="F7027" s="36" t="str">
        <f>IFERROR(VLOOKUP(C7027,参数表!$A:$E,4,0),"")</f>
        <v/>
      </c>
    </row>
    <row r="7028" spans="1:6">
      <c r="A7028" s="33" t="str">
        <f>COUNTIF($C$1:C7028,C7028)&amp;C7028</f>
        <v>0</v>
      </c>
      <c r="D7028" s="35" t="str">
        <f>IFERROR(VLOOKUP(C7028,参数表!$A:$E,2,0),"")</f>
        <v/>
      </c>
      <c r="E7028" s="36" t="str">
        <f>IFERROR(VLOOKUP(C7028,参数表!$A:$E,3,0),"")</f>
        <v/>
      </c>
      <c r="F7028" s="36" t="str">
        <f>IFERROR(VLOOKUP(C7028,参数表!$A:$E,4,0),"")</f>
        <v/>
      </c>
    </row>
    <row r="7029" spans="1:6">
      <c r="A7029" s="33" t="str">
        <f>COUNTIF($C$1:C7029,C7029)&amp;C7029</f>
        <v>0</v>
      </c>
      <c r="D7029" s="35" t="str">
        <f>IFERROR(VLOOKUP(C7029,参数表!$A:$E,2,0),"")</f>
        <v/>
      </c>
      <c r="E7029" s="36" t="str">
        <f>IFERROR(VLOOKUP(C7029,参数表!$A:$E,3,0),"")</f>
        <v/>
      </c>
      <c r="F7029" s="36" t="str">
        <f>IFERROR(VLOOKUP(C7029,参数表!$A:$E,4,0),"")</f>
        <v/>
      </c>
    </row>
    <row r="7030" spans="1:6">
      <c r="A7030" s="33" t="str">
        <f>COUNTIF($C$1:C7030,C7030)&amp;C7030</f>
        <v>0</v>
      </c>
      <c r="D7030" s="35" t="str">
        <f>IFERROR(VLOOKUP(C7030,参数表!$A:$E,2,0),"")</f>
        <v/>
      </c>
      <c r="E7030" s="36" t="str">
        <f>IFERROR(VLOOKUP(C7030,参数表!$A:$E,3,0),"")</f>
        <v/>
      </c>
      <c r="F7030" s="36" t="str">
        <f>IFERROR(VLOOKUP(C7030,参数表!$A:$E,4,0),"")</f>
        <v/>
      </c>
    </row>
    <row r="7031" spans="1:6">
      <c r="A7031" s="33" t="str">
        <f>COUNTIF($C$1:C7031,C7031)&amp;C7031</f>
        <v>0</v>
      </c>
      <c r="D7031" s="35" t="str">
        <f>IFERROR(VLOOKUP(C7031,参数表!$A:$E,2,0),"")</f>
        <v/>
      </c>
      <c r="E7031" s="36" t="str">
        <f>IFERROR(VLOOKUP(C7031,参数表!$A:$E,3,0),"")</f>
        <v/>
      </c>
      <c r="F7031" s="36" t="str">
        <f>IFERROR(VLOOKUP(C7031,参数表!$A:$E,4,0),"")</f>
        <v/>
      </c>
    </row>
    <row r="7032" spans="1:6">
      <c r="A7032" s="33" t="str">
        <f>COUNTIF($C$1:C7032,C7032)&amp;C7032</f>
        <v>0</v>
      </c>
      <c r="D7032" s="35" t="str">
        <f>IFERROR(VLOOKUP(C7032,参数表!$A:$E,2,0),"")</f>
        <v/>
      </c>
      <c r="E7032" s="36" t="str">
        <f>IFERROR(VLOOKUP(C7032,参数表!$A:$E,3,0),"")</f>
        <v/>
      </c>
      <c r="F7032" s="36" t="str">
        <f>IFERROR(VLOOKUP(C7032,参数表!$A:$E,4,0),"")</f>
        <v/>
      </c>
    </row>
    <row r="7033" spans="1:6">
      <c r="A7033" s="33" t="str">
        <f>COUNTIF($C$1:C7033,C7033)&amp;C7033</f>
        <v>0</v>
      </c>
      <c r="D7033" s="35" t="str">
        <f>IFERROR(VLOOKUP(C7033,参数表!$A:$E,2,0),"")</f>
        <v/>
      </c>
      <c r="E7033" s="36" t="str">
        <f>IFERROR(VLOOKUP(C7033,参数表!$A:$E,3,0),"")</f>
        <v/>
      </c>
      <c r="F7033" s="36" t="str">
        <f>IFERROR(VLOOKUP(C7033,参数表!$A:$E,4,0),"")</f>
        <v/>
      </c>
    </row>
    <row r="7034" spans="1:6">
      <c r="A7034" s="33" t="str">
        <f>COUNTIF($C$1:C7034,C7034)&amp;C7034</f>
        <v>0</v>
      </c>
      <c r="D7034" s="35" t="str">
        <f>IFERROR(VLOOKUP(C7034,参数表!$A:$E,2,0),"")</f>
        <v/>
      </c>
      <c r="E7034" s="36" t="str">
        <f>IFERROR(VLOOKUP(C7034,参数表!$A:$E,3,0),"")</f>
        <v/>
      </c>
      <c r="F7034" s="36" t="str">
        <f>IFERROR(VLOOKUP(C7034,参数表!$A:$E,4,0),"")</f>
        <v/>
      </c>
    </row>
    <row r="7035" spans="1:6">
      <c r="A7035" s="33" t="str">
        <f>COUNTIF($C$1:C7035,C7035)&amp;C7035</f>
        <v>0</v>
      </c>
      <c r="D7035" s="35" t="str">
        <f>IFERROR(VLOOKUP(C7035,参数表!$A:$E,2,0),"")</f>
        <v/>
      </c>
      <c r="E7035" s="36" t="str">
        <f>IFERROR(VLOOKUP(C7035,参数表!$A:$E,3,0),"")</f>
        <v/>
      </c>
      <c r="F7035" s="36" t="str">
        <f>IFERROR(VLOOKUP(C7035,参数表!$A:$E,4,0),"")</f>
        <v/>
      </c>
    </row>
    <row r="7036" spans="1:6">
      <c r="A7036" s="33" t="str">
        <f>COUNTIF($C$1:C7036,C7036)&amp;C7036</f>
        <v>0</v>
      </c>
      <c r="D7036" s="35" t="str">
        <f>IFERROR(VLOOKUP(C7036,参数表!$A:$E,2,0),"")</f>
        <v/>
      </c>
      <c r="E7036" s="36" t="str">
        <f>IFERROR(VLOOKUP(C7036,参数表!$A:$E,3,0),"")</f>
        <v/>
      </c>
      <c r="F7036" s="36" t="str">
        <f>IFERROR(VLOOKUP(C7036,参数表!$A:$E,4,0),"")</f>
        <v/>
      </c>
    </row>
    <row r="7037" spans="1:6">
      <c r="A7037" s="33" t="str">
        <f>COUNTIF($C$1:C7037,C7037)&amp;C7037</f>
        <v>0</v>
      </c>
      <c r="D7037" s="35" t="str">
        <f>IFERROR(VLOOKUP(C7037,参数表!$A:$E,2,0),"")</f>
        <v/>
      </c>
      <c r="E7037" s="36" t="str">
        <f>IFERROR(VLOOKUP(C7037,参数表!$A:$E,3,0),"")</f>
        <v/>
      </c>
      <c r="F7037" s="36" t="str">
        <f>IFERROR(VLOOKUP(C7037,参数表!$A:$E,4,0),"")</f>
        <v/>
      </c>
    </row>
    <row r="7038" spans="1:6">
      <c r="A7038" s="33" t="str">
        <f>COUNTIF($C$1:C7038,C7038)&amp;C7038</f>
        <v>0</v>
      </c>
      <c r="D7038" s="35" t="str">
        <f>IFERROR(VLOOKUP(C7038,参数表!$A:$E,2,0),"")</f>
        <v/>
      </c>
      <c r="E7038" s="36" t="str">
        <f>IFERROR(VLOOKUP(C7038,参数表!$A:$E,3,0),"")</f>
        <v/>
      </c>
      <c r="F7038" s="36" t="str">
        <f>IFERROR(VLOOKUP(C7038,参数表!$A:$E,4,0),"")</f>
        <v/>
      </c>
    </row>
    <row r="7039" spans="1:6">
      <c r="A7039" s="33" t="str">
        <f>COUNTIF($C$1:C7039,C7039)&amp;C7039</f>
        <v>0</v>
      </c>
      <c r="D7039" s="35" t="str">
        <f>IFERROR(VLOOKUP(C7039,参数表!$A:$E,2,0),"")</f>
        <v/>
      </c>
      <c r="E7039" s="36" t="str">
        <f>IFERROR(VLOOKUP(C7039,参数表!$A:$E,3,0),"")</f>
        <v/>
      </c>
      <c r="F7039" s="36" t="str">
        <f>IFERROR(VLOOKUP(C7039,参数表!$A:$E,4,0),"")</f>
        <v/>
      </c>
    </row>
    <row r="7040" spans="1:6">
      <c r="A7040" s="33" t="str">
        <f>COUNTIF($C$1:C7040,C7040)&amp;C7040</f>
        <v>0</v>
      </c>
      <c r="D7040" s="35" t="str">
        <f>IFERROR(VLOOKUP(C7040,参数表!$A:$E,2,0),"")</f>
        <v/>
      </c>
      <c r="E7040" s="36" t="str">
        <f>IFERROR(VLOOKUP(C7040,参数表!$A:$E,3,0),"")</f>
        <v/>
      </c>
      <c r="F7040" s="36" t="str">
        <f>IFERROR(VLOOKUP(C7040,参数表!$A:$E,4,0),"")</f>
        <v/>
      </c>
    </row>
    <row r="7041" spans="1:6">
      <c r="A7041" s="33" t="str">
        <f>COUNTIF($C$1:C7041,C7041)&amp;C7041</f>
        <v>0</v>
      </c>
      <c r="D7041" s="35" t="str">
        <f>IFERROR(VLOOKUP(C7041,参数表!$A:$E,2,0),"")</f>
        <v/>
      </c>
      <c r="E7041" s="36" t="str">
        <f>IFERROR(VLOOKUP(C7041,参数表!$A:$E,3,0),"")</f>
        <v/>
      </c>
      <c r="F7041" s="36" t="str">
        <f>IFERROR(VLOOKUP(C7041,参数表!$A:$E,4,0),"")</f>
        <v/>
      </c>
    </row>
    <row r="7042" spans="1:6">
      <c r="A7042" s="33" t="str">
        <f>COUNTIF($C$1:C7042,C7042)&amp;C7042</f>
        <v>0</v>
      </c>
      <c r="D7042" s="35" t="str">
        <f>IFERROR(VLOOKUP(C7042,参数表!$A:$E,2,0),"")</f>
        <v/>
      </c>
      <c r="E7042" s="36" t="str">
        <f>IFERROR(VLOOKUP(C7042,参数表!$A:$E,3,0),"")</f>
        <v/>
      </c>
      <c r="F7042" s="36" t="str">
        <f>IFERROR(VLOOKUP(C7042,参数表!$A:$E,4,0),"")</f>
        <v/>
      </c>
    </row>
    <row r="7043" spans="1:6">
      <c r="A7043" s="33" t="str">
        <f>COUNTIF($C$1:C7043,C7043)&amp;C7043</f>
        <v>0</v>
      </c>
      <c r="D7043" s="35" t="str">
        <f>IFERROR(VLOOKUP(C7043,参数表!$A:$E,2,0),"")</f>
        <v/>
      </c>
      <c r="E7043" s="36" t="str">
        <f>IFERROR(VLOOKUP(C7043,参数表!$A:$E,3,0),"")</f>
        <v/>
      </c>
      <c r="F7043" s="36" t="str">
        <f>IFERROR(VLOOKUP(C7043,参数表!$A:$E,4,0),"")</f>
        <v/>
      </c>
    </row>
    <row r="7044" spans="1:6">
      <c r="A7044" s="33" t="str">
        <f>COUNTIF($C$1:C7044,C7044)&amp;C7044</f>
        <v>0</v>
      </c>
      <c r="D7044" s="35" t="str">
        <f>IFERROR(VLOOKUP(C7044,参数表!$A:$E,2,0),"")</f>
        <v/>
      </c>
      <c r="E7044" s="36" t="str">
        <f>IFERROR(VLOOKUP(C7044,参数表!$A:$E,3,0),"")</f>
        <v/>
      </c>
      <c r="F7044" s="36" t="str">
        <f>IFERROR(VLOOKUP(C7044,参数表!$A:$E,4,0),"")</f>
        <v/>
      </c>
    </row>
    <row r="7045" spans="1:6">
      <c r="A7045" s="33" t="str">
        <f>COUNTIF($C$1:C7045,C7045)&amp;C7045</f>
        <v>0</v>
      </c>
      <c r="D7045" s="35" t="str">
        <f>IFERROR(VLOOKUP(C7045,参数表!$A:$E,2,0),"")</f>
        <v/>
      </c>
      <c r="E7045" s="36" t="str">
        <f>IFERROR(VLOOKUP(C7045,参数表!$A:$E,3,0),"")</f>
        <v/>
      </c>
      <c r="F7045" s="36" t="str">
        <f>IFERROR(VLOOKUP(C7045,参数表!$A:$E,4,0),"")</f>
        <v/>
      </c>
    </row>
    <row r="7046" spans="1:6">
      <c r="A7046" s="33" t="str">
        <f>COUNTIF($C$1:C7046,C7046)&amp;C7046</f>
        <v>0</v>
      </c>
      <c r="D7046" s="35" t="str">
        <f>IFERROR(VLOOKUP(C7046,参数表!$A:$E,2,0),"")</f>
        <v/>
      </c>
      <c r="E7046" s="36" t="str">
        <f>IFERROR(VLOOKUP(C7046,参数表!$A:$E,3,0),"")</f>
        <v/>
      </c>
      <c r="F7046" s="36" t="str">
        <f>IFERROR(VLOOKUP(C7046,参数表!$A:$E,4,0),"")</f>
        <v/>
      </c>
    </row>
    <row r="7047" spans="1:6">
      <c r="A7047" s="33" t="str">
        <f>COUNTIF($C$1:C7047,C7047)&amp;C7047</f>
        <v>0</v>
      </c>
      <c r="D7047" s="35" t="str">
        <f>IFERROR(VLOOKUP(C7047,参数表!$A:$E,2,0),"")</f>
        <v/>
      </c>
      <c r="E7047" s="36" t="str">
        <f>IFERROR(VLOOKUP(C7047,参数表!$A:$E,3,0),"")</f>
        <v/>
      </c>
      <c r="F7047" s="36" t="str">
        <f>IFERROR(VLOOKUP(C7047,参数表!$A:$E,4,0),"")</f>
        <v/>
      </c>
    </row>
    <row r="7048" spans="1:6">
      <c r="A7048" s="33" t="str">
        <f>COUNTIF($C$1:C7048,C7048)&amp;C7048</f>
        <v>0</v>
      </c>
      <c r="D7048" s="35" t="str">
        <f>IFERROR(VLOOKUP(C7048,参数表!$A:$E,2,0),"")</f>
        <v/>
      </c>
      <c r="E7048" s="36" t="str">
        <f>IFERROR(VLOOKUP(C7048,参数表!$A:$E,3,0),"")</f>
        <v/>
      </c>
      <c r="F7048" s="36" t="str">
        <f>IFERROR(VLOOKUP(C7048,参数表!$A:$E,4,0),"")</f>
        <v/>
      </c>
    </row>
    <row r="7049" spans="1:6">
      <c r="A7049" s="33" t="str">
        <f>COUNTIF($C$1:C7049,C7049)&amp;C7049</f>
        <v>0</v>
      </c>
      <c r="D7049" s="35" t="str">
        <f>IFERROR(VLOOKUP(C7049,参数表!$A:$E,2,0),"")</f>
        <v/>
      </c>
      <c r="E7049" s="36" t="str">
        <f>IFERROR(VLOOKUP(C7049,参数表!$A:$E,3,0),"")</f>
        <v/>
      </c>
      <c r="F7049" s="36" t="str">
        <f>IFERROR(VLOOKUP(C7049,参数表!$A:$E,4,0),"")</f>
        <v/>
      </c>
    </row>
    <row r="7050" spans="1:6">
      <c r="A7050" s="33" t="str">
        <f>COUNTIF($C$1:C7050,C7050)&amp;C7050</f>
        <v>0</v>
      </c>
      <c r="D7050" s="35" t="str">
        <f>IFERROR(VLOOKUP(C7050,参数表!$A:$E,2,0),"")</f>
        <v/>
      </c>
      <c r="E7050" s="36" t="str">
        <f>IFERROR(VLOOKUP(C7050,参数表!$A:$E,3,0),"")</f>
        <v/>
      </c>
      <c r="F7050" s="36" t="str">
        <f>IFERROR(VLOOKUP(C7050,参数表!$A:$E,4,0),"")</f>
        <v/>
      </c>
    </row>
    <row r="7051" spans="1:6">
      <c r="A7051" s="33" t="str">
        <f>COUNTIF($C$1:C7051,C7051)&amp;C7051</f>
        <v>0</v>
      </c>
      <c r="D7051" s="35" t="str">
        <f>IFERROR(VLOOKUP(C7051,参数表!$A:$E,2,0),"")</f>
        <v/>
      </c>
      <c r="E7051" s="36" t="str">
        <f>IFERROR(VLOOKUP(C7051,参数表!$A:$E,3,0),"")</f>
        <v/>
      </c>
      <c r="F7051" s="36" t="str">
        <f>IFERROR(VLOOKUP(C7051,参数表!$A:$E,4,0),"")</f>
        <v/>
      </c>
    </row>
    <row r="7052" spans="1:6">
      <c r="A7052" s="33" t="str">
        <f>COUNTIF($C$1:C7052,C7052)&amp;C7052</f>
        <v>0</v>
      </c>
      <c r="D7052" s="35" t="str">
        <f>IFERROR(VLOOKUP(C7052,参数表!$A:$E,2,0),"")</f>
        <v/>
      </c>
      <c r="E7052" s="36" t="str">
        <f>IFERROR(VLOOKUP(C7052,参数表!$A:$E,3,0),"")</f>
        <v/>
      </c>
      <c r="F7052" s="36" t="str">
        <f>IFERROR(VLOOKUP(C7052,参数表!$A:$E,4,0),"")</f>
        <v/>
      </c>
    </row>
    <row r="7053" spans="1:6">
      <c r="A7053" s="33" t="str">
        <f>COUNTIF($C$1:C7053,C7053)&amp;C7053</f>
        <v>0</v>
      </c>
      <c r="D7053" s="35" t="str">
        <f>IFERROR(VLOOKUP(C7053,参数表!$A:$E,2,0),"")</f>
        <v/>
      </c>
      <c r="E7053" s="36" t="str">
        <f>IFERROR(VLOOKUP(C7053,参数表!$A:$E,3,0),"")</f>
        <v/>
      </c>
      <c r="F7053" s="36" t="str">
        <f>IFERROR(VLOOKUP(C7053,参数表!$A:$E,4,0),"")</f>
        <v/>
      </c>
    </row>
    <row r="7054" spans="1:6">
      <c r="A7054" s="33" t="str">
        <f>COUNTIF($C$1:C7054,C7054)&amp;C7054</f>
        <v>0</v>
      </c>
      <c r="D7054" s="35" t="str">
        <f>IFERROR(VLOOKUP(C7054,参数表!$A:$E,2,0),"")</f>
        <v/>
      </c>
      <c r="E7054" s="36" t="str">
        <f>IFERROR(VLOOKUP(C7054,参数表!$A:$E,3,0),"")</f>
        <v/>
      </c>
      <c r="F7054" s="36" t="str">
        <f>IFERROR(VLOOKUP(C7054,参数表!$A:$E,4,0),"")</f>
        <v/>
      </c>
    </row>
    <row r="7055" spans="1:6">
      <c r="A7055" s="33" t="str">
        <f>COUNTIF($C$1:C7055,C7055)&amp;C7055</f>
        <v>0</v>
      </c>
      <c r="D7055" s="35" t="str">
        <f>IFERROR(VLOOKUP(C7055,参数表!$A:$E,2,0),"")</f>
        <v/>
      </c>
      <c r="E7055" s="36" t="str">
        <f>IFERROR(VLOOKUP(C7055,参数表!$A:$E,3,0),"")</f>
        <v/>
      </c>
      <c r="F7055" s="36" t="str">
        <f>IFERROR(VLOOKUP(C7055,参数表!$A:$E,4,0),"")</f>
        <v/>
      </c>
    </row>
    <row r="7056" spans="1:6">
      <c r="A7056" s="33" t="str">
        <f>COUNTIF($C$1:C7056,C7056)&amp;C7056</f>
        <v>0</v>
      </c>
      <c r="D7056" s="35" t="str">
        <f>IFERROR(VLOOKUP(C7056,参数表!$A:$E,2,0),"")</f>
        <v/>
      </c>
      <c r="E7056" s="36" t="str">
        <f>IFERROR(VLOOKUP(C7056,参数表!$A:$E,3,0),"")</f>
        <v/>
      </c>
      <c r="F7056" s="36" t="str">
        <f>IFERROR(VLOOKUP(C7056,参数表!$A:$E,4,0),"")</f>
        <v/>
      </c>
    </row>
    <row r="7057" spans="1:6">
      <c r="A7057" s="33" t="str">
        <f>COUNTIF($C$1:C7057,C7057)&amp;C7057</f>
        <v>0</v>
      </c>
      <c r="D7057" s="35" t="str">
        <f>IFERROR(VLOOKUP(C7057,参数表!$A:$E,2,0),"")</f>
        <v/>
      </c>
      <c r="E7057" s="36" t="str">
        <f>IFERROR(VLOOKUP(C7057,参数表!$A:$E,3,0),"")</f>
        <v/>
      </c>
      <c r="F7057" s="36" t="str">
        <f>IFERROR(VLOOKUP(C7057,参数表!$A:$E,4,0),"")</f>
        <v/>
      </c>
    </row>
    <row r="7058" spans="1:6">
      <c r="A7058" s="33" t="str">
        <f>COUNTIF($C$1:C7058,C7058)&amp;C7058</f>
        <v>0</v>
      </c>
      <c r="D7058" s="35" t="str">
        <f>IFERROR(VLOOKUP(C7058,参数表!$A:$E,2,0),"")</f>
        <v/>
      </c>
      <c r="E7058" s="36" t="str">
        <f>IFERROR(VLOOKUP(C7058,参数表!$A:$E,3,0),"")</f>
        <v/>
      </c>
      <c r="F7058" s="36" t="str">
        <f>IFERROR(VLOOKUP(C7058,参数表!$A:$E,4,0),"")</f>
        <v/>
      </c>
    </row>
    <row r="7059" spans="1:6">
      <c r="A7059" s="33" t="str">
        <f>COUNTIF($C$1:C7059,C7059)&amp;C7059</f>
        <v>0</v>
      </c>
      <c r="D7059" s="35" t="str">
        <f>IFERROR(VLOOKUP(C7059,参数表!$A:$E,2,0),"")</f>
        <v/>
      </c>
      <c r="E7059" s="36" t="str">
        <f>IFERROR(VLOOKUP(C7059,参数表!$A:$E,3,0),"")</f>
        <v/>
      </c>
      <c r="F7059" s="36" t="str">
        <f>IFERROR(VLOOKUP(C7059,参数表!$A:$E,4,0),"")</f>
        <v/>
      </c>
    </row>
    <row r="7060" spans="1:6">
      <c r="A7060" s="33" t="str">
        <f>COUNTIF($C$1:C7060,C7060)&amp;C7060</f>
        <v>0</v>
      </c>
      <c r="D7060" s="35" t="str">
        <f>IFERROR(VLOOKUP(C7060,参数表!$A:$E,2,0),"")</f>
        <v/>
      </c>
      <c r="E7060" s="36" t="str">
        <f>IFERROR(VLOOKUP(C7060,参数表!$A:$E,3,0),"")</f>
        <v/>
      </c>
      <c r="F7060" s="36" t="str">
        <f>IFERROR(VLOOKUP(C7060,参数表!$A:$E,4,0),"")</f>
        <v/>
      </c>
    </row>
    <row r="7061" spans="1:6">
      <c r="A7061" s="33" t="str">
        <f>COUNTIF($C$1:C7061,C7061)&amp;C7061</f>
        <v>0</v>
      </c>
      <c r="D7061" s="35" t="str">
        <f>IFERROR(VLOOKUP(C7061,参数表!$A:$E,2,0),"")</f>
        <v/>
      </c>
      <c r="E7061" s="36" t="str">
        <f>IFERROR(VLOOKUP(C7061,参数表!$A:$E,3,0),"")</f>
        <v/>
      </c>
      <c r="F7061" s="36" t="str">
        <f>IFERROR(VLOOKUP(C7061,参数表!$A:$E,4,0),"")</f>
        <v/>
      </c>
    </row>
    <row r="7062" spans="1:6">
      <c r="A7062" s="33" t="str">
        <f>COUNTIF($C$1:C7062,C7062)&amp;C7062</f>
        <v>0</v>
      </c>
      <c r="D7062" s="35" t="str">
        <f>IFERROR(VLOOKUP(C7062,参数表!$A:$E,2,0),"")</f>
        <v/>
      </c>
      <c r="E7062" s="36" t="str">
        <f>IFERROR(VLOOKUP(C7062,参数表!$A:$E,3,0),"")</f>
        <v/>
      </c>
      <c r="F7062" s="36" t="str">
        <f>IFERROR(VLOOKUP(C7062,参数表!$A:$E,4,0),"")</f>
        <v/>
      </c>
    </row>
    <row r="7063" spans="1:6">
      <c r="A7063" s="33" t="str">
        <f>COUNTIF($C$1:C7063,C7063)&amp;C7063</f>
        <v>0</v>
      </c>
      <c r="D7063" s="35" t="str">
        <f>IFERROR(VLOOKUP(C7063,参数表!$A:$E,2,0),"")</f>
        <v/>
      </c>
      <c r="E7063" s="36" t="str">
        <f>IFERROR(VLOOKUP(C7063,参数表!$A:$E,3,0),"")</f>
        <v/>
      </c>
      <c r="F7063" s="36" t="str">
        <f>IFERROR(VLOOKUP(C7063,参数表!$A:$E,4,0),"")</f>
        <v/>
      </c>
    </row>
    <row r="7064" spans="1:6">
      <c r="A7064" s="33" t="str">
        <f>COUNTIF($C$1:C7064,C7064)&amp;C7064</f>
        <v>0</v>
      </c>
      <c r="D7064" s="35" t="str">
        <f>IFERROR(VLOOKUP(C7064,参数表!$A:$E,2,0),"")</f>
        <v/>
      </c>
      <c r="E7064" s="36" t="str">
        <f>IFERROR(VLOOKUP(C7064,参数表!$A:$E,3,0),"")</f>
        <v/>
      </c>
      <c r="F7064" s="36" t="str">
        <f>IFERROR(VLOOKUP(C7064,参数表!$A:$E,4,0),"")</f>
        <v/>
      </c>
    </row>
    <row r="7065" spans="1:6">
      <c r="A7065" s="33" t="str">
        <f>COUNTIF($C$1:C7065,C7065)&amp;C7065</f>
        <v>0</v>
      </c>
      <c r="D7065" s="35" t="str">
        <f>IFERROR(VLOOKUP(C7065,参数表!$A:$E,2,0),"")</f>
        <v/>
      </c>
      <c r="E7065" s="36" t="str">
        <f>IFERROR(VLOOKUP(C7065,参数表!$A:$E,3,0),"")</f>
        <v/>
      </c>
      <c r="F7065" s="36" t="str">
        <f>IFERROR(VLOOKUP(C7065,参数表!$A:$E,4,0),"")</f>
        <v/>
      </c>
    </row>
    <row r="7066" spans="1:6">
      <c r="A7066" s="33" t="str">
        <f>COUNTIF($C$1:C7066,C7066)&amp;C7066</f>
        <v>0</v>
      </c>
      <c r="D7066" s="35" t="str">
        <f>IFERROR(VLOOKUP(C7066,参数表!$A:$E,2,0),"")</f>
        <v/>
      </c>
      <c r="E7066" s="36" t="str">
        <f>IFERROR(VLOOKUP(C7066,参数表!$A:$E,3,0),"")</f>
        <v/>
      </c>
      <c r="F7066" s="36" t="str">
        <f>IFERROR(VLOOKUP(C7066,参数表!$A:$E,4,0),"")</f>
        <v/>
      </c>
    </row>
    <row r="7067" spans="1:6">
      <c r="A7067" s="33" t="str">
        <f>COUNTIF($C$1:C7067,C7067)&amp;C7067</f>
        <v>0</v>
      </c>
      <c r="D7067" s="35" t="str">
        <f>IFERROR(VLOOKUP(C7067,参数表!$A:$E,2,0),"")</f>
        <v/>
      </c>
      <c r="E7067" s="36" t="str">
        <f>IFERROR(VLOOKUP(C7067,参数表!$A:$E,3,0),"")</f>
        <v/>
      </c>
      <c r="F7067" s="36" t="str">
        <f>IFERROR(VLOOKUP(C7067,参数表!$A:$E,4,0),"")</f>
        <v/>
      </c>
    </row>
    <row r="7068" spans="1:6">
      <c r="A7068" s="33" t="str">
        <f>COUNTIF($C$1:C7068,C7068)&amp;C7068</f>
        <v>0</v>
      </c>
      <c r="D7068" s="35" t="str">
        <f>IFERROR(VLOOKUP(C7068,参数表!$A:$E,2,0),"")</f>
        <v/>
      </c>
      <c r="E7068" s="36" t="str">
        <f>IFERROR(VLOOKUP(C7068,参数表!$A:$E,3,0),"")</f>
        <v/>
      </c>
      <c r="F7068" s="36" t="str">
        <f>IFERROR(VLOOKUP(C7068,参数表!$A:$E,4,0),"")</f>
        <v/>
      </c>
    </row>
    <row r="7069" spans="1:6">
      <c r="A7069" s="33" t="str">
        <f>COUNTIF($C$1:C7069,C7069)&amp;C7069</f>
        <v>0</v>
      </c>
      <c r="D7069" s="35" t="str">
        <f>IFERROR(VLOOKUP(C7069,参数表!$A:$E,2,0),"")</f>
        <v/>
      </c>
      <c r="E7069" s="36" t="str">
        <f>IFERROR(VLOOKUP(C7069,参数表!$A:$E,3,0),"")</f>
        <v/>
      </c>
      <c r="F7069" s="36" t="str">
        <f>IFERROR(VLOOKUP(C7069,参数表!$A:$E,4,0),"")</f>
        <v/>
      </c>
    </row>
    <row r="7070" spans="1:6">
      <c r="A7070" s="33" t="str">
        <f>COUNTIF($C$1:C7070,C7070)&amp;C7070</f>
        <v>0</v>
      </c>
      <c r="D7070" s="35" t="str">
        <f>IFERROR(VLOOKUP(C7070,参数表!$A:$E,2,0),"")</f>
        <v/>
      </c>
      <c r="E7070" s="36" t="str">
        <f>IFERROR(VLOOKUP(C7070,参数表!$A:$E,3,0),"")</f>
        <v/>
      </c>
      <c r="F7070" s="36" t="str">
        <f>IFERROR(VLOOKUP(C7070,参数表!$A:$E,4,0),"")</f>
        <v/>
      </c>
    </row>
    <row r="7071" spans="1:6">
      <c r="A7071" s="33" t="str">
        <f>COUNTIF($C$1:C7071,C7071)&amp;C7071</f>
        <v>0</v>
      </c>
      <c r="D7071" s="35" t="str">
        <f>IFERROR(VLOOKUP(C7071,参数表!$A:$E,2,0),"")</f>
        <v/>
      </c>
      <c r="E7071" s="36" t="str">
        <f>IFERROR(VLOOKUP(C7071,参数表!$A:$E,3,0),"")</f>
        <v/>
      </c>
      <c r="F7071" s="36" t="str">
        <f>IFERROR(VLOOKUP(C7071,参数表!$A:$E,4,0),"")</f>
        <v/>
      </c>
    </row>
    <row r="7072" spans="1:6">
      <c r="A7072" s="33" t="str">
        <f>COUNTIF($C$1:C7072,C7072)&amp;C7072</f>
        <v>0</v>
      </c>
      <c r="D7072" s="35" t="str">
        <f>IFERROR(VLOOKUP(C7072,参数表!$A:$E,2,0),"")</f>
        <v/>
      </c>
      <c r="E7072" s="36" t="str">
        <f>IFERROR(VLOOKUP(C7072,参数表!$A:$E,3,0),"")</f>
        <v/>
      </c>
      <c r="F7072" s="36" t="str">
        <f>IFERROR(VLOOKUP(C7072,参数表!$A:$E,4,0),"")</f>
        <v/>
      </c>
    </row>
    <row r="7073" spans="1:6">
      <c r="A7073" s="33" t="str">
        <f>COUNTIF($C$1:C7073,C7073)&amp;C7073</f>
        <v>0</v>
      </c>
      <c r="D7073" s="35" t="str">
        <f>IFERROR(VLOOKUP(C7073,参数表!$A:$E,2,0),"")</f>
        <v/>
      </c>
      <c r="E7073" s="36" t="str">
        <f>IFERROR(VLOOKUP(C7073,参数表!$A:$E,3,0),"")</f>
        <v/>
      </c>
      <c r="F7073" s="36" t="str">
        <f>IFERROR(VLOOKUP(C7073,参数表!$A:$E,4,0),"")</f>
        <v/>
      </c>
    </row>
    <row r="7074" spans="1:6">
      <c r="A7074" s="33" t="str">
        <f>COUNTIF($C$1:C7074,C7074)&amp;C7074</f>
        <v>0</v>
      </c>
      <c r="D7074" s="35" t="str">
        <f>IFERROR(VLOOKUP(C7074,参数表!$A:$E,2,0),"")</f>
        <v/>
      </c>
      <c r="E7074" s="36" t="str">
        <f>IFERROR(VLOOKUP(C7074,参数表!$A:$E,3,0),"")</f>
        <v/>
      </c>
      <c r="F7074" s="36" t="str">
        <f>IFERROR(VLOOKUP(C7074,参数表!$A:$E,4,0),"")</f>
        <v/>
      </c>
    </row>
    <row r="7075" spans="1:6">
      <c r="A7075" s="33" t="str">
        <f>COUNTIF($C$1:C7075,C7075)&amp;C7075</f>
        <v>0</v>
      </c>
      <c r="D7075" s="35" t="str">
        <f>IFERROR(VLOOKUP(C7075,参数表!$A:$E,2,0),"")</f>
        <v/>
      </c>
      <c r="E7075" s="36" t="str">
        <f>IFERROR(VLOOKUP(C7075,参数表!$A:$E,3,0),"")</f>
        <v/>
      </c>
      <c r="F7075" s="36" t="str">
        <f>IFERROR(VLOOKUP(C7075,参数表!$A:$E,4,0),"")</f>
        <v/>
      </c>
    </row>
    <row r="7076" spans="1:6">
      <c r="A7076" s="33" t="str">
        <f>COUNTIF($C$1:C7076,C7076)&amp;C7076</f>
        <v>0</v>
      </c>
      <c r="D7076" s="35" t="str">
        <f>IFERROR(VLOOKUP(C7076,参数表!$A:$E,2,0),"")</f>
        <v/>
      </c>
      <c r="E7076" s="36" t="str">
        <f>IFERROR(VLOOKUP(C7076,参数表!$A:$E,3,0),"")</f>
        <v/>
      </c>
      <c r="F7076" s="36" t="str">
        <f>IFERROR(VLOOKUP(C7076,参数表!$A:$E,4,0),"")</f>
        <v/>
      </c>
    </row>
    <row r="7077" spans="1:6">
      <c r="A7077" s="33" t="str">
        <f>COUNTIF($C$1:C7077,C7077)&amp;C7077</f>
        <v>0</v>
      </c>
      <c r="D7077" s="35" t="str">
        <f>IFERROR(VLOOKUP(C7077,参数表!$A:$E,2,0),"")</f>
        <v/>
      </c>
      <c r="E7077" s="36" t="str">
        <f>IFERROR(VLOOKUP(C7077,参数表!$A:$E,3,0),"")</f>
        <v/>
      </c>
      <c r="F7077" s="36" t="str">
        <f>IFERROR(VLOOKUP(C7077,参数表!$A:$E,4,0),"")</f>
        <v/>
      </c>
    </row>
    <row r="7078" spans="1:6">
      <c r="A7078" s="33" t="str">
        <f>COUNTIF($C$1:C7078,C7078)&amp;C7078</f>
        <v>0</v>
      </c>
      <c r="D7078" s="35" t="str">
        <f>IFERROR(VLOOKUP(C7078,参数表!$A:$E,2,0),"")</f>
        <v/>
      </c>
      <c r="E7078" s="36" t="str">
        <f>IFERROR(VLOOKUP(C7078,参数表!$A:$E,3,0),"")</f>
        <v/>
      </c>
      <c r="F7078" s="36" t="str">
        <f>IFERROR(VLOOKUP(C7078,参数表!$A:$E,4,0),"")</f>
        <v/>
      </c>
    </row>
    <row r="7079" spans="1:6">
      <c r="A7079" s="33" t="str">
        <f>COUNTIF($C$1:C7079,C7079)&amp;C7079</f>
        <v>0</v>
      </c>
      <c r="D7079" s="35" t="str">
        <f>IFERROR(VLOOKUP(C7079,参数表!$A:$E,2,0),"")</f>
        <v/>
      </c>
      <c r="E7079" s="36" t="str">
        <f>IFERROR(VLOOKUP(C7079,参数表!$A:$E,3,0),"")</f>
        <v/>
      </c>
      <c r="F7079" s="36" t="str">
        <f>IFERROR(VLOOKUP(C7079,参数表!$A:$E,4,0),"")</f>
        <v/>
      </c>
    </row>
    <row r="7080" spans="1:6">
      <c r="A7080" s="33" t="str">
        <f>COUNTIF($C$1:C7080,C7080)&amp;C7080</f>
        <v>0</v>
      </c>
      <c r="D7080" s="35" t="str">
        <f>IFERROR(VLOOKUP(C7080,参数表!$A:$E,2,0),"")</f>
        <v/>
      </c>
      <c r="E7080" s="36" t="str">
        <f>IFERROR(VLOOKUP(C7080,参数表!$A:$E,3,0),"")</f>
        <v/>
      </c>
      <c r="F7080" s="36" t="str">
        <f>IFERROR(VLOOKUP(C7080,参数表!$A:$E,4,0),"")</f>
        <v/>
      </c>
    </row>
    <row r="7081" spans="1:6">
      <c r="A7081" s="33" t="str">
        <f>COUNTIF($C$1:C7081,C7081)&amp;C7081</f>
        <v>0</v>
      </c>
      <c r="D7081" s="35" t="str">
        <f>IFERROR(VLOOKUP(C7081,参数表!$A:$E,2,0),"")</f>
        <v/>
      </c>
      <c r="E7081" s="36" t="str">
        <f>IFERROR(VLOOKUP(C7081,参数表!$A:$E,3,0),"")</f>
        <v/>
      </c>
      <c r="F7081" s="36" t="str">
        <f>IFERROR(VLOOKUP(C7081,参数表!$A:$E,4,0),"")</f>
        <v/>
      </c>
    </row>
    <row r="7082" spans="1:6">
      <c r="A7082" s="33" t="str">
        <f>COUNTIF($C$1:C7082,C7082)&amp;C7082</f>
        <v>0</v>
      </c>
      <c r="D7082" s="35" t="str">
        <f>IFERROR(VLOOKUP(C7082,参数表!$A:$E,2,0),"")</f>
        <v/>
      </c>
      <c r="E7082" s="36" t="str">
        <f>IFERROR(VLOOKUP(C7082,参数表!$A:$E,3,0),"")</f>
        <v/>
      </c>
      <c r="F7082" s="36" t="str">
        <f>IFERROR(VLOOKUP(C7082,参数表!$A:$E,4,0),"")</f>
        <v/>
      </c>
    </row>
    <row r="7083" spans="1:6">
      <c r="A7083" s="33" t="str">
        <f>COUNTIF($C$1:C7083,C7083)&amp;C7083</f>
        <v>0</v>
      </c>
      <c r="D7083" s="35" t="str">
        <f>IFERROR(VLOOKUP(C7083,参数表!$A:$E,2,0),"")</f>
        <v/>
      </c>
      <c r="E7083" s="36" t="str">
        <f>IFERROR(VLOOKUP(C7083,参数表!$A:$E,3,0),"")</f>
        <v/>
      </c>
      <c r="F7083" s="36" t="str">
        <f>IFERROR(VLOOKUP(C7083,参数表!$A:$E,4,0),"")</f>
        <v/>
      </c>
    </row>
    <row r="7084" spans="1:6">
      <c r="A7084" s="33" t="str">
        <f>COUNTIF($C$1:C7084,C7084)&amp;C7084</f>
        <v>0</v>
      </c>
      <c r="D7084" s="35" t="str">
        <f>IFERROR(VLOOKUP(C7084,参数表!$A:$E,2,0),"")</f>
        <v/>
      </c>
      <c r="E7084" s="36" t="str">
        <f>IFERROR(VLOOKUP(C7084,参数表!$A:$E,3,0),"")</f>
        <v/>
      </c>
      <c r="F7084" s="36" t="str">
        <f>IFERROR(VLOOKUP(C7084,参数表!$A:$E,4,0),"")</f>
        <v/>
      </c>
    </row>
    <row r="7085" spans="1:6">
      <c r="A7085" s="33" t="str">
        <f>COUNTIF($C$1:C7085,C7085)&amp;C7085</f>
        <v>0</v>
      </c>
      <c r="D7085" s="35" t="str">
        <f>IFERROR(VLOOKUP(C7085,参数表!$A:$E,2,0),"")</f>
        <v/>
      </c>
      <c r="E7085" s="36" t="str">
        <f>IFERROR(VLOOKUP(C7085,参数表!$A:$E,3,0),"")</f>
        <v/>
      </c>
      <c r="F7085" s="36" t="str">
        <f>IFERROR(VLOOKUP(C7085,参数表!$A:$E,4,0),"")</f>
        <v/>
      </c>
    </row>
    <row r="7086" spans="1:6">
      <c r="A7086" s="33" t="str">
        <f>COUNTIF($C$1:C7086,C7086)&amp;C7086</f>
        <v>0</v>
      </c>
      <c r="D7086" s="35" t="str">
        <f>IFERROR(VLOOKUP(C7086,参数表!$A:$E,2,0),"")</f>
        <v/>
      </c>
      <c r="E7086" s="36" t="str">
        <f>IFERROR(VLOOKUP(C7086,参数表!$A:$E,3,0),"")</f>
        <v/>
      </c>
      <c r="F7086" s="36" t="str">
        <f>IFERROR(VLOOKUP(C7086,参数表!$A:$E,4,0),"")</f>
        <v/>
      </c>
    </row>
    <row r="7087" spans="1:6">
      <c r="A7087" s="33" t="str">
        <f>COUNTIF($C$1:C7087,C7087)&amp;C7087</f>
        <v>0</v>
      </c>
      <c r="D7087" s="35" t="str">
        <f>IFERROR(VLOOKUP(C7087,参数表!$A:$E,2,0),"")</f>
        <v/>
      </c>
      <c r="E7087" s="36" t="str">
        <f>IFERROR(VLOOKUP(C7087,参数表!$A:$E,3,0),"")</f>
        <v/>
      </c>
      <c r="F7087" s="36" t="str">
        <f>IFERROR(VLOOKUP(C7087,参数表!$A:$E,4,0),"")</f>
        <v/>
      </c>
    </row>
    <row r="7088" spans="1:6">
      <c r="A7088" s="33" t="str">
        <f>COUNTIF($C$1:C7088,C7088)&amp;C7088</f>
        <v>0</v>
      </c>
      <c r="D7088" s="35" t="str">
        <f>IFERROR(VLOOKUP(C7088,参数表!$A:$E,2,0),"")</f>
        <v/>
      </c>
      <c r="E7088" s="36" t="str">
        <f>IFERROR(VLOOKUP(C7088,参数表!$A:$E,3,0),"")</f>
        <v/>
      </c>
      <c r="F7088" s="36" t="str">
        <f>IFERROR(VLOOKUP(C7088,参数表!$A:$E,4,0),"")</f>
        <v/>
      </c>
    </row>
    <row r="7089" spans="1:6">
      <c r="A7089" s="33" t="str">
        <f>COUNTIF($C$1:C7089,C7089)&amp;C7089</f>
        <v>0</v>
      </c>
      <c r="D7089" s="35" t="str">
        <f>IFERROR(VLOOKUP(C7089,参数表!$A:$E,2,0),"")</f>
        <v/>
      </c>
      <c r="E7089" s="36" t="str">
        <f>IFERROR(VLOOKUP(C7089,参数表!$A:$E,3,0),"")</f>
        <v/>
      </c>
      <c r="F7089" s="36" t="str">
        <f>IFERROR(VLOOKUP(C7089,参数表!$A:$E,4,0),"")</f>
        <v/>
      </c>
    </row>
    <row r="7090" spans="1:6">
      <c r="A7090" s="33" t="str">
        <f>COUNTIF($C$1:C7090,C7090)&amp;C7090</f>
        <v>0</v>
      </c>
      <c r="D7090" s="35" t="str">
        <f>IFERROR(VLOOKUP(C7090,参数表!$A:$E,2,0),"")</f>
        <v/>
      </c>
      <c r="E7090" s="36" t="str">
        <f>IFERROR(VLOOKUP(C7090,参数表!$A:$E,3,0),"")</f>
        <v/>
      </c>
      <c r="F7090" s="36" t="str">
        <f>IFERROR(VLOOKUP(C7090,参数表!$A:$E,4,0),"")</f>
        <v/>
      </c>
    </row>
    <row r="7091" spans="1:6">
      <c r="A7091" s="33" t="str">
        <f>COUNTIF($C$1:C7091,C7091)&amp;C7091</f>
        <v>0</v>
      </c>
      <c r="D7091" s="35" t="str">
        <f>IFERROR(VLOOKUP(C7091,参数表!$A:$E,2,0),"")</f>
        <v/>
      </c>
      <c r="E7091" s="36" t="str">
        <f>IFERROR(VLOOKUP(C7091,参数表!$A:$E,3,0),"")</f>
        <v/>
      </c>
      <c r="F7091" s="36" t="str">
        <f>IFERROR(VLOOKUP(C7091,参数表!$A:$E,4,0),"")</f>
        <v/>
      </c>
    </row>
    <row r="7092" spans="1:6">
      <c r="A7092" s="33" t="str">
        <f>COUNTIF($C$1:C7092,C7092)&amp;C7092</f>
        <v>0</v>
      </c>
      <c r="D7092" s="35" t="str">
        <f>IFERROR(VLOOKUP(C7092,参数表!$A:$E,2,0),"")</f>
        <v/>
      </c>
      <c r="E7092" s="36" t="str">
        <f>IFERROR(VLOOKUP(C7092,参数表!$A:$E,3,0),"")</f>
        <v/>
      </c>
      <c r="F7092" s="36" t="str">
        <f>IFERROR(VLOOKUP(C7092,参数表!$A:$E,4,0),"")</f>
        <v/>
      </c>
    </row>
    <row r="7093" spans="1:6">
      <c r="A7093" s="33" t="str">
        <f>COUNTIF($C$1:C7093,C7093)&amp;C7093</f>
        <v>0</v>
      </c>
      <c r="D7093" s="35" t="str">
        <f>IFERROR(VLOOKUP(C7093,参数表!$A:$E,2,0),"")</f>
        <v/>
      </c>
      <c r="E7093" s="36" t="str">
        <f>IFERROR(VLOOKUP(C7093,参数表!$A:$E,3,0),"")</f>
        <v/>
      </c>
      <c r="F7093" s="36" t="str">
        <f>IFERROR(VLOOKUP(C7093,参数表!$A:$E,4,0),"")</f>
        <v/>
      </c>
    </row>
    <row r="7094" spans="1:6">
      <c r="A7094" s="33" t="str">
        <f>COUNTIF($C$1:C7094,C7094)&amp;C7094</f>
        <v>0</v>
      </c>
      <c r="D7094" s="35" t="str">
        <f>IFERROR(VLOOKUP(C7094,参数表!$A:$E,2,0),"")</f>
        <v/>
      </c>
      <c r="E7094" s="36" t="str">
        <f>IFERROR(VLOOKUP(C7094,参数表!$A:$E,3,0),"")</f>
        <v/>
      </c>
      <c r="F7094" s="36" t="str">
        <f>IFERROR(VLOOKUP(C7094,参数表!$A:$E,4,0),"")</f>
        <v/>
      </c>
    </row>
    <row r="7095" spans="1:6">
      <c r="A7095" s="33" t="str">
        <f>COUNTIF($C$1:C7095,C7095)&amp;C7095</f>
        <v>0</v>
      </c>
      <c r="D7095" s="35" t="str">
        <f>IFERROR(VLOOKUP(C7095,参数表!$A:$E,2,0),"")</f>
        <v/>
      </c>
      <c r="E7095" s="36" t="str">
        <f>IFERROR(VLOOKUP(C7095,参数表!$A:$E,3,0),"")</f>
        <v/>
      </c>
      <c r="F7095" s="36" t="str">
        <f>IFERROR(VLOOKUP(C7095,参数表!$A:$E,4,0),"")</f>
        <v/>
      </c>
    </row>
    <row r="7096" spans="1:6">
      <c r="A7096" s="33" t="str">
        <f>COUNTIF($C$1:C7096,C7096)&amp;C7096</f>
        <v>0</v>
      </c>
      <c r="D7096" s="35" t="str">
        <f>IFERROR(VLOOKUP(C7096,参数表!$A:$E,2,0),"")</f>
        <v/>
      </c>
      <c r="E7096" s="36" t="str">
        <f>IFERROR(VLOOKUP(C7096,参数表!$A:$E,3,0),"")</f>
        <v/>
      </c>
      <c r="F7096" s="36" t="str">
        <f>IFERROR(VLOOKUP(C7096,参数表!$A:$E,4,0),"")</f>
        <v/>
      </c>
    </row>
    <row r="7097" spans="1:6">
      <c r="A7097" s="33" t="str">
        <f>COUNTIF($C$1:C7097,C7097)&amp;C7097</f>
        <v>0</v>
      </c>
      <c r="D7097" s="35" t="str">
        <f>IFERROR(VLOOKUP(C7097,参数表!$A:$E,2,0),"")</f>
        <v/>
      </c>
      <c r="E7097" s="36" t="str">
        <f>IFERROR(VLOOKUP(C7097,参数表!$A:$E,3,0),"")</f>
        <v/>
      </c>
      <c r="F7097" s="36" t="str">
        <f>IFERROR(VLOOKUP(C7097,参数表!$A:$E,4,0),"")</f>
        <v/>
      </c>
    </row>
    <row r="7098" spans="1:6">
      <c r="A7098" s="33" t="str">
        <f>COUNTIF($C$1:C7098,C7098)&amp;C7098</f>
        <v>0</v>
      </c>
      <c r="D7098" s="35" t="str">
        <f>IFERROR(VLOOKUP(C7098,参数表!$A:$E,2,0),"")</f>
        <v/>
      </c>
      <c r="E7098" s="36" t="str">
        <f>IFERROR(VLOOKUP(C7098,参数表!$A:$E,3,0),"")</f>
        <v/>
      </c>
      <c r="F7098" s="36" t="str">
        <f>IFERROR(VLOOKUP(C7098,参数表!$A:$E,4,0),"")</f>
        <v/>
      </c>
    </row>
    <row r="7099" spans="1:6">
      <c r="A7099" s="33" t="str">
        <f>COUNTIF($C$1:C7099,C7099)&amp;C7099</f>
        <v>0</v>
      </c>
      <c r="D7099" s="35" t="str">
        <f>IFERROR(VLOOKUP(C7099,参数表!$A:$E,2,0),"")</f>
        <v/>
      </c>
      <c r="E7099" s="36" t="str">
        <f>IFERROR(VLOOKUP(C7099,参数表!$A:$E,3,0),"")</f>
        <v/>
      </c>
      <c r="F7099" s="36" t="str">
        <f>IFERROR(VLOOKUP(C7099,参数表!$A:$E,4,0),"")</f>
        <v/>
      </c>
    </row>
    <row r="7100" spans="1:6">
      <c r="A7100" s="33" t="str">
        <f>COUNTIF($C$1:C7100,C7100)&amp;C7100</f>
        <v>0</v>
      </c>
      <c r="D7100" s="35" t="str">
        <f>IFERROR(VLOOKUP(C7100,参数表!$A:$E,2,0),"")</f>
        <v/>
      </c>
      <c r="E7100" s="36" t="str">
        <f>IFERROR(VLOOKUP(C7100,参数表!$A:$E,3,0),"")</f>
        <v/>
      </c>
      <c r="F7100" s="36" t="str">
        <f>IFERROR(VLOOKUP(C7100,参数表!$A:$E,4,0),"")</f>
        <v/>
      </c>
    </row>
    <row r="7101" spans="1:6">
      <c r="A7101" s="33" t="str">
        <f>COUNTIF($C$1:C7101,C7101)&amp;C7101</f>
        <v>0</v>
      </c>
      <c r="D7101" s="35" t="str">
        <f>IFERROR(VLOOKUP(C7101,参数表!$A:$E,2,0),"")</f>
        <v/>
      </c>
      <c r="E7101" s="36" t="str">
        <f>IFERROR(VLOOKUP(C7101,参数表!$A:$E,3,0),"")</f>
        <v/>
      </c>
      <c r="F7101" s="36" t="str">
        <f>IFERROR(VLOOKUP(C7101,参数表!$A:$E,4,0),"")</f>
        <v/>
      </c>
    </row>
    <row r="7102" spans="1:6">
      <c r="A7102" s="33" t="str">
        <f>COUNTIF($C$1:C7102,C7102)&amp;C7102</f>
        <v>0</v>
      </c>
      <c r="D7102" s="35" t="str">
        <f>IFERROR(VLOOKUP(C7102,参数表!$A:$E,2,0),"")</f>
        <v/>
      </c>
      <c r="E7102" s="36" t="str">
        <f>IFERROR(VLOOKUP(C7102,参数表!$A:$E,3,0),"")</f>
        <v/>
      </c>
      <c r="F7102" s="36" t="str">
        <f>IFERROR(VLOOKUP(C7102,参数表!$A:$E,4,0),"")</f>
        <v/>
      </c>
    </row>
    <row r="7103" spans="1:6">
      <c r="A7103" s="33" t="str">
        <f>COUNTIF($C$1:C7103,C7103)&amp;C7103</f>
        <v>0</v>
      </c>
      <c r="D7103" s="35" t="str">
        <f>IFERROR(VLOOKUP(C7103,参数表!$A:$E,2,0),"")</f>
        <v/>
      </c>
      <c r="E7103" s="36" t="str">
        <f>IFERROR(VLOOKUP(C7103,参数表!$A:$E,3,0),"")</f>
        <v/>
      </c>
      <c r="F7103" s="36" t="str">
        <f>IFERROR(VLOOKUP(C7103,参数表!$A:$E,4,0),"")</f>
        <v/>
      </c>
    </row>
    <row r="7104" spans="1:6">
      <c r="A7104" s="33" t="str">
        <f>COUNTIF($C$1:C7104,C7104)&amp;C7104</f>
        <v>0</v>
      </c>
      <c r="D7104" s="35" t="str">
        <f>IFERROR(VLOOKUP(C7104,参数表!$A:$E,2,0),"")</f>
        <v/>
      </c>
      <c r="E7104" s="36" t="str">
        <f>IFERROR(VLOOKUP(C7104,参数表!$A:$E,3,0),"")</f>
        <v/>
      </c>
      <c r="F7104" s="36" t="str">
        <f>IFERROR(VLOOKUP(C7104,参数表!$A:$E,4,0),"")</f>
        <v/>
      </c>
    </row>
    <row r="7105" spans="1:6">
      <c r="A7105" s="33" t="str">
        <f>COUNTIF($C$1:C7105,C7105)&amp;C7105</f>
        <v>0</v>
      </c>
      <c r="D7105" s="35" t="str">
        <f>IFERROR(VLOOKUP(C7105,参数表!$A:$E,2,0),"")</f>
        <v/>
      </c>
      <c r="E7105" s="36" t="str">
        <f>IFERROR(VLOOKUP(C7105,参数表!$A:$E,3,0),"")</f>
        <v/>
      </c>
      <c r="F7105" s="36" t="str">
        <f>IFERROR(VLOOKUP(C7105,参数表!$A:$E,4,0),"")</f>
        <v/>
      </c>
    </row>
    <row r="7106" spans="1:6">
      <c r="A7106" s="33" t="str">
        <f>COUNTIF($C$1:C7106,C7106)&amp;C7106</f>
        <v>0</v>
      </c>
      <c r="D7106" s="35" t="str">
        <f>IFERROR(VLOOKUP(C7106,参数表!$A:$E,2,0),"")</f>
        <v/>
      </c>
      <c r="E7106" s="36" t="str">
        <f>IFERROR(VLOOKUP(C7106,参数表!$A:$E,3,0),"")</f>
        <v/>
      </c>
      <c r="F7106" s="36" t="str">
        <f>IFERROR(VLOOKUP(C7106,参数表!$A:$E,4,0),"")</f>
        <v/>
      </c>
    </row>
    <row r="7107" spans="1:6">
      <c r="A7107" s="33" t="str">
        <f>COUNTIF($C$1:C7107,C7107)&amp;C7107</f>
        <v>0</v>
      </c>
      <c r="D7107" s="35" t="str">
        <f>IFERROR(VLOOKUP(C7107,参数表!$A:$E,2,0),"")</f>
        <v/>
      </c>
      <c r="E7107" s="36" t="str">
        <f>IFERROR(VLOOKUP(C7107,参数表!$A:$E,3,0),"")</f>
        <v/>
      </c>
      <c r="F7107" s="36" t="str">
        <f>IFERROR(VLOOKUP(C7107,参数表!$A:$E,4,0),"")</f>
        <v/>
      </c>
    </row>
    <row r="7108" spans="1:6">
      <c r="A7108" s="33" t="str">
        <f>COUNTIF($C$1:C7108,C7108)&amp;C7108</f>
        <v>0</v>
      </c>
      <c r="D7108" s="35" t="str">
        <f>IFERROR(VLOOKUP(C7108,参数表!$A:$E,2,0),"")</f>
        <v/>
      </c>
      <c r="E7108" s="36" t="str">
        <f>IFERROR(VLOOKUP(C7108,参数表!$A:$E,3,0),"")</f>
        <v/>
      </c>
      <c r="F7108" s="36" t="str">
        <f>IFERROR(VLOOKUP(C7108,参数表!$A:$E,4,0),"")</f>
        <v/>
      </c>
    </row>
    <row r="7109" spans="1:6">
      <c r="A7109" s="33" t="str">
        <f>COUNTIF($C$1:C7109,C7109)&amp;C7109</f>
        <v>0</v>
      </c>
      <c r="D7109" s="35" t="str">
        <f>IFERROR(VLOOKUP(C7109,参数表!$A:$E,2,0),"")</f>
        <v/>
      </c>
      <c r="E7109" s="36" t="str">
        <f>IFERROR(VLOOKUP(C7109,参数表!$A:$E,3,0),"")</f>
        <v/>
      </c>
      <c r="F7109" s="36" t="str">
        <f>IFERROR(VLOOKUP(C7109,参数表!$A:$E,4,0),"")</f>
        <v/>
      </c>
    </row>
    <row r="7110" spans="1:6">
      <c r="A7110" s="33" t="str">
        <f>COUNTIF($C$1:C7110,C7110)&amp;C7110</f>
        <v>0</v>
      </c>
      <c r="D7110" s="35" t="str">
        <f>IFERROR(VLOOKUP(C7110,参数表!$A:$E,2,0),"")</f>
        <v/>
      </c>
      <c r="E7110" s="36" t="str">
        <f>IFERROR(VLOOKUP(C7110,参数表!$A:$E,3,0),"")</f>
        <v/>
      </c>
      <c r="F7110" s="36" t="str">
        <f>IFERROR(VLOOKUP(C7110,参数表!$A:$E,4,0),"")</f>
        <v/>
      </c>
    </row>
    <row r="7111" spans="1:6">
      <c r="A7111" s="33" t="str">
        <f>COUNTIF($C$1:C7111,C7111)&amp;C7111</f>
        <v>0</v>
      </c>
      <c r="D7111" s="35" t="str">
        <f>IFERROR(VLOOKUP(C7111,参数表!$A:$E,2,0),"")</f>
        <v/>
      </c>
      <c r="E7111" s="36" t="str">
        <f>IFERROR(VLOOKUP(C7111,参数表!$A:$E,3,0),"")</f>
        <v/>
      </c>
      <c r="F7111" s="36" t="str">
        <f>IFERROR(VLOOKUP(C7111,参数表!$A:$E,4,0),"")</f>
        <v/>
      </c>
    </row>
    <row r="7112" spans="1:6">
      <c r="A7112" s="33" t="str">
        <f>COUNTIF($C$1:C7112,C7112)&amp;C7112</f>
        <v>0</v>
      </c>
      <c r="D7112" s="35" t="str">
        <f>IFERROR(VLOOKUP(C7112,参数表!$A:$E,2,0),"")</f>
        <v/>
      </c>
      <c r="E7112" s="36" t="str">
        <f>IFERROR(VLOOKUP(C7112,参数表!$A:$E,3,0),"")</f>
        <v/>
      </c>
      <c r="F7112" s="36" t="str">
        <f>IFERROR(VLOOKUP(C7112,参数表!$A:$E,4,0),"")</f>
        <v/>
      </c>
    </row>
    <row r="7113" spans="1:6">
      <c r="A7113" s="33" t="str">
        <f>COUNTIF($C$1:C7113,C7113)&amp;C7113</f>
        <v>0</v>
      </c>
      <c r="D7113" s="35" t="str">
        <f>IFERROR(VLOOKUP(C7113,参数表!$A:$E,2,0),"")</f>
        <v/>
      </c>
      <c r="E7113" s="36" t="str">
        <f>IFERROR(VLOOKUP(C7113,参数表!$A:$E,3,0),"")</f>
        <v/>
      </c>
      <c r="F7113" s="36" t="str">
        <f>IFERROR(VLOOKUP(C7113,参数表!$A:$E,4,0),"")</f>
        <v/>
      </c>
    </row>
    <row r="7114" spans="1:6">
      <c r="A7114" s="33" t="str">
        <f>COUNTIF($C$1:C7114,C7114)&amp;C7114</f>
        <v>0</v>
      </c>
      <c r="D7114" s="35" t="str">
        <f>IFERROR(VLOOKUP(C7114,参数表!$A:$E,2,0),"")</f>
        <v/>
      </c>
      <c r="E7114" s="36" t="str">
        <f>IFERROR(VLOOKUP(C7114,参数表!$A:$E,3,0),"")</f>
        <v/>
      </c>
      <c r="F7114" s="36" t="str">
        <f>IFERROR(VLOOKUP(C7114,参数表!$A:$E,4,0),"")</f>
        <v/>
      </c>
    </row>
    <row r="7115" spans="1:6">
      <c r="A7115" s="33" t="str">
        <f>COUNTIF($C$1:C7115,C7115)&amp;C7115</f>
        <v>0</v>
      </c>
      <c r="D7115" s="35" t="str">
        <f>IFERROR(VLOOKUP(C7115,参数表!$A:$E,2,0),"")</f>
        <v/>
      </c>
      <c r="E7115" s="36" t="str">
        <f>IFERROR(VLOOKUP(C7115,参数表!$A:$E,3,0),"")</f>
        <v/>
      </c>
      <c r="F7115" s="36" t="str">
        <f>IFERROR(VLOOKUP(C7115,参数表!$A:$E,4,0),"")</f>
        <v/>
      </c>
    </row>
    <row r="7116" spans="1:6">
      <c r="A7116" s="33" t="str">
        <f>COUNTIF($C$1:C7116,C7116)&amp;C7116</f>
        <v>0</v>
      </c>
      <c r="D7116" s="35" t="str">
        <f>IFERROR(VLOOKUP(C7116,参数表!$A:$E,2,0),"")</f>
        <v/>
      </c>
      <c r="E7116" s="36" t="str">
        <f>IFERROR(VLOOKUP(C7116,参数表!$A:$E,3,0),"")</f>
        <v/>
      </c>
      <c r="F7116" s="36" t="str">
        <f>IFERROR(VLOOKUP(C7116,参数表!$A:$E,4,0),"")</f>
        <v/>
      </c>
    </row>
    <row r="7117" spans="1:6">
      <c r="A7117" s="33" t="str">
        <f>COUNTIF($C$1:C7117,C7117)&amp;C7117</f>
        <v>0</v>
      </c>
      <c r="D7117" s="35" t="str">
        <f>IFERROR(VLOOKUP(C7117,参数表!$A:$E,2,0),"")</f>
        <v/>
      </c>
      <c r="E7117" s="36" t="str">
        <f>IFERROR(VLOOKUP(C7117,参数表!$A:$E,3,0),"")</f>
        <v/>
      </c>
      <c r="F7117" s="36" t="str">
        <f>IFERROR(VLOOKUP(C7117,参数表!$A:$E,4,0),"")</f>
        <v/>
      </c>
    </row>
    <row r="7118" spans="1:6">
      <c r="A7118" s="33" t="str">
        <f>COUNTIF($C$1:C7118,C7118)&amp;C7118</f>
        <v>0</v>
      </c>
      <c r="D7118" s="35" t="str">
        <f>IFERROR(VLOOKUP(C7118,参数表!$A:$E,2,0),"")</f>
        <v/>
      </c>
      <c r="E7118" s="36" t="str">
        <f>IFERROR(VLOOKUP(C7118,参数表!$A:$E,3,0),"")</f>
        <v/>
      </c>
      <c r="F7118" s="36" t="str">
        <f>IFERROR(VLOOKUP(C7118,参数表!$A:$E,4,0),"")</f>
        <v/>
      </c>
    </row>
    <row r="7119" spans="1:6">
      <c r="A7119" s="33" t="str">
        <f>COUNTIF($C$1:C7119,C7119)&amp;C7119</f>
        <v>0</v>
      </c>
      <c r="D7119" s="35" t="str">
        <f>IFERROR(VLOOKUP(C7119,参数表!$A:$E,2,0),"")</f>
        <v/>
      </c>
      <c r="E7119" s="36" t="str">
        <f>IFERROR(VLOOKUP(C7119,参数表!$A:$E,3,0),"")</f>
        <v/>
      </c>
      <c r="F7119" s="36" t="str">
        <f>IFERROR(VLOOKUP(C7119,参数表!$A:$E,4,0),"")</f>
        <v/>
      </c>
    </row>
    <row r="7120" spans="1:6">
      <c r="A7120" s="33" t="str">
        <f>COUNTIF($C$1:C7120,C7120)&amp;C7120</f>
        <v>0</v>
      </c>
      <c r="D7120" s="35" t="str">
        <f>IFERROR(VLOOKUP(C7120,参数表!$A:$E,2,0),"")</f>
        <v/>
      </c>
      <c r="E7120" s="36" t="str">
        <f>IFERROR(VLOOKUP(C7120,参数表!$A:$E,3,0),"")</f>
        <v/>
      </c>
      <c r="F7120" s="36" t="str">
        <f>IFERROR(VLOOKUP(C7120,参数表!$A:$E,4,0),"")</f>
        <v/>
      </c>
    </row>
    <row r="7121" spans="1:6">
      <c r="A7121" s="33" t="str">
        <f>COUNTIF($C$1:C7121,C7121)&amp;C7121</f>
        <v>0</v>
      </c>
      <c r="D7121" s="35" t="str">
        <f>IFERROR(VLOOKUP(C7121,参数表!$A:$E,2,0),"")</f>
        <v/>
      </c>
      <c r="E7121" s="36" t="str">
        <f>IFERROR(VLOOKUP(C7121,参数表!$A:$E,3,0),"")</f>
        <v/>
      </c>
      <c r="F7121" s="36" t="str">
        <f>IFERROR(VLOOKUP(C7121,参数表!$A:$E,4,0),"")</f>
        <v/>
      </c>
    </row>
    <row r="7122" spans="1:6">
      <c r="A7122" s="33" t="str">
        <f>COUNTIF($C$1:C7122,C7122)&amp;C7122</f>
        <v>0</v>
      </c>
      <c r="D7122" s="35" t="str">
        <f>IFERROR(VLOOKUP(C7122,参数表!$A:$E,2,0),"")</f>
        <v/>
      </c>
      <c r="E7122" s="36" t="str">
        <f>IFERROR(VLOOKUP(C7122,参数表!$A:$E,3,0),"")</f>
        <v/>
      </c>
      <c r="F7122" s="36" t="str">
        <f>IFERROR(VLOOKUP(C7122,参数表!$A:$E,4,0),"")</f>
        <v/>
      </c>
    </row>
    <row r="7123" spans="1:6">
      <c r="A7123" s="33" t="str">
        <f>COUNTIF($C$1:C7123,C7123)&amp;C7123</f>
        <v>0</v>
      </c>
      <c r="D7123" s="35" t="str">
        <f>IFERROR(VLOOKUP(C7123,参数表!$A:$E,2,0),"")</f>
        <v/>
      </c>
      <c r="E7123" s="36" t="str">
        <f>IFERROR(VLOOKUP(C7123,参数表!$A:$E,3,0),"")</f>
        <v/>
      </c>
      <c r="F7123" s="36" t="str">
        <f>IFERROR(VLOOKUP(C7123,参数表!$A:$E,4,0),"")</f>
        <v/>
      </c>
    </row>
    <row r="7124" spans="1:6">
      <c r="A7124" s="33" t="str">
        <f>COUNTIF($C$1:C7124,C7124)&amp;C7124</f>
        <v>0</v>
      </c>
      <c r="D7124" s="35" t="str">
        <f>IFERROR(VLOOKUP(C7124,参数表!$A:$E,2,0),"")</f>
        <v/>
      </c>
      <c r="E7124" s="36" t="str">
        <f>IFERROR(VLOOKUP(C7124,参数表!$A:$E,3,0),"")</f>
        <v/>
      </c>
      <c r="F7124" s="36" t="str">
        <f>IFERROR(VLOOKUP(C7124,参数表!$A:$E,4,0),"")</f>
        <v/>
      </c>
    </row>
    <row r="7125" spans="1:6">
      <c r="A7125" s="33" t="str">
        <f>COUNTIF($C$1:C7125,C7125)&amp;C7125</f>
        <v>0</v>
      </c>
      <c r="D7125" s="35" t="str">
        <f>IFERROR(VLOOKUP(C7125,参数表!$A:$E,2,0),"")</f>
        <v/>
      </c>
      <c r="E7125" s="36" t="str">
        <f>IFERROR(VLOOKUP(C7125,参数表!$A:$E,3,0),"")</f>
        <v/>
      </c>
      <c r="F7125" s="36" t="str">
        <f>IFERROR(VLOOKUP(C7125,参数表!$A:$E,4,0),"")</f>
        <v/>
      </c>
    </row>
    <row r="7126" spans="1:6">
      <c r="A7126" s="33" t="str">
        <f>COUNTIF($C$1:C7126,C7126)&amp;C7126</f>
        <v>0</v>
      </c>
      <c r="D7126" s="35" t="str">
        <f>IFERROR(VLOOKUP(C7126,参数表!$A:$E,2,0),"")</f>
        <v/>
      </c>
      <c r="E7126" s="36" t="str">
        <f>IFERROR(VLOOKUP(C7126,参数表!$A:$E,3,0),"")</f>
        <v/>
      </c>
      <c r="F7126" s="36" t="str">
        <f>IFERROR(VLOOKUP(C7126,参数表!$A:$E,4,0),"")</f>
        <v/>
      </c>
    </row>
    <row r="7127" spans="1:6">
      <c r="A7127" s="33" t="str">
        <f>COUNTIF($C$1:C7127,C7127)&amp;C7127</f>
        <v>0</v>
      </c>
      <c r="D7127" s="35" t="str">
        <f>IFERROR(VLOOKUP(C7127,参数表!$A:$E,2,0),"")</f>
        <v/>
      </c>
      <c r="E7127" s="36" t="str">
        <f>IFERROR(VLOOKUP(C7127,参数表!$A:$E,3,0),"")</f>
        <v/>
      </c>
      <c r="F7127" s="36" t="str">
        <f>IFERROR(VLOOKUP(C7127,参数表!$A:$E,4,0),"")</f>
        <v/>
      </c>
    </row>
    <row r="7128" spans="1:6">
      <c r="A7128" s="33" t="str">
        <f>COUNTIF($C$1:C7128,C7128)&amp;C7128</f>
        <v>0</v>
      </c>
      <c r="D7128" s="35" t="str">
        <f>IFERROR(VLOOKUP(C7128,参数表!$A:$E,2,0),"")</f>
        <v/>
      </c>
      <c r="E7128" s="36" t="str">
        <f>IFERROR(VLOOKUP(C7128,参数表!$A:$E,3,0),"")</f>
        <v/>
      </c>
      <c r="F7128" s="36" t="str">
        <f>IFERROR(VLOOKUP(C7128,参数表!$A:$E,4,0),"")</f>
        <v/>
      </c>
    </row>
    <row r="7129" spans="1:6">
      <c r="A7129" s="33" t="str">
        <f>COUNTIF($C$1:C7129,C7129)&amp;C7129</f>
        <v>0</v>
      </c>
      <c r="D7129" s="35" t="str">
        <f>IFERROR(VLOOKUP(C7129,参数表!$A:$E,2,0),"")</f>
        <v/>
      </c>
      <c r="E7129" s="36" t="str">
        <f>IFERROR(VLOOKUP(C7129,参数表!$A:$E,3,0),"")</f>
        <v/>
      </c>
      <c r="F7129" s="36" t="str">
        <f>IFERROR(VLOOKUP(C7129,参数表!$A:$E,4,0),"")</f>
        <v/>
      </c>
    </row>
    <row r="7130" spans="1:6">
      <c r="A7130" s="33" t="str">
        <f>COUNTIF($C$1:C7130,C7130)&amp;C7130</f>
        <v>0</v>
      </c>
      <c r="D7130" s="35" t="str">
        <f>IFERROR(VLOOKUP(C7130,参数表!$A:$E,2,0),"")</f>
        <v/>
      </c>
      <c r="E7130" s="36" t="str">
        <f>IFERROR(VLOOKUP(C7130,参数表!$A:$E,3,0),"")</f>
        <v/>
      </c>
      <c r="F7130" s="36" t="str">
        <f>IFERROR(VLOOKUP(C7130,参数表!$A:$E,4,0),"")</f>
        <v/>
      </c>
    </row>
    <row r="7131" spans="1:6">
      <c r="A7131" s="33" t="str">
        <f>COUNTIF($C$1:C7131,C7131)&amp;C7131</f>
        <v>0</v>
      </c>
      <c r="D7131" s="35" t="str">
        <f>IFERROR(VLOOKUP(C7131,参数表!$A:$E,2,0),"")</f>
        <v/>
      </c>
      <c r="E7131" s="36" t="str">
        <f>IFERROR(VLOOKUP(C7131,参数表!$A:$E,3,0),"")</f>
        <v/>
      </c>
      <c r="F7131" s="36" t="str">
        <f>IFERROR(VLOOKUP(C7131,参数表!$A:$E,4,0),"")</f>
        <v/>
      </c>
    </row>
    <row r="7132" spans="1:6">
      <c r="A7132" s="33" t="str">
        <f>COUNTIF($C$1:C7132,C7132)&amp;C7132</f>
        <v>0</v>
      </c>
      <c r="D7132" s="35" t="str">
        <f>IFERROR(VLOOKUP(C7132,参数表!$A:$E,2,0),"")</f>
        <v/>
      </c>
      <c r="E7132" s="36" t="str">
        <f>IFERROR(VLOOKUP(C7132,参数表!$A:$E,3,0),"")</f>
        <v/>
      </c>
      <c r="F7132" s="36" t="str">
        <f>IFERROR(VLOOKUP(C7132,参数表!$A:$E,4,0),"")</f>
        <v/>
      </c>
    </row>
    <row r="7133" spans="1:6">
      <c r="A7133" s="33" t="str">
        <f>COUNTIF($C$1:C7133,C7133)&amp;C7133</f>
        <v>0</v>
      </c>
      <c r="D7133" s="35" t="str">
        <f>IFERROR(VLOOKUP(C7133,参数表!$A:$E,2,0),"")</f>
        <v/>
      </c>
      <c r="E7133" s="36" t="str">
        <f>IFERROR(VLOOKUP(C7133,参数表!$A:$E,3,0),"")</f>
        <v/>
      </c>
      <c r="F7133" s="36" t="str">
        <f>IFERROR(VLOOKUP(C7133,参数表!$A:$E,4,0),"")</f>
        <v/>
      </c>
    </row>
    <row r="7134" spans="1:6">
      <c r="A7134" s="33" t="str">
        <f>COUNTIF($C$1:C7134,C7134)&amp;C7134</f>
        <v>0</v>
      </c>
      <c r="D7134" s="35" t="str">
        <f>IFERROR(VLOOKUP(C7134,参数表!$A:$E,2,0),"")</f>
        <v/>
      </c>
      <c r="E7134" s="36" t="str">
        <f>IFERROR(VLOOKUP(C7134,参数表!$A:$E,3,0),"")</f>
        <v/>
      </c>
      <c r="F7134" s="36" t="str">
        <f>IFERROR(VLOOKUP(C7134,参数表!$A:$E,4,0),"")</f>
        <v/>
      </c>
    </row>
    <row r="7135" spans="1:6">
      <c r="A7135" s="33" t="str">
        <f>COUNTIF($C$1:C7135,C7135)&amp;C7135</f>
        <v>0</v>
      </c>
      <c r="D7135" s="35" t="str">
        <f>IFERROR(VLOOKUP(C7135,参数表!$A:$E,2,0),"")</f>
        <v/>
      </c>
      <c r="E7135" s="36" t="str">
        <f>IFERROR(VLOOKUP(C7135,参数表!$A:$E,3,0),"")</f>
        <v/>
      </c>
      <c r="F7135" s="36" t="str">
        <f>IFERROR(VLOOKUP(C7135,参数表!$A:$E,4,0),"")</f>
        <v/>
      </c>
    </row>
    <row r="7136" spans="1:6">
      <c r="A7136" s="33" t="str">
        <f>COUNTIF($C$1:C7136,C7136)&amp;C7136</f>
        <v>0</v>
      </c>
      <c r="D7136" s="35" t="str">
        <f>IFERROR(VLOOKUP(C7136,参数表!$A:$E,2,0),"")</f>
        <v/>
      </c>
      <c r="E7136" s="36" t="str">
        <f>IFERROR(VLOOKUP(C7136,参数表!$A:$E,3,0),"")</f>
        <v/>
      </c>
      <c r="F7136" s="36" t="str">
        <f>IFERROR(VLOOKUP(C7136,参数表!$A:$E,4,0),"")</f>
        <v/>
      </c>
    </row>
    <row r="7137" spans="1:6">
      <c r="A7137" s="33" t="str">
        <f>COUNTIF($C$1:C7137,C7137)&amp;C7137</f>
        <v>0</v>
      </c>
      <c r="D7137" s="35" t="str">
        <f>IFERROR(VLOOKUP(C7137,参数表!$A:$E,2,0),"")</f>
        <v/>
      </c>
      <c r="E7137" s="36" t="str">
        <f>IFERROR(VLOOKUP(C7137,参数表!$A:$E,3,0),"")</f>
        <v/>
      </c>
      <c r="F7137" s="36" t="str">
        <f>IFERROR(VLOOKUP(C7137,参数表!$A:$E,4,0),"")</f>
        <v/>
      </c>
    </row>
    <row r="7138" spans="1:6">
      <c r="A7138" s="33" t="str">
        <f>COUNTIF($C$1:C7138,C7138)&amp;C7138</f>
        <v>0</v>
      </c>
      <c r="D7138" s="35" t="str">
        <f>IFERROR(VLOOKUP(C7138,参数表!$A:$E,2,0),"")</f>
        <v/>
      </c>
      <c r="E7138" s="36" t="str">
        <f>IFERROR(VLOOKUP(C7138,参数表!$A:$E,3,0),"")</f>
        <v/>
      </c>
      <c r="F7138" s="36" t="str">
        <f>IFERROR(VLOOKUP(C7138,参数表!$A:$E,4,0),"")</f>
        <v/>
      </c>
    </row>
    <row r="7139" spans="1:6">
      <c r="A7139" s="33" t="str">
        <f>COUNTIF($C$1:C7139,C7139)&amp;C7139</f>
        <v>0</v>
      </c>
      <c r="D7139" s="35" t="str">
        <f>IFERROR(VLOOKUP(C7139,参数表!$A:$E,2,0),"")</f>
        <v/>
      </c>
      <c r="E7139" s="36" t="str">
        <f>IFERROR(VLOOKUP(C7139,参数表!$A:$E,3,0),"")</f>
        <v/>
      </c>
      <c r="F7139" s="36" t="str">
        <f>IFERROR(VLOOKUP(C7139,参数表!$A:$E,4,0),"")</f>
        <v/>
      </c>
    </row>
    <row r="7140" spans="1:6">
      <c r="A7140" s="33" t="str">
        <f>COUNTIF($C$1:C7140,C7140)&amp;C7140</f>
        <v>0</v>
      </c>
      <c r="D7140" s="35" t="str">
        <f>IFERROR(VLOOKUP(C7140,参数表!$A:$E,2,0),"")</f>
        <v/>
      </c>
      <c r="E7140" s="36" t="str">
        <f>IFERROR(VLOOKUP(C7140,参数表!$A:$E,3,0),"")</f>
        <v/>
      </c>
      <c r="F7140" s="36" t="str">
        <f>IFERROR(VLOOKUP(C7140,参数表!$A:$E,4,0),"")</f>
        <v/>
      </c>
    </row>
    <row r="7141" spans="1:6">
      <c r="A7141" s="33" t="str">
        <f>COUNTIF($C$1:C7141,C7141)&amp;C7141</f>
        <v>0</v>
      </c>
      <c r="D7141" s="35" t="str">
        <f>IFERROR(VLOOKUP(C7141,参数表!$A:$E,2,0),"")</f>
        <v/>
      </c>
      <c r="E7141" s="36" t="str">
        <f>IFERROR(VLOOKUP(C7141,参数表!$A:$E,3,0),"")</f>
        <v/>
      </c>
      <c r="F7141" s="36" t="str">
        <f>IFERROR(VLOOKUP(C7141,参数表!$A:$E,4,0),"")</f>
        <v/>
      </c>
    </row>
    <row r="7142" spans="1:6">
      <c r="A7142" s="33" t="str">
        <f>COUNTIF($C$1:C7142,C7142)&amp;C7142</f>
        <v>0</v>
      </c>
      <c r="D7142" s="35" t="str">
        <f>IFERROR(VLOOKUP(C7142,参数表!$A:$E,2,0),"")</f>
        <v/>
      </c>
      <c r="E7142" s="36" t="str">
        <f>IFERROR(VLOOKUP(C7142,参数表!$A:$E,3,0),"")</f>
        <v/>
      </c>
      <c r="F7142" s="36" t="str">
        <f>IFERROR(VLOOKUP(C7142,参数表!$A:$E,4,0),"")</f>
        <v/>
      </c>
    </row>
    <row r="7143" spans="1:6">
      <c r="A7143" s="33" t="str">
        <f>COUNTIF($C$1:C7143,C7143)&amp;C7143</f>
        <v>0</v>
      </c>
      <c r="D7143" s="35" t="str">
        <f>IFERROR(VLOOKUP(C7143,参数表!$A:$E,2,0),"")</f>
        <v/>
      </c>
      <c r="E7143" s="36" t="str">
        <f>IFERROR(VLOOKUP(C7143,参数表!$A:$E,3,0),"")</f>
        <v/>
      </c>
      <c r="F7143" s="36" t="str">
        <f>IFERROR(VLOOKUP(C7143,参数表!$A:$E,4,0),"")</f>
        <v/>
      </c>
    </row>
    <row r="7144" spans="1:6">
      <c r="A7144" s="33" t="str">
        <f>COUNTIF($C$1:C7144,C7144)&amp;C7144</f>
        <v>0</v>
      </c>
      <c r="D7144" s="35" t="str">
        <f>IFERROR(VLOOKUP(C7144,参数表!$A:$E,2,0),"")</f>
        <v/>
      </c>
      <c r="E7144" s="36" t="str">
        <f>IFERROR(VLOOKUP(C7144,参数表!$A:$E,3,0),"")</f>
        <v/>
      </c>
      <c r="F7144" s="36" t="str">
        <f>IFERROR(VLOOKUP(C7144,参数表!$A:$E,4,0),"")</f>
        <v/>
      </c>
    </row>
    <row r="7145" spans="1:6">
      <c r="A7145" s="33" t="str">
        <f>COUNTIF($C$1:C7145,C7145)&amp;C7145</f>
        <v>0</v>
      </c>
      <c r="D7145" s="35" t="str">
        <f>IFERROR(VLOOKUP(C7145,参数表!$A:$E,2,0),"")</f>
        <v/>
      </c>
      <c r="E7145" s="36" t="str">
        <f>IFERROR(VLOOKUP(C7145,参数表!$A:$E,3,0),"")</f>
        <v/>
      </c>
      <c r="F7145" s="36" t="str">
        <f>IFERROR(VLOOKUP(C7145,参数表!$A:$E,4,0),"")</f>
        <v/>
      </c>
    </row>
    <row r="7146" spans="1:6">
      <c r="A7146" s="33" t="str">
        <f>COUNTIF($C$1:C7146,C7146)&amp;C7146</f>
        <v>0</v>
      </c>
      <c r="D7146" s="35" t="str">
        <f>IFERROR(VLOOKUP(C7146,参数表!$A:$E,2,0),"")</f>
        <v/>
      </c>
      <c r="E7146" s="36" t="str">
        <f>IFERROR(VLOOKUP(C7146,参数表!$A:$E,3,0),"")</f>
        <v/>
      </c>
      <c r="F7146" s="36" t="str">
        <f>IFERROR(VLOOKUP(C7146,参数表!$A:$E,4,0),"")</f>
        <v/>
      </c>
    </row>
    <row r="7147" spans="1:6">
      <c r="A7147" s="33" t="str">
        <f>COUNTIF($C$1:C7147,C7147)&amp;C7147</f>
        <v>0</v>
      </c>
      <c r="D7147" s="35" t="str">
        <f>IFERROR(VLOOKUP(C7147,参数表!$A:$E,2,0),"")</f>
        <v/>
      </c>
      <c r="E7147" s="36" t="str">
        <f>IFERROR(VLOOKUP(C7147,参数表!$A:$E,3,0),"")</f>
        <v/>
      </c>
      <c r="F7147" s="36" t="str">
        <f>IFERROR(VLOOKUP(C7147,参数表!$A:$E,4,0),"")</f>
        <v/>
      </c>
    </row>
    <row r="7148" spans="1:6">
      <c r="A7148" s="33" t="str">
        <f>COUNTIF($C$1:C7148,C7148)&amp;C7148</f>
        <v>0</v>
      </c>
      <c r="D7148" s="35" t="str">
        <f>IFERROR(VLOOKUP(C7148,参数表!$A:$E,2,0),"")</f>
        <v/>
      </c>
      <c r="E7148" s="36" t="str">
        <f>IFERROR(VLOOKUP(C7148,参数表!$A:$E,3,0),"")</f>
        <v/>
      </c>
      <c r="F7148" s="36" t="str">
        <f>IFERROR(VLOOKUP(C7148,参数表!$A:$E,4,0),"")</f>
        <v/>
      </c>
    </row>
    <row r="7149" spans="1:6">
      <c r="A7149" s="33" t="str">
        <f>COUNTIF($C$1:C7149,C7149)&amp;C7149</f>
        <v>0</v>
      </c>
      <c r="D7149" s="35" t="str">
        <f>IFERROR(VLOOKUP(C7149,参数表!$A:$E,2,0),"")</f>
        <v/>
      </c>
      <c r="E7149" s="36" t="str">
        <f>IFERROR(VLOOKUP(C7149,参数表!$A:$E,3,0),"")</f>
        <v/>
      </c>
      <c r="F7149" s="36" t="str">
        <f>IFERROR(VLOOKUP(C7149,参数表!$A:$E,4,0),"")</f>
        <v/>
      </c>
    </row>
    <row r="7150" spans="1:6">
      <c r="A7150" s="33" t="str">
        <f>COUNTIF($C$1:C7150,C7150)&amp;C7150</f>
        <v>0</v>
      </c>
      <c r="D7150" s="35" t="str">
        <f>IFERROR(VLOOKUP(C7150,参数表!$A:$E,2,0),"")</f>
        <v/>
      </c>
      <c r="E7150" s="36" t="str">
        <f>IFERROR(VLOOKUP(C7150,参数表!$A:$E,3,0),"")</f>
        <v/>
      </c>
      <c r="F7150" s="36" t="str">
        <f>IFERROR(VLOOKUP(C7150,参数表!$A:$E,4,0),"")</f>
        <v/>
      </c>
    </row>
    <row r="7151" spans="1:6">
      <c r="A7151" s="33" t="str">
        <f>COUNTIF($C$1:C7151,C7151)&amp;C7151</f>
        <v>0</v>
      </c>
      <c r="D7151" s="35" t="str">
        <f>IFERROR(VLOOKUP(C7151,参数表!$A:$E,2,0),"")</f>
        <v/>
      </c>
      <c r="E7151" s="36" t="str">
        <f>IFERROR(VLOOKUP(C7151,参数表!$A:$E,3,0),"")</f>
        <v/>
      </c>
      <c r="F7151" s="36" t="str">
        <f>IFERROR(VLOOKUP(C7151,参数表!$A:$E,4,0),"")</f>
        <v/>
      </c>
    </row>
    <row r="7152" spans="1:6">
      <c r="A7152" s="33" t="str">
        <f>COUNTIF($C$1:C7152,C7152)&amp;C7152</f>
        <v>0</v>
      </c>
      <c r="D7152" s="35" t="str">
        <f>IFERROR(VLOOKUP(C7152,参数表!$A:$E,2,0),"")</f>
        <v/>
      </c>
      <c r="E7152" s="36" t="str">
        <f>IFERROR(VLOOKUP(C7152,参数表!$A:$E,3,0),"")</f>
        <v/>
      </c>
      <c r="F7152" s="36" t="str">
        <f>IFERROR(VLOOKUP(C7152,参数表!$A:$E,4,0),"")</f>
        <v/>
      </c>
    </row>
    <row r="7153" spans="1:6">
      <c r="A7153" s="33" t="str">
        <f>COUNTIF($C$1:C7153,C7153)&amp;C7153</f>
        <v>0</v>
      </c>
      <c r="D7153" s="35" t="str">
        <f>IFERROR(VLOOKUP(C7153,参数表!$A:$E,2,0),"")</f>
        <v/>
      </c>
      <c r="E7153" s="36" t="str">
        <f>IFERROR(VLOOKUP(C7153,参数表!$A:$E,3,0),"")</f>
        <v/>
      </c>
      <c r="F7153" s="36" t="str">
        <f>IFERROR(VLOOKUP(C7153,参数表!$A:$E,4,0),"")</f>
        <v/>
      </c>
    </row>
    <row r="7154" spans="1:6">
      <c r="A7154" s="33" t="str">
        <f>COUNTIF($C$1:C7154,C7154)&amp;C7154</f>
        <v>0</v>
      </c>
      <c r="D7154" s="35" t="str">
        <f>IFERROR(VLOOKUP(C7154,参数表!$A:$E,2,0),"")</f>
        <v/>
      </c>
      <c r="E7154" s="36" t="str">
        <f>IFERROR(VLOOKUP(C7154,参数表!$A:$E,3,0),"")</f>
        <v/>
      </c>
      <c r="F7154" s="36" t="str">
        <f>IFERROR(VLOOKUP(C7154,参数表!$A:$E,4,0),"")</f>
        <v/>
      </c>
    </row>
    <row r="7155" spans="1:6">
      <c r="A7155" s="33" t="str">
        <f>COUNTIF($C$1:C7155,C7155)&amp;C7155</f>
        <v>0</v>
      </c>
      <c r="D7155" s="35" t="str">
        <f>IFERROR(VLOOKUP(C7155,参数表!$A:$E,2,0),"")</f>
        <v/>
      </c>
      <c r="E7155" s="36" t="str">
        <f>IFERROR(VLOOKUP(C7155,参数表!$A:$E,3,0),"")</f>
        <v/>
      </c>
      <c r="F7155" s="36" t="str">
        <f>IFERROR(VLOOKUP(C7155,参数表!$A:$E,4,0),"")</f>
        <v/>
      </c>
    </row>
    <row r="7156" spans="1:6">
      <c r="A7156" s="33" t="str">
        <f>COUNTIF($C$1:C7156,C7156)&amp;C7156</f>
        <v>0</v>
      </c>
      <c r="D7156" s="35" t="str">
        <f>IFERROR(VLOOKUP(C7156,参数表!$A:$E,2,0),"")</f>
        <v/>
      </c>
      <c r="E7156" s="36" t="str">
        <f>IFERROR(VLOOKUP(C7156,参数表!$A:$E,3,0),"")</f>
        <v/>
      </c>
      <c r="F7156" s="36" t="str">
        <f>IFERROR(VLOOKUP(C7156,参数表!$A:$E,4,0),"")</f>
        <v/>
      </c>
    </row>
    <row r="7157" spans="1:6">
      <c r="A7157" s="33" t="str">
        <f>COUNTIF($C$1:C7157,C7157)&amp;C7157</f>
        <v>0</v>
      </c>
      <c r="D7157" s="35" t="str">
        <f>IFERROR(VLOOKUP(C7157,参数表!$A:$E,2,0),"")</f>
        <v/>
      </c>
      <c r="E7157" s="36" t="str">
        <f>IFERROR(VLOOKUP(C7157,参数表!$A:$E,3,0),"")</f>
        <v/>
      </c>
      <c r="F7157" s="36" t="str">
        <f>IFERROR(VLOOKUP(C7157,参数表!$A:$E,4,0),"")</f>
        <v/>
      </c>
    </row>
    <row r="7158" spans="1:6">
      <c r="A7158" s="33" t="str">
        <f>COUNTIF($C$1:C7158,C7158)&amp;C7158</f>
        <v>0</v>
      </c>
      <c r="D7158" s="35" t="str">
        <f>IFERROR(VLOOKUP(C7158,参数表!$A:$E,2,0),"")</f>
        <v/>
      </c>
      <c r="E7158" s="36" t="str">
        <f>IFERROR(VLOOKUP(C7158,参数表!$A:$E,3,0),"")</f>
        <v/>
      </c>
      <c r="F7158" s="36" t="str">
        <f>IFERROR(VLOOKUP(C7158,参数表!$A:$E,4,0),"")</f>
        <v/>
      </c>
    </row>
    <row r="7159" spans="1:6">
      <c r="A7159" s="33" t="str">
        <f>COUNTIF($C$1:C7159,C7159)&amp;C7159</f>
        <v>0</v>
      </c>
      <c r="D7159" s="35" t="str">
        <f>IFERROR(VLOOKUP(C7159,参数表!$A:$E,2,0),"")</f>
        <v/>
      </c>
      <c r="E7159" s="36" t="str">
        <f>IFERROR(VLOOKUP(C7159,参数表!$A:$E,3,0),"")</f>
        <v/>
      </c>
      <c r="F7159" s="36" t="str">
        <f>IFERROR(VLOOKUP(C7159,参数表!$A:$E,4,0),"")</f>
        <v/>
      </c>
    </row>
    <row r="7160" spans="1:6">
      <c r="A7160" s="33" t="str">
        <f>COUNTIF($C$1:C7160,C7160)&amp;C7160</f>
        <v>0</v>
      </c>
      <c r="D7160" s="35" t="str">
        <f>IFERROR(VLOOKUP(C7160,参数表!$A:$E,2,0),"")</f>
        <v/>
      </c>
      <c r="E7160" s="36" t="str">
        <f>IFERROR(VLOOKUP(C7160,参数表!$A:$E,3,0),"")</f>
        <v/>
      </c>
      <c r="F7160" s="36" t="str">
        <f>IFERROR(VLOOKUP(C7160,参数表!$A:$E,4,0),"")</f>
        <v/>
      </c>
    </row>
    <row r="7161" spans="1:6">
      <c r="A7161" s="33" t="str">
        <f>COUNTIF($C$1:C7161,C7161)&amp;C7161</f>
        <v>0</v>
      </c>
      <c r="D7161" s="35" t="str">
        <f>IFERROR(VLOOKUP(C7161,参数表!$A:$E,2,0),"")</f>
        <v/>
      </c>
      <c r="E7161" s="36" t="str">
        <f>IFERROR(VLOOKUP(C7161,参数表!$A:$E,3,0),"")</f>
        <v/>
      </c>
      <c r="F7161" s="36" t="str">
        <f>IFERROR(VLOOKUP(C7161,参数表!$A:$E,4,0),"")</f>
        <v/>
      </c>
    </row>
    <row r="7162" spans="1:6">
      <c r="A7162" s="33" t="str">
        <f>COUNTIF($C$1:C7162,C7162)&amp;C7162</f>
        <v>0</v>
      </c>
      <c r="D7162" s="35" t="str">
        <f>IFERROR(VLOOKUP(C7162,参数表!$A:$E,2,0),"")</f>
        <v/>
      </c>
      <c r="E7162" s="36" t="str">
        <f>IFERROR(VLOOKUP(C7162,参数表!$A:$E,3,0),"")</f>
        <v/>
      </c>
      <c r="F7162" s="36" t="str">
        <f>IFERROR(VLOOKUP(C7162,参数表!$A:$E,4,0),"")</f>
        <v/>
      </c>
    </row>
    <row r="7163" spans="1:6">
      <c r="A7163" s="33" t="str">
        <f>COUNTIF($C$1:C7163,C7163)&amp;C7163</f>
        <v>0</v>
      </c>
      <c r="D7163" s="35" t="str">
        <f>IFERROR(VLOOKUP(C7163,参数表!$A:$E,2,0),"")</f>
        <v/>
      </c>
      <c r="E7163" s="36" t="str">
        <f>IFERROR(VLOOKUP(C7163,参数表!$A:$E,3,0),"")</f>
        <v/>
      </c>
      <c r="F7163" s="36" t="str">
        <f>IFERROR(VLOOKUP(C7163,参数表!$A:$E,4,0),"")</f>
        <v/>
      </c>
    </row>
    <row r="7164" spans="1:6">
      <c r="A7164" s="33" t="str">
        <f>COUNTIF($C$1:C7164,C7164)&amp;C7164</f>
        <v>0</v>
      </c>
      <c r="D7164" s="35" t="str">
        <f>IFERROR(VLOOKUP(C7164,参数表!$A:$E,2,0),"")</f>
        <v/>
      </c>
      <c r="E7164" s="36" t="str">
        <f>IFERROR(VLOOKUP(C7164,参数表!$A:$E,3,0),"")</f>
        <v/>
      </c>
      <c r="F7164" s="36" t="str">
        <f>IFERROR(VLOOKUP(C7164,参数表!$A:$E,4,0),"")</f>
        <v/>
      </c>
    </row>
    <row r="7165" spans="1:6">
      <c r="A7165" s="33" t="str">
        <f>COUNTIF($C$1:C7165,C7165)&amp;C7165</f>
        <v>0</v>
      </c>
      <c r="D7165" s="35" t="str">
        <f>IFERROR(VLOOKUP(C7165,参数表!$A:$E,2,0),"")</f>
        <v/>
      </c>
      <c r="E7165" s="36" t="str">
        <f>IFERROR(VLOOKUP(C7165,参数表!$A:$E,3,0),"")</f>
        <v/>
      </c>
      <c r="F7165" s="36" t="str">
        <f>IFERROR(VLOOKUP(C7165,参数表!$A:$E,4,0),"")</f>
        <v/>
      </c>
    </row>
    <row r="7166" spans="1:6">
      <c r="A7166" s="33" t="str">
        <f>COUNTIF($C$1:C7166,C7166)&amp;C7166</f>
        <v>0</v>
      </c>
      <c r="D7166" s="35" t="str">
        <f>IFERROR(VLOOKUP(C7166,参数表!$A:$E,2,0),"")</f>
        <v/>
      </c>
      <c r="E7166" s="36" t="str">
        <f>IFERROR(VLOOKUP(C7166,参数表!$A:$E,3,0),"")</f>
        <v/>
      </c>
      <c r="F7166" s="36" t="str">
        <f>IFERROR(VLOOKUP(C7166,参数表!$A:$E,4,0),"")</f>
        <v/>
      </c>
    </row>
    <row r="7167" spans="1:6">
      <c r="A7167" s="33" t="str">
        <f>COUNTIF($C$1:C7167,C7167)&amp;C7167</f>
        <v>0</v>
      </c>
      <c r="D7167" s="35" t="str">
        <f>IFERROR(VLOOKUP(C7167,参数表!$A:$E,2,0),"")</f>
        <v/>
      </c>
      <c r="E7167" s="36" t="str">
        <f>IFERROR(VLOOKUP(C7167,参数表!$A:$E,3,0),"")</f>
        <v/>
      </c>
      <c r="F7167" s="36" t="str">
        <f>IFERROR(VLOOKUP(C7167,参数表!$A:$E,4,0),"")</f>
        <v/>
      </c>
    </row>
    <row r="7168" spans="1:6">
      <c r="A7168" s="33" t="str">
        <f>COUNTIF($C$1:C7168,C7168)&amp;C7168</f>
        <v>0</v>
      </c>
      <c r="D7168" s="35" t="str">
        <f>IFERROR(VLOOKUP(C7168,参数表!$A:$E,2,0),"")</f>
        <v/>
      </c>
      <c r="E7168" s="36" t="str">
        <f>IFERROR(VLOOKUP(C7168,参数表!$A:$E,3,0),"")</f>
        <v/>
      </c>
      <c r="F7168" s="36" t="str">
        <f>IFERROR(VLOOKUP(C7168,参数表!$A:$E,4,0),"")</f>
        <v/>
      </c>
    </row>
    <row r="7169" spans="1:6">
      <c r="A7169" s="33" t="str">
        <f>COUNTIF($C$1:C7169,C7169)&amp;C7169</f>
        <v>0</v>
      </c>
      <c r="D7169" s="35" t="str">
        <f>IFERROR(VLOOKUP(C7169,参数表!$A:$E,2,0),"")</f>
        <v/>
      </c>
      <c r="E7169" s="36" t="str">
        <f>IFERROR(VLOOKUP(C7169,参数表!$A:$E,3,0),"")</f>
        <v/>
      </c>
      <c r="F7169" s="36" t="str">
        <f>IFERROR(VLOOKUP(C7169,参数表!$A:$E,4,0),"")</f>
        <v/>
      </c>
    </row>
    <row r="7170" spans="1:6">
      <c r="A7170" s="33" t="str">
        <f>COUNTIF($C$1:C7170,C7170)&amp;C7170</f>
        <v>0</v>
      </c>
      <c r="D7170" s="35" t="str">
        <f>IFERROR(VLOOKUP(C7170,参数表!$A:$E,2,0),"")</f>
        <v/>
      </c>
      <c r="E7170" s="36" t="str">
        <f>IFERROR(VLOOKUP(C7170,参数表!$A:$E,3,0),"")</f>
        <v/>
      </c>
      <c r="F7170" s="36" t="str">
        <f>IFERROR(VLOOKUP(C7170,参数表!$A:$E,4,0),"")</f>
        <v/>
      </c>
    </row>
    <row r="7171" spans="1:6">
      <c r="A7171" s="33" t="str">
        <f>COUNTIF($C$1:C7171,C7171)&amp;C7171</f>
        <v>0</v>
      </c>
      <c r="D7171" s="35" t="str">
        <f>IFERROR(VLOOKUP(C7171,参数表!$A:$E,2,0),"")</f>
        <v/>
      </c>
      <c r="E7171" s="36" t="str">
        <f>IFERROR(VLOOKUP(C7171,参数表!$A:$E,3,0),"")</f>
        <v/>
      </c>
      <c r="F7171" s="36" t="str">
        <f>IFERROR(VLOOKUP(C7171,参数表!$A:$E,4,0),"")</f>
        <v/>
      </c>
    </row>
    <row r="7172" spans="1:6">
      <c r="A7172" s="33" t="str">
        <f>COUNTIF($C$1:C7172,C7172)&amp;C7172</f>
        <v>0</v>
      </c>
      <c r="D7172" s="35" t="str">
        <f>IFERROR(VLOOKUP(C7172,参数表!$A:$E,2,0),"")</f>
        <v/>
      </c>
      <c r="E7172" s="36" t="str">
        <f>IFERROR(VLOOKUP(C7172,参数表!$A:$E,3,0),"")</f>
        <v/>
      </c>
      <c r="F7172" s="36" t="str">
        <f>IFERROR(VLOOKUP(C7172,参数表!$A:$E,4,0),"")</f>
        <v/>
      </c>
    </row>
    <row r="7173" spans="1:6">
      <c r="A7173" s="33" t="str">
        <f>COUNTIF($C$1:C7173,C7173)&amp;C7173</f>
        <v>0</v>
      </c>
      <c r="D7173" s="35" t="str">
        <f>IFERROR(VLOOKUP(C7173,参数表!$A:$E,2,0),"")</f>
        <v/>
      </c>
      <c r="E7173" s="36" t="str">
        <f>IFERROR(VLOOKUP(C7173,参数表!$A:$E,3,0),"")</f>
        <v/>
      </c>
      <c r="F7173" s="36" t="str">
        <f>IFERROR(VLOOKUP(C7173,参数表!$A:$E,4,0),"")</f>
        <v/>
      </c>
    </row>
    <row r="7174" spans="1:6">
      <c r="A7174" s="33" t="str">
        <f>COUNTIF($C$1:C7174,C7174)&amp;C7174</f>
        <v>0</v>
      </c>
      <c r="D7174" s="35" t="str">
        <f>IFERROR(VLOOKUP(C7174,参数表!$A:$E,2,0),"")</f>
        <v/>
      </c>
      <c r="E7174" s="36" t="str">
        <f>IFERROR(VLOOKUP(C7174,参数表!$A:$E,3,0),"")</f>
        <v/>
      </c>
      <c r="F7174" s="36" t="str">
        <f>IFERROR(VLOOKUP(C7174,参数表!$A:$E,4,0),"")</f>
        <v/>
      </c>
    </row>
    <row r="7175" spans="1:6">
      <c r="A7175" s="33" t="str">
        <f>COUNTIF($C$1:C7175,C7175)&amp;C7175</f>
        <v>0</v>
      </c>
      <c r="D7175" s="35" t="str">
        <f>IFERROR(VLOOKUP(C7175,参数表!$A:$E,2,0),"")</f>
        <v/>
      </c>
      <c r="E7175" s="36" t="str">
        <f>IFERROR(VLOOKUP(C7175,参数表!$A:$E,3,0),"")</f>
        <v/>
      </c>
      <c r="F7175" s="36" t="str">
        <f>IFERROR(VLOOKUP(C7175,参数表!$A:$E,4,0),"")</f>
        <v/>
      </c>
    </row>
    <row r="7176" spans="1:6">
      <c r="A7176" s="33" t="str">
        <f>COUNTIF($C$1:C7176,C7176)&amp;C7176</f>
        <v>0</v>
      </c>
      <c r="D7176" s="35" t="str">
        <f>IFERROR(VLOOKUP(C7176,参数表!$A:$E,2,0),"")</f>
        <v/>
      </c>
      <c r="E7176" s="36" t="str">
        <f>IFERROR(VLOOKUP(C7176,参数表!$A:$E,3,0),"")</f>
        <v/>
      </c>
      <c r="F7176" s="36" t="str">
        <f>IFERROR(VLOOKUP(C7176,参数表!$A:$E,4,0),"")</f>
        <v/>
      </c>
    </row>
    <row r="7177" spans="1:6">
      <c r="A7177" s="33" t="str">
        <f>COUNTIF($C$1:C7177,C7177)&amp;C7177</f>
        <v>0</v>
      </c>
      <c r="D7177" s="35" t="str">
        <f>IFERROR(VLOOKUP(C7177,参数表!$A:$E,2,0),"")</f>
        <v/>
      </c>
      <c r="E7177" s="36" t="str">
        <f>IFERROR(VLOOKUP(C7177,参数表!$A:$E,3,0),"")</f>
        <v/>
      </c>
      <c r="F7177" s="36" t="str">
        <f>IFERROR(VLOOKUP(C7177,参数表!$A:$E,4,0),"")</f>
        <v/>
      </c>
    </row>
    <row r="7178" spans="1:6">
      <c r="A7178" s="33" t="str">
        <f>COUNTIF($C$1:C7178,C7178)&amp;C7178</f>
        <v>0</v>
      </c>
      <c r="D7178" s="35" t="str">
        <f>IFERROR(VLOOKUP(C7178,参数表!$A:$E,2,0),"")</f>
        <v/>
      </c>
      <c r="E7178" s="36" t="str">
        <f>IFERROR(VLOOKUP(C7178,参数表!$A:$E,3,0),"")</f>
        <v/>
      </c>
      <c r="F7178" s="36" t="str">
        <f>IFERROR(VLOOKUP(C7178,参数表!$A:$E,4,0),"")</f>
        <v/>
      </c>
    </row>
    <row r="7179" spans="1:6">
      <c r="A7179" s="33" t="str">
        <f>COUNTIF($C$1:C7179,C7179)&amp;C7179</f>
        <v>0</v>
      </c>
      <c r="D7179" s="35" t="str">
        <f>IFERROR(VLOOKUP(C7179,参数表!$A:$E,2,0),"")</f>
        <v/>
      </c>
      <c r="E7179" s="36" t="str">
        <f>IFERROR(VLOOKUP(C7179,参数表!$A:$E,3,0),"")</f>
        <v/>
      </c>
      <c r="F7179" s="36" t="str">
        <f>IFERROR(VLOOKUP(C7179,参数表!$A:$E,4,0),"")</f>
        <v/>
      </c>
    </row>
    <row r="7180" spans="1:6">
      <c r="A7180" s="33" t="str">
        <f>COUNTIF($C$1:C7180,C7180)&amp;C7180</f>
        <v>0</v>
      </c>
      <c r="D7180" s="35" t="str">
        <f>IFERROR(VLOOKUP(C7180,参数表!$A:$E,2,0),"")</f>
        <v/>
      </c>
      <c r="E7180" s="36" t="str">
        <f>IFERROR(VLOOKUP(C7180,参数表!$A:$E,3,0),"")</f>
        <v/>
      </c>
      <c r="F7180" s="36" t="str">
        <f>IFERROR(VLOOKUP(C7180,参数表!$A:$E,4,0),"")</f>
        <v/>
      </c>
    </row>
    <row r="7181" spans="1:6">
      <c r="A7181" s="33" t="str">
        <f>COUNTIF($C$1:C7181,C7181)&amp;C7181</f>
        <v>0</v>
      </c>
      <c r="D7181" s="35" t="str">
        <f>IFERROR(VLOOKUP(C7181,参数表!$A:$E,2,0),"")</f>
        <v/>
      </c>
      <c r="E7181" s="36" t="str">
        <f>IFERROR(VLOOKUP(C7181,参数表!$A:$E,3,0),"")</f>
        <v/>
      </c>
      <c r="F7181" s="36" t="str">
        <f>IFERROR(VLOOKUP(C7181,参数表!$A:$E,4,0),"")</f>
        <v/>
      </c>
    </row>
    <row r="7182" spans="1:6">
      <c r="A7182" s="33" t="str">
        <f>COUNTIF($C$1:C7182,C7182)&amp;C7182</f>
        <v>0</v>
      </c>
      <c r="D7182" s="35" t="str">
        <f>IFERROR(VLOOKUP(C7182,参数表!$A:$E,2,0),"")</f>
        <v/>
      </c>
      <c r="E7182" s="36" t="str">
        <f>IFERROR(VLOOKUP(C7182,参数表!$A:$E,3,0),"")</f>
        <v/>
      </c>
      <c r="F7182" s="36" t="str">
        <f>IFERROR(VLOOKUP(C7182,参数表!$A:$E,4,0),"")</f>
        <v/>
      </c>
    </row>
    <row r="7183" spans="1:6">
      <c r="A7183" s="33" t="str">
        <f>COUNTIF($C$1:C7183,C7183)&amp;C7183</f>
        <v>0</v>
      </c>
      <c r="D7183" s="35" t="str">
        <f>IFERROR(VLOOKUP(C7183,参数表!$A:$E,2,0),"")</f>
        <v/>
      </c>
      <c r="E7183" s="36" t="str">
        <f>IFERROR(VLOOKUP(C7183,参数表!$A:$E,3,0),"")</f>
        <v/>
      </c>
      <c r="F7183" s="36" t="str">
        <f>IFERROR(VLOOKUP(C7183,参数表!$A:$E,4,0),"")</f>
        <v/>
      </c>
    </row>
    <row r="7184" spans="1:6">
      <c r="A7184" s="33" t="str">
        <f>COUNTIF($C$1:C7184,C7184)&amp;C7184</f>
        <v>0</v>
      </c>
      <c r="D7184" s="35" t="str">
        <f>IFERROR(VLOOKUP(C7184,参数表!$A:$E,2,0),"")</f>
        <v/>
      </c>
      <c r="E7184" s="36" t="str">
        <f>IFERROR(VLOOKUP(C7184,参数表!$A:$E,3,0),"")</f>
        <v/>
      </c>
      <c r="F7184" s="36" t="str">
        <f>IFERROR(VLOOKUP(C7184,参数表!$A:$E,4,0),"")</f>
        <v/>
      </c>
    </row>
    <row r="7185" spans="1:6">
      <c r="A7185" s="33" t="str">
        <f>COUNTIF($C$1:C7185,C7185)&amp;C7185</f>
        <v>0</v>
      </c>
      <c r="D7185" s="35" t="str">
        <f>IFERROR(VLOOKUP(C7185,参数表!$A:$E,2,0),"")</f>
        <v/>
      </c>
      <c r="E7185" s="36" t="str">
        <f>IFERROR(VLOOKUP(C7185,参数表!$A:$E,3,0),"")</f>
        <v/>
      </c>
      <c r="F7185" s="36" t="str">
        <f>IFERROR(VLOOKUP(C7185,参数表!$A:$E,4,0),"")</f>
        <v/>
      </c>
    </row>
    <row r="7186" spans="1:6">
      <c r="A7186" s="33" t="str">
        <f>COUNTIF($C$1:C7186,C7186)&amp;C7186</f>
        <v>0</v>
      </c>
      <c r="D7186" s="35" t="str">
        <f>IFERROR(VLOOKUP(C7186,参数表!$A:$E,2,0),"")</f>
        <v/>
      </c>
      <c r="E7186" s="36" t="str">
        <f>IFERROR(VLOOKUP(C7186,参数表!$A:$E,3,0),"")</f>
        <v/>
      </c>
      <c r="F7186" s="36" t="str">
        <f>IFERROR(VLOOKUP(C7186,参数表!$A:$E,4,0),"")</f>
        <v/>
      </c>
    </row>
    <row r="7187" spans="1:6">
      <c r="A7187" s="33" t="str">
        <f>COUNTIF($C$1:C7187,C7187)&amp;C7187</f>
        <v>0</v>
      </c>
      <c r="D7187" s="35" t="str">
        <f>IFERROR(VLOOKUP(C7187,参数表!$A:$E,2,0),"")</f>
        <v/>
      </c>
      <c r="E7187" s="36" t="str">
        <f>IFERROR(VLOOKUP(C7187,参数表!$A:$E,3,0),"")</f>
        <v/>
      </c>
      <c r="F7187" s="36" t="str">
        <f>IFERROR(VLOOKUP(C7187,参数表!$A:$E,4,0),"")</f>
        <v/>
      </c>
    </row>
    <row r="7188" spans="1:6">
      <c r="A7188" s="33" t="str">
        <f>COUNTIF($C$1:C7188,C7188)&amp;C7188</f>
        <v>0</v>
      </c>
      <c r="D7188" s="35" t="str">
        <f>IFERROR(VLOOKUP(C7188,参数表!$A:$E,2,0),"")</f>
        <v/>
      </c>
      <c r="E7188" s="36" t="str">
        <f>IFERROR(VLOOKUP(C7188,参数表!$A:$E,3,0),"")</f>
        <v/>
      </c>
      <c r="F7188" s="36" t="str">
        <f>IFERROR(VLOOKUP(C7188,参数表!$A:$E,4,0),"")</f>
        <v/>
      </c>
    </row>
    <row r="7189" spans="1:6">
      <c r="A7189" s="33" t="str">
        <f>COUNTIF($C$1:C7189,C7189)&amp;C7189</f>
        <v>0</v>
      </c>
      <c r="D7189" s="35" t="str">
        <f>IFERROR(VLOOKUP(C7189,参数表!$A:$E,2,0),"")</f>
        <v/>
      </c>
      <c r="E7189" s="36" t="str">
        <f>IFERROR(VLOOKUP(C7189,参数表!$A:$E,3,0),"")</f>
        <v/>
      </c>
      <c r="F7189" s="36" t="str">
        <f>IFERROR(VLOOKUP(C7189,参数表!$A:$E,4,0),"")</f>
        <v/>
      </c>
    </row>
    <row r="7190" spans="1:6">
      <c r="A7190" s="33" t="str">
        <f>COUNTIF($C$1:C7190,C7190)&amp;C7190</f>
        <v>0</v>
      </c>
      <c r="D7190" s="35" t="str">
        <f>IFERROR(VLOOKUP(C7190,参数表!$A:$E,2,0),"")</f>
        <v/>
      </c>
      <c r="E7190" s="36" t="str">
        <f>IFERROR(VLOOKUP(C7190,参数表!$A:$E,3,0),"")</f>
        <v/>
      </c>
      <c r="F7190" s="36" t="str">
        <f>IFERROR(VLOOKUP(C7190,参数表!$A:$E,4,0),"")</f>
        <v/>
      </c>
    </row>
    <row r="7191" spans="1:6">
      <c r="A7191" s="33" t="str">
        <f>COUNTIF($C$1:C7191,C7191)&amp;C7191</f>
        <v>0</v>
      </c>
      <c r="D7191" s="35" t="str">
        <f>IFERROR(VLOOKUP(C7191,参数表!$A:$E,2,0),"")</f>
        <v/>
      </c>
      <c r="E7191" s="36" t="str">
        <f>IFERROR(VLOOKUP(C7191,参数表!$A:$E,3,0),"")</f>
        <v/>
      </c>
      <c r="F7191" s="36" t="str">
        <f>IFERROR(VLOOKUP(C7191,参数表!$A:$E,4,0),"")</f>
        <v/>
      </c>
    </row>
    <row r="7192" spans="1:6">
      <c r="A7192" s="33" t="str">
        <f>COUNTIF($C$1:C7192,C7192)&amp;C7192</f>
        <v>0</v>
      </c>
      <c r="D7192" s="35" t="str">
        <f>IFERROR(VLOOKUP(C7192,参数表!$A:$E,2,0),"")</f>
        <v/>
      </c>
      <c r="E7192" s="36" t="str">
        <f>IFERROR(VLOOKUP(C7192,参数表!$A:$E,3,0),"")</f>
        <v/>
      </c>
      <c r="F7192" s="36" t="str">
        <f>IFERROR(VLOOKUP(C7192,参数表!$A:$E,4,0),"")</f>
        <v/>
      </c>
    </row>
    <row r="7193" spans="1:6">
      <c r="A7193" s="33" t="str">
        <f>COUNTIF($C$1:C7193,C7193)&amp;C7193</f>
        <v>0</v>
      </c>
      <c r="D7193" s="35" t="str">
        <f>IFERROR(VLOOKUP(C7193,参数表!$A:$E,2,0),"")</f>
        <v/>
      </c>
      <c r="E7193" s="36" t="str">
        <f>IFERROR(VLOOKUP(C7193,参数表!$A:$E,3,0),"")</f>
        <v/>
      </c>
      <c r="F7193" s="36" t="str">
        <f>IFERROR(VLOOKUP(C7193,参数表!$A:$E,4,0),"")</f>
        <v/>
      </c>
    </row>
    <row r="7194" spans="1:6">
      <c r="A7194" s="33" t="str">
        <f>COUNTIF($C$1:C7194,C7194)&amp;C7194</f>
        <v>0</v>
      </c>
      <c r="D7194" s="35" t="str">
        <f>IFERROR(VLOOKUP(C7194,参数表!$A:$E,2,0),"")</f>
        <v/>
      </c>
      <c r="E7194" s="36" t="str">
        <f>IFERROR(VLOOKUP(C7194,参数表!$A:$E,3,0),"")</f>
        <v/>
      </c>
      <c r="F7194" s="36" t="str">
        <f>IFERROR(VLOOKUP(C7194,参数表!$A:$E,4,0),"")</f>
        <v/>
      </c>
    </row>
    <row r="7195" spans="1:6">
      <c r="A7195" s="33" t="str">
        <f>COUNTIF($C$1:C7195,C7195)&amp;C7195</f>
        <v>0</v>
      </c>
      <c r="D7195" s="35" t="str">
        <f>IFERROR(VLOOKUP(C7195,参数表!$A:$E,2,0),"")</f>
        <v/>
      </c>
      <c r="E7195" s="36" t="str">
        <f>IFERROR(VLOOKUP(C7195,参数表!$A:$E,3,0),"")</f>
        <v/>
      </c>
      <c r="F7195" s="36" t="str">
        <f>IFERROR(VLOOKUP(C7195,参数表!$A:$E,4,0),"")</f>
        <v/>
      </c>
    </row>
    <row r="7196" spans="1:6">
      <c r="A7196" s="33" t="str">
        <f>COUNTIF($C$1:C7196,C7196)&amp;C7196</f>
        <v>0</v>
      </c>
      <c r="D7196" s="35" t="str">
        <f>IFERROR(VLOOKUP(C7196,参数表!$A:$E,2,0),"")</f>
        <v/>
      </c>
      <c r="E7196" s="36" t="str">
        <f>IFERROR(VLOOKUP(C7196,参数表!$A:$E,3,0),"")</f>
        <v/>
      </c>
      <c r="F7196" s="36" t="str">
        <f>IFERROR(VLOOKUP(C7196,参数表!$A:$E,4,0),"")</f>
        <v/>
      </c>
    </row>
    <row r="7197" spans="1:6">
      <c r="A7197" s="33" t="str">
        <f>COUNTIF($C$1:C7197,C7197)&amp;C7197</f>
        <v>0</v>
      </c>
      <c r="D7197" s="35" t="str">
        <f>IFERROR(VLOOKUP(C7197,参数表!$A:$E,2,0),"")</f>
        <v/>
      </c>
      <c r="E7197" s="36" t="str">
        <f>IFERROR(VLOOKUP(C7197,参数表!$A:$E,3,0),"")</f>
        <v/>
      </c>
      <c r="F7197" s="36" t="str">
        <f>IFERROR(VLOOKUP(C7197,参数表!$A:$E,4,0),"")</f>
        <v/>
      </c>
    </row>
    <row r="7198" spans="1:6">
      <c r="A7198" s="33" t="str">
        <f>COUNTIF($C$1:C7198,C7198)&amp;C7198</f>
        <v>0</v>
      </c>
      <c r="D7198" s="35" t="str">
        <f>IFERROR(VLOOKUP(C7198,参数表!$A:$E,2,0),"")</f>
        <v/>
      </c>
      <c r="E7198" s="36" t="str">
        <f>IFERROR(VLOOKUP(C7198,参数表!$A:$E,3,0),"")</f>
        <v/>
      </c>
      <c r="F7198" s="36" t="str">
        <f>IFERROR(VLOOKUP(C7198,参数表!$A:$E,4,0),"")</f>
        <v/>
      </c>
    </row>
    <row r="7199" spans="1:6">
      <c r="A7199" s="33" t="str">
        <f>COUNTIF($C$1:C7199,C7199)&amp;C7199</f>
        <v>0</v>
      </c>
      <c r="D7199" s="35" t="str">
        <f>IFERROR(VLOOKUP(C7199,参数表!$A:$E,2,0),"")</f>
        <v/>
      </c>
      <c r="E7199" s="36" t="str">
        <f>IFERROR(VLOOKUP(C7199,参数表!$A:$E,3,0),"")</f>
        <v/>
      </c>
      <c r="F7199" s="36" t="str">
        <f>IFERROR(VLOOKUP(C7199,参数表!$A:$E,4,0),"")</f>
        <v/>
      </c>
    </row>
    <row r="7200" spans="1:6">
      <c r="A7200" s="33" t="str">
        <f>COUNTIF($C$1:C7200,C7200)&amp;C7200</f>
        <v>0</v>
      </c>
      <c r="D7200" s="35" t="str">
        <f>IFERROR(VLOOKUP(C7200,参数表!$A:$E,2,0),"")</f>
        <v/>
      </c>
      <c r="E7200" s="36" t="str">
        <f>IFERROR(VLOOKUP(C7200,参数表!$A:$E,3,0),"")</f>
        <v/>
      </c>
      <c r="F7200" s="36" t="str">
        <f>IFERROR(VLOOKUP(C7200,参数表!$A:$E,4,0),"")</f>
        <v/>
      </c>
    </row>
    <row r="7201" spans="1:6">
      <c r="A7201" s="33" t="str">
        <f>COUNTIF($C$1:C7201,C7201)&amp;C7201</f>
        <v>0</v>
      </c>
      <c r="D7201" s="35" t="str">
        <f>IFERROR(VLOOKUP(C7201,参数表!$A:$E,2,0),"")</f>
        <v/>
      </c>
      <c r="E7201" s="36" t="str">
        <f>IFERROR(VLOOKUP(C7201,参数表!$A:$E,3,0),"")</f>
        <v/>
      </c>
      <c r="F7201" s="36" t="str">
        <f>IFERROR(VLOOKUP(C7201,参数表!$A:$E,4,0),"")</f>
        <v/>
      </c>
    </row>
    <row r="7202" spans="1:6">
      <c r="A7202" s="33" t="str">
        <f>COUNTIF($C$1:C7202,C7202)&amp;C7202</f>
        <v>0</v>
      </c>
      <c r="D7202" s="35" t="str">
        <f>IFERROR(VLOOKUP(C7202,参数表!$A:$E,2,0),"")</f>
        <v/>
      </c>
      <c r="E7202" s="36" t="str">
        <f>IFERROR(VLOOKUP(C7202,参数表!$A:$E,3,0),"")</f>
        <v/>
      </c>
      <c r="F7202" s="36" t="str">
        <f>IFERROR(VLOOKUP(C7202,参数表!$A:$E,4,0),"")</f>
        <v/>
      </c>
    </row>
    <row r="7203" spans="1:6">
      <c r="A7203" s="33" t="str">
        <f>COUNTIF($C$1:C7203,C7203)&amp;C7203</f>
        <v>0</v>
      </c>
      <c r="D7203" s="35" t="str">
        <f>IFERROR(VLOOKUP(C7203,参数表!$A:$E,2,0),"")</f>
        <v/>
      </c>
      <c r="E7203" s="36" t="str">
        <f>IFERROR(VLOOKUP(C7203,参数表!$A:$E,3,0),"")</f>
        <v/>
      </c>
      <c r="F7203" s="36" t="str">
        <f>IFERROR(VLOOKUP(C7203,参数表!$A:$E,4,0),"")</f>
        <v/>
      </c>
    </row>
    <row r="7204" spans="1:6">
      <c r="A7204" s="33" t="str">
        <f>COUNTIF($C$1:C7204,C7204)&amp;C7204</f>
        <v>0</v>
      </c>
      <c r="D7204" s="35" t="str">
        <f>IFERROR(VLOOKUP(C7204,参数表!$A:$E,2,0),"")</f>
        <v/>
      </c>
      <c r="E7204" s="36" t="str">
        <f>IFERROR(VLOOKUP(C7204,参数表!$A:$E,3,0),"")</f>
        <v/>
      </c>
      <c r="F7204" s="36" t="str">
        <f>IFERROR(VLOOKUP(C7204,参数表!$A:$E,4,0),"")</f>
        <v/>
      </c>
    </row>
    <row r="7205" spans="1:6">
      <c r="A7205" s="33" t="str">
        <f>COUNTIF($C$1:C7205,C7205)&amp;C7205</f>
        <v>0</v>
      </c>
      <c r="D7205" s="35" t="str">
        <f>IFERROR(VLOOKUP(C7205,参数表!$A:$E,2,0),"")</f>
        <v/>
      </c>
      <c r="E7205" s="36" t="str">
        <f>IFERROR(VLOOKUP(C7205,参数表!$A:$E,3,0),"")</f>
        <v/>
      </c>
      <c r="F7205" s="36" t="str">
        <f>IFERROR(VLOOKUP(C7205,参数表!$A:$E,4,0),"")</f>
        <v/>
      </c>
    </row>
    <row r="7206" spans="1:6">
      <c r="A7206" s="33" t="str">
        <f>COUNTIF($C$1:C7206,C7206)&amp;C7206</f>
        <v>0</v>
      </c>
      <c r="D7206" s="35" t="str">
        <f>IFERROR(VLOOKUP(C7206,参数表!$A:$E,2,0),"")</f>
        <v/>
      </c>
      <c r="E7206" s="36" t="str">
        <f>IFERROR(VLOOKUP(C7206,参数表!$A:$E,3,0),"")</f>
        <v/>
      </c>
      <c r="F7206" s="36" t="str">
        <f>IFERROR(VLOOKUP(C7206,参数表!$A:$E,4,0),"")</f>
        <v/>
      </c>
    </row>
    <row r="7207" spans="1:6">
      <c r="A7207" s="33" t="str">
        <f>COUNTIF($C$1:C7207,C7207)&amp;C7207</f>
        <v>0</v>
      </c>
      <c r="D7207" s="35" t="str">
        <f>IFERROR(VLOOKUP(C7207,参数表!$A:$E,2,0),"")</f>
        <v/>
      </c>
      <c r="E7207" s="36" t="str">
        <f>IFERROR(VLOOKUP(C7207,参数表!$A:$E,3,0),"")</f>
        <v/>
      </c>
      <c r="F7207" s="36" t="str">
        <f>IFERROR(VLOOKUP(C7207,参数表!$A:$E,4,0),"")</f>
        <v/>
      </c>
    </row>
    <row r="7208" spans="1:6">
      <c r="A7208" s="33" t="str">
        <f>COUNTIF($C$1:C7208,C7208)&amp;C7208</f>
        <v>0</v>
      </c>
      <c r="D7208" s="35" t="str">
        <f>IFERROR(VLOOKUP(C7208,参数表!$A:$E,2,0),"")</f>
        <v/>
      </c>
      <c r="E7208" s="36" t="str">
        <f>IFERROR(VLOOKUP(C7208,参数表!$A:$E,3,0),"")</f>
        <v/>
      </c>
      <c r="F7208" s="36" t="str">
        <f>IFERROR(VLOOKUP(C7208,参数表!$A:$E,4,0),"")</f>
        <v/>
      </c>
    </row>
    <row r="7209" spans="1:6">
      <c r="A7209" s="33" t="str">
        <f>COUNTIF($C$1:C7209,C7209)&amp;C7209</f>
        <v>0</v>
      </c>
      <c r="D7209" s="35" t="str">
        <f>IFERROR(VLOOKUP(C7209,参数表!$A:$E,2,0),"")</f>
        <v/>
      </c>
      <c r="E7209" s="36" t="str">
        <f>IFERROR(VLOOKUP(C7209,参数表!$A:$E,3,0),"")</f>
        <v/>
      </c>
      <c r="F7209" s="36" t="str">
        <f>IFERROR(VLOOKUP(C7209,参数表!$A:$E,4,0),"")</f>
        <v/>
      </c>
    </row>
    <row r="7210" spans="1:6">
      <c r="A7210" s="33" t="str">
        <f>COUNTIF($C$1:C7210,C7210)&amp;C7210</f>
        <v>0</v>
      </c>
      <c r="D7210" s="35" t="str">
        <f>IFERROR(VLOOKUP(C7210,参数表!$A:$E,2,0),"")</f>
        <v/>
      </c>
      <c r="E7210" s="36" t="str">
        <f>IFERROR(VLOOKUP(C7210,参数表!$A:$E,3,0),"")</f>
        <v/>
      </c>
      <c r="F7210" s="36" t="str">
        <f>IFERROR(VLOOKUP(C7210,参数表!$A:$E,4,0),"")</f>
        <v/>
      </c>
    </row>
    <row r="7211" spans="1:6">
      <c r="A7211" s="33" t="str">
        <f>COUNTIF($C$1:C7211,C7211)&amp;C7211</f>
        <v>0</v>
      </c>
      <c r="D7211" s="35" t="str">
        <f>IFERROR(VLOOKUP(C7211,参数表!$A:$E,2,0),"")</f>
        <v/>
      </c>
      <c r="E7211" s="36" t="str">
        <f>IFERROR(VLOOKUP(C7211,参数表!$A:$E,3,0),"")</f>
        <v/>
      </c>
      <c r="F7211" s="36" t="str">
        <f>IFERROR(VLOOKUP(C7211,参数表!$A:$E,4,0),"")</f>
        <v/>
      </c>
    </row>
    <row r="7212" spans="1:6">
      <c r="A7212" s="33" t="str">
        <f>COUNTIF($C$1:C7212,C7212)&amp;C7212</f>
        <v>0</v>
      </c>
      <c r="D7212" s="35" t="str">
        <f>IFERROR(VLOOKUP(C7212,参数表!$A:$E,2,0),"")</f>
        <v/>
      </c>
      <c r="E7212" s="36" t="str">
        <f>IFERROR(VLOOKUP(C7212,参数表!$A:$E,3,0),"")</f>
        <v/>
      </c>
      <c r="F7212" s="36" t="str">
        <f>IFERROR(VLOOKUP(C7212,参数表!$A:$E,4,0),"")</f>
        <v/>
      </c>
    </row>
    <row r="7213" spans="1:6">
      <c r="A7213" s="33" t="str">
        <f>COUNTIF($C$1:C7213,C7213)&amp;C7213</f>
        <v>0</v>
      </c>
      <c r="D7213" s="35" t="str">
        <f>IFERROR(VLOOKUP(C7213,参数表!$A:$E,2,0),"")</f>
        <v/>
      </c>
      <c r="E7213" s="36" t="str">
        <f>IFERROR(VLOOKUP(C7213,参数表!$A:$E,3,0),"")</f>
        <v/>
      </c>
      <c r="F7213" s="36" t="str">
        <f>IFERROR(VLOOKUP(C7213,参数表!$A:$E,4,0),"")</f>
        <v/>
      </c>
    </row>
    <row r="7214" spans="1:6">
      <c r="A7214" s="33" t="str">
        <f>COUNTIF($C$1:C7214,C7214)&amp;C7214</f>
        <v>0</v>
      </c>
      <c r="D7214" s="35" t="str">
        <f>IFERROR(VLOOKUP(C7214,参数表!$A:$E,2,0),"")</f>
        <v/>
      </c>
      <c r="E7214" s="36" t="str">
        <f>IFERROR(VLOOKUP(C7214,参数表!$A:$E,3,0),"")</f>
        <v/>
      </c>
      <c r="F7214" s="36" t="str">
        <f>IFERROR(VLOOKUP(C7214,参数表!$A:$E,4,0),"")</f>
        <v/>
      </c>
    </row>
    <row r="7215" spans="1:6">
      <c r="A7215" s="33" t="str">
        <f>COUNTIF($C$1:C7215,C7215)&amp;C7215</f>
        <v>0</v>
      </c>
      <c r="D7215" s="35" t="str">
        <f>IFERROR(VLOOKUP(C7215,参数表!$A:$E,2,0),"")</f>
        <v/>
      </c>
      <c r="E7215" s="36" t="str">
        <f>IFERROR(VLOOKUP(C7215,参数表!$A:$E,3,0),"")</f>
        <v/>
      </c>
      <c r="F7215" s="36" t="str">
        <f>IFERROR(VLOOKUP(C7215,参数表!$A:$E,4,0),"")</f>
        <v/>
      </c>
    </row>
    <row r="7216" spans="1:6">
      <c r="A7216" s="33" t="str">
        <f>COUNTIF($C$1:C7216,C7216)&amp;C7216</f>
        <v>0</v>
      </c>
      <c r="D7216" s="35" t="str">
        <f>IFERROR(VLOOKUP(C7216,参数表!$A:$E,2,0),"")</f>
        <v/>
      </c>
      <c r="E7216" s="36" t="str">
        <f>IFERROR(VLOOKUP(C7216,参数表!$A:$E,3,0),"")</f>
        <v/>
      </c>
      <c r="F7216" s="36" t="str">
        <f>IFERROR(VLOOKUP(C7216,参数表!$A:$E,4,0),"")</f>
        <v/>
      </c>
    </row>
    <row r="7217" spans="1:6">
      <c r="A7217" s="33" t="str">
        <f>COUNTIF($C$1:C7217,C7217)&amp;C7217</f>
        <v>0</v>
      </c>
      <c r="D7217" s="35" t="str">
        <f>IFERROR(VLOOKUP(C7217,参数表!$A:$E,2,0),"")</f>
        <v/>
      </c>
      <c r="E7217" s="36" t="str">
        <f>IFERROR(VLOOKUP(C7217,参数表!$A:$E,3,0),"")</f>
        <v/>
      </c>
      <c r="F7217" s="36" t="str">
        <f>IFERROR(VLOOKUP(C7217,参数表!$A:$E,4,0),"")</f>
        <v/>
      </c>
    </row>
    <row r="7218" spans="1:6">
      <c r="A7218" s="33" t="str">
        <f>COUNTIF($C$1:C7218,C7218)&amp;C7218</f>
        <v>0</v>
      </c>
      <c r="D7218" s="35" t="str">
        <f>IFERROR(VLOOKUP(C7218,参数表!$A:$E,2,0),"")</f>
        <v/>
      </c>
      <c r="E7218" s="36" t="str">
        <f>IFERROR(VLOOKUP(C7218,参数表!$A:$E,3,0),"")</f>
        <v/>
      </c>
      <c r="F7218" s="36" t="str">
        <f>IFERROR(VLOOKUP(C7218,参数表!$A:$E,4,0),"")</f>
        <v/>
      </c>
    </row>
    <row r="7219" spans="1:6">
      <c r="A7219" s="33" t="str">
        <f>COUNTIF($C$1:C7219,C7219)&amp;C7219</f>
        <v>0</v>
      </c>
      <c r="D7219" s="35" t="str">
        <f>IFERROR(VLOOKUP(C7219,参数表!$A:$E,2,0),"")</f>
        <v/>
      </c>
      <c r="E7219" s="36" t="str">
        <f>IFERROR(VLOOKUP(C7219,参数表!$A:$E,3,0),"")</f>
        <v/>
      </c>
      <c r="F7219" s="36" t="str">
        <f>IFERROR(VLOOKUP(C7219,参数表!$A:$E,4,0),"")</f>
        <v/>
      </c>
    </row>
    <row r="7220" spans="1:6">
      <c r="A7220" s="33" t="str">
        <f>COUNTIF($C$1:C7220,C7220)&amp;C7220</f>
        <v>0</v>
      </c>
      <c r="D7220" s="35" t="str">
        <f>IFERROR(VLOOKUP(C7220,参数表!$A:$E,2,0),"")</f>
        <v/>
      </c>
      <c r="E7220" s="36" t="str">
        <f>IFERROR(VLOOKUP(C7220,参数表!$A:$E,3,0),"")</f>
        <v/>
      </c>
      <c r="F7220" s="36" t="str">
        <f>IFERROR(VLOOKUP(C7220,参数表!$A:$E,4,0),"")</f>
        <v/>
      </c>
    </row>
    <row r="7221" spans="1:6">
      <c r="A7221" s="33" t="str">
        <f>COUNTIF($C$1:C7221,C7221)&amp;C7221</f>
        <v>0</v>
      </c>
      <c r="D7221" s="35" t="str">
        <f>IFERROR(VLOOKUP(C7221,参数表!$A:$E,2,0),"")</f>
        <v/>
      </c>
      <c r="E7221" s="36" t="str">
        <f>IFERROR(VLOOKUP(C7221,参数表!$A:$E,3,0),"")</f>
        <v/>
      </c>
      <c r="F7221" s="36" t="str">
        <f>IFERROR(VLOOKUP(C7221,参数表!$A:$E,4,0),"")</f>
        <v/>
      </c>
    </row>
    <row r="7222" spans="1:6">
      <c r="A7222" s="33" t="str">
        <f>COUNTIF($C$1:C7222,C7222)&amp;C7222</f>
        <v>0</v>
      </c>
      <c r="D7222" s="35" t="str">
        <f>IFERROR(VLOOKUP(C7222,参数表!$A:$E,2,0),"")</f>
        <v/>
      </c>
      <c r="E7222" s="36" t="str">
        <f>IFERROR(VLOOKUP(C7222,参数表!$A:$E,3,0),"")</f>
        <v/>
      </c>
      <c r="F7222" s="36" t="str">
        <f>IFERROR(VLOOKUP(C7222,参数表!$A:$E,4,0),"")</f>
        <v/>
      </c>
    </row>
    <row r="7223" spans="1:6">
      <c r="A7223" s="33" t="str">
        <f>COUNTIF($C$1:C7223,C7223)&amp;C7223</f>
        <v>0</v>
      </c>
      <c r="D7223" s="35" t="str">
        <f>IFERROR(VLOOKUP(C7223,参数表!$A:$E,2,0),"")</f>
        <v/>
      </c>
      <c r="E7223" s="36" t="str">
        <f>IFERROR(VLOOKUP(C7223,参数表!$A:$E,3,0),"")</f>
        <v/>
      </c>
      <c r="F7223" s="36" t="str">
        <f>IFERROR(VLOOKUP(C7223,参数表!$A:$E,4,0),"")</f>
        <v/>
      </c>
    </row>
    <row r="7224" spans="1:6">
      <c r="A7224" s="33" t="str">
        <f>COUNTIF($C$1:C7224,C7224)&amp;C7224</f>
        <v>0</v>
      </c>
      <c r="D7224" s="35" t="str">
        <f>IFERROR(VLOOKUP(C7224,参数表!$A:$E,2,0),"")</f>
        <v/>
      </c>
      <c r="E7224" s="36" t="str">
        <f>IFERROR(VLOOKUP(C7224,参数表!$A:$E,3,0),"")</f>
        <v/>
      </c>
      <c r="F7224" s="36" t="str">
        <f>IFERROR(VLOOKUP(C7224,参数表!$A:$E,4,0),"")</f>
        <v/>
      </c>
    </row>
    <row r="7225" spans="1:6">
      <c r="A7225" s="33" t="str">
        <f>COUNTIF($C$1:C7225,C7225)&amp;C7225</f>
        <v>0</v>
      </c>
      <c r="D7225" s="35" t="str">
        <f>IFERROR(VLOOKUP(C7225,参数表!$A:$E,2,0),"")</f>
        <v/>
      </c>
      <c r="E7225" s="36" t="str">
        <f>IFERROR(VLOOKUP(C7225,参数表!$A:$E,3,0),"")</f>
        <v/>
      </c>
      <c r="F7225" s="36" t="str">
        <f>IFERROR(VLOOKUP(C7225,参数表!$A:$E,4,0),"")</f>
        <v/>
      </c>
    </row>
    <row r="7226" spans="1:6">
      <c r="A7226" s="33" t="str">
        <f>COUNTIF($C$1:C7226,C7226)&amp;C7226</f>
        <v>0</v>
      </c>
      <c r="D7226" s="35" t="str">
        <f>IFERROR(VLOOKUP(C7226,参数表!$A:$E,2,0),"")</f>
        <v/>
      </c>
      <c r="E7226" s="36" t="str">
        <f>IFERROR(VLOOKUP(C7226,参数表!$A:$E,3,0),"")</f>
        <v/>
      </c>
      <c r="F7226" s="36" t="str">
        <f>IFERROR(VLOOKUP(C7226,参数表!$A:$E,4,0),"")</f>
        <v/>
      </c>
    </row>
    <row r="7227" spans="1:6">
      <c r="A7227" s="33" t="str">
        <f>COUNTIF($C$1:C7227,C7227)&amp;C7227</f>
        <v>0</v>
      </c>
      <c r="D7227" s="35" t="str">
        <f>IFERROR(VLOOKUP(C7227,参数表!$A:$E,2,0),"")</f>
        <v/>
      </c>
      <c r="E7227" s="36" t="str">
        <f>IFERROR(VLOOKUP(C7227,参数表!$A:$E,3,0),"")</f>
        <v/>
      </c>
      <c r="F7227" s="36" t="str">
        <f>IFERROR(VLOOKUP(C7227,参数表!$A:$E,4,0),"")</f>
        <v/>
      </c>
    </row>
    <row r="7228" spans="1:6">
      <c r="A7228" s="33" t="str">
        <f>COUNTIF($C$1:C7228,C7228)&amp;C7228</f>
        <v>0</v>
      </c>
      <c r="D7228" s="35" t="str">
        <f>IFERROR(VLOOKUP(C7228,参数表!$A:$E,2,0),"")</f>
        <v/>
      </c>
      <c r="E7228" s="36" t="str">
        <f>IFERROR(VLOOKUP(C7228,参数表!$A:$E,3,0),"")</f>
        <v/>
      </c>
      <c r="F7228" s="36" t="str">
        <f>IFERROR(VLOOKUP(C7228,参数表!$A:$E,4,0),"")</f>
        <v/>
      </c>
    </row>
    <row r="7229" spans="1:6">
      <c r="A7229" s="33" t="str">
        <f>COUNTIF($C$1:C7229,C7229)&amp;C7229</f>
        <v>0</v>
      </c>
      <c r="D7229" s="35" t="str">
        <f>IFERROR(VLOOKUP(C7229,参数表!$A:$E,2,0),"")</f>
        <v/>
      </c>
      <c r="E7229" s="36" t="str">
        <f>IFERROR(VLOOKUP(C7229,参数表!$A:$E,3,0),"")</f>
        <v/>
      </c>
      <c r="F7229" s="36" t="str">
        <f>IFERROR(VLOOKUP(C7229,参数表!$A:$E,4,0),"")</f>
        <v/>
      </c>
    </row>
    <row r="7230" spans="1:6">
      <c r="A7230" s="33" t="str">
        <f>COUNTIF($C$1:C7230,C7230)&amp;C7230</f>
        <v>0</v>
      </c>
      <c r="D7230" s="35" t="str">
        <f>IFERROR(VLOOKUP(C7230,参数表!$A:$E,2,0),"")</f>
        <v/>
      </c>
      <c r="E7230" s="36" t="str">
        <f>IFERROR(VLOOKUP(C7230,参数表!$A:$E,3,0),"")</f>
        <v/>
      </c>
      <c r="F7230" s="36" t="str">
        <f>IFERROR(VLOOKUP(C7230,参数表!$A:$E,4,0),"")</f>
        <v/>
      </c>
    </row>
    <row r="7231" spans="1:6">
      <c r="A7231" s="33" t="str">
        <f>COUNTIF($C$1:C7231,C7231)&amp;C7231</f>
        <v>0</v>
      </c>
      <c r="D7231" s="35" t="str">
        <f>IFERROR(VLOOKUP(C7231,参数表!$A:$E,2,0),"")</f>
        <v/>
      </c>
      <c r="E7231" s="36" t="str">
        <f>IFERROR(VLOOKUP(C7231,参数表!$A:$E,3,0),"")</f>
        <v/>
      </c>
      <c r="F7231" s="36" t="str">
        <f>IFERROR(VLOOKUP(C7231,参数表!$A:$E,4,0),"")</f>
        <v/>
      </c>
    </row>
    <row r="7232" spans="1:6">
      <c r="A7232" s="33" t="str">
        <f>COUNTIF($C$1:C7232,C7232)&amp;C7232</f>
        <v>0</v>
      </c>
      <c r="D7232" s="35" t="str">
        <f>IFERROR(VLOOKUP(C7232,参数表!$A:$E,2,0),"")</f>
        <v/>
      </c>
      <c r="E7232" s="36" t="str">
        <f>IFERROR(VLOOKUP(C7232,参数表!$A:$E,3,0),"")</f>
        <v/>
      </c>
      <c r="F7232" s="36" t="str">
        <f>IFERROR(VLOOKUP(C7232,参数表!$A:$E,4,0),"")</f>
        <v/>
      </c>
    </row>
    <row r="7233" spans="1:6">
      <c r="A7233" s="33" t="str">
        <f>COUNTIF($C$1:C7233,C7233)&amp;C7233</f>
        <v>0</v>
      </c>
      <c r="D7233" s="35" t="str">
        <f>IFERROR(VLOOKUP(C7233,参数表!$A:$E,2,0),"")</f>
        <v/>
      </c>
      <c r="E7233" s="36" t="str">
        <f>IFERROR(VLOOKUP(C7233,参数表!$A:$E,3,0),"")</f>
        <v/>
      </c>
      <c r="F7233" s="36" t="str">
        <f>IFERROR(VLOOKUP(C7233,参数表!$A:$E,4,0),"")</f>
        <v/>
      </c>
    </row>
    <row r="7234" spans="1:6">
      <c r="A7234" s="33" t="str">
        <f>COUNTIF($C$1:C7234,C7234)&amp;C7234</f>
        <v>0</v>
      </c>
      <c r="D7234" s="35" t="str">
        <f>IFERROR(VLOOKUP(C7234,参数表!$A:$E,2,0),"")</f>
        <v/>
      </c>
      <c r="E7234" s="36" t="str">
        <f>IFERROR(VLOOKUP(C7234,参数表!$A:$E,3,0),"")</f>
        <v/>
      </c>
      <c r="F7234" s="36" t="str">
        <f>IFERROR(VLOOKUP(C7234,参数表!$A:$E,4,0),"")</f>
        <v/>
      </c>
    </row>
    <row r="7235" spans="1:6">
      <c r="A7235" s="33" t="str">
        <f>COUNTIF($C$1:C7235,C7235)&amp;C7235</f>
        <v>0</v>
      </c>
      <c r="D7235" s="35" t="str">
        <f>IFERROR(VLOOKUP(C7235,参数表!$A:$E,2,0),"")</f>
        <v/>
      </c>
      <c r="E7235" s="36" t="str">
        <f>IFERROR(VLOOKUP(C7235,参数表!$A:$E,3,0),"")</f>
        <v/>
      </c>
      <c r="F7235" s="36" t="str">
        <f>IFERROR(VLOOKUP(C7235,参数表!$A:$E,4,0),"")</f>
        <v/>
      </c>
    </row>
    <row r="7236" spans="1:6">
      <c r="A7236" s="33" t="str">
        <f>COUNTIF($C$1:C7236,C7236)&amp;C7236</f>
        <v>0</v>
      </c>
      <c r="D7236" s="35" t="str">
        <f>IFERROR(VLOOKUP(C7236,参数表!$A:$E,2,0),"")</f>
        <v/>
      </c>
      <c r="E7236" s="36" t="str">
        <f>IFERROR(VLOOKUP(C7236,参数表!$A:$E,3,0),"")</f>
        <v/>
      </c>
      <c r="F7236" s="36" t="str">
        <f>IFERROR(VLOOKUP(C7236,参数表!$A:$E,4,0),"")</f>
        <v/>
      </c>
    </row>
    <row r="7237" spans="1:6">
      <c r="A7237" s="33" t="str">
        <f>COUNTIF($C$1:C7237,C7237)&amp;C7237</f>
        <v>0</v>
      </c>
      <c r="D7237" s="35" t="str">
        <f>IFERROR(VLOOKUP(C7237,参数表!$A:$E,2,0),"")</f>
        <v/>
      </c>
      <c r="E7237" s="36" t="str">
        <f>IFERROR(VLOOKUP(C7237,参数表!$A:$E,3,0),"")</f>
        <v/>
      </c>
      <c r="F7237" s="36" t="str">
        <f>IFERROR(VLOOKUP(C7237,参数表!$A:$E,4,0),"")</f>
        <v/>
      </c>
    </row>
    <row r="7238" spans="1:6">
      <c r="A7238" s="33" t="str">
        <f>COUNTIF($C$1:C7238,C7238)&amp;C7238</f>
        <v>0</v>
      </c>
      <c r="D7238" s="35" t="str">
        <f>IFERROR(VLOOKUP(C7238,参数表!$A:$E,2,0),"")</f>
        <v/>
      </c>
      <c r="E7238" s="36" t="str">
        <f>IFERROR(VLOOKUP(C7238,参数表!$A:$E,3,0),"")</f>
        <v/>
      </c>
      <c r="F7238" s="36" t="str">
        <f>IFERROR(VLOOKUP(C7238,参数表!$A:$E,4,0),"")</f>
        <v/>
      </c>
    </row>
    <row r="7239" spans="1:6">
      <c r="A7239" s="33" t="str">
        <f>COUNTIF($C$1:C7239,C7239)&amp;C7239</f>
        <v>0</v>
      </c>
      <c r="D7239" s="35" t="str">
        <f>IFERROR(VLOOKUP(C7239,参数表!$A:$E,2,0),"")</f>
        <v/>
      </c>
      <c r="E7239" s="36" t="str">
        <f>IFERROR(VLOOKUP(C7239,参数表!$A:$E,3,0),"")</f>
        <v/>
      </c>
      <c r="F7239" s="36" t="str">
        <f>IFERROR(VLOOKUP(C7239,参数表!$A:$E,4,0),"")</f>
        <v/>
      </c>
    </row>
    <row r="7240" spans="1:6">
      <c r="A7240" s="33" t="str">
        <f>COUNTIF($C$1:C7240,C7240)&amp;C7240</f>
        <v>0</v>
      </c>
      <c r="D7240" s="35" t="str">
        <f>IFERROR(VLOOKUP(C7240,参数表!$A:$E,2,0),"")</f>
        <v/>
      </c>
      <c r="E7240" s="36" t="str">
        <f>IFERROR(VLOOKUP(C7240,参数表!$A:$E,3,0),"")</f>
        <v/>
      </c>
      <c r="F7240" s="36" t="str">
        <f>IFERROR(VLOOKUP(C7240,参数表!$A:$E,4,0),"")</f>
        <v/>
      </c>
    </row>
    <row r="7241" spans="1:6">
      <c r="A7241" s="33" t="str">
        <f>COUNTIF($C$1:C7241,C7241)&amp;C7241</f>
        <v>0</v>
      </c>
      <c r="D7241" s="35" t="str">
        <f>IFERROR(VLOOKUP(C7241,参数表!$A:$E,2,0),"")</f>
        <v/>
      </c>
      <c r="E7241" s="36" t="str">
        <f>IFERROR(VLOOKUP(C7241,参数表!$A:$E,3,0),"")</f>
        <v/>
      </c>
      <c r="F7241" s="36" t="str">
        <f>IFERROR(VLOOKUP(C7241,参数表!$A:$E,4,0),"")</f>
        <v/>
      </c>
    </row>
    <row r="7242" spans="1:6">
      <c r="A7242" s="33" t="str">
        <f>COUNTIF($C$1:C7242,C7242)&amp;C7242</f>
        <v>0</v>
      </c>
      <c r="D7242" s="35" t="str">
        <f>IFERROR(VLOOKUP(C7242,参数表!$A:$E,2,0),"")</f>
        <v/>
      </c>
      <c r="E7242" s="36" t="str">
        <f>IFERROR(VLOOKUP(C7242,参数表!$A:$E,3,0),"")</f>
        <v/>
      </c>
      <c r="F7242" s="36" t="str">
        <f>IFERROR(VLOOKUP(C7242,参数表!$A:$E,4,0),"")</f>
        <v/>
      </c>
    </row>
    <row r="7243" spans="1:6">
      <c r="A7243" s="33" t="str">
        <f>COUNTIF($C$1:C7243,C7243)&amp;C7243</f>
        <v>0</v>
      </c>
      <c r="D7243" s="35" t="str">
        <f>IFERROR(VLOOKUP(C7243,参数表!$A:$E,2,0),"")</f>
        <v/>
      </c>
      <c r="E7243" s="36" t="str">
        <f>IFERROR(VLOOKUP(C7243,参数表!$A:$E,3,0),"")</f>
        <v/>
      </c>
      <c r="F7243" s="36" t="str">
        <f>IFERROR(VLOOKUP(C7243,参数表!$A:$E,4,0),"")</f>
        <v/>
      </c>
    </row>
    <row r="7244" spans="1:6">
      <c r="A7244" s="33" t="str">
        <f>COUNTIF($C$1:C7244,C7244)&amp;C7244</f>
        <v>0</v>
      </c>
      <c r="D7244" s="35" t="str">
        <f>IFERROR(VLOOKUP(C7244,参数表!$A:$E,2,0),"")</f>
        <v/>
      </c>
      <c r="E7244" s="36" t="str">
        <f>IFERROR(VLOOKUP(C7244,参数表!$A:$E,3,0),"")</f>
        <v/>
      </c>
      <c r="F7244" s="36" t="str">
        <f>IFERROR(VLOOKUP(C7244,参数表!$A:$E,4,0),"")</f>
        <v/>
      </c>
    </row>
    <row r="7245" spans="1:6">
      <c r="A7245" s="33" t="str">
        <f>COUNTIF($C$1:C7245,C7245)&amp;C7245</f>
        <v>0</v>
      </c>
      <c r="D7245" s="35" t="str">
        <f>IFERROR(VLOOKUP(C7245,参数表!$A:$E,2,0),"")</f>
        <v/>
      </c>
      <c r="E7245" s="36" t="str">
        <f>IFERROR(VLOOKUP(C7245,参数表!$A:$E,3,0),"")</f>
        <v/>
      </c>
      <c r="F7245" s="36" t="str">
        <f>IFERROR(VLOOKUP(C7245,参数表!$A:$E,4,0),"")</f>
        <v/>
      </c>
    </row>
    <row r="7246" spans="1:6">
      <c r="A7246" s="33" t="str">
        <f>COUNTIF($C$1:C7246,C7246)&amp;C7246</f>
        <v>0</v>
      </c>
      <c r="D7246" s="35" t="str">
        <f>IFERROR(VLOOKUP(C7246,参数表!$A:$E,2,0),"")</f>
        <v/>
      </c>
      <c r="E7246" s="36" t="str">
        <f>IFERROR(VLOOKUP(C7246,参数表!$A:$E,3,0),"")</f>
        <v/>
      </c>
      <c r="F7246" s="36" t="str">
        <f>IFERROR(VLOOKUP(C7246,参数表!$A:$E,4,0),"")</f>
        <v/>
      </c>
    </row>
    <row r="7247" spans="1:6">
      <c r="A7247" s="33" t="str">
        <f>COUNTIF($C$1:C7247,C7247)&amp;C7247</f>
        <v>0</v>
      </c>
      <c r="D7247" s="35" t="str">
        <f>IFERROR(VLOOKUP(C7247,参数表!$A:$E,2,0),"")</f>
        <v/>
      </c>
      <c r="E7247" s="36" t="str">
        <f>IFERROR(VLOOKUP(C7247,参数表!$A:$E,3,0),"")</f>
        <v/>
      </c>
      <c r="F7247" s="36" t="str">
        <f>IFERROR(VLOOKUP(C7247,参数表!$A:$E,4,0),"")</f>
        <v/>
      </c>
    </row>
    <row r="7248" spans="1:6">
      <c r="A7248" s="33" t="str">
        <f>COUNTIF($C$1:C7248,C7248)&amp;C7248</f>
        <v>0</v>
      </c>
      <c r="D7248" s="35" t="str">
        <f>IFERROR(VLOOKUP(C7248,参数表!$A:$E,2,0),"")</f>
        <v/>
      </c>
      <c r="E7248" s="36" t="str">
        <f>IFERROR(VLOOKUP(C7248,参数表!$A:$E,3,0),"")</f>
        <v/>
      </c>
      <c r="F7248" s="36" t="str">
        <f>IFERROR(VLOOKUP(C7248,参数表!$A:$E,4,0),"")</f>
        <v/>
      </c>
    </row>
    <row r="7249" spans="1:6">
      <c r="A7249" s="33" t="str">
        <f>COUNTIF($C$1:C7249,C7249)&amp;C7249</f>
        <v>0</v>
      </c>
      <c r="D7249" s="35" t="str">
        <f>IFERROR(VLOOKUP(C7249,参数表!$A:$E,2,0),"")</f>
        <v/>
      </c>
      <c r="E7249" s="36" t="str">
        <f>IFERROR(VLOOKUP(C7249,参数表!$A:$E,3,0),"")</f>
        <v/>
      </c>
      <c r="F7249" s="36" t="str">
        <f>IFERROR(VLOOKUP(C7249,参数表!$A:$E,4,0),"")</f>
        <v/>
      </c>
    </row>
    <row r="7250" spans="1:6">
      <c r="A7250" s="33" t="str">
        <f>COUNTIF($C$1:C7250,C7250)&amp;C7250</f>
        <v>0</v>
      </c>
      <c r="D7250" s="35" t="str">
        <f>IFERROR(VLOOKUP(C7250,参数表!$A:$E,2,0),"")</f>
        <v/>
      </c>
      <c r="E7250" s="36" t="str">
        <f>IFERROR(VLOOKUP(C7250,参数表!$A:$E,3,0),"")</f>
        <v/>
      </c>
      <c r="F7250" s="36" t="str">
        <f>IFERROR(VLOOKUP(C7250,参数表!$A:$E,4,0),"")</f>
        <v/>
      </c>
    </row>
    <row r="7251" spans="1:6">
      <c r="A7251" s="33" t="str">
        <f>COUNTIF($C$1:C7251,C7251)&amp;C7251</f>
        <v>0</v>
      </c>
      <c r="D7251" s="35" t="str">
        <f>IFERROR(VLOOKUP(C7251,参数表!$A:$E,2,0),"")</f>
        <v/>
      </c>
      <c r="E7251" s="36" t="str">
        <f>IFERROR(VLOOKUP(C7251,参数表!$A:$E,3,0),"")</f>
        <v/>
      </c>
      <c r="F7251" s="36" t="str">
        <f>IFERROR(VLOOKUP(C7251,参数表!$A:$E,4,0),"")</f>
        <v/>
      </c>
    </row>
    <row r="7252" spans="1:6">
      <c r="A7252" s="33" t="str">
        <f>COUNTIF($C$1:C7252,C7252)&amp;C7252</f>
        <v>0</v>
      </c>
      <c r="D7252" s="35" t="str">
        <f>IFERROR(VLOOKUP(C7252,参数表!$A:$E,2,0),"")</f>
        <v/>
      </c>
      <c r="E7252" s="36" t="str">
        <f>IFERROR(VLOOKUP(C7252,参数表!$A:$E,3,0),"")</f>
        <v/>
      </c>
      <c r="F7252" s="36" t="str">
        <f>IFERROR(VLOOKUP(C7252,参数表!$A:$E,4,0),"")</f>
        <v/>
      </c>
    </row>
    <row r="7253" spans="1:6">
      <c r="A7253" s="33" t="str">
        <f>COUNTIF($C$1:C7253,C7253)&amp;C7253</f>
        <v>0</v>
      </c>
      <c r="D7253" s="35" t="str">
        <f>IFERROR(VLOOKUP(C7253,参数表!$A:$E,2,0),"")</f>
        <v/>
      </c>
      <c r="E7253" s="36" t="str">
        <f>IFERROR(VLOOKUP(C7253,参数表!$A:$E,3,0),"")</f>
        <v/>
      </c>
      <c r="F7253" s="36" t="str">
        <f>IFERROR(VLOOKUP(C7253,参数表!$A:$E,4,0),"")</f>
        <v/>
      </c>
    </row>
    <row r="7254" spans="1:6">
      <c r="A7254" s="33" t="str">
        <f>COUNTIF($C$1:C7254,C7254)&amp;C7254</f>
        <v>0</v>
      </c>
      <c r="D7254" s="35" t="str">
        <f>IFERROR(VLOOKUP(C7254,参数表!$A:$E,2,0),"")</f>
        <v/>
      </c>
      <c r="E7254" s="36" t="str">
        <f>IFERROR(VLOOKUP(C7254,参数表!$A:$E,3,0),"")</f>
        <v/>
      </c>
      <c r="F7254" s="36" t="str">
        <f>IFERROR(VLOOKUP(C7254,参数表!$A:$E,4,0),"")</f>
        <v/>
      </c>
    </row>
    <row r="7255" spans="1:6">
      <c r="A7255" s="33" t="str">
        <f>COUNTIF($C$1:C7255,C7255)&amp;C7255</f>
        <v>0</v>
      </c>
      <c r="D7255" s="35" t="str">
        <f>IFERROR(VLOOKUP(C7255,参数表!$A:$E,2,0),"")</f>
        <v/>
      </c>
      <c r="E7255" s="36" t="str">
        <f>IFERROR(VLOOKUP(C7255,参数表!$A:$E,3,0),"")</f>
        <v/>
      </c>
      <c r="F7255" s="36" t="str">
        <f>IFERROR(VLOOKUP(C7255,参数表!$A:$E,4,0),"")</f>
        <v/>
      </c>
    </row>
    <row r="7256" spans="1:6">
      <c r="A7256" s="33" t="str">
        <f>COUNTIF($C$1:C7256,C7256)&amp;C7256</f>
        <v>0</v>
      </c>
      <c r="D7256" s="35" t="str">
        <f>IFERROR(VLOOKUP(C7256,参数表!$A:$E,2,0),"")</f>
        <v/>
      </c>
      <c r="E7256" s="36" t="str">
        <f>IFERROR(VLOOKUP(C7256,参数表!$A:$E,3,0),"")</f>
        <v/>
      </c>
      <c r="F7256" s="36" t="str">
        <f>IFERROR(VLOOKUP(C7256,参数表!$A:$E,4,0),"")</f>
        <v/>
      </c>
    </row>
    <row r="7257" spans="1:6">
      <c r="A7257" s="33" t="str">
        <f>COUNTIF($C$1:C7257,C7257)&amp;C7257</f>
        <v>0</v>
      </c>
      <c r="D7257" s="35" t="str">
        <f>IFERROR(VLOOKUP(C7257,参数表!$A:$E,2,0),"")</f>
        <v/>
      </c>
      <c r="E7257" s="36" t="str">
        <f>IFERROR(VLOOKUP(C7257,参数表!$A:$E,3,0),"")</f>
        <v/>
      </c>
      <c r="F7257" s="36" t="str">
        <f>IFERROR(VLOOKUP(C7257,参数表!$A:$E,4,0),"")</f>
        <v/>
      </c>
    </row>
    <row r="7258" spans="1:6">
      <c r="A7258" s="33" t="str">
        <f>COUNTIF($C$1:C7258,C7258)&amp;C7258</f>
        <v>0</v>
      </c>
      <c r="D7258" s="35" t="str">
        <f>IFERROR(VLOOKUP(C7258,参数表!$A:$E,2,0),"")</f>
        <v/>
      </c>
      <c r="E7258" s="36" t="str">
        <f>IFERROR(VLOOKUP(C7258,参数表!$A:$E,3,0),"")</f>
        <v/>
      </c>
      <c r="F7258" s="36" t="str">
        <f>IFERROR(VLOOKUP(C7258,参数表!$A:$E,4,0),"")</f>
        <v/>
      </c>
    </row>
    <row r="7259" spans="1:6">
      <c r="A7259" s="33" t="str">
        <f>COUNTIF($C$1:C7259,C7259)&amp;C7259</f>
        <v>0</v>
      </c>
      <c r="D7259" s="35" t="str">
        <f>IFERROR(VLOOKUP(C7259,参数表!$A:$E,2,0),"")</f>
        <v/>
      </c>
      <c r="E7259" s="36" t="str">
        <f>IFERROR(VLOOKUP(C7259,参数表!$A:$E,3,0),"")</f>
        <v/>
      </c>
      <c r="F7259" s="36" t="str">
        <f>IFERROR(VLOOKUP(C7259,参数表!$A:$E,4,0),"")</f>
        <v/>
      </c>
    </row>
    <row r="7260" spans="1:6">
      <c r="A7260" s="33" t="str">
        <f>COUNTIF($C$1:C7260,C7260)&amp;C7260</f>
        <v>0</v>
      </c>
      <c r="D7260" s="35" t="str">
        <f>IFERROR(VLOOKUP(C7260,参数表!$A:$E,2,0),"")</f>
        <v/>
      </c>
      <c r="E7260" s="36" t="str">
        <f>IFERROR(VLOOKUP(C7260,参数表!$A:$E,3,0),"")</f>
        <v/>
      </c>
      <c r="F7260" s="36" t="str">
        <f>IFERROR(VLOOKUP(C7260,参数表!$A:$E,4,0),"")</f>
        <v/>
      </c>
    </row>
    <row r="7261" spans="1:6">
      <c r="A7261" s="33" t="str">
        <f>COUNTIF($C$1:C7261,C7261)&amp;C7261</f>
        <v>0</v>
      </c>
      <c r="D7261" s="35" t="str">
        <f>IFERROR(VLOOKUP(C7261,参数表!$A:$E,2,0),"")</f>
        <v/>
      </c>
      <c r="E7261" s="36" t="str">
        <f>IFERROR(VLOOKUP(C7261,参数表!$A:$E,3,0),"")</f>
        <v/>
      </c>
      <c r="F7261" s="36" t="str">
        <f>IFERROR(VLOOKUP(C7261,参数表!$A:$E,4,0),"")</f>
        <v/>
      </c>
    </row>
    <row r="7262" spans="1:6">
      <c r="A7262" s="33" t="str">
        <f>COUNTIF($C$1:C7262,C7262)&amp;C7262</f>
        <v>0</v>
      </c>
      <c r="D7262" s="35" t="str">
        <f>IFERROR(VLOOKUP(C7262,参数表!$A:$E,2,0),"")</f>
        <v/>
      </c>
      <c r="E7262" s="36" t="str">
        <f>IFERROR(VLOOKUP(C7262,参数表!$A:$E,3,0),"")</f>
        <v/>
      </c>
      <c r="F7262" s="36" t="str">
        <f>IFERROR(VLOOKUP(C7262,参数表!$A:$E,4,0),"")</f>
        <v/>
      </c>
    </row>
    <row r="7263" spans="1:6">
      <c r="A7263" s="33" t="str">
        <f>COUNTIF($C$1:C7263,C7263)&amp;C7263</f>
        <v>0</v>
      </c>
      <c r="D7263" s="35" t="str">
        <f>IFERROR(VLOOKUP(C7263,参数表!$A:$E,2,0),"")</f>
        <v/>
      </c>
      <c r="E7263" s="36" t="str">
        <f>IFERROR(VLOOKUP(C7263,参数表!$A:$E,3,0),"")</f>
        <v/>
      </c>
      <c r="F7263" s="36" t="str">
        <f>IFERROR(VLOOKUP(C7263,参数表!$A:$E,4,0),"")</f>
        <v/>
      </c>
    </row>
    <row r="7264" spans="1:6">
      <c r="A7264" s="33" t="str">
        <f>COUNTIF($C$1:C7264,C7264)&amp;C7264</f>
        <v>0</v>
      </c>
      <c r="D7264" s="35" t="str">
        <f>IFERROR(VLOOKUP(C7264,参数表!$A:$E,2,0),"")</f>
        <v/>
      </c>
      <c r="E7264" s="36" t="str">
        <f>IFERROR(VLOOKUP(C7264,参数表!$A:$E,3,0),"")</f>
        <v/>
      </c>
      <c r="F7264" s="36" t="str">
        <f>IFERROR(VLOOKUP(C7264,参数表!$A:$E,4,0),"")</f>
        <v/>
      </c>
    </row>
    <row r="7265" spans="1:6">
      <c r="A7265" s="33" t="str">
        <f>COUNTIF($C$1:C7265,C7265)&amp;C7265</f>
        <v>0</v>
      </c>
      <c r="D7265" s="35" t="str">
        <f>IFERROR(VLOOKUP(C7265,参数表!$A:$E,2,0),"")</f>
        <v/>
      </c>
      <c r="E7265" s="36" t="str">
        <f>IFERROR(VLOOKUP(C7265,参数表!$A:$E,3,0),"")</f>
        <v/>
      </c>
      <c r="F7265" s="36" t="str">
        <f>IFERROR(VLOOKUP(C7265,参数表!$A:$E,4,0),"")</f>
        <v/>
      </c>
    </row>
    <row r="7266" spans="1:6">
      <c r="A7266" s="33" t="str">
        <f>COUNTIF($C$1:C7266,C7266)&amp;C7266</f>
        <v>0</v>
      </c>
      <c r="D7266" s="35" t="str">
        <f>IFERROR(VLOOKUP(C7266,参数表!$A:$E,2,0),"")</f>
        <v/>
      </c>
      <c r="E7266" s="36" t="str">
        <f>IFERROR(VLOOKUP(C7266,参数表!$A:$E,3,0),"")</f>
        <v/>
      </c>
      <c r="F7266" s="36" t="str">
        <f>IFERROR(VLOOKUP(C7266,参数表!$A:$E,4,0),"")</f>
        <v/>
      </c>
    </row>
    <row r="7267" spans="1:6">
      <c r="A7267" s="33" t="str">
        <f>COUNTIF($C$1:C7267,C7267)&amp;C7267</f>
        <v>0</v>
      </c>
      <c r="D7267" s="35" t="str">
        <f>IFERROR(VLOOKUP(C7267,参数表!$A:$E,2,0),"")</f>
        <v/>
      </c>
      <c r="E7267" s="36" t="str">
        <f>IFERROR(VLOOKUP(C7267,参数表!$A:$E,3,0),"")</f>
        <v/>
      </c>
      <c r="F7267" s="36" t="str">
        <f>IFERROR(VLOOKUP(C7267,参数表!$A:$E,4,0),"")</f>
        <v/>
      </c>
    </row>
    <row r="7268" spans="1:6">
      <c r="A7268" s="33" t="str">
        <f>COUNTIF($C$1:C7268,C7268)&amp;C7268</f>
        <v>0</v>
      </c>
      <c r="D7268" s="35" t="str">
        <f>IFERROR(VLOOKUP(C7268,参数表!$A:$E,2,0),"")</f>
        <v/>
      </c>
      <c r="E7268" s="36" t="str">
        <f>IFERROR(VLOOKUP(C7268,参数表!$A:$E,3,0),"")</f>
        <v/>
      </c>
      <c r="F7268" s="36" t="str">
        <f>IFERROR(VLOOKUP(C7268,参数表!$A:$E,4,0),"")</f>
        <v/>
      </c>
    </row>
    <row r="7269" spans="1:6">
      <c r="A7269" s="33" t="str">
        <f>COUNTIF($C$1:C7269,C7269)&amp;C7269</f>
        <v>0</v>
      </c>
      <c r="D7269" s="35" t="str">
        <f>IFERROR(VLOOKUP(C7269,参数表!$A:$E,2,0),"")</f>
        <v/>
      </c>
      <c r="E7269" s="36" t="str">
        <f>IFERROR(VLOOKUP(C7269,参数表!$A:$E,3,0),"")</f>
        <v/>
      </c>
      <c r="F7269" s="36" t="str">
        <f>IFERROR(VLOOKUP(C7269,参数表!$A:$E,4,0),"")</f>
        <v/>
      </c>
    </row>
    <row r="7270" spans="1:6">
      <c r="A7270" s="33" t="str">
        <f>COUNTIF($C$1:C7270,C7270)&amp;C7270</f>
        <v>0</v>
      </c>
      <c r="D7270" s="35" t="str">
        <f>IFERROR(VLOOKUP(C7270,参数表!$A:$E,2,0),"")</f>
        <v/>
      </c>
      <c r="E7270" s="36" t="str">
        <f>IFERROR(VLOOKUP(C7270,参数表!$A:$E,3,0),"")</f>
        <v/>
      </c>
      <c r="F7270" s="36" t="str">
        <f>IFERROR(VLOOKUP(C7270,参数表!$A:$E,4,0),"")</f>
        <v/>
      </c>
    </row>
    <row r="7271" spans="1:6">
      <c r="A7271" s="33" t="str">
        <f>COUNTIF($C$1:C7271,C7271)&amp;C7271</f>
        <v>0</v>
      </c>
      <c r="D7271" s="35" t="str">
        <f>IFERROR(VLOOKUP(C7271,参数表!$A:$E,2,0),"")</f>
        <v/>
      </c>
      <c r="E7271" s="36" t="str">
        <f>IFERROR(VLOOKUP(C7271,参数表!$A:$E,3,0),"")</f>
        <v/>
      </c>
      <c r="F7271" s="36" t="str">
        <f>IFERROR(VLOOKUP(C7271,参数表!$A:$E,4,0),"")</f>
        <v/>
      </c>
    </row>
    <row r="7272" spans="1:6">
      <c r="A7272" s="33" t="str">
        <f>COUNTIF($C$1:C7272,C7272)&amp;C7272</f>
        <v>0</v>
      </c>
      <c r="D7272" s="35" t="str">
        <f>IFERROR(VLOOKUP(C7272,参数表!$A:$E,2,0),"")</f>
        <v/>
      </c>
      <c r="E7272" s="36" t="str">
        <f>IFERROR(VLOOKUP(C7272,参数表!$A:$E,3,0),"")</f>
        <v/>
      </c>
      <c r="F7272" s="36" t="str">
        <f>IFERROR(VLOOKUP(C7272,参数表!$A:$E,4,0),"")</f>
        <v/>
      </c>
    </row>
    <row r="7273" spans="1:6">
      <c r="A7273" s="33" t="str">
        <f>COUNTIF($C$1:C7273,C7273)&amp;C7273</f>
        <v>0</v>
      </c>
      <c r="D7273" s="35" t="str">
        <f>IFERROR(VLOOKUP(C7273,参数表!$A:$E,2,0),"")</f>
        <v/>
      </c>
      <c r="E7273" s="36" t="str">
        <f>IFERROR(VLOOKUP(C7273,参数表!$A:$E,3,0),"")</f>
        <v/>
      </c>
      <c r="F7273" s="36" t="str">
        <f>IFERROR(VLOOKUP(C7273,参数表!$A:$E,4,0),"")</f>
        <v/>
      </c>
    </row>
    <row r="7274" spans="1:6">
      <c r="A7274" s="33" t="str">
        <f>COUNTIF($C$1:C7274,C7274)&amp;C7274</f>
        <v>0</v>
      </c>
      <c r="D7274" s="35" t="str">
        <f>IFERROR(VLOOKUP(C7274,参数表!$A:$E,2,0),"")</f>
        <v/>
      </c>
      <c r="E7274" s="36" t="str">
        <f>IFERROR(VLOOKUP(C7274,参数表!$A:$E,3,0),"")</f>
        <v/>
      </c>
      <c r="F7274" s="36" t="str">
        <f>IFERROR(VLOOKUP(C7274,参数表!$A:$E,4,0),"")</f>
        <v/>
      </c>
    </row>
    <row r="7275" spans="1:6">
      <c r="A7275" s="33" t="str">
        <f>COUNTIF($C$1:C7275,C7275)&amp;C7275</f>
        <v>0</v>
      </c>
      <c r="D7275" s="35" t="str">
        <f>IFERROR(VLOOKUP(C7275,参数表!$A:$E,2,0),"")</f>
        <v/>
      </c>
      <c r="E7275" s="36" t="str">
        <f>IFERROR(VLOOKUP(C7275,参数表!$A:$E,3,0),"")</f>
        <v/>
      </c>
      <c r="F7275" s="36" t="str">
        <f>IFERROR(VLOOKUP(C7275,参数表!$A:$E,4,0),"")</f>
        <v/>
      </c>
    </row>
    <row r="7276" spans="1:6">
      <c r="A7276" s="33" t="str">
        <f>COUNTIF($C$1:C7276,C7276)&amp;C7276</f>
        <v>0</v>
      </c>
      <c r="D7276" s="35" t="str">
        <f>IFERROR(VLOOKUP(C7276,参数表!$A:$E,2,0),"")</f>
        <v/>
      </c>
      <c r="E7276" s="36" t="str">
        <f>IFERROR(VLOOKUP(C7276,参数表!$A:$E,3,0),"")</f>
        <v/>
      </c>
      <c r="F7276" s="36" t="str">
        <f>IFERROR(VLOOKUP(C7276,参数表!$A:$E,4,0),"")</f>
        <v/>
      </c>
    </row>
    <row r="7277" spans="1:6">
      <c r="A7277" s="33" t="str">
        <f>COUNTIF($C$1:C7277,C7277)&amp;C7277</f>
        <v>0</v>
      </c>
      <c r="D7277" s="35" t="str">
        <f>IFERROR(VLOOKUP(C7277,参数表!$A:$E,2,0),"")</f>
        <v/>
      </c>
      <c r="E7277" s="36" t="str">
        <f>IFERROR(VLOOKUP(C7277,参数表!$A:$E,3,0),"")</f>
        <v/>
      </c>
      <c r="F7277" s="36" t="str">
        <f>IFERROR(VLOOKUP(C7277,参数表!$A:$E,4,0),"")</f>
        <v/>
      </c>
    </row>
    <row r="7278" spans="1:6">
      <c r="A7278" s="33" t="str">
        <f>COUNTIF($C$1:C7278,C7278)&amp;C7278</f>
        <v>0</v>
      </c>
      <c r="D7278" s="35" t="str">
        <f>IFERROR(VLOOKUP(C7278,参数表!$A:$E,2,0),"")</f>
        <v/>
      </c>
      <c r="E7278" s="36" t="str">
        <f>IFERROR(VLOOKUP(C7278,参数表!$A:$E,3,0),"")</f>
        <v/>
      </c>
      <c r="F7278" s="36" t="str">
        <f>IFERROR(VLOOKUP(C7278,参数表!$A:$E,4,0),"")</f>
        <v/>
      </c>
    </row>
    <row r="7279" spans="1:6">
      <c r="A7279" s="33" t="str">
        <f>COUNTIF($C$1:C7279,C7279)&amp;C7279</f>
        <v>0</v>
      </c>
      <c r="D7279" s="35" t="str">
        <f>IFERROR(VLOOKUP(C7279,参数表!$A:$E,2,0),"")</f>
        <v/>
      </c>
      <c r="E7279" s="36" t="str">
        <f>IFERROR(VLOOKUP(C7279,参数表!$A:$E,3,0),"")</f>
        <v/>
      </c>
      <c r="F7279" s="36" t="str">
        <f>IFERROR(VLOOKUP(C7279,参数表!$A:$E,4,0),"")</f>
        <v/>
      </c>
    </row>
    <row r="7280" spans="1:6">
      <c r="A7280" s="33" t="str">
        <f>COUNTIF($C$1:C7280,C7280)&amp;C7280</f>
        <v>0</v>
      </c>
      <c r="D7280" s="35" t="str">
        <f>IFERROR(VLOOKUP(C7280,参数表!$A:$E,2,0),"")</f>
        <v/>
      </c>
      <c r="E7280" s="36" t="str">
        <f>IFERROR(VLOOKUP(C7280,参数表!$A:$E,3,0),"")</f>
        <v/>
      </c>
      <c r="F7280" s="36" t="str">
        <f>IFERROR(VLOOKUP(C7280,参数表!$A:$E,4,0),"")</f>
        <v/>
      </c>
    </row>
    <row r="7281" spans="1:6">
      <c r="A7281" s="33" t="str">
        <f>COUNTIF($C$1:C7281,C7281)&amp;C7281</f>
        <v>0</v>
      </c>
      <c r="D7281" s="35" t="str">
        <f>IFERROR(VLOOKUP(C7281,参数表!$A:$E,2,0),"")</f>
        <v/>
      </c>
      <c r="E7281" s="36" t="str">
        <f>IFERROR(VLOOKUP(C7281,参数表!$A:$E,3,0),"")</f>
        <v/>
      </c>
      <c r="F7281" s="36" t="str">
        <f>IFERROR(VLOOKUP(C7281,参数表!$A:$E,4,0),"")</f>
        <v/>
      </c>
    </row>
    <row r="7282" spans="1:6">
      <c r="A7282" s="33" t="str">
        <f>COUNTIF($C$1:C7282,C7282)&amp;C7282</f>
        <v>0</v>
      </c>
      <c r="D7282" s="35" t="str">
        <f>IFERROR(VLOOKUP(C7282,参数表!$A:$E,2,0),"")</f>
        <v/>
      </c>
      <c r="E7282" s="36" t="str">
        <f>IFERROR(VLOOKUP(C7282,参数表!$A:$E,3,0),"")</f>
        <v/>
      </c>
      <c r="F7282" s="36" t="str">
        <f>IFERROR(VLOOKUP(C7282,参数表!$A:$E,4,0),"")</f>
        <v/>
      </c>
    </row>
    <row r="7283" spans="1:6">
      <c r="A7283" s="33" t="str">
        <f>COUNTIF($C$1:C7283,C7283)&amp;C7283</f>
        <v>0</v>
      </c>
      <c r="D7283" s="35" t="str">
        <f>IFERROR(VLOOKUP(C7283,参数表!$A:$E,2,0),"")</f>
        <v/>
      </c>
      <c r="E7283" s="36" t="str">
        <f>IFERROR(VLOOKUP(C7283,参数表!$A:$E,3,0),"")</f>
        <v/>
      </c>
      <c r="F7283" s="36" t="str">
        <f>IFERROR(VLOOKUP(C7283,参数表!$A:$E,4,0),"")</f>
        <v/>
      </c>
    </row>
    <row r="7284" spans="1:6">
      <c r="A7284" s="33" t="str">
        <f>COUNTIF($C$1:C7284,C7284)&amp;C7284</f>
        <v>0</v>
      </c>
      <c r="D7284" s="35" t="str">
        <f>IFERROR(VLOOKUP(C7284,参数表!$A:$E,2,0),"")</f>
        <v/>
      </c>
      <c r="E7284" s="36" t="str">
        <f>IFERROR(VLOOKUP(C7284,参数表!$A:$E,3,0),"")</f>
        <v/>
      </c>
      <c r="F7284" s="36" t="str">
        <f>IFERROR(VLOOKUP(C7284,参数表!$A:$E,4,0),"")</f>
        <v/>
      </c>
    </row>
    <row r="7285" spans="1:6">
      <c r="A7285" s="33" t="str">
        <f>COUNTIF($C$1:C7285,C7285)&amp;C7285</f>
        <v>0</v>
      </c>
      <c r="D7285" s="35" t="str">
        <f>IFERROR(VLOOKUP(C7285,参数表!$A:$E,2,0),"")</f>
        <v/>
      </c>
      <c r="E7285" s="36" t="str">
        <f>IFERROR(VLOOKUP(C7285,参数表!$A:$E,3,0),"")</f>
        <v/>
      </c>
      <c r="F7285" s="36" t="str">
        <f>IFERROR(VLOOKUP(C7285,参数表!$A:$E,4,0),"")</f>
        <v/>
      </c>
    </row>
    <row r="7286" spans="1:6">
      <c r="A7286" s="33" t="str">
        <f>COUNTIF($C$1:C7286,C7286)&amp;C7286</f>
        <v>0</v>
      </c>
      <c r="D7286" s="35" t="str">
        <f>IFERROR(VLOOKUP(C7286,参数表!$A:$E,2,0),"")</f>
        <v/>
      </c>
      <c r="E7286" s="36" t="str">
        <f>IFERROR(VLOOKUP(C7286,参数表!$A:$E,3,0),"")</f>
        <v/>
      </c>
      <c r="F7286" s="36" t="str">
        <f>IFERROR(VLOOKUP(C7286,参数表!$A:$E,4,0),"")</f>
        <v/>
      </c>
    </row>
    <row r="7287" spans="1:6">
      <c r="A7287" s="33" t="str">
        <f>COUNTIF($C$1:C7287,C7287)&amp;C7287</f>
        <v>0</v>
      </c>
      <c r="D7287" s="35" t="str">
        <f>IFERROR(VLOOKUP(C7287,参数表!$A:$E,2,0),"")</f>
        <v/>
      </c>
      <c r="E7287" s="36" t="str">
        <f>IFERROR(VLOOKUP(C7287,参数表!$A:$E,3,0),"")</f>
        <v/>
      </c>
      <c r="F7287" s="36" t="str">
        <f>IFERROR(VLOOKUP(C7287,参数表!$A:$E,4,0),"")</f>
        <v/>
      </c>
    </row>
    <row r="7288" spans="1:6">
      <c r="A7288" s="33" t="str">
        <f>COUNTIF($C$1:C7288,C7288)&amp;C7288</f>
        <v>0</v>
      </c>
      <c r="D7288" s="35" t="str">
        <f>IFERROR(VLOOKUP(C7288,参数表!$A:$E,2,0),"")</f>
        <v/>
      </c>
      <c r="E7288" s="36" t="str">
        <f>IFERROR(VLOOKUP(C7288,参数表!$A:$E,3,0),"")</f>
        <v/>
      </c>
      <c r="F7288" s="36" t="str">
        <f>IFERROR(VLOOKUP(C7288,参数表!$A:$E,4,0),"")</f>
        <v/>
      </c>
    </row>
    <row r="7289" spans="1:6">
      <c r="A7289" s="33" t="str">
        <f>COUNTIF($C$1:C7289,C7289)&amp;C7289</f>
        <v>0</v>
      </c>
      <c r="D7289" s="35" t="str">
        <f>IFERROR(VLOOKUP(C7289,参数表!$A:$E,2,0),"")</f>
        <v/>
      </c>
      <c r="E7289" s="36" t="str">
        <f>IFERROR(VLOOKUP(C7289,参数表!$A:$E,3,0),"")</f>
        <v/>
      </c>
      <c r="F7289" s="36" t="str">
        <f>IFERROR(VLOOKUP(C7289,参数表!$A:$E,4,0),"")</f>
        <v/>
      </c>
    </row>
    <row r="7290" spans="1:6">
      <c r="A7290" s="33" t="str">
        <f>COUNTIF($C$1:C7290,C7290)&amp;C7290</f>
        <v>0</v>
      </c>
      <c r="D7290" s="35" t="str">
        <f>IFERROR(VLOOKUP(C7290,参数表!$A:$E,2,0),"")</f>
        <v/>
      </c>
      <c r="E7290" s="36" t="str">
        <f>IFERROR(VLOOKUP(C7290,参数表!$A:$E,3,0),"")</f>
        <v/>
      </c>
      <c r="F7290" s="36" t="str">
        <f>IFERROR(VLOOKUP(C7290,参数表!$A:$E,4,0),"")</f>
        <v/>
      </c>
    </row>
    <row r="7291" spans="1:6">
      <c r="A7291" s="33" t="str">
        <f>COUNTIF($C$1:C7291,C7291)&amp;C7291</f>
        <v>0</v>
      </c>
      <c r="D7291" s="35" t="str">
        <f>IFERROR(VLOOKUP(C7291,参数表!$A:$E,2,0),"")</f>
        <v/>
      </c>
      <c r="E7291" s="36" t="str">
        <f>IFERROR(VLOOKUP(C7291,参数表!$A:$E,3,0),"")</f>
        <v/>
      </c>
      <c r="F7291" s="36" t="str">
        <f>IFERROR(VLOOKUP(C7291,参数表!$A:$E,4,0),"")</f>
        <v/>
      </c>
    </row>
    <row r="7292" spans="1:6">
      <c r="A7292" s="33" t="str">
        <f>COUNTIF($C$1:C7292,C7292)&amp;C7292</f>
        <v>0</v>
      </c>
      <c r="D7292" s="35" t="str">
        <f>IFERROR(VLOOKUP(C7292,参数表!$A:$E,2,0),"")</f>
        <v/>
      </c>
      <c r="E7292" s="36" t="str">
        <f>IFERROR(VLOOKUP(C7292,参数表!$A:$E,3,0),"")</f>
        <v/>
      </c>
      <c r="F7292" s="36" t="str">
        <f>IFERROR(VLOOKUP(C7292,参数表!$A:$E,4,0),"")</f>
        <v/>
      </c>
    </row>
    <row r="7293" spans="1:6">
      <c r="A7293" s="33" t="str">
        <f>COUNTIF($C$1:C7293,C7293)&amp;C7293</f>
        <v>0</v>
      </c>
      <c r="D7293" s="35" t="str">
        <f>IFERROR(VLOOKUP(C7293,参数表!$A:$E,2,0),"")</f>
        <v/>
      </c>
      <c r="E7293" s="36" t="str">
        <f>IFERROR(VLOOKUP(C7293,参数表!$A:$E,3,0),"")</f>
        <v/>
      </c>
      <c r="F7293" s="36" t="str">
        <f>IFERROR(VLOOKUP(C7293,参数表!$A:$E,4,0),"")</f>
        <v/>
      </c>
    </row>
    <row r="7294" spans="1:6">
      <c r="A7294" s="33" t="str">
        <f>COUNTIF($C$1:C7294,C7294)&amp;C7294</f>
        <v>0</v>
      </c>
      <c r="D7294" s="35" t="str">
        <f>IFERROR(VLOOKUP(C7294,参数表!$A:$E,2,0),"")</f>
        <v/>
      </c>
      <c r="E7294" s="36" t="str">
        <f>IFERROR(VLOOKUP(C7294,参数表!$A:$E,3,0),"")</f>
        <v/>
      </c>
      <c r="F7294" s="36" t="str">
        <f>IFERROR(VLOOKUP(C7294,参数表!$A:$E,4,0),"")</f>
        <v/>
      </c>
    </row>
    <row r="7295" spans="1:6">
      <c r="A7295" s="33" t="str">
        <f>COUNTIF($C$1:C7295,C7295)&amp;C7295</f>
        <v>0</v>
      </c>
      <c r="D7295" s="35" t="str">
        <f>IFERROR(VLOOKUP(C7295,参数表!$A:$E,2,0),"")</f>
        <v/>
      </c>
      <c r="E7295" s="36" t="str">
        <f>IFERROR(VLOOKUP(C7295,参数表!$A:$E,3,0),"")</f>
        <v/>
      </c>
      <c r="F7295" s="36" t="str">
        <f>IFERROR(VLOOKUP(C7295,参数表!$A:$E,4,0),"")</f>
        <v/>
      </c>
    </row>
    <row r="7296" spans="1:6">
      <c r="A7296" s="33" t="str">
        <f>COUNTIF($C$1:C7296,C7296)&amp;C7296</f>
        <v>0</v>
      </c>
      <c r="D7296" s="35" t="str">
        <f>IFERROR(VLOOKUP(C7296,参数表!$A:$E,2,0),"")</f>
        <v/>
      </c>
      <c r="E7296" s="36" t="str">
        <f>IFERROR(VLOOKUP(C7296,参数表!$A:$E,3,0),"")</f>
        <v/>
      </c>
      <c r="F7296" s="36" t="str">
        <f>IFERROR(VLOOKUP(C7296,参数表!$A:$E,4,0),"")</f>
        <v/>
      </c>
    </row>
    <row r="7297" spans="1:6">
      <c r="A7297" s="33" t="str">
        <f>COUNTIF($C$1:C7297,C7297)&amp;C7297</f>
        <v>0</v>
      </c>
      <c r="D7297" s="35" t="str">
        <f>IFERROR(VLOOKUP(C7297,参数表!$A:$E,2,0),"")</f>
        <v/>
      </c>
      <c r="E7297" s="36" t="str">
        <f>IFERROR(VLOOKUP(C7297,参数表!$A:$E,3,0),"")</f>
        <v/>
      </c>
      <c r="F7297" s="36" t="str">
        <f>IFERROR(VLOOKUP(C7297,参数表!$A:$E,4,0),"")</f>
        <v/>
      </c>
    </row>
    <row r="7298" spans="1:6">
      <c r="A7298" s="33" t="str">
        <f>COUNTIF($C$1:C7298,C7298)&amp;C7298</f>
        <v>0</v>
      </c>
      <c r="D7298" s="35" t="str">
        <f>IFERROR(VLOOKUP(C7298,参数表!$A:$E,2,0),"")</f>
        <v/>
      </c>
      <c r="E7298" s="36" t="str">
        <f>IFERROR(VLOOKUP(C7298,参数表!$A:$E,3,0),"")</f>
        <v/>
      </c>
      <c r="F7298" s="36" t="str">
        <f>IFERROR(VLOOKUP(C7298,参数表!$A:$E,4,0),"")</f>
        <v/>
      </c>
    </row>
    <row r="7299" spans="1:6">
      <c r="A7299" s="33" t="str">
        <f>COUNTIF($C$1:C7299,C7299)&amp;C7299</f>
        <v>0</v>
      </c>
      <c r="D7299" s="35" t="str">
        <f>IFERROR(VLOOKUP(C7299,参数表!$A:$E,2,0),"")</f>
        <v/>
      </c>
      <c r="E7299" s="36" t="str">
        <f>IFERROR(VLOOKUP(C7299,参数表!$A:$E,3,0),"")</f>
        <v/>
      </c>
      <c r="F7299" s="36" t="str">
        <f>IFERROR(VLOOKUP(C7299,参数表!$A:$E,4,0),"")</f>
        <v/>
      </c>
    </row>
    <row r="7300" spans="1:6">
      <c r="A7300" s="33" t="str">
        <f>COUNTIF($C$1:C7300,C7300)&amp;C7300</f>
        <v>0</v>
      </c>
      <c r="D7300" s="35" t="str">
        <f>IFERROR(VLOOKUP(C7300,参数表!$A:$E,2,0),"")</f>
        <v/>
      </c>
      <c r="E7300" s="36" t="str">
        <f>IFERROR(VLOOKUP(C7300,参数表!$A:$E,3,0),"")</f>
        <v/>
      </c>
      <c r="F7300" s="36" t="str">
        <f>IFERROR(VLOOKUP(C7300,参数表!$A:$E,4,0),"")</f>
        <v/>
      </c>
    </row>
    <row r="7301" spans="1:6">
      <c r="A7301" s="33" t="str">
        <f>COUNTIF($C$1:C7301,C7301)&amp;C7301</f>
        <v>0</v>
      </c>
      <c r="D7301" s="35" t="str">
        <f>IFERROR(VLOOKUP(C7301,参数表!$A:$E,2,0),"")</f>
        <v/>
      </c>
      <c r="E7301" s="36" t="str">
        <f>IFERROR(VLOOKUP(C7301,参数表!$A:$E,3,0),"")</f>
        <v/>
      </c>
      <c r="F7301" s="36" t="str">
        <f>IFERROR(VLOOKUP(C7301,参数表!$A:$E,4,0),"")</f>
        <v/>
      </c>
    </row>
    <row r="7302" spans="1:6">
      <c r="A7302" s="33" t="str">
        <f>COUNTIF($C$1:C7302,C7302)&amp;C7302</f>
        <v>0</v>
      </c>
      <c r="D7302" s="35" t="str">
        <f>IFERROR(VLOOKUP(C7302,参数表!$A:$E,2,0),"")</f>
        <v/>
      </c>
      <c r="E7302" s="36" t="str">
        <f>IFERROR(VLOOKUP(C7302,参数表!$A:$E,3,0),"")</f>
        <v/>
      </c>
      <c r="F7302" s="36" t="str">
        <f>IFERROR(VLOOKUP(C7302,参数表!$A:$E,4,0),"")</f>
        <v/>
      </c>
    </row>
    <row r="7303" spans="1:6">
      <c r="A7303" s="33" t="str">
        <f>COUNTIF($C$1:C7303,C7303)&amp;C7303</f>
        <v>0</v>
      </c>
      <c r="D7303" s="35" t="str">
        <f>IFERROR(VLOOKUP(C7303,参数表!$A:$E,2,0),"")</f>
        <v/>
      </c>
      <c r="E7303" s="36" t="str">
        <f>IFERROR(VLOOKUP(C7303,参数表!$A:$E,3,0),"")</f>
        <v/>
      </c>
      <c r="F7303" s="36" t="str">
        <f>IFERROR(VLOOKUP(C7303,参数表!$A:$E,4,0),"")</f>
        <v/>
      </c>
    </row>
    <row r="7304" spans="1:6">
      <c r="A7304" s="33" t="str">
        <f>COUNTIF($C$1:C7304,C7304)&amp;C7304</f>
        <v>0</v>
      </c>
      <c r="D7304" s="35" t="str">
        <f>IFERROR(VLOOKUP(C7304,参数表!$A:$E,2,0),"")</f>
        <v/>
      </c>
      <c r="E7304" s="36" t="str">
        <f>IFERROR(VLOOKUP(C7304,参数表!$A:$E,3,0),"")</f>
        <v/>
      </c>
      <c r="F7304" s="36" t="str">
        <f>IFERROR(VLOOKUP(C7304,参数表!$A:$E,4,0),"")</f>
        <v/>
      </c>
    </row>
    <row r="7305" spans="1:6">
      <c r="A7305" s="33" t="str">
        <f>COUNTIF($C$1:C7305,C7305)&amp;C7305</f>
        <v>0</v>
      </c>
      <c r="D7305" s="35" t="str">
        <f>IFERROR(VLOOKUP(C7305,参数表!$A:$E,2,0),"")</f>
        <v/>
      </c>
      <c r="E7305" s="36" t="str">
        <f>IFERROR(VLOOKUP(C7305,参数表!$A:$E,3,0),"")</f>
        <v/>
      </c>
      <c r="F7305" s="36" t="str">
        <f>IFERROR(VLOOKUP(C7305,参数表!$A:$E,4,0),"")</f>
        <v/>
      </c>
    </row>
    <row r="7306" spans="1:6">
      <c r="A7306" s="33" t="str">
        <f>COUNTIF($C$1:C7306,C7306)&amp;C7306</f>
        <v>0</v>
      </c>
      <c r="D7306" s="35" t="str">
        <f>IFERROR(VLOOKUP(C7306,参数表!$A:$E,2,0),"")</f>
        <v/>
      </c>
      <c r="E7306" s="36" t="str">
        <f>IFERROR(VLOOKUP(C7306,参数表!$A:$E,3,0),"")</f>
        <v/>
      </c>
      <c r="F7306" s="36" t="str">
        <f>IFERROR(VLOOKUP(C7306,参数表!$A:$E,4,0),"")</f>
        <v/>
      </c>
    </row>
    <row r="7307" spans="1:6">
      <c r="A7307" s="33" t="str">
        <f>COUNTIF($C$1:C7307,C7307)&amp;C7307</f>
        <v>0</v>
      </c>
      <c r="D7307" s="35" t="str">
        <f>IFERROR(VLOOKUP(C7307,参数表!$A:$E,2,0),"")</f>
        <v/>
      </c>
      <c r="E7307" s="36" t="str">
        <f>IFERROR(VLOOKUP(C7307,参数表!$A:$E,3,0),"")</f>
        <v/>
      </c>
      <c r="F7307" s="36" t="str">
        <f>IFERROR(VLOOKUP(C7307,参数表!$A:$E,4,0),"")</f>
        <v/>
      </c>
    </row>
    <row r="7308" spans="1:6">
      <c r="A7308" s="33" t="str">
        <f>COUNTIF($C$1:C7308,C7308)&amp;C7308</f>
        <v>0</v>
      </c>
      <c r="D7308" s="35" t="str">
        <f>IFERROR(VLOOKUP(C7308,参数表!$A:$E,2,0),"")</f>
        <v/>
      </c>
      <c r="E7308" s="36" t="str">
        <f>IFERROR(VLOOKUP(C7308,参数表!$A:$E,3,0),"")</f>
        <v/>
      </c>
      <c r="F7308" s="36" t="str">
        <f>IFERROR(VLOOKUP(C7308,参数表!$A:$E,4,0),"")</f>
        <v/>
      </c>
    </row>
    <row r="7309" spans="1:6">
      <c r="A7309" s="33" t="str">
        <f>COUNTIF($C$1:C7309,C7309)&amp;C7309</f>
        <v>0</v>
      </c>
      <c r="D7309" s="35" t="str">
        <f>IFERROR(VLOOKUP(C7309,参数表!$A:$E,2,0),"")</f>
        <v/>
      </c>
      <c r="E7309" s="36" t="str">
        <f>IFERROR(VLOOKUP(C7309,参数表!$A:$E,3,0),"")</f>
        <v/>
      </c>
      <c r="F7309" s="36" t="str">
        <f>IFERROR(VLOOKUP(C7309,参数表!$A:$E,4,0),"")</f>
        <v/>
      </c>
    </row>
    <row r="7310" spans="1:6">
      <c r="A7310" s="33" t="str">
        <f>COUNTIF($C$1:C7310,C7310)&amp;C7310</f>
        <v>0</v>
      </c>
      <c r="D7310" s="35" t="str">
        <f>IFERROR(VLOOKUP(C7310,参数表!$A:$E,2,0),"")</f>
        <v/>
      </c>
      <c r="E7310" s="36" t="str">
        <f>IFERROR(VLOOKUP(C7310,参数表!$A:$E,3,0),"")</f>
        <v/>
      </c>
      <c r="F7310" s="36" t="str">
        <f>IFERROR(VLOOKUP(C7310,参数表!$A:$E,4,0),"")</f>
        <v/>
      </c>
    </row>
    <row r="7311" spans="1:6">
      <c r="A7311" s="33" t="str">
        <f>COUNTIF($C$1:C7311,C7311)&amp;C7311</f>
        <v>0</v>
      </c>
      <c r="D7311" s="35" t="str">
        <f>IFERROR(VLOOKUP(C7311,参数表!$A:$E,2,0),"")</f>
        <v/>
      </c>
      <c r="E7311" s="36" t="str">
        <f>IFERROR(VLOOKUP(C7311,参数表!$A:$E,3,0),"")</f>
        <v/>
      </c>
      <c r="F7311" s="36" t="str">
        <f>IFERROR(VLOOKUP(C7311,参数表!$A:$E,4,0),"")</f>
        <v/>
      </c>
    </row>
    <row r="7312" spans="1:6">
      <c r="A7312" s="33" t="str">
        <f>COUNTIF($C$1:C7312,C7312)&amp;C7312</f>
        <v>0</v>
      </c>
      <c r="D7312" s="35" t="str">
        <f>IFERROR(VLOOKUP(C7312,参数表!$A:$E,2,0),"")</f>
        <v/>
      </c>
      <c r="E7312" s="36" t="str">
        <f>IFERROR(VLOOKUP(C7312,参数表!$A:$E,3,0),"")</f>
        <v/>
      </c>
      <c r="F7312" s="36" t="str">
        <f>IFERROR(VLOOKUP(C7312,参数表!$A:$E,4,0),"")</f>
        <v/>
      </c>
    </row>
    <row r="7313" spans="1:6">
      <c r="A7313" s="33" t="str">
        <f>COUNTIF($C$1:C7313,C7313)&amp;C7313</f>
        <v>0</v>
      </c>
      <c r="D7313" s="35" t="str">
        <f>IFERROR(VLOOKUP(C7313,参数表!$A:$E,2,0),"")</f>
        <v/>
      </c>
      <c r="E7313" s="36" t="str">
        <f>IFERROR(VLOOKUP(C7313,参数表!$A:$E,3,0),"")</f>
        <v/>
      </c>
      <c r="F7313" s="36" t="str">
        <f>IFERROR(VLOOKUP(C7313,参数表!$A:$E,4,0),"")</f>
        <v/>
      </c>
    </row>
    <row r="7314" spans="1:6">
      <c r="A7314" s="33" t="str">
        <f>COUNTIF($C$1:C7314,C7314)&amp;C7314</f>
        <v>0</v>
      </c>
      <c r="D7314" s="35" t="str">
        <f>IFERROR(VLOOKUP(C7314,参数表!$A:$E,2,0),"")</f>
        <v/>
      </c>
      <c r="E7314" s="36" t="str">
        <f>IFERROR(VLOOKUP(C7314,参数表!$A:$E,3,0),"")</f>
        <v/>
      </c>
      <c r="F7314" s="36" t="str">
        <f>IFERROR(VLOOKUP(C7314,参数表!$A:$E,4,0),"")</f>
        <v/>
      </c>
    </row>
    <row r="7315" spans="1:6">
      <c r="A7315" s="33" t="str">
        <f>COUNTIF($C$1:C7315,C7315)&amp;C7315</f>
        <v>0</v>
      </c>
      <c r="D7315" s="35" t="str">
        <f>IFERROR(VLOOKUP(C7315,参数表!$A:$E,2,0),"")</f>
        <v/>
      </c>
      <c r="E7315" s="36" t="str">
        <f>IFERROR(VLOOKUP(C7315,参数表!$A:$E,3,0),"")</f>
        <v/>
      </c>
      <c r="F7315" s="36" t="str">
        <f>IFERROR(VLOOKUP(C7315,参数表!$A:$E,4,0),"")</f>
        <v/>
      </c>
    </row>
    <row r="7316" spans="1:6">
      <c r="A7316" s="33" t="str">
        <f>COUNTIF($C$1:C7316,C7316)&amp;C7316</f>
        <v>0</v>
      </c>
      <c r="D7316" s="35" t="str">
        <f>IFERROR(VLOOKUP(C7316,参数表!$A:$E,2,0),"")</f>
        <v/>
      </c>
      <c r="E7316" s="36" t="str">
        <f>IFERROR(VLOOKUP(C7316,参数表!$A:$E,3,0),"")</f>
        <v/>
      </c>
      <c r="F7316" s="36" t="str">
        <f>IFERROR(VLOOKUP(C7316,参数表!$A:$E,4,0),"")</f>
        <v/>
      </c>
    </row>
    <row r="7317" spans="1:6">
      <c r="A7317" s="33" t="str">
        <f>COUNTIF($C$1:C7317,C7317)&amp;C7317</f>
        <v>0</v>
      </c>
      <c r="D7317" s="35" t="str">
        <f>IFERROR(VLOOKUP(C7317,参数表!$A:$E,2,0),"")</f>
        <v/>
      </c>
      <c r="E7317" s="36" t="str">
        <f>IFERROR(VLOOKUP(C7317,参数表!$A:$E,3,0),"")</f>
        <v/>
      </c>
      <c r="F7317" s="36" t="str">
        <f>IFERROR(VLOOKUP(C7317,参数表!$A:$E,4,0),"")</f>
        <v/>
      </c>
    </row>
    <row r="7318" spans="1:6">
      <c r="A7318" s="33" t="str">
        <f>COUNTIF($C$1:C7318,C7318)&amp;C7318</f>
        <v>0</v>
      </c>
      <c r="D7318" s="35" t="str">
        <f>IFERROR(VLOOKUP(C7318,参数表!$A:$E,2,0),"")</f>
        <v/>
      </c>
      <c r="E7318" s="36" t="str">
        <f>IFERROR(VLOOKUP(C7318,参数表!$A:$E,3,0),"")</f>
        <v/>
      </c>
      <c r="F7318" s="36" t="str">
        <f>IFERROR(VLOOKUP(C7318,参数表!$A:$E,4,0),"")</f>
        <v/>
      </c>
    </row>
    <row r="7319" spans="1:6">
      <c r="A7319" s="33" t="str">
        <f>COUNTIF($C$1:C7319,C7319)&amp;C7319</f>
        <v>0</v>
      </c>
      <c r="D7319" s="35" t="str">
        <f>IFERROR(VLOOKUP(C7319,参数表!$A:$E,2,0),"")</f>
        <v/>
      </c>
      <c r="E7319" s="36" t="str">
        <f>IFERROR(VLOOKUP(C7319,参数表!$A:$E,3,0),"")</f>
        <v/>
      </c>
      <c r="F7319" s="36" t="str">
        <f>IFERROR(VLOOKUP(C7319,参数表!$A:$E,4,0),"")</f>
        <v/>
      </c>
    </row>
    <row r="7320" spans="1:6">
      <c r="A7320" s="33" t="str">
        <f>COUNTIF($C$1:C7320,C7320)&amp;C7320</f>
        <v>0</v>
      </c>
      <c r="D7320" s="35" t="str">
        <f>IFERROR(VLOOKUP(C7320,参数表!$A:$E,2,0),"")</f>
        <v/>
      </c>
      <c r="E7320" s="36" t="str">
        <f>IFERROR(VLOOKUP(C7320,参数表!$A:$E,3,0),"")</f>
        <v/>
      </c>
      <c r="F7320" s="36" t="str">
        <f>IFERROR(VLOOKUP(C7320,参数表!$A:$E,4,0),"")</f>
        <v/>
      </c>
    </row>
    <row r="7321" spans="1:6">
      <c r="A7321" s="33" t="str">
        <f>COUNTIF($C$1:C7321,C7321)&amp;C7321</f>
        <v>0</v>
      </c>
      <c r="D7321" s="35" t="str">
        <f>IFERROR(VLOOKUP(C7321,参数表!$A:$E,2,0),"")</f>
        <v/>
      </c>
      <c r="E7321" s="36" t="str">
        <f>IFERROR(VLOOKUP(C7321,参数表!$A:$E,3,0),"")</f>
        <v/>
      </c>
      <c r="F7321" s="36" t="str">
        <f>IFERROR(VLOOKUP(C7321,参数表!$A:$E,4,0),"")</f>
        <v/>
      </c>
    </row>
    <row r="7322" spans="1:6">
      <c r="A7322" s="33" t="str">
        <f>COUNTIF($C$1:C7322,C7322)&amp;C7322</f>
        <v>0</v>
      </c>
      <c r="D7322" s="35" t="str">
        <f>IFERROR(VLOOKUP(C7322,参数表!$A:$E,2,0),"")</f>
        <v/>
      </c>
      <c r="E7322" s="36" t="str">
        <f>IFERROR(VLOOKUP(C7322,参数表!$A:$E,3,0),"")</f>
        <v/>
      </c>
      <c r="F7322" s="36" t="str">
        <f>IFERROR(VLOOKUP(C7322,参数表!$A:$E,4,0),"")</f>
        <v/>
      </c>
    </row>
    <row r="7323" spans="1:6">
      <c r="A7323" s="33" t="str">
        <f>COUNTIF($C$1:C7323,C7323)&amp;C7323</f>
        <v>0</v>
      </c>
      <c r="D7323" s="35" t="str">
        <f>IFERROR(VLOOKUP(C7323,参数表!$A:$E,2,0),"")</f>
        <v/>
      </c>
      <c r="E7323" s="36" t="str">
        <f>IFERROR(VLOOKUP(C7323,参数表!$A:$E,3,0),"")</f>
        <v/>
      </c>
      <c r="F7323" s="36" t="str">
        <f>IFERROR(VLOOKUP(C7323,参数表!$A:$E,4,0),"")</f>
        <v/>
      </c>
    </row>
    <row r="7324" spans="1:6">
      <c r="A7324" s="33" t="str">
        <f>COUNTIF($C$1:C7324,C7324)&amp;C7324</f>
        <v>0</v>
      </c>
      <c r="D7324" s="35" t="str">
        <f>IFERROR(VLOOKUP(C7324,参数表!$A:$E,2,0),"")</f>
        <v/>
      </c>
      <c r="E7324" s="36" t="str">
        <f>IFERROR(VLOOKUP(C7324,参数表!$A:$E,3,0),"")</f>
        <v/>
      </c>
      <c r="F7324" s="36" t="str">
        <f>IFERROR(VLOOKUP(C7324,参数表!$A:$E,4,0),"")</f>
        <v/>
      </c>
    </row>
    <row r="7325" spans="1:6">
      <c r="A7325" s="33" t="str">
        <f>COUNTIF($C$1:C7325,C7325)&amp;C7325</f>
        <v>0</v>
      </c>
      <c r="D7325" s="35" t="str">
        <f>IFERROR(VLOOKUP(C7325,参数表!$A:$E,2,0),"")</f>
        <v/>
      </c>
      <c r="E7325" s="36" t="str">
        <f>IFERROR(VLOOKUP(C7325,参数表!$A:$E,3,0),"")</f>
        <v/>
      </c>
      <c r="F7325" s="36" t="str">
        <f>IFERROR(VLOOKUP(C7325,参数表!$A:$E,4,0),"")</f>
        <v/>
      </c>
    </row>
    <row r="7326" spans="1:6">
      <c r="A7326" s="33" t="str">
        <f>COUNTIF($C$1:C7326,C7326)&amp;C7326</f>
        <v>0</v>
      </c>
      <c r="D7326" s="35" t="str">
        <f>IFERROR(VLOOKUP(C7326,参数表!$A:$E,2,0),"")</f>
        <v/>
      </c>
      <c r="E7326" s="36" t="str">
        <f>IFERROR(VLOOKUP(C7326,参数表!$A:$E,3,0),"")</f>
        <v/>
      </c>
      <c r="F7326" s="36" t="str">
        <f>IFERROR(VLOOKUP(C7326,参数表!$A:$E,4,0),"")</f>
        <v/>
      </c>
    </row>
    <row r="7327" spans="1:6">
      <c r="A7327" s="33" t="str">
        <f>COUNTIF($C$1:C7327,C7327)&amp;C7327</f>
        <v>0</v>
      </c>
      <c r="D7327" s="35" t="str">
        <f>IFERROR(VLOOKUP(C7327,参数表!$A:$E,2,0),"")</f>
        <v/>
      </c>
      <c r="E7327" s="36" t="str">
        <f>IFERROR(VLOOKUP(C7327,参数表!$A:$E,3,0),"")</f>
        <v/>
      </c>
      <c r="F7327" s="36" t="str">
        <f>IFERROR(VLOOKUP(C7327,参数表!$A:$E,4,0),"")</f>
        <v/>
      </c>
    </row>
    <row r="7328" spans="1:6">
      <c r="A7328" s="33" t="str">
        <f>COUNTIF($C$1:C7328,C7328)&amp;C7328</f>
        <v>0</v>
      </c>
      <c r="D7328" s="35" t="str">
        <f>IFERROR(VLOOKUP(C7328,参数表!$A:$E,2,0),"")</f>
        <v/>
      </c>
      <c r="E7328" s="36" t="str">
        <f>IFERROR(VLOOKUP(C7328,参数表!$A:$E,3,0),"")</f>
        <v/>
      </c>
      <c r="F7328" s="36" t="str">
        <f>IFERROR(VLOOKUP(C7328,参数表!$A:$E,4,0),"")</f>
        <v/>
      </c>
    </row>
    <row r="7329" spans="1:6">
      <c r="A7329" s="33" t="str">
        <f>COUNTIF($C$1:C7329,C7329)&amp;C7329</f>
        <v>0</v>
      </c>
      <c r="D7329" s="35" t="str">
        <f>IFERROR(VLOOKUP(C7329,参数表!$A:$E,2,0),"")</f>
        <v/>
      </c>
      <c r="E7329" s="36" t="str">
        <f>IFERROR(VLOOKUP(C7329,参数表!$A:$E,3,0),"")</f>
        <v/>
      </c>
      <c r="F7329" s="36" t="str">
        <f>IFERROR(VLOOKUP(C7329,参数表!$A:$E,4,0),"")</f>
        <v/>
      </c>
    </row>
    <row r="7330" spans="1:6">
      <c r="A7330" s="33" t="str">
        <f>COUNTIF($C$1:C7330,C7330)&amp;C7330</f>
        <v>0</v>
      </c>
      <c r="D7330" s="35" t="str">
        <f>IFERROR(VLOOKUP(C7330,参数表!$A:$E,2,0),"")</f>
        <v/>
      </c>
      <c r="E7330" s="36" t="str">
        <f>IFERROR(VLOOKUP(C7330,参数表!$A:$E,3,0),"")</f>
        <v/>
      </c>
      <c r="F7330" s="36" t="str">
        <f>IFERROR(VLOOKUP(C7330,参数表!$A:$E,4,0),"")</f>
        <v/>
      </c>
    </row>
    <row r="7331" spans="1:6">
      <c r="A7331" s="33" t="str">
        <f>COUNTIF($C$1:C7331,C7331)&amp;C7331</f>
        <v>0</v>
      </c>
      <c r="D7331" s="35" t="str">
        <f>IFERROR(VLOOKUP(C7331,参数表!$A:$E,2,0),"")</f>
        <v/>
      </c>
      <c r="E7331" s="36" t="str">
        <f>IFERROR(VLOOKUP(C7331,参数表!$A:$E,3,0),"")</f>
        <v/>
      </c>
      <c r="F7331" s="36" t="str">
        <f>IFERROR(VLOOKUP(C7331,参数表!$A:$E,4,0),"")</f>
        <v/>
      </c>
    </row>
    <row r="7332" spans="1:6">
      <c r="A7332" s="33" t="str">
        <f>COUNTIF($C$1:C7332,C7332)&amp;C7332</f>
        <v>0</v>
      </c>
      <c r="D7332" s="35" t="str">
        <f>IFERROR(VLOOKUP(C7332,参数表!$A:$E,2,0),"")</f>
        <v/>
      </c>
      <c r="E7332" s="36" t="str">
        <f>IFERROR(VLOOKUP(C7332,参数表!$A:$E,3,0),"")</f>
        <v/>
      </c>
      <c r="F7332" s="36" t="str">
        <f>IFERROR(VLOOKUP(C7332,参数表!$A:$E,4,0),"")</f>
        <v/>
      </c>
    </row>
    <row r="7333" spans="1:6">
      <c r="A7333" s="33" t="str">
        <f>COUNTIF($C$1:C7333,C7333)&amp;C7333</f>
        <v>0</v>
      </c>
      <c r="D7333" s="35" t="str">
        <f>IFERROR(VLOOKUP(C7333,参数表!$A:$E,2,0),"")</f>
        <v/>
      </c>
      <c r="E7333" s="36" t="str">
        <f>IFERROR(VLOOKUP(C7333,参数表!$A:$E,3,0),"")</f>
        <v/>
      </c>
      <c r="F7333" s="36" t="str">
        <f>IFERROR(VLOOKUP(C7333,参数表!$A:$E,4,0),"")</f>
        <v/>
      </c>
    </row>
    <row r="7334" spans="1:6">
      <c r="A7334" s="33" t="str">
        <f>COUNTIF($C$1:C7334,C7334)&amp;C7334</f>
        <v>0</v>
      </c>
      <c r="D7334" s="35" t="str">
        <f>IFERROR(VLOOKUP(C7334,参数表!$A:$E,2,0),"")</f>
        <v/>
      </c>
      <c r="E7334" s="36" t="str">
        <f>IFERROR(VLOOKUP(C7334,参数表!$A:$E,3,0),"")</f>
        <v/>
      </c>
      <c r="F7334" s="36" t="str">
        <f>IFERROR(VLOOKUP(C7334,参数表!$A:$E,4,0),"")</f>
        <v/>
      </c>
    </row>
    <row r="7335" spans="1:6">
      <c r="A7335" s="33" t="str">
        <f>COUNTIF($C$1:C7335,C7335)&amp;C7335</f>
        <v>0</v>
      </c>
      <c r="D7335" s="35" t="str">
        <f>IFERROR(VLOOKUP(C7335,参数表!$A:$E,2,0),"")</f>
        <v/>
      </c>
      <c r="E7335" s="36" t="str">
        <f>IFERROR(VLOOKUP(C7335,参数表!$A:$E,3,0),"")</f>
        <v/>
      </c>
      <c r="F7335" s="36" t="str">
        <f>IFERROR(VLOOKUP(C7335,参数表!$A:$E,4,0),"")</f>
        <v/>
      </c>
    </row>
    <row r="7336" spans="1:6">
      <c r="A7336" s="33" t="str">
        <f>COUNTIF($C$1:C7336,C7336)&amp;C7336</f>
        <v>0</v>
      </c>
      <c r="D7336" s="35" t="str">
        <f>IFERROR(VLOOKUP(C7336,参数表!$A:$E,2,0),"")</f>
        <v/>
      </c>
      <c r="E7336" s="36" t="str">
        <f>IFERROR(VLOOKUP(C7336,参数表!$A:$E,3,0),"")</f>
        <v/>
      </c>
      <c r="F7336" s="36" t="str">
        <f>IFERROR(VLOOKUP(C7336,参数表!$A:$E,4,0),"")</f>
        <v/>
      </c>
    </row>
    <row r="7337" spans="1:6">
      <c r="A7337" s="33" t="str">
        <f>COUNTIF($C$1:C7337,C7337)&amp;C7337</f>
        <v>0</v>
      </c>
      <c r="D7337" s="35" t="str">
        <f>IFERROR(VLOOKUP(C7337,参数表!$A:$E,2,0),"")</f>
        <v/>
      </c>
      <c r="E7337" s="36" t="str">
        <f>IFERROR(VLOOKUP(C7337,参数表!$A:$E,3,0),"")</f>
        <v/>
      </c>
      <c r="F7337" s="36" t="str">
        <f>IFERROR(VLOOKUP(C7337,参数表!$A:$E,4,0),"")</f>
        <v/>
      </c>
    </row>
    <row r="7338" spans="1:6">
      <c r="A7338" s="33" t="str">
        <f>COUNTIF($C$1:C7338,C7338)&amp;C7338</f>
        <v>0</v>
      </c>
      <c r="D7338" s="35" t="str">
        <f>IFERROR(VLOOKUP(C7338,参数表!$A:$E,2,0),"")</f>
        <v/>
      </c>
      <c r="E7338" s="36" t="str">
        <f>IFERROR(VLOOKUP(C7338,参数表!$A:$E,3,0),"")</f>
        <v/>
      </c>
      <c r="F7338" s="36" t="str">
        <f>IFERROR(VLOOKUP(C7338,参数表!$A:$E,4,0),"")</f>
        <v/>
      </c>
    </row>
    <row r="7339" spans="1:6">
      <c r="A7339" s="33" t="str">
        <f>COUNTIF($C$1:C7339,C7339)&amp;C7339</f>
        <v>0</v>
      </c>
      <c r="D7339" s="35" t="str">
        <f>IFERROR(VLOOKUP(C7339,参数表!$A:$E,2,0),"")</f>
        <v/>
      </c>
      <c r="E7339" s="36" t="str">
        <f>IFERROR(VLOOKUP(C7339,参数表!$A:$E,3,0),"")</f>
        <v/>
      </c>
      <c r="F7339" s="36" t="str">
        <f>IFERROR(VLOOKUP(C7339,参数表!$A:$E,4,0),"")</f>
        <v/>
      </c>
    </row>
    <row r="7340" spans="1:6">
      <c r="A7340" s="33" t="str">
        <f>COUNTIF($C$1:C7340,C7340)&amp;C7340</f>
        <v>0</v>
      </c>
      <c r="D7340" s="35" t="str">
        <f>IFERROR(VLOOKUP(C7340,参数表!$A:$E,2,0),"")</f>
        <v/>
      </c>
      <c r="E7340" s="36" t="str">
        <f>IFERROR(VLOOKUP(C7340,参数表!$A:$E,3,0),"")</f>
        <v/>
      </c>
      <c r="F7340" s="36" t="str">
        <f>IFERROR(VLOOKUP(C7340,参数表!$A:$E,4,0),"")</f>
        <v/>
      </c>
    </row>
    <row r="7341" spans="1:6">
      <c r="A7341" s="33" t="str">
        <f>COUNTIF($C$1:C7341,C7341)&amp;C7341</f>
        <v>0</v>
      </c>
      <c r="D7341" s="35" t="str">
        <f>IFERROR(VLOOKUP(C7341,参数表!$A:$E,2,0),"")</f>
        <v/>
      </c>
      <c r="E7341" s="36" t="str">
        <f>IFERROR(VLOOKUP(C7341,参数表!$A:$E,3,0),"")</f>
        <v/>
      </c>
      <c r="F7341" s="36" t="str">
        <f>IFERROR(VLOOKUP(C7341,参数表!$A:$E,4,0),"")</f>
        <v/>
      </c>
    </row>
    <row r="7342" spans="1:6">
      <c r="A7342" s="33" t="str">
        <f>COUNTIF($C$1:C7342,C7342)&amp;C7342</f>
        <v>0</v>
      </c>
      <c r="D7342" s="35" t="str">
        <f>IFERROR(VLOOKUP(C7342,参数表!$A:$E,2,0),"")</f>
        <v/>
      </c>
      <c r="E7342" s="36" t="str">
        <f>IFERROR(VLOOKUP(C7342,参数表!$A:$E,3,0),"")</f>
        <v/>
      </c>
      <c r="F7342" s="36" t="str">
        <f>IFERROR(VLOOKUP(C7342,参数表!$A:$E,4,0),"")</f>
        <v/>
      </c>
    </row>
    <row r="7343" spans="1:6">
      <c r="A7343" s="33" t="str">
        <f>COUNTIF($C$1:C7343,C7343)&amp;C7343</f>
        <v>0</v>
      </c>
      <c r="D7343" s="35" t="str">
        <f>IFERROR(VLOOKUP(C7343,参数表!$A:$E,2,0),"")</f>
        <v/>
      </c>
      <c r="E7343" s="36" t="str">
        <f>IFERROR(VLOOKUP(C7343,参数表!$A:$E,3,0),"")</f>
        <v/>
      </c>
      <c r="F7343" s="36" t="str">
        <f>IFERROR(VLOOKUP(C7343,参数表!$A:$E,4,0),"")</f>
        <v/>
      </c>
    </row>
    <row r="7344" spans="1:6">
      <c r="A7344" s="33" t="str">
        <f>COUNTIF($C$1:C7344,C7344)&amp;C7344</f>
        <v>0</v>
      </c>
      <c r="D7344" s="35" t="str">
        <f>IFERROR(VLOOKUP(C7344,参数表!$A:$E,2,0),"")</f>
        <v/>
      </c>
      <c r="E7344" s="36" t="str">
        <f>IFERROR(VLOOKUP(C7344,参数表!$A:$E,3,0),"")</f>
        <v/>
      </c>
      <c r="F7344" s="36" t="str">
        <f>IFERROR(VLOOKUP(C7344,参数表!$A:$E,4,0),"")</f>
        <v/>
      </c>
    </row>
    <row r="7345" spans="1:6">
      <c r="A7345" s="33" t="str">
        <f>COUNTIF($C$1:C7345,C7345)&amp;C7345</f>
        <v>0</v>
      </c>
      <c r="D7345" s="35" t="str">
        <f>IFERROR(VLOOKUP(C7345,参数表!$A:$E,2,0),"")</f>
        <v/>
      </c>
      <c r="E7345" s="36" t="str">
        <f>IFERROR(VLOOKUP(C7345,参数表!$A:$E,3,0),"")</f>
        <v/>
      </c>
      <c r="F7345" s="36" t="str">
        <f>IFERROR(VLOOKUP(C7345,参数表!$A:$E,4,0),"")</f>
        <v/>
      </c>
    </row>
    <row r="7346" spans="1:6">
      <c r="A7346" s="33" t="str">
        <f>COUNTIF($C$1:C7346,C7346)&amp;C7346</f>
        <v>0</v>
      </c>
      <c r="D7346" s="35" t="str">
        <f>IFERROR(VLOOKUP(C7346,参数表!$A:$E,2,0),"")</f>
        <v/>
      </c>
      <c r="E7346" s="36" t="str">
        <f>IFERROR(VLOOKUP(C7346,参数表!$A:$E,3,0),"")</f>
        <v/>
      </c>
      <c r="F7346" s="36" t="str">
        <f>IFERROR(VLOOKUP(C7346,参数表!$A:$E,4,0),"")</f>
        <v/>
      </c>
    </row>
    <row r="7347" spans="1:6">
      <c r="A7347" s="33" t="str">
        <f>COUNTIF($C$1:C7347,C7347)&amp;C7347</f>
        <v>0</v>
      </c>
      <c r="D7347" s="35" t="str">
        <f>IFERROR(VLOOKUP(C7347,参数表!$A:$E,2,0),"")</f>
        <v/>
      </c>
      <c r="E7347" s="36" t="str">
        <f>IFERROR(VLOOKUP(C7347,参数表!$A:$E,3,0),"")</f>
        <v/>
      </c>
      <c r="F7347" s="36" t="str">
        <f>IFERROR(VLOOKUP(C7347,参数表!$A:$E,4,0),"")</f>
        <v/>
      </c>
    </row>
    <row r="7348" spans="1:6">
      <c r="A7348" s="33" t="str">
        <f>COUNTIF($C$1:C7348,C7348)&amp;C7348</f>
        <v>0</v>
      </c>
      <c r="D7348" s="35" t="str">
        <f>IFERROR(VLOOKUP(C7348,参数表!$A:$E,2,0),"")</f>
        <v/>
      </c>
      <c r="E7348" s="36" t="str">
        <f>IFERROR(VLOOKUP(C7348,参数表!$A:$E,3,0),"")</f>
        <v/>
      </c>
      <c r="F7348" s="36" t="str">
        <f>IFERROR(VLOOKUP(C7348,参数表!$A:$E,4,0),"")</f>
        <v/>
      </c>
    </row>
    <row r="7349" spans="1:6">
      <c r="A7349" s="33" t="str">
        <f>COUNTIF($C$1:C7349,C7349)&amp;C7349</f>
        <v>0</v>
      </c>
      <c r="D7349" s="35" t="str">
        <f>IFERROR(VLOOKUP(C7349,参数表!$A:$E,2,0),"")</f>
        <v/>
      </c>
      <c r="E7349" s="36" t="str">
        <f>IFERROR(VLOOKUP(C7349,参数表!$A:$E,3,0),"")</f>
        <v/>
      </c>
      <c r="F7349" s="36" t="str">
        <f>IFERROR(VLOOKUP(C7349,参数表!$A:$E,4,0),"")</f>
        <v/>
      </c>
    </row>
    <row r="7350" spans="1:6">
      <c r="A7350" s="33" t="str">
        <f>COUNTIF($C$1:C7350,C7350)&amp;C7350</f>
        <v>0</v>
      </c>
      <c r="D7350" s="35" t="str">
        <f>IFERROR(VLOOKUP(C7350,参数表!$A:$E,2,0),"")</f>
        <v/>
      </c>
      <c r="E7350" s="36" t="str">
        <f>IFERROR(VLOOKUP(C7350,参数表!$A:$E,3,0),"")</f>
        <v/>
      </c>
      <c r="F7350" s="36" t="str">
        <f>IFERROR(VLOOKUP(C7350,参数表!$A:$E,4,0),"")</f>
        <v/>
      </c>
    </row>
    <row r="7351" spans="1:6">
      <c r="A7351" s="33" t="str">
        <f>COUNTIF($C$1:C7351,C7351)&amp;C7351</f>
        <v>0</v>
      </c>
      <c r="D7351" s="35" t="str">
        <f>IFERROR(VLOOKUP(C7351,参数表!$A:$E,2,0),"")</f>
        <v/>
      </c>
      <c r="E7351" s="36" t="str">
        <f>IFERROR(VLOOKUP(C7351,参数表!$A:$E,3,0),"")</f>
        <v/>
      </c>
      <c r="F7351" s="36" t="str">
        <f>IFERROR(VLOOKUP(C7351,参数表!$A:$E,4,0),"")</f>
        <v/>
      </c>
    </row>
    <row r="7352" spans="1:6">
      <c r="A7352" s="33" t="str">
        <f>COUNTIF($C$1:C7352,C7352)&amp;C7352</f>
        <v>0</v>
      </c>
      <c r="D7352" s="35" t="str">
        <f>IFERROR(VLOOKUP(C7352,参数表!$A:$E,2,0),"")</f>
        <v/>
      </c>
      <c r="E7352" s="36" t="str">
        <f>IFERROR(VLOOKUP(C7352,参数表!$A:$E,3,0),"")</f>
        <v/>
      </c>
      <c r="F7352" s="36" t="str">
        <f>IFERROR(VLOOKUP(C7352,参数表!$A:$E,4,0),"")</f>
        <v/>
      </c>
    </row>
    <row r="7353" spans="1:6">
      <c r="A7353" s="33" t="str">
        <f>COUNTIF($C$1:C7353,C7353)&amp;C7353</f>
        <v>0</v>
      </c>
      <c r="D7353" s="35" t="str">
        <f>IFERROR(VLOOKUP(C7353,参数表!$A:$E,2,0),"")</f>
        <v/>
      </c>
      <c r="E7353" s="36" t="str">
        <f>IFERROR(VLOOKUP(C7353,参数表!$A:$E,3,0),"")</f>
        <v/>
      </c>
      <c r="F7353" s="36" t="str">
        <f>IFERROR(VLOOKUP(C7353,参数表!$A:$E,4,0),"")</f>
        <v/>
      </c>
    </row>
    <row r="7354" spans="1:6">
      <c r="A7354" s="33" t="str">
        <f>COUNTIF($C$1:C7354,C7354)&amp;C7354</f>
        <v>0</v>
      </c>
      <c r="D7354" s="35" t="str">
        <f>IFERROR(VLOOKUP(C7354,参数表!$A:$E,2,0),"")</f>
        <v/>
      </c>
      <c r="E7354" s="36" t="str">
        <f>IFERROR(VLOOKUP(C7354,参数表!$A:$E,3,0),"")</f>
        <v/>
      </c>
      <c r="F7354" s="36" t="str">
        <f>IFERROR(VLOOKUP(C7354,参数表!$A:$E,4,0),"")</f>
        <v/>
      </c>
    </row>
    <row r="7355" spans="1:6">
      <c r="A7355" s="33" t="str">
        <f>COUNTIF($C$1:C7355,C7355)&amp;C7355</f>
        <v>0</v>
      </c>
      <c r="D7355" s="35" t="str">
        <f>IFERROR(VLOOKUP(C7355,参数表!$A:$E,2,0),"")</f>
        <v/>
      </c>
      <c r="E7355" s="36" t="str">
        <f>IFERROR(VLOOKUP(C7355,参数表!$A:$E,3,0),"")</f>
        <v/>
      </c>
      <c r="F7355" s="36" t="str">
        <f>IFERROR(VLOOKUP(C7355,参数表!$A:$E,4,0),"")</f>
        <v/>
      </c>
    </row>
    <row r="7356" spans="1:6">
      <c r="A7356" s="33" t="str">
        <f>COUNTIF($C$1:C7356,C7356)&amp;C7356</f>
        <v>0</v>
      </c>
      <c r="D7356" s="35" t="str">
        <f>IFERROR(VLOOKUP(C7356,参数表!$A:$E,2,0),"")</f>
        <v/>
      </c>
      <c r="E7356" s="36" t="str">
        <f>IFERROR(VLOOKUP(C7356,参数表!$A:$E,3,0),"")</f>
        <v/>
      </c>
      <c r="F7356" s="36" t="str">
        <f>IFERROR(VLOOKUP(C7356,参数表!$A:$E,4,0),"")</f>
        <v/>
      </c>
    </row>
    <row r="7357" spans="1:6">
      <c r="A7357" s="33" t="str">
        <f>COUNTIF($C$1:C7357,C7357)&amp;C7357</f>
        <v>0</v>
      </c>
      <c r="D7357" s="35" t="str">
        <f>IFERROR(VLOOKUP(C7357,参数表!$A:$E,2,0),"")</f>
        <v/>
      </c>
      <c r="E7357" s="36" t="str">
        <f>IFERROR(VLOOKUP(C7357,参数表!$A:$E,3,0),"")</f>
        <v/>
      </c>
      <c r="F7357" s="36" t="str">
        <f>IFERROR(VLOOKUP(C7357,参数表!$A:$E,4,0),"")</f>
        <v/>
      </c>
    </row>
    <row r="7358" spans="1:6">
      <c r="A7358" s="33" t="str">
        <f>COUNTIF($C$1:C7358,C7358)&amp;C7358</f>
        <v>0</v>
      </c>
      <c r="D7358" s="35" t="str">
        <f>IFERROR(VLOOKUP(C7358,参数表!$A:$E,2,0),"")</f>
        <v/>
      </c>
      <c r="E7358" s="36" t="str">
        <f>IFERROR(VLOOKUP(C7358,参数表!$A:$E,3,0),"")</f>
        <v/>
      </c>
      <c r="F7358" s="36" t="str">
        <f>IFERROR(VLOOKUP(C7358,参数表!$A:$E,4,0),"")</f>
        <v/>
      </c>
    </row>
    <row r="7359" spans="1:6">
      <c r="A7359" s="33" t="str">
        <f>COUNTIF($C$1:C7359,C7359)&amp;C7359</f>
        <v>0</v>
      </c>
      <c r="D7359" s="35" t="str">
        <f>IFERROR(VLOOKUP(C7359,参数表!$A:$E,2,0),"")</f>
        <v/>
      </c>
      <c r="E7359" s="36" t="str">
        <f>IFERROR(VLOOKUP(C7359,参数表!$A:$E,3,0),"")</f>
        <v/>
      </c>
      <c r="F7359" s="36" t="str">
        <f>IFERROR(VLOOKUP(C7359,参数表!$A:$E,4,0),"")</f>
        <v/>
      </c>
    </row>
    <row r="7360" spans="1:6">
      <c r="A7360" s="33" t="str">
        <f>COUNTIF($C$1:C7360,C7360)&amp;C7360</f>
        <v>0</v>
      </c>
      <c r="D7360" s="35" t="str">
        <f>IFERROR(VLOOKUP(C7360,参数表!$A:$E,2,0),"")</f>
        <v/>
      </c>
      <c r="E7360" s="36" t="str">
        <f>IFERROR(VLOOKUP(C7360,参数表!$A:$E,3,0),"")</f>
        <v/>
      </c>
      <c r="F7360" s="36" t="str">
        <f>IFERROR(VLOOKUP(C7360,参数表!$A:$E,4,0),"")</f>
        <v/>
      </c>
    </row>
    <row r="7361" spans="1:6">
      <c r="A7361" s="33" t="str">
        <f>COUNTIF($C$1:C7361,C7361)&amp;C7361</f>
        <v>0</v>
      </c>
      <c r="D7361" s="35" t="str">
        <f>IFERROR(VLOOKUP(C7361,参数表!$A:$E,2,0),"")</f>
        <v/>
      </c>
      <c r="E7361" s="36" t="str">
        <f>IFERROR(VLOOKUP(C7361,参数表!$A:$E,3,0),"")</f>
        <v/>
      </c>
      <c r="F7361" s="36" t="str">
        <f>IFERROR(VLOOKUP(C7361,参数表!$A:$E,4,0),"")</f>
        <v/>
      </c>
    </row>
    <row r="7362" spans="1:6">
      <c r="A7362" s="33" t="str">
        <f>COUNTIF($C$1:C7362,C7362)&amp;C7362</f>
        <v>0</v>
      </c>
      <c r="D7362" s="35" t="str">
        <f>IFERROR(VLOOKUP(C7362,参数表!$A:$E,2,0),"")</f>
        <v/>
      </c>
      <c r="E7362" s="36" t="str">
        <f>IFERROR(VLOOKUP(C7362,参数表!$A:$E,3,0),"")</f>
        <v/>
      </c>
      <c r="F7362" s="36" t="str">
        <f>IFERROR(VLOOKUP(C7362,参数表!$A:$E,4,0),"")</f>
        <v/>
      </c>
    </row>
    <row r="7363" spans="1:6">
      <c r="A7363" s="33" t="str">
        <f>COUNTIF($C$1:C7363,C7363)&amp;C7363</f>
        <v>0</v>
      </c>
      <c r="D7363" s="35" t="str">
        <f>IFERROR(VLOOKUP(C7363,参数表!$A:$E,2,0),"")</f>
        <v/>
      </c>
      <c r="E7363" s="36" t="str">
        <f>IFERROR(VLOOKUP(C7363,参数表!$A:$E,3,0),"")</f>
        <v/>
      </c>
      <c r="F7363" s="36" t="str">
        <f>IFERROR(VLOOKUP(C7363,参数表!$A:$E,4,0),"")</f>
        <v/>
      </c>
    </row>
    <row r="7364" spans="1:6">
      <c r="A7364" s="33" t="str">
        <f>COUNTIF($C$1:C7364,C7364)&amp;C7364</f>
        <v>0</v>
      </c>
      <c r="D7364" s="35" t="str">
        <f>IFERROR(VLOOKUP(C7364,参数表!$A:$E,2,0),"")</f>
        <v/>
      </c>
      <c r="E7364" s="36" t="str">
        <f>IFERROR(VLOOKUP(C7364,参数表!$A:$E,3,0),"")</f>
        <v/>
      </c>
      <c r="F7364" s="36" t="str">
        <f>IFERROR(VLOOKUP(C7364,参数表!$A:$E,4,0),"")</f>
        <v/>
      </c>
    </row>
    <row r="7365" spans="1:6">
      <c r="A7365" s="33" t="str">
        <f>COUNTIF($C$1:C7365,C7365)&amp;C7365</f>
        <v>0</v>
      </c>
      <c r="D7365" s="35" t="str">
        <f>IFERROR(VLOOKUP(C7365,参数表!$A:$E,2,0),"")</f>
        <v/>
      </c>
      <c r="E7365" s="36" t="str">
        <f>IFERROR(VLOOKUP(C7365,参数表!$A:$E,3,0),"")</f>
        <v/>
      </c>
      <c r="F7365" s="36" t="str">
        <f>IFERROR(VLOOKUP(C7365,参数表!$A:$E,4,0),"")</f>
        <v/>
      </c>
    </row>
    <row r="7366" spans="1:6">
      <c r="A7366" s="33" t="str">
        <f>COUNTIF($C$1:C7366,C7366)&amp;C7366</f>
        <v>0</v>
      </c>
      <c r="D7366" s="35" t="str">
        <f>IFERROR(VLOOKUP(C7366,参数表!$A:$E,2,0),"")</f>
        <v/>
      </c>
      <c r="E7366" s="36" t="str">
        <f>IFERROR(VLOOKUP(C7366,参数表!$A:$E,3,0),"")</f>
        <v/>
      </c>
      <c r="F7366" s="36" t="str">
        <f>IFERROR(VLOOKUP(C7366,参数表!$A:$E,4,0),"")</f>
        <v/>
      </c>
    </row>
    <row r="7367" spans="1:6">
      <c r="A7367" s="33" t="str">
        <f>COUNTIF($C$1:C7367,C7367)&amp;C7367</f>
        <v>0</v>
      </c>
      <c r="D7367" s="35" t="str">
        <f>IFERROR(VLOOKUP(C7367,参数表!$A:$E,2,0),"")</f>
        <v/>
      </c>
      <c r="E7367" s="36" t="str">
        <f>IFERROR(VLOOKUP(C7367,参数表!$A:$E,3,0),"")</f>
        <v/>
      </c>
      <c r="F7367" s="36" t="str">
        <f>IFERROR(VLOOKUP(C7367,参数表!$A:$E,4,0),"")</f>
        <v/>
      </c>
    </row>
    <row r="7368" spans="1:6">
      <c r="A7368" s="33" t="str">
        <f>COUNTIF($C$1:C7368,C7368)&amp;C7368</f>
        <v>0</v>
      </c>
      <c r="D7368" s="35" t="str">
        <f>IFERROR(VLOOKUP(C7368,参数表!$A:$E,2,0),"")</f>
        <v/>
      </c>
      <c r="E7368" s="36" t="str">
        <f>IFERROR(VLOOKUP(C7368,参数表!$A:$E,3,0),"")</f>
        <v/>
      </c>
      <c r="F7368" s="36" t="str">
        <f>IFERROR(VLOOKUP(C7368,参数表!$A:$E,4,0),"")</f>
        <v/>
      </c>
    </row>
    <row r="7369" spans="1:6">
      <c r="A7369" s="33" t="str">
        <f>COUNTIF($C$1:C7369,C7369)&amp;C7369</f>
        <v>0</v>
      </c>
      <c r="D7369" s="35" t="str">
        <f>IFERROR(VLOOKUP(C7369,参数表!$A:$E,2,0),"")</f>
        <v/>
      </c>
      <c r="E7369" s="36" t="str">
        <f>IFERROR(VLOOKUP(C7369,参数表!$A:$E,3,0),"")</f>
        <v/>
      </c>
      <c r="F7369" s="36" t="str">
        <f>IFERROR(VLOOKUP(C7369,参数表!$A:$E,4,0),"")</f>
        <v/>
      </c>
    </row>
    <row r="7370" spans="1:6">
      <c r="A7370" s="33" t="str">
        <f>COUNTIF($C$1:C7370,C7370)&amp;C7370</f>
        <v>0</v>
      </c>
      <c r="D7370" s="35" t="str">
        <f>IFERROR(VLOOKUP(C7370,参数表!$A:$E,2,0),"")</f>
        <v/>
      </c>
      <c r="E7370" s="36" t="str">
        <f>IFERROR(VLOOKUP(C7370,参数表!$A:$E,3,0),"")</f>
        <v/>
      </c>
      <c r="F7370" s="36" t="str">
        <f>IFERROR(VLOOKUP(C7370,参数表!$A:$E,4,0),"")</f>
        <v/>
      </c>
    </row>
    <row r="7371" spans="1:6">
      <c r="A7371" s="33" t="str">
        <f>COUNTIF($C$1:C7371,C7371)&amp;C7371</f>
        <v>0</v>
      </c>
      <c r="D7371" s="35" t="str">
        <f>IFERROR(VLOOKUP(C7371,参数表!$A:$E,2,0),"")</f>
        <v/>
      </c>
      <c r="E7371" s="36" t="str">
        <f>IFERROR(VLOOKUP(C7371,参数表!$A:$E,3,0),"")</f>
        <v/>
      </c>
      <c r="F7371" s="36" t="str">
        <f>IFERROR(VLOOKUP(C7371,参数表!$A:$E,4,0),"")</f>
        <v/>
      </c>
    </row>
    <row r="7372" spans="1:6">
      <c r="A7372" s="33" t="str">
        <f>COUNTIF($C$1:C7372,C7372)&amp;C7372</f>
        <v>0</v>
      </c>
      <c r="D7372" s="35" t="str">
        <f>IFERROR(VLOOKUP(C7372,参数表!$A:$E,2,0),"")</f>
        <v/>
      </c>
      <c r="E7372" s="36" t="str">
        <f>IFERROR(VLOOKUP(C7372,参数表!$A:$E,3,0),"")</f>
        <v/>
      </c>
      <c r="F7372" s="36" t="str">
        <f>IFERROR(VLOOKUP(C7372,参数表!$A:$E,4,0),"")</f>
        <v/>
      </c>
    </row>
    <row r="7373" spans="1:6">
      <c r="A7373" s="33" t="str">
        <f>COUNTIF($C$1:C7373,C7373)&amp;C7373</f>
        <v>0</v>
      </c>
      <c r="D7373" s="35" t="str">
        <f>IFERROR(VLOOKUP(C7373,参数表!$A:$E,2,0),"")</f>
        <v/>
      </c>
      <c r="E7373" s="36" t="str">
        <f>IFERROR(VLOOKUP(C7373,参数表!$A:$E,3,0),"")</f>
        <v/>
      </c>
      <c r="F7373" s="36" t="str">
        <f>IFERROR(VLOOKUP(C7373,参数表!$A:$E,4,0),"")</f>
        <v/>
      </c>
    </row>
    <row r="7374" spans="1:6">
      <c r="A7374" s="33" t="str">
        <f>COUNTIF($C$1:C7374,C7374)&amp;C7374</f>
        <v>0</v>
      </c>
      <c r="D7374" s="35" t="str">
        <f>IFERROR(VLOOKUP(C7374,参数表!$A:$E,2,0),"")</f>
        <v/>
      </c>
      <c r="E7374" s="36" t="str">
        <f>IFERROR(VLOOKUP(C7374,参数表!$A:$E,3,0),"")</f>
        <v/>
      </c>
      <c r="F7374" s="36" t="str">
        <f>IFERROR(VLOOKUP(C7374,参数表!$A:$E,4,0),"")</f>
        <v/>
      </c>
    </row>
    <row r="7375" spans="1:6">
      <c r="A7375" s="33" t="str">
        <f>COUNTIF($C$1:C7375,C7375)&amp;C7375</f>
        <v>0</v>
      </c>
      <c r="D7375" s="35" t="str">
        <f>IFERROR(VLOOKUP(C7375,参数表!$A:$E,2,0),"")</f>
        <v/>
      </c>
      <c r="E7375" s="36" t="str">
        <f>IFERROR(VLOOKUP(C7375,参数表!$A:$E,3,0),"")</f>
        <v/>
      </c>
      <c r="F7375" s="36" t="str">
        <f>IFERROR(VLOOKUP(C7375,参数表!$A:$E,4,0),"")</f>
        <v/>
      </c>
    </row>
    <row r="7376" spans="1:6">
      <c r="A7376" s="33" t="str">
        <f>COUNTIF($C$1:C7376,C7376)&amp;C7376</f>
        <v>0</v>
      </c>
      <c r="D7376" s="35" t="str">
        <f>IFERROR(VLOOKUP(C7376,参数表!$A:$E,2,0),"")</f>
        <v/>
      </c>
      <c r="E7376" s="36" t="str">
        <f>IFERROR(VLOOKUP(C7376,参数表!$A:$E,3,0),"")</f>
        <v/>
      </c>
      <c r="F7376" s="36" t="str">
        <f>IFERROR(VLOOKUP(C7376,参数表!$A:$E,4,0),"")</f>
        <v/>
      </c>
    </row>
    <row r="7377" spans="1:6">
      <c r="A7377" s="33" t="str">
        <f>COUNTIF($C$1:C7377,C7377)&amp;C7377</f>
        <v>0</v>
      </c>
      <c r="D7377" s="35" t="str">
        <f>IFERROR(VLOOKUP(C7377,参数表!$A:$E,2,0),"")</f>
        <v/>
      </c>
      <c r="E7377" s="36" t="str">
        <f>IFERROR(VLOOKUP(C7377,参数表!$A:$E,3,0),"")</f>
        <v/>
      </c>
      <c r="F7377" s="36" t="str">
        <f>IFERROR(VLOOKUP(C7377,参数表!$A:$E,4,0),"")</f>
        <v/>
      </c>
    </row>
    <row r="7378" spans="1:6">
      <c r="A7378" s="33" t="str">
        <f>COUNTIF($C$1:C7378,C7378)&amp;C7378</f>
        <v>0</v>
      </c>
      <c r="D7378" s="35" t="str">
        <f>IFERROR(VLOOKUP(C7378,参数表!$A:$E,2,0),"")</f>
        <v/>
      </c>
      <c r="E7378" s="36" t="str">
        <f>IFERROR(VLOOKUP(C7378,参数表!$A:$E,3,0),"")</f>
        <v/>
      </c>
      <c r="F7378" s="36" t="str">
        <f>IFERROR(VLOOKUP(C7378,参数表!$A:$E,4,0),"")</f>
        <v/>
      </c>
    </row>
    <row r="7379" spans="1:6">
      <c r="A7379" s="33" t="str">
        <f>COUNTIF($C$1:C7379,C7379)&amp;C7379</f>
        <v>0</v>
      </c>
      <c r="D7379" s="35" t="str">
        <f>IFERROR(VLOOKUP(C7379,参数表!$A:$E,2,0),"")</f>
        <v/>
      </c>
      <c r="E7379" s="36" t="str">
        <f>IFERROR(VLOOKUP(C7379,参数表!$A:$E,3,0),"")</f>
        <v/>
      </c>
      <c r="F7379" s="36" t="str">
        <f>IFERROR(VLOOKUP(C7379,参数表!$A:$E,4,0),"")</f>
        <v/>
      </c>
    </row>
    <row r="7380" spans="1:6">
      <c r="A7380" s="33" t="str">
        <f>COUNTIF($C$1:C7380,C7380)&amp;C7380</f>
        <v>0</v>
      </c>
      <c r="D7380" s="35" t="str">
        <f>IFERROR(VLOOKUP(C7380,参数表!$A:$E,2,0),"")</f>
        <v/>
      </c>
      <c r="E7380" s="36" t="str">
        <f>IFERROR(VLOOKUP(C7380,参数表!$A:$E,3,0),"")</f>
        <v/>
      </c>
      <c r="F7380" s="36" t="str">
        <f>IFERROR(VLOOKUP(C7380,参数表!$A:$E,4,0),"")</f>
        <v/>
      </c>
    </row>
    <row r="7381" spans="1:6">
      <c r="A7381" s="33" t="str">
        <f>COUNTIF($C$1:C7381,C7381)&amp;C7381</f>
        <v>0</v>
      </c>
      <c r="D7381" s="35" t="str">
        <f>IFERROR(VLOOKUP(C7381,参数表!$A:$E,2,0),"")</f>
        <v/>
      </c>
      <c r="E7381" s="36" t="str">
        <f>IFERROR(VLOOKUP(C7381,参数表!$A:$E,3,0),"")</f>
        <v/>
      </c>
      <c r="F7381" s="36" t="str">
        <f>IFERROR(VLOOKUP(C7381,参数表!$A:$E,4,0),"")</f>
        <v/>
      </c>
    </row>
    <row r="7382" spans="1:6">
      <c r="A7382" s="33" t="str">
        <f>COUNTIF($C$1:C7382,C7382)&amp;C7382</f>
        <v>0</v>
      </c>
      <c r="D7382" s="35" t="str">
        <f>IFERROR(VLOOKUP(C7382,参数表!$A:$E,2,0),"")</f>
        <v/>
      </c>
      <c r="E7382" s="36" t="str">
        <f>IFERROR(VLOOKUP(C7382,参数表!$A:$E,3,0),"")</f>
        <v/>
      </c>
      <c r="F7382" s="36" t="str">
        <f>IFERROR(VLOOKUP(C7382,参数表!$A:$E,4,0),"")</f>
        <v/>
      </c>
    </row>
    <row r="7383" spans="1:6">
      <c r="A7383" s="33" t="str">
        <f>COUNTIF($C$1:C7383,C7383)&amp;C7383</f>
        <v>0</v>
      </c>
      <c r="D7383" s="35" t="str">
        <f>IFERROR(VLOOKUP(C7383,参数表!$A:$E,2,0),"")</f>
        <v/>
      </c>
      <c r="E7383" s="36" t="str">
        <f>IFERROR(VLOOKUP(C7383,参数表!$A:$E,3,0),"")</f>
        <v/>
      </c>
      <c r="F7383" s="36" t="str">
        <f>IFERROR(VLOOKUP(C7383,参数表!$A:$E,4,0),"")</f>
        <v/>
      </c>
    </row>
    <row r="7384" spans="1:6">
      <c r="A7384" s="33" t="str">
        <f>COUNTIF($C$1:C7384,C7384)&amp;C7384</f>
        <v>0</v>
      </c>
      <c r="D7384" s="35" t="str">
        <f>IFERROR(VLOOKUP(C7384,参数表!$A:$E,2,0),"")</f>
        <v/>
      </c>
      <c r="E7384" s="36" t="str">
        <f>IFERROR(VLOOKUP(C7384,参数表!$A:$E,3,0),"")</f>
        <v/>
      </c>
      <c r="F7384" s="36" t="str">
        <f>IFERROR(VLOOKUP(C7384,参数表!$A:$E,4,0),"")</f>
        <v/>
      </c>
    </row>
    <row r="7385" spans="1:6">
      <c r="A7385" s="33" t="str">
        <f>COUNTIF($C$1:C7385,C7385)&amp;C7385</f>
        <v>0</v>
      </c>
      <c r="D7385" s="35" t="str">
        <f>IFERROR(VLOOKUP(C7385,参数表!$A:$E,2,0),"")</f>
        <v/>
      </c>
      <c r="E7385" s="36" t="str">
        <f>IFERROR(VLOOKUP(C7385,参数表!$A:$E,3,0),"")</f>
        <v/>
      </c>
      <c r="F7385" s="36" t="str">
        <f>IFERROR(VLOOKUP(C7385,参数表!$A:$E,4,0),"")</f>
        <v/>
      </c>
    </row>
    <row r="7386" spans="1:6">
      <c r="A7386" s="33" t="str">
        <f>COUNTIF($C$1:C7386,C7386)&amp;C7386</f>
        <v>0</v>
      </c>
      <c r="D7386" s="35" t="str">
        <f>IFERROR(VLOOKUP(C7386,参数表!$A:$E,2,0),"")</f>
        <v/>
      </c>
      <c r="E7386" s="36" t="str">
        <f>IFERROR(VLOOKUP(C7386,参数表!$A:$E,3,0),"")</f>
        <v/>
      </c>
      <c r="F7386" s="36" t="str">
        <f>IFERROR(VLOOKUP(C7386,参数表!$A:$E,4,0),"")</f>
        <v/>
      </c>
    </row>
    <row r="7387" spans="1:6">
      <c r="A7387" s="33" t="str">
        <f>COUNTIF($C$1:C7387,C7387)&amp;C7387</f>
        <v>0</v>
      </c>
      <c r="D7387" s="35" t="str">
        <f>IFERROR(VLOOKUP(C7387,参数表!$A:$E,2,0),"")</f>
        <v/>
      </c>
      <c r="E7387" s="36" t="str">
        <f>IFERROR(VLOOKUP(C7387,参数表!$A:$E,3,0),"")</f>
        <v/>
      </c>
      <c r="F7387" s="36" t="str">
        <f>IFERROR(VLOOKUP(C7387,参数表!$A:$E,4,0),"")</f>
        <v/>
      </c>
    </row>
    <row r="7388" spans="1:6">
      <c r="A7388" s="33" t="str">
        <f>COUNTIF($C$1:C7388,C7388)&amp;C7388</f>
        <v>0</v>
      </c>
      <c r="D7388" s="35" t="str">
        <f>IFERROR(VLOOKUP(C7388,参数表!$A:$E,2,0),"")</f>
        <v/>
      </c>
      <c r="E7388" s="36" t="str">
        <f>IFERROR(VLOOKUP(C7388,参数表!$A:$E,3,0),"")</f>
        <v/>
      </c>
      <c r="F7388" s="36" t="str">
        <f>IFERROR(VLOOKUP(C7388,参数表!$A:$E,4,0),"")</f>
        <v/>
      </c>
    </row>
    <row r="7389" spans="1:6">
      <c r="A7389" s="33" t="str">
        <f>COUNTIF($C$1:C7389,C7389)&amp;C7389</f>
        <v>0</v>
      </c>
      <c r="D7389" s="35" t="str">
        <f>IFERROR(VLOOKUP(C7389,参数表!$A:$E,2,0),"")</f>
        <v/>
      </c>
      <c r="E7389" s="36" t="str">
        <f>IFERROR(VLOOKUP(C7389,参数表!$A:$E,3,0),"")</f>
        <v/>
      </c>
      <c r="F7389" s="36" t="str">
        <f>IFERROR(VLOOKUP(C7389,参数表!$A:$E,4,0),"")</f>
        <v/>
      </c>
    </row>
    <row r="7390" spans="1:6">
      <c r="A7390" s="33" t="str">
        <f>COUNTIF($C$1:C7390,C7390)&amp;C7390</f>
        <v>0</v>
      </c>
      <c r="D7390" s="35" t="str">
        <f>IFERROR(VLOOKUP(C7390,参数表!$A:$E,2,0),"")</f>
        <v/>
      </c>
      <c r="E7390" s="36" t="str">
        <f>IFERROR(VLOOKUP(C7390,参数表!$A:$E,3,0),"")</f>
        <v/>
      </c>
      <c r="F7390" s="36" t="str">
        <f>IFERROR(VLOOKUP(C7390,参数表!$A:$E,4,0),"")</f>
        <v/>
      </c>
    </row>
    <row r="7391" spans="1:6">
      <c r="A7391" s="33" t="str">
        <f>COUNTIF($C$1:C7391,C7391)&amp;C7391</f>
        <v>0</v>
      </c>
      <c r="D7391" s="35" t="str">
        <f>IFERROR(VLOOKUP(C7391,参数表!$A:$E,2,0),"")</f>
        <v/>
      </c>
      <c r="E7391" s="36" t="str">
        <f>IFERROR(VLOOKUP(C7391,参数表!$A:$E,3,0),"")</f>
        <v/>
      </c>
      <c r="F7391" s="36" t="str">
        <f>IFERROR(VLOOKUP(C7391,参数表!$A:$E,4,0),"")</f>
        <v/>
      </c>
    </row>
    <row r="7392" spans="1:6">
      <c r="A7392" s="33" t="str">
        <f>COUNTIF($C$1:C7392,C7392)&amp;C7392</f>
        <v>0</v>
      </c>
      <c r="D7392" s="35" t="str">
        <f>IFERROR(VLOOKUP(C7392,参数表!$A:$E,2,0),"")</f>
        <v/>
      </c>
      <c r="E7392" s="36" t="str">
        <f>IFERROR(VLOOKUP(C7392,参数表!$A:$E,3,0),"")</f>
        <v/>
      </c>
      <c r="F7392" s="36" t="str">
        <f>IFERROR(VLOOKUP(C7392,参数表!$A:$E,4,0),"")</f>
        <v/>
      </c>
    </row>
    <row r="7393" spans="1:6">
      <c r="A7393" s="33" t="str">
        <f>COUNTIF($C$1:C7393,C7393)&amp;C7393</f>
        <v>0</v>
      </c>
      <c r="D7393" s="35" t="str">
        <f>IFERROR(VLOOKUP(C7393,参数表!$A:$E,2,0),"")</f>
        <v/>
      </c>
      <c r="E7393" s="36" t="str">
        <f>IFERROR(VLOOKUP(C7393,参数表!$A:$E,3,0),"")</f>
        <v/>
      </c>
      <c r="F7393" s="36" t="str">
        <f>IFERROR(VLOOKUP(C7393,参数表!$A:$E,4,0),"")</f>
        <v/>
      </c>
    </row>
    <row r="7394" spans="1:6">
      <c r="A7394" s="33" t="str">
        <f>COUNTIF($C$1:C7394,C7394)&amp;C7394</f>
        <v>0</v>
      </c>
      <c r="D7394" s="35" t="str">
        <f>IFERROR(VLOOKUP(C7394,参数表!$A:$E,2,0),"")</f>
        <v/>
      </c>
      <c r="E7394" s="36" t="str">
        <f>IFERROR(VLOOKUP(C7394,参数表!$A:$E,3,0),"")</f>
        <v/>
      </c>
      <c r="F7394" s="36" t="str">
        <f>IFERROR(VLOOKUP(C7394,参数表!$A:$E,4,0),"")</f>
        <v/>
      </c>
    </row>
    <row r="7395" spans="1:6">
      <c r="A7395" s="33" t="str">
        <f>COUNTIF($C$1:C7395,C7395)&amp;C7395</f>
        <v>0</v>
      </c>
      <c r="D7395" s="35" t="str">
        <f>IFERROR(VLOOKUP(C7395,参数表!$A:$E,2,0),"")</f>
        <v/>
      </c>
      <c r="E7395" s="36" t="str">
        <f>IFERROR(VLOOKUP(C7395,参数表!$A:$E,3,0),"")</f>
        <v/>
      </c>
      <c r="F7395" s="36" t="str">
        <f>IFERROR(VLOOKUP(C7395,参数表!$A:$E,4,0),"")</f>
        <v/>
      </c>
    </row>
    <row r="7396" spans="1:6">
      <c r="A7396" s="33" t="str">
        <f>COUNTIF($C$1:C7396,C7396)&amp;C7396</f>
        <v>0</v>
      </c>
      <c r="D7396" s="35" t="str">
        <f>IFERROR(VLOOKUP(C7396,参数表!$A:$E,2,0),"")</f>
        <v/>
      </c>
      <c r="E7396" s="36" t="str">
        <f>IFERROR(VLOOKUP(C7396,参数表!$A:$E,3,0),"")</f>
        <v/>
      </c>
      <c r="F7396" s="36" t="str">
        <f>IFERROR(VLOOKUP(C7396,参数表!$A:$E,4,0),"")</f>
        <v/>
      </c>
    </row>
    <row r="7397" spans="1:6">
      <c r="A7397" s="33" t="str">
        <f>COUNTIF($C$1:C7397,C7397)&amp;C7397</f>
        <v>0</v>
      </c>
      <c r="D7397" s="35" t="str">
        <f>IFERROR(VLOOKUP(C7397,参数表!$A:$E,2,0),"")</f>
        <v/>
      </c>
      <c r="E7397" s="36" t="str">
        <f>IFERROR(VLOOKUP(C7397,参数表!$A:$E,3,0),"")</f>
        <v/>
      </c>
      <c r="F7397" s="36" t="str">
        <f>IFERROR(VLOOKUP(C7397,参数表!$A:$E,4,0),"")</f>
        <v/>
      </c>
    </row>
    <row r="7398" spans="1:6">
      <c r="A7398" s="33" t="str">
        <f>COUNTIF($C$1:C7398,C7398)&amp;C7398</f>
        <v>0</v>
      </c>
      <c r="D7398" s="35" t="str">
        <f>IFERROR(VLOOKUP(C7398,参数表!$A:$E,2,0),"")</f>
        <v/>
      </c>
      <c r="E7398" s="36" t="str">
        <f>IFERROR(VLOOKUP(C7398,参数表!$A:$E,3,0),"")</f>
        <v/>
      </c>
      <c r="F7398" s="36" t="str">
        <f>IFERROR(VLOOKUP(C7398,参数表!$A:$E,4,0),"")</f>
        <v/>
      </c>
    </row>
    <row r="7399" spans="1:6">
      <c r="A7399" s="33" t="str">
        <f>COUNTIF($C$1:C7399,C7399)&amp;C7399</f>
        <v>0</v>
      </c>
      <c r="D7399" s="35" t="str">
        <f>IFERROR(VLOOKUP(C7399,参数表!$A:$E,2,0),"")</f>
        <v/>
      </c>
      <c r="E7399" s="36" t="str">
        <f>IFERROR(VLOOKUP(C7399,参数表!$A:$E,3,0),"")</f>
        <v/>
      </c>
      <c r="F7399" s="36" t="str">
        <f>IFERROR(VLOOKUP(C7399,参数表!$A:$E,4,0),"")</f>
        <v/>
      </c>
    </row>
    <row r="7400" spans="1:6">
      <c r="A7400" s="33" t="str">
        <f>COUNTIF($C$1:C7400,C7400)&amp;C7400</f>
        <v>0</v>
      </c>
      <c r="D7400" s="35" t="str">
        <f>IFERROR(VLOOKUP(C7400,参数表!$A:$E,2,0),"")</f>
        <v/>
      </c>
      <c r="E7400" s="36" t="str">
        <f>IFERROR(VLOOKUP(C7400,参数表!$A:$E,3,0),"")</f>
        <v/>
      </c>
      <c r="F7400" s="36" t="str">
        <f>IFERROR(VLOOKUP(C7400,参数表!$A:$E,4,0),"")</f>
        <v/>
      </c>
    </row>
    <row r="7401" spans="1:6">
      <c r="A7401" s="33" t="str">
        <f>COUNTIF($C$1:C7401,C7401)&amp;C7401</f>
        <v>0</v>
      </c>
      <c r="D7401" s="35" t="str">
        <f>IFERROR(VLOOKUP(C7401,参数表!$A:$E,2,0),"")</f>
        <v/>
      </c>
      <c r="E7401" s="36" t="str">
        <f>IFERROR(VLOOKUP(C7401,参数表!$A:$E,3,0),"")</f>
        <v/>
      </c>
      <c r="F7401" s="36" t="str">
        <f>IFERROR(VLOOKUP(C7401,参数表!$A:$E,4,0),"")</f>
        <v/>
      </c>
    </row>
    <row r="7402" spans="1:6">
      <c r="A7402" s="33" t="str">
        <f>COUNTIF($C$1:C7402,C7402)&amp;C7402</f>
        <v>0</v>
      </c>
      <c r="D7402" s="35" t="str">
        <f>IFERROR(VLOOKUP(C7402,参数表!$A:$E,2,0),"")</f>
        <v/>
      </c>
      <c r="E7402" s="36" t="str">
        <f>IFERROR(VLOOKUP(C7402,参数表!$A:$E,3,0),"")</f>
        <v/>
      </c>
      <c r="F7402" s="36" t="str">
        <f>IFERROR(VLOOKUP(C7402,参数表!$A:$E,4,0),"")</f>
        <v/>
      </c>
    </row>
    <row r="7403" spans="1:6">
      <c r="A7403" s="33" t="str">
        <f>COUNTIF($C$1:C7403,C7403)&amp;C7403</f>
        <v>0</v>
      </c>
      <c r="D7403" s="35" t="str">
        <f>IFERROR(VLOOKUP(C7403,参数表!$A:$E,2,0),"")</f>
        <v/>
      </c>
      <c r="E7403" s="36" t="str">
        <f>IFERROR(VLOOKUP(C7403,参数表!$A:$E,3,0),"")</f>
        <v/>
      </c>
      <c r="F7403" s="36" t="str">
        <f>IFERROR(VLOOKUP(C7403,参数表!$A:$E,4,0),"")</f>
        <v/>
      </c>
    </row>
    <row r="7404" spans="1:6">
      <c r="A7404" s="33" t="str">
        <f>COUNTIF($C$1:C7404,C7404)&amp;C7404</f>
        <v>0</v>
      </c>
      <c r="D7404" s="35" t="str">
        <f>IFERROR(VLOOKUP(C7404,参数表!$A:$E,2,0),"")</f>
        <v/>
      </c>
      <c r="E7404" s="36" t="str">
        <f>IFERROR(VLOOKUP(C7404,参数表!$A:$E,3,0),"")</f>
        <v/>
      </c>
      <c r="F7404" s="36" t="str">
        <f>IFERROR(VLOOKUP(C7404,参数表!$A:$E,4,0),"")</f>
        <v/>
      </c>
    </row>
    <row r="7405" spans="1:6">
      <c r="A7405" s="33" t="str">
        <f>COUNTIF($C$1:C7405,C7405)&amp;C7405</f>
        <v>0</v>
      </c>
      <c r="D7405" s="35" t="str">
        <f>IFERROR(VLOOKUP(C7405,参数表!$A:$E,2,0),"")</f>
        <v/>
      </c>
      <c r="E7405" s="36" t="str">
        <f>IFERROR(VLOOKUP(C7405,参数表!$A:$E,3,0),"")</f>
        <v/>
      </c>
      <c r="F7405" s="36" t="str">
        <f>IFERROR(VLOOKUP(C7405,参数表!$A:$E,4,0),"")</f>
        <v/>
      </c>
    </row>
    <row r="7406" spans="1:6">
      <c r="A7406" s="33" t="str">
        <f>COUNTIF($C$1:C7406,C7406)&amp;C7406</f>
        <v>0</v>
      </c>
      <c r="D7406" s="35" t="str">
        <f>IFERROR(VLOOKUP(C7406,参数表!$A:$E,2,0),"")</f>
        <v/>
      </c>
      <c r="E7406" s="36" t="str">
        <f>IFERROR(VLOOKUP(C7406,参数表!$A:$E,3,0),"")</f>
        <v/>
      </c>
      <c r="F7406" s="36" t="str">
        <f>IFERROR(VLOOKUP(C7406,参数表!$A:$E,4,0),"")</f>
        <v/>
      </c>
    </row>
    <row r="7407" spans="1:6">
      <c r="A7407" s="33" t="str">
        <f>COUNTIF($C$1:C7407,C7407)&amp;C7407</f>
        <v>0</v>
      </c>
      <c r="D7407" s="35" t="str">
        <f>IFERROR(VLOOKUP(C7407,参数表!$A:$E,2,0),"")</f>
        <v/>
      </c>
      <c r="E7407" s="36" t="str">
        <f>IFERROR(VLOOKUP(C7407,参数表!$A:$E,3,0),"")</f>
        <v/>
      </c>
      <c r="F7407" s="36" t="str">
        <f>IFERROR(VLOOKUP(C7407,参数表!$A:$E,4,0),"")</f>
        <v/>
      </c>
    </row>
    <row r="7408" spans="1:6">
      <c r="A7408" s="33" t="str">
        <f>COUNTIF($C$1:C7408,C7408)&amp;C7408</f>
        <v>0</v>
      </c>
      <c r="D7408" s="35" t="str">
        <f>IFERROR(VLOOKUP(C7408,参数表!$A:$E,2,0),"")</f>
        <v/>
      </c>
      <c r="E7408" s="36" t="str">
        <f>IFERROR(VLOOKUP(C7408,参数表!$A:$E,3,0),"")</f>
        <v/>
      </c>
      <c r="F7408" s="36" t="str">
        <f>IFERROR(VLOOKUP(C7408,参数表!$A:$E,4,0),"")</f>
        <v/>
      </c>
    </row>
    <row r="7409" spans="1:6">
      <c r="A7409" s="33" t="str">
        <f>COUNTIF($C$1:C7409,C7409)&amp;C7409</f>
        <v>0</v>
      </c>
      <c r="D7409" s="35" t="str">
        <f>IFERROR(VLOOKUP(C7409,参数表!$A:$E,2,0),"")</f>
        <v/>
      </c>
      <c r="E7409" s="36" t="str">
        <f>IFERROR(VLOOKUP(C7409,参数表!$A:$E,3,0),"")</f>
        <v/>
      </c>
      <c r="F7409" s="36" t="str">
        <f>IFERROR(VLOOKUP(C7409,参数表!$A:$E,4,0),"")</f>
        <v/>
      </c>
    </row>
    <row r="7410" spans="1:6">
      <c r="A7410" s="33" t="str">
        <f>COUNTIF($C$1:C7410,C7410)&amp;C7410</f>
        <v>0</v>
      </c>
      <c r="D7410" s="35" t="str">
        <f>IFERROR(VLOOKUP(C7410,参数表!$A:$E,2,0),"")</f>
        <v/>
      </c>
      <c r="E7410" s="36" t="str">
        <f>IFERROR(VLOOKUP(C7410,参数表!$A:$E,3,0),"")</f>
        <v/>
      </c>
      <c r="F7410" s="36" t="str">
        <f>IFERROR(VLOOKUP(C7410,参数表!$A:$E,4,0),"")</f>
        <v/>
      </c>
    </row>
    <row r="7411" spans="1:6">
      <c r="A7411" s="33" t="str">
        <f>COUNTIF($C$1:C7411,C7411)&amp;C7411</f>
        <v>0</v>
      </c>
      <c r="D7411" s="35" t="str">
        <f>IFERROR(VLOOKUP(C7411,参数表!$A:$E,2,0),"")</f>
        <v/>
      </c>
      <c r="E7411" s="36" t="str">
        <f>IFERROR(VLOOKUP(C7411,参数表!$A:$E,3,0),"")</f>
        <v/>
      </c>
      <c r="F7411" s="36" t="str">
        <f>IFERROR(VLOOKUP(C7411,参数表!$A:$E,4,0),"")</f>
        <v/>
      </c>
    </row>
    <row r="7412" spans="1:6">
      <c r="A7412" s="33" t="str">
        <f>COUNTIF($C$1:C7412,C7412)&amp;C7412</f>
        <v>0</v>
      </c>
      <c r="D7412" s="35" t="str">
        <f>IFERROR(VLOOKUP(C7412,参数表!$A:$E,2,0),"")</f>
        <v/>
      </c>
      <c r="E7412" s="36" t="str">
        <f>IFERROR(VLOOKUP(C7412,参数表!$A:$E,3,0),"")</f>
        <v/>
      </c>
      <c r="F7412" s="36" t="str">
        <f>IFERROR(VLOOKUP(C7412,参数表!$A:$E,4,0),"")</f>
        <v/>
      </c>
    </row>
    <row r="7413" spans="1:6">
      <c r="A7413" s="33" t="str">
        <f>COUNTIF($C$1:C7413,C7413)&amp;C7413</f>
        <v>0</v>
      </c>
      <c r="D7413" s="35" t="str">
        <f>IFERROR(VLOOKUP(C7413,参数表!$A:$E,2,0),"")</f>
        <v/>
      </c>
      <c r="E7413" s="36" t="str">
        <f>IFERROR(VLOOKUP(C7413,参数表!$A:$E,3,0),"")</f>
        <v/>
      </c>
      <c r="F7413" s="36" t="str">
        <f>IFERROR(VLOOKUP(C7413,参数表!$A:$E,4,0),"")</f>
        <v/>
      </c>
    </row>
    <row r="7414" spans="1:6">
      <c r="A7414" s="33" t="str">
        <f>COUNTIF($C$1:C7414,C7414)&amp;C7414</f>
        <v>0</v>
      </c>
      <c r="D7414" s="35" t="str">
        <f>IFERROR(VLOOKUP(C7414,参数表!$A:$E,2,0),"")</f>
        <v/>
      </c>
      <c r="E7414" s="36" t="str">
        <f>IFERROR(VLOOKUP(C7414,参数表!$A:$E,3,0),"")</f>
        <v/>
      </c>
      <c r="F7414" s="36" t="str">
        <f>IFERROR(VLOOKUP(C7414,参数表!$A:$E,4,0),"")</f>
        <v/>
      </c>
    </row>
    <row r="7415" spans="1:6">
      <c r="A7415" s="33" t="str">
        <f>COUNTIF($C$1:C7415,C7415)&amp;C7415</f>
        <v>0</v>
      </c>
      <c r="D7415" s="35" t="str">
        <f>IFERROR(VLOOKUP(C7415,参数表!$A:$E,2,0),"")</f>
        <v/>
      </c>
      <c r="E7415" s="36" t="str">
        <f>IFERROR(VLOOKUP(C7415,参数表!$A:$E,3,0),"")</f>
        <v/>
      </c>
      <c r="F7415" s="36" t="str">
        <f>IFERROR(VLOOKUP(C7415,参数表!$A:$E,4,0),"")</f>
        <v/>
      </c>
    </row>
    <row r="7416" spans="1:6">
      <c r="A7416" s="33" t="str">
        <f>COUNTIF($C$1:C7416,C7416)&amp;C7416</f>
        <v>0</v>
      </c>
      <c r="D7416" s="35" t="str">
        <f>IFERROR(VLOOKUP(C7416,参数表!$A:$E,2,0),"")</f>
        <v/>
      </c>
      <c r="E7416" s="36" t="str">
        <f>IFERROR(VLOOKUP(C7416,参数表!$A:$E,3,0),"")</f>
        <v/>
      </c>
      <c r="F7416" s="36" t="str">
        <f>IFERROR(VLOOKUP(C7416,参数表!$A:$E,4,0),"")</f>
        <v/>
      </c>
    </row>
    <row r="7417" spans="1:6">
      <c r="A7417" s="33" t="str">
        <f>COUNTIF($C$1:C7417,C7417)&amp;C7417</f>
        <v>0</v>
      </c>
      <c r="D7417" s="35" t="str">
        <f>IFERROR(VLOOKUP(C7417,参数表!$A:$E,2,0),"")</f>
        <v/>
      </c>
      <c r="E7417" s="36" t="str">
        <f>IFERROR(VLOOKUP(C7417,参数表!$A:$E,3,0),"")</f>
        <v/>
      </c>
      <c r="F7417" s="36" t="str">
        <f>IFERROR(VLOOKUP(C7417,参数表!$A:$E,4,0),"")</f>
        <v/>
      </c>
    </row>
    <row r="7418" spans="1:6">
      <c r="A7418" s="33" t="str">
        <f>COUNTIF($C$1:C7418,C7418)&amp;C7418</f>
        <v>0</v>
      </c>
      <c r="D7418" s="35" t="str">
        <f>IFERROR(VLOOKUP(C7418,参数表!$A:$E,2,0),"")</f>
        <v/>
      </c>
      <c r="E7418" s="36" t="str">
        <f>IFERROR(VLOOKUP(C7418,参数表!$A:$E,3,0),"")</f>
        <v/>
      </c>
      <c r="F7418" s="36" t="str">
        <f>IFERROR(VLOOKUP(C7418,参数表!$A:$E,4,0),"")</f>
        <v/>
      </c>
    </row>
    <row r="7419" spans="1:6">
      <c r="A7419" s="33" t="str">
        <f>COUNTIF($C$1:C7419,C7419)&amp;C7419</f>
        <v>0</v>
      </c>
      <c r="D7419" s="35" t="str">
        <f>IFERROR(VLOOKUP(C7419,参数表!$A:$E,2,0),"")</f>
        <v/>
      </c>
      <c r="E7419" s="36" t="str">
        <f>IFERROR(VLOOKUP(C7419,参数表!$A:$E,3,0),"")</f>
        <v/>
      </c>
      <c r="F7419" s="36" t="str">
        <f>IFERROR(VLOOKUP(C7419,参数表!$A:$E,4,0),"")</f>
        <v/>
      </c>
    </row>
    <row r="7420" spans="1:6">
      <c r="A7420" s="33" t="str">
        <f>COUNTIF($C$1:C7420,C7420)&amp;C7420</f>
        <v>0</v>
      </c>
      <c r="D7420" s="35" t="str">
        <f>IFERROR(VLOOKUP(C7420,参数表!$A:$E,2,0),"")</f>
        <v/>
      </c>
      <c r="E7420" s="36" t="str">
        <f>IFERROR(VLOOKUP(C7420,参数表!$A:$E,3,0),"")</f>
        <v/>
      </c>
      <c r="F7420" s="36" t="str">
        <f>IFERROR(VLOOKUP(C7420,参数表!$A:$E,4,0),"")</f>
        <v/>
      </c>
    </row>
    <row r="7421" spans="1:6">
      <c r="A7421" s="33" t="str">
        <f>COUNTIF($C$1:C7421,C7421)&amp;C7421</f>
        <v>0</v>
      </c>
      <c r="D7421" s="35" t="str">
        <f>IFERROR(VLOOKUP(C7421,参数表!$A:$E,2,0),"")</f>
        <v/>
      </c>
      <c r="E7421" s="36" t="str">
        <f>IFERROR(VLOOKUP(C7421,参数表!$A:$E,3,0),"")</f>
        <v/>
      </c>
      <c r="F7421" s="36" t="str">
        <f>IFERROR(VLOOKUP(C7421,参数表!$A:$E,4,0),"")</f>
        <v/>
      </c>
    </row>
    <row r="7422" spans="1:6">
      <c r="A7422" s="33" t="str">
        <f>COUNTIF($C$1:C7422,C7422)&amp;C7422</f>
        <v>0</v>
      </c>
      <c r="D7422" s="35" t="str">
        <f>IFERROR(VLOOKUP(C7422,参数表!$A:$E,2,0),"")</f>
        <v/>
      </c>
      <c r="E7422" s="36" t="str">
        <f>IFERROR(VLOOKUP(C7422,参数表!$A:$E,3,0),"")</f>
        <v/>
      </c>
      <c r="F7422" s="36" t="str">
        <f>IFERROR(VLOOKUP(C7422,参数表!$A:$E,4,0),"")</f>
        <v/>
      </c>
    </row>
    <row r="7423" spans="1:6">
      <c r="A7423" s="33" t="str">
        <f>COUNTIF($C$1:C7423,C7423)&amp;C7423</f>
        <v>0</v>
      </c>
      <c r="D7423" s="35" t="str">
        <f>IFERROR(VLOOKUP(C7423,参数表!$A:$E,2,0),"")</f>
        <v/>
      </c>
      <c r="E7423" s="36" t="str">
        <f>IFERROR(VLOOKUP(C7423,参数表!$A:$E,3,0),"")</f>
        <v/>
      </c>
      <c r="F7423" s="36" t="str">
        <f>IFERROR(VLOOKUP(C7423,参数表!$A:$E,4,0),"")</f>
        <v/>
      </c>
    </row>
    <row r="7424" spans="1:6">
      <c r="A7424" s="33" t="str">
        <f>COUNTIF($C$1:C7424,C7424)&amp;C7424</f>
        <v>0</v>
      </c>
      <c r="D7424" s="35" t="str">
        <f>IFERROR(VLOOKUP(C7424,参数表!$A:$E,2,0),"")</f>
        <v/>
      </c>
      <c r="E7424" s="36" t="str">
        <f>IFERROR(VLOOKUP(C7424,参数表!$A:$E,3,0),"")</f>
        <v/>
      </c>
      <c r="F7424" s="36" t="str">
        <f>IFERROR(VLOOKUP(C7424,参数表!$A:$E,4,0),"")</f>
        <v/>
      </c>
    </row>
    <row r="7425" spans="1:6">
      <c r="A7425" s="33" t="str">
        <f>COUNTIF($C$1:C7425,C7425)&amp;C7425</f>
        <v>0</v>
      </c>
      <c r="D7425" s="35" t="str">
        <f>IFERROR(VLOOKUP(C7425,参数表!$A:$E,2,0),"")</f>
        <v/>
      </c>
      <c r="E7425" s="36" t="str">
        <f>IFERROR(VLOOKUP(C7425,参数表!$A:$E,3,0),"")</f>
        <v/>
      </c>
      <c r="F7425" s="36" t="str">
        <f>IFERROR(VLOOKUP(C7425,参数表!$A:$E,4,0),"")</f>
        <v/>
      </c>
    </row>
    <row r="7426" spans="1:6">
      <c r="A7426" s="33" t="str">
        <f>COUNTIF($C$1:C7426,C7426)&amp;C7426</f>
        <v>0</v>
      </c>
      <c r="D7426" s="35" t="str">
        <f>IFERROR(VLOOKUP(C7426,参数表!$A:$E,2,0),"")</f>
        <v/>
      </c>
      <c r="E7426" s="36" t="str">
        <f>IFERROR(VLOOKUP(C7426,参数表!$A:$E,3,0),"")</f>
        <v/>
      </c>
      <c r="F7426" s="36" t="str">
        <f>IFERROR(VLOOKUP(C7426,参数表!$A:$E,4,0),"")</f>
        <v/>
      </c>
    </row>
    <row r="7427" spans="1:6">
      <c r="A7427" s="33" t="str">
        <f>COUNTIF($C$1:C7427,C7427)&amp;C7427</f>
        <v>0</v>
      </c>
      <c r="D7427" s="35" t="str">
        <f>IFERROR(VLOOKUP(C7427,参数表!$A:$E,2,0),"")</f>
        <v/>
      </c>
      <c r="E7427" s="36" t="str">
        <f>IFERROR(VLOOKUP(C7427,参数表!$A:$E,3,0),"")</f>
        <v/>
      </c>
      <c r="F7427" s="36" t="str">
        <f>IFERROR(VLOOKUP(C7427,参数表!$A:$E,4,0),"")</f>
        <v/>
      </c>
    </row>
    <row r="7428" spans="1:6">
      <c r="A7428" s="33" t="str">
        <f>COUNTIF($C$1:C7428,C7428)&amp;C7428</f>
        <v>0</v>
      </c>
      <c r="D7428" s="35" t="str">
        <f>IFERROR(VLOOKUP(C7428,参数表!$A:$E,2,0),"")</f>
        <v/>
      </c>
      <c r="E7428" s="36" t="str">
        <f>IFERROR(VLOOKUP(C7428,参数表!$A:$E,3,0),"")</f>
        <v/>
      </c>
      <c r="F7428" s="36" t="str">
        <f>IFERROR(VLOOKUP(C7428,参数表!$A:$E,4,0),"")</f>
        <v/>
      </c>
    </row>
    <row r="7429" spans="1:6">
      <c r="A7429" s="33" t="str">
        <f>COUNTIF($C$1:C7429,C7429)&amp;C7429</f>
        <v>0</v>
      </c>
      <c r="D7429" s="35" t="str">
        <f>IFERROR(VLOOKUP(C7429,参数表!$A:$E,2,0),"")</f>
        <v/>
      </c>
      <c r="E7429" s="36" t="str">
        <f>IFERROR(VLOOKUP(C7429,参数表!$A:$E,3,0),"")</f>
        <v/>
      </c>
      <c r="F7429" s="36" t="str">
        <f>IFERROR(VLOOKUP(C7429,参数表!$A:$E,4,0),"")</f>
        <v/>
      </c>
    </row>
    <row r="7430" spans="1:6">
      <c r="A7430" s="33" t="str">
        <f>COUNTIF($C$1:C7430,C7430)&amp;C7430</f>
        <v>0</v>
      </c>
      <c r="D7430" s="35" t="str">
        <f>IFERROR(VLOOKUP(C7430,参数表!$A:$E,2,0),"")</f>
        <v/>
      </c>
      <c r="E7430" s="36" t="str">
        <f>IFERROR(VLOOKUP(C7430,参数表!$A:$E,3,0),"")</f>
        <v/>
      </c>
      <c r="F7430" s="36" t="str">
        <f>IFERROR(VLOOKUP(C7430,参数表!$A:$E,4,0),"")</f>
        <v/>
      </c>
    </row>
    <row r="7431" spans="1:6">
      <c r="A7431" s="33" t="str">
        <f>COUNTIF($C$1:C7431,C7431)&amp;C7431</f>
        <v>0</v>
      </c>
      <c r="D7431" s="35" t="str">
        <f>IFERROR(VLOOKUP(C7431,参数表!$A:$E,2,0),"")</f>
        <v/>
      </c>
      <c r="E7431" s="36" t="str">
        <f>IFERROR(VLOOKUP(C7431,参数表!$A:$E,3,0),"")</f>
        <v/>
      </c>
      <c r="F7431" s="36" t="str">
        <f>IFERROR(VLOOKUP(C7431,参数表!$A:$E,4,0),"")</f>
        <v/>
      </c>
    </row>
    <row r="7432" spans="1:6">
      <c r="A7432" s="33" t="str">
        <f>COUNTIF($C$1:C7432,C7432)&amp;C7432</f>
        <v>0</v>
      </c>
      <c r="D7432" s="35" t="str">
        <f>IFERROR(VLOOKUP(C7432,参数表!$A:$E,2,0),"")</f>
        <v/>
      </c>
      <c r="E7432" s="36" t="str">
        <f>IFERROR(VLOOKUP(C7432,参数表!$A:$E,3,0),"")</f>
        <v/>
      </c>
      <c r="F7432" s="36" t="str">
        <f>IFERROR(VLOOKUP(C7432,参数表!$A:$E,4,0),"")</f>
        <v/>
      </c>
    </row>
    <row r="7433" spans="1:6">
      <c r="A7433" s="33" t="str">
        <f>COUNTIF($C$1:C7433,C7433)&amp;C7433</f>
        <v>0</v>
      </c>
      <c r="D7433" s="35" t="str">
        <f>IFERROR(VLOOKUP(C7433,参数表!$A:$E,2,0),"")</f>
        <v/>
      </c>
      <c r="E7433" s="36" t="str">
        <f>IFERROR(VLOOKUP(C7433,参数表!$A:$E,3,0),"")</f>
        <v/>
      </c>
      <c r="F7433" s="36" t="str">
        <f>IFERROR(VLOOKUP(C7433,参数表!$A:$E,4,0),"")</f>
        <v/>
      </c>
    </row>
    <row r="7434" spans="1:6">
      <c r="A7434" s="33" t="str">
        <f>COUNTIF($C$1:C7434,C7434)&amp;C7434</f>
        <v>0</v>
      </c>
      <c r="D7434" s="35" t="str">
        <f>IFERROR(VLOOKUP(C7434,参数表!$A:$E,2,0),"")</f>
        <v/>
      </c>
      <c r="E7434" s="36" t="str">
        <f>IFERROR(VLOOKUP(C7434,参数表!$A:$E,3,0),"")</f>
        <v/>
      </c>
      <c r="F7434" s="36" t="str">
        <f>IFERROR(VLOOKUP(C7434,参数表!$A:$E,4,0),"")</f>
        <v/>
      </c>
    </row>
    <row r="7435" spans="1:6">
      <c r="A7435" s="33" t="str">
        <f>COUNTIF($C$1:C7435,C7435)&amp;C7435</f>
        <v>0</v>
      </c>
      <c r="D7435" s="35" t="str">
        <f>IFERROR(VLOOKUP(C7435,参数表!$A:$E,2,0),"")</f>
        <v/>
      </c>
      <c r="E7435" s="36" t="str">
        <f>IFERROR(VLOOKUP(C7435,参数表!$A:$E,3,0),"")</f>
        <v/>
      </c>
      <c r="F7435" s="36" t="str">
        <f>IFERROR(VLOOKUP(C7435,参数表!$A:$E,4,0),"")</f>
        <v/>
      </c>
    </row>
    <row r="7436" spans="1:6">
      <c r="A7436" s="33" t="str">
        <f>COUNTIF($C$1:C7436,C7436)&amp;C7436</f>
        <v>0</v>
      </c>
      <c r="D7436" s="35" t="str">
        <f>IFERROR(VLOOKUP(C7436,参数表!$A:$E,2,0),"")</f>
        <v/>
      </c>
      <c r="E7436" s="36" t="str">
        <f>IFERROR(VLOOKUP(C7436,参数表!$A:$E,3,0),"")</f>
        <v/>
      </c>
      <c r="F7436" s="36" t="str">
        <f>IFERROR(VLOOKUP(C7436,参数表!$A:$E,4,0),"")</f>
        <v/>
      </c>
    </row>
    <row r="7437" spans="1:6">
      <c r="A7437" s="33" t="str">
        <f>COUNTIF($C$1:C7437,C7437)&amp;C7437</f>
        <v>0</v>
      </c>
      <c r="D7437" s="35" t="str">
        <f>IFERROR(VLOOKUP(C7437,参数表!$A:$E,2,0),"")</f>
        <v/>
      </c>
      <c r="E7437" s="36" t="str">
        <f>IFERROR(VLOOKUP(C7437,参数表!$A:$E,3,0),"")</f>
        <v/>
      </c>
      <c r="F7437" s="36" t="str">
        <f>IFERROR(VLOOKUP(C7437,参数表!$A:$E,4,0),"")</f>
        <v/>
      </c>
    </row>
    <row r="7438" spans="1:6">
      <c r="A7438" s="33" t="str">
        <f>COUNTIF($C$1:C7438,C7438)&amp;C7438</f>
        <v>0</v>
      </c>
      <c r="D7438" s="35" t="str">
        <f>IFERROR(VLOOKUP(C7438,参数表!$A:$E,2,0),"")</f>
        <v/>
      </c>
      <c r="E7438" s="36" t="str">
        <f>IFERROR(VLOOKUP(C7438,参数表!$A:$E,3,0),"")</f>
        <v/>
      </c>
      <c r="F7438" s="36" t="str">
        <f>IFERROR(VLOOKUP(C7438,参数表!$A:$E,4,0),"")</f>
        <v/>
      </c>
    </row>
    <row r="7439" spans="1:6">
      <c r="A7439" s="33" t="str">
        <f>COUNTIF($C$1:C7439,C7439)&amp;C7439</f>
        <v>0</v>
      </c>
      <c r="D7439" s="35" t="str">
        <f>IFERROR(VLOOKUP(C7439,参数表!$A:$E,2,0),"")</f>
        <v/>
      </c>
      <c r="E7439" s="36" t="str">
        <f>IFERROR(VLOOKUP(C7439,参数表!$A:$E,3,0),"")</f>
        <v/>
      </c>
      <c r="F7439" s="36" t="str">
        <f>IFERROR(VLOOKUP(C7439,参数表!$A:$E,4,0),"")</f>
        <v/>
      </c>
    </row>
    <row r="7440" spans="1:6">
      <c r="A7440" s="33" t="str">
        <f>COUNTIF($C$1:C7440,C7440)&amp;C7440</f>
        <v>0</v>
      </c>
      <c r="D7440" s="35" t="str">
        <f>IFERROR(VLOOKUP(C7440,参数表!$A:$E,2,0),"")</f>
        <v/>
      </c>
      <c r="E7440" s="36" t="str">
        <f>IFERROR(VLOOKUP(C7440,参数表!$A:$E,3,0),"")</f>
        <v/>
      </c>
      <c r="F7440" s="36" t="str">
        <f>IFERROR(VLOOKUP(C7440,参数表!$A:$E,4,0),"")</f>
        <v/>
      </c>
    </row>
    <row r="7441" spans="1:6">
      <c r="A7441" s="33" t="str">
        <f>COUNTIF($C$1:C7441,C7441)&amp;C7441</f>
        <v>0</v>
      </c>
      <c r="D7441" s="35" t="str">
        <f>IFERROR(VLOOKUP(C7441,参数表!$A:$E,2,0),"")</f>
        <v/>
      </c>
      <c r="E7441" s="36" t="str">
        <f>IFERROR(VLOOKUP(C7441,参数表!$A:$E,3,0),"")</f>
        <v/>
      </c>
      <c r="F7441" s="36" t="str">
        <f>IFERROR(VLOOKUP(C7441,参数表!$A:$E,4,0),"")</f>
        <v/>
      </c>
    </row>
    <row r="7442" spans="1:6">
      <c r="A7442" s="33" t="str">
        <f>COUNTIF($C$1:C7442,C7442)&amp;C7442</f>
        <v>0</v>
      </c>
      <c r="D7442" s="35" t="str">
        <f>IFERROR(VLOOKUP(C7442,参数表!$A:$E,2,0),"")</f>
        <v/>
      </c>
      <c r="E7442" s="36" t="str">
        <f>IFERROR(VLOOKUP(C7442,参数表!$A:$E,3,0),"")</f>
        <v/>
      </c>
      <c r="F7442" s="36" t="str">
        <f>IFERROR(VLOOKUP(C7442,参数表!$A:$E,4,0),"")</f>
        <v/>
      </c>
    </row>
    <row r="7443" spans="1:6">
      <c r="A7443" s="33" t="str">
        <f>COUNTIF($C$1:C7443,C7443)&amp;C7443</f>
        <v>0</v>
      </c>
      <c r="D7443" s="35" t="str">
        <f>IFERROR(VLOOKUP(C7443,参数表!$A:$E,2,0),"")</f>
        <v/>
      </c>
      <c r="E7443" s="36" t="str">
        <f>IFERROR(VLOOKUP(C7443,参数表!$A:$E,3,0),"")</f>
        <v/>
      </c>
      <c r="F7443" s="36" t="str">
        <f>IFERROR(VLOOKUP(C7443,参数表!$A:$E,4,0),"")</f>
        <v/>
      </c>
    </row>
    <row r="7444" spans="1:6">
      <c r="A7444" s="33" t="str">
        <f>COUNTIF($C$1:C7444,C7444)&amp;C7444</f>
        <v>0</v>
      </c>
      <c r="D7444" s="35" t="str">
        <f>IFERROR(VLOOKUP(C7444,参数表!$A:$E,2,0),"")</f>
        <v/>
      </c>
      <c r="E7444" s="36" t="str">
        <f>IFERROR(VLOOKUP(C7444,参数表!$A:$E,3,0),"")</f>
        <v/>
      </c>
      <c r="F7444" s="36" t="str">
        <f>IFERROR(VLOOKUP(C7444,参数表!$A:$E,4,0),"")</f>
        <v/>
      </c>
    </row>
    <row r="7445" spans="1:6">
      <c r="A7445" s="33" t="str">
        <f>COUNTIF($C$1:C7445,C7445)&amp;C7445</f>
        <v>0</v>
      </c>
      <c r="D7445" s="35" t="str">
        <f>IFERROR(VLOOKUP(C7445,参数表!$A:$E,2,0),"")</f>
        <v/>
      </c>
      <c r="E7445" s="36" t="str">
        <f>IFERROR(VLOOKUP(C7445,参数表!$A:$E,3,0),"")</f>
        <v/>
      </c>
      <c r="F7445" s="36" t="str">
        <f>IFERROR(VLOOKUP(C7445,参数表!$A:$E,4,0),"")</f>
        <v/>
      </c>
    </row>
    <row r="7446" spans="1:6">
      <c r="A7446" s="33" t="str">
        <f>COUNTIF($C$1:C7446,C7446)&amp;C7446</f>
        <v>0</v>
      </c>
      <c r="D7446" s="35" t="str">
        <f>IFERROR(VLOOKUP(C7446,参数表!$A:$E,2,0),"")</f>
        <v/>
      </c>
      <c r="E7446" s="36" t="str">
        <f>IFERROR(VLOOKUP(C7446,参数表!$A:$E,3,0),"")</f>
        <v/>
      </c>
      <c r="F7446" s="36" t="str">
        <f>IFERROR(VLOOKUP(C7446,参数表!$A:$E,4,0),"")</f>
        <v/>
      </c>
    </row>
    <row r="7447" spans="1:6">
      <c r="A7447" s="33" t="str">
        <f>COUNTIF($C$1:C7447,C7447)&amp;C7447</f>
        <v>0</v>
      </c>
      <c r="D7447" s="35" t="str">
        <f>IFERROR(VLOOKUP(C7447,参数表!$A:$E,2,0),"")</f>
        <v/>
      </c>
      <c r="E7447" s="36" t="str">
        <f>IFERROR(VLOOKUP(C7447,参数表!$A:$E,3,0),"")</f>
        <v/>
      </c>
      <c r="F7447" s="36" t="str">
        <f>IFERROR(VLOOKUP(C7447,参数表!$A:$E,4,0),"")</f>
        <v/>
      </c>
    </row>
    <row r="7448" spans="1:6">
      <c r="A7448" s="33" t="str">
        <f>COUNTIF($C$1:C7448,C7448)&amp;C7448</f>
        <v>0</v>
      </c>
      <c r="D7448" s="35" t="str">
        <f>IFERROR(VLOOKUP(C7448,参数表!$A:$E,2,0),"")</f>
        <v/>
      </c>
      <c r="E7448" s="36" t="str">
        <f>IFERROR(VLOOKUP(C7448,参数表!$A:$E,3,0),"")</f>
        <v/>
      </c>
      <c r="F7448" s="36" t="str">
        <f>IFERROR(VLOOKUP(C7448,参数表!$A:$E,4,0),"")</f>
        <v/>
      </c>
    </row>
    <row r="7449" spans="1:6">
      <c r="A7449" s="33" t="str">
        <f>COUNTIF($C$1:C7449,C7449)&amp;C7449</f>
        <v>0</v>
      </c>
      <c r="D7449" s="35" t="str">
        <f>IFERROR(VLOOKUP(C7449,参数表!$A:$E,2,0),"")</f>
        <v/>
      </c>
      <c r="E7449" s="36" t="str">
        <f>IFERROR(VLOOKUP(C7449,参数表!$A:$E,3,0),"")</f>
        <v/>
      </c>
      <c r="F7449" s="36" t="str">
        <f>IFERROR(VLOOKUP(C7449,参数表!$A:$E,4,0),"")</f>
        <v/>
      </c>
    </row>
    <row r="7450" spans="1:6">
      <c r="A7450" s="33" t="str">
        <f>COUNTIF($C$1:C7450,C7450)&amp;C7450</f>
        <v>0</v>
      </c>
      <c r="D7450" s="35" t="str">
        <f>IFERROR(VLOOKUP(C7450,参数表!$A:$E,2,0),"")</f>
        <v/>
      </c>
      <c r="E7450" s="36" t="str">
        <f>IFERROR(VLOOKUP(C7450,参数表!$A:$E,3,0),"")</f>
        <v/>
      </c>
      <c r="F7450" s="36" t="str">
        <f>IFERROR(VLOOKUP(C7450,参数表!$A:$E,4,0),"")</f>
        <v/>
      </c>
    </row>
    <row r="7451" spans="1:6">
      <c r="A7451" s="33" t="str">
        <f>COUNTIF($C$1:C7451,C7451)&amp;C7451</f>
        <v>0</v>
      </c>
      <c r="D7451" s="35" t="str">
        <f>IFERROR(VLOOKUP(C7451,参数表!$A:$E,2,0),"")</f>
        <v/>
      </c>
      <c r="E7451" s="36" t="str">
        <f>IFERROR(VLOOKUP(C7451,参数表!$A:$E,3,0),"")</f>
        <v/>
      </c>
      <c r="F7451" s="36" t="str">
        <f>IFERROR(VLOOKUP(C7451,参数表!$A:$E,4,0),"")</f>
        <v/>
      </c>
    </row>
    <row r="7452" spans="1:6">
      <c r="A7452" s="33" t="str">
        <f>COUNTIF($C$1:C7452,C7452)&amp;C7452</f>
        <v>0</v>
      </c>
      <c r="D7452" s="35" t="str">
        <f>IFERROR(VLOOKUP(C7452,参数表!$A:$E,2,0),"")</f>
        <v/>
      </c>
      <c r="E7452" s="36" t="str">
        <f>IFERROR(VLOOKUP(C7452,参数表!$A:$E,3,0),"")</f>
        <v/>
      </c>
      <c r="F7452" s="36" t="str">
        <f>IFERROR(VLOOKUP(C7452,参数表!$A:$E,4,0),"")</f>
        <v/>
      </c>
    </row>
    <row r="7453" spans="1:6">
      <c r="A7453" s="33" t="str">
        <f>COUNTIF($C$1:C7453,C7453)&amp;C7453</f>
        <v>0</v>
      </c>
      <c r="D7453" s="35" t="str">
        <f>IFERROR(VLOOKUP(C7453,参数表!$A:$E,2,0),"")</f>
        <v/>
      </c>
      <c r="E7453" s="36" t="str">
        <f>IFERROR(VLOOKUP(C7453,参数表!$A:$E,3,0),"")</f>
        <v/>
      </c>
      <c r="F7453" s="36" t="str">
        <f>IFERROR(VLOOKUP(C7453,参数表!$A:$E,4,0),"")</f>
        <v/>
      </c>
    </row>
    <row r="7454" spans="1:6">
      <c r="A7454" s="33" t="str">
        <f>COUNTIF($C$1:C7454,C7454)&amp;C7454</f>
        <v>0</v>
      </c>
      <c r="D7454" s="35" t="str">
        <f>IFERROR(VLOOKUP(C7454,参数表!$A:$E,2,0),"")</f>
        <v/>
      </c>
      <c r="E7454" s="36" t="str">
        <f>IFERROR(VLOOKUP(C7454,参数表!$A:$E,3,0),"")</f>
        <v/>
      </c>
      <c r="F7454" s="36" t="str">
        <f>IFERROR(VLOOKUP(C7454,参数表!$A:$E,4,0),"")</f>
        <v/>
      </c>
    </row>
    <row r="7455" spans="1:6">
      <c r="A7455" s="33" t="str">
        <f>COUNTIF($C$1:C7455,C7455)&amp;C7455</f>
        <v>0</v>
      </c>
      <c r="D7455" s="35" t="str">
        <f>IFERROR(VLOOKUP(C7455,参数表!$A:$E,2,0),"")</f>
        <v/>
      </c>
      <c r="E7455" s="36" t="str">
        <f>IFERROR(VLOOKUP(C7455,参数表!$A:$E,3,0),"")</f>
        <v/>
      </c>
      <c r="F7455" s="36" t="str">
        <f>IFERROR(VLOOKUP(C7455,参数表!$A:$E,4,0),"")</f>
        <v/>
      </c>
    </row>
    <row r="7456" spans="1:6">
      <c r="A7456" s="33" t="str">
        <f>COUNTIF($C$1:C7456,C7456)&amp;C7456</f>
        <v>0</v>
      </c>
      <c r="D7456" s="35" t="str">
        <f>IFERROR(VLOOKUP(C7456,参数表!$A:$E,2,0),"")</f>
        <v/>
      </c>
      <c r="E7456" s="36" t="str">
        <f>IFERROR(VLOOKUP(C7456,参数表!$A:$E,3,0),"")</f>
        <v/>
      </c>
      <c r="F7456" s="36" t="str">
        <f>IFERROR(VLOOKUP(C7456,参数表!$A:$E,4,0),"")</f>
        <v/>
      </c>
    </row>
    <row r="7457" spans="1:6">
      <c r="A7457" s="33" t="str">
        <f>COUNTIF($C$1:C7457,C7457)&amp;C7457</f>
        <v>0</v>
      </c>
      <c r="D7457" s="35" t="str">
        <f>IFERROR(VLOOKUP(C7457,参数表!$A:$E,2,0),"")</f>
        <v/>
      </c>
      <c r="E7457" s="36" t="str">
        <f>IFERROR(VLOOKUP(C7457,参数表!$A:$E,3,0),"")</f>
        <v/>
      </c>
      <c r="F7457" s="36" t="str">
        <f>IFERROR(VLOOKUP(C7457,参数表!$A:$E,4,0),"")</f>
        <v/>
      </c>
    </row>
    <row r="7458" spans="1:6">
      <c r="A7458" s="33" t="str">
        <f>COUNTIF($C$1:C7458,C7458)&amp;C7458</f>
        <v>0</v>
      </c>
      <c r="D7458" s="35" t="str">
        <f>IFERROR(VLOOKUP(C7458,参数表!$A:$E,2,0),"")</f>
        <v/>
      </c>
      <c r="E7458" s="36" t="str">
        <f>IFERROR(VLOOKUP(C7458,参数表!$A:$E,3,0),"")</f>
        <v/>
      </c>
      <c r="F7458" s="36" t="str">
        <f>IFERROR(VLOOKUP(C7458,参数表!$A:$E,4,0),"")</f>
        <v/>
      </c>
    </row>
    <row r="7459" spans="1:6">
      <c r="A7459" s="33" t="str">
        <f>COUNTIF($C$1:C7459,C7459)&amp;C7459</f>
        <v>0</v>
      </c>
      <c r="D7459" s="35" t="str">
        <f>IFERROR(VLOOKUP(C7459,参数表!$A:$E,2,0),"")</f>
        <v/>
      </c>
      <c r="E7459" s="36" t="str">
        <f>IFERROR(VLOOKUP(C7459,参数表!$A:$E,3,0),"")</f>
        <v/>
      </c>
      <c r="F7459" s="36" t="str">
        <f>IFERROR(VLOOKUP(C7459,参数表!$A:$E,4,0),"")</f>
        <v/>
      </c>
    </row>
    <row r="7460" spans="1:6">
      <c r="A7460" s="33" t="str">
        <f>COUNTIF($C$1:C7460,C7460)&amp;C7460</f>
        <v>0</v>
      </c>
      <c r="D7460" s="35" t="str">
        <f>IFERROR(VLOOKUP(C7460,参数表!$A:$E,2,0),"")</f>
        <v/>
      </c>
      <c r="E7460" s="36" t="str">
        <f>IFERROR(VLOOKUP(C7460,参数表!$A:$E,3,0),"")</f>
        <v/>
      </c>
      <c r="F7460" s="36" t="str">
        <f>IFERROR(VLOOKUP(C7460,参数表!$A:$E,4,0),"")</f>
        <v/>
      </c>
    </row>
    <row r="7461" spans="1:6">
      <c r="A7461" s="33" t="str">
        <f>COUNTIF($C$1:C7461,C7461)&amp;C7461</f>
        <v>0</v>
      </c>
      <c r="D7461" s="35" t="str">
        <f>IFERROR(VLOOKUP(C7461,参数表!$A:$E,2,0),"")</f>
        <v/>
      </c>
      <c r="E7461" s="36" t="str">
        <f>IFERROR(VLOOKUP(C7461,参数表!$A:$E,3,0),"")</f>
        <v/>
      </c>
      <c r="F7461" s="36" t="str">
        <f>IFERROR(VLOOKUP(C7461,参数表!$A:$E,4,0),"")</f>
        <v/>
      </c>
    </row>
    <row r="7462" spans="1:6">
      <c r="A7462" s="33" t="str">
        <f>COUNTIF($C$1:C7462,C7462)&amp;C7462</f>
        <v>0</v>
      </c>
      <c r="D7462" s="35" t="str">
        <f>IFERROR(VLOOKUP(C7462,参数表!$A:$E,2,0),"")</f>
        <v/>
      </c>
      <c r="E7462" s="36" t="str">
        <f>IFERROR(VLOOKUP(C7462,参数表!$A:$E,3,0),"")</f>
        <v/>
      </c>
      <c r="F7462" s="36" t="str">
        <f>IFERROR(VLOOKUP(C7462,参数表!$A:$E,4,0),"")</f>
        <v/>
      </c>
    </row>
    <row r="7463" spans="1:6">
      <c r="A7463" s="33" t="str">
        <f>COUNTIF($C$1:C7463,C7463)&amp;C7463</f>
        <v>0</v>
      </c>
      <c r="D7463" s="35" t="str">
        <f>IFERROR(VLOOKUP(C7463,参数表!$A:$E,2,0),"")</f>
        <v/>
      </c>
      <c r="E7463" s="36" t="str">
        <f>IFERROR(VLOOKUP(C7463,参数表!$A:$E,3,0),"")</f>
        <v/>
      </c>
      <c r="F7463" s="36" t="str">
        <f>IFERROR(VLOOKUP(C7463,参数表!$A:$E,4,0),"")</f>
        <v/>
      </c>
    </row>
    <row r="7464" spans="1:6">
      <c r="A7464" s="33" t="str">
        <f>COUNTIF($C$1:C7464,C7464)&amp;C7464</f>
        <v>0</v>
      </c>
      <c r="D7464" s="35" t="str">
        <f>IFERROR(VLOOKUP(C7464,参数表!$A:$E,2,0),"")</f>
        <v/>
      </c>
      <c r="E7464" s="36" t="str">
        <f>IFERROR(VLOOKUP(C7464,参数表!$A:$E,3,0),"")</f>
        <v/>
      </c>
      <c r="F7464" s="36" t="str">
        <f>IFERROR(VLOOKUP(C7464,参数表!$A:$E,4,0),"")</f>
        <v/>
      </c>
    </row>
    <row r="7465" spans="1:6">
      <c r="A7465" s="33" t="str">
        <f>COUNTIF($C$1:C7465,C7465)&amp;C7465</f>
        <v>0</v>
      </c>
      <c r="D7465" s="35" t="str">
        <f>IFERROR(VLOOKUP(C7465,参数表!$A:$E,2,0),"")</f>
        <v/>
      </c>
      <c r="E7465" s="36" t="str">
        <f>IFERROR(VLOOKUP(C7465,参数表!$A:$E,3,0),"")</f>
        <v/>
      </c>
      <c r="F7465" s="36" t="str">
        <f>IFERROR(VLOOKUP(C7465,参数表!$A:$E,4,0),"")</f>
        <v/>
      </c>
    </row>
    <row r="7466" spans="1:6">
      <c r="A7466" s="33" t="str">
        <f>COUNTIF($C$1:C7466,C7466)&amp;C7466</f>
        <v>0</v>
      </c>
      <c r="D7466" s="35" t="str">
        <f>IFERROR(VLOOKUP(C7466,参数表!$A:$E,2,0),"")</f>
        <v/>
      </c>
      <c r="E7466" s="36" t="str">
        <f>IFERROR(VLOOKUP(C7466,参数表!$A:$E,3,0),"")</f>
        <v/>
      </c>
      <c r="F7466" s="36" t="str">
        <f>IFERROR(VLOOKUP(C7466,参数表!$A:$E,4,0),"")</f>
        <v/>
      </c>
    </row>
    <row r="7467" spans="1:6">
      <c r="A7467" s="33" t="str">
        <f>COUNTIF($C$1:C7467,C7467)&amp;C7467</f>
        <v>0</v>
      </c>
      <c r="D7467" s="35" t="str">
        <f>IFERROR(VLOOKUP(C7467,参数表!$A:$E,2,0),"")</f>
        <v/>
      </c>
      <c r="E7467" s="36" t="str">
        <f>IFERROR(VLOOKUP(C7467,参数表!$A:$E,3,0),"")</f>
        <v/>
      </c>
      <c r="F7467" s="36" t="str">
        <f>IFERROR(VLOOKUP(C7467,参数表!$A:$E,4,0),"")</f>
        <v/>
      </c>
    </row>
    <row r="7468" spans="1:6">
      <c r="A7468" s="33" t="str">
        <f>COUNTIF($C$1:C7468,C7468)&amp;C7468</f>
        <v>0</v>
      </c>
      <c r="D7468" s="35" t="str">
        <f>IFERROR(VLOOKUP(C7468,参数表!$A:$E,2,0),"")</f>
        <v/>
      </c>
      <c r="E7468" s="36" t="str">
        <f>IFERROR(VLOOKUP(C7468,参数表!$A:$E,3,0),"")</f>
        <v/>
      </c>
      <c r="F7468" s="36" t="str">
        <f>IFERROR(VLOOKUP(C7468,参数表!$A:$E,4,0),"")</f>
        <v/>
      </c>
    </row>
    <row r="7469" spans="1:6">
      <c r="A7469" s="33" t="str">
        <f>COUNTIF($C$1:C7469,C7469)&amp;C7469</f>
        <v>0</v>
      </c>
      <c r="D7469" s="35" t="str">
        <f>IFERROR(VLOOKUP(C7469,参数表!$A:$E,2,0),"")</f>
        <v/>
      </c>
      <c r="E7469" s="36" t="str">
        <f>IFERROR(VLOOKUP(C7469,参数表!$A:$E,3,0),"")</f>
        <v/>
      </c>
      <c r="F7469" s="36" t="str">
        <f>IFERROR(VLOOKUP(C7469,参数表!$A:$E,4,0),"")</f>
        <v/>
      </c>
    </row>
    <row r="7470" spans="1:6">
      <c r="A7470" s="33" t="str">
        <f>COUNTIF($C$1:C7470,C7470)&amp;C7470</f>
        <v>0</v>
      </c>
      <c r="D7470" s="35" t="str">
        <f>IFERROR(VLOOKUP(C7470,参数表!$A:$E,2,0),"")</f>
        <v/>
      </c>
      <c r="E7470" s="36" t="str">
        <f>IFERROR(VLOOKUP(C7470,参数表!$A:$E,3,0),"")</f>
        <v/>
      </c>
      <c r="F7470" s="36" t="str">
        <f>IFERROR(VLOOKUP(C7470,参数表!$A:$E,4,0),"")</f>
        <v/>
      </c>
    </row>
    <row r="7471" spans="1:6">
      <c r="A7471" s="33" t="str">
        <f>COUNTIF($C$1:C7471,C7471)&amp;C7471</f>
        <v>0</v>
      </c>
      <c r="D7471" s="35" t="str">
        <f>IFERROR(VLOOKUP(C7471,参数表!$A:$E,2,0),"")</f>
        <v/>
      </c>
      <c r="E7471" s="36" t="str">
        <f>IFERROR(VLOOKUP(C7471,参数表!$A:$E,3,0),"")</f>
        <v/>
      </c>
      <c r="F7471" s="36" t="str">
        <f>IFERROR(VLOOKUP(C7471,参数表!$A:$E,4,0),"")</f>
        <v/>
      </c>
    </row>
    <row r="7472" spans="1:6">
      <c r="A7472" s="33" t="str">
        <f>COUNTIF($C$1:C7472,C7472)&amp;C7472</f>
        <v>0</v>
      </c>
      <c r="D7472" s="35" t="str">
        <f>IFERROR(VLOOKUP(C7472,参数表!$A:$E,2,0),"")</f>
        <v/>
      </c>
      <c r="E7472" s="36" t="str">
        <f>IFERROR(VLOOKUP(C7472,参数表!$A:$E,3,0),"")</f>
        <v/>
      </c>
      <c r="F7472" s="36" t="str">
        <f>IFERROR(VLOOKUP(C7472,参数表!$A:$E,4,0),"")</f>
        <v/>
      </c>
    </row>
    <row r="7473" spans="1:6">
      <c r="A7473" s="33" t="str">
        <f>COUNTIF($C$1:C7473,C7473)&amp;C7473</f>
        <v>0</v>
      </c>
      <c r="D7473" s="35" t="str">
        <f>IFERROR(VLOOKUP(C7473,参数表!$A:$E,2,0),"")</f>
        <v/>
      </c>
      <c r="E7473" s="36" t="str">
        <f>IFERROR(VLOOKUP(C7473,参数表!$A:$E,3,0),"")</f>
        <v/>
      </c>
      <c r="F7473" s="36" t="str">
        <f>IFERROR(VLOOKUP(C7473,参数表!$A:$E,4,0),"")</f>
        <v/>
      </c>
    </row>
    <row r="7474" spans="1:6">
      <c r="A7474" s="33" t="str">
        <f>COUNTIF($C$1:C7474,C7474)&amp;C7474</f>
        <v>0</v>
      </c>
      <c r="D7474" s="35" t="str">
        <f>IFERROR(VLOOKUP(C7474,参数表!$A:$E,2,0),"")</f>
        <v/>
      </c>
      <c r="E7474" s="36" t="str">
        <f>IFERROR(VLOOKUP(C7474,参数表!$A:$E,3,0),"")</f>
        <v/>
      </c>
      <c r="F7474" s="36" t="str">
        <f>IFERROR(VLOOKUP(C7474,参数表!$A:$E,4,0),"")</f>
        <v/>
      </c>
    </row>
    <row r="7475" spans="1:6">
      <c r="A7475" s="33" t="str">
        <f>COUNTIF($C$1:C7475,C7475)&amp;C7475</f>
        <v>0</v>
      </c>
      <c r="D7475" s="35" t="str">
        <f>IFERROR(VLOOKUP(C7475,参数表!$A:$E,2,0),"")</f>
        <v/>
      </c>
      <c r="E7475" s="36" t="str">
        <f>IFERROR(VLOOKUP(C7475,参数表!$A:$E,3,0),"")</f>
        <v/>
      </c>
      <c r="F7475" s="36" t="str">
        <f>IFERROR(VLOOKUP(C7475,参数表!$A:$E,4,0),"")</f>
        <v/>
      </c>
    </row>
    <row r="7476" spans="1:6">
      <c r="A7476" s="33" t="str">
        <f>COUNTIF($C$1:C7476,C7476)&amp;C7476</f>
        <v>0</v>
      </c>
      <c r="D7476" s="35" t="str">
        <f>IFERROR(VLOOKUP(C7476,参数表!$A:$E,2,0),"")</f>
        <v/>
      </c>
      <c r="E7476" s="36" t="str">
        <f>IFERROR(VLOOKUP(C7476,参数表!$A:$E,3,0),"")</f>
        <v/>
      </c>
      <c r="F7476" s="36" t="str">
        <f>IFERROR(VLOOKUP(C7476,参数表!$A:$E,4,0),"")</f>
        <v/>
      </c>
    </row>
    <row r="7477" spans="1:6">
      <c r="A7477" s="33" t="str">
        <f>COUNTIF($C$1:C7477,C7477)&amp;C7477</f>
        <v>0</v>
      </c>
      <c r="D7477" s="35" t="str">
        <f>IFERROR(VLOOKUP(C7477,参数表!$A:$E,2,0),"")</f>
        <v/>
      </c>
      <c r="E7477" s="36" t="str">
        <f>IFERROR(VLOOKUP(C7477,参数表!$A:$E,3,0),"")</f>
        <v/>
      </c>
      <c r="F7477" s="36" t="str">
        <f>IFERROR(VLOOKUP(C7477,参数表!$A:$E,4,0),"")</f>
        <v/>
      </c>
    </row>
    <row r="7478" spans="1:6">
      <c r="A7478" s="33" t="str">
        <f>COUNTIF($C$1:C7478,C7478)&amp;C7478</f>
        <v>0</v>
      </c>
      <c r="D7478" s="35" t="str">
        <f>IFERROR(VLOOKUP(C7478,参数表!$A:$E,2,0),"")</f>
        <v/>
      </c>
      <c r="E7478" s="36" t="str">
        <f>IFERROR(VLOOKUP(C7478,参数表!$A:$E,3,0),"")</f>
        <v/>
      </c>
      <c r="F7478" s="36" t="str">
        <f>IFERROR(VLOOKUP(C7478,参数表!$A:$E,4,0),"")</f>
        <v/>
      </c>
    </row>
    <row r="7479" spans="1:6">
      <c r="A7479" s="33" t="str">
        <f>COUNTIF($C$1:C7479,C7479)&amp;C7479</f>
        <v>0</v>
      </c>
      <c r="D7479" s="35" t="str">
        <f>IFERROR(VLOOKUP(C7479,参数表!$A:$E,2,0),"")</f>
        <v/>
      </c>
      <c r="E7479" s="36" t="str">
        <f>IFERROR(VLOOKUP(C7479,参数表!$A:$E,3,0),"")</f>
        <v/>
      </c>
      <c r="F7479" s="36" t="str">
        <f>IFERROR(VLOOKUP(C7479,参数表!$A:$E,4,0),"")</f>
        <v/>
      </c>
    </row>
    <row r="7480" spans="1:6">
      <c r="A7480" s="33" t="str">
        <f>COUNTIF($C$1:C7480,C7480)&amp;C7480</f>
        <v>0</v>
      </c>
      <c r="D7480" s="35" t="str">
        <f>IFERROR(VLOOKUP(C7480,参数表!$A:$E,2,0),"")</f>
        <v/>
      </c>
      <c r="E7480" s="36" t="str">
        <f>IFERROR(VLOOKUP(C7480,参数表!$A:$E,3,0),"")</f>
        <v/>
      </c>
      <c r="F7480" s="36" t="str">
        <f>IFERROR(VLOOKUP(C7480,参数表!$A:$E,4,0),"")</f>
        <v/>
      </c>
    </row>
    <row r="7481" spans="1:6">
      <c r="A7481" s="33" t="str">
        <f>COUNTIF($C$1:C7481,C7481)&amp;C7481</f>
        <v>0</v>
      </c>
      <c r="D7481" s="35" t="str">
        <f>IFERROR(VLOOKUP(C7481,参数表!$A:$E,2,0),"")</f>
        <v/>
      </c>
      <c r="E7481" s="36" t="str">
        <f>IFERROR(VLOOKUP(C7481,参数表!$A:$E,3,0),"")</f>
        <v/>
      </c>
      <c r="F7481" s="36" t="str">
        <f>IFERROR(VLOOKUP(C7481,参数表!$A:$E,4,0),"")</f>
        <v/>
      </c>
    </row>
    <row r="7482" spans="1:6">
      <c r="A7482" s="33" t="str">
        <f>COUNTIF($C$1:C7482,C7482)&amp;C7482</f>
        <v>0</v>
      </c>
      <c r="D7482" s="35" t="str">
        <f>IFERROR(VLOOKUP(C7482,参数表!$A:$E,2,0),"")</f>
        <v/>
      </c>
      <c r="E7482" s="36" t="str">
        <f>IFERROR(VLOOKUP(C7482,参数表!$A:$E,3,0),"")</f>
        <v/>
      </c>
      <c r="F7482" s="36" t="str">
        <f>IFERROR(VLOOKUP(C7482,参数表!$A:$E,4,0),"")</f>
        <v/>
      </c>
    </row>
    <row r="7483" spans="1:6">
      <c r="A7483" s="33" t="str">
        <f>COUNTIF($C$1:C7483,C7483)&amp;C7483</f>
        <v>0</v>
      </c>
      <c r="D7483" s="35" t="str">
        <f>IFERROR(VLOOKUP(C7483,参数表!$A:$E,2,0),"")</f>
        <v/>
      </c>
      <c r="E7483" s="36" t="str">
        <f>IFERROR(VLOOKUP(C7483,参数表!$A:$E,3,0),"")</f>
        <v/>
      </c>
      <c r="F7483" s="36" t="str">
        <f>IFERROR(VLOOKUP(C7483,参数表!$A:$E,4,0),"")</f>
        <v/>
      </c>
    </row>
    <row r="7484" spans="1:6">
      <c r="A7484" s="33" t="str">
        <f>COUNTIF($C$1:C7484,C7484)&amp;C7484</f>
        <v>0</v>
      </c>
      <c r="D7484" s="35" t="str">
        <f>IFERROR(VLOOKUP(C7484,参数表!$A:$E,2,0),"")</f>
        <v/>
      </c>
      <c r="E7484" s="36" t="str">
        <f>IFERROR(VLOOKUP(C7484,参数表!$A:$E,3,0),"")</f>
        <v/>
      </c>
      <c r="F7484" s="36" t="str">
        <f>IFERROR(VLOOKUP(C7484,参数表!$A:$E,4,0),"")</f>
        <v/>
      </c>
    </row>
    <row r="7485" spans="1:6">
      <c r="A7485" s="33" t="str">
        <f>COUNTIF($C$1:C7485,C7485)&amp;C7485</f>
        <v>0</v>
      </c>
      <c r="D7485" s="35" t="str">
        <f>IFERROR(VLOOKUP(C7485,参数表!$A:$E,2,0),"")</f>
        <v/>
      </c>
      <c r="E7485" s="36" t="str">
        <f>IFERROR(VLOOKUP(C7485,参数表!$A:$E,3,0),"")</f>
        <v/>
      </c>
      <c r="F7485" s="36" t="str">
        <f>IFERROR(VLOOKUP(C7485,参数表!$A:$E,4,0),"")</f>
        <v/>
      </c>
    </row>
    <row r="7486" spans="1:6">
      <c r="A7486" s="33" t="str">
        <f>COUNTIF($C$1:C7486,C7486)&amp;C7486</f>
        <v>0</v>
      </c>
      <c r="D7486" s="35" t="str">
        <f>IFERROR(VLOOKUP(C7486,参数表!$A:$E,2,0),"")</f>
        <v/>
      </c>
      <c r="E7486" s="36" t="str">
        <f>IFERROR(VLOOKUP(C7486,参数表!$A:$E,3,0),"")</f>
        <v/>
      </c>
      <c r="F7486" s="36" t="str">
        <f>IFERROR(VLOOKUP(C7486,参数表!$A:$E,4,0),"")</f>
        <v/>
      </c>
    </row>
    <row r="7487" spans="1:6">
      <c r="A7487" s="33" t="str">
        <f>COUNTIF($C$1:C7487,C7487)&amp;C7487</f>
        <v>0</v>
      </c>
      <c r="D7487" s="35" t="str">
        <f>IFERROR(VLOOKUP(C7487,参数表!$A:$E,2,0),"")</f>
        <v/>
      </c>
      <c r="E7487" s="36" t="str">
        <f>IFERROR(VLOOKUP(C7487,参数表!$A:$E,3,0),"")</f>
        <v/>
      </c>
      <c r="F7487" s="36" t="str">
        <f>IFERROR(VLOOKUP(C7487,参数表!$A:$E,4,0),"")</f>
        <v/>
      </c>
    </row>
    <row r="7488" spans="1:6">
      <c r="A7488" s="33" t="str">
        <f>COUNTIF($C$1:C7488,C7488)&amp;C7488</f>
        <v>0</v>
      </c>
      <c r="D7488" s="35" t="str">
        <f>IFERROR(VLOOKUP(C7488,参数表!$A:$E,2,0),"")</f>
        <v/>
      </c>
      <c r="E7488" s="36" t="str">
        <f>IFERROR(VLOOKUP(C7488,参数表!$A:$E,3,0),"")</f>
        <v/>
      </c>
      <c r="F7488" s="36" t="str">
        <f>IFERROR(VLOOKUP(C7488,参数表!$A:$E,4,0),"")</f>
        <v/>
      </c>
    </row>
    <row r="7489" spans="1:6">
      <c r="A7489" s="33" t="str">
        <f>COUNTIF($C$1:C7489,C7489)&amp;C7489</f>
        <v>0</v>
      </c>
      <c r="D7489" s="35" t="str">
        <f>IFERROR(VLOOKUP(C7489,参数表!$A:$E,2,0),"")</f>
        <v/>
      </c>
      <c r="E7489" s="36" t="str">
        <f>IFERROR(VLOOKUP(C7489,参数表!$A:$E,3,0),"")</f>
        <v/>
      </c>
      <c r="F7489" s="36" t="str">
        <f>IFERROR(VLOOKUP(C7489,参数表!$A:$E,4,0),"")</f>
        <v/>
      </c>
    </row>
    <row r="7490" spans="1:6">
      <c r="A7490" s="33" t="str">
        <f>COUNTIF($C$1:C7490,C7490)&amp;C7490</f>
        <v>0</v>
      </c>
      <c r="D7490" s="35" t="str">
        <f>IFERROR(VLOOKUP(C7490,参数表!$A:$E,2,0),"")</f>
        <v/>
      </c>
      <c r="E7490" s="36" t="str">
        <f>IFERROR(VLOOKUP(C7490,参数表!$A:$E,3,0),"")</f>
        <v/>
      </c>
      <c r="F7490" s="36" t="str">
        <f>IFERROR(VLOOKUP(C7490,参数表!$A:$E,4,0),"")</f>
        <v/>
      </c>
    </row>
    <row r="7491" spans="1:6">
      <c r="A7491" s="33" t="str">
        <f>COUNTIF($C$1:C7491,C7491)&amp;C7491</f>
        <v>0</v>
      </c>
      <c r="D7491" s="35" t="str">
        <f>IFERROR(VLOOKUP(C7491,参数表!$A:$E,2,0),"")</f>
        <v/>
      </c>
      <c r="E7491" s="36" t="str">
        <f>IFERROR(VLOOKUP(C7491,参数表!$A:$E,3,0),"")</f>
        <v/>
      </c>
      <c r="F7491" s="36" t="str">
        <f>IFERROR(VLOOKUP(C7491,参数表!$A:$E,4,0),"")</f>
        <v/>
      </c>
    </row>
    <row r="7492" spans="1:6">
      <c r="A7492" s="33" t="str">
        <f>COUNTIF($C$1:C7492,C7492)&amp;C7492</f>
        <v>0</v>
      </c>
      <c r="D7492" s="35" t="str">
        <f>IFERROR(VLOOKUP(C7492,参数表!$A:$E,2,0),"")</f>
        <v/>
      </c>
      <c r="E7492" s="36" t="str">
        <f>IFERROR(VLOOKUP(C7492,参数表!$A:$E,3,0),"")</f>
        <v/>
      </c>
      <c r="F7492" s="36" t="str">
        <f>IFERROR(VLOOKUP(C7492,参数表!$A:$E,4,0),"")</f>
        <v/>
      </c>
    </row>
    <row r="7493" spans="1:6">
      <c r="A7493" s="33" t="str">
        <f>COUNTIF($C$1:C7493,C7493)&amp;C7493</f>
        <v>0</v>
      </c>
      <c r="D7493" s="35" t="str">
        <f>IFERROR(VLOOKUP(C7493,参数表!$A:$E,2,0),"")</f>
        <v/>
      </c>
      <c r="E7493" s="36" t="str">
        <f>IFERROR(VLOOKUP(C7493,参数表!$A:$E,3,0),"")</f>
        <v/>
      </c>
      <c r="F7493" s="36" t="str">
        <f>IFERROR(VLOOKUP(C7493,参数表!$A:$E,4,0),"")</f>
        <v/>
      </c>
    </row>
    <row r="7494" spans="1:6">
      <c r="A7494" s="33" t="str">
        <f>COUNTIF($C$1:C7494,C7494)&amp;C7494</f>
        <v>0</v>
      </c>
      <c r="D7494" s="35" t="str">
        <f>IFERROR(VLOOKUP(C7494,参数表!$A:$E,2,0),"")</f>
        <v/>
      </c>
      <c r="E7494" s="36" t="str">
        <f>IFERROR(VLOOKUP(C7494,参数表!$A:$E,3,0),"")</f>
        <v/>
      </c>
      <c r="F7494" s="36" t="str">
        <f>IFERROR(VLOOKUP(C7494,参数表!$A:$E,4,0),"")</f>
        <v/>
      </c>
    </row>
    <row r="7495" spans="1:6">
      <c r="A7495" s="33" t="str">
        <f>COUNTIF($C$1:C7495,C7495)&amp;C7495</f>
        <v>0</v>
      </c>
      <c r="D7495" s="35" t="str">
        <f>IFERROR(VLOOKUP(C7495,参数表!$A:$E,2,0),"")</f>
        <v/>
      </c>
      <c r="E7495" s="36" t="str">
        <f>IFERROR(VLOOKUP(C7495,参数表!$A:$E,3,0),"")</f>
        <v/>
      </c>
      <c r="F7495" s="36" t="str">
        <f>IFERROR(VLOOKUP(C7495,参数表!$A:$E,4,0),"")</f>
        <v/>
      </c>
    </row>
    <row r="7496" spans="1:6">
      <c r="A7496" s="33" t="str">
        <f>COUNTIF($C$1:C7496,C7496)&amp;C7496</f>
        <v>0</v>
      </c>
      <c r="D7496" s="35" t="str">
        <f>IFERROR(VLOOKUP(C7496,参数表!$A:$E,2,0),"")</f>
        <v/>
      </c>
      <c r="E7496" s="36" t="str">
        <f>IFERROR(VLOOKUP(C7496,参数表!$A:$E,3,0),"")</f>
        <v/>
      </c>
      <c r="F7496" s="36" t="str">
        <f>IFERROR(VLOOKUP(C7496,参数表!$A:$E,4,0),"")</f>
        <v/>
      </c>
    </row>
    <row r="7497" spans="1:6">
      <c r="A7497" s="33" t="str">
        <f>COUNTIF($C$1:C7497,C7497)&amp;C7497</f>
        <v>0</v>
      </c>
      <c r="D7497" s="35" t="str">
        <f>IFERROR(VLOOKUP(C7497,参数表!$A:$E,2,0),"")</f>
        <v/>
      </c>
      <c r="E7497" s="36" t="str">
        <f>IFERROR(VLOOKUP(C7497,参数表!$A:$E,3,0),"")</f>
        <v/>
      </c>
      <c r="F7497" s="36" t="str">
        <f>IFERROR(VLOOKUP(C7497,参数表!$A:$E,4,0),"")</f>
        <v/>
      </c>
    </row>
    <row r="7498" spans="1:6">
      <c r="A7498" s="33" t="str">
        <f>COUNTIF($C$1:C7498,C7498)&amp;C7498</f>
        <v>0</v>
      </c>
      <c r="D7498" s="35" t="str">
        <f>IFERROR(VLOOKUP(C7498,参数表!$A:$E,2,0),"")</f>
        <v/>
      </c>
      <c r="E7498" s="36" t="str">
        <f>IFERROR(VLOOKUP(C7498,参数表!$A:$E,3,0),"")</f>
        <v/>
      </c>
      <c r="F7498" s="36" t="str">
        <f>IFERROR(VLOOKUP(C7498,参数表!$A:$E,4,0),"")</f>
        <v/>
      </c>
    </row>
    <row r="7499" spans="1:6">
      <c r="A7499" s="33" t="str">
        <f>COUNTIF($C$1:C7499,C7499)&amp;C7499</f>
        <v>0</v>
      </c>
      <c r="D7499" s="35" t="str">
        <f>IFERROR(VLOOKUP(C7499,参数表!$A:$E,2,0),"")</f>
        <v/>
      </c>
      <c r="E7499" s="36" t="str">
        <f>IFERROR(VLOOKUP(C7499,参数表!$A:$E,3,0),"")</f>
        <v/>
      </c>
      <c r="F7499" s="36" t="str">
        <f>IFERROR(VLOOKUP(C7499,参数表!$A:$E,4,0),"")</f>
        <v/>
      </c>
    </row>
    <row r="7500" spans="1:6">
      <c r="A7500" s="33" t="str">
        <f>COUNTIF($C$1:C7500,C7500)&amp;C7500</f>
        <v>0</v>
      </c>
      <c r="D7500" s="35" t="str">
        <f>IFERROR(VLOOKUP(C7500,参数表!$A:$E,2,0),"")</f>
        <v/>
      </c>
      <c r="E7500" s="36" t="str">
        <f>IFERROR(VLOOKUP(C7500,参数表!$A:$E,3,0),"")</f>
        <v/>
      </c>
      <c r="F7500" s="36" t="str">
        <f>IFERROR(VLOOKUP(C7500,参数表!$A:$E,4,0),"")</f>
        <v/>
      </c>
    </row>
    <row r="7501" spans="1:6">
      <c r="A7501" s="33" t="str">
        <f>COUNTIF($C$1:C7501,C7501)&amp;C7501</f>
        <v>0</v>
      </c>
      <c r="D7501" s="35" t="str">
        <f>IFERROR(VLOOKUP(C7501,参数表!$A:$E,2,0),"")</f>
        <v/>
      </c>
      <c r="E7501" s="36" t="str">
        <f>IFERROR(VLOOKUP(C7501,参数表!$A:$E,3,0),"")</f>
        <v/>
      </c>
      <c r="F7501" s="36" t="str">
        <f>IFERROR(VLOOKUP(C7501,参数表!$A:$E,4,0),"")</f>
        <v/>
      </c>
    </row>
    <row r="7502" spans="1:6">
      <c r="A7502" s="33" t="str">
        <f>COUNTIF($C$1:C7502,C7502)&amp;C7502</f>
        <v>0</v>
      </c>
      <c r="D7502" s="35" t="str">
        <f>IFERROR(VLOOKUP(C7502,参数表!$A:$E,2,0),"")</f>
        <v/>
      </c>
      <c r="E7502" s="36" t="str">
        <f>IFERROR(VLOOKUP(C7502,参数表!$A:$E,3,0),"")</f>
        <v/>
      </c>
      <c r="F7502" s="36" t="str">
        <f>IFERROR(VLOOKUP(C7502,参数表!$A:$E,4,0),"")</f>
        <v/>
      </c>
    </row>
    <row r="7503" spans="1:6">
      <c r="A7503" s="33" t="str">
        <f>COUNTIF($C$1:C7503,C7503)&amp;C7503</f>
        <v>0</v>
      </c>
      <c r="D7503" s="35" t="str">
        <f>IFERROR(VLOOKUP(C7503,参数表!$A:$E,2,0),"")</f>
        <v/>
      </c>
      <c r="E7503" s="36" t="str">
        <f>IFERROR(VLOOKUP(C7503,参数表!$A:$E,3,0),"")</f>
        <v/>
      </c>
      <c r="F7503" s="36" t="str">
        <f>IFERROR(VLOOKUP(C7503,参数表!$A:$E,4,0),"")</f>
        <v/>
      </c>
    </row>
    <row r="7504" spans="1:6">
      <c r="A7504" s="33" t="str">
        <f>COUNTIF($C$1:C7504,C7504)&amp;C7504</f>
        <v>0</v>
      </c>
      <c r="D7504" s="35" t="str">
        <f>IFERROR(VLOOKUP(C7504,参数表!$A:$E,2,0),"")</f>
        <v/>
      </c>
      <c r="E7504" s="36" t="str">
        <f>IFERROR(VLOOKUP(C7504,参数表!$A:$E,3,0),"")</f>
        <v/>
      </c>
      <c r="F7504" s="36" t="str">
        <f>IFERROR(VLOOKUP(C7504,参数表!$A:$E,4,0),"")</f>
        <v/>
      </c>
    </row>
    <row r="7505" spans="1:6">
      <c r="A7505" s="33" t="str">
        <f>COUNTIF($C$1:C7505,C7505)&amp;C7505</f>
        <v>0</v>
      </c>
      <c r="D7505" s="35" t="str">
        <f>IFERROR(VLOOKUP(C7505,参数表!$A:$E,2,0),"")</f>
        <v/>
      </c>
      <c r="E7505" s="36" t="str">
        <f>IFERROR(VLOOKUP(C7505,参数表!$A:$E,3,0),"")</f>
        <v/>
      </c>
      <c r="F7505" s="36" t="str">
        <f>IFERROR(VLOOKUP(C7505,参数表!$A:$E,4,0),"")</f>
        <v/>
      </c>
    </row>
    <row r="7506" spans="1:6">
      <c r="A7506" s="33" t="str">
        <f>COUNTIF($C$1:C7506,C7506)&amp;C7506</f>
        <v>0</v>
      </c>
      <c r="D7506" s="35" t="str">
        <f>IFERROR(VLOOKUP(C7506,参数表!$A:$E,2,0),"")</f>
        <v/>
      </c>
      <c r="E7506" s="36" t="str">
        <f>IFERROR(VLOOKUP(C7506,参数表!$A:$E,3,0),"")</f>
        <v/>
      </c>
      <c r="F7506" s="36" t="str">
        <f>IFERROR(VLOOKUP(C7506,参数表!$A:$E,4,0),"")</f>
        <v/>
      </c>
    </row>
    <row r="7507" spans="1:6">
      <c r="A7507" s="33" t="str">
        <f>COUNTIF($C$1:C7507,C7507)&amp;C7507</f>
        <v>0</v>
      </c>
      <c r="D7507" s="35" t="str">
        <f>IFERROR(VLOOKUP(C7507,参数表!$A:$E,2,0),"")</f>
        <v/>
      </c>
      <c r="E7507" s="36" t="str">
        <f>IFERROR(VLOOKUP(C7507,参数表!$A:$E,3,0),"")</f>
        <v/>
      </c>
      <c r="F7507" s="36" t="str">
        <f>IFERROR(VLOOKUP(C7507,参数表!$A:$E,4,0),"")</f>
        <v/>
      </c>
    </row>
    <row r="7508" spans="1:6">
      <c r="A7508" s="33" t="str">
        <f>COUNTIF($C$1:C7508,C7508)&amp;C7508</f>
        <v>0</v>
      </c>
      <c r="D7508" s="35" t="str">
        <f>IFERROR(VLOOKUP(C7508,参数表!$A:$E,2,0),"")</f>
        <v/>
      </c>
      <c r="E7508" s="36" t="str">
        <f>IFERROR(VLOOKUP(C7508,参数表!$A:$E,3,0),"")</f>
        <v/>
      </c>
      <c r="F7508" s="36" t="str">
        <f>IFERROR(VLOOKUP(C7508,参数表!$A:$E,4,0),"")</f>
        <v/>
      </c>
    </row>
    <row r="7509" spans="1:6">
      <c r="A7509" s="33" t="str">
        <f>COUNTIF($C$1:C7509,C7509)&amp;C7509</f>
        <v>0</v>
      </c>
      <c r="D7509" s="35" t="str">
        <f>IFERROR(VLOOKUP(C7509,参数表!$A:$E,2,0),"")</f>
        <v/>
      </c>
      <c r="E7509" s="36" t="str">
        <f>IFERROR(VLOOKUP(C7509,参数表!$A:$E,3,0),"")</f>
        <v/>
      </c>
      <c r="F7509" s="36" t="str">
        <f>IFERROR(VLOOKUP(C7509,参数表!$A:$E,4,0),"")</f>
        <v/>
      </c>
    </row>
    <row r="7510" spans="1:6">
      <c r="A7510" s="33" t="str">
        <f>COUNTIF($C$1:C7510,C7510)&amp;C7510</f>
        <v>0</v>
      </c>
      <c r="D7510" s="35" t="str">
        <f>IFERROR(VLOOKUP(C7510,参数表!$A:$E,2,0),"")</f>
        <v/>
      </c>
      <c r="E7510" s="36" t="str">
        <f>IFERROR(VLOOKUP(C7510,参数表!$A:$E,3,0),"")</f>
        <v/>
      </c>
      <c r="F7510" s="36" t="str">
        <f>IFERROR(VLOOKUP(C7510,参数表!$A:$E,4,0),"")</f>
        <v/>
      </c>
    </row>
    <row r="7511" spans="1:6">
      <c r="A7511" s="33" t="str">
        <f>COUNTIF($C$1:C7511,C7511)&amp;C7511</f>
        <v>0</v>
      </c>
      <c r="D7511" s="35" t="str">
        <f>IFERROR(VLOOKUP(C7511,参数表!$A:$E,2,0),"")</f>
        <v/>
      </c>
      <c r="E7511" s="36" t="str">
        <f>IFERROR(VLOOKUP(C7511,参数表!$A:$E,3,0),"")</f>
        <v/>
      </c>
      <c r="F7511" s="36" t="str">
        <f>IFERROR(VLOOKUP(C7511,参数表!$A:$E,4,0),"")</f>
        <v/>
      </c>
    </row>
    <row r="7512" spans="1:6">
      <c r="A7512" s="33" t="str">
        <f>COUNTIF($C$1:C7512,C7512)&amp;C7512</f>
        <v>0</v>
      </c>
      <c r="D7512" s="35" t="str">
        <f>IFERROR(VLOOKUP(C7512,参数表!$A:$E,2,0),"")</f>
        <v/>
      </c>
      <c r="E7512" s="36" t="str">
        <f>IFERROR(VLOOKUP(C7512,参数表!$A:$E,3,0),"")</f>
        <v/>
      </c>
      <c r="F7512" s="36" t="str">
        <f>IFERROR(VLOOKUP(C7512,参数表!$A:$E,4,0),"")</f>
        <v/>
      </c>
    </row>
    <row r="7513" spans="1:6">
      <c r="A7513" s="33" t="str">
        <f>COUNTIF($C$1:C7513,C7513)&amp;C7513</f>
        <v>0</v>
      </c>
      <c r="D7513" s="35" t="str">
        <f>IFERROR(VLOOKUP(C7513,参数表!$A:$E,2,0),"")</f>
        <v/>
      </c>
      <c r="E7513" s="36" t="str">
        <f>IFERROR(VLOOKUP(C7513,参数表!$A:$E,3,0),"")</f>
        <v/>
      </c>
      <c r="F7513" s="36" t="str">
        <f>IFERROR(VLOOKUP(C7513,参数表!$A:$E,4,0),"")</f>
        <v/>
      </c>
    </row>
    <row r="7514" spans="1:6">
      <c r="A7514" s="33" t="str">
        <f>COUNTIF($C$1:C7514,C7514)&amp;C7514</f>
        <v>0</v>
      </c>
      <c r="D7514" s="35" t="str">
        <f>IFERROR(VLOOKUP(C7514,参数表!$A:$E,2,0),"")</f>
        <v/>
      </c>
      <c r="E7514" s="36" t="str">
        <f>IFERROR(VLOOKUP(C7514,参数表!$A:$E,3,0),"")</f>
        <v/>
      </c>
      <c r="F7514" s="36" t="str">
        <f>IFERROR(VLOOKUP(C7514,参数表!$A:$E,4,0),"")</f>
        <v/>
      </c>
    </row>
    <row r="7515" spans="1:6">
      <c r="A7515" s="33" t="str">
        <f>COUNTIF($C$1:C7515,C7515)&amp;C7515</f>
        <v>0</v>
      </c>
      <c r="D7515" s="35" t="str">
        <f>IFERROR(VLOOKUP(C7515,参数表!$A:$E,2,0),"")</f>
        <v/>
      </c>
      <c r="E7515" s="36" t="str">
        <f>IFERROR(VLOOKUP(C7515,参数表!$A:$E,3,0),"")</f>
        <v/>
      </c>
      <c r="F7515" s="36" t="str">
        <f>IFERROR(VLOOKUP(C7515,参数表!$A:$E,4,0),"")</f>
        <v/>
      </c>
    </row>
    <row r="7516" spans="1:6">
      <c r="A7516" s="33" t="str">
        <f>COUNTIF($C$1:C7516,C7516)&amp;C7516</f>
        <v>0</v>
      </c>
      <c r="D7516" s="35" t="str">
        <f>IFERROR(VLOOKUP(C7516,参数表!$A:$E,2,0),"")</f>
        <v/>
      </c>
      <c r="E7516" s="36" t="str">
        <f>IFERROR(VLOOKUP(C7516,参数表!$A:$E,3,0),"")</f>
        <v/>
      </c>
      <c r="F7516" s="36" t="str">
        <f>IFERROR(VLOOKUP(C7516,参数表!$A:$E,4,0),"")</f>
        <v/>
      </c>
    </row>
    <row r="7517" spans="1:6">
      <c r="A7517" s="33" t="str">
        <f>COUNTIF($C$1:C7517,C7517)&amp;C7517</f>
        <v>0</v>
      </c>
      <c r="D7517" s="35" t="str">
        <f>IFERROR(VLOOKUP(C7517,参数表!$A:$E,2,0),"")</f>
        <v/>
      </c>
      <c r="E7517" s="36" t="str">
        <f>IFERROR(VLOOKUP(C7517,参数表!$A:$E,3,0),"")</f>
        <v/>
      </c>
      <c r="F7517" s="36" t="str">
        <f>IFERROR(VLOOKUP(C7517,参数表!$A:$E,4,0),"")</f>
        <v/>
      </c>
    </row>
    <row r="7518" spans="1:6">
      <c r="A7518" s="33" t="str">
        <f>COUNTIF($C$1:C7518,C7518)&amp;C7518</f>
        <v>0</v>
      </c>
      <c r="D7518" s="35" t="str">
        <f>IFERROR(VLOOKUP(C7518,参数表!$A:$E,2,0),"")</f>
        <v/>
      </c>
      <c r="E7518" s="36" t="str">
        <f>IFERROR(VLOOKUP(C7518,参数表!$A:$E,3,0),"")</f>
        <v/>
      </c>
      <c r="F7518" s="36" t="str">
        <f>IFERROR(VLOOKUP(C7518,参数表!$A:$E,4,0),"")</f>
        <v/>
      </c>
    </row>
    <row r="7519" spans="1:6">
      <c r="A7519" s="33" t="str">
        <f>COUNTIF($C$1:C7519,C7519)&amp;C7519</f>
        <v>0</v>
      </c>
      <c r="D7519" s="35" t="str">
        <f>IFERROR(VLOOKUP(C7519,参数表!$A:$E,2,0),"")</f>
        <v/>
      </c>
      <c r="E7519" s="36" t="str">
        <f>IFERROR(VLOOKUP(C7519,参数表!$A:$E,3,0),"")</f>
        <v/>
      </c>
      <c r="F7519" s="36" t="str">
        <f>IFERROR(VLOOKUP(C7519,参数表!$A:$E,4,0),"")</f>
        <v/>
      </c>
    </row>
    <row r="7520" spans="1:6">
      <c r="A7520" s="33" t="str">
        <f>COUNTIF($C$1:C7520,C7520)&amp;C7520</f>
        <v>0</v>
      </c>
      <c r="D7520" s="35" t="str">
        <f>IFERROR(VLOOKUP(C7520,参数表!$A:$E,2,0),"")</f>
        <v/>
      </c>
      <c r="E7520" s="36" t="str">
        <f>IFERROR(VLOOKUP(C7520,参数表!$A:$E,3,0),"")</f>
        <v/>
      </c>
      <c r="F7520" s="36" t="str">
        <f>IFERROR(VLOOKUP(C7520,参数表!$A:$E,4,0),"")</f>
        <v/>
      </c>
    </row>
    <row r="7521" spans="1:6">
      <c r="A7521" s="33" t="str">
        <f>COUNTIF($C$1:C7521,C7521)&amp;C7521</f>
        <v>0</v>
      </c>
      <c r="D7521" s="35" t="str">
        <f>IFERROR(VLOOKUP(C7521,参数表!$A:$E,2,0),"")</f>
        <v/>
      </c>
      <c r="E7521" s="36" t="str">
        <f>IFERROR(VLOOKUP(C7521,参数表!$A:$E,3,0),"")</f>
        <v/>
      </c>
      <c r="F7521" s="36" t="str">
        <f>IFERROR(VLOOKUP(C7521,参数表!$A:$E,4,0),"")</f>
        <v/>
      </c>
    </row>
    <row r="7522" spans="1:6">
      <c r="A7522" s="33" t="str">
        <f>COUNTIF($C$1:C7522,C7522)&amp;C7522</f>
        <v>0</v>
      </c>
      <c r="D7522" s="35" t="str">
        <f>IFERROR(VLOOKUP(C7522,参数表!$A:$E,2,0),"")</f>
        <v/>
      </c>
      <c r="E7522" s="36" t="str">
        <f>IFERROR(VLOOKUP(C7522,参数表!$A:$E,3,0),"")</f>
        <v/>
      </c>
      <c r="F7522" s="36" t="str">
        <f>IFERROR(VLOOKUP(C7522,参数表!$A:$E,4,0),"")</f>
        <v/>
      </c>
    </row>
    <row r="7523" spans="1:6">
      <c r="A7523" s="33" t="str">
        <f>COUNTIF($C$1:C7523,C7523)&amp;C7523</f>
        <v>0</v>
      </c>
      <c r="D7523" s="35" t="str">
        <f>IFERROR(VLOOKUP(C7523,参数表!$A:$E,2,0),"")</f>
        <v/>
      </c>
      <c r="E7523" s="36" t="str">
        <f>IFERROR(VLOOKUP(C7523,参数表!$A:$E,3,0),"")</f>
        <v/>
      </c>
      <c r="F7523" s="36" t="str">
        <f>IFERROR(VLOOKUP(C7523,参数表!$A:$E,4,0),"")</f>
        <v/>
      </c>
    </row>
    <row r="7524" spans="1:6">
      <c r="A7524" s="33" t="str">
        <f>COUNTIF($C$1:C7524,C7524)&amp;C7524</f>
        <v>0</v>
      </c>
      <c r="D7524" s="35" t="str">
        <f>IFERROR(VLOOKUP(C7524,参数表!$A:$E,2,0),"")</f>
        <v/>
      </c>
      <c r="E7524" s="36" t="str">
        <f>IFERROR(VLOOKUP(C7524,参数表!$A:$E,3,0),"")</f>
        <v/>
      </c>
      <c r="F7524" s="36" t="str">
        <f>IFERROR(VLOOKUP(C7524,参数表!$A:$E,4,0),"")</f>
        <v/>
      </c>
    </row>
    <row r="7525" spans="1:6">
      <c r="A7525" s="33" t="str">
        <f>COUNTIF($C$1:C7525,C7525)&amp;C7525</f>
        <v>0</v>
      </c>
      <c r="D7525" s="35" t="str">
        <f>IFERROR(VLOOKUP(C7525,参数表!$A:$E,2,0),"")</f>
        <v/>
      </c>
      <c r="E7525" s="36" t="str">
        <f>IFERROR(VLOOKUP(C7525,参数表!$A:$E,3,0),"")</f>
        <v/>
      </c>
      <c r="F7525" s="36" t="str">
        <f>IFERROR(VLOOKUP(C7525,参数表!$A:$E,4,0),"")</f>
        <v/>
      </c>
    </row>
    <row r="7526" spans="1:6">
      <c r="A7526" s="33" t="str">
        <f>COUNTIF($C$1:C7526,C7526)&amp;C7526</f>
        <v>0</v>
      </c>
      <c r="D7526" s="35" t="str">
        <f>IFERROR(VLOOKUP(C7526,参数表!$A:$E,2,0),"")</f>
        <v/>
      </c>
      <c r="E7526" s="36" t="str">
        <f>IFERROR(VLOOKUP(C7526,参数表!$A:$E,3,0),"")</f>
        <v/>
      </c>
      <c r="F7526" s="36" t="str">
        <f>IFERROR(VLOOKUP(C7526,参数表!$A:$E,4,0),"")</f>
        <v/>
      </c>
    </row>
    <row r="7527" spans="1:6">
      <c r="A7527" s="33" t="str">
        <f>COUNTIF($C$1:C7527,C7527)&amp;C7527</f>
        <v>0</v>
      </c>
      <c r="D7527" s="35" t="str">
        <f>IFERROR(VLOOKUP(C7527,参数表!$A:$E,2,0),"")</f>
        <v/>
      </c>
      <c r="E7527" s="36" t="str">
        <f>IFERROR(VLOOKUP(C7527,参数表!$A:$E,3,0),"")</f>
        <v/>
      </c>
      <c r="F7527" s="36" t="str">
        <f>IFERROR(VLOOKUP(C7527,参数表!$A:$E,4,0),"")</f>
        <v/>
      </c>
    </row>
    <row r="7528" spans="1:6">
      <c r="A7528" s="33" t="str">
        <f>COUNTIF($C$1:C7528,C7528)&amp;C7528</f>
        <v>0</v>
      </c>
      <c r="D7528" s="35" t="str">
        <f>IFERROR(VLOOKUP(C7528,参数表!$A:$E,2,0),"")</f>
        <v/>
      </c>
      <c r="E7528" s="36" t="str">
        <f>IFERROR(VLOOKUP(C7528,参数表!$A:$E,3,0),"")</f>
        <v/>
      </c>
      <c r="F7528" s="36" t="str">
        <f>IFERROR(VLOOKUP(C7528,参数表!$A:$E,4,0),"")</f>
        <v/>
      </c>
    </row>
    <row r="7529" spans="1:6">
      <c r="A7529" s="33" t="str">
        <f>COUNTIF($C$1:C7529,C7529)&amp;C7529</f>
        <v>0</v>
      </c>
      <c r="D7529" s="35" t="str">
        <f>IFERROR(VLOOKUP(C7529,参数表!$A:$E,2,0),"")</f>
        <v/>
      </c>
      <c r="E7529" s="36" t="str">
        <f>IFERROR(VLOOKUP(C7529,参数表!$A:$E,3,0),"")</f>
        <v/>
      </c>
      <c r="F7529" s="36" t="str">
        <f>IFERROR(VLOOKUP(C7529,参数表!$A:$E,4,0),"")</f>
        <v/>
      </c>
    </row>
    <row r="7530" spans="1:6">
      <c r="A7530" s="33" t="str">
        <f>COUNTIF($C$1:C7530,C7530)&amp;C7530</f>
        <v>0</v>
      </c>
      <c r="D7530" s="35" t="str">
        <f>IFERROR(VLOOKUP(C7530,参数表!$A:$E,2,0),"")</f>
        <v/>
      </c>
      <c r="E7530" s="36" t="str">
        <f>IFERROR(VLOOKUP(C7530,参数表!$A:$E,3,0),"")</f>
        <v/>
      </c>
      <c r="F7530" s="36" t="str">
        <f>IFERROR(VLOOKUP(C7530,参数表!$A:$E,4,0),"")</f>
        <v/>
      </c>
    </row>
    <row r="7531" spans="1:6">
      <c r="A7531" s="33" t="str">
        <f>COUNTIF($C$1:C7531,C7531)&amp;C7531</f>
        <v>0</v>
      </c>
      <c r="D7531" s="35" t="str">
        <f>IFERROR(VLOOKUP(C7531,参数表!$A:$E,2,0),"")</f>
        <v/>
      </c>
      <c r="E7531" s="36" t="str">
        <f>IFERROR(VLOOKUP(C7531,参数表!$A:$E,3,0),"")</f>
        <v/>
      </c>
      <c r="F7531" s="36" t="str">
        <f>IFERROR(VLOOKUP(C7531,参数表!$A:$E,4,0),"")</f>
        <v/>
      </c>
    </row>
    <row r="7532" spans="1:6">
      <c r="A7532" s="33" t="str">
        <f>COUNTIF($C$1:C7532,C7532)&amp;C7532</f>
        <v>0</v>
      </c>
      <c r="D7532" s="35" t="str">
        <f>IFERROR(VLOOKUP(C7532,参数表!$A:$E,2,0),"")</f>
        <v/>
      </c>
      <c r="E7532" s="36" t="str">
        <f>IFERROR(VLOOKUP(C7532,参数表!$A:$E,3,0),"")</f>
        <v/>
      </c>
      <c r="F7532" s="36" t="str">
        <f>IFERROR(VLOOKUP(C7532,参数表!$A:$E,4,0),"")</f>
        <v/>
      </c>
    </row>
    <row r="7533" spans="1:6">
      <c r="A7533" s="33" t="str">
        <f>COUNTIF($C$1:C7533,C7533)&amp;C7533</f>
        <v>0</v>
      </c>
      <c r="D7533" s="35" t="str">
        <f>IFERROR(VLOOKUP(C7533,参数表!$A:$E,2,0),"")</f>
        <v/>
      </c>
      <c r="E7533" s="36" t="str">
        <f>IFERROR(VLOOKUP(C7533,参数表!$A:$E,3,0),"")</f>
        <v/>
      </c>
      <c r="F7533" s="36" t="str">
        <f>IFERROR(VLOOKUP(C7533,参数表!$A:$E,4,0),"")</f>
        <v/>
      </c>
    </row>
    <row r="7534" spans="1:6">
      <c r="A7534" s="33" t="str">
        <f>COUNTIF($C$1:C7534,C7534)&amp;C7534</f>
        <v>0</v>
      </c>
      <c r="D7534" s="35" t="str">
        <f>IFERROR(VLOOKUP(C7534,参数表!$A:$E,2,0),"")</f>
        <v/>
      </c>
      <c r="E7534" s="36" t="str">
        <f>IFERROR(VLOOKUP(C7534,参数表!$A:$E,3,0),"")</f>
        <v/>
      </c>
      <c r="F7534" s="36" t="str">
        <f>IFERROR(VLOOKUP(C7534,参数表!$A:$E,4,0),"")</f>
        <v/>
      </c>
    </row>
    <row r="7535" spans="1:6">
      <c r="A7535" s="33" t="str">
        <f>COUNTIF($C$1:C7535,C7535)&amp;C7535</f>
        <v>0</v>
      </c>
      <c r="D7535" s="35" t="str">
        <f>IFERROR(VLOOKUP(C7535,参数表!$A:$E,2,0),"")</f>
        <v/>
      </c>
      <c r="E7535" s="36" t="str">
        <f>IFERROR(VLOOKUP(C7535,参数表!$A:$E,3,0),"")</f>
        <v/>
      </c>
      <c r="F7535" s="36" t="str">
        <f>IFERROR(VLOOKUP(C7535,参数表!$A:$E,4,0),"")</f>
        <v/>
      </c>
    </row>
    <row r="7536" spans="1:6">
      <c r="A7536" s="33" t="str">
        <f>COUNTIF($C$1:C7536,C7536)&amp;C7536</f>
        <v>0</v>
      </c>
      <c r="D7536" s="35" t="str">
        <f>IFERROR(VLOOKUP(C7536,参数表!$A:$E,2,0),"")</f>
        <v/>
      </c>
      <c r="E7536" s="36" t="str">
        <f>IFERROR(VLOOKUP(C7536,参数表!$A:$E,3,0),"")</f>
        <v/>
      </c>
      <c r="F7536" s="36" t="str">
        <f>IFERROR(VLOOKUP(C7536,参数表!$A:$E,4,0),"")</f>
        <v/>
      </c>
    </row>
    <row r="7537" spans="1:6">
      <c r="A7537" s="33" t="str">
        <f>COUNTIF($C$1:C7537,C7537)&amp;C7537</f>
        <v>0</v>
      </c>
      <c r="D7537" s="35" t="str">
        <f>IFERROR(VLOOKUP(C7537,参数表!$A:$E,2,0),"")</f>
        <v/>
      </c>
      <c r="E7537" s="36" t="str">
        <f>IFERROR(VLOOKUP(C7537,参数表!$A:$E,3,0),"")</f>
        <v/>
      </c>
      <c r="F7537" s="36" t="str">
        <f>IFERROR(VLOOKUP(C7537,参数表!$A:$E,4,0),"")</f>
        <v/>
      </c>
    </row>
    <row r="7538" spans="1:6">
      <c r="A7538" s="33" t="str">
        <f>COUNTIF($C$1:C7538,C7538)&amp;C7538</f>
        <v>0</v>
      </c>
      <c r="D7538" s="35" t="str">
        <f>IFERROR(VLOOKUP(C7538,参数表!$A:$E,2,0),"")</f>
        <v/>
      </c>
      <c r="E7538" s="36" t="str">
        <f>IFERROR(VLOOKUP(C7538,参数表!$A:$E,3,0),"")</f>
        <v/>
      </c>
      <c r="F7538" s="36" t="str">
        <f>IFERROR(VLOOKUP(C7538,参数表!$A:$E,4,0),"")</f>
        <v/>
      </c>
    </row>
    <row r="7539" spans="1:6">
      <c r="A7539" s="33" t="str">
        <f>COUNTIF($C$1:C7539,C7539)&amp;C7539</f>
        <v>0</v>
      </c>
      <c r="D7539" s="35" t="str">
        <f>IFERROR(VLOOKUP(C7539,参数表!$A:$E,2,0),"")</f>
        <v/>
      </c>
      <c r="E7539" s="36" t="str">
        <f>IFERROR(VLOOKUP(C7539,参数表!$A:$E,3,0),"")</f>
        <v/>
      </c>
      <c r="F7539" s="36" t="str">
        <f>IFERROR(VLOOKUP(C7539,参数表!$A:$E,4,0),"")</f>
        <v/>
      </c>
    </row>
    <row r="7540" spans="1:6">
      <c r="A7540" s="33" t="str">
        <f>COUNTIF($C$1:C7540,C7540)&amp;C7540</f>
        <v>0</v>
      </c>
      <c r="D7540" s="35" t="str">
        <f>IFERROR(VLOOKUP(C7540,参数表!$A:$E,2,0),"")</f>
        <v/>
      </c>
      <c r="E7540" s="36" t="str">
        <f>IFERROR(VLOOKUP(C7540,参数表!$A:$E,3,0),"")</f>
        <v/>
      </c>
      <c r="F7540" s="36" t="str">
        <f>IFERROR(VLOOKUP(C7540,参数表!$A:$E,4,0),"")</f>
        <v/>
      </c>
    </row>
    <row r="7541" spans="1:6">
      <c r="A7541" s="33" t="str">
        <f>COUNTIF($C$1:C7541,C7541)&amp;C7541</f>
        <v>0</v>
      </c>
      <c r="D7541" s="35" t="str">
        <f>IFERROR(VLOOKUP(C7541,参数表!$A:$E,2,0),"")</f>
        <v/>
      </c>
      <c r="E7541" s="36" t="str">
        <f>IFERROR(VLOOKUP(C7541,参数表!$A:$E,3,0),"")</f>
        <v/>
      </c>
      <c r="F7541" s="36" t="str">
        <f>IFERROR(VLOOKUP(C7541,参数表!$A:$E,4,0),"")</f>
        <v/>
      </c>
    </row>
    <row r="7542" spans="1:6">
      <c r="A7542" s="33" t="str">
        <f>COUNTIF($C$1:C7542,C7542)&amp;C7542</f>
        <v>0</v>
      </c>
      <c r="D7542" s="35" t="str">
        <f>IFERROR(VLOOKUP(C7542,参数表!$A:$E,2,0),"")</f>
        <v/>
      </c>
      <c r="E7542" s="36" t="str">
        <f>IFERROR(VLOOKUP(C7542,参数表!$A:$E,3,0),"")</f>
        <v/>
      </c>
      <c r="F7542" s="36" t="str">
        <f>IFERROR(VLOOKUP(C7542,参数表!$A:$E,4,0),"")</f>
        <v/>
      </c>
    </row>
    <row r="7543" spans="1:6">
      <c r="A7543" s="33" t="str">
        <f>COUNTIF($C$1:C7543,C7543)&amp;C7543</f>
        <v>0</v>
      </c>
      <c r="D7543" s="35" t="str">
        <f>IFERROR(VLOOKUP(C7543,参数表!$A:$E,2,0),"")</f>
        <v/>
      </c>
      <c r="E7543" s="36" t="str">
        <f>IFERROR(VLOOKUP(C7543,参数表!$A:$E,3,0),"")</f>
        <v/>
      </c>
      <c r="F7543" s="36" t="str">
        <f>IFERROR(VLOOKUP(C7543,参数表!$A:$E,4,0),"")</f>
        <v/>
      </c>
    </row>
    <row r="7544" spans="1:6">
      <c r="A7544" s="33" t="str">
        <f>COUNTIF($C$1:C7544,C7544)&amp;C7544</f>
        <v>0</v>
      </c>
      <c r="D7544" s="35" t="str">
        <f>IFERROR(VLOOKUP(C7544,参数表!$A:$E,2,0),"")</f>
        <v/>
      </c>
      <c r="E7544" s="36" t="str">
        <f>IFERROR(VLOOKUP(C7544,参数表!$A:$E,3,0),"")</f>
        <v/>
      </c>
      <c r="F7544" s="36" t="str">
        <f>IFERROR(VLOOKUP(C7544,参数表!$A:$E,4,0),"")</f>
        <v/>
      </c>
    </row>
    <row r="7545" spans="1:6">
      <c r="A7545" s="33" t="str">
        <f>COUNTIF($C$1:C7545,C7545)&amp;C7545</f>
        <v>0</v>
      </c>
      <c r="D7545" s="35" t="str">
        <f>IFERROR(VLOOKUP(C7545,参数表!$A:$E,2,0),"")</f>
        <v/>
      </c>
      <c r="E7545" s="36" t="str">
        <f>IFERROR(VLOOKUP(C7545,参数表!$A:$E,3,0),"")</f>
        <v/>
      </c>
      <c r="F7545" s="36" t="str">
        <f>IFERROR(VLOOKUP(C7545,参数表!$A:$E,4,0),"")</f>
        <v/>
      </c>
    </row>
    <row r="7546" spans="1:6">
      <c r="A7546" s="33" t="str">
        <f>COUNTIF($C$1:C7546,C7546)&amp;C7546</f>
        <v>0</v>
      </c>
      <c r="D7546" s="35" t="str">
        <f>IFERROR(VLOOKUP(C7546,参数表!$A:$E,2,0),"")</f>
        <v/>
      </c>
      <c r="E7546" s="36" t="str">
        <f>IFERROR(VLOOKUP(C7546,参数表!$A:$E,3,0),"")</f>
        <v/>
      </c>
      <c r="F7546" s="36" t="str">
        <f>IFERROR(VLOOKUP(C7546,参数表!$A:$E,4,0),"")</f>
        <v/>
      </c>
    </row>
    <row r="7547" spans="1:6">
      <c r="A7547" s="33" t="str">
        <f>COUNTIF($C$1:C7547,C7547)&amp;C7547</f>
        <v>0</v>
      </c>
      <c r="D7547" s="35" t="str">
        <f>IFERROR(VLOOKUP(C7547,参数表!$A:$E,2,0),"")</f>
        <v/>
      </c>
      <c r="E7547" s="36" t="str">
        <f>IFERROR(VLOOKUP(C7547,参数表!$A:$E,3,0),"")</f>
        <v/>
      </c>
      <c r="F7547" s="36" t="str">
        <f>IFERROR(VLOOKUP(C7547,参数表!$A:$E,4,0),"")</f>
        <v/>
      </c>
    </row>
    <row r="7548" spans="1:6">
      <c r="A7548" s="33" t="str">
        <f>COUNTIF($C$1:C7548,C7548)&amp;C7548</f>
        <v>0</v>
      </c>
      <c r="D7548" s="35" t="str">
        <f>IFERROR(VLOOKUP(C7548,参数表!$A:$E,2,0),"")</f>
        <v/>
      </c>
      <c r="E7548" s="36" t="str">
        <f>IFERROR(VLOOKUP(C7548,参数表!$A:$E,3,0),"")</f>
        <v/>
      </c>
      <c r="F7548" s="36" t="str">
        <f>IFERROR(VLOOKUP(C7548,参数表!$A:$E,4,0),"")</f>
        <v/>
      </c>
    </row>
    <row r="7549" spans="1:6">
      <c r="A7549" s="33" t="str">
        <f>COUNTIF($C$1:C7549,C7549)&amp;C7549</f>
        <v>0</v>
      </c>
      <c r="D7549" s="35" t="str">
        <f>IFERROR(VLOOKUP(C7549,参数表!$A:$E,2,0),"")</f>
        <v/>
      </c>
      <c r="E7549" s="36" t="str">
        <f>IFERROR(VLOOKUP(C7549,参数表!$A:$E,3,0),"")</f>
        <v/>
      </c>
      <c r="F7549" s="36" t="str">
        <f>IFERROR(VLOOKUP(C7549,参数表!$A:$E,4,0),"")</f>
        <v/>
      </c>
    </row>
    <row r="7550" spans="1:6">
      <c r="A7550" s="33" t="str">
        <f>COUNTIF($C$1:C7550,C7550)&amp;C7550</f>
        <v>0</v>
      </c>
      <c r="D7550" s="35" t="str">
        <f>IFERROR(VLOOKUP(C7550,参数表!$A:$E,2,0),"")</f>
        <v/>
      </c>
      <c r="E7550" s="36" t="str">
        <f>IFERROR(VLOOKUP(C7550,参数表!$A:$E,3,0),"")</f>
        <v/>
      </c>
      <c r="F7550" s="36" t="str">
        <f>IFERROR(VLOOKUP(C7550,参数表!$A:$E,4,0),"")</f>
        <v/>
      </c>
    </row>
    <row r="7551" spans="1:6">
      <c r="A7551" s="33" t="str">
        <f>COUNTIF($C$1:C7551,C7551)&amp;C7551</f>
        <v>0</v>
      </c>
      <c r="D7551" s="35" t="str">
        <f>IFERROR(VLOOKUP(C7551,参数表!$A:$E,2,0),"")</f>
        <v/>
      </c>
      <c r="E7551" s="36" t="str">
        <f>IFERROR(VLOOKUP(C7551,参数表!$A:$E,3,0),"")</f>
        <v/>
      </c>
      <c r="F7551" s="36" t="str">
        <f>IFERROR(VLOOKUP(C7551,参数表!$A:$E,4,0),"")</f>
        <v/>
      </c>
    </row>
    <row r="7552" spans="1:6">
      <c r="A7552" s="33" t="str">
        <f>COUNTIF($C$1:C7552,C7552)&amp;C7552</f>
        <v>0</v>
      </c>
      <c r="D7552" s="35" t="str">
        <f>IFERROR(VLOOKUP(C7552,参数表!$A:$E,2,0),"")</f>
        <v/>
      </c>
      <c r="E7552" s="36" t="str">
        <f>IFERROR(VLOOKUP(C7552,参数表!$A:$E,3,0),"")</f>
        <v/>
      </c>
      <c r="F7552" s="36" t="str">
        <f>IFERROR(VLOOKUP(C7552,参数表!$A:$E,4,0),"")</f>
        <v/>
      </c>
    </row>
    <row r="7553" spans="1:6">
      <c r="A7553" s="33" t="str">
        <f>COUNTIF($C$1:C7553,C7553)&amp;C7553</f>
        <v>0</v>
      </c>
      <c r="D7553" s="35" t="str">
        <f>IFERROR(VLOOKUP(C7553,参数表!$A:$E,2,0),"")</f>
        <v/>
      </c>
      <c r="E7553" s="36" t="str">
        <f>IFERROR(VLOOKUP(C7553,参数表!$A:$E,3,0),"")</f>
        <v/>
      </c>
      <c r="F7553" s="36" t="str">
        <f>IFERROR(VLOOKUP(C7553,参数表!$A:$E,4,0),"")</f>
        <v/>
      </c>
    </row>
    <row r="7554" spans="1:6">
      <c r="A7554" s="33" t="str">
        <f>COUNTIF($C$1:C7554,C7554)&amp;C7554</f>
        <v>0</v>
      </c>
      <c r="D7554" s="35" t="str">
        <f>IFERROR(VLOOKUP(C7554,参数表!$A:$E,2,0),"")</f>
        <v/>
      </c>
      <c r="E7554" s="36" t="str">
        <f>IFERROR(VLOOKUP(C7554,参数表!$A:$E,3,0),"")</f>
        <v/>
      </c>
      <c r="F7554" s="36" t="str">
        <f>IFERROR(VLOOKUP(C7554,参数表!$A:$E,4,0),"")</f>
        <v/>
      </c>
    </row>
    <row r="7555" spans="1:6">
      <c r="A7555" s="33" t="str">
        <f>COUNTIF($C$1:C7555,C7555)&amp;C7555</f>
        <v>0</v>
      </c>
      <c r="D7555" s="35" t="str">
        <f>IFERROR(VLOOKUP(C7555,参数表!$A:$E,2,0),"")</f>
        <v/>
      </c>
      <c r="E7555" s="36" t="str">
        <f>IFERROR(VLOOKUP(C7555,参数表!$A:$E,3,0),"")</f>
        <v/>
      </c>
      <c r="F7555" s="36" t="str">
        <f>IFERROR(VLOOKUP(C7555,参数表!$A:$E,4,0),"")</f>
        <v/>
      </c>
    </row>
    <row r="7556" spans="1:6">
      <c r="A7556" s="33" t="str">
        <f>COUNTIF($C$1:C7556,C7556)&amp;C7556</f>
        <v>0</v>
      </c>
      <c r="D7556" s="35" t="str">
        <f>IFERROR(VLOOKUP(C7556,参数表!$A:$E,2,0),"")</f>
        <v/>
      </c>
      <c r="E7556" s="36" t="str">
        <f>IFERROR(VLOOKUP(C7556,参数表!$A:$E,3,0),"")</f>
        <v/>
      </c>
      <c r="F7556" s="36" t="str">
        <f>IFERROR(VLOOKUP(C7556,参数表!$A:$E,4,0),"")</f>
        <v/>
      </c>
    </row>
    <row r="7557" spans="1:6">
      <c r="A7557" s="33" t="str">
        <f>COUNTIF($C$1:C7557,C7557)&amp;C7557</f>
        <v>0</v>
      </c>
      <c r="D7557" s="35" t="str">
        <f>IFERROR(VLOOKUP(C7557,参数表!$A:$E,2,0),"")</f>
        <v/>
      </c>
      <c r="E7557" s="36" t="str">
        <f>IFERROR(VLOOKUP(C7557,参数表!$A:$E,3,0),"")</f>
        <v/>
      </c>
      <c r="F7557" s="36" t="str">
        <f>IFERROR(VLOOKUP(C7557,参数表!$A:$E,4,0),"")</f>
        <v/>
      </c>
    </row>
    <row r="7558" spans="1:6">
      <c r="A7558" s="33" t="str">
        <f>COUNTIF($C$1:C7558,C7558)&amp;C7558</f>
        <v>0</v>
      </c>
      <c r="D7558" s="35" t="str">
        <f>IFERROR(VLOOKUP(C7558,参数表!$A:$E,2,0),"")</f>
        <v/>
      </c>
      <c r="E7558" s="36" t="str">
        <f>IFERROR(VLOOKUP(C7558,参数表!$A:$E,3,0),"")</f>
        <v/>
      </c>
      <c r="F7558" s="36" t="str">
        <f>IFERROR(VLOOKUP(C7558,参数表!$A:$E,4,0),"")</f>
        <v/>
      </c>
    </row>
    <row r="7559" spans="1:6">
      <c r="A7559" s="33" t="str">
        <f>COUNTIF($C$1:C7559,C7559)&amp;C7559</f>
        <v>0</v>
      </c>
      <c r="D7559" s="35" t="str">
        <f>IFERROR(VLOOKUP(C7559,参数表!$A:$E,2,0),"")</f>
        <v/>
      </c>
      <c r="E7559" s="36" t="str">
        <f>IFERROR(VLOOKUP(C7559,参数表!$A:$E,3,0),"")</f>
        <v/>
      </c>
      <c r="F7559" s="36" t="str">
        <f>IFERROR(VLOOKUP(C7559,参数表!$A:$E,4,0),"")</f>
        <v/>
      </c>
    </row>
    <row r="7560" spans="1:6">
      <c r="A7560" s="33" t="str">
        <f>COUNTIF($C$1:C7560,C7560)&amp;C7560</f>
        <v>0</v>
      </c>
      <c r="D7560" s="35" t="str">
        <f>IFERROR(VLOOKUP(C7560,参数表!$A:$E,2,0),"")</f>
        <v/>
      </c>
      <c r="E7560" s="36" t="str">
        <f>IFERROR(VLOOKUP(C7560,参数表!$A:$E,3,0),"")</f>
        <v/>
      </c>
      <c r="F7560" s="36" t="str">
        <f>IFERROR(VLOOKUP(C7560,参数表!$A:$E,4,0),"")</f>
        <v/>
      </c>
    </row>
    <row r="7561" spans="1:6">
      <c r="A7561" s="33" t="str">
        <f>COUNTIF($C$1:C7561,C7561)&amp;C7561</f>
        <v>0</v>
      </c>
      <c r="D7561" s="35" t="str">
        <f>IFERROR(VLOOKUP(C7561,参数表!$A:$E,2,0),"")</f>
        <v/>
      </c>
      <c r="E7561" s="36" t="str">
        <f>IFERROR(VLOOKUP(C7561,参数表!$A:$E,3,0),"")</f>
        <v/>
      </c>
      <c r="F7561" s="36" t="str">
        <f>IFERROR(VLOOKUP(C7561,参数表!$A:$E,4,0),"")</f>
        <v/>
      </c>
    </row>
    <row r="7562" spans="1:6">
      <c r="A7562" s="33" t="str">
        <f>COUNTIF($C$1:C7562,C7562)&amp;C7562</f>
        <v>0</v>
      </c>
      <c r="D7562" s="35" t="str">
        <f>IFERROR(VLOOKUP(C7562,参数表!$A:$E,2,0),"")</f>
        <v/>
      </c>
      <c r="E7562" s="36" t="str">
        <f>IFERROR(VLOOKUP(C7562,参数表!$A:$E,3,0),"")</f>
        <v/>
      </c>
      <c r="F7562" s="36" t="str">
        <f>IFERROR(VLOOKUP(C7562,参数表!$A:$E,4,0),"")</f>
        <v/>
      </c>
    </row>
    <row r="7563" spans="1:6">
      <c r="A7563" s="33" t="str">
        <f>COUNTIF($C$1:C7563,C7563)&amp;C7563</f>
        <v>0</v>
      </c>
      <c r="D7563" s="35" t="str">
        <f>IFERROR(VLOOKUP(C7563,参数表!$A:$E,2,0),"")</f>
        <v/>
      </c>
      <c r="E7563" s="36" t="str">
        <f>IFERROR(VLOOKUP(C7563,参数表!$A:$E,3,0),"")</f>
        <v/>
      </c>
      <c r="F7563" s="36" t="str">
        <f>IFERROR(VLOOKUP(C7563,参数表!$A:$E,4,0),"")</f>
        <v/>
      </c>
    </row>
    <row r="7564" spans="1:6">
      <c r="A7564" s="33" t="str">
        <f>COUNTIF($C$1:C7564,C7564)&amp;C7564</f>
        <v>0</v>
      </c>
      <c r="D7564" s="35" t="str">
        <f>IFERROR(VLOOKUP(C7564,参数表!$A:$E,2,0),"")</f>
        <v/>
      </c>
      <c r="E7564" s="36" t="str">
        <f>IFERROR(VLOOKUP(C7564,参数表!$A:$E,3,0),"")</f>
        <v/>
      </c>
      <c r="F7564" s="36" t="str">
        <f>IFERROR(VLOOKUP(C7564,参数表!$A:$E,4,0),"")</f>
        <v/>
      </c>
    </row>
    <row r="7565" spans="1:6">
      <c r="A7565" s="33" t="str">
        <f>COUNTIF($C$1:C7565,C7565)&amp;C7565</f>
        <v>0</v>
      </c>
      <c r="D7565" s="35" t="str">
        <f>IFERROR(VLOOKUP(C7565,参数表!$A:$E,2,0),"")</f>
        <v/>
      </c>
      <c r="E7565" s="36" t="str">
        <f>IFERROR(VLOOKUP(C7565,参数表!$A:$E,3,0),"")</f>
        <v/>
      </c>
      <c r="F7565" s="36" t="str">
        <f>IFERROR(VLOOKUP(C7565,参数表!$A:$E,4,0),"")</f>
        <v/>
      </c>
    </row>
    <row r="7566" spans="1:6">
      <c r="A7566" s="33" t="str">
        <f>COUNTIF($C$1:C7566,C7566)&amp;C7566</f>
        <v>0</v>
      </c>
      <c r="D7566" s="35" t="str">
        <f>IFERROR(VLOOKUP(C7566,参数表!$A:$E,2,0),"")</f>
        <v/>
      </c>
      <c r="E7566" s="36" t="str">
        <f>IFERROR(VLOOKUP(C7566,参数表!$A:$E,3,0),"")</f>
        <v/>
      </c>
      <c r="F7566" s="36" t="str">
        <f>IFERROR(VLOOKUP(C7566,参数表!$A:$E,4,0),"")</f>
        <v/>
      </c>
    </row>
    <row r="7567" spans="1:6">
      <c r="A7567" s="33" t="str">
        <f>COUNTIF($C$1:C7567,C7567)&amp;C7567</f>
        <v>0</v>
      </c>
      <c r="D7567" s="35" t="str">
        <f>IFERROR(VLOOKUP(C7567,参数表!$A:$E,2,0),"")</f>
        <v/>
      </c>
      <c r="E7567" s="36" t="str">
        <f>IFERROR(VLOOKUP(C7567,参数表!$A:$E,3,0),"")</f>
        <v/>
      </c>
      <c r="F7567" s="36" t="str">
        <f>IFERROR(VLOOKUP(C7567,参数表!$A:$E,4,0),"")</f>
        <v/>
      </c>
    </row>
    <row r="7568" spans="1:6">
      <c r="A7568" s="33" t="str">
        <f>COUNTIF($C$1:C7568,C7568)&amp;C7568</f>
        <v>0</v>
      </c>
      <c r="D7568" s="35" t="str">
        <f>IFERROR(VLOOKUP(C7568,参数表!$A:$E,2,0),"")</f>
        <v/>
      </c>
      <c r="E7568" s="36" t="str">
        <f>IFERROR(VLOOKUP(C7568,参数表!$A:$E,3,0),"")</f>
        <v/>
      </c>
      <c r="F7568" s="36" t="str">
        <f>IFERROR(VLOOKUP(C7568,参数表!$A:$E,4,0),"")</f>
        <v/>
      </c>
    </row>
    <row r="7569" spans="1:6">
      <c r="A7569" s="33" t="str">
        <f>COUNTIF($C$1:C7569,C7569)&amp;C7569</f>
        <v>0</v>
      </c>
      <c r="D7569" s="35" t="str">
        <f>IFERROR(VLOOKUP(C7569,参数表!$A:$E,2,0),"")</f>
        <v/>
      </c>
      <c r="E7569" s="36" t="str">
        <f>IFERROR(VLOOKUP(C7569,参数表!$A:$E,3,0),"")</f>
        <v/>
      </c>
      <c r="F7569" s="36" t="str">
        <f>IFERROR(VLOOKUP(C7569,参数表!$A:$E,4,0),"")</f>
        <v/>
      </c>
    </row>
    <row r="7570" spans="1:6">
      <c r="A7570" s="33" t="str">
        <f>COUNTIF($C$1:C7570,C7570)&amp;C7570</f>
        <v>0</v>
      </c>
      <c r="D7570" s="35" t="str">
        <f>IFERROR(VLOOKUP(C7570,参数表!$A:$E,2,0),"")</f>
        <v/>
      </c>
      <c r="E7570" s="36" t="str">
        <f>IFERROR(VLOOKUP(C7570,参数表!$A:$E,3,0),"")</f>
        <v/>
      </c>
      <c r="F7570" s="36" t="str">
        <f>IFERROR(VLOOKUP(C7570,参数表!$A:$E,4,0),"")</f>
        <v/>
      </c>
    </row>
    <row r="7571" spans="1:6">
      <c r="A7571" s="33" t="str">
        <f>COUNTIF($C$1:C7571,C7571)&amp;C7571</f>
        <v>0</v>
      </c>
      <c r="D7571" s="35" t="str">
        <f>IFERROR(VLOOKUP(C7571,参数表!$A:$E,2,0),"")</f>
        <v/>
      </c>
      <c r="E7571" s="36" t="str">
        <f>IFERROR(VLOOKUP(C7571,参数表!$A:$E,3,0),"")</f>
        <v/>
      </c>
      <c r="F7571" s="36" t="str">
        <f>IFERROR(VLOOKUP(C7571,参数表!$A:$E,4,0),"")</f>
        <v/>
      </c>
    </row>
    <row r="7572" spans="1:6">
      <c r="A7572" s="33" t="str">
        <f>COUNTIF($C$1:C7572,C7572)&amp;C7572</f>
        <v>0</v>
      </c>
      <c r="D7572" s="35" t="str">
        <f>IFERROR(VLOOKUP(C7572,参数表!$A:$E,2,0),"")</f>
        <v/>
      </c>
      <c r="E7572" s="36" t="str">
        <f>IFERROR(VLOOKUP(C7572,参数表!$A:$E,3,0),"")</f>
        <v/>
      </c>
      <c r="F7572" s="36" t="str">
        <f>IFERROR(VLOOKUP(C7572,参数表!$A:$E,4,0),"")</f>
        <v/>
      </c>
    </row>
    <row r="7573" spans="1:6">
      <c r="A7573" s="33" t="str">
        <f>COUNTIF($C$1:C7573,C7573)&amp;C7573</f>
        <v>0</v>
      </c>
      <c r="D7573" s="35" t="str">
        <f>IFERROR(VLOOKUP(C7573,参数表!$A:$E,2,0),"")</f>
        <v/>
      </c>
      <c r="E7573" s="36" t="str">
        <f>IFERROR(VLOOKUP(C7573,参数表!$A:$E,3,0),"")</f>
        <v/>
      </c>
      <c r="F7573" s="36" t="str">
        <f>IFERROR(VLOOKUP(C7573,参数表!$A:$E,4,0),"")</f>
        <v/>
      </c>
    </row>
    <row r="7574" spans="1:6">
      <c r="A7574" s="33" t="str">
        <f>COUNTIF($C$1:C7574,C7574)&amp;C7574</f>
        <v>0</v>
      </c>
      <c r="D7574" s="35" t="str">
        <f>IFERROR(VLOOKUP(C7574,参数表!$A:$E,2,0),"")</f>
        <v/>
      </c>
      <c r="E7574" s="36" t="str">
        <f>IFERROR(VLOOKUP(C7574,参数表!$A:$E,3,0),"")</f>
        <v/>
      </c>
      <c r="F7574" s="36" t="str">
        <f>IFERROR(VLOOKUP(C7574,参数表!$A:$E,4,0),"")</f>
        <v/>
      </c>
    </row>
    <row r="7575" spans="1:6">
      <c r="A7575" s="33" t="str">
        <f>COUNTIF($C$1:C7575,C7575)&amp;C7575</f>
        <v>0</v>
      </c>
      <c r="D7575" s="35" t="str">
        <f>IFERROR(VLOOKUP(C7575,参数表!$A:$E,2,0),"")</f>
        <v/>
      </c>
      <c r="E7575" s="36" t="str">
        <f>IFERROR(VLOOKUP(C7575,参数表!$A:$E,3,0),"")</f>
        <v/>
      </c>
      <c r="F7575" s="36" t="str">
        <f>IFERROR(VLOOKUP(C7575,参数表!$A:$E,4,0),"")</f>
        <v/>
      </c>
    </row>
    <row r="7576" spans="1:6">
      <c r="A7576" s="33" t="str">
        <f>COUNTIF($C$1:C7576,C7576)&amp;C7576</f>
        <v>0</v>
      </c>
      <c r="D7576" s="35" t="str">
        <f>IFERROR(VLOOKUP(C7576,参数表!$A:$E,2,0),"")</f>
        <v/>
      </c>
      <c r="E7576" s="36" t="str">
        <f>IFERROR(VLOOKUP(C7576,参数表!$A:$E,3,0),"")</f>
        <v/>
      </c>
      <c r="F7576" s="36" t="str">
        <f>IFERROR(VLOOKUP(C7576,参数表!$A:$E,4,0),"")</f>
        <v/>
      </c>
    </row>
    <row r="7577" spans="1:6">
      <c r="A7577" s="33" t="str">
        <f>COUNTIF($C$1:C7577,C7577)&amp;C7577</f>
        <v>0</v>
      </c>
      <c r="D7577" s="35" t="str">
        <f>IFERROR(VLOOKUP(C7577,参数表!$A:$E,2,0),"")</f>
        <v/>
      </c>
      <c r="E7577" s="36" t="str">
        <f>IFERROR(VLOOKUP(C7577,参数表!$A:$E,3,0),"")</f>
        <v/>
      </c>
      <c r="F7577" s="36" t="str">
        <f>IFERROR(VLOOKUP(C7577,参数表!$A:$E,4,0),"")</f>
        <v/>
      </c>
    </row>
    <row r="7578" spans="1:6">
      <c r="A7578" s="33" t="str">
        <f>COUNTIF($C$1:C7578,C7578)&amp;C7578</f>
        <v>0</v>
      </c>
      <c r="D7578" s="35" t="str">
        <f>IFERROR(VLOOKUP(C7578,参数表!$A:$E,2,0),"")</f>
        <v/>
      </c>
      <c r="E7578" s="36" t="str">
        <f>IFERROR(VLOOKUP(C7578,参数表!$A:$E,3,0),"")</f>
        <v/>
      </c>
      <c r="F7578" s="36" t="str">
        <f>IFERROR(VLOOKUP(C7578,参数表!$A:$E,4,0),"")</f>
        <v/>
      </c>
    </row>
    <row r="7579" spans="1:6">
      <c r="A7579" s="33" t="str">
        <f>COUNTIF($C$1:C7579,C7579)&amp;C7579</f>
        <v>0</v>
      </c>
      <c r="D7579" s="35" t="str">
        <f>IFERROR(VLOOKUP(C7579,参数表!$A:$E,2,0),"")</f>
        <v/>
      </c>
      <c r="E7579" s="36" t="str">
        <f>IFERROR(VLOOKUP(C7579,参数表!$A:$E,3,0),"")</f>
        <v/>
      </c>
      <c r="F7579" s="36" t="str">
        <f>IFERROR(VLOOKUP(C7579,参数表!$A:$E,4,0),"")</f>
        <v/>
      </c>
    </row>
    <row r="7580" spans="1:6">
      <c r="A7580" s="33" t="str">
        <f>COUNTIF($C$1:C7580,C7580)&amp;C7580</f>
        <v>0</v>
      </c>
      <c r="D7580" s="35" t="str">
        <f>IFERROR(VLOOKUP(C7580,参数表!$A:$E,2,0),"")</f>
        <v/>
      </c>
      <c r="E7580" s="36" t="str">
        <f>IFERROR(VLOOKUP(C7580,参数表!$A:$E,3,0),"")</f>
        <v/>
      </c>
      <c r="F7580" s="36" t="str">
        <f>IFERROR(VLOOKUP(C7580,参数表!$A:$E,4,0),"")</f>
        <v/>
      </c>
    </row>
    <row r="7581" spans="1:6">
      <c r="A7581" s="33" t="str">
        <f>COUNTIF($C$1:C7581,C7581)&amp;C7581</f>
        <v>0</v>
      </c>
      <c r="D7581" s="35" t="str">
        <f>IFERROR(VLOOKUP(C7581,参数表!$A:$E,2,0),"")</f>
        <v/>
      </c>
      <c r="E7581" s="36" t="str">
        <f>IFERROR(VLOOKUP(C7581,参数表!$A:$E,3,0),"")</f>
        <v/>
      </c>
      <c r="F7581" s="36" t="str">
        <f>IFERROR(VLOOKUP(C7581,参数表!$A:$E,4,0),"")</f>
        <v/>
      </c>
    </row>
    <row r="7582" spans="1:6">
      <c r="A7582" s="33" t="str">
        <f>COUNTIF($C$1:C7582,C7582)&amp;C7582</f>
        <v>0</v>
      </c>
      <c r="D7582" s="35" t="str">
        <f>IFERROR(VLOOKUP(C7582,参数表!$A:$E,2,0),"")</f>
        <v/>
      </c>
      <c r="E7582" s="36" t="str">
        <f>IFERROR(VLOOKUP(C7582,参数表!$A:$E,3,0),"")</f>
        <v/>
      </c>
      <c r="F7582" s="36" t="str">
        <f>IFERROR(VLOOKUP(C7582,参数表!$A:$E,4,0),"")</f>
        <v/>
      </c>
    </row>
    <row r="7583" spans="1:6">
      <c r="A7583" s="33" t="str">
        <f>COUNTIF($C$1:C7583,C7583)&amp;C7583</f>
        <v>0</v>
      </c>
      <c r="D7583" s="35" t="str">
        <f>IFERROR(VLOOKUP(C7583,参数表!$A:$E,2,0),"")</f>
        <v/>
      </c>
      <c r="E7583" s="36" t="str">
        <f>IFERROR(VLOOKUP(C7583,参数表!$A:$E,3,0),"")</f>
        <v/>
      </c>
      <c r="F7583" s="36" t="str">
        <f>IFERROR(VLOOKUP(C7583,参数表!$A:$E,4,0),"")</f>
        <v/>
      </c>
    </row>
    <row r="7584" spans="1:6">
      <c r="A7584" s="33" t="str">
        <f>COUNTIF($C$1:C7584,C7584)&amp;C7584</f>
        <v>0</v>
      </c>
      <c r="D7584" s="35" t="str">
        <f>IFERROR(VLOOKUP(C7584,参数表!$A:$E,2,0),"")</f>
        <v/>
      </c>
      <c r="E7584" s="36" t="str">
        <f>IFERROR(VLOOKUP(C7584,参数表!$A:$E,3,0),"")</f>
        <v/>
      </c>
      <c r="F7584" s="36" t="str">
        <f>IFERROR(VLOOKUP(C7584,参数表!$A:$E,4,0),"")</f>
        <v/>
      </c>
    </row>
    <row r="7585" spans="1:6">
      <c r="A7585" s="33" t="str">
        <f>COUNTIF($C$1:C7585,C7585)&amp;C7585</f>
        <v>0</v>
      </c>
      <c r="D7585" s="35" t="str">
        <f>IFERROR(VLOOKUP(C7585,参数表!$A:$E,2,0),"")</f>
        <v/>
      </c>
      <c r="E7585" s="36" t="str">
        <f>IFERROR(VLOOKUP(C7585,参数表!$A:$E,3,0),"")</f>
        <v/>
      </c>
      <c r="F7585" s="36" t="str">
        <f>IFERROR(VLOOKUP(C7585,参数表!$A:$E,4,0),"")</f>
        <v/>
      </c>
    </row>
    <row r="7586" spans="1:6">
      <c r="A7586" s="33" t="str">
        <f>COUNTIF($C$1:C7586,C7586)&amp;C7586</f>
        <v>0</v>
      </c>
      <c r="D7586" s="35" t="str">
        <f>IFERROR(VLOOKUP(C7586,参数表!$A:$E,2,0),"")</f>
        <v/>
      </c>
      <c r="E7586" s="36" t="str">
        <f>IFERROR(VLOOKUP(C7586,参数表!$A:$E,3,0),"")</f>
        <v/>
      </c>
      <c r="F7586" s="36" t="str">
        <f>IFERROR(VLOOKUP(C7586,参数表!$A:$E,4,0),"")</f>
        <v/>
      </c>
    </row>
    <row r="7587" spans="1:6">
      <c r="A7587" s="33" t="str">
        <f>COUNTIF($C$1:C7587,C7587)&amp;C7587</f>
        <v>0</v>
      </c>
      <c r="D7587" s="35" t="str">
        <f>IFERROR(VLOOKUP(C7587,参数表!$A:$E,2,0),"")</f>
        <v/>
      </c>
      <c r="E7587" s="36" t="str">
        <f>IFERROR(VLOOKUP(C7587,参数表!$A:$E,3,0),"")</f>
        <v/>
      </c>
      <c r="F7587" s="36" t="str">
        <f>IFERROR(VLOOKUP(C7587,参数表!$A:$E,4,0),"")</f>
        <v/>
      </c>
    </row>
    <row r="7588" spans="1:6">
      <c r="A7588" s="33" t="str">
        <f>COUNTIF($C$1:C7588,C7588)&amp;C7588</f>
        <v>0</v>
      </c>
      <c r="D7588" s="35" t="str">
        <f>IFERROR(VLOOKUP(C7588,参数表!$A:$E,2,0),"")</f>
        <v/>
      </c>
      <c r="E7588" s="36" t="str">
        <f>IFERROR(VLOOKUP(C7588,参数表!$A:$E,3,0),"")</f>
        <v/>
      </c>
      <c r="F7588" s="36" t="str">
        <f>IFERROR(VLOOKUP(C7588,参数表!$A:$E,4,0),"")</f>
        <v/>
      </c>
    </row>
    <row r="7589" spans="1:6">
      <c r="A7589" s="33" t="str">
        <f>COUNTIF($C$1:C7589,C7589)&amp;C7589</f>
        <v>0</v>
      </c>
      <c r="D7589" s="35" t="str">
        <f>IFERROR(VLOOKUP(C7589,参数表!$A:$E,2,0),"")</f>
        <v/>
      </c>
      <c r="E7589" s="36" t="str">
        <f>IFERROR(VLOOKUP(C7589,参数表!$A:$E,3,0),"")</f>
        <v/>
      </c>
      <c r="F7589" s="36" t="str">
        <f>IFERROR(VLOOKUP(C7589,参数表!$A:$E,4,0),"")</f>
        <v/>
      </c>
    </row>
    <row r="7590" spans="1:6">
      <c r="A7590" s="33" t="str">
        <f>COUNTIF($C$1:C7590,C7590)&amp;C7590</f>
        <v>0</v>
      </c>
      <c r="D7590" s="35" t="str">
        <f>IFERROR(VLOOKUP(C7590,参数表!$A:$E,2,0),"")</f>
        <v/>
      </c>
      <c r="E7590" s="36" t="str">
        <f>IFERROR(VLOOKUP(C7590,参数表!$A:$E,3,0),"")</f>
        <v/>
      </c>
      <c r="F7590" s="36" t="str">
        <f>IFERROR(VLOOKUP(C7590,参数表!$A:$E,4,0),"")</f>
        <v/>
      </c>
    </row>
    <row r="7591" spans="1:6">
      <c r="A7591" s="33" t="str">
        <f>COUNTIF($C$1:C7591,C7591)&amp;C7591</f>
        <v>0</v>
      </c>
      <c r="D7591" s="35" t="str">
        <f>IFERROR(VLOOKUP(C7591,参数表!$A:$E,2,0),"")</f>
        <v/>
      </c>
      <c r="E7591" s="36" t="str">
        <f>IFERROR(VLOOKUP(C7591,参数表!$A:$E,3,0),"")</f>
        <v/>
      </c>
      <c r="F7591" s="36" t="str">
        <f>IFERROR(VLOOKUP(C7591,参数表!$A:$E,4,0),"")</f>
        <v/>
      </c>
    </row>
    <row r="7592" spans="1:6">
      <c r="A7592" s="33" t="str">
        <f>COUNTIF($C$1:C7592,C7592)&amp;C7592</f>
        <v>0</v>
      </c>
      <c r="D7592" s="35" t="str">
        <f>IFERROR(VLOOKUP(C7592,参数表!$A:$E,2,0),"")</f>
        <v/>
      </c>
      <c r="E7592" s="36" t="str">
        <f>IFERROR(VLOOKUP(C7592,参数表!$A:$E,3,0),"")</f>
        <v/>
      </c>
      <c r="F7592" s="36" t="str">
        <f>IFERROR(VLOOKUP(C7592,参数表!$A:$E,4,0),"")</f>
        <v/>
      </c>
    </row>
    <row r="7593" spans="1:6">
      <c r="A7593" s="33" t="str">
        <f>COUNTIF($C$1:C7593,C7593)&amp;C7593</f>
        <v>0</v>
      </c>
      <c r="D7593" s="35" t="str">
        <f>IFERROR(VLOOKUP(C7593,参数表!$A:$E,2,0),"")</f>
        <v/>
      </c>
      <c r="E7593" s="36" t="str">
        <f>IFERROR(VLOOKUP(C7593,参数表!$A:$E,3,0),"")</f>
        <v/>
      </c>
      <c r="F7593" s="36" t="str">
        <f>IFERROR(VLOOKUP(C7593,参数表!$A:$E,4,0),"")</f>
        <v/>
      </c>
    </row>
    <row r="7594" spans="1:6">
      <c r="A7594" s="33" t="str">
        <f>COUNTIF($C$1:C7594,C7594)&amp;C7594</f>
        <v>0</v>
      </c>
      <c r="D7594" s="35" t="str">
        <f>IFERROR(VLOOKUP(C7594,参数表!$A:$E,2,0),"")</f>
        <v/>
      </c>
      <c r="E7594" s="36" t="str">
        <f>IFERROR(VLOOKUP(C7594,参数表!$A:$E,3,0),"")</f>
        <v/>
      </c>
      <c r="F7594" s="36" t="str">
        <f>IFERROR(VLOOKUP(C7594,参数表!$A:$E,4,0),"")</f>
        <v/>
      </c>
    </row>
    <row r="7595" spans="1:6">
      <c r="A7595" s="33" t="str">
        <f>COUNTIF($C$1:C7595,C7595)&amp;C7595</f>
        <v>0</v>
      </c>
      <c r="D7595" s="35" t="str">
        <f>IFERROR(VLOOKUP(C7595,参数表!$A:$E,2,0),"")</f>
        <v/>
      </c>
      <c r="E7595" s="36" t="str">
        <f>IFERROR(VLOOKUP(C7595,参数表!$A:$E,3,0),"")</f>
        <v/>
      </c>
      <c r="F7595" s="36" t="str">
        <f>IFERROR(VLOOKUP(C7595,参数表!$A:$E,4,0),"")</f>
        <v/>
      </c>
    </row>
    <row r="7596" spans="1:6">
      <c r="A7596" s="33" t="str">
        <f>COUNTIF($C$1:C7596,C7596)&amp;C7596</f>
        <v>0</v>
      </c>
      <c r="D7596" s="35" t="str">
        <f>IFERROR(VLOOKUP(C7596,参数表!$A:$E,2,0),"")</f>
        <v/>
      </c>
      <c r="E7596" s="36" t="str">
        <f>IFERROR(VLOOKUP(C7596,参数表!$A:$E,3,0),"")</f>
        <v/>
      </c>
      <c r="F7596" s="36" t="str">
        <f>IFERROR(VLOOKUP(C7596,参数表!$A:$E,4,0),"")</f>
        <v/>
      </c>
    </row>
    <row r="7597" spans="1:6">
      <c r="A7597" s="33" t="str">
        <f>COUNTIF($C$1:C7597,C7597)&amp;C7597</f>
        <v>0</v>
      </c>
      <c r="D7597" s="35" t="str">
        <f>IFERROR(VLOOKUP(C7597,参数表!$A:$E,2,0),"")</f>
        <v/>
      </c>
      <c r="E7597" s="36" t="str">
        <f>IFERROR(VLOOKUP(C7597,参数表!$A:$E,3,0),"")</f>
        <v/>
      </c>
      <c r="F7597" s="36" t="str">
        <f>IFERROR(VLOOKUP(C7597,参数表!$A:$E,4,0),"")</f>
        <v/>
      </c>
    </row>
    <row r="7598" spans="1:6">
      <c r="A7598" s="33" t="str">
        <f>COUNTIF($C$1:C7598,C7598)&amp;C7598</f>
        <v>0</v>
      </c>
      <c r="D7598" s="35" t="str">
        <f>IFERROR(VLOOKUP(C7598,参数表!$A:$E,2,0),"")</f>
        <v/>
      </c>
      <c r="E7598" s="36" t="str">
        <f>IFERROR(VLOOKUP(C7598,参数表!$A:$E,3,0),"")</f>
        <v/>
      </c>
      <c r="F7598" s="36" t="str">
        <f>IFERROR(VLOOKUP(C7598,参数表!$A:$E,4,0),"")</f>
        <v/>
      </c>
    </row>
    <row r="7599" spans="1:6">
      <c r="A7599" s="33" t="str">
        <f>COUNTIF($C$1:C7599,C7599)&amp;C7599</f>
        <v>0</v>
      </c>
      <c r="D7599" s="35" t="str">
        <f>IFERROR(VLOOKUP(C7599,参数表!$A:$E,2,0),"")</f>
        <v/>
      </c>
      <c r="E7599" s="36" t="str">
        <f>IFERROR(VLOOKUP(C7599,参数表!$A:$E,3,0),"")</f>
        <v/>
      </c>
      <c r="F7599" s="36" t="str">
        <f>IFERROR(VLOOKUP(C7599,参数表!$A:$E,4,0),"")</f>
        <v/>
      </c>
    </row>
    <row r="7600" spans="1:6">
      <c r="A7600" s="33" t="str">
        <f>COUNTIF($C$1:C7600,C7600)&amp;C7600</f>
        <v>0</v>
      </c>
      <c r="D7600" s="35" t="str">
        <f>IFERROR(VLOOKUP(C7600,参数表!$A:$E,2,0),"")</f>
        <v/>
      </c>
      <c r="E7600" s="36" t="str">
        <f>IFERROR(VLOOKUP(C7600,参数表!$A:$E,3,0),"")</f>
        <v/>
      </c>
      <c r="F7600" s="36" t="str">
        <f>IFERROR(VLOOKUP(C7600,参数表!$A:$E,4,0),"")</f>
        <v/>
      </c>
    </row>
    <row r="7601" spans="1:6">
      <c r="A7601" s="33" t="str">
        <f>COUNTIF($C$1:C7601,C7601)&amp;C7601</f>
        <v>0</v>
      </c>
      <c r="D7601" s="35" t="str">
        <f>IFERROR(VLOOKUP(C7601,参数表!$A:$E,2,0),"")</f>
        <v/>
      </c>
      <c r="E7601" s="36" t="str">
        <f>IFERROR(VLOOKUP(C7601,参数表!$A:$E,3,0),"")</f>
        <v/>
      </c>
      <c r="F7601" s="36" t="str">
        <f>IFERROR(VLOOKUP(C7601,参数表!$A:$E,4,0),"")</f>
        <v/>
      </c>
    </row>
    <row r="7602" spans="1:6">
      <c r="A7602" s="33" t="str">
        <f>COUNTIF($C$1:C7602,C7602)&amp;C7602</f>
        <v>0</v>
      </c>
      <c r="D7602" s="35" t="str">
        <f>IFERROR(VLOOKUP(C7602,参数表!$A:$E,2,0),"")</f>
        <v/>
      </c>
      <c r="E7602" s="36" t="str">
        <f>IFERROR(VLOOKUP(C7602,参数表!$A:$E,3,0),"")</f>
        <v/>
      </c>
      <c r="F7602" s="36" t="str">
        <f>IFERROR(VLOOKUP(C7602,参数表!$A:$E,4,0),"")</f>
        <v/>
      </c>
    </row>
    <row r="7603" spans="1:6">
      <c r="A7603" s="33" t="str">
        <f>COUNTIF($C$1:C7603,C7603)&amp;C7603</f>
        <v>0</v>
      </c>
      <c r="D7603" s="35" t="str">
        <f>IFERROR(VLOOKUP(C7603,参数表!$A:$E,2,0),"")</f>
        <v/>
      </c>
      <c r="E7603" s="36" t="str">
        <f>IFERROR(VLOOKUP(C7603,参数表!$A:$E,3,0),"")</f>
        <v/>
      </c>
      <c r="F7603" s="36" t="str">
        <f>IFERROR(VLOOKUP(C7603,参数表!$A:$E,4,0),"")</f>
        <v/>
      </c>
    </row>
    <row r="7604" spans="1:6">
      <c r="A7604" s="33" t="str">
        <f>COUNTIF($C$1:C7604,C7604)&amp;C7604</f>
        <v>0</v>
      </c>
      <c r="D7604" s="35" t="str">
        <f>IFERROR(VLOOKUP(C7604,参数表!$A:$E,2,0),"")</f>
        <v/>
      </c>
      <c r="E7604" s="36" t="str">
        <f>IFERROR(VLOOKUP(C7604,参数表!$A:$E,3,0),"")</f>
        <v/>
      </c>
      <c r="F7604" s="36" t="str">
        <f>IFERROR(VLOOKUP(C7604,参数表!$A:$E,4,0),"")</f>
        <v/>
      </c>
    </row>
    <row r="7605" spans="1:6">
      <c r="A7605" s="33" t="str">
        <f>COUNTIF($C$1:C7605,C7605)&amp;C7605</f>
        <v>0</v>
      </c>
      <c r="D7605" s="35" t="str">
        <f>IFERROR(VLOOKUP(C7605,参数表!$A:$E,2,0),"")</f>
        <v/>
      </c>
      <c r="E7605" s="36" t="str">
        <f>IFERROR(VLOOKUP(C7605,参数表!$A:$E,3,0),"")</f>
        <v/>
      </c>
      <c r="F7605" s="36" t="str">
        <f>IFERROR(VLOOKUP(C7605,参数表!$A:$E,4,0),"")</f>
        <v/>
      </c>
    </row>
    <row r="7606" spans="1:6">
      <c r="A7606" s="33" t="str">
        <f>COUNTIF($C$1:C7606,C7606)&amp;C7606</f>
        <v>0</v>
      </c>
      <c r="D7606" s="35" t="str">
        <f>IFERROR(VLOOKUP(C7606,参数表!$A:$E,2,0),"")</f>
        <v/>
      </c>
      <c r="E7606" s="36" t="str">
        <f>IFERROR(VLOOKUP(C7606,参数表!$A:$E,3,0),"")</f>
        <v/>
      </c>
      <c r="F7606" s="36" t="str">
        <f>IFERROR(VLOOKUP(C7606,参数表!$A:$E,4,0),"")</f>
        <v/>
      </c>
    </row>
    <row r="7607" spans="1:6">
      <c r="A7607" s="33" t="str">
        <f>COUNTIF($C$1:C7607,C7607)&amp;C7607</f>
        <v>0</v>
      </c>
      <c r="D7607" s="35" t="str">
        <f>IFERROR(VLOOKUP(C7607,参数表!$A:$E,2,0),"")</f>
        <v/>
      </c>
      <c r="E7607" s="36" t="str">
        <f>IFERROR(VLOOKUP(C7607,参数表!$A:$E,3,0),"")</f>
        <v/>
      </c>
      <c r="F7607" s="36" t="str">
        <f>IFERROR(VLOOKUP(C7607,参数表!$A:$E,4,0),"")</f>
        <v/>
      </c>
    </row>
    <row r="7608" spans="1:6">
      <c r="A7608" s="33" t="str">
        <f>COUNTIF($C$1:C7608,C7608)&amp;C7608</f>
        <v>0</v>
      </c>
      <c r="D7608" s="35" t="str">
        <f>IFERROR(VLOOKUP(C7608,参数表!$A:$E,2,0),"")</f>
        <v/>
      </c>
      <c r="E7608" s="36" t="str">
        <f>IFERROR(VLOOKUP(C7608,参数表!$A:$E,3,0),"")</f>
        <v/>
      </c>
      <c r="F7608" s="36" t="str">
        <f>IFERROR(VLOOKUP(C7608,参数表!$A:$E,4,0),"")</f>
        <v/>
      </c>
    </row>
    <row r="7609" spans="1:6">
      <c r="A7609" s="33" t="str">
        <f>COUNTIF($C$1:C7609,C7609)&amp;C7609</f>
        <v>0</v>
      </c>
      <c r="D7609" s="35" t="str">
        <f>IFERROR(VLOOKUP(C7609,参数表!$A:$E,2,0),"")</f>
        <v/>
      </c>
      <c r="E7609" s="36" t="str">
        <f>IFERROR(VLOOKUP(C7609,参数表!$A:$E,3,0),"")</f>
        <v/>
      </c>
      <c r="F7609" s="36" t="str">
        <f>IFERROR(VLOOKUP(C7609,参数表!$A:$E,4,0),"")</f>
        <v/>
      </c>
    </row>
    <row r="7610" spans="1:6">
      <c r="A7610" s="33" t="str">
        <f>COUNTIF($C$1:C7610,C7610)&amp;C7610</f>
        <v>0</v>
      </c>
      <c r="D7610" s="35" t="str">
        <f>IFERROR(VLOOKUP(C7610,参数表!$A:$E,2,0),"")</f>
        <v/>
      </c>
      <c r="E7610" s="36" t="str">
        <f>IFERROR(VLOOKUP(C7610,参数表!$A:$E,3,0),"")</f>
        <v/>
      </c>
      <c r="F7610" s="36" t="str">
        <f>IFERROR(VLOOKUP(C7610,参数表!$A:$E,4,0),"")</f>
        <v/>
      </c>
    </row>
    <row r="7611" spans="1:6">
      <c r="A7611" s="33" t="str">
        <f>COUNTIF($C$1:C7611,C7611)&amp;C7611</f>
        <v>0</v>
      </c>
      <c r="D7611" s="35" t="str">
        <f>IFERROR(VLOOKUP(C7611,参数表!$A:$E,2,0),"")</f>
        <v/>
      </c>
      <c r="E7611" s="36" t="str">
        <f>IFERROR(VLOOKUP(C7611,参数表!$A:$E,3,0),"")</f>
        <v/>
      </c>
      <c r="F7611" s="36" t="str">
        <f>IFERROR(VLOOKUP(C7611,参数表!$A:$E,4,0),"")</f>
        <v/>
      </c>
    </row>
    <row r="7612" spans="1:6">
      <c r="A7612" s="33" t="str">
        <f>COUNTIF($C$1:C7612,C7612)&amp;C7612</f>
        <v>0</v>
      </c>
      <c r="D7612" s="35" t="str">
        <f>IFERROR(VLOOKUP(C7612,参数表!$A:$E,2,0),"")</f>
        <v/>
      </c>
      <c r="E7612" s="36" t="str">
        <f>IFERROR(VLOOKUP(C7612,参数表!$A:$E,3,0),"")</f>
        <v/>
      </c>
      <c r="F7612" s="36" t="str">
        <f>IFERROR(VLOOKUP(C7612,参数表!$A:$E,4,0),"")</f>
        <v/>
      </c>
    </row>
    <row r="7613" spans="1:6">
      <c r="A7613" s="33" t="str">
        <f>COUNTIF($C$1:C7613,C7613)&amp;C7613</f>
        <v>0</v>
      </c>
      <c r="D7613" s="35" t="str">
        <f>IFERROR(VLOOKUP(C7613,参数表!$A:$E,2,0),"")</f>
        <v/>
      </c>
      <c r="E7613" s="36" t="str">
        <f>IFERROR(VLOOKUP(C7613,参数表!$A:$E,3,0),"")</f>
        <v/>
      </c>
      <c r="F7613" s="36" t="str">
        <f>IFERROR(VLOOKUP(C7613,参数表!$A:$E,4,0),"")</f>
        <v/>
      </c>
    </row>
    <row r="7614" spans="1:6">
      <c r="A7614" s="33" t="str">
        <f>COUNTIF($C$1:C7614,C7614)&amp;C7614</f>
        <v>0</v>
      </c>
      <c r="D7614" s="35" t="str">
        <f>IFERROR(VLOOKUP(C7614,参数表!$A:$E,2,0),"")</f>
        <v/>
      </c>
      <c r="E7614" s="36" t="str">
        <f>IFERROR(VLOOKUP(C7614,参数表!$A:$E,3,0),"")</f>
        <v/>
      </c>
      <c r="F7614" s="36" t="str">
        <f>IFERROR(VLOOKUP(C7614,参数表!$A:$E,4,0),"")</f>
        <v/>
      </c>
    </row>
    <row r="7615" spans="1:6">
      <c r="A7615" s="33" t="str">
        <f>COUNTIF($C$1:C7615,C7615)&amp;C7615</f>
        <v>0</v>
      </c>
      <c r="D7615" s="35" t="str">
        <f>IFERROR(VLOOKUP(C7615,参数表!$A:$E,2,0),"")</f>
        <v/>
      </c>
      <c r="E7615" s="36" t="str">
        <f>IFERROR(VLOOKUP(C7615,参数表!$A:$E,3,0),"")</f>
        <v/>
      </c>
      <c r="F7615" s="36" t="str">
        <f>IFERROR(VLOOKUP(C7615,参数表!$A:$E,4,0),"")</f>
        <v/>
      </c>
    </row>
    <row r="7616" spans="1:6">
      <c r="A7616" s="33" t="str">
        <f>COUNTIF($C$1:C7616,C7616)&amp;C7616</f>
        <v>0</v>
      </c>
      <c r="D7616" s="35" t="str">
        <f>IFERROR(VLOOKUP(C7616,参数表!$A:$E,2,0),"")</f>
        <v/>
      </c>
      <c r="E7616" s="36" t="str">
        <f>IFERROR(VLOOKUP(C7616,参数表!$A:$E,3,0),"")</f>
        <v/>
      </c>
      <c r="F7616" s="36" t="str">
        <f>IFERROR(VLOOKUP(C7616,参数表!$A:$E,4,0),"")</f>
        <v/>
      </c>
    </row>
    <row r="7617" spans="1:6">
      <c r="A7617" s="33" t="str">
        <f>COUNTIF($C$1:C7617,C7617)&amp;C7617</f>
        <v>0</v>
      </c>
      <c r="D7617" s="35" t="str">
        <f>IFERROR(VLOOKUP(C7617,参数表!$A:$E,2,0),"")</f>
        <v/>
      </c>
      <c r="E7617" s="36" t="str">
        <f>IFERROR(VLOOKUP(C7617,参数表!$A:$E,3,0),"")</f>
        <v/>
      </c>
      <c r="F7617" s="36" t="str">
        <f>IFERROR(VLOOKUP(C7617,参数表!$A:$E,4,0),"")</f>
        <v/>
      </c>
    </row>
    <row r="7618" spans="1:6">
      <c r="A7618" s="33" t="str">
        <f>COUNTIF($C$1:C7618,C7618)&amp;C7618</f>
        <v>0</v>
      </c>
      <c r="D7618" s="35" t="str">
        <f>IFERROR(VLOOKUP(C7618,参数表!$A:$E,2,0),"")</f>
        <v/>
      </c>
      <c r="E7618" s="36" t="str">
        <f>IFERROR(VLOOKUP(C7618,参数表!$A:$E,3,0),"")</f>
        <v/>
      </c>
      <c r="F7618" s="36" t="str">
        <f>IFERROR(VLOOKUP(C7618,参数表!$A:$E,4,0),"")</f>
        <v/>
      </c>
    </row>
    <row r="7619" spans="1:6">
      <c r="A7619" s="33" t="str">
        <f>COUNTIF($C$1:C7619,C7619)&amp;C7619</f>
        <v>0</v>
      </c>
      <c r="D7619" s="35" t="str">
        <f>IFERROR(VLOOKUP(C7619,参数表!$A:$E,2,0),"")</f>
        <v/>
      </c>
      <c r="E7619" s="36" t="str">
        <f>IFERROR(VLOOKUP(C7619,参数表!$A:$E,3,0),"")</f>
        <v/>
      </c>
      <c r="F7619" s="36" t="str">
        <f>IFERROR(VLOOKUP(C7619,参数表!$A:$E,4,0),"")</f>
        <v/>
      </c>
    </row>
    <row r="7620" spans="1:6">
      <c r="A7620" s="33" t="str">
        <f>COUNTIF($C$1:C7620,C7620)&amp;C7620</f>
        <v>0</v>
      </c>
      <c r="D7620" s="35" t="str">
        <f>IFERROR(VLOOKUP(C7620,参数表!$A:$E,2,0),"")</f>
        <v/>
      </c>
      <c r="E7620" s="36" t="str">
        <f>IFERROR(VLOOKUP(C7620,参数表!$A:$E,3,0),"")</f>
        <v/>
      </c>
      <c r="F7620" s="36" t="str">
        <f>IFERROR(VLOOKUP(C7620,参数表!$A:$E,4,0),"")</f>
        <v/>
      </c>
    </row>
    <row r="7621" spans="1:6">
      <c r="A7621" s="33" t="str">
        <f>COUNTIF($C$1:C7621,C7621)&amp;C7621</f>
        <v>0</v>
      </c>
      <c r="D7621" s="35" t="str">
        <f>IFERROR(VLOOKUP(C7621,参数表!$A:$E,2,0),"")</f>
        <v/>
      </c>
      <c r="E7621" s="36" t="str">
        <f>IFERROR(VLOOKUP(C7621,参数表!$A:$E,3,0),"")</f>
        <v/>
      </c>
      <c r="F7621" s="36" t="str">
        <f>IFERROR(VLOOKUP(C7621,参数表!$A:$E,4,0),"")</f>
        <v/>
      </c>
    </row>
    <row r="7622" spans="1:6">
      <c r="A7622" s="33" t="str">
        <f>COUNTIF($C$1:C7622,C7622)&amp;C7622</f>
        <v>0</v>
      </c>
      <c r="D7622" s="35" t="str">
        <f>IFERROR(VLOOKUP(C7622,参数表!$A:$E,2,0),"")</f>
        <v/>
      </c>
      <c r="E7622" s="36" t="str">
        <f>IFERROR(VLOOKUP(C7622,参数表!$A:$E,3,0),"")</f>
        <v/>
      </c>
      <c r="F7622" s="36" t="str">
        <f>IFERROR(VLOOKUP(C7622,参数表!$A:$E,4,0),"")</f>
        <v/>
      </c>
    </row>
    <row r="7623" spans="1:6">
      <c r="A7623" s="33" t="str">
        <f>COUNTIF($C$1:C7623,C7623)&amp;C7623</f>
        <v>0</v>
      </c>
      <c r="D7623" s="35" t="str">
        <f>IFERROR(VLOOKUP(C7623,参数表!$A:$E,2,0),"")</f>
        <v/>
      </c>
      <c r="E7623" s="36" t="str">
        <f>IFERROR(VLOOKUP(C7623,参数表!$A:$E,3,0),"")</f>
        <v/>
      </c>
      <c r="F7623" s="36" t="str">
        <f>IFERROR(VLOOKUP(C7623,参数表!$A:$E,4,0),"")</f>
        <v/>
      </c>
    </row>
    <row r="7624" spans="1:6">
      <c r="A7624" s="33" t="str">
        <f>COUNTIF($C$1:C7624,C7624)&amp;C7624</f>
        <v>0</v>
      </c>
      <c r="D7624" s="35" t="str">
        <f>IFERROR(VLOOKUP(C7624,参数表!$A:$E,2,0),"")</f>
        <v/>
      </c>
      <c r="E7624" s="36" t="str">
        <f>IFERROR(VLOOKUP(C7624,参数表!$A:$E,3,0),"")</f>
        <v/>
      </c>
      <c r="F7624" s="36" t="str">
        <f>IFERROR(VLOOKUP(C7624,参数表!$A:$E,4,0),"")</f>
        <v/>
      </c>
    </row>
    <row r="7625" spans="1:6">
      <c r="A7625" s="33" t="str">
        <f>COUNTIF($C$1:C7625,C7625)&amp;C7625</f>
        <v>0</v>
      </c>
      <c r="D7625" s="35" t="str">
        <f>IFERROR(VLOOKUP(C7625,参数表!$A:$E,2,0),"")</f>
        <v/>
      </c>
      <c r="E7625" s="36" t="str">
        <f>IFERROR(VLOOKUP(C7625,参数表!$A:$E,3,0),"")</f>
        <v/>
      </c>
      <c r="F7625" s="36" t="str">
        <f>IFERROR(VLOOKUP(C7625,参数表!$A:$E,4,0),"")</f>
        <v/>
      </c>
    </row>
    <row r="7626" spans="1:6">
      <c r="A7626" s="33" t="str">
        <f>COUNTIF($C$1:C7626,C7626)&amp;C7626</f>
        <v>0</v>
      </c>
      <c r="D7626" s="35" t="str">
        <f>IFERROR(VLOOKUP(C7626,参数表!$A:$E,2,0),"")</f>
        <v/>
      </c>
      <c r="E7626" s="36" t="str">
        <f>IFERROR(VLOOKUP(C7626,参数表!$A:$E,3,0),"")</f>
        <v/>
      </c>
      <c r="F7626" s="36" t="str">
        <f>IFERROR(VLOOKUP(C7626,参数表!$A:$E,4,0),"")</f>
        <v/>
      </c>
    </row>
    <row r="7627" spans="1:6">
      <c r="A7627" s="33" t="str">
        <f>COUNTIF($C$1:C7627,C7627)&amp;C7627</f>
        <v>0</v>
      </c>
      <c r="D7627" s="35" t="str">
        <f>IFERROR(VLOOKUP(C7627,参数表!$A:$E,2,0),"")</f>
        <v/>
      </c>
      <c r="E7627" s="36" t="str">
        <f>IFERROR(VLOOKUP(C7627,参数表!$A:$E,3,0),"")</f>
        <v/>
      </c>
      <c r="F7627" s="36" t="str">
        <f>IFERROR(VLOOKUP(C7627,参数表!$A:$E,4,0),"")</f>
        <v/>
      </c>
    </row>
    <row r="7628" spans="1:6">
      <c r="A7628" s="33" t="str">
        <f>COUNTIF($C$1:C7628,C7628)&amp;C7628</f>
        <v>0</v>
      </c>
      <c r="D7628" s="35" t="str">
        <f>IFERROR(VLOOKUP(C7628,参数表!$A:$E,2,0),"")</f>
        <v/>
      </c>
      <c r="E7628" s="36" t="str">
        <f>IFERROR(VLOOKUP(C7628,参数表!$A:$E,3,0),"")</f>
        <v/>
      </c>
      <c r="F7628" s="36" t="str">
        <f>IFERROR(VLOOKUP(C7628,参数表!$A:$E,4,0),"")</f>
        <v/>
      </c>
    </row>
    <row r="7629" spans="1:6">
      <c r="A7629" s="33" t="str">
        <f>COUNTIF($C$1:C7629,C7629)&amp;C7629</f>
        <v>0</v>
      </c>
      <c r="D7629" s="35" t="str">
        <f>IFERROR(VLOOKUP(C7629,参数表!$A:$E,2,0),"")</f>
        <v/>
      </c>
      <c r="E7629" s="36" t="str">
        <f>IFERROR(VLOOKUP(C7629,参数表!$A:$E,3,0),"")</f>
        <v/>
      </c>
      <c r="F7629" s="36" t="str">
        <f>IFERROR(VLOOKUP(C7629,参数表!$A:$E,4,0),"")</f>
        <v/>
      </c>
    </row>
    <row r="7630" spans="1:6">
      <c r="A7630" s="33" t="str">
        <f>COUNTIF($C$1:C7630,C7630)&amp;C7630</f>
        <v>0</v>
      </c>
      <c r="D7630" s="35" t="str">
        <f>IFERROR(VLOOKUP(C7630,参数表!$A:$E,2,0),"")</f>
        <v/>
      </c>
      <c r="E7630" s="36" t="str">
        <f>IFERROR(VLOOKUP(C7630,参数表!$A:$E,3,0),"")</f>
        <v/>
      </c>
      <c r="F7630" s="36" t="str">
        <f>IFERROR(VLOOKUP(C7630,参数表!$A:$E,4,0),"")</f>
        <v/>
      </c>
    </row>
    <row r="7631" spans="1:6">
      <c r="A7631" s="33" t="str">
        <f>COUNTIF($C$1:C7631,C7631)&amp;C7631</f>
        <v>0</v>
      </c>
      <c r="D7631" s="35" t="str">
        <f>IFERROR(VLOOKUP(C7631,参数表!$A:$E,2,0),"")</f>
        <v/>
      </c>
      <c r="E7631" s="36" t="str">
        <f>IFERROR(VLOOKUP(C7631,参数表!$A:$E,3,0),"")</f>
        <v/>
      </c>
      <c r="F7631" s="36" t="str">
        <f>IFERROR(VLOOKUP(C7631,参数表!$A:$E,4,0),"")</f>
        <v/>
      </c>
    </row>
    <row r="7632" spans="1:6">
      <c r="A7632" s="33" t="str">
        <f>COUNTIF($C$1:C7632,C7632)&amp;C7632</f>
        <v>0</v>
      </c>
      <c r="D7632" s="35" t="str">
        <f>IFERROR(VLOOKUP(C7632,参数表!$A:$E,2,0),"")</f>
        <v/>
      </c>
      <c r="E7632" s="36" t="str">
        <f>IFERROR(VLOOKUP(C7632,参数表!$A:$E,3,0),"")</f>
        <v/>
      </c>
      <c r="F7632" s="36" t="str">
        <f>IFERROR(VLOOKUP(C7632,参数表!$A:$E,4,0),"")</f>
        <v/>
      </c>
    </row>
    <row r="7633" spans="1:6">
      <c r="A7633" s="33" t="str">
        <f>COUNTIF($C$1:C7633,C7633)&amp;C7633</f>
        <v>0</v>
      </c>
      <c r="D7633" s="35" t="str">
        <f>IFERROR(VLOOKUP(C7633,参数表!$A:$E,2,0),"")</f>
        <v/>
      </c>
      <c r="E7633" s="36" t="str">
        <f>IFERROR(VLOOKUP(C7633,参数表!$A:$E,3,0),"")</f>
        <v/>
      </c>
      <c r="F7633" s="36" t="str">
        <f>IFERROR(VLOOKUP(C7633,参数表!$A:$E,4,0),"")</f>
        <v/>
      </c>
    </row>
    <row r="7634" spans="1:6">
      <c r="A7634" s="33" t="str">
        <f>COUNTIF($C$1:C7634,C7634)&amp;C7634</f>
        <v>0</v>
      </c>
      <c r="D7634" s="35" t="str">
        <f>IFERROR(VLOOKUP(C7634,参数表!$A:$E,2,0),"")</f>
        <v/>
      </c>
      <c r="E7634" s="36" t="str">
        <f>IFERROR(VLOOKUP(C7634,参数表!$A:$E,3,0),"")</f>
        <v/>
      </c>
      <c r="F7634" s="36" t="str">
        <f>IFERROR(VLOOKUP(C7634,参数表!$A:$E,4,0),"")</f>
        <v/>
      </c>
    </row>
    <row r="7635" spans="1:6">
      <c r="A7635" s="33" t="str">
        <f>COUNTIF($C$1:C7635,C7635)&amp;C7635</f>
        <v>0</v>
      </c>
      <c r="D7635" s="35" t="str">
        <f>IFERROR(VLOOKUP(C7635,参数表!$A:$E,2,0),"")</f>
        <v/>
      </c>
      <c r="E7635" s="36" t="str">
        <f>IFERROR(VLOOKUP(C7635,参数表!$A:$E,3,0),"")</f>
        <v/>
      </c>
      <c r="F7635" s="36" t="str">
        <f>IFERROR(VLOOKUP(C7635,参数表!$A:$E,4,0),"")</f>
        <v/>
      </c>
    </row>
    <row r="7636" spans="1:6">
      <c r="A7636" s="33" t="str">
        <f>COUNTIF($C$1:C7636,C7636)&amp;C7636</f>
        <v>0</v>
      </c>
      <c r="D7636" s="35" t="str">
        <f>IFERROR(VLOOKUP(C7636,参数表!$A:$E,2,0),"")</f>
        <v/>
      </c>
      <c r="E7636" s="36" t="str">
        <f>IFERROR(VLOOKUP(C7636,参数表!$A:$E,3,0),"")</f>
        <v/>
      </c>
      <c r="F7636" s="36" t="str">
        <f>IFERROR(VLOOKUP(C7636,参数表!$A:$E,4,0),"")</f>
        <v/>
      </c>
    </row>
    <row r="7637" spans="1:6">
      <c r="A7637" s="33" t="str">
        <f>COUNTIF($C$1:C7637,C7637)&amp;C7637</f>
        <v>0</v>
      </c>
      <c r="D7637" s="35" t="str">
        <f>IFERROR(VLOOKUP(C7637,参数表!$A:$E,2,0),"")</f>
        <v/>
      </c>
      <c r="E7637" s="36" t="str">
        <f>IFERROR(VLOOKUP(C7637,参数表!$A:$E,3,0),"")</f>
        <v/>
      </c>
      <c r="F7637" s="36" t="str">
        <f>IFERROR(VLOOKUP(C7637,参数表!$A:$E,4,0),"")</f>
        <v/>
      </c>
    </row>
    <row r="7638" spans="1:6">
      <c r="A7638" s="33" t="str">
        <f>COUNTIF($C$1:C7638,C7638)&amp;C7638</f>
        <v>0</v>
      </c>
      <c r="D7638" s="35" t="str">
        <f>IFERROR(VLOOKUP(C7638,参数表!$A:$E,2,0),"")</f>
        <v/>
      </c>
      <c r="E7638" s="36" t="str">
        <f>IFERROR(VLOOKUP(C7638,参数表!$A:$E,3,0),"")</f>
        <v/>
      </c>
      <c r="F7638" s="36" t="str">
        <f>IFERROR(VLOOKUP(C7638,参数表!$A:$E,4,0),"")</f>
        <v/>
      </c>
    </row>
    <row r="7639" spans="1:6">
      <c r="A7639" s="33" t="str">
        <f>COUNTIF($C$1:C7639,C7639)&amp;C7639</f>
        <v>0</v>
      </c>
      <c r="D7639" s="35" t="str">
        <f>IFERROR(VLOOKUP(C7639,参数表!$A:$E,2,0),"")</f>
        <v/>
      </c>
      <c r="E7639" s="36" t="str">
        <f>IFERROR(VLOOKUP(C7639,参数表!$A:$E,3,0),"")</f>
        <v/>
      </c>
      <c r="F7639" s="36" t="str">
        <f>IFERROR(VLOOKUP(C7639,参数表!$A:$E,4,0),"")</f>
        <v/>
      </c>
    </row>
    <row r="7640" spans="1:6">
      <c r="A7640" s="33" t="str">
        <f>COUNTIF($C$1:C7640,C7640)&amp;C7640</f>
        <v>0</v>
      </c>
      <c r="D7640" s="35" t="str">
        <f>IFERROR(VLOOKUP(C7640,参数表!$A:$E,2,0),"")</f>
        <v/>
      </c>
      <c r="E7640" s="36" t="str">
        <f>IFERROR(VLOOKUP(C7640,参数表!$A:$E,3,0),"")</f>
        <v/>
      </c>
      <c r="F7640" s="36" t="str">
        <f>IFERROR(VLOOKUP(C7640,参数表!$A:$E,4,0),"")</f>
        <v/>
      </c>
    </row>
    <row r="7641" spans="1:6">
      <c r="A7641" s="33" t="str">
        <f>COUNTIF($C$1:C7641,C7641)&amp;C7641</f>
        <v>0</v>
      </c>
      <c r="D7641" s="35" t="str">
        <f>IFERROR(VLOOKUP(C7641,参数表!$A:$E,2,0),"")</f>
        <v/>
      </c>
      <c r="E7641" s="36" t="str">
        <f>IFERROR(VLOOKUP(C7641,参数表!$A:$E,3,0),"")</f>
        <v/>
      </c>
      <c r="F7641" s="36" t="str">
        <f>IFERROR(VLOOKUP(C7641,参数表!$A:$E,4,0),"")</f>
        <v/>
      </c>
    </row>
    <row r="7642" spans="1:6">
      <c r="A7642" s="33" t="str">
        <f>COUNTIF($C$1:C7642,C7642)&amp;C7642</f>
        <v>0</v>
      </c>
      <c r="D7642" s="35" t="str">
        <f>IFERROR(VLOOKUP(C7642,参数表!$A:$E,2,0),"")</f>
        <v/>
      </c>
      <c r="E7642" s="36" t="str">
        <f>IFERROR(VLOOKUP(C7642,参数表!$A:$E,3,0),"")</f>
        <v/>
      </c>
      <c r="F7642" s="36" t="str">
        <f>IFERROR(VLOOKUP(C7642,参数表!$A:$E,4,0),"")</f>
        <v/>
      </c>
    </row>
    <row r="7643" spans="1:6">
      <c r="A7643" s="33" t="str">
        <f>COUNTIF($C$1:C7643,C7643)&amp;C7643</f>
        <v>0</v>
      </c>
      <c r="D7643" s="35" t="str">
        <f>IFERROR(VLOOKUP(C7643,参数表!$A:$E,2,0),"")</f>
        <v/>
      </c>
      <c r="E7643" s="36" t="str">
        <f>IFERROR(VLOOKUP(C7643,参数表!$A:$E,3,0),"")</f>
        <v/>
      </c>
      <c r="F7643" s="36" t="str">
        <f>IFERROR(VLOOKUP(C7643,参数表!$A:$E,4,0),"")</f>
        <v/>
      </c>
    </row>
    <row r="7644" spans="1:6">
      <c r="A7644" s="33" t="str">
        <f>COUNTIF($C$1:C7644,C7644)&amp;C7644</f>
        <v>0</v>
      </c>
      <c r="D7644" s="35" t="str">
        <f>IFERROR(VLOOKUP(C7644,参数表!$A:$E,2,0),"")</f>
        <v/>
      </c>
      <c r="E7644" s="36" t="str">
        <f>IFERROR(VLOOKUP(C7644,参数表!$A:$E,3,0),"")</f>
        <v/>
      </c>
      <c r="F7644" s="36" t="str">
        <f>IFERROR(VLOOKUP(C7644,参数表!$A:$E,4,0),"")</f>
        <v/>
      </c>
    </row>
    <row r="7645" spans="1:6">
      <c r="A7645" s="33" t="str">
        <f>COUNTIF($C$1:C7645,C7645)&amp;C7645</f>
        <v>0</v>
      </c>
      <c r="D7645" s="35" t="str">
        <f>IFERROR(VLOOKUP(C7645,参数表!$A:$E,2,0),"")</f>
        <v/>
      </c>
      <c r="E7645" s="36" t="str">
        <f>IFERROR(VLOOKUP(C7645,参数表!$A:$E,3,0),"")</f>
        <v/>
      </c>
      <c r="F7645" s="36" t="str">
        <f>IFERROR(VLOOKUP(C7645,参数表!$A:$E,4,0),"")</f>
        <v/>
      </c>
    </row>
    <row r="7646" spans="1:6">
      <c r="A7646" s="33" t="str">
        <f>COUNTIF($C$1:C7646,C7646)&amp;C7646</f>
        <v>0</v>
      </c>
      <c r="D7646" s="35" t="str">
        <f>IFERROR(VLOOKUP(C7646,参数表!$A:$E,2,0),"")</f>
        <v/>
      </c>
      <c r="E7646" s="36" t="str">
        <f>IFERROR(VLOOKUP(C7646,参数表!$A:$E,3,0),"")</f>
        <v/>
      </c>
      <c r="F7646" s="36" t="str">
        <f>IFERROR(VLOOKUP(C7646,参数表!$A:$E,4,0),"")</f>
        <v/>
      </c>
    </row>
    <row r="7647" spans="1:6">
      <c r="A7647" s="33" t="str">
        <f>COUNTIF($C$1:C7647,C7647)&amp;C7647</f>
        <v>0</v>
      </c>
      <c r="D7647" s="35" t="str">
        <f>IFERROR(VLOOKUP(C7647,参数表!$A:$E,2,0),"")</f>
        <v/>
      </c>
      <c r="E7647" s="36" t="str">
        <f>IFERROR(VLOOKUP(C7647,参数表!$A:$E,3,0),"")</f>
        <v/>
      </c>
      <c r="F7647" s="36" t="str">
        <f>IFERROR(VLOOKUP(C7647,参数表!$A:$E,4,0),"")</f>
        <v/>
      </c>
    </row>
    <row r="7648" spans="1:6">
      <c r="A7648" s="33" t="str">
        <f>COUNTIF($C$1:C7648,C7648)&amp;C7648</f>
        <v>0</v>
      </c>
      <c r="D7648" s="35" t="str">
        <f>IFERROR(VLOOKUP(C7648,参数表!$A:$E,2,0),"")</f>
        <v/>
      </c>
      <c r="E7648" s="36" t="str">
        <f>IFERROR(VLOOKUP(C7648,参数表!$A:$E,3,0),"")</f>
        <v/>
      </c>
      <c r="F7648" s="36" t="str">
        <f>IFERROR(VLOOKUP(C7648,参数表!$A:$E,4,0),"")</f>
        <v/>
      </c>
    </row>
    <row r="7649" spans="1:6">
      <c r="A7649" s="33" t="str">
        <f>COUNTIF($C$1:C7649,C7649)&amp;C7649</f>
        <v>0</v>
      </c>
      <c r="D7649" s="35" t="str">
        <f>IFERROR(VLOOKUP(C7649,参数表!$A:$E,2,0),"")</f>
        <v/>
      </c>
      <c r="E7649" s="36" t="str">
        <f>IFERROR(VLOOKUP(C7649,参数表!$A:$E,3,0),"")</f>
        <v/>
      </c>
      <c r="F7649" s="36" t="str">
        <f>IFERROR(VLOOKUP(C7649,参数表!$A:$E,4,0),"")</f>
        <v/>
      </c>
    </row>
    <row r="7650" spans="1:6">
      <c r="A7650" s="33" t="str">
        <f>COUNTIF($C$1:C7650,C7650)&amp;C7650</f>
        <v>0</v>
      </c>
      <c r="D7650" s="35" t="str">
        <f>IFERROR(VLOOKUP(C7650,参数表!$A:$E,2,0),"")</f>
        <v/>
      </c>
      <c r="E7650" s="36" t="str">
        <f>IFERROR(VLOOKUP(C7650,参数表!$A:$E,3,0),"")</f>
        <v/>
      </c>
      <c r="F7650" s="36" t="str">
        <f>IFERROR(VLOOKUP(C7650,参数表!$A:$E,4,0),"")</f>
        <v/>
      </c>
    </row>
    <row r="7651" spans="1:6">
      <c r="A7651" s="33" t="str">
        <f>COUNTIF($C$1:C7651,C7651)&amp;C7651</f>
        <v>0</v>
      </c>
      <c r="D7651" s="35" t="str">
        <f>IFERROR(VLOOKUP(C7651,参数表!$A:$E,2,0),"")</f>
        <v/>
      </c>
      <c r="E7651" s="36" t="str">
        <f>IFERROR(VLOOKUP(C7651,参数表!$A:$E,3,0),"")</f>
        <v/>
      </c>
      <c r="F7651" s="36" t="str">
        <f>IFERROR(VLOOKUP(C7651,参数表!$A:$E,4,0),"")</f>
        <v/>
      </c>
    </row>
    <row r="7652" spans="1:6">
      <c r="A7652" s="33" t="str">
        <f>COUNTIF($C$1:C7652,C7652)&amp;C7652</f>
        <v>0</v>
      </c>
      <c r="D7652" s="35" t="str">
        <f>IFERROR(VLOOKUP(C7652,参数表!$A:$E,2,0),"")</f>
        <v/>
      </c>
      <c r="E7652" s="36" t="str">
        <f>IFERROR(VLOOKUP(C7652,参数表!$A:$E,3,0),"")</f>
        <v/>
      </c>
      <c r="F7652" s="36" t="str">
        <f>IFERROR(VLOOKUP(C7652,参数表!$A:$E,4,0),"")</f>
        <v/>
      </c>
    </row>
    <row r="7653" spans="1:6">
      <c r="A7653" s="33" t="str">
        <f>COUNTIF($C$1:C7653,C7653)&amp;C7653</f>
        <v>0</v>
      </c>
      <c r="D7653" s="35" t="str">
        <f>IFERROR(VLOOKUP(C7653,参数表!$A:$E,2,0),"")</f>
        <v/>
      </c>
      <c r="E7653" s="36" t="str">
        <f>IFERROR(VLOOKUP(C7653,参数表!$A:$E,3,0),"")</f>
        <v/>
      </c>
      <c r="F7653" s="36" t="str">
        <f>IFERROR(VLOOKUP(C7653,参数表!$A:$E,4,0),"")</f>
        <v/>
      </c>
    </row>
    <row r="7654" spans="1:6">
      <c r="A7654" s="33" t="str">
        <f>COUNTIF($C$1:C7654,C7654)&amp;C7654</f>
        <v>0</v>
      </c>
      <c r="D7654" s="35" t="str">
        <f>IFERROR(VLOOKUP(C7654,参数表!$A:$E,2,0),"")</f>
        <v/>
      </c>
      <c r="E7654" s="36" t="str">
        <f>IFERROR(VLOOKUP(C7654,参数表!$A:$E,3,0),"")</f>
        <v/>
      </c>
      <c r="F7654" s="36" t="str">
        <f>IFERROR(VLOOKUP(C7654,参数表!$A:$E,4,0),"")</f>
        <v/>
      </c>
    </row>
    <row r="7655" spans="1:6">
      <c r="A7655" s="33" t="str">
        <f>COUNTIF($C$1:C7655,C7655)&amp;C7655</f>
        <v>0</v>
      </c>
      <c r="D7655" s="35" t="str">
        <f>IFERROR(VLOOKUP(C7655,参数表!$A:$E,2,0),"")</f>
        <v/>
      </c>
      <c r="E7655" s="36" t="str">
        <f>IFERROR(VLOOKUP(C7655,参数表!$A:$E,3,0),"")</f>
        <v/>
      </c>
      <c r="F7655" s="36" t="str">
        <f>IFERROR(VLOOKUP(C7655,参数表!$A:$E,4,0),"")</f>
        <v/>
      </c>
    </row>
    <row r="7656" spans="1:6">
      <c r="A7656" s="33" t="str">
        <f>COUNTIF($C$1:C7656,C7656)&amp;C7656</f>
        <v>0</v>
      </c>
      <c r="D7656" s="35" t="str">
        <f>IFERROR(VLOOKUP(C7656,参数表!$A:$E,2,0),"")</f>
        <v/>
      </c>
      <c r="E7656" s="36" t="str">
        <f>IFERROR(VLOOKUP(C7656,参数表!$A:$E,3,0),"")</f>
        <v/>
      </c>
      <c r="F7656" s="36" t="str">
        <f>IFERROR(VLOOKUP(C7656,参数表!$A:$E,4,0),"")</f>
        <v/>
      </c>
    </row>
    <row r="7657" spans="1:6">
      <c r="A7657" s="33" t="str">
        <f>COUNTIF($C$1:C7657,C7657)&amp;C7657</f>
        <v>0</v>
      </c>
      <c r="D7657" s="35" t="str">
        <f>IFERROR(VLOOKUP(C7657,参数表!$A:$E,2,0),"")</f>
        <v/>
      </c>
      <c r="E7657" s="36" t="str">
        <f>IFERROR(VLOOKUP(C7657,参数表!$A:$E,3,0),"")</f>
        <v/>
      </c>
      <c r="F7657" s="36" t="str">
        <f>IFERROR(VLOOKUP(C7657,参数表!$A:$E,4,0),"")</f>
        <v/>
      </c>
    </row>
    <row r="7658" spans="1:6">
      <c r="A7658" s="33" t="str">
        <f>COUNTIF($C$1:C7658,C7658)&amp;C7658</f>
        <v>0</v>
      </c>
      <c r="D7658" s="35" t="str">
        <f>IFERROR(VLOOKUP(C7658,参数表!$A:$E,2,0),"")</f>
        <v/>
      </c>
      <c r="E7658" s="36" t="str">
        <f>IFERROR(VLOOKUP(C7658,参数表!$A:$E,3,0),"")</f>
        <v/>
      </c>
      <c r="F7658" s="36" t="str">
        <f>IFERROR(VLOOKUP(C7658,参数表!$A:$E,4,0),"")</f>
        <v/>
      </c>
    </row>
    <row r="7659" spans="1:6">
      <c r="A7659" s="33" t="str">
        <f>COUNTIF($C$1:C7659,C7659)&amp;C7659</f>
        <v>0</v>
      </c>
      <c r="D7659" s="35" t="str">
        <f>IFERROR(VLOOKUP(C7659,参数表!$A:$E,2,0),"")</f>
        <v/>
      </c>
      <c r="E7659" s="36" t="str">
        <f>IFERROR(VLOOKUP(C7659,参数表!$A:$E,3,0),"")</f>
        <v/>
      </c>
      <c r="F7659" s="36" t="str">
        <f>IFERROR(VLOOKUP(C7659,参数表!$A:$E,4,0),"")</f>
        <v/>
      </c>
    </row>
    <row r="7660" spans="1:6">
      <c r="A7660" s="33" t="str">
        <f>COUNTIF($C$1:C7660,C7660)&amp;C7660</f>
        <v>0</v>
      </c>
      <c r="D7660" s="35" t="str">
        <f>IFERROR(VLOOKUP(C7660,参数表!$A:$E,2,0),"")</f>
        <v/>
      </c>
      <c r="E7660" s="36" t="str">
        <f>IFERROR(VLOOKUP(C7660,参数表!$A:$E,3,0),"")</f>
        <v/>
      </c>
      <c r="F7660" s="36" t="str">
        <f>IFERROR(VLOOKUP(C7660,参数表!$A:$E,4,0),"")</f>
        <v/>
      </c>
    </row>
    <row r="7661" spans="1:6">
      <c r="A7661" s="33" t="str">
        <f>COUNTIF($C$1:C7661,C7661)&amp;C7661</f>
        <v>0</v>
      </c>
      <c r="D7661" s="35" t="str">
        <f>IFERROR(VLOOKUP(C7661,参数表!$A:$E,2,0),"")</f>
        <v/>
      </c>
      <c r="E7661" s="36" t="str">
        <f>IFERROR(VLOOKUP(C7661,参数表!$A:$E,3,0),"")</f>
        <v/>
      </c>
      <c r="F7661" s="36" t="str">
        <f>IFERROR(VLOOKUP(C7661,参数表!$A:$E,4,0),"")</f>
        <v/>
      </c>
    </row>
    <row r="7662" spans="1:6">
      <c r="A7662" s="33" t="str">
        <f>COUNTIF($C$1:C7662,C7662)&amp;C7662</f>
        <v>0</v>
      </c>
      <c r="D7662" s="35" t="str">
        <f>IFERROR(VLOOKUP(C7662,参数表!$A:$E,2,0),"")</f>
        <v/>
      </c>
      <c r="E7662" s="36" t="str">
        <f>IFERROR(VLOOKUP(C7662,参数表!$A:$E,3,0),"")</f>
        <v/>
      </c>
      <c r="F7662" s="36" t="str">
        <f>IFERROR(VLOOKUP(C7662,参数表!$A:$E,4,0),"")</f>
        <v/>
      </c>
    </row>
    <row r="7663" spans="1:6">
      <c r="A7663" s="33" t="str">
        <f>COUNTIF($C$1:C7663,C7663)&amp;C7663</f>
        <v>0</v>
      </c>
      <c r="D7663" s="35" t="str">
        <f>IFERROR(VLOOKUP(C7663,参数表!$A:$E,2,0),"")</f>
        <v/>
      </c>
      <c r="E7663" s="36" t="str">
        <f>IFERROR(VLOOKUP(C7663,参数表!$A:$E,3,0),"")</f>
        <v/>
      </c>
      <c r="F7663" s="36" t="str">
        <f>IFERROR(VLOOKUP(C7663,参数表!$A:$E,4,0),"")</f>
        <v/>
      </c>
    </row>
    <row r="7664" spans="1:6">
      <c r="A7664" s="33" t="str">
        <f>COUNTIF($C$1:C7664,C7664)&amp;C7664</f>
        <v>0</v>
      </c>
      <c r="D7664" s="35" t="str">
        <f>IFERROR(VLOOKUP(C7664,参数表!$A:$E,2,0),"")</f>
        <v/>
      </c>
      <c r="E7664" s="36" t="str">
        <f>IFERROR(VLOOKUP(C7664,参数表!$A:$E,3,0),"")</f>
        <v/>
      </c>
      <c r="F7664" s="36" t="str">
        <f>IFERROR(VLOOKUP(C7664,参数表!$A:$E,4,0),"")</f>
        <v/>
      </c>
    </row>
    <row r="7665" spans="1:6">
      <c r="A7665" s="33" t="str">
        <f>COUNTIF($C$1:C7665,C7665)&amp;C7665</f>
        <v>0</v>
      </c>
      <c r="D7665" s="35" t="str">
        <f>IFERROR(VLOOKUP(C7665,参数表!$A:$E,2,0),"")</f>
        <v/>
      </c>
      <c r="E7665" s="36" t="str">
        <f>IFERROR(VLOOKUP(C7665,参数表!$A:$E,3,0),"")</f>
        <v/>
      </c>
      <c r="F7665" s="36" t="str">
        <f>IFERROR(VLOOKUP(C7665,参数表!$A:$E,4,0),"")</f>
        <v/>
      </c>
    </row>
    <row r="7666" spans="1:6">
      <c r="A7666" s="33" t="str">
        <f>COUNTIF($C$1:C7666,C7666)&amp;C7666</f>
        <v>0</v>
      </c>
      <c r="D7666" s="35" t="str">
        <f>IFERROR(VLOOKUP(C7666,参数表!$A:$E,2,0),"")</f>
        <v/>
      </c>
      <c r="E7666" s="36" t="str">
        <f>IFERROR(VLOOKUP(C7666,参数表!$A:$E,3,0),"")</f>
        <v/>
      </c>
      <c r="F7666" s="36" t="str">
        <f>IFERROR(VLOOKUP(C7666,参数表!$A:$E,4,0),"")</f>
        <v/>
      </c>
    </row>
    <row r="7667" spans="1:6">
      <c r="A7667" s="33" t="str">
        <f>COUNTIF($C$1:C7667,C7667)&amp;C7667</f>
        <v>0</v>
      </c>
      <c r="D7667" s="35" t="str">
        <f>IFERROR(VLOOKUP(C7667,参数表!$A:$E,2,0),"")</f>
        <v/>
      </c>
      <c r="E7667" s="36" t="str">
        <f>IFERROR(VLOOKUP(C7667,参数表!$A:$E,3,0),"")</f>
        <v/>
      </c>
      <c r="F7667" s="36" t="str">
        <f>IFERROR(VLOOKUP(C7667,参数表!$A:$E,4,0),"")</f>
        <v/>
      </c>
    </row>
    <row r="7668" spans="1:6">
      <c r="A7668" s="33" t="str">
        <f>COUNTIF($C$1:C7668,C7668)&amp;C7668</f>
        <v>0</v>
      </c>
      <c r="D7668" s="35" t="str">
        <f>IFERROR(VLOOKUP(C7668,参数表!$A:$E,2,0),"")</f>
        <v/>
      </c>
      <c r="E7668" s="36" t="str">
        <f>IFERROR(VLOOKUP(C7668,参数表!$A:$E,3,0),"")</f>
        <v/>
      </c>
      <c r="F7668" s="36" t="str">
        <f>IFERROR(VLOOKUP(C7668,参数表!$A:$E,4,0),"")</f>
        <v/>
      </c>
    </row>
    <row r="7669" spans="1:6">
      <c r="A7669" s="33" t="str">
        <f>COUNTIF($C$1:C7669,C7669)&amp;C7669</f>
        <v>0</v>
      </c>
      <c r="D7669" s="35" t="str">
        <f>IFERROR(VLOOKUP(C7669,参数表!$A:$E,2,0),"")</f>
        <v/>
      </c>
      <c r="E7669" s="36" t="str">
        <f>IFERROR(VLOOKUP(C7669,参数表!$A:$E,3,0),"")</f>
        <v/>
      </c>
      <c r="F7669" s="36" t="str">
        <f>IFERROR(VLOOKUP(C7669,参数表!$A:$E,4,0),"")</f>
        <v/>
      </c>
    </row>
    <row r="7670" spans="1:6">
      <c r="A7670" s="33" t="str">
        <f>COUNTIF($C$1:C7670,C7670)&amp;C7670</f>
        <v>0</v>
      </c>
      <c r="D7670" s="35" t="str">
        <f>IFERROR(VLOOKUP(C7670,参数表!$A:$E,2,0),"")</f>
        <v/>
      </c>
      <c r="E7670" s="36" t="str">
        <f>IFERROR(VLOOKUP(C7670,参数表!$A:$E,3,0),"")</f>
        <v/>
      </c>
      <c r="F7670" s="36" t="str">
        <f>IFERROR(VLOOKUP(C7670,参数表!$A:$E,4,0),"")</f>
        <v/>
      </c>
    </row>
    <row r="7671" spans="1:6">
      <c r="A7671" s="33" t="str">
        <f>COUNTIF($C$1:C7671,C7671)&amp;C7671</f>
        <v>0</v>
      </c>
      <c r="D7671" s="35" t="str">
        <f>IFERROR(VLOOKUP(C7671,参数表!$A:$E,2,0),"")</f>
        <v/>
      </c>
      <c r="E7671" s="36" t="str">
        <f>IFERROR(VLOOKUP(C7671,参数表!$A:$E,3,0),"")</f>
        <v/>
      </c>
      <c r="F7671" s="36" t="str">
        <f>IFERROR(VLOOKUP(C7671,参数表!$A:$E,4,0),"")</f>
        <v/>
      </c>
    </row>
    <row r="7672" spans="1:6">
      <c r="A7672" s="33" t="str">
        <f>COUNTIF($C$1:C7672,C7672)&amp;C7672</f>
        <v>0</v>
      </c>
      <c r="D7672" s="35" t="str">
        <f>IFERROR(VLOOKUP(C7672,参数表!$A:$E,2,0),"")</f>
        <v/>
      </c>
      <c r="E7672" s="36" t="str">
        <f>IFERROR(VLOOKUP(C7672,参数表!$A:$E,3,0),"")</f>
        <v/>
      </c>
      <c r="F7672" s="36" t="str">
        <f>IFERROR(VLOOKUP(C7672,参数表!$A:$E,4,0),"")</f>
        <v/>
      </c>
    </row>
    <row r="7673" spans="1:6">
      <c r="A7673" s="33" t="str">
        <f>COUNTIF($C$1:C7673,C7673)&amp;C7673</f>
        <v>0</v>
      </c>
      <c r="D7673" s="35" t="str">
        <f>IFERROR(VLOOKUP(C7673,参数表!$A:$E,2,0),"")</f>
        <v/>
      </c>
      <c r="E7673" s="36" t="str">
        <f>IFERROR(VLOOKUP(C7673,参数表!$A:$E,3,0),"")</f>
        <v/>
      </c>
      <c r="F7673" s="36" t="str">
        <f>IFERROR(VLOOKUP(C7673,参数表!$A:$E,4,0),"")</f>
        <v/>
      </c>
    </row>
    <row r="7674" spans="1:6">
      <c r="A7674" s="33" t="str">
        <f>COUNTIF($C$1:C7674,C7674)&amp;C7674</f>
        <v>0</v>
      </c>
      <c r="D7674" s="35" t="str">
        <f>IFERROR(VLOOKUP(C7674,参数表!$A:$E,2,0),"")</f>
        <v/>
      </c>
      <c r="E7674" s="36" t="str">
        <f>IFERROR(VLOOKUP(C7674,参数表!$A:$E,3,0),"")</f>
        <v/>
      </c>
      <c r="F7674" s="36" t="str">
        <f>IFERROR(VLOOKUP(C7674,参数表!$A:$E,4,0),"")</f>
        <v/>
      </c>
    </row>
    <row r="7675" spans="1:6">
      <c r="A7675" s="33" t="str">
        <f>COUNTIF($C$1:C7675,C7675)&amp;C7675</f>
        <v>0</v>
      </c>
      <c r="D7675" s="35" t="str">
        <f>IFERROR(VLOOKUP(C7675,参数表!$A:$E,2,0),"")</f>
        <v/>
      </c>
      <c r="E7675" s="36" t="str">
        <f>IFERROR(VLOOKUP(C7675,参数表!$A:$E,3,0),"")</f>
        <v/>
      </c>
      <c r="F7675" s="36" t="str">
        <f>IFERROR(VLOOKUP(C7675,参数表!$A:$E,4,0),"")</f>
        <v/>
      </c>
    </row>
    <row r="7676" spans="1:6">
      <c r="A7676" s="33" t="str">
        <f>COUNTIF($C$1:C7676,C7676)&amp;C7676</f>
        <v>0</v>
      </c>
      <c r="D7676" s="35" t="str">
        <f>IFERROR(VLOOKUP(C7676,参数表!$A:$E,2,0),"")</f>
        <v/>
      </c>
      <c r="E7676" s="36" t="str">
        <f>IFERROR(VLOOKUP(C7676,参数表!$A:$E,3,0),"")</f>
        <v/>
      </c>
      <c r="F7676" s="36" t="str">
        <f>IFERROR(VLOOKUP(C7676,参数表!$A:$E,4,0),"")</f>
        <v/>
      </c>
    </row>
    <row r="7677" spans="1:6">
      <c r="A7677" s="33" t="str">
        <f>COUNTIF($C$1:C7677,C7677)&amp;C7677</f>
        <v>0</v>
      </c>
      <c r="D7677" s="35" t="str">
        <f>IFERROR(VLOOKUP(C7677,参数表!$A:$E,2,0),"")</f>
        <v/>
      </c>
      <c r="E7677" s="36" t="str">
        <f>IFERROR(VLOOKUP(C7677,参数表!$A:$E,3,0),"")</f>
        <v/>
      </c>
      <c r="F7677" s="36" t="str">
        <f>IFERROR(VLOOKUP(C7677,参数表!$A:$E,4,0),"")</f>
        <v/>
      </c>
    </row>
    <row r="7678" spans="1:6">
      <c r="A7678" s="33" t="str">
        <f>COUNTIF($C$1:C7678,C7678)&amp;C7678</f>
        <v>0</v>
      </c>
      <c r="D7678" s="35" t="str">
        <f>IFERROR(VLOOKUP(C7678,参数表!$A:$E,2,0),"")</f>
        <v/>
      </c>
      <c r="E7678" s="36" t="str">
        <f>IFERROR(VLOOKUP(C7678,参数表!$A:$E,3,0),"")</f>
        <v/>
      </c>
      <c r="F7678" s="36" t="str">
        <f>IFERROR(VLOOKUP(C7678,参数表!$A:$E,4,0),"")</f>
        <v/>
      </c>
    </row>
    <row r="7679" spans="1:6">
      <c r="A7679" s="33" t="str">
        <f>COUNTIF($C$1:C7679,C7679)&amp;C7679</f>
        <v>0</v>
      </c>
      <c r="D7679" s="35" t="str">
        <f>IFERROR(VLOOKUP(C7679,参数表!$A:$E,2,0),"")</f>
        <v/>
      </c>
      <c r="E7679" s="36" t="str">
        <f>IFERROR(VLOOKUP(C7679,参数表!$A:$E,3,0),"")</f>
        <v/>
      </c>
      <c r="F7679" s="36" t="str">
        <f>IFERROR(VLOOKUP(C7679,参数表!$A:$E,4,0),"")</f>
        <v/>
      </c>
    </row>
    <row r="7680" spans="1:6">
      <c r="A7680" s="33" t="str">
        <f>COUNTIF($C$1:C7680,C7680)&amp;C7680</f>
        <v>0</v>
      </c>
      <c r="D7680" s="35" t="str">
        <f>IFERROR(VLOOKUP(C7680,参数表!$A:$E,2,0),"")</f>
        <v/>
      </c>
      <c r="E7680" s="36" t="str">
        <f>IFERROR(VLOOKUP(C7680,参数表!$A:$E,3,0),"")</f>
        <v/>
      </c>
      <c r="F7680" s="36" t="str">
        <f>IFERROR(VLOOKUP(C7680,参数表!$A:$E,4,0),"")</f>
        <v/>
      </c>
    </row>
    <row r="7681" spans="1:6">
      <c r="A7681" s="33" t="str">
        <f>COUNTIF($C$1:C7681,C7681)&amp;C7681</f>
        <v>0</v>
      </c>
      <c r="D7681" s="35" t="str">
        <f>IFERROR(VLOOKUP(C7681,参数表!$A:$E,2,0),"")</f>
        <v/>
      </c>
      <c r="E7681" s="36" t="str">
        <f>IFERROR(VLOOKUP(C7681,参数表!$A:$E,3,0),"")</f>
        <v/>
      </c>
      <c r="F7681" s="36" t="str">
        <f>IFERROR(VLOOKUP(C7681,参数表!$A:$E,4,0),"")</f>
        <v/>
      </c>
    </row>
    <row r="7682" spans="1:6">
      <c r="A7682" s="33" t="str">
        <f>COUNTIF($C$1:C7682,C7682)&amp;C7682</f>
        <v>0</v>
      </c>
      <c r="D7682" s="35" t="str">
        <f>IFERROR(VLOOKUP(C7682,参数表!$A:$E,2,0),"")</f>
        <v/>
      </c>
      <c r="E7682" s="36" t="str">
        <f>IFERROR(VLOOKUP(C7682,参数表!$A:$E,3,0),"")</f>
        <v/>
      </c>
      <c r="F7682" s="36" t="str">
        <f>IFERROR(VLOOKUP(C7682,参数表!$A:$E,4,0),"")</f>
        <v/>
      </c>
    </row>
    <row r="7683" spans="1:6">
      <c r="A7683" s="33" t="str">
        <f>COUNTIF($C$1:C7683,C7683)&amp;C7683</f>
        <v>0</v>
      </c>
      <c r="D7683" s="35" t="str">
        <f>IFERROR(VLOOKUP(C7683,参数表!$A:$E,2,0),"")</f>
        <v/>
      </c>
      <c r="E7683" s="36" t="str">
        <f>IFERROR(VLOOKUP(C7683,参数表!$A:$E,3,0),"")</f>
        <v/>
      </c>
      <c r="F7683" s="36" t="str">
        <f>IFERROR(VLOOKUP(C7683,参数表!$A:$E,4,0),"")</f>
        <v/>
      </c>
    </row>
    <row r="7684" spans="1:6">
      <c r="A7684" s="33" t="str">
        <f>COUNTIF($C$1:C7684,C7684)&amp;C7684</f>
        <v>0</v>
      </c>
      <c r="D7684" s="35" t="str">
        <f>IFERROR(VLOOKUP(C7684,参数表!$A:$E,2,0),"")</f>
        <v/>
      </c>
      <c r="E7684" s="36" t="str">
        <f>IFERROR(VLOOKUP(C7684,参数表!$A:$E,3,0),"")</f>
        <v/>
      </c>
      <c r="F7684" s="36" t="str">
        <f>IFERROR(VLOOKUP(C7684,参数表!$A:$E,4,0),"")</f>
        <v/>
      </c>
    </row>
    <row r="7685" spans="1:6">
      <c r="A7685" s="33" t="str">
        <f>COUNTIF($C$1:C7685,C7685)&amp;C7685</f>
        <v>0</v>
      </c>
      <c r="D7685" s="35" t="str">
        <f>IFERROR(VLOOKUP(C7685,参数表!$A:$E,2,0),"")</f>
        <v/>
      </c>
      <c r="E7685" s="36" t="str">
        <f>IFERROR(VLOOKUP(C7685,参数表!$A:$E,3,0),"")</f>
        <v/>
      </c>
      <c r="F7685" s="36" t="str">
        <f>IFERROR(VLOOKUP(C7685,参数表!$A:$E,4,0),"")</f>
        <v/>
      </c>
    </row>
    <row r="7686" spans="1:6">
      <c r="A7686" s="33" t="str">
        <f>COUNTIF($C$1:C7686,C7686)&amp;C7686</f>
        <v>0</v>
      </c>
      <c r="D7686" s="35" t="str">
        <f>IFERROR(VLOOKUP(C7686,参数表!$A:$E,2,0),"")</f>
        <v/>
      </c>
      <c r="E7686" s="36" t="str">
        <f>IFERROR(VLOOKUP(C7686,参数表!$A:$E,3,0),"")</f>
        <v/>
      </c>
      <c r="F7686" s="36" t="str">
        <f>IFERROR(VLOOKUP(C7686,参数表!$A:$E,4,0),"")</f>
        <v/>
      </c>
    </row>
    <row r="7687" spans="1:6">
      <c r="A7687" s="33" t="str">
        <f>COUNTIF($C$1:C7687,C7687)&amp;C7687</f>
        <v>0</v>
      </c>
      <c r="D7687" s="35" t="str">
        <f>IFERROR(VLOOKUP(C7687,参数表!$A:$E,2,0),"")</f>
        <v/>
      </c>
      <c r="E7687" s="36" t="str">
        <f>IFERROR(VLOOKUP(C7687,参数表!$A:$E,3,0),"")</f>
        <v/>
      </c>
      <c r="F7687" s="36" t="str">
        <f>IFERROR(VLOOKUP(C7687,参数表!$A:$E,4,0),"")</f>
        <v/>
      </c>
    </row>
    <row r="7688" spans="1:6">
      <c r="A7688" s="33" t="str">
        <f>COUNTIF($C$1:C7688,C7688)&amp;C7688</f>
        <v>0</v>
      </c>
      <c r="D7688" s="35" t="str">
        <f>IFERROR(VLOOKUP(C7688,参数表!$A:$E,2,0),"")</f>
        <v/>
      </c>
      <c r="E7688" s="36" t="str">
        <f>IFERROR(VLOOKUP(C7688,参数表!$A:$E,3,0),"")</f>
        <v/>
      </c>
      <c r="F7688" s="36" t="str">
        <f>IFERROR(VLOOKUP(C7688,参数表!$A:$E,4,0),"")</f>
        <v/>
      </c>
    </row>
    <row r="7689" spans="1:6">
      <c r="A7689" s="33" t="str">
        <f>COUNTIF($C$1:C7689,C7689)&amp;C7689</f>
        <v>0</v>
      </c>
      <c r="D7689" s="35" t="str">
        <f>IFERROR(VLOOKUP(C7689,参数表!$A:$E,2,0),"")</f>
        <v/>
      </c>
      <c r="E7689" s="36" t="str">
        <f>IFERROR(VLOOKUP(C7689,参数表!$A:$E,3,0),"")</f>
        <v/>
      </c>
      <c r="F7689" s="36" t="str">
        <f>IFERROR(VLOOKUP(C7689,参数表!$A:$E,4,0),"")</f>
        <v/>
      </c>
    </row>
    <row r="7690" spans="1:6">
      <c r="A7690" s="33" t="str">
        <f>COUNTIF($C$1:C7690,C7690)&amp;C7690</f>
        <v>0</v>
      </c>
      <c r="D7690" s="35" t="str">
        <f>IFERROR(VLOOKUP(C7690,参数表!$A:$E,2,0),"")</f>
        <v/>
      </c>
      <c r="E7690" s="36" t="str">
        <f>IFERROR(VLOOKUP(C7690,参数表!$A:$E,3,0),"")</f>
        <v/>
      </c>
      <c r="F7690" s="36" t="str">
        <f>IFERROR(VLOOKUP(C7690,参数表!$A:$E,4,0),"")</f>
        <v/>
      </c>
    </row>
    <row r="7691" spans="1:6">
      <c r="A7691" s="33" t="str">
        <f>COUNTIF($C$1:C7691,C7691)&amp;C7691</f>
        <v>0</v>
      </c>
      <c r="D7691" s="35" t="str">
        <f>IFERROR(VLOOKUP(C7691,参数表!$A:$E,2,0),"")</f>
        <v/>
      </c>
      <c r="E7691" s="36" t="str">
        <f>IFERROR(VLOOKUP(C7691,参数表!$A:$E,3,0),"")</f>
        <v/>
      </c>
      <c r="F7691" s="36" t="str">
        <f>IFERROR(VLOOKUP(C7691,参数表!$A:$E,4,0),"")</f>
        <v/>
      </c>
    </row>
    <row r="7692" spans="1:6">
      <c r="A7692" s="33" t="str">
        <f>COUNTIF($C$1:C7692,C7692)&amp;C7692</f>
        <v>0</v>
      </c>
      <c r="D7692" s="35" t="str">
        <f>IFERROR(VLOOKUP(C7692,参数表!$A:$E,2,0),"")</f>
        <v/>
      </c>
      <c r="E7692" s="36" t="str">
        <f>IFERROR(VLOOKUP(C7692,参数表!$A:$E,3,0),"")</f>
        <v/>
      </c>
      <c r="F7692" s="36" t="str">
        <f>IFERROR(VLOOKUP(C7692,参数表!$A:$E,4,0),"")</f>
        <v/>
      </c>
    </row>
    <row r="7693" spans="1:6">
      <c r="A7693" s="33" t="str">
        <f>COUNTIF($C$1:C7693,C7693)&amp;C7693</f>
        <v>0</v>
      </c>
      <c r="D7693" s="35" t="str">
        <f>IFERROR(VLOOKUP(C7693,参数表!$A:$E,2,0),"")</f>
        <v/>
      </c>
      <c r="E7693" s="36" t="str">
        <f>IFERROR(VLOOKUP(C7693,参数表!$A:$E,3,0),"")</f>
        <v/>
      </c>
      <c r="F7693" s="36" t="str">
        <f>IFERROR(VLOOKUP(C7693,参数表!$A:$E,4,0),"")</f>
        <v/>
      </c>
    </row>
    <row r="7694" spans="1:6">
      <c r="A7694" s="33" t="str">
        <f>COUNTIF($C$1:C7694,C7694)&amp;C7694</f>
        <v>0</v>
      </c>
      <c r="D7694" s="35" t="str">
        <f>IFERROR(VLOOKUP(C7694,参数表!$A:$E,2,0),"")</f>
        <v/>
      </c>
      <c r="E7694" s="36" t="str">
        <f>IFERROR(VLOOKUP(C7694,参数表!$A:$E,3,0),"")</f>
        <v/>
      </c>
      <c r="F7694" s="36" t="str">
        <f>IFERROR(VLOOKUP(C7694,参数表!$A:$E,4,0),"")</f>
        <v/>
      </c>
    </row>
    <row r="7695" spans="1:6">
      <c r="A7695" s="33" t="str">
        <f>COUNTIF($C$1:C7695,C7695)&amp;C7695</f>
        <v>0</v>
      </c>
      <c r="D7695" s="35" t="str">
        <f>IFERROR(VLOOKUP(C7695,参数表!$A:$E,2,0),"")</f>
        <v/>
      </c>
      <c r="E7695" s="36" t="str">
        <f>IFERROR(VLOOKUP(C7695,参数表!$A:$E,3,0),"")</f>
        <v/>
      </c>
      <c r="F7695" s="36" t="str">
        <f>IFERROR(VLOOKUP(C7695,参数表!$A:$E,4,0),"")</f>
        <v/>
      </c>
    </row>
    <row r="7696" spans="1:6">
      <c r="A7696" s="33" t="str">
        <f>COUNTIF($C$1:C7696,C7696)&amp;C7696</f>
        <v>0</v>
      </c>
      <c r="D7696" s="35" t="str">
        <f>IFERROR(VLOOKUP(C7696,参数表!$A:$E,2,0),"")</f>
        <v/>
      </c>
      <c r="E7696" s="36" t="str">
        <f>IFERROR(VLOOKUP(C7696,参数表!$A:$E,3,0),"")</f>
        <v/>
      </c>
      <c r="F7696" s="36" t="str">
        <f>IFERROR(VLOOKUP(C7696,参数表!$A:$E,4,0),"")</f>
        <v/>
      </c>
    </row>
    <row r="7697" spans="1:6">
      <c r="A7697" s="33" t="str">
        <f>COUNTIF($C$1:C7697,C7697)&amp;C7697</f>
        <v>0</v>
      </c>
      <c r="D7697" s="35" t="str">
        <f>IFERROR(VLOOKUP(C7697,参数表!$A:$E,2,0),"")</f>
        <v/>
      </c>
      <c r="E7697" s="36" t="str">
        <f>IFERROR(VLOOKUP(C7697,参数表!$A:$E,3,0),"")</f>
        <v/>
      </c>
      <c r="F7697" s="36" t="str">
        <f>IFERROR(VLOOKUP(C7697,参数表!$A:$E,4,0),"")</f>
        <v/>
      </c>
    </row>
    <row r="7698" spans="1:6">
      <c r="A7698" s="33" t="str">
        <f>COUNTIF($C$1:C7698,C7698)&amp;C7698</f>
        <v>0</v>
      </c>
      <c r="D7698" s="35" t="str">
        <f>IFERROR(VLOOKUP(C7698,参数表!$A:$E,2,0),"")</f>
        <v/>
      </c>
      <c r="E7698" s="36" t="str">
        <f>IFERROR(VLOOKUP(C7698,参数表!$A:$E,3,0),"")</f>
        <v/>
      </c>
      <c r="F7698" s="36" t="str">
        <f>IFERROR(VLOOKUP(C7698,参数表!$A:$E,4,0),"")</f>
        <v/>
      </c>
    </row>
    <row r="7699" spans="1:6">
      <c r="A7699" s="33" t="str">
        <f>COUNTIF($C$1:C7699,C7699)&amp;C7699</f>
        <v>0</v>
      </c>
      <c r="D7699" s="35" t="str">
        <f>IFERROR(VLOOKUP(C7699,参数表!$A:$E,2,0),"")</f>
        <v/>
      </c>
      <c r="E7699" s="36" t="str">
        <f>IFERROR(VLOOKUP(C7699,参数表!$A:$E,3,0),"")</f>
        <v/>
      </c>
      <c r="F7699" s="36" t="str">
        <f>IFERROR(VLOOKUP(C7699,参数表!$A:$E,4,0),"")</f>
        <v/>
      </c>
    </row>
    <row r="7700" spans="1:6">
      <c r="A7700" s="33" t="str">
        <f>COUNTIF($C$1:C7700,C7700)&amp;C7700</f>
        <v>0</v>
      </c>
      <c r="D7700" s="35" t="str">
        <f>IFERROR(VLOOKUP(C7700,参数表!$A:$E,2,0),"")</f>
        <v/>
      </c>
      <c r="E7700" s="36" t="str">
        <f>IFERROR(VLOOKUP(C7700,参数表!$A:$E,3,0),"")</f>
        <v/>
      </c>
      <c r="F7700" s="36" t="str">
        <f>IFERROR(VLOOKUP(C7700,参数表!$A:$E,4,0),"")</f>
        <v/>
      </c>
    </row>
    <row r="7701" spans="1:6">
      <c r="A7701" s="33" t="str">
        <f>COUNTIF($C$1:C7701,C7701)&amp;C7701</f>
        <v>0</v>
      </c>
      <c r="D7701" s="35" t="str">
        <f>IFERROR(VLOOKUP(C7701,参数表!$A:$E,2,0),"")</f>
        <v/>
      </c>
      <c r="E7701" s="36" t="str">
        <f>IFERROR(VLOOKUP(C7701,参数表!$A:$E,3,0),"")</f>
        <v/>
      </c>
      <c r="F7701" s="36" t="str">
        <f>IFERROR(VLOOKUP(C7701,参数表!$A:$E,4,0),"")</f>
        <v/>
      </c>
    </row>
    <row r="7702" spans="1:6">
      <c r="A7702" s="33" t="str">
        <f>COUNTIF($C$1:C7702,C7702)&amp;C7702</f>
        <v>0</v>
      </c>
      <c r="D7702" s="35" t="str">
        <f>IFERROR(VLOOKUP(C7702,参数表!$A:$E,2,0),"")</f>
        <v/>
      </c>
      <c r="E7702" s="36" t="str">
        <f>IFERROR(VLOOKUP(C7702,参数表!$A:$E,3,0),"")</f>
        <v/>
      </c>
      <c r="F7702" s="36" t="str">
        <f>IFERROR(VLOOKUP(C7702,参数表!$A:$E,4,0),"")</f>
        <v/>
      </c>
    </row>
    <row r="7703" spans="1:6">
      <c r="A7703" s="33" t="str">
        <f>COUNTIF($C$1:C7703,C7703)&amp;C7703</f>
        <v>0</v>
      </c>
      <c r="D7703" s="35" t="str">
        <f>IFERROR(VLOOKUP(C7703,参数表!$A:$E,2,0),"")</f>
        <v/>
      </c>
      <c r="E7703" s="36" t="str">
        <f>IFERROR(VLOOKUP(C7703,参数表!$A:$E,3,0),"")</f>
        <v/>
      </c>
      <c r="F7703" s="36" t="str">
        <f>IFERROR(VLOOKUP(C7703,参数表!$A:$E,4,0),"")</f>
        <v/>
      </c>
    </row>
    <row r="7704" spans="1:6">
      <c r="A7704" s="33" t="str">
        <f>COUNTIF($C$1:C7704,C7704)&amp;C7704</f>
        <v>0</v>
      </c>
      <c r="D7704" s="35" t="str">
        <f>IFERROR(VLOOKUP(C7704,参数表!$A:$E,2,0),"")</f>
        <v/>
      </c>
      <c r="E7704" s="36" t="str">
        <f>IFERROR(VLOOKUP(C7704,参数表!$A:$E,3,0),"")</f>
        <v/>
      </c>
      <c r="F7704" s="36" t="str">
        <f>IFERROR(VLOOKUP(C7704,参数表!$A:$E,4,0),"")</f>
        <v/>
      </c>
    </row>
    <row r="7705" spans="1:6">
      <c r="A7705" s="33" t="str">
        <f>COUNTIF($C$1:C7705,C7705)&amp;C7705</f>
        <v>0</v>
      </c>
      <c r="D7705" s="35" t="str">
        <f>IFERROR(VLOOKUP(C7705,参数表!$A:$E,2,0),"")</f>
        <v/>
      </c>
      <c r="E7705" s="36" t="str">
        <f>IFERROR(VLOOKUP(C7705,参数表!$A:$E,3,0),"")</f>
        <v/>
      </c>
      <c r="F7705" s="36" t="str">
        <f>IFERROR(VLOOKUP(C7705,参数表!$A:$E,4,0),"")</f>
        <v/>
      </c>
    </row>
    <row r="7706" spans="1:6">
      <c r="A7706" s="33" t="str">
        <f>COUNTIF($C$1:C7706,C7706)&amp;C7706</f>
        <v>0</v>
      </c>
      <c r="D7706" s="35" t="str">
        <f>IFERROR(VLOOKUP(C7706,参数表!$A:$E,2,0),"")</f>
        <v/>
      </c>
      <c r="E7706" s="36" t="str">
        <f>IFERROR(VLOOKUP(C7706,参数表!$A:$E,3,0),"")</f>
        <v/>
      </c>
      <c r="F7706" s="36" t="str">
        <f>IFERROR(VLOOKUP(C7706,参数表!$A:$E,4,0),"")</f>
        <v/>
      </c>
    </row>
    <row r="7707" spans="1:6">
      <c r="A7707" s="33" t="str">
        <f>COUNTIF($C$1:C7707,C7707)&amp;C7707</f>
        <v>0</v>
      </c>
      <c r="D7707" s="35" t="str">
        <f>IFERROR(VLOOKUP(C7707,参数表!$A:$E,2,0),"")</f>
        <v/>
      </c>
      <c r="E7707" s="36" t="str">
        <f>IFERROR(VLOOKUP(C7707,参数表!$A:$E,3,0),"")</f>
        <v/>
      </c>
      <c r="F7707" s="36" t="str">
        <f>IFERROR(VLOOKUP(C7707,参数表!$A:$E,4,0),"")</f>
        <v/>
      </c>
    </row>
    <row r="7708" spans="1:6">
      <c r="A7708" s="33" t="str">
        <f>COUNTIF($C$1:C7708,C7708)&amp;C7708</f>
        <v>0</v>
      </c>
      <c r="D7708" s="35" t="str">
        <f>IFERROR(VLOOKUP(C7708,参数表!$A:$E,2,0),"")</f>
        <v/>
      </c>
      <c r="E7708" s="36" t="str">
        <f>IFERROR(VLOOKUP(C7708,参数表!$A:$E,3,0),"")</f>
        <v/>
      </c>
      <c r="F7708" s="36" t="str">
        <f>IFERROR(VLOOKUP(C7708,参数表!$A:$E,4,0),"")</f>
        <v/>
      </c>
    </row>
    <row r="7709" spans="1:6">
      <c r="A7709" s="33" t="str">
        <f>COUNTIF($C$1:C7709,C7709)&amp;C7709</f>
        <v>0</v>
      </c>
      <c r="D7709" s="35" t="str">
        <f>IFERROR(VLOOKUP(C7709,参数表!$A:$E,2,0),"")</f>
        <v/>
      </c>
      <c r="E7709" s="36" t="str">
        <f>IFERROR(VLOOKUP(C7709,参数表!$A:$E,3,0),"")</f>
        <v/>
      </c>
      <c r="F7709" s="36" t="str">
        <f>IFERROR(VLOOKUP(C7709,参数表!$A:$E,4,0),"")</f>
        <v/>
      </c>
    </row>
    <row r="7710" spans="1:6">
      <c r="A7710" s="33" t="str">
        <f>COUNTIF($C$1:C7710,C7710)&amp;C7710</f>
        <v>0</v>
      </c>
      <c r="D7710" s="35" t="str">
        <f>IFERROR(VLOOKUP(C7710,参数表!$A:$E,2,0),"")</f>
        <v/>
      </c>
      <c r="E7710" s="36" t="str">
        <f>IFERROR(VLOOKUP(C7710,参数表!$A:$E,3,0),"")</f>
        <v/>
      </c>
      <c r="F7710" s="36" t="str">
        <f>IFERROR(VLOOKUP(C7710,参数表!$A:$E,4,0),"")</f>
        <v/>
      </c>
    </row>
    <row r="7711" spans="1:6">
      <c r="A7711" s="33" t="str">
        <f>COUNTIF($C$1:C7711,C7711)&amp;C7711</f>
        <v>0</v>
      </c>
      <c r="D7711" s="35" t="str">
        <f>IFERROR(VLOOKUP(C7711,参数表!$A:$E,2,0),"")</f>
        <v/>
      </c>
      <c r="E7711" s="36" t="str">
        <f>IFERROR(VLOOKUP(C7711,参数表!$A:$E,3,0),"")</f>
        <v/>
      </c>
      <c r="F7711" s="36" t="str">
        <f>IFERROR(VLOOKUP(C7711,参数表!$A:$E,4,0),"")</f>
        <v/>
      </c>
    </row>
    <row r="7712" spans="1:6">
      <c r="A7712" s="33" t="str">
        <f>COUNTIF($C$1:C7712,C7712)&amp;C7712</f>
        <v>0</v>
      </c>
      <c r="D7712" s="35" t="str">
        <f>IFERROR(VLOOKUP(C7712,参数表!$A:$E,2,0),"")</f>
        <v/>
      </c>
      <c r="E7712" s="36" t="str">
        <f>IFERROR(VLOOKUP(C7712,参数表!$A:$E,3,0),"")</f>
        <v/>
      </c>
      <c r="F7712" s="36" t="str">
        <f>IFERROR(VLOOKUP(C7712,参数表!$A:$E,4,0),"")</f>
        <v/>
      </c>
    </row>
    <row r="7713" spans="1:6">
      <c r="A7713" s="33" t="str">
        <f>COUNTIF($C$1:C7713,C7713)&amp;C7713</f>
        <v>0</v>
      </c>
      <c r="D7713" s="35" t="str">
        <f>IFERROR(VLOOKUP(C7713,参数表!$A:$E,2,0),"")</f>
        <v/>
      </c>
      <c r="E7713" s="36" t="str">
        <f>IFERROR(VLOOKUP(C7713,参数表!$A:$E,3,0),"")</f>
        <v/>
      </c>
      <c r="F7713" s="36" t="str">
        <f>IFERROR(VLOOKUP(C7713,参数表!$A:$E,4,0),"")</f>
        <v/>
      </c>
    </row>
    <row r="7714" spans="1:6">
      <c r="A7714" s="33" t="str">
        <f>COUNTIF($C$1:C7714,C7714)&amp;C7714</f>
        <v>0</v>
      </c>
      <c r="D7714" s="35" t="str">
        <f>IFERROR(VLOOKUP(C7714,参数表!$A:$E,2,0),"")</f>
        <v/>
      </c>
      <c r="E7714" s="36" t="str">
        <f>IFERROR(VLOOKUP(C7714,参数表!$A:$E,3,0),"")</f>
        <v/>
      </c>
      <c r="F7714" s="36" t="str">
        <f>IFERROR(VLOOKUP(C7714,参数表!$A:$E,4,0),"")</f>
        <v/>
      </c>
    </row>
    <row r="7715" spans="1:6">
      <c r="A7715" s="33" t="str">
        <f>COUNTIF($C$1:C7715,C7715)&amp;C7715</f>
        <v>0</v>
      </c>
      <c r="D7715" s="35" t="str">
        <f>IFERROR(VLOOKUP(C7715,参数表!$A:$E,2,0),"")</f>
        <v/>
      </c>
      <c r="E7715" s="36" t="str">
        <f>IFERROR(VLOOKUP(C7715,参数表!$A:$E,3,0),"")</f>
        <v/>
      </c>
      <c r="F7715" s="36" t="str">
        <f>IFERROR(VLOOKUP(C7715,参数表!$A:$E,4,0),"")</f>
        <v/>
      </c>
    </row>
    <row r="7716" spans="1:6">
      <c r="A7716" s="33" t="str">
        <f>COUNTIF($C$1:C7716,C7716)&amp;C7716</f>
        <v>0</v>
      </c>
      <c r="D7716" s="35" t="str">
        <f>IFERROR(VLOOKUP(C7716,参数表!$A:$E,2,0),"")</f>
        <v/>
      </c>
      <c r="E7716" s="36" t="str">
        <f>IFERROR(VLOOKUP(C7716,参数表!$A:$E,3,0),"")</f>
        <v/>
      </c>
      <c r="F7716" s="36" t="str">
        <f>IFERROR(VLOOKUP(C7716,参数表!$A:$E,4,0),"")</f>
        <v/>
      </c>
    </row>
    <row r="7717" spans="1:6">
      <c r="A7717" s="33" t="str">
        <f>COUNTIF($C$1:C7717,C7717)&amp;C7717</f>
        <v>0</v>
      </c>
      <c r="D7717" s="35" t="str">
        <f>IFERROR(VLOOKUP(C7717,参数表!$A:$E,2,0),"")</f>
        <v/>
      </c>
      <c r="E7717" s="36" t="str">
        <f>IFERROR(VLOOKUP(C7717,参数表!$A:$E,3,0),"")</f>
        <v/>
      </c>
      <c r="F7717" s="36" t="str">
        <f>IFERROR(VLOOKUP(C7717,参数表!$A:$E,4,0),"")</f>
        <v/>
      </c>
    </row>
    <row r="7718" spans="1:6">
      <c r="A7718" s="33" t="str">
        <f>COUNTIF($C$1:C7718,C7718)&amp;C7718</f>
        <v>0</v>
      </c>
      <c r="D7718" s="35" t="str">
        <f>IFERROR(VLOOKUP(C7718,参数表!$A:$E,2,0),"")</f>
        <v/>
      </c>
      <c r="E7718" s="36" t="str">
        <f>IFERROR(VLOOKUP(C7718,参数表!$A:$E,3,0),"")</f>
        <v/>
      </c>
      <c r="F7718" s="36" t="str">
        <f>IFERROR(VLOOKUP(C7718,参数表!$A:$E,4,0),"")</f>
        <v/>
      </c>
    </row>
    <row r="7719" spans="1:6">
      <c r="A7719" s="33" t="str">
        <f>COUNTIF($C$1:C7719,C7719)&amp;C7719</f>
        <v>0</v>
      </c>
      <c r="D7719" s="35" t="str">
        <f>IFERROR(VLOOKUP(C7719,参数表!$A:$E,2,0),"")</f>
        <v/>
      </c>
      <c r="E7719" s="36" t="str">
        <f>IFERROR(VLOOKUP(C7719,参数表!$A:$E,3,0),"")</f>
        <v/>
      </c>
      <c r="F7719" s="36" t="str">
        <f>IFERROR(VLOOKUP(C7719,参数表!$A:$E,4,0),"")</f>
        <v/>
      </c>
    </row>
    <row r="7720" spans="1:6">
      <c r="A7720" s="33" t="str">
        <f>COUNTIF($C$1:C7720,C7720)&amp;C7720</f>
        <v>0</v>
      </c>
      <c r="D7720" s="35" t="str">
        <f>IFERROR(VLOOKUP(C7720,参数表!$A:$E,2,0),"")</f>
        <v/>
      </c>
      <c r="E7720" s="36" t="str">
        <f>IFERROR(VLOOKUP(C7720,参数表!$A:$E,3,0),"")</f>
        <v/>
      </c>
      <c r="F7720" s="36" t="str">
        <f>IFERROR(VLOOKUP(C7720,参数表!$A:$E,4,0),"")</f>
        <v/>
      </c>
    </row>
    <row r="7721" spans="1:6">
      <c r="A7721" s="33" t="str">
        <f>COUNTIF($C$1:C7721,C7721)&amp;C7721</f>
        <v>0</v>
      </c>
      <c r="D7721" s="35" t="str">
        <f>IFERROR(VLOOKUP(C7721,参数表!$A:$E,2,0),"")</f>
        <v/>
      </c>
      <c r="E7721" s="36" t="str">
        <f>IFERROR(VLOOKUP(C7721,参数表!$A:$E,3,0),"")</f>
        <v/>
      </c>
      <c r="F7721" s="36" t="str">
        <f>IFERROR(VLOOKUP(C7721,参数表!$A:$E,4,0),"")</f>
        <v/>
      </c>
    </row>
    <row r="7722" spans="1:6">
      <c r="A7722" s="33" t="str">
        <f>COUNTIF($C$1:C7722,C7722)&amp;C7722</f>
        <v>0</v>
      </c>
      <c r="D7722" s="35" t="str">
        <f>IFERROR(VLOOKUP(C7722,参数表!$A:$E,2,0),"")</f>
        <v/>
      </c>
      <c r="E7722" s="36" t="str">
        <f>IFERROR(VLOOKUP(C7722,参数表!$A:$E,3,0),"")</f>
        <v/>
      </c>
      <c r="F7722" s="36" t="str">
        <f>IFERROR(VLOOKUP(C7722,参数表!$A:$E,4,0),"")</f>
        <v/>
      </c>
    </row>
    <row r="7723" spans="1:6">
      <c r="A7723" s="33" t="str">
        <f>COUNTIF($C$1:C7723,C7723)&amp;C7723</f>
        <v>0</v>
      </c>
      <c r="D7723" s="35" t="str">
        <f>IFERROR(VLOOKUP(C7723,参数表!$A:$E,2,0),"")</f>
        <v/>
      </c>
      <c r="E7723" s="36" t="str">
        <f>IFERROR(VLOOKUP(C7723,参数表!$A:$E,3,0),"")</f>
        <v/>
      </c>
      <c r="F7723" s="36" t="str">
        <f>IFERROR(VLOOKUP(C7723,参数表!$A:$E,4,0),"")</f>
        <v/>
      </c>
    </row>
    <row r="7724" spans="1:6">
      <c r="A7724" s="33" t="str">
        <f>COUNTIF($C$1:C7724,C7724)&amp;C7724</f>
        <v>0</v>
      </c>
      <c r="D7724" s="35" t="str">
        <f>IFERROR(VLOOKUP(C7724,参数表!$A:$E,2,0),"")</f>
        <v/>
      </c>
      <c r="E7724" s="36" t="str">
        <f>IFERROR(VLOOKUP(C7724,参数表!$A:$E,3,0),"")</f>
        <v/>
      </c>
      <c r="F7724" s="36" t="str">
        <f>IFERROR(VLOOKUP(C7724,参数表!$A:$E,4,0),"")</f>
        <v/>
      </c>
    </row>
    <row r="7725" spans="1:6">
      <c r="A7725" s="33" t="str">
        <f>COUNTIF($C$1:C7725,C7725)&amp;C7725</f>
        <v>0</v>
      </c>
      <c r="D7725" s="35" t="str">
        <f>IFERROR(VLOOKUP(C7725,参数表!$A:$E,2,0),"")</f>
        <v/>
      </c>
      <c r="E7725" s="36" t="str">
        <f>IFERROR(VLOOKUP(C7725,参数表!$A:$E,3,0),"")</f>
        <v/>
      </c>
      <c r="F7725" s="36" t="str">
        <f>IFERROR(VLOOKUP(C7725,参数表!$A:$E,4,0),"")</f>
        <v/>
      </c>
    </row>
    <row r="7726" spans="1:6">
      <c r="A7726" s="33" t="str">
        <f>COUNTIF($C$1:C7726,C7726)&amp;C7726</f>
        <v>0</v>
      </c>
      <c r="D7726" s="35" t="str">
        <f>IFERROR(VLOOKUP(C7726,参数表!$A:$E,2,0),"")</f>
        <v/>
      </c>
      <c r="E7726" s="36" t="str">
        <f>IFERROR(VLOOKUP(C7726,参数表!$A:$E,3,0),"")</f>
        <v/>
      </c>
      <c r="F7726" s="36" t="str">
        <f>IFERROR(VLOOKUP(C7726,参数表!$A:$E,4,0),"")</f>
        <v/>
      </c>
    </row>
    <row r="7727" spans="1:6">
      <c r="A7727" s="33" t="str">
        <f>COUNTIF($C$1:C7727,C7727)&amp;C7727</f>
        <v>0</v>
      </c>
      <c r="D7727" s="35" t="str">
        <f>IFERROR(VLOOKUP(C7727,参数表!$A:$E,2,0),"")</f>
        <v/>
      </c>
      <c r="E7727" s="36" t="str">
        <f>IFERROR(VLOOKUP(C7727,参数表!$A:$E,3,0),"")</f>
        <v/>
      </c>
      <c r="F7727" s="36" t="str">
        <f>IFERROR(VLOOKUP(C7727,参数表!$A:$E,4,0),"")</f>
        <v/>
      </c>
    </row>
    <row r="7728" spans="1:6">
      <c r="A7728" s="33" t="str">
        <f>COUNTIF($C$1:C7728,C7728)&amp;C7728</f>
        <v>0</v>
      </c>
      <c r="D7728" s="35" t="str">
        <f>IFERROR(VLOOKUP(C7728,参数表!$A:$E,2,0),"")</f>
        <v/>
      </c>
      <c r="E7728" s="36" t="str">
        <f>IFERROR(VLOOKUP(C7728,参数表!$A:$E,3,0),"")</f>
        <v/>
      </c>
      <c r="F7728" s="36" t="str">
        <f>IFERROR(VLOOKUP(C7728,参数表!$A:$E,4,0),"")</f>
        <v/>
      </c>
    </row>
    <row r="7729" spans="1:6">
      <c r="A7729" s="33" t="str">
        <f>COUNTIF($C$1:C7729,C7729)&amp;C7729</f>
        <v>0</v>
      </c>
      <c r="D7729" s="35" t="str">
        <f>IFERROR(VLOOKUP(C7729,参数表!$A:$E,2,0),"")</f>
        <v/>
      </c>
      <c r="E7729" s="36" t="str">
        <f>IFERROR(VLOOKUP(C7729,参数表!$A:$E,3,0),"")</f>
        <v/>
      </c>
      <c r="F7729" s="36" t="str">
        <f>IFERROR(VLOOKUP(C7729,参数表!$A:$E,4,0),"")</f>
        <v/>
      </c>
    </row>
    <row r="7730" spans="1:6">
      <c r="A7730" s="33" t="str">
        <f>COUNTIF($C$1:C7730,C7730)&amp;C7730</f>
        <v>0</v>
      </c>
      <c r="D7730" s="35" t="str">
        <f>IFERROR(VLOOKUP(C7730,参数表!$A:$E,2,0),"")</f>
        <v/>
      </c>
      <c r="E7730" s="36" t="str">
        <f>IFERROR(VLOOKUP(C7730,参数表!$A:$E,3,0),"")</f>
        <v/>
      </c>
      <c r="F7730" s="36" t="str">
        <f>IFERROR(VLOOKUP(C7730,参数表!$A:$E,4,0),"")</f>
        <v/>
      </c>
    </row>
    <row r="7731" spans="1:6">
      <c r="A7731" s="33" t="str">
        <f>COUNTIF($C$1:C7731,C7731)&amp;C7731</f>
        <v>0</v>
      </c>
      <c r="D7731" s="35" t="str">
        <f>IFERROR(VLOOKUP(C7731,参数表!$A:$E,2,0),"")</f>
        <v/>
      </c>
      <c r="E7731" s="36" t="str">
        <f>IFERROR(VLOOKUP(C7731,参数表!$A:$E,3,0),"")</f>
        <v/>
      </c>
      <c r="F7731" s="36" t="str">
        <f>IFERROR(VLOOKUP(C7731,参数表!$A:$E,4,0),"")</f>
        <v/>
      </c>
    </row>
    <row r="7732" spans="1:6">
      <c r="A7732" s="33" t="str">
        <f>COUNTIF($C$1:C7732,C7732)&amp;C7732</f>
        <v>0</v>
      </c>
      <c r="D7732" s="35" t="str">
        <f>IFERROR(VLOOKUP(C7732,参数表!$A:$E,2,0),"")</f>
        <v/>
      </c>
      <c r="E7732" s="36" t="str">
        <f>IFERROR(VLOOKUP(C7732,参数表!$A:$E,3,0),"")</f>
        <v/>
      </c>
      <c r="F7732" s="36" t="str">
        <f>IFERROR(VLOOKUP(C7732,参数表!$A:$E,4,0),"")</f>
        <v/>
      </c>
    </row>
    <row r="7733" spans="1:6">
      <c r="A7733" s="33" t="str">
        <f>COUNTIF($C$1:C7733,C7733)&amp;C7733</f>
        <v>0</v>
      </c>
      <c r="D7733" s="35" t="str">
        <f>IFERROR(VLOOKUP(C7733,参数表!$A:$E,2,0),"")</f>
        <v/>
      </c>
      <c r="E7733" s="36" t="str">
        <f>IFERROR(VLOOKUP(C7733,参数表!$A:$E,3,0),"")</f>
        <v/>
      </c>
      <c r="F7733" s="36" t="str">
        <f>IFERROR(VLOOKUP(C7733,参数表!$A:$E,4,0),"")</f>
        <v/>
      </c>
    </row>
    <row r="7734" spans="1:6">
      <c r="A7734" s="33" t="str">
        <f>COUNTIF($C$1:C7734,C7734)&amp;C7734</f>
        <v>0</v>
      </c>
      <c r="D7734" s="35" t="str">
        <f>IFERROR(VLOOKUP(C7734,参数表!$A:$E,2,0),"")</f>
        <v/>
      </c>
      <c r="E7734" s="36" t="str">
        <f>IFERROR(VLOOKUP(C7734,参数表!$A:$E,3,0),"")</f>
        <v/>
      </c>
      <c r="F7734" s="36" t="str">
        <f>IFERROR(VLOOKUP(C7734,参数表!$A:$E,4,0),"")</f>
        <v/>
      </c>
    </row>
    <row r="7735" spans="1:6">
      <c r="A7735" s="33" t="str">
        <f>COUNTIF($C$1:C7735,C7735)&amp;C7735</f>
        <v>0</v>
      </c>
      <c r="D7735" s="35" t="str">
        <f>IFERROR(VLOOKUP(C7735,参数表!$A:$E,2,0),"")</f>
        <v/>
      </c>
      <c r="E7735" s="36" t="str">
        <f>IFERROR(VLOOKUP(C7735,参数表!$A:$E,3,0),"")</f>
        <v/>
      </c>
      <c r="F7735" s="36" t="str">
        <f>IFERROR(VLOOKUP(C7735,参数表!$A:$E,4,0),"")</f>
        <v/>
      </c>
    </row>
    <row r="7736" spans="1:6">
      <c r="A7736" s="33" t="str">
        <f>COUNTIF($C$1:C7736,C7736)&amp;C7736</f>
        <v>0</v>
      </c>
      <c r="D7736" s="35" t="str">
        <f>IFERROR(VLOOKUP(C7736,参数表!$A:$E,2,0),"")</f>
        <v/>
      </c>
      <c r="E7736" s="36" t="str">
        <f>IFERROR(VLOOKUP(C7736,参数表!$A:$E,3,0),"")</f>
        <v/>
      </c>
      <c r="F7736" s="36" t="str">
        <f>IFERROR(VLOOKUP(C7736,参数表!$A:$E,4,0),"")</f>
        <v/>
      </c>
    </row>
    <row r="7737" spans="1:6">
      <c r="A7737" s="33" t="str">
        <f>COUNTIF($C$1:C7737,C7737)&amp;C7737</f>
        <v>0</v>
      </c>
      <c r="D7737" s="35" t="str">
        <f>IFERROR(VLOOKUP(C7737,参数表!$A:$E,2,0),"")</f>
        <v/>
      </c>
      <c r="E7737" s="36" t="str">
        <f>IFERROR(VLOOKUP(C7737,参数表!$A:$E,3,0),"")</f>
        <v/>
      </c>
      <c r="F7737" s="36" t="str">
        <f>IFERROR(VLOOKUP(C7737,参数表!$A:$E,4,0),"")</f>
        <v/>
      </c>
    </row>
    <row r="7738" spans="1:6">
      <c r="A7738" s="33" t="str">
        <f>COUNTIF($C$1:C7738,C7738)&amp;C7738</f>
        <v>0</v>
      </c>
      <c r="D7738" s="35" t="str">
        <f>IFERROR(VLOOKUP(C7738,参数表!$A:$E,2,0),"")</f>
        <v/>
      </c>
      <c r="E7738" s="36" t="str">
        <f>IFERROR(VLOOKUP(C7738,参数表!$A:$E,3,0),"")</f>
        <v/>
      </c>
      <c r="F7738" s="36" t="str">
        <f>IFERROR(VLOOKUP(C7738,参数表!$A:$E,4,0),"")</f>
        <v/>
      </c>
    </row>
    <row r="7739" spans="1:6">
      <c r="A7739" s="33" t="str">
        <f>COUNTIF($C$1:C7739,C7739)&amp;C7739</f>
        <v>0</v>
      </c>
      <c r="D7739" s="35" t="str">
        <f>IFERROR(VLOOKUP(C7739,参数表!$A:$E,2,0),"")</f>
        <v/>
      </c>
      <c r="E7739" s="36" t="str">
        <f>IFERROR(VLOOKUP(C7739,参数表!$A:$E,3,0),"")</f>
        <v/>
      </c>
      <c r="F7739" s="36" t="str">
        <f>IFERROR(VLOOKUP(C7739,参数表!$A:$E,4,0),"")</f>
        <v/>
      </c>
    </row>
    <row r="7740" spans="1:6">
      <c r="A7740" s="33" t="str">
        <f>COUNTIF($C$1:C7740,C7740)&amp;C7740</f>
        <v>0</v>
      </c>
      <c r="D7740" s="35" t="str">
        <f>IFERROR(VLOOKUP(C7740,参数表!$A:$E,2,0),"")</f>
        <v/>
      </c>
      <c r="E7740" s="36" t="str">
        <f>IFERROR(VLOOKUP(C7740,参数表!$A:$E,3,0),"")</f>
        <v/>
      </c>
      <c r="F7740" s="36" t="str">
        <f>IFERROR(VLOOKUP(C7740,参数表!$A:$E,4,0),"")</f>
        <v/>
      </c>
    </row>
    <row r="7741" spans="1:6">
      <c r="A7741" s="33" t="str">
        <f>COUNTIF($C$1:C7741,C7741)&amp;C7741</f>
        <v>0</v>
      </c>
      <c r="D7741" s="35" t="str">
        <f>IFERROR(VLOOKUP(C7741,参数表!$A:$E,2,0),"")</f>
        <v/>
      </c>
      <c r="E7741" s="36" t="str">
        <f>IFERROR(VLOOKUP(C7741,参数表!$A:$E,3,0),"")</f>
        <v/>
      </c>
      <c r="F7741" s="36" t="str">
        <f>IFERROR(VLOOKUP(C7741,参数表!$A:$E,4,0),"")</f>
        <v/>
      </c>
    </row>
    <row r="7742" spans="1:6">
      <c r="A7742" s="33" t="str">
        <f>COUNTIF($C$1:C7742,C7742)&amp;C7742</f>
        <v>0</v>
      </c>
      <c r="D7742" s="35" t="str">
        <f>IFERROR(VLOOKUP(C7742,参数表!$A:$E,2,0),"")</f>
        <v/>
      </c>
      <c r="E7742" s="36" t="str">
        <f>IFERROR(VLOOKUP(C7742,参数表!$A:$E,3,0),"")</f>
        <v/>
      </c>
      <c r="F7742" s="36" t="str">
        <f>IFERROR(VLOOKUP(C7742,参数表!$A:$E,4,0),"")</f>
        <v/>
      </c>
    </row>
    <row r="7743" spans="1:6">
      <c r="A7743" s="33" t="str">
        <f>COUNTIF($C$1:C7743,C7743)&amp;C7743</f>
        <v>0</v>
      </c>
      <c r="D7743" s="35" t="str">
        <f>IFERROR(VLOOKUP(C7743,参数表!$A:$E,2,0),"")</f>
        <v/>
      </c>
      <c r="E7743" s="36" t="str">
        <f>IFERROR(VLOOKUP(C7743,参数表!$A:$E,3,0),"")</f>
        <v/>
      </c>
      <c r="F7743" s="36" t="str">
        <f>IFERROR(VLOOKUP(C7743,参数表!$A:$E,4,0),"")</f>
        <v/>
      </c>
    </row>
    <row r="7744" spans="1:6">
      <c r="A7744" s="33" t="str">
        <f>COUNTIF($C$1:C7744,C7744)&amp;C7744</f>
        <v>0</v>
      </c>
      <c r="D7744" s="35" t="str">
        <f>IFERROR(VLOOKUP(C7744,参数表!$A:$E,2,0),"")</f>
        <v/>
      </c>
      <c r="E7744" s="36" t="str">
        <f>IFERROR(VLOOKUP(C7744,参数表!$A:$E,3,0),"")</f>
        <v/>
      </c>
      <c r="F7744" s="36" t="str">
        <f>IFERROR(VLOOKUP(C7744,参数表!$A:$E,4,0),"")</f>
        <v/>
      </c>
    </row>
    <row r="7745" spans="1:6">
      <c r="A7745" s="33" t="str">
        <f>COUNTIF($C$1:C7745,C7745)&amp;C7745</f>
        <v>0</v>
      </c>
      <c r="D7745" s="35" t="str">
        <f>IFERROR(VLOOKUP(C7745,参数表!$A:$E,2,0),"")</f>
        <v/>
      </c>
      <c r="E7745" s="36" t="str">
        <f>IFERROR(VLOOKUP(C7745,参数表!$A:$E,3,0),"")</f>
        <v/>
      </c>
      <c r="F7745" s="36" t="str">
        <f>IFERROR(VLOOKUP(C7745,参数表!$A:$E,4,0),"")</f>
        <v/>
      </c>
    </row>
    <row r="7746" spans="1:6">
      <c r="A7746" s="33" t="str">
        <f>COUNTIF($C$1:C7746,C7746)&amp;C7746</f>
        <v>0</v>
      </c>
      <c r="D7746" s="35" t="str">
        <f>IFERROR(VLOOKUP(C7746,参数表!$A:$E,2,0),"")</f>
        <v/>
      </c>
      <c r="E7746" s="36" t="str">
        <f>IFERROR(VLOOKUP(C7746,参数表!$A:$E,3,0),"")</f>
        <v/>
      </c>
      <c r="F7746" s="36" t="str">
        <f>IFERROR(VLOOKUP(C7746,参数表!$A:$E,4,0),"")</f>
        <v/>
      </c>
    </row>
    <row r="7747" spans="1:6">
      <c r="A7747" s="33" t="str">
        <f>COUNTIF($C$1:C7747,C7747)&amp;C7747</f>
        <v>0</v>
      </c>
      <c r="D7747" s="35" t="str">
        <f>IFERROR(VLOOKUP(C7747,参数表!$A:$E,2,0),"")</f>
        <v/>
      </c>
      <c r="E7747" s="36" t="str">
        <f>IFERROR(VLOOKUP(C7747,参数表!$A:$E,3,0),"")</f>
        <v/>
      </c>
      <c r="F7747" s="36" t="str">
        <f>IFERROR(VLOOKUP(C7747,参数表!$A:$E,4,0),"")</f>
        <v/>
      </c>
    </row>
    <row r="7748" spans="1:6">
      <c r="A7748" s="33" t="str">
        <f>COUNTIF($C$1:C7748,C7748)&amp;C7748</f>
        <v>0</v>
      </c>
      <c r="D7748" s="35" t="str">
        <f>IFERROR(VLOOKUP(C7748,参数表!$A:$E,2,0),"")</f>
        <v/>
      </c>
      <c r="E7748" s="36" t="str">
        <f>IFERROR(VLOOKUP(C7748,参数表!$A:$E,3,0),"")</f>
        <v/>
      </c>
      <c r="F7748" s="36" t="str">
        <f>IFERROR(VLOOKUP(C7748,参数表!$A:$E,4,0),"")</f>
        <v/>
      </c>
    </row>
    <row r="7749" spans="1:6">
      <c r="A7749" s="33" t="str">
        <f>COUNTIF($C$1:C7749,C7749)&amp;C7749</f>
        <v>0</v>
      </c>
      <c r="D7749" s="35" t="str">
        <f>IFERROR(VLOOKUP(C7749,参数表!$A:$E,2,0),"")</f>
        <v/>
      </c>
      <c r="E7749" s="36" t="str">
        <f>IFERROR(VLOOKUP(C7749,参数表!$A:$E,3,0),"")</f>
        <v/>
      </c>
      <c r="F7749" s="36" t="str">
        <f>IFERROR(VLOOKUP(C7749,参数表!$A:$E,4,0),"")</f>
        <v/>
      </c>
    </row>
    <row r="7750" spans="1:6">
      <c r="A7750" s="33" t="str">
        <f>COUNTIF($C$1:C7750,C7750)&amp;C7750</f>
        <v>0</v>
      </c>
      <c r="D7750" s="35" t="str">
        <f>IFERROR(VLOOKUP(C7750,参数表!$A:$E,2,0),"")</f>
        <v/>
      </c>
      <c r="E7750" s="36" t="str">
        <f>IFERROR(VLOOKUP(C7750,参数表!$A:$E,3,0),"")</f>
        <v/>
      </c>
      <c r="F7750" s="36" t="str">
        <f>IFERROR(VLOOKUP(C7750,参数表!$A:$E,4,0),"")</f>
        <v/>
      </c>
    </row>
    <row r="7751" spans="1:6">
      <c r="A7751" s="33" t="str">
        <f>COUNTIF($C$1:C7751,C7751)&amp;C7751</f>
        <v>0</v>
      </c>
      <c r="D7751" s="35" t="str">
        <f>IFERROR(VLOOKUP(C7751,参数表!$A:$E,2,0),"")</f>
        <v/>
      </c>
      <c r="E7751" s="36" t="str">
        <f>IFERROR(VLOOKUP(C7751,参数表!$A:$E,3,0),"")</f>
        <v/>
      </c>
      <c r="F7751" s="36" t="str">
        <f>IFERROR(VLOOKUP(C7751,参数表!$A:$E,4,0),"")</f>
        <v/>
      </c>
    </row>
    <row r="7752" spans="1:6">
      <c r="A7752" s="33" t="str">
        <f>COUNTIF($C$1:C7752,C7752)&amp;C7752</f>
        <v>0</v>
      </c>
      <c r="D7752" s="35" t="str">
        <f>IFERROR(VLOOKUP(C7752,参数表!$A:$E,2,0),"")</f>
        <v/>
      </c>
      <c r="E7752" s="36" t="str">
        <f>IFERROR(VLOOKUP(C7752,参数表!$A:$E,3,0),"")</f>
        <v/>
      </c>
      <c r="F7752" s="36" t="str">
        <f>IFERROR(VLOOKUP(C7752,参数表!$A:$E,4,0),"")</f>
        <v/>
      </c>
    </row>
    <row r="7753" spans="1:6">
      <c r="A7753" s="33" t="str">
        <f>COUNTIF($C$1:C7753,C7753)&amp;C7753</f>
        <v>0</v>
      </c>
      <c r="D7753" s="35" t="str">
        <f>IFERROR(VLOOKUP(C7753,参数表!$A:$E,2,0),"")</f>
        <v/>
      </c>
      <c r="E7753" s="36" t="str">
        <f>IFERROR(VLOOKUP(C7753,参数表!$A:$E,3,0),"")</f>
        <v/>
      </c>
      <c r="F7753" s="36" t="str">
        <f>IFERROR(VLOOKUP(C7753,参数表!$A:$E,4,0),"")</f>
        <v/>
      </c>
    </row>
    <row r="7754" spans="1:6">
      <c r="A7754" s="33" t="str">
        <f>COUNTIF($C$1:C7754,C7754)&amp;C7754</f>
        <v>0</v>
      </c>
      <c r="D7754" s="35" t="str">
        <f>IFERROR(VLOOKUP(C7754,参数表!$A:$E,2,0),"")</f>
        <v/>
      </c>
      <c r="E7754" s="36" t="str">
        <f>IFERROR(VLOOKUP(C7754,参数表!$A:$E,3,0),"")</f>
        <v/>
      </c>
      <c r="F7754" s="36" t="str">
        <f>IFERROR(VLOOKUP(C7754,参数表!$A:$E,4,0),"")</f>
        <v/>
      </c>
    </row>
    <row r="7755" spans="1:6">
      <c r="A7755" s="33" t="str">
        <f>COUNTIF($C$1:C7755,C7755)&amp;C7755</f>
        <v>0</v>
      </c>
      <c r="D7755" s="35" t="str">
        <f>IFERROR(VLOOKUP(C7755,参数表!$A:$E,2,0),"")</f>
        <v/>
      </c>
      <c r="E7755" s="36" t="str">
        <f>IFERROR(VLOOKUP(C7755,参数表!$A:$E,3,0),"")</f>
        <v/>
      </c>
      <c r="F7755" s="36" t="str">
        <f>IFERROR(VLOOKUP(C7755,参数表!$A:$E,4,0),"")</f>
        <v/>
      </c>
    </row>
    <row r="7756" spans="1:6">
      <c r="A7756" s="33" t="str">
        <f>COUNTIF($C$1:C7756,C7756)&amp;C7756</f>
        <v>0</v>
      </c>
      <c r="D7756" s="35" t="str">
        <f>IFERROR(VLOOKUP(C7756,参数表!$A:$E,2,0),"")</f>
        <v/>
      </c>
      <c r="E7756" s="36" t="str">
        <f>IFERROR(VLOOKUP(C7756,参数表!$A:$E,3,0),"")</f>
        <v/>
      </c>
      <c r="F7756" s="36" t="str">
        <f>IFERROR(VLOOKUP(C7756,参数表!$A:$E,4,0),"")</f>
        <v/>
      </c>
    </row>
    <row r="7757" spans="1:6">
      <c r="A7757" s="33" t="str">
        <f>COUNTIF($C$1:C7757,C7757)&amp;C7757</f>
        <v>0</v>
      </c>
      <c r="D7757" s="35" t="str">
        <f>IFERROR(VLOOKUP(C7757,参数表!$A:$E,2,0),"")</f>
        <v/>
      </c>
      <c r="E7757" s="36" t="str">
        <f>IFERROR(VLOOKUP(C7757,参数表!$A:$E,3,0),"")</f>
        <v/>
      </c>
      <c r="F7757" s="36" t="str">
        <f>IFERROR(VLOOKUP(C7757,参数表!$A:$E,4,0),"")</f>
        <v/>
      </c>
    </row>
    <row r="7758" spans="1:6">
      <c r="A7758" s="33" t="str">
        <f>COUNTIF($C$1:C7758,C7758)&amp;C7758</f>
        <v>0</v>
      </c>
      <c r="D7758" s="35" t="str">
        <f>IFERROR(VLOOKUP(C7758,参数表!$A:$E,2,0),"")</f>
        <v/>
      </c>
      <c r="E7758" s="36" t="str">
        <f>IFERROR(VLOOKUP(C7758,参数表!$A:$E,3,0),"")</f>
        <v/>
      </c>
      <c r="F7758" s="36" t="str">
        <f>IFERROR(VLOOKUP(C7758,参数表!$A:$E,4,0),"")</f>
        <v/>
      </c>
    </row>
    <row r="7759" spans="1:6">
      <c r="A7759" s="33" t="str">
        <f>COUNTIF($C$1:C7759,C7759)&amp;C7759</f>
        <v>0</v>
      </c>
      <c r="D7759" s="35" t="str">
        <f>IFERROR(VLOOKUP(C7759,参数表!$A:$E,2,0),"")</f>
        <v/>
      </c>
      <c r="E7759" s="36" t="str">
        <f>IFERROR(VLOOKUP(C7759,参数表!$A:$E,3,0),"")</f>
        <v/>
      </c>
      <c r="F7759" s="36" t="str">
        <f>IFERROR(VLOOKUP(C7759,参数表!$A:$E,4,0),"")</f>
        <v/>
      </c>
    </row>
    <row r="7760" spans="1:6">
      <c r="A7760" s="33" t="str">
        <f>COUNTIF($C$1:C7760,C7760)&amp;C7760</f>
        <v>0</v>
      </c>
      <c r="D7760" s="35" t="str">
        <f>IFERROR(VLOOKUP(C7760,参数表!$A:$E,2,0),"")</f>
        <v/>
      </c>
      <c r="E7760" s="36" t="str">
        <f>IFERROR(VLOOKUP(C7760,参数表!$A:$E,3,0),"")</f>
        <v/>
      </c>
      <c r="F7760" s="36" t="str">
        <f>IFERROR(VLOOKUP(C7760,参数表!$A:$E,4,0),"")</f>
        <v/>
      </c>
    </row>
    <row r="7761" spans="1:6">
      <c r="A7761" s="33" t="str">
        <f>COUNTIF($C$1:C7761,C7761)&amp;C7761</f>
        <v>0</v>
      </c>
      <c r="D7761" s="35" t="str">
        <f>IFERROR(VLOOKUP(C7761,参数表!$A:$E,2,0),"")</f>
        <v/>
      </c>
      <c r="E7761" s="36" t="str">
        <f>IFERROR(VLOOKUP(C7761,参数表!$A:$E,3,0),"")</f>
        <v/>
      </c>
      <c r="F7761" s="36" t="str">
        <f>IFERROR(VLOOKUP(C7761,参数表!$A:$E,4,0),"")</f>
        <v/>
      </c>
    </row>
    <row r="7762" spans="1:6">
      <c r="A7762" s="33" t="str">
        <f>COUNTIF($C$1:C7762,C7762)&amp;C7762</f>
        <v>0</v>
      </c>
      <c r="D7762" s="35" t="str">
        <f>IFERROR(VLOOKUP(C7762,参数表!$A:$E,2,0),"")</f>
        <v/>
      </c>
      <c r="E7762" s="36" t="str">
        <f>IFERROR(VLOOKUP(C7762,参数表!$A:$E,3,0),"")</f>
        <v/>
      </c>
      <c r="F7762" s="36" t="str">
        <f>IFERROR(VLOOKUP(C7762,参数表!$A:$E,4,0),"")</f>
        <v/>
      </c>
    </row>
    <row r="7763" spans="1:6">
      <c r="A7763" s="33" t="str">
        <f>COUNTIF($C$1:C7763,C7763)&amp;C7763</f>
        <v>0</v>
      </c>
      <c r="D7763" s="35" t="str">
        <f>IFERROR(VLOOKUP(C7763,参数表!$A:$E,2,0),"")</f>
        <v/>
      </c>
      <c r="E7763" s="36" t="str">
        <f>IFERROR(VLOOKUP(C7763,参数表!$A:$E,3,0),"")</f>
        <v/>
      </c>
      <c r="F7763" s="36" t="str">
        <f>IFERROR(VLOOKUP(C7763,参数表!$A:$E,4,0),"")</f>
        <v/>
      </c>
    </row>
    <row r="7764" spans="1:6">
      <c r="A7764" s="33" t="str">
        <f>COUNTIF($C$1:C7764,C7764)&amp;C7764</f>
        <v>0</v>
      </c>
      <c r="D7764" s="35" t="str">
        <f>IFERROR(VLOOKUP(C7764,参数表!$A:$E,2,0),"")</f>
        <v/>
      </c>
      <c r="E7764" s="36" t="str">
        <f>IFERROR(VLOOKUP(C7764,参数表!$A:$E,3,0),"")</f>
        <v/>
      </c>
      <c r="F7764" s="36" t="str">
        <f>IFERROR(VLOOKUP(C7764,参数表!$A:$E,4,0),"")</f>
        <v/>
      </c>
    </row>
    <row r="7765" spans="1:6">
      <c r="A7765" s="33" t="str">
        <f>COUNTIF($C$1:C7765,C7765)&amp;C7765</f>
        <v>0</v>
      </c>
      <c r="D7765" s="35" t="str">
        <f>IFERROR(VLOOKUP(C7765,参数表!$A:$E,2,0),"")</f>
        <v/>
      </c>
      <c r="E7765" s="36" t="str">
        <f>IFERROR(VLOOKUP(C7765,参数表!$A:$E,3,0),"")</f>
        <v/>
      </c>
      <c r="F7765" s="36" t="str">
        <f>IFERROR(VLOOKUP(C7765,参数表!$A:$E,4,0),"")</f>
        <v/>
      </c>
    </row>
    <row r="7766" spans="1:6">
      <c r="A7766" s="33" t="str">
        <f>COUNTIF($C$1:C7766,C7766)&amp;C7766</f>
        <v>0</v>
      </c>
      <c r="D7766" s="35" t="str">
        <f>IFERROR(VLOOKUP(C7766,参数表!$A:$E,2,0),"")</f>
        <v/>
      </c>
      <c r="E7766" s="36" t="str">
        <f>IFERROR(VLOOKUP(C7766,参数表!$A:$E,3,0),"")</f>
        <v/>
      </c>
      <c r="F7766" s="36" t="str">
        <f>IFERROR(VLOOKUP(C7766,参数表!$A:$E,4,0),"")</f>
        <v/>
      </c>
    </row>
    <row r="7767" spans="1:6">
      <c r="A7767" s="33" t="str">
        <f>COUNTIF($C$1:C7767,C7767)&amp;C7767</f>
        <v>0</v>
      </c>
      <c r="D7767" s="35" t="str">
        <f>IFERROR(VLOOKUP(C7767,参数表!$A:$E,2,0),"")</f>
        <v/>
      </c>
      <c r="E7767" s="36" t="str">
        <f>IFERROR(VLOOKUP(C7767,参数表!$A:$E,3,0),"")</f>
        <v/>
      </c>
      <c r="F7767" s="36" t="str">
        <f>IFERROR(VLOOKUP(C7767,参数表!$A:$E,4,0),"")</f>
        <v/>
      </c>
    </row>
    <row r="7768" spans="1:6">
      <c r="A7768" s="33" t="str">
        <f>COUNTIF($C$1:C7768,C7768)&amp;C7768</f>
        <v>0</v>
      </c>
      <c r="D7768" s="35" t="str">
        <f>IFERROR(VLOOKUP(C7768,参数表!$A:$E,2,0),"")</f>
        <v/>
      </c>
      <c r="E7768" s="36" t="str">
        <f>IFERROR(VLOOKUP(C7768,参数表!$A:$E,3,0),"")</f>
        <v/>
      </c>
      <c r="F7768" s="36" t="str">
        <f>IFERROR(VLOOKUP(C7768,参数表!$A:$E,4,0),"")</f>
        <v/>
      </c>
    </row>
    <row r="7769" spans="1:6">
      <c r="A7769" s="33" t="str">
        <f>COUNTIF($C$1:C7769,C7769)&amp;C7769</f>
        <v>0</v>
      </c>
      <c r="D7769" s="35" t="str">
        <f>IFERROR(VLOOKUP(C7769,参数表!$A:$E,2,0),"")</f>
        <v/>
      </c>
      <c r="E7769" s="36" t="str">
        <f>IFERROR(VLOOKUP(C7769,参数表!$A:$E,3,0),"")</f>
        <v/>
      </c>
      <c r="F7769" s="36" t="str">
        <f>IFERROR(VLOOKUP(C7769,参数表!$A:$E,4,0),"")</f>
        <v/>
      </c>
    </row>
    <row r="7770" spans="1:6">
      <c r="A7770" s="33" t="str">
        <f>COUNTIF($C$1:C7770,C7770)&amp;C7770</f>
        <v>0</v>
      </c>
      <c r="D7770" s="35" t="str">
        <f>IFERROR(VLOOKUP(C7770,参数表!$A:$E,2,0),"")</f>
        <v/>
      </c>
      <c r="E7770" s="36" t="str">
        <f>IFERROR(VLOOKUP(C7770,参数表!$A:$E,3,0),"")</f>
        <v/>
      </c>
      <c r="F7770" s="36" t="str">
        <f>IFERROR(VLOOKUP(C7770,参数表!$A:$E,4,0),"")</f>
        <v/>
      </c>
    </row>
    <row r="7771" spans="1:6">
      <c r="A7771" s="33" t="str">
        <f>COUNTIF($C$1:C7771,C7771)&amp;C7771</f>
        <v>0</v>
      </c>
      <c r="D7771" s="35" t="str">
        <f>IFERROR(VLOOKUP(C7771,参数表!$A:$E,2,0),"")</f>
        <v/>
      </c>
      <c r="E7771" s="36" t="str">
        <f>IFERROR(VLOOKUP(C7771,参数表!$A:$E,3,0),"")</f>
        <v/>
      </c>
      <c r="F7771" s="36" t="str">
        <f>IFERROR(VLOOKUP(C7771,参数表!$A:$E,4,0),"")</f>
        <v/>
      </c>
    </row>
    <row r="7772" spans="1:6">
      <c r="A7772" s="33" t="str">
        <f>COUNTIF($C$1:C7772,C7772)&amp;C7772</f>
        <v>0</v>
      </c>
      <c r="D7772" s="35" t="str">
        <f>IFERROR(VLOOKUP(C7772,参数表!$A:$E,2,0),"")</f>
        <v/>
      </c>
      <c r="E7772" s="36" t="str">
        <f>IFERROR(VLOOKUP(C7772,参数表!$A:$E,3,0),"")</f>
        <v/>
      </c>
      <c r="F7772" s="36" t="str">
        <f>IFERROR(VLOOKUP(C7772,参数表!$A:$E,4,0),"")</f>
        <v/>
      </c>
    </row>
    <row r="7773" spans="1:6">
      <c r="A7773" s="33" t="str">
        <f>COUNTIF($C$1:C7773,C7773)&amp;C7773</f>
        <v>0</v>
      </c>
      <c r="D7773" s="35" t="str">
        <f>IFERROR(VLOOKUP(C7773,参数表!$A:$E,2,0),"")</f>
        <v/>
      </c>
      <c r="E7773" s="36" t="str">
        <f>IFERROR(VLOOKUP(C7773,参数表!$A:$E,3,0),"")</f>
        <v/>
      </c>
      <c r="F7773" s="36" t="str">
        <f>IFERROR(VLOOKUP(C7773,参数表!$A:$E,4,0),"")</f>
        <v/>
      </c>
    </row>
    <row r="7774" spans="1:6">
      <c r="A7774" s="33" t="str">
        <f>COUNTIF($C$1:C7774,C7774)&amp;C7774</f>
        <v>0</v>
      </c>
      <c r="D7774" s="35" t="str">
        <f>IFERROR(VLOOKUP(C7774,参数表!$A:$E,2,0),"")</f>
        <v/>
      </c>
      <c r="E7774" s="36" t="str">
        <f>IFERROR(VLOOKUP(C7774,参数表!$A:$E,3,0),"")</f>
        <v/>
      </c>
      <c r="F7774" s="36" t="str">
        <f>IFERROR(VLOOKUP(C7774,参数表!$A:$E,4,0),"")</f>
        <v/>
      </c>
    </row>
    <row r="7775" spans="1:6">
      <c r="A7775" s="33" t="str">
        <f>COUNTIF($C$1:C7775,C7775)&amp;C7775</f>
        <v>0</v>
      </c>
      <c r="D7775" s="35" t="str">
        <f>IFERROR(VLOOKUP(C7775,参数表!$A:$E,2,0),"")</f>
        <v/>
      </c>
      <c r="E7775" s="36" t="str">
        <f>IFERROR(VLOOKUP(C7775,参数表!$A:$E,3,0),"")</f>
        <v/>
      </c>
      <c r="F7775" s="36" t="str">
        <f>IFERROR(VLOOKUP(C7775,参数表!$A:$E,4,0),"")</f>
        <v/>
      </c>
    </row>
    <row r="7776" spans="1:6">
      <c r="A7776" s="33" t="str">
        <f>COUNTIF($C$1:C7776,C7776)&amp;C7776</f>
        <v>0</v>
      </c>
      <c r="D7776" s="35" t="str">
        <f>IFERROR(VLOOKUP(C7776,参数表!$A:$E,2,0),"")</f>
        <v/>
      </c>
      <c r="E7776" s="36" t="str">
        <f>IFERROR(VLOOKUP(C7776,参数表!$A:$E,3,0),"")</f>
        <v/>
      </c>
      <c r="F7776" s="36" t="str">
        <f>IFERROR(VLOOKUP(C7776,参数表!$A:$E,4,0),"")</f>
        <v/>
      </c>
    </row>
    <row r="7777" spans="1:6">
      <c r="A7777" s="33" t="str">
        <f>COUNTIF($C$1:C7777,C7777)&amp;C7777</f>
        <v>0</v>
      </c>
      <c r="D7777" s="35" t="str">
        <f>IFERROR(VLOOKUP(C7777,参数表!$A:$E,2,0),"")</f>
        <v/>
      </c>
      <c r="E7777" s="36" t="str">
        <f>IFERROR(VLOOKUP(C7777,参数表!$A:$E,3,0),"")</f>
        <v/>
      </c>
      <c r="F7777" s="36" t="str">
        <f>IFERROR(VLOOKUP(C7777,参数表!$A:$E,4,0),"")</f>
        <v/>
      </c>
    </row>
    <row r="7778" spans="1:6">
      <c r="A7778" s="33" t="str">
        <f>COUNTIF($C$1:C7778,C7778)&amp;C7778</f>
        <v>0</v>
      </c>
      <c r="D7778" s="35" t="str">
        <f>IFERROR(VLOOKUP(C7778,参数表!$A:$E,2,0),"")</f>
        <v/>
      </c>
      <c r="E7778" s="36" t="str">
        <f>IFERROR(VLOOKUP(C7778,参数表!$A:$E,3,0),"")</f>
        <v/>
      </c>
      <c r="F7778" s="36" t="str">
        <f>IFERROR(VLOOKUP(C7778,参数表!$A:$E,4,0),"")</f>
        <v/>
      </c>
    </row>
    <row r="7779" spans="1:6">
      <c r="A7779" s="33" t="str">
        <f>COUNTIF($C$1:C7779,C7779)&amp;C7779</f>
        <v>0</v>
      </c>
      <c r="D7779" s="35" t="str">
        <f>IFERROR(VLOOKUP(C7779,参数表!$A:$E,2,0),"")</f>
        <v/>
      </c>
      <c r="E7779" s="36" t="str">
        <f>IFERROR(VLOOKUP(C7779,参数表!$A:$E,3,0),"")</f>
        <v/>
      </c>
      <c r="F7779" s="36" t="str">
        <f>IFERROR(VLOOKUP(C7779,参数表!$A:$E,4,0),"")</f>
        <v/>
      </c>
    </row>
    <row r="7780" spans="1:6">
      <c r="A7780" s="33" t="str">
        <f>COUNTIF($C$1:C7780,C7780)&amp;C7780</f>
        <v>0</v>
      </c>
      <c r="D7780" s="35" t="str">
        <f>IFERROR(VLOOKUP(C7780,参数表!$A:$E,2,0),"")</f>
        <v/>
      </c>
      <c r="E7780" s="36" t="str">
        <f>IFERROR(VLOOKUP(C7780,参数表!$A:$E,3,0),"")</f>
        <v/>
      </c>
      <c r="F7780" s="36" t="str">
        <f>IFERROR(VLOOKUP(C7780,参数表!$A:$E,4,0),"")</f>
        <v/>
      </c>
    </row>
    <row r="7781" spans="1:6">
      <c r="A7781" s="33" t="str">
        <f>COUNTIF($C$1:C7781,C7781)&amp;C7781</f>
        <v>0</v>
      </c>
      <c r="D7781" s="35" t="str">
        <f>IFERROR(VLOOKUP(C7781,参数表!$A:$E,2,0),"")</f>
        <v/>
      </c>
      <c r="E7781" s="36" t="str">
        <f>IFERROR(VLOOKUP(C7781,参数表!$A:$E,3,0),"")</f>
        <v/>
      </c>
      <c r="F7781" s="36" t="str">
        <f>IFERROR(VLOOKUP(C7781,参数表!$A:$E,4,0),"")</f>
        <v/>
      </c>
    </row>
    <row r="7782" spans="1:6">
      <c r="A7782" s="33" t="str">
        <f>COUNTIF($C$1:C7782,C7782)&amp;C7782</f>
        <v>0</v>
      </c>
      <c r="D7782" s="35" t="str">
        <f>IFERROR(VLOOKUP(C7782,参数表!$A:$E,2,0),"")</f>
        <v/>
      </c>
      <c r="E7782" s="36" t="str">
        <f>IFERROR(VLOOKUP(C7782,参数表!$A:$E,3,0),"")</f>
        <v/>
      </c>
      <c r="F7782" s="36" t="str">
        <f>IFERROR(VLOOKUP(C7782,参数表!$A:$E,4,0),"")</f>
        <v/>
      </c>
    </row>
    <row r="7783" spans="1:6">
      <c r="A7783" s="33" t="str">
        <f>COUNTIF($C$1:C7783,C7783)&amp;C7783</f>
        <v>0</v>
      </c>
      <c r="D7783" s="35" t="str">
        <f>IFERROR(VLOOKUP(C7783,参数表!$A:$E,2,0),"")</f>
        <v/>
      </c>
      <c r="E7783" s="36" t="str">
        <f>IFERROR(VLOOKUP(C7783,参数表!$A:$E,3,0),"")</f>
        <v/>
      </c>
      <c r="F7783" s="36" t="str">
        <f>IFERROR(VLOOKUP(C7783,参数表!$A:$E,4,0),"")</f>
        <v/>
      </c>
    </row>
    <row r="7784" spans="1:6">
      <c r="A7784" s="33" t="str">
        <f>COUNTIF($C$1:C7784,C7784)&amp;C7784</f>
        <v>0</v>
      </c>
      <c r="D7784" s="35" t="str">
        <f>IFERROR(VLOOKUP(C7784,参数表!$A:$E,2,0),"")</f>
        <v/>
      </c>
      <c r="E7784" s="36" t="str">
        <f>IFERROR(VLOOKUP(C7784,参数表!$A:$E,3,0),"")</f>
        <v/>
      </c>
      <c r="F7784" s="36" t="str">
        <f>IFERROR(VLOOKUP(C7784,参数表!$A:$E,4,0),"")</f>
        <v/>
      </c>
    </row>
    <row r="7785" spans="1:6">
      <c r="A7785" s="33" t="str">
        <f>COUNTIF($C$1:C7785,C7785)&amp;C7785</f>
        <v>0</v>
      </c>
      <c r="D7785" s="35" t="str">
        <f>IFERROR(VLOOKUP(C7785,参数表!$A:$E,2,0),"")</f>
        <v/>
      </c>
      <c r="E7785" s="36" t="str">
        <f>IFERROR(VLOOKUP(C7785,参数表!$A:$E,3,0),"")</f>
        <v/>
      </c>
      <c r="F7785" s="36" t="str">
        <f>IFERROR(VLOOKUP(C7785,参数表!$A:$E,4,0),"")</f>
        <v/>
      </c>
    </row>
    <row r="7786" spans="1:6">
      <c r="A7786" s="33" t="str">
        <f>COUNTIF($C$1:C7786,C7786)&amp;C7786</f>
        <v>0</v>
      </c>
      <c r="D7786" s="35" t="str">
        <f>IFERROR(VLOOKUP(C7786,参数表!$A:$E,2,0),"")</f>
        <v/>
      </c>
      <c r="E7786" s="36" t="str">
        <f>IFERROR(VLOOKUP(C7786,参数表!$A:$E,3,0),"")</f>
        <v/>
      </c>
      <c r="F7786" s="36" t="str">
        <f>IFERROR(VLOOKUP(C7786,参数表!$A:$E,4,0),"")</f>
        <v/>
      </c>
    </row>
    <row r="7787" spans="1:6">
      <c r="A7787" s="33" t="str">
        <f>COUNTIF($C$1:C7787,C7787)&amp;C7787</f>
        <v>0</v>
      </c>
      <c r="D7787" s="35" t="str">
        <f>IFERROR(VLOOKUP(C7787,参数表!$A:$E,2,0),"")</f>
        <v/>
      </c>
      <c r="E7787" s="36" t="str">
        <f>IFERROR(VLOOKUP(C7787,参数表!$A:$E,3,0),"")</f>
        <v/>
      </c>
      <c r="F7787" s="36" t="str">
        <f>IFERROR(VLOOKUP(C7787,参数表!$A:$E,4,0),"")</f>
        <v/>
      </c>
    </row>
    <row r="7788" spans="1:6">
      <c r="A7788" s="33" t="str">
        <f>COUNTIF($C$1:C7788,C7788)&amp;C7788</f>
        <v>0</v>
      </c>
      <c r="D7788" s="35" t="str">
        <f>IFERROR(VLOOKUP(C7788,参数表!$A:$E,2,0),"")</f>
        <v/>
      </c>
      <c r="E7788" s="36" t="str">
        <f>IFERROR(VLOOKUP(C7788,参数表!$A:$E,3,0),"")</f>
        <v/>
      </c>
      <c r="F7788" s="36" t="str">
        <f>IFERROR(VLOOKUP(C7788,参数表!$A:$E,4,0),"")</f>
        <v/>
      </c>
    </row>
    <row r="7789" spans="1:6">
      <c r="A7789" s="33" t="str">
        <f>COUNTIF($C$1:C7789,C7789)&amp;C7789</f>
        <v>0</v>
      </c>
      <c r="D7789" s="35" t="str">
        <f>IFERROR(VLOOKUP(C7789,参数表!$A:$E,2,0),"")</f>
        <v/>
      </c>
      <c r="E7789" s="36" t="str">
        <f>IFERROR(VLOOKUP(C7789,参数表!$A:$E,3,0),"")</f>
        <v/>
      </c>
      <c r="F7789" s="36" t="str">
        <f>IFERROR(VLOOKUP(C7789,参数表!$A:$E,4,0),"")</f>
        <v/>
      </c>
    </row>
    <row r="7790" spans="1:6">
      <c r="A7790" s="33" t="str">
        <f>COUNTIF($C$1:C7790,C7790)&amp;C7790</f>
        <v>0</v>
      </c>
      <c r="D7790" s="35" t="str">
        <f>IFERROR(VLOOKUP(C7790,参数表!$A:$E,2,0),"")</f>
        <v/>
      </c>
      <c r="E7790" s="36" t="str">
        <f>IFERROR(VLOOKUP(C7790,参数表!$A:$E,3,0),"")</f>
        <v/>
      </c>
      <c r="F7790" s="36" t="str">
        <f>IFERROR(VLOOKUP(C7790,参数表!$A:$E,4,0),"")</f>
        <v/>
      </c>
    </row>
    <row r="7791" spans="1:6">
      <c r="A7791" s="33" t="str">
        <f>COUNTIF($C$1:C7791,C7791)&amp;C7791</f>
        <v>0</v>
      </c>
      <c r="D7791" s="35" t="str">
        <f>IFERROR(VLOOKUP(C7791,参数表!$A:$E,2,0),"")</f>
        <v/>
      </c>
      <c r="E7791" s="36" t="str">
        <f>IFERROR(VLOOKUP(C7791,参数表!$A:$E,3,0),"")</f>
        <v/>
      </c>
      <c r="F7791" s="36" t="str">
        <f>IFERROR(VLOOKUP(C7791,参数表!$A:$E,4,0),"")</f>
        <v/>
      </c>
    </row>
    <row r="7792" spans="1:6">
      <c r="A7792" s="33" t="str">
        <f>COUNTIF($C$1:C7792,C7792)&amp;C7792</f>
        <v>0</v>
      </c>
      <c r="D7792" s="35" t="str">
        <f>IFERROR(VLOOKUP(C7792,参数表!$A:$E,2,0),"")</f>
        <v/>
      </c>
      <c r="E7792" s="36" t="str">
        <f>IFERROR(VLOOKUP(C7792,参数表!$A:$E,3,0),"")</f>
        <v/>
      </c>
      <c r="F7792" s="36" t="str">
        <f>IFERROR(VLOOKUP(C7792,参数表!$A:$E,4,0),"")</f>
        <v/>
      </c>
    </row>
    <row r="7793" spans="1:6">
      <c r="A7793" s="33" t="str">
        <f>COUNTIF($C$1:C7793,C7793)&amp;C7793</f>
        <v>0</v>
      </c>
      <c r="D7793" s="35" t="str">
        <f>IFERROR(VLOOKUP(C7793,参数表!$A:$E,2,0),"")</f>
        <v/>
      </c>
      <c r="E7793" s="36" t="str">
        <f>IFERROR(VLOOKUP(C7793,参数表!$A:$E,3,0),"")</f>
        <v/>
      </c>
      <c r="F7793" s="36" t="str">
        <f>IFERROR(VLOOKUP(C7793,参数表!$A:$E,4,0),"")</f>
        <v/>
      </c>
    </row>
    <row r="7794" spans="1:6">
      <c r="A7794" s="33" t="str">
        <f>COUNTIF($C$1:C7794,C7794)&amp;C7794</f>
        <v>0</v>
      </c>
      <c r="D7794" s="35" t="str">
        <f>IFERROR(VLOOKUP(C7794,参数表!$A:$E,2,0),"")</f>
        <v/>
      </c>
      <c r="E7794" s="36" t="str">
        <f>IFERROR(VLOOKUP(C7794,参数表!$A:$E,3,0),"")</f>
        <v/>
      </c>
      <c r="F7794" s="36" t="str">
        <f>IFERROR(VLOOKUP(C7794,参数表!$A:$E,4,0),"")</f>
        <v/>
      </c>
    </row>
    <row r="7795" spans="1:6">
      <c r="A7795" s="33" t="str">
        <f>COUNTIF($C$1:C7795,C7795)&amp;C7795</f>
        <v>0</v>
      </c>
      <c r="D7795" s="35" t="str">
        <f>IFERROR(VLOOKUP(C7795,参数表!$A:$E,2,0),"")</f>
        <v/>
      </c>
      <c r="E7795" s="36" t="str">
        <f>IFERROR(VLOOKUP(C7795,参数表!$A:$E,3,0),"")</f>
        <v/>
      </c>
      <c r="F7795" s="36" t="str">
        <f>IFERROR(VLOOKUP(C7795,参数表!$A:$E,4,0),"")</f>
        <v/>
      </c>
    </row>
    <row r="7796" spans="1:6">
      <c r="A7796" s="33" t="str">
        <f>COUNTIF($C$1:C7796,C7796)&amp;C7796</f>
        <v>0</v>
      </c>
      <c r="D7796" s="35" t="str">
        <f>IFERROR(VLOOKUP(C7796,参数表!$A:$E,2,0),"")</f>
        <v/>
      </c>
      <c r="E7796" s="36" t="str">
        <f>IFERROR(VLOOKUP(C7796,参数表!$A:$E,3,0),"")</f>
        <v/>
      </c>
      <c r="F7796" s="36" t="str">
        <f>IFERROR(VLOOKUP(C7796,参数表!$A:$E,4,0),"")</f>
        <v/>
      </c>
    </row>
    <row r="7797" spans="1:6">
      <c r="A7797" s="33" t="str">
        <f>COUNTIF($C$1:C7797,C7797)&amp;C7797</f>
        <v>0</v>
      </c>
      <c r="D7797" s="35" t="str">
        <f>IFERROR(VLOOKUP(C7797,参数表!$A:$E,2,0),"")</f>
        <v/>
      </c>
      <c r="E7797" s="36" t="str">
        <f>IFERROR(VLOOKUP(C7797,参数表!$A:$E,3,0),"")</f>
        <v/>
      </c>
      <c r="F7797" s="36" t="str">
        <f>IFERROR(VLOOKUP(C7797,参数表!$A:$E,4,0),"")</f>
        <v/>
      </c>
    </row>
    <row r="7798" spans="1:6">
      <c r="A7798" s="33" t="str">
        <f>COUNTIF($C$1:C7798,C7798)&amp;C7798</f>
        <v>0</v>
      </c>
      <c r="D7798" s="35" t="str">
        <f>IFERROR(VLOOKUP(C7798,参数表!$A:$E,2,0),"")</f>
        <v/>
      </c>
      <c r="E7798" s="36" t="str">
        <f>IFERROR(VLOOKUP(C7798,参数表!$A:$E,3,0),"")</f>
        <v/>
      </c>
      <c r="F7798" s="36" t="str">
        <f>IFERROR(VLOOKUP(C7798,参数表!$A:$E,4,0),"")</f>
        <v/>
      </c>
    </row>
    <row r="7799" spans="1:6">
      <c r="A7799" s="33" t="str">
        <f>COUNTIF($C$1:C7799,C7799)&amp;C7799</f>
        <v>0</v>
      </c>
      <c r="D7799" s="35" t="str">
        <f>IFERROR(VLOOKUP(C7799,参数表!$A:$E,2,0),"")</f>
        <v/>
      </c>
      <c r="E7799" s="36" t="str">
        <f>IFERROR(VLOOKUP(C7799,参数表!$A:$E,3,0),"")</f>
        <v/>
      </c>
      <c r="F7799" s="36" t="str">
        <f>IFERROR(VLOOKUP(C7799,参数表!$A:$E,4,0),"")</f>
        <v/>
      </c>
    </row>
    <row r="7800" spans="1:6">
      <c r="A7800" s="33" t="str">
        <f>COUNTIF($C$1:C7800,C7800)&amp;C7800</f>
        <v>0</v>
      </c>
      <c r="D7800" s="35" t="str">
        <f>IFERROR(VLOOKUP(C7800,参数表!$A:$E,2,0),"")</f>
        <v/>
      </c>
      <c r="E7800" s="36" t="str">
        <f>IFERROR(VLOOKUP(C7800,参数表!$A:$E,3,0),"")</f>
        <v/>
      </c>
      <c r="F7800" s="36" t="str">
        <f>IFERROR(VLOOKUP(C7800,参数表!$A:$E,4,0),"")</f>
        <v/>
      </c>
    </row>
    <row r="7801" spans="1:6">
      <c r="A7801" s="33" t="str">
        <f>COUNTIF($C$1:C7801,C7801)&amp;C7801</f>
        <v>0</v>
      </c>
      <c r="D7801" s="35" t="str">
        <f>IFERROR(VLOOKUP(C7801,参数表!$A:$E,2,0),"")</f>
        <v/>
      </c>
      <c r="E7801" s="36" t="str">
        <f>IFERROR(VLOOKUP(C7801,参数表!$A:$E,3,0),"")</f>
        <v/>
      </c>
      <c r="F7801" s="36" t="str">
        <f>IFERROR(VLOOKUP(C7801,参数表!$A:$E,4,0),"")</f>
        <v/>
      </c>
    </row>
    <row r="7802" spans="1:6">
      <c r="A7802" s="33" t="str">
        <f>COUNTIF($C$1:C7802,C7802)&amp;C7802</f>
        <v>0</v>
      </c>
      <c r="D7802" s="35" t="str">
        <f>IFERROR(VLOOKUP(C7802,参数表!$A:$E,2,0),"")</f>
        <v/>
      </c>
      <c r="E7802" s="36" t="str">
        <f>IFERROR(VLOOKUP(C7802,参数表!$A:$E,3,0),"")</f>
        <v/>
      </c>
      <c r="F7802" s="36" t="str">
        <f>IFERROR(VLOOKUP(C7802,参数表!$A:$E,4,0),"")</f>
        <v/>
      </c>
    </row>
    <row r="7803" spans="1:6">
      <c r="A7803" s="33" t="str">
        <f>COUNTIF($C$1:C7803,C7803)&amp;C7803</f>
        <v>0</v>
      </c>
      <c r="D7803" s="35" t="str">
        <f>IFERROR(VLOOKUP(C7803,参数表!$A:$E,2,0),"")</f>
        <v/>
      </c>
      <c r="E7803" s="36" t="str">
        <f>IFERROR(VLOOKUP(C7803,参数表!$A:$E,3,0),"")</f>
        <v/>
      </c>
      <c r="F7803" s="36" t="str">
        <f>IFERROR(VLOOKUP(C7803,参数表!$A:$E,4,0),"")</f>
        <v/>
      </c>
    </row>
    <row r="7804" spans="1:6">
      <c r="A7804" s="33" t="str">
        <f>COUNTIF($C$1:C7804,C7804)&amp;C7804</f>
        <v>0</v>
      </c>
      <c r="D7804" s="35" t="str">
        <f>IFERROR(VLOOKUP(C7804,参数表!$A:$E,2,0),"")</f>
        <v/>
      </c>
      <c r="E7804" s="36" t="str">
        <f>IFERROR(VLOOKUP(C7804,参数表!$A:$E,3,0),"")</f>
        <v/>
      </c>
      <c r="F7804" s="36" t="str">
        <f>IFERROR(VLOOKUP(C7804,参数表!$A:$E,4,0),"")</f>
        <v/>
      </c>
    </row>
    <row r="7805" spans="1:6">
      <c r="A7805" s="33" t="str">
        <f>COUNTIF($C$1:C7805,C7805)&amp;C7805</f>
        <v>0</v>
      </c>
      <c r="D7805" s="35" t="str">
        <f>IFERROR(VLOOKUP(C7805,参数表!$A:$E,2,0),"")</f>
        <v/>
      </c>
      <c r="E7805" s="36" t="str">
        <f>IFERROR(VLOOKUP(C7805,参数表!$A:$E,3,0),"")</f>
        <v/>
      </c>
      <c r="F7805" s="36" t="str">
        <f>IFERROR(VLOOKUP(C7805,参数表!$A:$E,4,0),"")</f>
        <v/>
      </c>
    </row>
    <row r="7806" spans="1:6">
      <c r="A7806" s="33" t="str">
        <f>COUNTIF($C$1:C7806,C7806)&amp;C7806</f>
        <v>0</v>
      </c>
      <c r="D7806" s="35" t="str">
        <f>IFERROR(VLOOKUP(C7806,参数表!$A:$E,2,0),"")</f>
        <v/>
      </c>
      <c r="E7806" s="36" t="str">
        <f>IFERROR(VLOOKUP(C7806,参数表!$A:$E,3,0),"")</f>
        <v/>
      </c>
      <c r="F7806" s="36" t="str">
        <f>IFERROR(VLOOKUP(C7806,参数表!$A:$E,4,0),"")</f>
        <v/>
      </c>
    </row>
    <row r="7807" spans="1:6">
      <c r="A7807" s="33" t="str">
        <f>COUNTIF($C$1:C7807,C7807)&amp;C7807</f>
        <v>0</v>
      </c>
      <c r="D7807" s="35" t="str">
        <f>IFERROR(VLOOKUP(C7807,参数表!$A:$E,2,0),"")</f>
        <v/>
      </c>
      <c r="E7807" s="36" t="str">
        <f>IFERROR(VLOOKUP(C7807,参数表!$A:$E,3,0),"")</f>
        <v/>
      </c>
      <c r="F7807" s="36" t="str">
        <f>IFERROR(VLOOKUP(C7807,参数表!$A:$E,4,0),"")</f>
        <v/>
      </c>
    </row>
    <row r="7808" spans="1:6">
      <c r="A7808" s="33" t="str">
        <f>COUNTIF($C$1:C7808,C7808)&amp;C7808</f>
        <v>0</v>
      </c>
      <c r="D7808" s="35" t="str">
        <f>IFERROR(VLOOKUP(C7808,参数表!$A:$E,2,0),"")</f>
        <v/>
      </c>
      <c r="E7808" s="36" t="str">
        <f>IFERROR(VLOOKUP(C7808,参数表!$A:$E,3,0),"")</f>
        <v/>
      </c>
      <c r="F7808" s="36" t="str">
        <f>IFERROR(VLOOKUP(C7808,参数表!$A:$E,4,0),"")</f>
        <v/>
      </c>
    </row>
    <row r="7809" spans="1:6">
      <c r="A7809" s="33" t="str">
        <f>COUNTIF($C$1:C7809,C7809)&amp;C7809</f>
        <v>0</v>
      </c>
      <c r="D7809" s="35" t="str">
        <f>IFERROR(VLOOKUP(C7809,参数表!$A:$E,2,0),"")</f>
        <v/>
      </c>
      <c r="E7809" s="36" t="str">
        <f>IFERROR(VLOOKUP(C7809,参数表!$A:$E,3,0),"")</f>
        <v/>
      </c>
      <c r="F7809" s="36" t="str">
        <f>IFERROR(VLOOKUP(C7809,参数表!$A:$E,4,0),"")</f>
        <v/>
      </c>
    </row>
    <row r="7810" spans="1:6">
      <c r="A7810" s="33" t="str">
        <f>COUNTIF($C$1:C7810,C7810)&amp;C7810</f>
        <v>0</v>
      </c>
      <c r="D7810" s="35" t="str">
        <f>IFERROR(VLOOKUP(C7810,参数表!$A:$E,2,0),"")</f>
        <v/>
      </c>
      <c r="E7810" s="36" t="str">
        <f>IFERROR(VLOOKUP(C7810,参数表!$A:$E,3,0),"")</f>
        <v/>
      </c>
      <c r="F7810" s="36" t="str">
        <f>IFERROR(VLOOKUP(C7810,参数表!$A:$E,4,0),"")</f>
        <v/>
      </c>
    </row>
    <row r="7811" spans="1:6">
      <c r="A7811" s="33" t="str">
        <f>COUNTIF($C$1:C7811,C7811)&amp;C7811</f>
        <v>0</v>
      </c>
      <c r="D7811" s="35" t="str">
        <f>IFERROR(VLOOKUP(C7811,参数表!$A:$E,2,0),"")</f>
        <v/>
      </c>
      <c r="E7811" s="36" t="str">
        <f>IFERROR(VLOOKUP(C7811,参数表!$A:$E,3,0),"")</f>
        <v/>
      </c>
      <c r="F7811" s="36" t="str">
        <f>IFERROR(VLOOKUP(C7811,参数表!$A:$E,4,0),"")</f>
        <v/>
      </c>
    </row>
    <row r="7812" spans="1:6">
      <c r="A7812" s="33" t="str">
        <f>COUNTIF($C$1:C7812,C7812)&amp;C7812</f>
        <v>0</v>
      </c>
      <c r="D7812" s="35" t="str">
        <f>IFERROR(VLOOKUP(C7812,参数表!$A:$E,2,0),"")</f>
        <v/>
      </c>
      <c r="E7812" s="36" t="str">
        <f>IFERROR(VLOOKUP(C7812,参数表!$A:$E,3,0),"")</f>
        <v/>
      </c>
      <c r="F7812" s="36" t="str">
        <f>IFERROR(VLOOKUP(C7812,参数表!$A:$E,4,0),"")</f>
        <v/>
      </c>
    </row>
    <row r="7813" spans="1:6">
      <c r="A7813" s="33" t="str">
        <f>COUNTIF($C$1:C7813,C7813)&amp;C7813</f>
        <v>0</v>
      </c>
      <c r="D7813" s="35" t="str">
        <f>IFERROR(VLOOKUP(C7813,参数表!$A:$E,2,0),"")</f>
        <v/>
      </c>
      <c r="E7813" s="36" t="str">
        <f>IFERROR(VLOOKUP(C7813,参数表!$A:$E,3,0),"")</f>
        <v/>
      </c>
      <c r="F7813" s="36" t="str">
        <f>IFERROR(VLOOKUP(C7813,参数表!$A:$E,4,0),"")</f>
        <v/>
      </c>
    </row>
    <row r="7814" spans="1:6">
      <c r="A7814" s="33" t="str">
        <f>COUNTIF($C$1:C7814,C7814)&amp;C7814</f>
        <v>0</v>
      </c>
      <c r="D7814" s="35" t="str">
        <f>IFERROR(VLOOKUP(C7814,参数表!$A:$E,2,0),"")</f>
        <v/>
      </c>
      <c r="E7814" s="36" t="str">
        <f>IFERROR(VLOOKUP(C7814,参数表!$A:$E,3,0),"")</f>
        <v/>
      </c>
      <c r="F7814" s="36" t="str">
        <f>IFERROR(VLOOKUP(C7814,参数表!$A:$E,4,0),"")</f>
        <v/>
      </c>
    </row>
    <row r="7815" spans="1:6">
      <c r="A7815" s="33" t="str">
        <f>COUNTIF($C$1:C7815,C7815)&amp;C7815</f>
        <v>0</v>
      </c>
      <c r="D7815" s="35" t="str">
        <f>IFERROR(VLOOKUP(C7815,参数表!$A:$E,2,0),"")</f>
        <v/>
      </c>
      <c r="E7815" s="36" t="str">
        <f>IFERROR(VLOOKUP(C7815,参数表!$A:$E,3,0),"")</f>
        <v/>
      </c>
      <c r="F7815" s="36" t="str">
        <f>IFERROR(VLOOKUP(C7815,参数表!$A:$E,4,0),"")</f>
        <v/>
      </c>
    </row>
    <row r="7816" spans="1:6">
      <c r="A7816" s="33" t="str">
        <f>COUNTIF($C$1:C7816,C7816)&amp;C7816</f>
        <v>0</v>
      </c>
      <c r="D7816" s="35" t="str">
        <f>IFERROR(VLOOKUP(C7816,参数表!$A:$E,2,0),"")</f>
        <v/>
      </c>
      <c r="E7816" s="36" t="str">
        <f>IFERROR(VLOOKUP(C7816,参数表!$A:$E,3,0),"")</f>
        <v/>
      </c>
      <c r="F7816" s="36" t="str">
        <f>IFERROR(VLOOKUP(C7816,参数表!$A:$E,4,0),"")</f>
        <v/>
      </c>
    </row>
    <row r="7817" spans="1:6">
      <c r="A7817" s="33" t="str">
        <f>COUNTIF($C$1:C7817,C7817)&amp;C7817</f>
        <v>0</v>
      </c>
      <c r="D7817" s="35" t="str">
        <f>IFERROR(VLOOKUP(C7817,参数表!$A:$E,2,0),"")</f>
        <v/>
      </c>
      <c r="E7817" s="36" t="str">
        <f>IFERROR(VLOOKUP(C7817,参数表!$A:$E,3,0),"")</f>
        <v/>
      </c>
      <c r="F7817" s="36" t="str">
        <f>IFERROR(VLOOKUP(C7817,参数表!$A:$E,4,0),"")</f>
        <v/>
      </c>
    </row>
    <row r="7818" spans="1:6">
      <c r="A7818" s="33" t="str">
        <f>COUNTIF($C$1:C7818,C7818)&amp;C7818</f>
        <v>0</v>
      </c>
      <c r="D7818" s="35" t="str">
        <f>IFERROR(VLOOKUP(C7818,参数表!$A:$E,2,0),"")</f>
        <v/>
      </c>
      <c r="E7818" s="36" t="str">
        <f>IFERROR(VLOOKUP(C7818,参数表!$A:$E,3,0),"")</f>
        <v/>
      </c>
      <c r="F7818" s="36" t="str">
        <f>IFERROR(VLOOKUP(C7818,参数表!$A:$E,4,0),"")</f>
        <v/>
      </c>
    </row>
    <row r="7819" spans="1:6">
      <c r="A7819" s="33" t="str">
        <f>COUNTIF($C$1:C7819,C7819)&amp;C7819</f>
        <v>0</v>
      </c>
      <c r="D7819" s="35" t="str">
        <f>IFERROR(VLOOKUP(C7819,参数表!$A:$E,2,0),"")</f>
        <v/>
      </c>
      <c r="E7819" s="36" t="str">
        <f>IFERROR(VLOOKUP(C7819,参数表!$A:$E,3,0),"")</f>
        <v/>
      </c>
      <c r="F7819" s="36" t="str">
        <f>IFERROR(VLOOKUP(C7819,参数表!$A:$E,4,0),"")</f>
        <v/>
      </c>
    </row>
    <row r="7820" spans="1:6">
      <c r="A7820" s="33" t="str">
        <f>COUNTIF($C$1:C7820,C7820)&amp;C7820</f>
        <v>0</v>
      </c>
      <c r="D7820" s="35" t="str">
        <f>IFERROR(VLOOKUP(C7820,参数表!$A:$E,2,0),"")</f>
        <v/>
      </c>
      <c r="E7820" s="36" t="str">
        <f>IFERROR(VLOOKUP(C7820,参数表!$A:$E,3,0),"")</f>
        <v/>
      </c>
      <c r="F7820" s="36" t="str">
        <f>IFERROR(VLOOKUP(C7820,参数表!$A:$E,4,0),"")</f>
        <v/>
      </c>
    </row>
    <row r="7821" spans="1:6">
      <c r="A7821" s="33" t="str">
        <f>COUNTIF($C$1:C7821,C7821)&amp;C7821</f>
        <v>0</v>
      </c>
      <c r="D7821" s="35" t="str">
        <f>IFERROR(VLOOKUP(C7821,参数表!$A:$E,2,0),"")</f>
        <v/>
      </c>
      <c r="E7821" s="36" t="str">
        <f>IFERROR(VLOOKUP(C7821,参数表!$A:$E,3,0),"")</f>
        <v/>
      </c>
      <c r="F7821" s="36" t="str">
        <f>IFERROR(VLOOKUP(C7821,参数表!$A:$E,4,0),"")</f>
        <v/>
      </c>
    </row>
    <row r="7822" spans="1:6">
      <c r="A7822" s="33" t="str">
        <f>COUNTIF($C$1:C7822,C7822)&amp;C7822</f>
        <v>0</v>
      </c>
      <c r="D7822" s="35" t="str">
        <f>IFERROR(VLOOKUP(C7822,参数表!$A:$E,2,0),"")</f>
        <v/>
      </c>
      <c r="E7822" s="36" t="str">
        <f>IFERROR(VLOOKUP(C7822,参数表!$A:$E,3,0),"")</f>
        <v/>
      </c>
      <c r="F7822" s="36" t="str">
        <f>IFERROR(VLOOKUP(C7822,参数表!$A:$E,4,0),"")</f>
        <v/>
      </c>
    </row>
    <row r="7823" spans="1:6">
      <c r="A7823" s="33" t="str">
        <f>COUNTIF($C$1:C7823,C7823)&amp;C7823</f>
        <v>0</v>
      </c>
      <c r="D7823" s="35" t="str">
        <f>IFERROR(VLOOKUP(C7823,参数表!$A:$E,2,0),"")</f>
        <v/>
      </c>
      <c r="E7823" s="36" t="str">
        <f>IFERROR(VLOOKUP(C7823,参数表!$A:$E,3,0),"")</f>
        <v/>
      </c>
      <c r="F7823" s="36" t="str">
        <f>IFERROR(VLOOKUP(C7823,参数表!$A:$E,4,0),"")</f>
        <v/>
      </c>
    </row>
    <row r="7824" spans="1:6">
      <c r="A7824" s="33" t="str">
        <f>COUNTIF($C$1:C7824,C7824)&amp;C7824</f>
        <v>0</v>
      </c>
      <c r="D7824" s="35" t="str">
        <f>IFERROR(VLOOKUP(C7824,参数表!$A:$E,2,0),"")</f>
        <v/>
      </c>
      <c r="E7824" s="36" t="str">
        <f>IFERROR(VLOOKUP(C7824,参数表!$A:$E,3,0),"")</f>
        <v/>
      </c>
      <c r="F7824" s="36" t="str">
        <f>IFERROR(VLOOKUP(C7824,参数表!$A:$E,4,0),"")</f>
        <v/>
      </c>
    </row>
    <row r="7825" spans="1:6">
      <c r="A7825" s="33" t="str">
        <f>COUNTIF($C$1:C7825,C7825)&amp;C7825</f>
        <v>0</v>
      </c>
      <c r="D7825" s="35" t="str">
        <f>IFERROR(VLOOKUP(C7825,参数表!$A:$E,2,0),"")</f>
        <v/>
      </c>
      <c r="E7825" s="36" t="str">
        <f>IFERROR(VLOOKUP(C7825,参数表!$A:$E,3,0),"")</f>
        <v/>
      </c>
      <c r="F7825" s="36" t="str">
        <f>IFERROR(VLOOKUP(C7825,参数表!$A:$E,4,0),"")</f>
        <v/>
      </c>
    </row>
    <row r="7826" spans="1:6">
      <c r="A7826" s="33" t="str">
        <f>COUNTIF($C$1:C7826,C7826)&amp;C7826</f>
        <v>0</v>
      </c>
      <c r="D7826" s="35" t="str">
        <f>IFERROR(VLOOKUP(C7826,参数表!$A:$E,2,0),"")</f>
        <v/>
      </c>
      <c r="E7826" s="36" t="str">
        <f>IFERROR(VLOOKUP(C7826,参数表!$A:$E,3,0),"")</f>
        <v/>
      </c>
      <c r="F7826" s="36" t="str">
        <f>IFERROR(VLOOKUP(C7826,参数表!$A:$E,4,0),"")</f>
        <v/>
      </c>
    </row>
    <row r="7827" spans="1:6">
      <c r="A7827" s="33" t="str">
        <f>COUNTIF($C$1:C7827,C7827)&amp;C7827</f>
        <v>0</v>
      </c>
      <c r="D7827" s="35" t="str">
        <f>IFERROR(VLOOKUP(C7827,参数表!$A:$E,2,0),"")</f>
        <v/>
      </c>
      <c r="E7827" s="36" t="str">
        <f>IFERROR(VLOOKUP(C7827,参数表!$A:$E,3,0),"")</f>
        <v/>
      </c>
      <c r="F7827" s="36" t="str">
        <f>IFERROR(VLOOKUP(C7827,参数表!$A:$E,4,0),"")</f>
        <v/>
      </c>
    </row>
    <row r="7828" spans="1:6">
      <c r="A7828" s="33" t="str">
        <f>COUNTIF($C$1:C7828,C7828)&amp;C7828</f>
        <v>0</v>
      </c>
      <c r="D7828" s="35" t="str">
        <f>IFERROR(VLOOKUP(C7828,参数表!$A:$E,2,0),"")</f>
        <v/>
      </c>
      <c r="E7828" s="36" t="str">
        <f>IFERROR(VLOOKUP(C7828,参数表!$A:$E,3,0),"")</f>
        <v/>
      </c>
      <c r="F7828" s="36" t="str">
        <f>IFERROR(VLOOKUP(C7828,参数表!$A:$E,4,0),"")</f>
        <v/>
      </c>
    </row>
    <row r="7829" spans="1:6">
      <c r="A7829" s="33" t="str">
        <f>COUNTIF($C$1:C7829,C7829)&amp;C7829</f>
        <v>0</v>
      </c>
      <c r="D7829" s="35" t="str">
        <f>IFERROR(VLOOKUP(C7829,参数表!$A:$E,2,0),"")</f>
        <v/>
      </c>
      <c r="E7829" s="36" t="str">
        <f>IFERROR(VLOOKUP(C7829,参数表!$A:$E,3,0),"")</f>
        <v/>
      </c>
      <c r="F7829" s="36" t="str">
        <f>IFERROR(VLOOKUP(C7829,参数表!$A:$E,4,0),"")</f>
        <v/>
      </c>
    </row>
    <row r="7830" spans="1:6">
      <c r="A7830" s="33" t="str">
        <f>COUNTIF($C$1:C7830,C7830)&amp;C7830</f>
        <v>0</v>
      </c>
      <c r="D7830" s="35" t="str">
        <f>IFERROR(VLOOKUP(C7830,参数表!$A:$E,2,0),"")</f>
        <v/>
      </c>
      <c r="E7830" s="36" t="str">
        <f>IFERROR(VLOOKUP(C7830,参数表!$A:$E,3,0),"")</f>
        <v/>
      </c>
      <c r="F7830" s="36" t="str">
        <f>IFERROR(VLOOKUP(C7830,参数表!$A:$E,4,0),"")</f>
        <v/>
      </c>
    </row>
    <row r="7831" spans="1:6">
      <c r="A7831" s="33" t="str">
        <f>COUNTIF($C$1:C7831,C7831)&amp;C7831</f>
        <v>0</v>
      </c>
      <c r="D7831" s="35" t="str">
        <f>IFERROR(VLOOKUP(C7831,参数表!$A:$E,2,0),"")</f>
        <v/>
      </c>
      <c r="E7831" s="36" t="str">
        <f>IFERROR(VLOOKUP(C7831,参数表!$A:$E,3,0),"")</f>
        <v/>
      </c>
      <c r="F7831" s="36" t="str">
        <f>IFERROR(VLOOKUP(C7831,参数表!$A:$E,4,0),"")</f>
        <v/>
      </c>
    </row>
    <row r="7832" spans="1:6">
      <c r="A7832" s="33" t="str">
        <f>COUNTIF($C$1:C7832,C7832)&amp;C7832</f>
        <v>0</v>
      </c>
      <c r="D7832" s="35" t="str">
        <f>IFERROR(VLOOKUP(C7832,参数表!$A:$E,2,0),"")</f>
        <v/>
      </c>
      <c r="E7832" s="36" t="str">
        <f>IFERROR(VLOOKUP(C7832,参数表!$A:$E,3,0),"")</f>
        <v/>
      </c>
      <c r="F7832" s="36" t="str">
        <f>IFERROR(VLOOKUP(C7832,参数表!$A:$E,4,0),"")</f>
        <v/>
      </c>
    </row>
    <row r="7833" spans="1:6">
      <c r="A7833" s="33" t="str">
        <f>COUNTIF($C$1:C7833,C7833)&amp;C7833</f>
        <v>0</v>
      </c>
      <c r="D7833" s="35" t="str">
        <f>IFERROR(VLOOKUP(C7833,参数表!$A:$E,2,0),"")</f>
        <v/>
      </c>
      <c r="E7833" s="36" t="str">
        <f>IFERROR(VLOOKUP(C7833,参数表!$A:$E,3,0),"")</f>
        <v/>
      </c>
      <c r="F7833" s="36" t="str">
        <f>IFERROR(VLOOKUP(C7833,参数表!$A:$E,4,0),"")</f>
        <v/>
      </c>
    </row>
    <row r="7834" spans="1:6">
      <c r="A7834" s="33" t="str">
        <f>COUNTIF($C$1:C7834,C7834)&amp;C7834</f>
        <v>0</v>
      </c>
      <c r="D7834" s="35" t="str">
        <f>IFERROR(VLOOKUP(C7834,参数表!$A:$E,2,0),"")</f>
        <v/>
      </c>
      <c r="E7834" s="36" t="str">
        <f>IFERROR(VLOOKUP(C7834,参数表!$A:$E,3,0),"")</f>
        <v/>
      </c>
      <c r="F7834" s="36" t="str">
        <f>IFERROR(VLOOKUP(C7834,参数表!$A:$E,4,0),"")</f>
        <v/>
      </c>
    </row>
    <row r="7835" spans="1:6">
      <c r="A7835" s="33" t="str">
        <f>COUNTIF($C$1:C7835,C7835)&amp;C7835</f>
        <v>0</v>
      </c>
      <c r="D7835" s="35" t="str">
        <f>IFERROR(VLOOKUP(C7835,参数表!$A:$E,2,0),"")</f>
        <v/>
      </c>
      <c r="E7835" s="36" t="str">
        <f>IFERROR(VLOOKUP(C7835,参数表!$A:$E,3,0),"")</f>
        <v/>
      </c>
      <c r="F7835" s="36" t="str">
        <f>IFERROR(VLOOKUP(C7835,参数表!$A:$E,4,0),"")</f>
        <v/>
      </c>
    </row>
    <row r="7836" spans="1:6">
      <c r="A7836" s="33" t="str">
        <f>COUNTIF($C$1:C7836,C7836)&amp;C7836</f>
        <v>0</v>
      </c>
      <c r="D7836" s="35" t="str">
        <f>IFERROR(VLOOKUP(C7836,参数表!$A:$E,2,0),"")</f>
        <v/>
      </c>
      <c r="E7836" s="36" t="str">
        <f>IFERROR(VLOOKUP(C7836,参数表!$A:$E,3,0),"")</f>
        <v/>
      </c>
      <c r="F7836" s="36" t="str">
        <f>IFERROR(VLOOKUP(C7836,参数表!$A:$E,4,0),"")</f>
        <v/>
      </c>
    </row>
    <row r="7837" spans="1:6">
      <c r="A7837" s="33" t="str">
        <f>COUNTIF($C$1:C7837,C7837)&amp;C7837</f>
        <v>0</v>
      </c>
      <c r="D7837" s="35" t="str">
        <f>IFERROR(VLOOKUP(C7837,参数表!$A:$E,2,0),"")</f>
        <v/>
      </c>
      <c r="E7837" s="36" t="str">
        <f>IFERROR(VLOOKUP(C7837,参数表!$A:$E,3,0),"")</f>
        <v/>
      </c>
      <c r="F7837" s="36" t="str">
        <f>IFERROR(VLOOKUP(C7837,参数表!$A:$E,4,0),"")</f>
        <v/>
      </c>
    </row>
    <row r="7838" spans="1:6">
      <c r="A7838" s="33" t="str">
        <f>COUNTIF($C$1:C7838,C7838)&amp;C7838</f>
        <v>0</v>
      </c>
      <c r="D7838" s="35" t="str">
        <f>IFERROR(VLOOKUP(C7838,参数表!$A:$E,2,0),"")</f>
        <v/>
      </c>
      <c r="E7838" s="36" t="str">
        <f>IFERROR(VLOOKUP(C7838,参数表!$A:$E,3,0),"")</f>
        <v/>
      </c>
      <c r="F7838" s="36" t="str">
        <f>IFERROR(VLOOKUP(C7838,参数表!$A:$E,4,0),"")</f>
        <v/>
      </c>
    </row>
    <row r="7839" spans="1:6">
      <c r="A7839" s="33" t="str">
        <f>COUNTIF($C$1:C7839,C7839)&amp;C7839</f>
        <v>0</v>
      </c>
      <c r="D7839" s="35" t="str">
        <f>IFERROR(VLOOKUP(C7839,参数表!$A:$E,2,0),"")</f>
        <v/>
      </c>
      <c r="E7839" s="36" t="str">
        <f>IFERROR(VLOOKUP(C7839,参数表!$A:$E,3,0),"")</f>
        <v/>
      </c>
      <c r="F7839" s="36" t="str">
        <f>IFERROR(VLOOKUP(C7839,参数表!$A:$E,4,0),"")</f>
        <v/>
      </c>
    </row>
    <row r="7840" spans="1:6">
      <c r="A7840" s="33" t="str">
        <f>COUNTIF($C$1:C7840,C7840)&amp;C7840</f>
        <v>0</v>
      </c>
      <c r="D7840" s="35" t="str">
        <f>IFERROR(VLOOKUP(C7840,参数表!$A:$E,2,0),"")</f>
        <v/>
      </c>
      <c r="E7840" s="36" t="str">
        <f>IFERROR(VLOOKUP(C7840,参数表!$A:$E,3,0),"")</f>
        <v/>
      </c>
      <c r="F7840" s="36" t="str">
        <f>IFERROR(VLOOKUP(C7840,参数表!$A:$E,4,0),"")</f>
        <v/>
      </c>
    </row>
    <row r="7841" spans="1:6">
      <c r="A7841" s="33" t="str">
        <f>COUNTIF($C$1:C7841,C7841)&amp;C7841</f>
        <v>0</v>
      </c>
      <c r="D7841" s="35" t="str">
        <f>IFERROR(VLOOKUP(C7841,参数表!$A:$E,2,0),"")</f>
        <v/>
      </c>
      <c r="E7841" s="36" t="str">
        <f>IFERROR(VLOOKUP(C7841,参数表!$A:$E,3,0),"")</f>
        <v/>
      </c>
      <c r="F7841" s="36" t="str">
        <f>IFERROR(VLOOKUP(C7841,参数表!$A:$E,4,0),"")</f>
        <v/>
      </c>
    </row>
    <row r="7842" spans="1:6">
      <c r="A7842" s="33" t="str">
        <f>COUNTIF($C$1:C7842,C7842)&amp;C7842</f>
        <v>0</v>
      </c>
      <c r="D7842" s="35" t="str">
        <f>IFERROR(VLOOKUP(C7842,参数表!$A:$E,2,0),"")</f>
        <v/>
      </c>
      <c r="E7842" s="36" t="str">
        <f>IFERROR(VLOOKUP(C7842,参数表!$A:$E,3,0),"")</f>
        <v/>
      </c>
      <c r="F7842" s="36" t="str">
        <f>IFERROR(VLOOKUP(C7842,参数表!$A:$E,4,0),"")</f>
        <v/>
      </c>
    </row>
    <row r="7843" spans="1:6">
      <c r="A7843" s="33" t="str">
        <f>COUNTIF($C$1:C7843,C7843)&amp;C7843</f>
        <v>0</v>
      </c>
      <c r="D7843" s="35" t="str">
        <f>IFERROR(VLOOKUP(C7843,参数表!$A:$E,2,0),"")</f>
        <v/>
      </c>
      <c r="E7843" s="36" t="str">
        <f>IFERROR(VLOOKUP(C7843,参数表!$A:$E,3,0),"")</f>
        <v/>
      </c>
      <c r="F7843" s="36" t="str">
        <f>IFERROR(VLOOKUP(C7843,参数表!$A:$E,4,0),"")</f>
        <v/>
      </c>
    </row>
    <row r="7844" spans="1:6">
      <c r="A7844" s="33" t="str">
        <f>COUNTIF($C$1:C7844,C7844)&amp;C7844</f>
        <v>0</v>
      </c>
      <c r="D7844" s="35" t="str">
        <f>IFERROR(VLOOKUP(C7844,参数表!$A:$E,2,0),"")</f>
        <v/>
      </c>
      <c r="E7844" s="36" t="str">
        <f>IFERROR(VLOOKUP(C7844,参数表!$A:$E,3,0),"")</f>
        <v/>
      </c>
      <c r="F7844" s="36" t="str">
        <f>IFERROR(VLOOKUP(C7844,参数表!$A:$E,4,0),"")</f>
        <v/>
      </c>
    </row>
    <row r="7845" spans="1:6">
      <c r="A7845" s="33" t="str">
        <f>COUNTIF($C$1:C7845,C7845)&amp;C7845</f>
        <v>0</v>
      </c>
      <c r="D7845" s="35" t="str">
        <f>IFERROR(VLOOKUP(C7845,参数表!$A:$E,2,0),"")</f>
        <v/>
      </c>
      <c r="E7845" s="36" t="str">
        <f>IFERROR(VLOOKUP(C7845,参数表!$A:$E,3,0),"")</f>
        <v/>
      </c>
      <c r="F7845" s="36" t="str">
        <f>IFERROR(VLOOKUP(C7845,参数表!$A:$E,4,0),"")</f>
        <v/>
      </c>
    </row>
    <row r="7846" spans="1:6">
      <c r="A7846" s="33" t="str">
        <f>COUNTIF($C$1:C7846,C7846)&amp;C7846</f>
        <v>0</v>
      </c>
      <c r="D7846" s="35" t="str">
        <f>IFERROR(VLOOKUP(C7846,参数表!$A:$E,2,0),"")</f>
        <v/>
      </c>
      <c r="E7846" s="36" t="str">
        <f>IFERROR(VLOOKUP(C7846,参数表!$A:$E,3,0),"")</f>
        <v/>
      </c>
      <c r="F7846" s="36" t="str">
        <f>IFERROR(VLOOKUP(C7846,参数表!$A:$E,4,0),"")</f>
        <v/>
      </c>
    </row>
    <row r="7847" spans="1:6">
      <c r="A7847" s="33" t="str">
        <f>COUNTIF($C$1:C7847,C7847)&amp;C7847</f>
        <v>0</v>
      </c>
      <c r="D7847" s="35" t="str">
        <f>IFERROR(VLOOKUP(C7847,参数表!$A:$E,2,0),"")</f>
        <v/>
      </c>
      <c r="E7847" s="36" t="str">
        <f>IFERROR(VLOOKUP(C7847,参数表!$A:$E,3,0),"")</f>
        <v/>
      </c>
      <c r="F7847" s="36" t="str">
        <f>IFERROR(VLOOKUP(C7847,参数表!$A:$E,4,0),"")</f>
        <v/>
      </c>
    </row>
    <row r="7848" spans="1:6">
      <c r="A7848" s="33" t="str">
        <f>COUNTIF($C$1:C7848,C7848)&amp;C7848</f>
        <v>0</v>
      </c>
      <c r="D7848" s="35" t="str">
        <f>IFERROR(VLOOKUP(C7848,参数表!$A:$E,2,0),"")</f>
        <v/>
      </c>
      <c r="E7848" s="36" t="str">
        <f>IFERROR(VLOOKUP(C7848,参数表!$A:$E,3,0),"")</f>
        <v/>
      </c>
      <c r="F7848" s="36" t="str">
        <f>IFERROR(VLOOKUP(C7848,参数表!$A:$E,4,0),"")</f>
        <v/>
      </c>
    </row>
    <row r="7849" spans="1:6">
      <c r="A7849" s="33" t="str">
        <f>COUNTIF($C$1:C7849,C7849)&amp;C7849</f>
        <v>0</v>
      </c>
      <c r="D7849" s="35" t="str">
        <f>IFERROR(VLOOKUP(C7849,参数表!$A:$E,2,0),"")</f>
        <v/>
      </c>
      <c r="E7849" s="36" t="str">
        <f>IFERROR(VLOOKUP(C7849,参数表!$A:$E,3,0),"")</f>
        <v/>
      </c>
      <c r="F7849" s="36" t="str">
        <f>IFERROR(VLOOKUP(C7849,参数表!$A:$E,4,0),"")</f>
        <v/>
      </c>
    </row>
    <row r="7850" spans="1:6">
      <c r="A7850" s="33" t="str">
        <f>COUNTIF($C$1:C7850,C7850)&amp;C7850</f>
        <v>0</v>
      </c>
      <c r="D7850" s="35" t="str">
        <f>IFERROR(VLOOKUP(C7850,参数表!$A:$E,2,0),"")</f>
        <v/>
      </c>
      <c r="E7850" s="36" t="str">
        <f>IFERROR(VLOOKUP(C7850,参数表!$A:$E,3,0),"")</f>
        <v/>
      </c>
      <c r="F7850" s="36" t="str">
        <f>IFERROR(VLOOKUP(C7850,参数表!$A:$E,4,0),"")</f>
        <v/>
      </c>
    </row>
    <row r="7851" spans="1:6">
      <c r="A7851" s="33" t="str">
        <f>COUNTIF($C$1:C7851,C7851)&amp;C7851</f>
        <v>0</v>
      </c>
      <c r="D7851" s="35" t="str">
        <f>IFERROR(VLOOKUP(C7851,参数表!$A:$E,2,0),"")</f>
        <v/>
      </c>
      <c r="E7851" s="36" t="str">
        <f>IFERROR(VLOOKUP(C7851,参数表!$A:$E,3,0),"")</f>
        <v/>
      </c>
      <c r="F7851" s="36" t="str">
        <f>IFERROR(VLOOKUP(C7851,参数表!$A:$E,4,0),"")</f>
        <v/>
      </c>
    </row>
    <row r="7852" spans="1:6">
      <c r="A7852" s="33" t="str">
        <f>COUNTIF($C$1:C7852,C7852)&amp;C7852</f>
        <v>0</v>
      </c>
      <c r="D7852" s="35" t="str">
        <f>IFERROR(VLOOKUP(C7852,参数表!$A:$E,2,0),"")</f>
        <v/>
      </c>
      <c r="E7852" s="36" t="str">
        <f>IFERROR(VLOOKUP(C7852,参数表!$A:$E,3,0),"")</f>
        <v/>
      </c>
      <c r="F7852" s="36" t="str">
        <f>IFERROR(VLOOKUP(C7852,参数表!$A:$E,4,0),"")</f>
        <v/>
      </c>
    </row>
    <row r="7853" spans="1:6">
      <c r="A7853" s="33" t="str">
        <f>COUNTIF($C$1:C7853,C7853)&amp;C7853</f>
        <v>0</v>
      </c>
      <c r="D7853" s="35" t="str">
        <f>IFERROR(VLOOKUP(C7853,参数表!$A:$E,2,0),"")</f>
        <v/>
      </c>
      <c r="E7853" s="36" t="str">
        <f>IFERROR(VLOOKUP(C7853,参数表!$A:$E,3,0),"")</f>
        <v/>
      </c>
      <c r="F7853" s="36" t="str">
        <f>IFERROR(VLOOKUP(C7853,参数表!$A:$E,4,0),"")</f>
        <v/>
      </c>
    </row>
    <row r="7854" spans="1:6">
      <c r="A7854" s="33" t="str">
        <f>COUNTIF($C$1:C7854,C7854)&amp;C7854</f>
        <v>0</v>
      </c>
      <c r="D7854" s="35" t="str">
        <f>IFERROR(VLOOKUP(C7854,参数表!$A:$E,2,0),"")</f>
        <v/>
      </c>
      <c r="E7854" s="36" t="str">
        <f>IFERROR(VLOOKUP(C7854,参数表!$A:$E,3,0),"")</f>
        <v/>
      </c>
      <c r="F7854" s="36" t="str">
        <f>IFERROR(VLOOKUP(C7854,参数表!$A:$E,4,0),"")</f>
        <v/>
      </c>
    </row>
    <row r="7855" spans="1:6">
      <c r="A7855" s="33" t="str">
        <f>COUNTIF($C$1:C7855,C7855)&amp;C7855</f>
        <v>0</v>
      </c>
      <c r="D7855" s="35" t="str">
        <f>IFERROR(VLOOKUP(C7855,参数表!$A:$E,2,0),"")</f>
        <v/>
      </c>
      <c r="E7855" s="36" t="str">
        <f>IFERROR(VLOOKUP(C7855,参数表!$A:$E,3,0),"")</f>
        <v/>
      </c>
      <c r="F7855" s="36" t="str">
        <f>IFERROR(VLOOKUP(C7855,参数表!$A:$E,4,0),"")</f>
        <v/>
      </c>
    </row>
    <row r="7856" spans="1:6">
      <c r="A7856" s="33" t="str">
        <f>COUNTIF($C$1:C7856,C7856)&amp;C7856</f>
        <v>0</v>
      </c>
      <c r="D7856" s="35" t="str">
        <f>IFERROR(VLOOKUP(C7856,参数表!$A:$E,2,0),"")</f>
        <v/>
      </c>
      <c r="E7856" s="36" t="str">
        <f>IFERROR(VLOOKUP(C7856,参数表!$A:$E,3,0),"")</f>
        <v/>
      </c>
      <c r="F7856" s="36" t="str">
        <f>IFERROR(VLOOKUP(C7856,参数表!$A:$E,4,0),"")</f>
        <v/>
      </c>
    </row>
    <row r="7857" spans="1:6">
      <c r="A7857" s="33" t="str">
        <f>COUNTIF($C$1:C7857,C7857)&amp;C7857</f>
        <v>0</v>
      </c>
      <c r="D7857" s="35" t="str">
        <f>IFERROR(VLOOKUP(C7857,参数表!$A:$E,2,0),"")</f>
        <v/>
      </c>
      <c r="E7857" s="36" t="str">
        <f>IFERROR(VLOOKUP(C7857,参数表!$A:$E,3,0),"")</f>
        <v/>
      </c>
      <c r="F7857" s="36" t="str">
        <f>IFERROR(VLOOKUP(C7857,参数表!$A:$E,4,0),"")</f>
        <v/>
      </c>
    </row>
    <row r="7858" spans="1:6">
      <c r="A7858" s="33" t="str">
        <f>COUNTIF($C$1:C7858,C7858)&amp;C7858</f>
        <v>0</v>
      </c>
      <c r="D7858" s="35" t="str">
        <f>IFERROR(VLOOKUP(C7858,参数表!$A:$E,2,0),"")</f>
        <v/>
      </c>
      <c r="E7858" s="36" t="str">
        <f>IFERROR(VLOOKUP(C7858,参数表!$A:$E,3,0),"")</f>
        <v/>
      </c>
      <c r="F7858" s="36" t="str">
        <f>IFERROR(VLOOKUP(C7858,参数表!$A:$E,4,0),"")</f>
        <v/>
      </c>
    </row>
    <row r="7859" spans="1:6">
      <c r="A7859" s="33" t="str">
        <f>COUNTIF($C$1:C7859,C7859)&amp;C7859</f>
        <v>0</v>
      </c>
      <c r="D7859" s="35" t="str">
        <f>IFERROR(VLOOKUP(C7859,参数表!$A:$E,2,0),"")</f>
        <v/>
      </c>
      <c r="E7859" s="36" t="str">
        <f>IFERROR(VLOOKUP(C7859,参数表!$A:$E,3,0),"")</f>
        <v/>
      </c>
      <c r="F7859" s="36" t="str">
        <f>IFERROR(VLOOKUP(C7859,参数表!$A:$E,4,0),"")</f>
        <v/>
      </c>
    </row>
    <row r="7860" spans="1:6">
      <c r="A7860" s="33" t="str">
        <f>COUNTIF($C$1:C7860,C7860)&amp;C7860</f>
        <v>0</v>
      </c>
      <c r="D7860" s="35" t="str">
        <f>IFERROR(VLOOKUP(C7860,参数表!$A:$E,2,0),"")</f>
        <v/>
      </c>
      <c r="E7860" s="36" t="str">
        <f>IFERROR(VLOOKUP(C7860,参数表!$A:$E,3,0),"")</f>
        <v/>
      </c>
      <c r="F7860" s="36" t="str">
        <f>IFERROR(VLOOKUP(C7860,参数表!$A:$E,4,0),"")</f>
        <v/>
      </c>
    </row>
    <row r="7861" spans="1:6">
      <c r="A7861" s="33" t="str">
        <f>COUNTIF($C$1:C7861,C7861)&amp;C7861</f>
        <v>0</v>
      </c>
      <c r="D7861" s="35" t="str">
        <f>IFERROR(VLOOKUP(C7861,参数表!$A:$E,2,0),"")</f>
        <v/>
      </c>
      <c r="E7861" s="36" t="str">
        <f>IFERROR(VLOOKUP(C7861,参数表!$A:$E,3,0),"")</f>
        <v/>
      </c>
      <c r="F7861" s="36" t="str">
        <f>IFERROR(VLOOKUP(C7861,参数表!$A:$E,4,0),"")</f>
        <v/>
      </c>
    </row>
    <row r="7862" spans="1:6">
      <c r="A7862" s="33" t="str">
        <f>COUNTIF($C$1:C7862,C7862)&amp;C7862</f>
        <v>0</v>
      </c>
      <c r="D7862" s="35" t="str">
        <f>IFERROR(VLOOKUP(C7862,参数表!$A:$E,2,0),"")</f>
        <v/>
      </c>
      <c r="E7862" s="36" t="str">
        <f>IFERROR(VLOOKUP(C7862,参数表!$A:$E,3,0),"")</f>
        <v/>
      </c>
      <c r="F7862" s="36" t="str">
        <f>IFERROR(VLOOKUP(C7862,参数表!$A:$E,4,0),"")</f>
        <v/>
      </c>
    </row>
    <row r="7863" spans="1:6">
      <c r="A7863" s="33" t="str">
        <f>COUNTIF($C$1:C7863,C7863)&amp;C7863</f>
        <v>0</v>
      </c>
      <c r="D7863" s="35" t="str">
        <f>IFERROR(VLOOKUP(C7863,参数表!$A:$E,2,0),"")</f>
        <v/>
      </c>
      <c r="E7863" s="36" t="str">
        <f>IFERROR(VLOOKUP(C7863,参数表!$A:$E,3,0),"")</f>
        <v/>
      </c>
      <c r="F7863" s="36" t="str">
        <f>IFERROR(VLOOKUP(C7863,参数表!$A:$E,4,0),"")</f>
        <v/>
      </c>
    </row>
    <row r="7864" spans="1:6">
      <c r="A7864" s="33" t="str">
        <f>COUNTIF($C$1:C7864,C7864)&amp;C7864</f>
        <v>0</v>
      </c>
      <c r="D7864" s="35" t="str">
        <f>IFERROR(VLOOKUP(C7864,参数表!$A:$E,2,0),"")</f>
        <v/>
      </c>
      <c r="E7864" s="36" t="str">
        <f>IFERROR(VLOOKUP(C7864,参数表!$A:$E,3,0),"")</f>
        <v/>
      </c>
      <c r="F7864" s="36" t="str">
        <f>IFERROR(VLOOKUP(C7864,参数表!$A:$E,4,0),"")</f>
        <v/>
      </c>
    </row>
    <row r="7865" spans="1:6">
      <c r="A7865" s="33" t="str">
        <f>COUNTIF($C$1:C7865,C7865)&amp;C7865</f>
        <v>0</v>
      </c>
      <c r="D7865" s="35" t="str">
        <f>IFERROR(VLOOKUP(C7865,参数表!$A:$E,2,0),"")</f>
        <v/>
      </c>
      <c r="E7865" s="36" t="str">
        <f>IFERROR(VLOOKUP(C7865,参数表!$A:$E,3,0),"")</f>
        <v/>
      </c>
      <c r="F7865" s="36" t="str">
        <f>IFERROR(VLOOKUP(C7865,参数表!$A:$E,4,0),"")</f>
        <v/>
      </c>
    </row>
    <row r="7866" spans="1:6">
      <c r="A7866" s="33" t="str">
        <f>COUNTIF($C$1:C7866,C7866)&amp;C7866</f>
        <v>0</v>
      </c>
      <c r="D7866" s="35" t="str">
        <f>IFERROR(VLOOKUP(C7866,参数表!$A:$E,2,0),"")</f>
        <v/>
      </c>
      <c r="E7866" s="36" t="str">
        <f>IFERROR(VLOOKUP(C7866,参数表!$A:$E,3,0),"")</f>
        <v/>
      </c>
      <c r="F7866" s="36" t="str">
        <f>IFERROR(VLOOKUP(C7866,参数表!$A:$E,4,0),"")</f>
        <v/>
      </c>
    </row>
    <row r="7867" spans="1:6">
      <c r="A7867" s="33" t="str">
        <f>COUNTIF($C$1:C7867,C7867)&amp;C7867</f>
        <v>0</v>
      </c>
      <c r="D7867" s="35" t="str">
        <f>IFERROR(VLOOKUP(C7867,参数表!$A:$E,2,0),"")</f>
        <v/>
      </c>
      <c r="E7867" s="36" t="str">
        <f>IFERROR(VLOOKUP(C7867,参数表!$A:$E,3,0),"")</f>
        <v/>
      </c>
      <c r="F7867" s="36" t="str">
        <f>IFERROR(VLOOKUP(C7867,参数表!$A:$E,4,0),"")</f>
        <v/>
      </c>
    </row>
    <row r="7868" spans="1:6">
      <c r="A7868" s="33" t="str">
        <f>COUNTIF($C$1:C7868,C7868)&amp;C7868</f>
        <v>0</v>
      </c>
      <c r="D7868" s="35" t="str">
        <f>IFERROR(VLOOKUP(C7868,参数表!$A:$E,2,0),"")</f>
        <v/>
      </c>
      <c r="E7868" s="36" t="str">
        <f>IFERROR(VLOOKUP(C7868,参数表!$A:$E,3,0),"")</f>
        <v/>
      </c>
      <c r="F7868" s="36" t="str">
        <f>IFERROR(VLOOKUP(C7868,参数表!$A:$E,4,0),"")</f>
        <v/>
      </c>
    </row>
    <row r="7869" spans="1:6">
      <c r="A7869" s="33" t="str">
        <f>COUNTIF($C$1:C7869,C7869)&amp;C7869</f>
        <v>0</v>
      </c>
      <c r="D7869" s="35" t="str">
        <f>IFERROR(VLOOKUP(C7869,参数表!$A:$E,2,0),"")</f>
        <v/>
      </c>
      <c r="E7869" s="36" t="str">
        <f>IFERROR(VLOOKUP(C7869,参数表!$A:$E,3,0),"")</f>
        <v/>
      </c>
      <c r="F7869" s="36" t="str">
        <f>IFERROR(VLOOKUP(C7869,参数表!$A:$E,4,0),"")</f>
        <v/>
      </c>
    </row>
    <row r="7870" spans="1:6">
      <c r="A7870" s="33" t="str">
        <f>COUNTIF($C$1:C7870,C7870)&amp;C7870</f>
        <v>0</v>
      </c>
      <c r="D7870" s="35" t="str">
        <f>IFERROR(VLOOKUP(C7870,参数表!$A:$E,2,0),"")</f>
        <v/>
      </c>
      <c r="E7870" s="36" t="str">
        <f>IFERROR(VLOOKUP(C7870,参数表!$A:$E,3,0),"")</f>
        <v/>
      </c>
      <c r="F7870" s="36" t="str">
        <f>IFERROR(VLOOKUP(C7870,参数表!$A:$E,4,0),"")</f>
        <v/>
      </c>
    </row>
    <row r="7871" spans="1:6">
      <c r="A7871" s="33" t="str">
        <f>COUNTIF($C$1:C7871,C7871)&amp;C7871</f>
        <v>0</v>
      </c>
      <c r="D7871" s="35" t="str">
        <f>IFERROR(VLOOKUP(C7871,参数表!$A:$E,2,0),"")</f>
        <v/>
      </c>
      <c r="E7871" s="36" t="str">
        <f>IFERROR(VLOOKUP(C7871,参数表!$A:$E,3,0),"")</f>
        <v/>
      </c>
      <c r="F7871" s="36" t="str">
        <f>IFERROR(VLOOKUP(C7871,参数表!$A:$E,4,0),"")</f>
        <v/>
      </c>
    </row>
    <row r="7872" spans="1:6">
      <c r="A7872" s="33" t="str">
        <f>COUNTIF($C$1:C7872,C7872)&amp;C7872</f>
        <v>0</v>
      </c>
      <c r="D7872" s="35" t="str">
        <f>IFERROR(VLOOKUP(C7872,参数表!$A:$E,2,0),"")</f>
        <v/>
      </c>
      <c r="E7872" s="36" t="str">
        <f>IFERROR(VLOOKUP(C7872,参数表!$A:$E,3,0),"")</f>
        <v/>
      </c>
      <c r="F7872" s="36" t="str">
        <f>IFERROR(VLOOKUP(C7872,参数表!$A:$E,4,0),"")</f>
        <v/>
      </c>
    </row>
    <row r="7873" spans="1:6">
      <c r="A7873" s="33" t="str">
        <f>COUNTIF($C$1:C7873,C7873)&amp;C7873</f>
        <v>0</v>
      </c>
      <c r="D7873" s="35" t="str">
        <f>IFERROR(VLOOKUP(C7873,参数表!$A:$E,2,0),"")</f>
        <v/>
      </c>
      <c r="E7873" s="36" t="str">
        <f>IFERROR(VLOOKUP(C7873,参数表!$A:$E,3,0),"")</f>
        <v/>
      </c>
      <c r="F7873" s="36" t="str">
        <f>IFERROR(VLOOKUP(C7873,参数表!$A:$E,4,0),"")</f>
        <v/>
      </c>
    </row>
    <row r="7874" spans="1:6">
      <c r="A7874" s="33" t="str">
        <f>COUNTIF($C$1:C7874,C7874)&amp;C7874</f>
        <v>0</v>
      </c>
      <c r="D7874" s="35" t="str">
        <f>IFERROR(VLOOKUP(C7874,参数表!$A:$E,2,0),"")</f>
        <v/>
      </c>
      <c r="E7874" s="36" t="str">
        <f>IFERROR(VLOOKUP(C7874,参数表!$A:$E,3,0),"")</f>
        <v/>
      </c>
      <c r="F7874" s="36" t="str">
        <f>IFERROR(VLOOKUP(C7874,参数表!$A:$E,4,0),"")</f>
        <v/>
      </c>
    </row>
    <row r="7875" spans="1:6">
      <c r="A7875" s="33" t="str">
        <f>COUNTIF($C$1:C7875,C7875)&amp;C7875</f>
        <v>0</v>
      </c>
      <c r="D7875" s="35" t="str">
        <f>IFERROR(VLOOKUP(C7875,参数表!$A:$E,2,0),"")</f>
        <v/>
      </c>
      <c r="E7875" s="36" t="str">
        <f>IFERROR(VLOOKUP(C7875,参数表!$A:$E,3,0),"")</f>
        <v/>
      </c>
      <c r="F7875" s="36" t="str">
        <f>IFERROR(VLOOKUP(C7875,参数表!$A:$E,4,0),"")</f>
        <v/>
      </c>
    </row>
    <row r="7876" spans="1:6">
      <c r="A7876" s="33" t="str">
        <f>COUNTIF($C$1:C7876,C7876)&amp;C7876</f>
        <v>0</v>
      </c>
      <c r="D7876" s="35" t="str">
        <f>IFERROR(VLOOKUP(C7876,参数表!$A:$E,2,0),"")</f>
        <v/>
      </c>
      <c r="E7876" s="36" t="str">
        <f>IFERROR(VLOOKUP(C7876,参数表!$A:$E,3,0),"")</f>
        <v/>
      </c>
      <c r="F7876" s="36" t="str">
        <f>IFERROR(VLOOKUP(C7876,参数表!$A:$E,4,0),"")</f>
        <v/>
      </c>
    </row>
    <row r="7877" spans="1:6">
      <c r="A7877" s="33" t="str">
        <f>COUNTIF($C$1:C7877,C7877)&amp;C7877</f>
        <v>0</v>
      </c>
      <c r="D7877" s="35" t="str">
        <f>IFERROR(VLOOKUP(C7877,参数表!$A:$E,2,0),"")</f>
        <v/>
      </c>
      <c r="E7877" s="36" t="str">
        <f>IFERROR(VLOOKUP(C7877,参数表!$A:$E,3,0),"")</f>
        <v/>
      </c>
      <c r="F7877" s="36" t="str">
        <f>IFERROR(VLOOKUP(C7877,参数表!$A:$E,4,0),"")</f>
        <v/>
      </c>
    </row>
    <row r="7878" spans="1:6">
      <c r="A7878" s="33" t="str">
        <f>COUNTIF($C$1:C7878,C7878)&amp;C7878</f>
        <v>0</v>
      </c>
      <c r="D7878" s="35" t="str">
        <f>IFERROR(VLOOKUP(C7878,参数表!$A:$E,2,0),"")</f>
        <v/>
      </c>
      <c r="E7878" s="36" t="str">
        <f>IFERROR(VLOOKUP(C7878,参数表!$A:$E,3,0),"")</f>
        <v/>
      </c>
      <c r="F7878" s="36" t="str">
        <f>IFERROR(VLOOKUP(C7878,参数表!$A:$E,4,0),"")</f>
        <v/>
      </c>
    </row>
    <row r="7879" spans="1:6">
      <c r="A7879" s="33" t="str">
        <f>COUNTIF($C$1:C7879,C7879)&amp;C7879</f>
        <v>0</v>
      </c>
      <c r="D7879" s="35" t="str">
        <f>IFERROR(VLOOKUP(C7879,参数表!$A:$E,2,0),"")</f>
        <v/>
      </c>
      <c r="E7879" s="36" t="str">
        <f>IFERROR(VLOOKUP(C7879,参数表!$A:$E,3,0),"")</f>
        <v/>
      </c>
      <c r="F7879" s="36" t="str">
        <f>IFERROR(VLOOKUP(C7879,参数表!$A:$E,4,0),"")</f>
        <v/>
      </c>
    </row>
    <row r="7880" spans="1:6">
      <c r="A7880" s="33" t="str">
        <f>COUNTIF($C$1:C7880,C7880)&amp;C7880</f>
        <v>0</v>
      </c>
      <c r="D7880" s="35" t="str">
        <f>IFERROR(VLOOKUP(C7880,参数表!$A:$E,2,0),"")</f>
        <v/>
      </c>
      <c r="E7880" s="36" t="str">
        <f>IFERROR(VLOOKUP(C7880,参数表!$A:$E,3,0),"")</f>
        <v/>
      </c>
      <c r="F7880" s="36" t="str">
        <f>IFERROR(VLOOKUP(C7880,参数表!$A:$E,4,0),"")</f>
        <v/>
      </c>
    </row>
    <row r="7881" spans="1:6">
      <c r="A7881" s="33" t="str">
        <f>COUNTIF($C$1:C7881,C7881)&amp;C7881</f>
        <v>0</v>
      </c>
      <c r="D7881" s="35" t="str">
        <f>IFERROR(VLOOKUP(C7881,参数表!$A:$E,2,0),"")</f>
        <v/>
      </c>
      <c r="E7881" s="36" t="str">
        <f>IFERROR(VLOOKUP(C7881,参数表!$A:$E,3,0),"")</f>
        <v/>
      </c>
      <c r="F7881" s="36" t="str">
        <f>IFERROR(VLOOKUP(C7881,参数表!$A:$E,4,0),"")</f>
        <v/>
      </c>
    </row>
    <row r="7882" spans="1:6">
      <c r="A7882" s="33" t="str">
        <f>COUNTIF($C$1:C7882,C7882)&amp;C7882</f>
        <v>0</v>
      </c>
      <c r="D7882" s="35" t="str">
        <f>IFERROR(VLOOKUP(C7882,参数表!$A:$E,2,0),"")</f>
        <v/>
      </c>
      <c r="E7882" s="36" t="str">
        <f>IFERROR(VLOOKUP(C7882,参数表!$A:$E,3,0),"")</f>
        <v/>
      </c>
      <c r="F7882" s="36" t="str">
        <f>IFERROR(VLOOKUP(C7882,参数表!$A:$E,4,0),"")</f>
        <v/>
      </c>
    </row>
    <row r="7883" spans="1:6">
      <c r="A7883" s="33" t="str">
        <f>COUNTIF($C$1:C7883,C7883)&amp;C7883</f>
        <v>0</v>
      </c>
      <c r="D7883" s="35" t="str">
        <f>IFERROR(VLOOKUP(C7883,参数表!$A:$E,2,0),"")</f>
        <v/>
      </c>
      <c r="E7883" s="36" t="str">
        <f>IFERROR(VLOOKUP(C7883,参数表!$A:$E,3,0),"")</f>
        <v/>
      </c>
      <c r="F7883" s="36" t="str">
        <f>IFERROR(VLOOKUP(C7883,参数表!$A:$E,4,0),"")</f>
        <v/>
      </c>
    </row>
    <row r="7884" spans="1:6">
      <c r="A7884" s="33" t="str">
        <f>COUNTIF($C$1:C7884,C7884)&amp;C7884</f>
        <v>0</v>
      </c>
      <c r="D7884" s="35" t="str">
        <f>IFERROR(VLOOKUP(C7884,参数表!$A:$E,2,0),"")</f>
        <v/>
      </c>
      <c r="E7884" s="36" t="str">
        <f>IFERROR(VLOOKUP(C7884,参数表!$A:$E,3,0),"")</f>
        <v/>
      </c>
      <c r="F7884" s="36" t="str">
        <f>IFERROR(VLOOKUP(C7884,参数表!$A:$E,4,0),"")</f>
        <v/>
      </c>
    </row>
    <row r="7885" spans="1:6">
      <c r="A7885" s="33" t="str">
        <f>COUNTIF($C$1:C7885,C7885)&amp;C7885</f>
        <v>0</v>
      </c>
      <c r="D7885" s="35" t="str">
        <f>IFERROR(VLOOKUP(C7885,参数表!$A:$E,2,0),"")</f>
        <v/>
      </c>
      <c r="E7885" s="36" t="str">
        <f>IFERROR(VLOOKUP(C7885,参数表!$A:$E,3,0),"")</f>
        <v/>
      </c>
      <c r="F7885" s="36" t="str">
        <f>IFERROR(VLOOKUP(C7885,参数表!$A:$E,4,0),"")</f>
        <v/>
      </c>
    </row>
    <row r="7886" spans="1:6">
      <c r="A7886" s="33" t="str">
        <f>COUNTIF($C$1:C7886,C7886)&amp;C7886</f>
        <v>0</v>
      </c>
      <c r="D7886" s="35" t="str">
        <f>IFERROR(VLOOKUP(C7886,参数表!$A:$E,2,0),"")</f>
        <v/>
      </c>
      <c r="E7886" s="36" t="str">
        <f>IFERROR(VLOOKUP(C7886,参数表!$A:$E,3,0),"")</f>
        <v/>
      </c>
      <c r="F7886" s="36" t="str">
        <f>IFERROR(VLOOKUP(C7886,参数表!$A:$E,4,0),"")</f>
        <v/>
      </c>
    </row>
    <row r="7887" spans="1:6">
      <c r="A7887" s="33" t="str">
        <f>COUNTIF($C$1:C7887,C7887)&amp;C7887</f>
        <v>0</v>
      </c>
      <c r="D7887" s="35" t="str">
        <f>IFERROR(VLOOKUP(C7887,参数表!$A:$E,2,0),"")</f>
        <v/>
      </c>
      <c r="E7887" s="36" t="str">
        <f>IFERROR(VLOOKUP(C7887,参数表!$A:$E,3,0),"")</f>
        <v/>
      </c>
      <c r="F7887" s="36" t="str">
        <f>IFERROR(VLOOKUP(C7887,参数表!$A:$E,4,0),"")</f>
        <v/>
      </c>
    </row>
    <row r="7888" spans="1:6">
      <c r="A7888" s="33" t="str">
        <f>COUNTIF($C$1:C7888,C7888)&amp;C7888</f>
        <v>0</v>
      </c>
      <c r="D7888" s="35" t="str">
        <f>IFERROR(VLOOKUP(C7888,参数表!$A:$E,2,0),"")</f>
        <v/>
      </c>
      <c r="E7888" s="36" t="str">
        <f>IFERROR(VLOOKUP(C7888,参数表!$A:$E,3,0),"")</f>
        <v/>
      </c>
      <c r="F7888" s="36" t="str">
        <f>IFERROR(VLOOKUP(C7888,参数表!$A:$E,4,0),"")</f>
        <v/>
      </c>
    </row>
    <row r="7889" spans="1:6">
      <c r="A7889" s="33" t="str">
        <f>COUNTIF($C$1:C7889,C7889)&amp;C7889</f>
        <v>0</v>
      </c>
      <c r="D7889" s="35" t="str">
        <f>IFERROR(VLOOKUP(C7889,参数表!$A:$E,2,0),"")</f>
        <v/>
      </c>
      <c r="E7889" s="36" t="str">
        <f>IFERROR(VLOOKUP(C7889,参数表!$A:$E,3,0),"")</f>
        <v/>
      </c>
      <c r="F7889" s="36" t="str">
        <f>IFERROR(VLOOKUP(C7889,参数表!$A:$E,4,0),"")</f>
        <v/>
      </c>
    </row>
    <row r="7890" spans="1:6">
      <c r="A7890" s="33" t="str">
        <f>COUNTIF($C$1:C7890,C7890)&amp;C7890</f>
        <v>0</v>
      </c>
      <c r="D7890" s="35" t="str">
        <f>IFERROR(VLOOKUP(C7890,参数表!$A:$E,2,0),"")</f>
        <v/>
      </c>
      <c r="E7890" s="36" t="str">
        <f>IFERROR(VLOOKUP(C7890,参数表!$A:$E,3,0),"")</f>
        <v/>
      </c>
      <c r="F7890" s="36" t="str">
        <f>IFERROR(VLOOKUP(C7890,参数表!$A:$E,4,0),"")</f>
        <v/>
      </c>
    </row>
    <row r="7891" spans="1:6">
      <c r="A7891" s="33" t="str">
        <f>COUNTIF($C$1:C7891,C7891)&amp;C7891</f>
        <v>0</v>
      </c>
      <c r="D7891" s="35" t="str">
        <f>IFERROR(VLOOKUP(C7891,参数表!$A:$E,2,0),"")</f>
        <v/>
      </c>
      <c r="E7891" s="36" t="str">
        <f>IFERROR(VLOOKUP(C7891,参数表!$A:$E,3,0),"")</f>
        <v/>
      </c>
      <c r="F7891" s="36" t="str">
        <f>IFERROR(VLOOKUP(C7891,参数表!$A:$E,4,0),"")</f>
        <v/>
      </c>
    </row>
    <row r="7892" spans="1:6">
      <c r="A7892" s="33" t="str">
        <f>COUNTIF($C$1:C7892,C7892)&amp;C7892</f>
        <v>0</v>
      </c>
      <c r="D7892" s="35" t="str">
        <f>IFERROR(VLOOKUP(C7892,参数表!$A:$E,2,0),"")</f>
        <v/>
      </c>
      <c r="E7892" s="36" t="str">
        <f>IFERROR(VLOOKUP(C7892,参数表!$A:$E,3,0),"")</f>
        <v/>
      </c>
      <c r="F7892" s="36" t="str">
        <f>IFERROR(VLOOKUP(C7892,参数表!$A:$E,4,0),"")</f>
        <v/>
      </c>
    </row>
    <row r="7893" spans="1:6">
      <c r="A7893" s="33" t="str">
        <f>COUNTIF($C$1:C7893,C7893)&amp;C7893</f>
        <v>0</v>
      </c>
      <c r="D7893" s="35" t="str">
        <f>IFERROR(VLOOKUP(C7893,参数表!$A:$E,2,0),"")</f>
        <v/>
      </c>
      <c r="E7893" s="36" t="str">
        <f>IFERROR(VLOOKUP(C7893,参数表!$A:$E,3,0),"")</f>
        <v/>
      </c>
      <c r="F7893" s="36" t="str">
        <f>IFERROR(VLOOKUP(C7893,参数表!$A:$E,4,0),"")</f>
        <v/>
      </c>
    </row>
    <row r="7894" spans="1:6">
      <c r="A7894" s="33" t="str">
        <f>COUNTIF($C$1:C7894,C7894)&amp;C7894</f>
        <v>0</v>
      </c>
      <c r="D7894" s="35" t="str">
        <f>IFERROR(VLOOKUP(C7894,参数表!$A:$E,2,0),"")</f>
        <v/>
      </c>
      <c r="E7894" s="36" t="str">
        <f>IFERROR(VLOOKUP(C7894,参数表!$A:$E,3,0),"")</f>
        <v/>
      </c>
      <c r="F7894" s="36" t="str">
        <f>IFERROR(VLOOKUP(C7894,参数表!$A:$E,4,0),"")</f>
        <v/>
      </c>
    </row>
    <row r="7895" spans="1:6">
      <c r="A7895" s="33" t="str">
        <f>COUNTIF($C$1:C7895,C7895)&amp;C7895</f>
        <v>0</v>
      </c>
      <c r="D7895" s="35" t="str">
        <f>IFERROR(VLOOKUP(C7895,参数表!$A:$E,2,0),"")</f>
        <v/>
      </c>
      <c r="E7895" s="36" t="str">
        <f>IFERROR(VLOOKUP(C7895,参数表!$A:$E,3,0),"")</f>
        <v/>
      </c>
      <c r="F7895" s="36" t="str">
        <f>IFERROR(VLOOKUP(C7895,参数表!$A:$E,4,0),"")</f>
        <v/>
      </c>
    </row>
    <row r="7896" spans="1:6">
      <c r="A7896" s="33" t="str">
        <f>COUNTIF($C$1:C7896,C7896)&amp;C7896</f>
        <v>0</v>
      </c>
      <c r="D7896" s="35" t="str">
        <f>IFERROR(VLOOKUP(C7896,参数表!$A:$E,2,0),"")</f>
        <v/>
      </c>
      <c r="E7896" s="36" t="str">
        <f>IFERROR(VLOOKUP(C7896,参数表!$A:$E,3,0),"")</f>
        <v/>
      </c>
      <c r="F7896" s="36" t="str">
        <f>IFERROR(VLOOKUP(C7896,参数表!$A:$E,4,0),"")</f>
        <v/>
      </c>
    </row>
    <row r="7897" spans="1:6">
      <c r="A7897" s="33" t="str">
        <f>COUNTIF($C$1:C7897,C7897)&amp;C7897</f>
        <v>0</v>
      </c>
      <c r="D7897" s="35" t="str">
        <f>IFERROR(VLOOKUP(C7897,参数表!$A:$E,2,0),"")</f>
        <v/>
      </c>
      <c r="E7897" s="36" t="str">
        <f>IFERROR(VLOOKUP(C7897,参数表!$A:$E,3,0),"")</f>
        <v/>
      </c>
      <c r="F7897" s="36" t="str">
        <f>IFERROR(VLOOKUP(C7897,参数表!$A:$E,4,0),"")</f>
        <v/>
      </c>
    </row>
    <row r="7898" spans="1:6">
      <c r="A7898" s="33" t="str">
        <f>COUNTIF($C$1:C7898,C7898)&amp;C7898</f>
        <v>0</v>
      </c>
      <c r="D7898" s="35" t="str">
        <f>IFERROR(VLOOKUP(C7898,参数表!$A:$E,2,0),"")</f>
        <v/>
      </c>
      <c r="E7898" s="36" t="str">
        <f>IFERROR(VLOOKUP(C7898,参数表!$A:$E,3,0),"")</f>
        <v/>
      </c>
      <c r="F7898" s="36" t="str">
        <f>IFERROR(VLOOKUP(C7898,参数表!$A:$E,4,0),"")</f>
        <v/>
      </c>
    </row>
    <row r="7899" spans="1:6">
      <c r="A7899" s="33" t="str">
        <f>COUNTIF($C$1:C7899,C7899)&amp;C7899</f>
        <v>0</v>
      </c>
      <c r="D7899" s="35" t="str">
        <f>IFERROR(VLOOKUP(C7899,参数表!$A:$E,2,0),"")</f>
        <v/>
      </c>
      <c r="E7899" s="36" t="str">
        <f>IFERROR(VLOOKUP(C7899,参数表!$A:$E,3,0),"")</f>
        <v/>
      </c>
      <c r="F7899" s="36" t="str">
        <f>IFERROR(VLOOKUP(C7899,参数表!$A:$E,4,0),"")</f>
        <v/>
      </c>
    </row>
    <row r="7900" spans="1:6">
      <c r="A7900" s="33" t="str">
        <f>COUNTIF($C$1:C7900,C7900)&amp;C7900</f>
        <v>0</v>
      </c>
      <c r="D7900" s="35" t="str">
        <f>IFERROR(VLOOKUP(C7900,参数表!$A:$E,2,0),"")</f>
        <v/>
      </c>
      <c r="E7900" s="36" t="str">
        <f>IFERROR(VLOOKUP(C7900,参数表!$A:$E,3,0),"")</f>
        <v/>
      </c>
      <c r="F7900" s="36" t="str">
        <f>IFERROR(VLOOKUP(C7900,参数表!$A:$E,4,0),"")</f>
        <v/>
      </c>
    </row>
    <row r="7901" spans="1:6">
      <c r="A7901" s="33" t="str">
        <f>COUNTIF($C$1:C7901,C7901)&amp;C7901</f>
        <v>0</v>
      </c>
      <c r="D7901" s="35" t="str">
        <f>IFERROR(VLOOKUP(C7901,参数表!$A:$E,2,0),"")</f>
        <v/>
      </c>
      <c r="E7901" s="36" t="str">
        <f>IFERROR(VLOOKUP(C7901,参数表!$A:$E,3,0),"")</f>
        <v/>
      </c>
      <c r="F7901" s="36" t="str">
        <f>IFERROR(VLOOKUP(C7901,参数表!$A:$E,4,0),"")</f>
        <v/>
      </c>
    </row>
    <row r="7902" spans="1:6">
      <c r="A7902" s="33" t="str">
        <f>COUNTIF($C$1:C7902,C7902)&amp;C7902</f>
        <v>0</v>
      </c>
      <c r="D7902" s="35" t="str">
        <f>IFERROR(VLOOKUP(C7902,参数表!$A:$E,2,0),"")</f>
        <v/>
      </c>
      <c r="E7902" s="36" t="str">
        <f>IFERROR(VLOOKUP(C7902,参数表!$A:$E,3,0),"")</f>
        <v/>
      </c>
      <c r="F7902" s="36" t="str">
        <f>IFERROR(VLOOKUP(C7902,参数表!$A:$E,4,0),"")</f>
        <v/>
      </c>
    </row>
    <row r="7903" spans="1:6">
      <c r="A7903" s="33" t="str">
        <f>COUNTIF($C$1:C7903,C7903)&amp;C7903</f>
        <v>0</v>
      </c>
      <c r="D7903" s="35" t="str">
        <f>IFERROR(VLOOKUP(C7903,参数表!$A:$E,2,0),"")</f>
        <v/>
      </c>
      <c r="E7903" s="36" t="str">
        <f>IFERROR(VLOOKUP(C7903,参数表!$A:$E,3,0),"")</f>
        <v/>
      </c>
      <c r="F7903" s="36" t="str">
        <f>IFERROR(VLOOKUP(C7903,参数表!$A:$E,4,0),"")</f>
        <v/>
      </c>
    </row>
    <row r="7904" spans="1:6">
      <c r="A7904" s="33" t="str">
        <f>COUNTIF($C$1:C7904,C7904)&amp;C7904</f>
        <v>0</v>
      </c>
      <c r="D7904" s="35" t="str">
        <f>IFERROR(VLOOKUP(C7904,参数表!$A:$E,2,0),"")</f>
        <v/>
      </c>
      <c r="E7904" s="36" t="str">
        <f>IFERROR(VLOOKUP(C7904,参数表!$A:$E,3,0),"")</f>
        <v/>
      </c>
      <c r="F7904" s="36" t="str">
        <f>IFERROR(VLOOKUP(C7904,参数表!$A:$E,4,0),"")</f>
        <v/>
      </c>
    </row>
    <row r="7905" spans="1:6">
      <c r="A7905" s="33" t="str">
        <f>COUNTIF($C$1:C7905,C7905)&amp;C7905</f>
        <v>0</v>
      </c>
      <c r="D7905" s="35" t="str">
        <f>IFERROR(VLOOKUP(C7905,参数表!$A:$E,2,0),"")</f>
        <v/>
      </c>
      <c r="E7905" s="36" t="str">
        <f>IFERROR(VLOOKUP(C7905,参数表!$A:$E,3,0),"")</f>
        <v/>
      </c>
      <c r="F7905" s="36" t="str">
        <f>IFERROR(VLOOKUP(C7905,参数表!$A:$E,4,0),"")</f>
        <v/>
      </c>
    </row>
    <row r="7906" spans="1:6">
      <c r="A7906" s="33" t="str">
        <f>COUNTIF($C$1:C7906,C7906)&amp;C7906</f>
        <v>0</v>
      </c>
      <c r="D7906" s="35" t="str">
        <f>IFERROR(VLOOKUP(C7906,参数表!$A:$E,2,0),"")</f>
        <v/>
      </c>
      <c r="E7906" s="36" t="str">
        <f>IFERROR(VLOOKUP(C7906,参数表!$A:$E,3,0),"")</f>
        <v/>
      </c>
      <c r="F7906" s="36" t="str">
        <f>IFERROR(VLOOKUP(C7906,参数表!$A:$E,4,0),"")</f>
        <v/>
      </c>
    </row>
    <row r="7907" spans="1:6">
      <c r="A7907" s="33" t="str">
        <f>COUNTIF($C$1:C7907,C7907)&amp;C7907</f>
        <v>0</v>
      </c>
      <c r="D7907" s="35" t="str">
        <f>IFERROR(VLOOKUP(C7907,参数表!$A:$E,2,0),"")</f>
        <v/>
      </c>
      <c r="E7907" s="36" t="str">
        <f>IFERROR(VLOOKUP(C7907,参数表!$A:$E,3,0),"")</f>
        <v/>
      </c>
      <c r="F7907" s="36" t="str">
        <f>IFERROR(VLOOKUP(C7907,参数表!$A:$E,4,0),"")</f>
        <v/>
      </c>
    </row>
    <row r="7908" spans="1:6">
      <c r="A7908" s="33" t="str">
        <f>COUNTIF($C$1:C7908,C7908)&amp;C7908</f>
        <v>0</v>
      </c>
      <c r="D7908" s="35" t="str">
        <f>IFERROR(VLOOKUP(C7908,参数表!$A:$E,2,0),"")</f>
        <v/>
      </c>
      <c r="E7908" s="36" t="str">
        <f>IFERROR(VLOOKUP(C7908,参数表!$A:$E,3,0),"")</f>
        <v/>
      </c>
      <c r="F7908" s="36" t="str">
        <f>IFERROR(VLOOKUP(C7908,参数表!$A:$E,4,0),"")</f>
        <v/>
      </c>
    </row>
    <row r="7909" spans="1:6">
      <c r="A7909" s="33" t="str">
        <f>COUNTIF($C$1:C7909,C7909)&amp;C7909</f>
        <v>0</v>
      </c>
      <c r="D7909" s="35" t="str">
        <f>IFERROR(VLOOKUP(C7909,参数表!$A:$E,2,0),"")</f>
        <v/>
      </c>
      <c r="E7909" s="36" t="str">
        <f>IFERROR(VLOOKUP(C7909,参数表!$A:$E,3,0),"")</f>
        <v/>
      </c>
      <c r="F7909" s="36" t="str">
        <f>IFERROR(VLOOKUP(C7909,参数表!$A:$E,4,0),"")</f>
        <v/>
      </c>
    </row>
    <row r="7910" spans="1:6">
      <c r="A7910" s="33" t="str">
        <f>COUNTIF($C$1:C7910,C7910)&amp;C7910</f>
        <v>0</v>
      </c>
      <c r="D7910" s="35" t="str">
        <f>IFERROR(VLOOKUP(C7910,参数表!$A:$E,2,0),"")</f>
        <v/>
      </c>
      <c r="E7910" s="36" t="str">
        <f>IFERROR(VLOOKUP(C7910,参数表!$A:$E,3,0),"")</f>
        <v/>
      </c>
      <c r="F7910" s="36" t="str">
        <f>IFERROR(VLOOKUP(C7910,参数表!$A:$E,4,0),"")</f>
        <v/>
      </c>
    </row>
    <row r="7911" spans="1:6">
      <c r="A7911" s="33" t="str">
        <f>COUNTIF($C$1:C7911,C7911)&amp;C7911</f>
        <v>0</v>
      </c>
      <c r="D7911" s="35" t="str">
        <f>IFERROR(VLOOKUP(C7911,参数表!$A:$E,2,0),"")</f>
        <v/>
      </c>
      <c r="E7911" s="36" t="str">
        <f>IFERROR(VLOOKUP(C7911,参数表!$A:$E,3,0),"")</f>
        <v/>
      </c>
      <c r="F7911" s="36" t="str">
        <f>IFERROR(VLOOKUP(C7911,参数表!$A:$E,4,0),"")</f>
        <v/>
      </c>
    </row>
    <row r="7912" spans="1:6">
      <c r="A7912" s="33" t="str">
        <f>COUNTIF($C$1:C7912,C7912)&amp;C7912</f>
        <v>0</v>
      </c>
      <c r="D7912" s="35" t="str">
        <f>IFERROR(VLOOKUP(C7912,参数表!$A:$E,2,0),"")</f>
        <v/>
      </c>
      <c r="E7912" s="36" t="str">
        <f>IFERROR(VLOOKUP(C7912,参数表!$A:$E,3,0),"")</f>
        <v/>
      </c>
      <c r="F7912" s="36" t="str">
        <f>IFERROR(VLOOKUP(C7912,参数表!$A:$E,4,0),"")</f>
        <v/>
      </c>
    </row>
    <row r="7913" spans="1:6">
      <c r="A7913" s="33" t="str">
        <f>COUNTIF($C$1:C7913,C7913)&amp;C7913</f>
        <v>0</v>
      </c>
      <c r="D7913" s="35" t="str">
        <f>IFERROR(VLOOKUP(C7913,参数表!$A:$E,2,0),"")</f>
        <v/>
      </c>
      <c r="E7913" s="36" t="str">
        <f>IFERROR(VLOOKUP(C7913,参数表!$A:$E,3,0),"")</f>
        <v/>
      </c>
      <c r="F7913" s="36" t="str">
        <f>IFERROR(VLOOKUP(C7913,参数表!$A:$E,4,0),"")</f>
        <v/>
      </c>
    </row>
    <row r="7914" spans="1:6">
      <c r="A7914" s="33" t="str">
        <f>COUNTIF($C$1:C7914,C7914)&amp;C7914</f>
        <v>0</v>
      </c>
      <c r="D7914" s="35" t="str">
        <f>IFERROR(VLOOKUP(C7914,参数表!$A:$E,2,0),"")</f>
        <v/>
      </c>
      <c r="E7914" s="36" t="str">
        <f>IFERROR(VLOOKUP(C7914,参数表!$A:$E,3,0),"")</f>
        <v/>
      </c>
      <c r="F7914" s="36" t="str">
        <f>IFERROR(VLOOKUP(C7914,参数表!$A:$E,4,0),"")</f>
        <v/>
      </c>
    </row>
    <row r="7915" spans="1:6">
      <c r="A7915" s="33" t="str">
        <f>COUNTIF($C$1:C7915,C7915)&amp;C7915</f>
        <v>0</v>
      </c>
      <c r="D7915" s="35" t="str">
        <f>IFERROR(VLOOKUP(C7915,参数表!$A:$E,2,0),"")</f>
        <v/>
      </c>
      <c r="E7915" s="36" t="str">
        <f>IFERROR(VLOOKUP(C7915,参数表!$A:$E,3,0),"")</f>
        <v/>
      </c>
      <c r="F7915" s="36" t="str">
        <f>IFERROR(VLOOKUP(C7915,参数表!$A:$E,4,0),"")</f>
        <v/>
      </c>
    </row>
    <row r="7916" spans="1:6">
      <c r="A7916" s="33" t="str">
        <f>COUNTIF($C$1:C7916,C7916)&amp;C7916</f>
        <v>0</v>
      </c>
      <c r="D7916" s="35" t="str">
        <f>IFERROR(VLOOKUP(C7916,参数表!$A:$E,2,0),"")</f>
        <v/>
      </c>
      <c r="E7916" s="36" t="str">
        <f>IFERROR(VLOOKUP(C7916,参数表!$A:$E,3,0),"")</f>
        <v/>
      </c>
      <c r="F7916" s="36" t="str">
        <f>IFERROR(VLOOKUP(C7916,参数表!$A:$E,4,0),"")</f>
        <v/>
      </c>
    </row>
    <row r="7917" spans="1:6">
      <c r="A7917" s="33" t="str">
        <f>COUNTIF($C$1:C7917,C7917)&amp;C7917</f>
        <v>0</v>
      </c>
      <c r="D7917" s="35" t="str">
        <f>IFERROR(VLOOKUP(C7917,参数表!$A:$E,2,0),"")</f>
        <v/>
      </c>
      <c r="E7917" s="36" t="str">
        <f>IFERROR(VLOOKUP(C7917,参数表!$A:$E,3,0),"")</f>
        <v/>
      </c>
      <c r="F7917" s="36" t="str">
        <f>IFERROR(VLOOKUP(C7917,参数表!$A:$E,4,0),"")</f>
        <v/>
      </c>
    </row>
    <row r="7918" spans="1:6">
      <c r="A7918" s="33" t="str">
        <f>COUNTIF($C$1:C7918,C7918)&amp;C7918</f>
        <v>0</v>
      </c>
      <c r="D7918" s="35" t="str">
        <f>IFERROR(VLOOKUP(C7918,参数表!$A:$E,2,0),"")</f>
        <v/>
      </c>
      <c r="E7918" s="36" t="str">
        <f>IFERROR(VLOOKUP(C7918,参数表!$A:$E,3,0),"")</f>
        <v/>
      </c>
      <c r="F7918" s="36" t="str">
        <f>IFERROR(VLOOKUP(C7918,参数表!$A:$E,4,0),"")</f>
        <v/>
      </c>
    </row>
    <row r="7919" spans="1:6">
      <c r="A7919" s="33" t="str">
        <f>COUNTIF($C$1:C7919,C7919)&amp;C7919</f>
        <v>0</v>
      </c>
      <c r="D7919" s="35" t="str">
        <f>IFERROR(VLOOKUP(C7919,参数表!$A:$E,2,0),"")</f>
        <v/>
      </c>
      <c r="E7919" s="36" t="str">
        <f>IFERROR(VLOOKUP(C7919,参数表!$A:$E,3,0),"")</f>
        <v/>
      </c>
      <c r="F7919" s="36" t="str">
        <f>IFERROR(VLOOKUP(C7919,参数表!$A:$E,4,0),"")</f>
        <v/>
      </c>
    </row>
    <row r="7920" spans="1:6">
      <c r="A7920" s="33" t="str">
        <f>COUNTIF($C$1:C7920,C7920)&amp;C7920</f>
        <v>0</v>
      </c>
      <c r="D7920" s="35" t="str">
        <f>IFERROR(VLOOKUP(C7920,参数表!$A:$E,2,0),"")</f>
        <v/>
      </c>
      <c r="E7920" s="36" t="str">
        <f>IFERROR(VLOOKUP(C7920,参数表!$A:$E,3,0),"")</f>
        <v/>
      </c>
      <c r="F7920" s="36" t="str">
        <f>IFERROR(VLOOKUP(C7920,参数表!$A:$E,4,0),"")</f>
        <v/>
      </c>
    </row>
    <row r="7921" spans="1:6">
      <c r="A7921" s="33" t="str">
        <f>COUNTIF($C$1:C7921,C7921)&amp;C7921</f>
        <v>0</v>
      </c>
      <c r="D7921" s="35" t="str">
        <f>IFERROR(VLOOKUP(C7921,参数表!$A:$E,2,0),"")</f>
        <v/>
      </c>
      <c r="E7921" s="36" t="str">
        <f>IFERROR(VLOOKUP(C7921,参数表!$A:$E,3,0),"")</f>
        <v/>
      </c>
      <c r="F7921" s="36" t="str">
        <f>IFERROR(VLOOKUP(C7921,参数表!$A:$E,4,0),"")</f>
        <v/>
      </c>
    </row>
    <row r="7922" spans="1:6">
      <c r="A7922" s="33" t="str">
        <f>COUNTIF($C$1:C7922,C7922)&amp;C7922</f>
        <v>0</v>
      </c>
      <c r="D7922" s="35" t="str">
        <f>IFERROR(VLOOKUP(C7922,参数表!$A:$E,2,0),"")</f>
        <v/>
      </c>
      <c r="E7922" s="36" t="str">
        <f>IFERROR(VLOOKUP(C7922,参数表!$A:$E,3,0),"")</f>
        <v/>
      </c>
      <c r="F7922" s="36" t="str">
        <f>IFERROR(VLOOKUP(C7922,参数表!$A:$E,4,0),"")</f>
        <v/>
      </c>
    </row>
    <row r="7923" spans="1:6">
      <c r="A7923" s="33" t="str">
        <f>COUNTIF($C$1:C7923,C7923)&amp;C7923</f>
        <v>0</v>
      </c>
      <c r="D7923" s="35" t="str">
        <f>IFERROR(VLOOKUP(C7923,参数表!$A:$E,2,0),"")</f>
        <v/>
      </c>
      <c r="E7923" s="36" t="str">
        <f>IFERROR(VLOOKUP(C7923,参数表!$A:$E,3,0),"")</f>
        <v/>
      </c>
      <c r="F7923" s="36" t="str">
        <f>IFERROR(VLOOKUP(C7923,参数表!$A:$E,4,0),"")</f>
        <v/>
      </c>
    </row>
    <row r="7924" spans="1:6">
      <c r="A7924" s="33" t="str">
        <f>COUNTIF($C$1:C7924,C7924)&amp;C7924</f>
        <v>0</v>
      </c>
      <c r="D7924" s="35" t="str">
        <f>IFERROR(VLOOKUP(C7924,参数表!$A:$E,2,0),"")</f>
        <v/>
      </c>
      <c r="E7924" s="36" t="str">
        <f>IFERROR(VLOOKUP(C7924,参数表!$A:$E,3,0),"")</f>
        <v/>
      </c>
      <c r="F7924" s="36" t="str">
        <f>IFERROR(VLOOKUP(C7924,参数表!$A:$E,4,0),"")</f>
        <v/>
      </c>
    </row>
    <row r="7925" spans="1:6">
      <c r="A7925" s="33" t="str">
        <f>COUNTIF($C$1:C7925,C7925)&amp;C7925</f>
        <v>0</v>
      </c>
      <c r="D7925" s="35" t="str">
        <f>IFERROR(VLOOKUP(C7925,参数表!$A:$E,2,0),"")</f>
        <v/>
      </c>
      <c r="E7925" s="36" t="str">
        <f>IFERROR(VLOOKUP(C7925,参数表!$A:$E,3,0),"")</f>
        <v/>
      </c>
      <c r="F7925" s="36" t="str">
        <f>IFERROR(VLOOKUP(C7925,参数表!$A:$E,4,0),"")</f>
        <v/>
      </c>
    </row>
    <row r="7926" spans="1:6">
      <c r="A7926" s="33" t="str">
        <f>COUNTIF($C$1:C7926,C7926)&amp;C7926</f>
        <v>0</v>
      </c>
      <c r="D7926" s="35" t="str">
        <f>IFERROR(VLOOKUP(C7926,参数表!$A:$E,2,0),"")</f>
        <v/>
      </c>
      <c r="E7926" s="36" t="str">
        <f>IFERROR(VLOOKUP(C7926,参数表!$A:$E,3,0),"")</f>
        <v/>
      </c>
      <c r="F7926" s="36" t="str">
        <f>IFERROR(VLOOKUP(C7926,参数表!$A:$E,4,0),"")</f>
        <v/>
      </c>
    </row>
    <row r="7927" spans="1:6">
      <c r="A7927" s="33" t="str">
        <f>COUNTIF($C$1:C7927,C7927)&amp;C7927</f>
        <v>0</v>
      </c>
      <c r="D7927" s="35" t="str">
        <f>IFERROR(VLOOKUP(C7927,参数表!$A:$E,2,0),"")</f>
        <v/>
      </c>
      <c r="E7927" s="36" t="str">
        <f>IFERROR(VLOOKUP(C7927,参数表!$A:$E,3,0),"")</f>
        <v/>
      </c>
      <c r="F7927" s="36" t="str">
        <f>IFERROR(VLOOKUP(C7927,参数表!$A:$E,4,0),"")</f>
        <v/>
      </c>
    </row>
    <row r="7928" spans="1:6">
      <c r="A7928" s="33" t="str">
        <f>COUNTIF($C$1:C7928,C7928)&amp;C7928</f>
        <v>0</v>
      </c>
      <c r="D7928" s="35" t="str">
        <f>IFERROR(VLOOKUP(C7928,参数表!$A:$E,2,0),"")</f>
        <v/>
      </c>
      <c r="E7928" s="36" t="str">
        <f>IFERROR(VLOOKUP(C7928,参数表!$A:$E,3,0),"")</f>
        <v/>
      </c>
      <c r="F7928" s="36" t="str">
        <f>IFERROR(VLOOKUP(C7928,参数表!$A:$E,4,0),"")</f>
        <v/>
      </c>
    </row>
    <row r="7929" spans="1:6">
      <c r="A7929" s="33" t="str">
        <f>COUNTIF($C$1:C7929,C7929)&amp;C7929</f>
        <v>0</v>
      </c>
      <c r="D7929" s="35" t="str">
        <f>IFERROR(VLOOKUP(C7929,参数表!$A:$E,2,0),"")</f>
        <v/>
      </c>
      <c r="E7929" s="36" t="str">
        <f>IFERROR(VLOOKUP(C7929,参数表!$A:$E,3,0),"")</f>
        <v/>
      </c>
      <c r="F7929" s="36" t="str">
        <f>IFERROR(VLOOKUP(C7929,参数表!$A:$E,4,0),"")</f>
        <v/>
      </c>
    </row>
    <row r="7930" spans="1:6">
      <c r="A7930" s="33" t="str">
        <f>COUNTIF($C$1:C7930,C7930)&amp;C7930</f>
        <v>0</v>
      </c>
      <c r="D7930" s="35" t="str">
        <f>IFERROR(VLOOKUP(C7930,参数表!$A:$E,2,0),"")</f>
        <v/>
      </c>
      <c r="E7930" s="36" t="str">
        <f>IFERROR(VLOOKUP(C7930,参数表!$A:$E,3,0),"")</f>
        <v/>
      </c>
      <c r="F7930" s="36" t="str">
        <f>IFERROR(VLOOKUP(C7930,参数表!$A:$E,4,0),"")</f>
        <v/>
      </c>
    </row>
    <row r="7931" spans="1:6">
      <c r="A7931" s="33" t="str">
        <f>COUNTIF($C$1:C7931,C7931)&amp;C7931</f>
        <v>0</v>
      </c>
      <c r="D7931" s="35" t="str">
        <f>IFERROR(VLOOKUP(C7931,参数表!$A:$E,2,0),"")</f>
        <v/>
      </c>
      <c r="E7931" s="36" t="str">
        <f>IFERROR(VLOOKUP(C7931,参数表!$A:$E,3,0),"")</f>
        <v/>
      </c>
      <c r="F7931" s="36" t="str">
        <f>IFERROR(VLOOKUP(C7931,参数表!$A:$E,4,0),"")</f>
        <v/>
      </c>
    </row>
    <row r="7932" spans="1:6">
      <c r="A7932" s="33" t="str">
        <f>COUNTIF($C$1:C7932,C7932)&amp;C7932</f>
        <v>0</v>
      </c>
      <c r="D7932" s="35" t="str">
        <f>IFERROR(VLOOKUP(C7932,参数表!$A:$E,2,0),"")</f>
        <v/>
      </c>
      <c r="E7932" s="36" t="str">
        <f>IFERROR(VLOOKUP(C7932,参数表!$A:$E,3,0),"")</f>
        <v/>
      </c>
      <c r="F7932" s="36" t="str">
        <f>IFERROR(VLOOKUP(C7932,参数表!$A:$E,4,0),"")</f>
        <v/>
      </c>
    </row>
    <row r="7933" spans="1:6">
      <c r="A7933" s="33" t="str">
        <f>COUNTIF($C$1:C7933,C7933)&amp;C7933</f>
        <v>0</v>
      </c>
      <c r="D7933" s="35" t="str">
        <f>IFERROR(VLOOKUP(C7933,参数表!$A:$E,2,0),"")</f>
        <v/>
      </c>
      <c r="E7933" s="36" t="str">
        <f>IFERROR(VLOOKUP(C7933,参数表!$A:$E,3,0),"")</f>
        <v/>
      </c>
      <c r="F7933" s="36" t="str">
        <f>IFERROR(VLOOKUP(C7933,参数表!$A:$E,4,0),"")</f>
        <v/>
      </c>
    </row>
    <row r="7934" spans="1:6">
      <c r="A7934" s="33" t="str">
        <f>COUNTIF($C$1:C7934,C7934)&amp;C7934</f>
        <v>0</v>
      </c>
      <c r="D7934" s="35" t="str">
        <f>IFERROR(VLOOKUP(C7934,参数表!$A:$E,2,0),"")</f>
        <v/>
      </c>
      <c r="E7934" s="36" t="str">
        <f>IFERROR(VLOOKUP(C7934,参数表!$A:$E,3,0),"")</f>
        <v/>
      </c>
      <c r="F7934" s="36" t="str">
        <f>IFERROR(VLOOKUP(C7934,参数表!$A:$E,4,0),"")</f>
        <v/>
      </c>
    </row>
    <row r="7935" spans="1:6">
      <c r="A7935" s="33" t="str">
        <f>COUNTIF($C$1:C7935,C7935)&amp;C7935</f>
        <v>0</v>
      </c>
      <c r="D7935" s="35" t="str">
        <f>IFERROR(VLOOKUP(C7935,参数表!$A:$E,2,0),"")</f>
        <v/>
      </c>
      <c r="E7935" s="36" t="str">
        <f>IFERROR(VLOOKUP(C7935,参数表!$A:$E,3,0),"")</f>
        <v/>
      </c>
      <c r="F7935" s="36" t="str">
        <f>IFERROR(VLOOKUP(C7935,参数表!$A:$E,4,0),"")</f>
        <v/>
      </c>
    </row>
    <row r="7936" spans="1:6">
      <c r="A7936" s="33" t="str">
        <f>COUNTIF($C$1:C7936,C7936)&amp;C7936</f>
        <v>0</v>
      </c>
      <c r="D7936" s="35" t="str">
        <f>IFERROR(VLOOKUP(C7936,参数表!$A:$E,2,0),"")</f>
        <v/>
      </c>
      <c r="E7936" s="36" t="str">
        <f>IFERROR(VLOOKUP(C7936,参数表!$A:$E,3,0),"")</f>
        <v/>
      </c>
      <c r="F7936" s="36" t="str">
        <f>IFERROR(VLOOKUP(C7936,参数表!$A:$E,4,0),"")</f>
        <v/>
      </c>
    </row>
    <row r="7937" spans="1:6">
      <c r="A7937" s="33" t="str">
        <f>COUNTIF($C$1:C7937,C7937)&amp;C7937</f>
        <v>0</v>
      </c>
      <c r="D7937" s="35" t="str">
        <f>IFERROR(VLOOKUP(C7937,参数表!$A:$E,2,0),"")</f>
        <v/>
      </c>
      <c r="E7937" s="36" t="str">
        <f>IFERROR(VLOOKUP(C7937,参数表!$A:$E,3,0),"")</f>
        <v/>
      </c>
      <c r="F7937" s="36" t="str">
        <f>IFERROR(VLOOKUP(C7937,参数表!$A:$E,4,0),"")</f>
        <v/>
      </c>
    </row>
    <row r="7938" spans="1:6">
      <c r="A7938" s="33" t="str">
        <f>COUNTIF($C$1:C7938,C7938)&amp;C7938</f>
        <v>0</v>
      </c>
      <c r="D7938" s="35" t="str">
        <f>IFERROR(VLOOKUP(C7938,参数表!$A:$E,2,0),"")</f>
        <v/>
      </c>
      <c r="E7938" s="36" t="str">
        <f>IFERROR(VLOOKUP(C7938,参数表!$A:$E,3,0),"")</f>
        <v/>
      </c>
      <c r="F7938" s="36" t="str">
        <f>IFERROR(VLOOKUP(C7938,参数表!$A:$E,4,0),"")</f>
        <v/>
      </c>
    </row>
    <row r="7939" spans="1:6">
      <c r="A7939" s="33" t="str">
        <f>COUNTIF($C$1:C7939,C7939)&amp;C7939</f>
        <v>0</v>
      </c>
      <c r="D7939" s="35" t="str">
        <f>IFERROR(VLOOKUP(C7939,参数表!$A:$E,2,0),"")</f>
        <v/>
      </c>
      <c r="E7939" s="36" t="str">
        <f>IFERROR(VLOOKUP(C7939,参数表!$A:$E,3,0),"")</f>
        <v/>
      </c>
      <c r="F7939" s="36" t="str">
        <f>IFERROR(VLOOKUP(C7939,参数表!$A:$E,4,0),"")</f>
        <v/>
      </c>
    </row>
    <row r="7940" spans="1:6">
      <c r="A7940" s="33" t="str">
        <f>COUNTIF($C$1:C7940,C7940)&amp;C7940</f>
        <v>0</v>
      </c>
      <c r="D7940" s="35" t="str">
        <f>IFERROR(VLOOKUP(C7940,参数表!$A:$E,2,0),"")</f>
        <v/>
      </c>
      <c r="E7940" s="36" t="str">
        <f>IFERROR(VLOOKUP(C7940,参数表!$A:$E,3,0),"")</f>
        <v/>
      </c>
      <c r="F7940" s="36" t="str">
        <f>IFERROR(VLOOKUP(C7940,参数表!$A:$E,4,0),"")</f>
        <v/>
      </c>
    </row>
    <row r="7941" spans="1:6">
      <c r="A7941" s="33" t="str">
        <f>COUNTIF($C$1:C7941,C7941)&amp;C7941</f>
        <v>0</v>
      </c>
      <c r="D7941" s="35" t="str">
        <f>IFERROR(VLOOKUP(C7941,参数表!$A:$E,2,0),"")</f>
        <v/>
      </c>
      <c r="E7941" s="36" t="str">
        <f>IFERROR(VLOOKUP(C7941,参数表!$A:$E,3,0),"")</f>
        <v/>
      </c>
      <c r="F7941" s="36" t="str">
        <f>IFERROR(VLOOKUP(C7941,参数表!$A:$E,4,0),"")</f>
        <v/>
      </c>
    </row>
    <row r="7942" spans="1:6">
      <c r="A7942" s="33" t="str">
        <f>COUNTIF($C$1:C7942,C7942)&amp;C7942</f>
        <v>0</v>
      </c>
      <c r="D7942" s="35" t="str">
        <f>IFERROR(VLOOKUP(C7942,参数表!$A:$E,2,0),"")</f>
        <v/>
      </c>
      <c r="E7942" s="36" t="str">
        <f>IFERROR(VLOOKUP(C7942,参数表!$A:$E,3,0),"")</f>
        <v/>
      </c>
      <c r="F7942" s="36" t="str">
        <f>IFERROR(VLOOKUP(C7942,参数表!$A:$E,4,0),"")</f>
        <v/>
      </c>
    </row>
    <row r="7943" spans="1:6">
      <c r="A7943" s="33" t="str">
        <f>COUNTIF($C$1:C7943,C7943)&amp;C7943</f>
        <v>0</v>
      </c>
      <c r="D7943" s="35" t="str">
        <f>IFERROR(VLOOKUP(C7943,参数表!$A:$E,2,0),"")</f>
        <v/>
      </c>
      <c r="E7943" s="36" t="str">
        <f>IFERROR(VLOOKUP(C7943,参数表!$A:$E,3,0),"")</f>
        <v/>
      </c>
      <c r="F7943" s="36" t="str">
        <f>IFERROR(VLOOKUP(C7943,参数表!$A:$E,4,0),"")</f>
        <v/>
      </c>
    </row>
    <row r="7944" spans="1:6">
      <c r="A7944" s="33" t="str">
        <f>COUNTIF($C$1:C7944,C7944)&amp;C7944</f>
        <v>0</v>
      </c>
      <c r="D7944" s="35" t="str">
        <f>IFERROR(VLOOKUP(C7944,参数表!$A:$E,2,0),"")</f>
        <v/>
      </c>
      <c r="E7944" s="36" t="str">
        <f>IFERROR(VLOOKUP(C7944,参数表!$A:$E,3,0),"")</f>
        <v/>
      </c>
      <c r="F7944" s="36" t="str">
        <f>IFERROR(VLOOKUP(C7944,参数表!$A:$E,4,0),"")</f>
        <v/>
      </c>
    </row>
    <row r="7945" spans="1:6">
      <c r="A7945" s="33" t="str">
        <f>COUNTIF($C$1:C7945,C7945)&amp;C7945</f>
        <v>0</v>
      </c>
      <c r="D7945" s="35" t="str">
        <f>IFERROR(VLOOKUP(C7945,参数表!$A:$E,2,0),"")</f>
        <v/>
      </c>
      <c r="E7945" s="36" t="str">
        <f>IFERROR(VLOOKUP(C7945,参数表!$A:$E,3,0),"")</f>
        <v/>
      </c>
      <c r="F7945" s="36" t="str">
        <f>IFERROR(VLOOKUP(C7945,参数表!$A:$E,4,0),"")</f>
        <v/>
      </c>
    </row>
    <row r="7946" spans="1:6">
      <c r="A7946" s="33" t="str">
        <f>COUNTIF($C$1:C7946,C7946)&amp;C7946</f>
        <v>0</v>
      </c>
      <c r="D7946" s="35" t="str">
        <f>IFERROR(VLOOKUP(C7946,参数表!$A:$E,2,0),"")</f>
        <v/>
      </c>
      <c r="E7946" s="36" t="str">
        <f>IFERROR(VLOOKUP(C7946,参数表!$A:$E,3,0),"")</f>
        <v/>
      </c>
      <c r="F7946" s="36" t="str">
        <f>IFERROR(VLOOKUP(C7946,参数表!$A:$E,4,0),"")</f>
        <v/>
      </c>
    </row>
    <row r="7947" spans="1:6">
      <c r="A7947" s="33" t="str">
        <f>COUNTIF($C$1:C7947,C7947)&amp;C7947</f>
        <v>0</v>
      </c>
      <c r="D7947" s="35" t="str">
        <f>IFERROR(VLOOKUP(C7947,参数表!$A:$E,2,0),"")</f>
        <v/>
      </c>
      <c r="E7947" s="36" t="str">
        <f>IFERROR(VLOOKUP(C7947,参数表!$A:$E,3,0),"")</f>
        <v/>
      </c>
      <c r="F7947" s="36" t="str">
        <f>IFERROR(VLOOKUP(C7947,参数表!$A:$E,4,0),"")</f>
        <v/>
      </c>
    </row>
    <row r="7948" spans="1:6">
      <c r="A7948" s="33" t="str">
        <f>COUNTIF($C$1:C7948,C7948)&amp;C7948</f>
        <v>0</v>
      </c>
      <c r="D7948" s="35" t="str">
        <f>IFERROR(VLOOKUP(C7948,参数表!$A:$E,2,0),"")</f>
        <v/>
      </c>
      <c r="E7948" s="36" t="str">
        <f>IFERROR(VLOOKUP(C7948,参数表!$A:$E,3,0),"")</f>
        <v/>
      </c>
      <c r="F7948" s="36" t="str">
        <f>IFERROR(VLOOKUP(C7948,参数表!$A:$E,4,0),"")</f>
        <v/>
      </c>
    </row>
    <row r="7949" spans="1:6">
      <c r="A7949" s="33" t="str">
        <f>COUNTIF($C$1:C7949,C7949)&amp;C7949</f>
        <v>0</v>
      </c>
      <c r="D7949" s="35" t="str">
        <f>IFERROR(VLOOKUP(C7949,参数表!$A:$E,2,0),"")</f>
        <v/>
      </c>
      <c r="E7949" s="36" t="str">
        <f>IFERROR(VLOOKUP(C7949,参数表!$A:$E,3,0),"")</f>
        <v/>
      </c>
      <c r="F7949" s="36" t="str">
        <f>IFERROR(VLOOKUP(C7949,参数表!$A:$E,4,0),"")</f>
        <v/>
      </c>
    </row>
    <row r="7950" spans="1:6">
      <c r="A7950" s="33" t="str">
        <f>COUNTIF($C$1:C7950,C7950)&amp;C7950</f>
        <v>0</v>
      </c>
      <c r="D7950" s="35" t="str">
        <f>IFERROR(VLOOKUP(C7950,参数表!$A:$E,2,0),"")</f>
        <v/>
      </c>
      <c r="E7950" s="36" t="str">
        <f>IFERROR(VLOOKUP(C7950,参数表!$A:$E,3,0),"")</f>
        <v/>
      </c>
      <c r="F7950" s="36" t="str">
        <f>IFERROR(VLOOKUP(C7950,参数表!$A:$E,4,0),"")</f>
        <v/>
      </c>
    </row>
    <row r="7951" spans="1:6">
      <c r="A7951" s="33" t="str">
        <f>COUNTIF($C$1:C7951,C7951)&amp;C7951</f>
        <v>0</v>
      </c>
      <c r="D7951" s="35" t="str">
        <f>IFERROR(VLOOKUP(C7951,参数表!$A:$E,2,0),"")</f>
        <v/>
      </c>
      <c r="E7951" s="36" t="str">
        <f>IFERROR(VLOOKUP(C7951,参数表!$A:$E,3,0),"")</f>
        <v/>
      </c>
      <c r="F7951" s="36" t="str">
        <f>IFERROR(VLOOKUP(C7951,参数表!$A:$E,4,0),"")</f>
        <v/>
      </c>
    </row>
    <row r="7952" spans="1:6">
      <c r="A7952" s="33" t="str">
        <f>COUNTIF($C$1:C7952,C7952)&amp;C7952</f>
        <v>0</v>
      </c>
      <c r="D7952" s="35" t="str">
        <f>IFERROR(VLOOKUP(C7952,参数表!$A:$E,2,0),"")</f>
        <v/>
      </c>
      <c r="E7952" s="36" t="str">
        <f>IFERROR(VLOOKUP(C7952,参数表!$A:$E,3,0),"")</f>
        <v/>
      </c>
      <c r="F7952" s="36" t="str">
        <f>IFERROR(VLOOKUP(C7952,参数表!$A:$E,4,0),"")</f>
        <v/>
      </c>
    </row>
    <row r="7953" spans="1:6">
      <c r="A7953" s="33" t="str">
        <f>COUNTIF($C$1:C7953,C7953)&amp;C7953</f>
        <v>0</v>
      </c>
      <c r="D7953" s="35" t="str">
        <f>IFERROR(VLOOKUP(C7953,参数表!$A:$E,2,0),"")</f>
        <v/>
      </c>
      <c r="E7953" s="36" t="str">
        <f>IFERROR(VLOOKUP(C7953,参数表!$A:$E,3,0),"")</f>
        <v/>
      </c>
      <c r="F7953" s="36" t="str">
        <f>IFERROR(VLOOKUP(C7953,参数表!$A:$E,4,0),"")</f>
        <v/>
      </c>
    </row>
    <row r="7954" spans="1:6">
      <c r="A7954" s="33" t="str">
        <f>COUNTIF($C$1:C7954,C7954)&amp;C7954</f>
        <v>0</v>
      </c>
      <c r="D7954" s="35" t="str">
        <f>IFERROR(VLOOKUP(C7954,参数表!$A:$E,2,0),"")</f>
        <v/>
      </c>
      <c r="E7954" s="36" t="str">
        <f>IFERROR(VLOOKUP(C7954,参数表!$A:$E,3,0),"")</f>
        <v/>
      </c>
      <c r="F7954" s="36" t="str">
        <f>IFERROR(VLOOKUP(C7954,参数表!$A:$E,4,0),"")</f>
        <v/>
      </c>
    </row>
    <row r="7955" spans="1:6">
      <c r="A7955" s="33" t="str">
        <f>COUNTIF($C$1:C7955,C7955)&amp;C7955</f>
        <v>0</v>
      </c>
      <c r="D7955" s="35" t="str">
        <f>IFERROR(VLOOKUP(C7955,参数表!$A:$E,2,0),"")</f>
        <v/>
      </c>
      <c r="E7955" s="36" t="str">
        <f>IFERROR(VLOOKUP(C7955,参数表!$A:$E,3,0),"")</f>
        <v/>
      </c>
      <c r="F7955" s="36" t="str">
        <f>IFERROR(VLOOKUP(C7955,参数表!$A:$E,4,0),"")</f>
        <v/>
      </c>
    </row>
    <row r="7956" spans="1:6">
      <c r="A7956" s="33" t="str">
        <f>COUNTIF($C$1:C7956,C7956)&amp;C7956</f>
        <v>0</v>
      </c>
      <c r="D7956" s="35" t="str">
        <f>IFERROR(VLOOKUP(C7956,参数表!$A:$E,2,0),"")</f>
        <v/>
      </c>
      <c r="E7956" s="36" t="str">
        <f>IFERROR(VLOOKUP(C7956,参数表!$A:$E,3,0),"")</f>
        <v/>
      </c>
      <c r="F7956" s="36" t="str">
        <f>IFERROR(VLOOKUP(C7956,参数表!$A:$E,4,0),"")</f>
        <v/>
      </c>
    </row>
    <row r="7957" spans="1:6">
      <c r="A7957" s="33" t="str">
        <f>COUNTIF($C$1:C7957,C7957)&amp;C7957</f>
        <v>0</v>
      </c>
      <c r="D7957" s="35" t="str">
        <f>IFERROR(VLOOKUP(C7957,参数表!$A:$E,2,0),"")</f>
        <v/>
      </c>
      <c r="E7957" s="36" t="str">
        <f>IFERROR(VLOOKUP(C7957,参数表!$A:$E,3,0),"")</f>
        <v/>
      </c>
      <c r="F7957" s="36" t="str">
        <f>IFERROR(VLOOKUP(C7957,参数表!$A:$E,4,0),"")</f>
        <v/>
      </c>
    </row>
    <row r="7958" spans="1:6">
      <c r="A7958" s="33" t="str">
        <f>COUNTIF($C$1:C7958,C7958)&amp;C7958</f>
        <v>0</v>
      </c>
      <c r="D7958" s="35" t="str">
        <f>IFERROR(VLOOKUP(C7958,参数表!$A:$E,2,0),"")</f>
        <v/>
      </c>
      <c r="E7958" s="36" t="str">
        <f>IFERROR(VLOOKUP(C7958,参数表!$A:$E,3,0),"")</f>
        <v/>
      </c>
      <c r="F7958" s="36" t="str">
        <f>IFERROR(VLOOKUP(C7958,参数表!$A:$E,4,0),"")</f>
        <v/>
      </c>
    </row>
    <row r="7959" spans="1:6">
      <c r="A7959" s="33" t="str">
        <f>COUNTIF($C$1:C7959,C7959)&amp;C7959</f>
        <v>0</v>
      </c>
      <c r="D7959" s="35" t="str">
        <f>IFERROR(VLOOKUP(C7959,参数表!$A:$E,2,0),"")</f>
        <v/>
      </c>
      <c r="E7959" s="36" t="str">
        <f>IFERROR(VLOOKUP(C7959,参数表!$A:$E,3,0),"")</f>
        <v/>
      </c>
      <c r="F7959" s="36" t="str">
        <f>IFERROR(VLOOKUP(C7959,参数表!$A:$E,4,0),"")</f>
        <v/>
      </c>
    </row>
    <row r="7960" spans="1:6">
      <c r="A7960" s="33" t="str">
        <f>COUNTIF($C$1:C7960,C7960)&amp;C7960</f>
        <v>0</v>
      </c>
      <c r="D7960" s="35" t="str">
        <f>IFERROR(VLOOKUP(C7960,参数表!$A:$E,2,0),"")</f>
        <v/>
      </c>
      <c r="E7960" s="36" t="str">
        <f>IFERROR(VLOOKUP(C7960,参数表!$A:$E,3,0),"")</f>
        <v/>
      </c>
      <c r="F7960" s="36" t="str">
        <f>IFERROR(VLOOKUP(C7960,参数表!$A:$E,4,0),"")</f>
        <v/>
      </c>
    </row>
    <row r="7961" spans="1:6">
      <c r="A7961" s="33" t="str">
        <f>COUNTIF($C$1:C7961,C7961)&amp;C7961</f>
        <v>0</v>
      </c>
      <c r="D7961" s="35" t="str">
        <f>IFERROR(VLOOKUP(C7961,参数表!$A:$E,2,0),"")</f>
        <v/>
      </c>
      <c r="E7961" s="36" t="str">
        <f>IFERROR(VLOOKUP(C7961,参数表!$A:$E,3,0),"")</f>
        <v/>
      </c>
      <c r="F7961" s="36" t="str">
        <f>IFERROR(VLOOKUP(C7961,参数表!$A:$E,4,0),"")</f>
        <v/>
      </c>
    </row>
    <row r="7962" spans="1:6">
      <c r="A7962" s="33" t="str">
        <f>COUNTIF($C$1:C7962,C7962)&amp;C7962</f>
        <v>0</v>
      </c>
      <c r="D7962" s="35" t="str">
        <f>IFERROR(VLOOKUP(C7962,参数表!$A:$E,2,0),"")</f>
        <v/>
      </c>
      <c r="E7962" s="36" t="str">
        <f>IFERROR(VLOOKUP(C7962,参数表!$A:$E,3,0),"")</f>
        <v/>
      </c>
      <c r="F7962" s="36" t="str">
        <f>IFERROR(VLOOKUP(C7962,参数表!$A:$E,4,0),"")</f>
        <v/>
      </c>
    </row>
    <row r="7963" spans="1:6">
      <c r="A7963" s="33" t="str">
        <f>COUNTIF($C$1:C7963,C7963)&amp;C7963</f>
        <v>0</v>
      </c>
      <c r="D7963" s="35" t="str">
        <f>IFERROR(VLOOKUP(C7963,参数表!$A:$E,2,0),"")</f>
        <v/>
      </c>
      <c r="E7963" s="36" t="str">
        <f>IFERROR(VLOOKUP(C7963,参数表!$A:$E,3,0),"")</f>
        <v/>
      </c>
      <c r="F7963" s="36" t="str">
        <f>IFERROR(VLOOKUP(C7963,参数表!$A:$E,4,0),"")</f>
        <v/>
      </c>
    </row>
    <row r="7964" spans="1:6">
      <c r="A7964" s="33" t="str">
        <f>COUNTIF($C$1:C7964,C7964)&amp;C7964</f>
        <v>0</v>
      </c>
      <c r="D7964" s="35" t="str">
        <f>IFERROR(VLOOKUP(C7964,参数表!$A:$E,2,0),"")</f>
        <v/>
      </c>
      <c r="E7964" s="36" t="str">
        <f>IFERROR(VLOOKUP(C7964,参数表!$A:$E,3,0),"")</f>
        <v/>
      </c>
      <c r="F7964" s="36" t="str">
        <f>IFERROR(VLOOKUP(C7964,参数表!$A:$E,4,0),"")</f>
        <v/>
      </c>
    </row>
    <row r="7965" spans="1:6">
      <c r="A7965" s="33" t="str">
        <f>COUNTIF($C$1:C7965,C7965)&amp;C7965</f>
        <v>0</v>
      </c>
      <c r="D7965" s="35" t="str">
        <f>IFERROR(VLOOKUP(C7965,参数表!$A:$E,2,0),"")</f>
        <v/>
      </c>
      <c r="E7965" s="36" t="str">
        <f>IFERROR(VLOOKUP(C7965,参数表!$A:$E,3,0),"")</f>
        <v/>
      </c>
      <c r="F7965" s="36" t="str">
        <f>IFERROR(VLOOKUP(C7965,参数表!$A:$E,4,0),"")</f>
        <v/>
      </c>
    </row>
    <row r="7966" spans="1:6">
      <c r="A7966" s="33" t="str">
        <f>COUNTIF($C$1:C7966,C7966)&amp;C7966</f>
        <v>0</v>
      </c>
      <c r="D7966" s="35" t="str">
        <f>IFERROR(VLOOKUP(C7966,参数表!$A:$E,2,0),"")</f>
        <v/>
      </c>
      <c r="E7966" s="36" t="str">
        <f>IFERROR(VLOOKUP(C7966,参数表!$A:$E,3,0),"")</f>
        <v/>
      </c>
      <c r="F7966" s="36" t="str">
        <f>IFERROR(VLOOKUP(C7966,参数表!$A:$E,4,0),"")</f>
        <v/>
      </c>
    </row>
    <row r="7967" spans="1:6">
      <c r="A7967" s="33" t="str">
        <f>COUNTIF($C$1:C7967,C7967)&amp;C7967</f>
        <v>0</v>
      </c>
      <c r="D7967" s="35" t="str">
        <f>IFERROR(VLOOKUP(C7967,参数表!$A:$E,2,0),"")</f>
        <v/>
      </c>
      <c r="E7967" s="36" t="str">
        <f>IFERROR(VLOOKUP(C7967,参数表!$A:$E,3,0),"")</f>
        <v/>
      </c>
      <c r="F7967" s="36" t="str">
        <f>IFERROR(VLOOKUP(C7967,参数表!$A:$E,4,0),"")</f>
        <v/>
      </c>
    </row>
    <row r="7968" spans="1:6">
      <c r="A7968" s="33" t="str">
        <f>COUNTIF($C$1:C7968,C7968)&amp;C7968</f>
        <v>0</v>
      </c>
      <c r="D7968" s="35" t="str">
        <f>IFERROR(VLOOKUP(C7968,参数表!$A:$E,2,0),"")</f>
        <v/>
      </c>
      <c r="E7968" s="36" t="str">
        <f>IFERROR(VLOOKUP(C7968,参数表!$A:$E,3,0),"")</f>
        <v/>
      </c>
      <c r="F7968" s="36" t="str">
        <f>IFERROR(VLOOKUP(C7968,参数表!$A:$E,4,0),"")</f>
        <v/>
      </c>
    </row>
    <row r="7969" spans="1:6">
      <c r="A7969" s="33" t="str">
        <f>COUNTIF($C$1:C7969,C7969)&amp;C7969</f>
        <v>0</v>
      </c>
      <c r="D7969" s="35" t="str">
        <f>IFERROR(VLOOKUP(C7969,参数表!$A:$E,2,0),"")</f>
        <v/>
      </c>
      <c r="E7969" s="36" t="str">
        <f>IFERROR(VLOOKUP(C7969,参数表!$A:$E,3,0),"")</f>
        <v/>
      </c>
      <c r="F7969" s="36" t="str">
        <f>IFERROR(VLOOKUP(C7969,参数表!$A:$E,4,0),"")</f>
        <v/>
      </c>
    </row>
    <row r="7970" spans="1:6">
      <c r="A7970" s="33" t="str">
        <f>COUNTIF($C$1:C7970,C7970)&amp;C7970</f>
        <v>0</v>
      </c>
      <c r="D7970" s="35" t="str">
        <f>IFERROR(VLOOKUP(C7970,参数表!$A:$E,2,0),"")</f>
        <v/>
      </c>
      <c r="E7970" s="36" t="str">
        <f>IFERROR(VLOOKUP(C7970,参数表!$A:$E,3,0),"")</f>
        <v/>
      </c>
      <c r="F7970" s="36" t="str">
        <f>IFERROR(VLOOKUP(C7970,参数表!$A:$E,4,0),"")</f>
        <v/>
      </c>
    </row>
    <row r="7971" spans="1:6">
      <c r="A7971" s="33" t="str">
        <f>COUNTIF($C$1:C7971,C7971)&amp;C7971</f>
        <v>0</v>
      </c>
      <c r="D7971" s="35" t="str">
        <f>IFERROR(VLOOKUP(C7971,参数表!$A:$E,2,0),"")</f>
        <v/>
      </c>
      <c r="E7971" s="36" t="str">
        <f>IFERROR(VLOOKUP(C7971,参数表!$A:$E,3,0),"")</f>
        <v/>
      </c>
      <c r="F7971" s="36" t="str">
        <f>IFERROR(VLOOKUP(C7971,参数表!$A:$E,4,0),"")</f>
        <v/>
      </c>
    </row>
    <row r="7972" spans="1:6">
      <c r="A7972" s="33" t="str">
        <f>COUNTIF($C$1:C7972,C7972)&amp;C7972</f>
        <v>0</v>
      </c>
      <c r="D7972" s="35" t="str">
        <f>IFERROR(VLOOKUP(C7972,参数表!$A:$E,2,0),"")</f>
        <v/>
      </c>
      <c r="E7972" s="36" t="str">
        <f>IFERROR(VLOOKUP(C7972,参数表!$A:$E,3,0),"")</f>
        <v/>
      </c>
      <c r="F7972" s="36" t="str">
        <f>IFERROR(VLOOKUP(C7972,参数表!$A:$E,4,0),"")</f>
        <v/>
      </c>
    </row>
    <row r="7973" spans="1:6">
      <c r="A7973" s="33" t="str">
        <f>COUNTIF($C$1:C7973,C7973)&amp;C7973</f>
        <v>0</v>
      </c>
      <c r="D7973" s="35" t="str">
        <f>IFERROR(VLOOKUP(C7973,参数表!$A:$E,2,0),"")</f>
        <v/>
      </c>
      <c r="E7973" s="36" t="str">
        <f>IFERROR(VLOOKUP(C7973,参数表!$A:$E,3,0),"")</f>
        <v/>
      </c>
      <c r="F7973" s="36" t="str">
        <f>IFERROR(VLOOKUP(C7973,参数表!$A:$E,4,0),"")</f>
        <v/>
      </c>
    </row>
    <row r="7974" spans="1:6">
      <c r="A7974" s="33" t="str">
        <f>COUNTIF($C$1:C7974,C7974)&amp;C7974</f>
        <v>0</v>
      </c>
      <c r="D7974" s="35" t="str">
        <f>IFERROR(VLOOKUP(C7974,参数表!$A:$E,2,0),"")</f>
        <v/>
      </c>
      <c r="E7974" s="36" t="str">
        <f>IFERROR(VLOOKUP(C7974,参数表!$A:$E,3,0),"")</f>
        <v/>
      </c>
      <c r="F7974" s="36" t="str">
        <f>IFERROR(VLOOKUP(C7974,参数表!$A:$E,4,0),"")</f>
        <v/>
      </c>
    </row>
    <row r="7975" spans="1:6">
      <c r="A7975" s="33" t="str">
        <f>COUNTIF($C$1:C7975,C7975)&amp;C7975</f>
        <v>0</v>
      </c>
      <c r="D7975" s="35" t="str">
        <f>IFERROR(VLOOKUP(C7975,参数表!$A:$E,2,0),"")</f>
        <v/>
      </c>
      <c r="E7975" s="36" t="str">
        <f>IFERROR(VLOOKUP(C7975,参数表!$A:$E,3,0),"")</f>
        <v/>
      </c>
      <c r="F7975" s="36" t="str">
        <f>IFERROR(VLOOKUP(C7975,参数表!$A:$E,4,0),"")</f>
        <v/>
      </c>
    </row>
    <row r="7976" spans="1:6">
      <c r="A7976" s="33" t="str">
        <f>COUNTIF($C$1:C7976,C7976)&amp;C7976</f>
        <v>0</v>
      </c>
      <c r="D7976" s="35" t="str">
        <f>IFERROR(VLOOKUP(C7976,参数表!$A:$E,2,0),"")</f>
        <v/>
      </c>
      <c r="E7976" s="36" t="str">
        <f>IFERROR(VLOOKUP(C7976,参数表!$A:$E,3,0),"")</f>
        <v/>
      </c>
      <c r="F7976" s="36" t="str">
        <f>IFERROR(VLOOKUP(C7976,参数表!$A:$E,4,0),"")</f>
        <v/>
      </c>
    </row>
    <row r="7977" spans="1:6">
      <c r="A7977" s="33" t="str">
        <f>COUNTIF($C$1:C7977,C7977)&amp;C7977</f>
        <v>0</v>
      </c>
      <c r="D7977" s="35" t="str">
        <f>IFERROR(VLOOKUP(C7977,参数表!$A:$E,2,0),"")</f>
        <v/>
      </c>
      <c r="E7977" s="36" t="str">
        <f>IFERROR(VLOOKUP(C7977,参数表!$A:$E,3,0),"")</f>
        <v/>
      </c>
      <c r="F7977" s="36" t="str">
        <f>IFERROR(VLOOKUP(C7977,参数表!$A:$E,4,0),"")</f>
        <v/>
      </c>
    </row>
    <row r="7978" spans="1:6">
      <c r="A7978" s="33" t="str">
        <f>COUNTIF($C$1:C7978,C7978)&amp;C7978</f>
        <v>0</v>
      </c>
      <c r="D7978" s="35" t="str">
        <f>IFERROR(VLOOKUP(C7978,参数表!$A:$E,2,0),"")</f>
        <v/>
      </c>
      <c r="E7978" s="36" t="str">
        <f>IFERROR(VLOOKUP(C7978,参数表!$A:$E,3,0),"")</f>
        <v/>
      </c>
      <c r="F7978" s="36" t="str">
        <f>IFERROR(VLOOKUP(C7978,参数表!$A:$E,4,0),"")</f>
        <v/>
      </c>
    </row>
    <row r="7979" spans="1:6">
      <c r="A7979" s="33" t="str">
        <f>COUNTIF($C$1:C7979,C7979)&amp;C7979</f>
        <v>0</v>
      </c>
      <c r="D7979" s="35" t="str">
        <f>IFERROR(VLOOKUP(C7979,参数表!$A:$E,2,0),"")</f>
        <v/>
      </c>
      <c r="E7979" s="36" t="str">
        <f>IFERROR(VLOOKUP(C7979,参数表!$A:$E,3,0),"")</f>
        <v/>
      </c>
      <c r="F7979" s="36" t="str">
        <f>IFERROR(VLOOKUP(C7979,参数表!$A:$E,4,0),"")</f>
        <v/>
      </c>
    </row>
    <row r="7980" spans="1:6">
      <c r="A7980" s="33" t="str">
        <f>COUNTIF($C$1:C7980,C7980)&amp;C7980</f>
        <v>0</v>
      </c>
      <c r="D7980" s="35" t="str">
        <f>IFERROR(VLOOKUP(C7980,参数表!$A:$E,2,0),"")</f>
        <v/>
      </c>
      <c r="E7980" s="36" t="str">
        <f>IFERROR(VLOOKUP(C7980,参数表!$A:$E,3,0),"")</f>
        <v/>
      </c>
      <c r="F7980" s="36" t="str">
        <f>IFERROR(VLOOKUP(C7980,参数表!$A:$E,4,0),"")</f>
        <v/>
      </c>
    </row>
    <row r="7981" spans="1:6">
      <c r="A7981" s="33" t="str">
        <f>COUNTIF($C$1:C7981,C7981)&amp;C7981</f>
        <v>0</v>
      </c>
      <c r="D7981" s="35" t="str">
        <f>IFERROR(VLOOKUP(C7981,参数表!$A:$E,2,0),"")</f>
        <v/>
      </c>
      <c r="E7981" s="36" t="str">
        <f>IFERROR(VLOOKUP(C7981,参数表!$A:$E,3,0),"")</f>
        <v/>
      </c>
      <c r="F7981" s="36" t="str">
        <f>IFERROR(VLOOKUP(C7981,参数表!$A:$E,4,0),"")</f>
        <v/>
      </c>
    </row>
    <row r="7982" spans="1:6">
      <c r="A7982" s="33" t="str">
        <f>COUNTIF($C$1:C7982,C7982)&amp;C7982</f>
        <v>0</v>
      </c>
      <c r="D7982" s="35" t="str">
        <f>IFERROR(VLOOKUP(C7982,参数表!$A:$E,2,0),"")</f>
        <v/>
      </c>
      <c r="E7982" s="36" t="str">
        <f>IFERROR(VLOOKUP(C7982,参数表!$A:$E,3,0),"")</f>
        <v/>
      </c>
      <c r="F7982" s="36" t="str">
        <f>IFERROR(VLOOKUP(C7982,参数表!$A:$E,4,0),"")</f>
        <v/>
      </c>
    </row>
    <row r="7983" spans="1:6">
      <c r="A7983" s="33" t="str">
        <f>COUNTIF($C$1:C7983,C7983)&amp;C7983</f>
        <v>0</v>
      </c>
      <c r="D7983" s="35" t="str">
        <f>IFERROR(VLOOKUP(C7983,参数表!$A:$E,2,0),"")</f>
        <v/>
      </c>
      <c r="E7983" s="36" t="str">
        <f>IFERROR(VLOOKUP(C7983,参数表!$A:$E,3,0),"")</f>
        <v/>
      </c>
      <c r="F7983" s="36" t="str">
        <f>IFERROR(VLOOKUP(C7983,参数表!$A:$E,4,0),"")</f>
        <v/>
      </c>
    </row>
    <row r="7984" spans="1:6">
      <c r="A7984" s="33" t="str">
        <f>COUNTIF($C$1:C7984,C7984)&amp;C7984</f>
        <v>0</v>
      </c>
      <c r="D7984" s="35" t="str">
        <f>IFERROR(VLOOKUP(C7984,参数表!$A:$E,2,0),"")</f>
        <v/>
      </c>
      <c r="E7984" s="36" t="str">
        <f>IFERROR(VLOOKUP(C7984,参数表!$A:$E,3,0),"")</f>
        <v/>
      </c>
      <c r="F7984" s="36" t="str">
        <f>IFERROR(VLOOKUP(C7984,参数表!$A:$E,4,0),"")</f>
        <v/>
      </c>
    </row>
    <row r="7985" spans="1:6">
      <c r="A7985" s="33" t="str">
        <f>COUNTIF($C$1:C7985,C7985)&amp;C7985</f>
        <v>0</v>
      </c>
      <c r="D7985" s="35" t="str">
        <f>IFERROR(VLOOKUP(C7985,参数表!$A:$E,2,0),"")</f>
        <v/>
      </c>
      <c r="E7985" s="36" t="str">
        <f>IFERROR(VLOOKUP(C7985,参数表!$A:$E,3,0),"")</f>
        <v/>
      </c>
      <c r="F7985" s="36" t="str">
        <f>IFERROR(VLOOKUP(C7985,参数表!$A:$E,4,0),"")</f>
        <v/>
      </c>
    </row>
    <row r="7986" spans="1:6">
      <c r="A7986" s="33" t="str">
        <f>COUNTIF($C$1:C7986,C7986)&amp;C7986</f>
        <v>0</v>
      </c>
      <c r="D7986" s="35" t="str">
        <f>IFERROR(VLOOKUP(C7986,参数表!$A:$E,2,0),"")</f>
        <v/>
      </c>
      <c r="E7986" s="36" t="str">
        <f>IFERROR(VLOOKUP(C7986,参数表!$A:$E,3,0),"")</f>
        <v/>
      </c>
      <c r="F7986" s="36" t="str">
        <f>IFERROR(VLOOKUP(C7986,参数表!$A:$E,4,0),"")</f>
        <v/>
      </c>
    </row>
    <row r="7987" spans="1:6">
      <c r="A7987" s="33" t="str">
        <f>COUNTIF($C$1:C7987,C7987)&amp;C7987</f>
        <v>0</v>
      </c>
      <c r="D7987" s="35" t="str">
        <f>IFERROR(VLOOKUP(C7987,参数表!$A:$E,2,0),"")</f>
        <v/>
      </c>
      <c r="E7987" s="36" t="str">
        <f>IFERROR(VLOOKUP(C7987,参数表!$A:$E,3,0),"")</f>
        <v/>
      </c>
      <c r="F7987" s="36" t="str">
        <f>IFERROR(VLOOKUP(C7987,参数表!$A:$E,4,0),"")</f>
        <v/>
      </c>
    </row>
    <row r="7988" spans="1:6">
      <c r="A7988" s="33" t="str">
        <f>COUNTIF($C$1:C7988,C7988)&amp;C7988</f>
        <v>0</v>
      </c>
      <c r="D7988" s="35" t="str">
        <f>IFERROR(VLOOKUP(C7988,参数表!$A:$E,2,0),"")</f>
        <v/>
      </c>
      <c r="E7988" s="36" t="str">
        <f>IFERROR(VLOOKUP(C7988,参数表!$A:$E,3,0),"")</f>
        <v/>
      </c>
      <c r="F7988" s="36" t="str">
        <f>IFERROR(VLOOKUP(C7988,参数表!$A:$E,4,0),"")</f>
        <v/>
      </c>
    </row>
    <row r="7989" spans="1:6">
      <c r="A7989" s="33" t="str">
        <f>COUNTIF($C$1:C7989,C7989)&amp;C7989</f>
        <v>0</v>
      </c>
      <c r="D7989" s="35" t="str">
        <f>IFERROR(VLOOKUP(C7989,参数表!$A:$E,2,0),"")</f>
        <v/>
      </c>
      <c r="E7989" s="36" t="str">
        <f>IFERROR(VLOOKUP(C7989,参数表!$A:$E,3,0),"")</f>
        <v/>
      </c>
      <c r="F7989" s="36" t="str">
        <f>IFERROR(VLOOKUP(C7989,参数表!$A:$E,4,0),"")</f>
        <v/>
      </c>
    </row>
    <row r="7990" spans="1:6">
      <c r="A7990" s="33" t="str">
        <f>COUNTIF($C$1:C7990,C7990)&amp;C7990</f>
        <v>0</v>
      </c>
      <c r="D7990" s="35" t="str">
        <f>IFERROR(VLOOKUP(C7990,参数表!$A:$E,2,0),"")</f>
        <v/>
      </c>
      <c r="E7990" s="36" t="str">
        <f>IFERROR(VLOOKUP(C7990,参数表!$A:$E,3,0),"")</f>
        <v/>
      </c>
      <c r="F7990" s="36" t="str">
        <f>IFERROR(VLOOKUP(C7990,参数表!$A:$E,4,0),"")</f>
        <v/>
      </c>
    </row>
    <row r="7991" spans="1:6">
      <c r="A7991" s="33" t="str">
        <f>COUNTIF($C$1:C7991,C7991)&amp;C7991</f>
        <v>0</v>
      </c>
      <c r="D7991" s="35" t="str">
        <f>IFERROR(VLOOKUP(C7991,参数表!$A:$E,2,0),"")</f>
        <v/>
      </c>
      <c r="E7991" s="36" t="str">
        <f>IFERROR(VLOOKUP(C7991,参数表!$A:$E,3,0),"")</f>
        <v/>
      </c>
      <c r="F7991" s="36" t="str">
        <f>IFERROR(VLOOKUP(C7991,参数表!$A:$E,4,0),"")</f>
        <v/>
      </c>
    </row>
    <row r="7992" spans="1:6">
      <c r="A7992" s="33" t="str">
        <f>COUNTIF($C$1:C7992,C7992)&amp;C7992</f>
        <v>0</v>
      </c>
      <c r="D7992" s="35" t="str">
        <f>IFERROR(VLOOKUP(C7992,参数表!$A:$E,2,0),"")</f>
        <v/>
      </c>
      <c r="E7992" s="36" t="str">
        <f>IFERROR(VLOOKUP(C7992,参数表!$A:$E,3,0),"")</f>
        <v/>
      </c>
      <c r="F7992" s="36" t="str">
        <f>IFERROR(VLOOKUP(C7992,参数表!$A:$E,4,0),"")</f>
        <v/>
      </c>
    </row>
    <row r="7993" spans="1:6">
      <c r="A7993" s="33" t="str">
        <f>COUNTIF($C$1:C7993,C7993)&amp;C7993</f>
        <v>0</v>
      </c>
      <c r="D7993" s="35" t="str">
        <f>IFERROR(VLOOKUP(C7993,参数表!$A:$E,2,0),"")</f>
        <v/>
      </c>
      <c r="E7993" s="36" t="str">
        <f>IFERROR(VLOOKUP(C7993,参数表!$A:$E,3,0),"")</f>
        <v/>
      </c>
      <c r="F7993" s="36" t="str">
        <f>IFERROR(VLOOKUP(C7993,参数表!$A:$E,4,0),"")</f>
        <v/>
      </c>
    </row>
    <row r="7994" spans="1:6">
      <c r="A7994" s="33" t="str">
        <f>COUNTIF($C$1:C7994,C7994)&amp;C7994</f>
        <v>0</v>
      </c>
      <c r="D7994" s="35" t="str">
        <f>IFERROR(VLOOKUP(C7994,参数表!$A:$E,2,0),"")</f>
        <v/>
      </c>
      <c r="E7994" s="36" t="str">
        <f>IFERROR(VLOOKUP(C7994,参数表!$A:$E,3,0),"")</f>
        <v/>
      </c>
      <c r="F7994" s="36" t="str">
        <f>IFERROR(VLOOKUP(C7994,参数表!$A:$E,4,0),"")</f>
        <v/>
      </c>
    </row>
    <row r="7995" spans="1:6">
      <c r="A7995" s="33" t="str">
        <f>COUNTIF($C$1:C7995,C7995)&amp;C7995</f>
        <v>0</v>
      </c>
      <c r="D7995" s="35" t="str">
        <f>IFERROR(VLOOKUP(C7995,参数表!$A:$E,2,0),"")</f>
        <v/>
      </c>
      <c r="E7995" s="36" t="str">
        <f>IFERROR(VLOOKUP(C7995,参数表!$A:$E,3,0),"")</f>
        <v/>
      </c>
      <c r="F7995" s="36" t="str">
        <f>IFERROR(VLOOKUP(C7995,参数表!$A:$E,4,0),"")</f>
        <v/>
      </c>
    </row>
    <row r="7996" spans="1:6">
      <c r="A7996" s="33" t="str">
        <f>COUNTIF($C$1:C7996,C7996)&amp;C7996</f>
        <v>0</v>
      </c>
      <c r="D7996" s="35" t="str">
        <f>IFERROR(VLOOKUP(C7996,参数表!$A:$E,2,0),"")</f>
        <v/>
      </c>
      <c r="E7996" s="36" t="str">
        <f>IFERROR(VLOOKUP(C7996,参数表!$A:$E,3,0),"")</f>
        <v/>
      </c>
      <c r="F7996" s="36" t="str">
        <f>IFERROR(VLOOKUP(C7996,参数表!$A:$E,4,0),"")</f>
        <v/>
      </c>
    </row>
    <row r="7997" spans="1:6">
      <c r="A7997" s="33" t="str">
        <f>COUNTIF($C$1:C7997,C7997)&amp;C7997</f>
        <v>0</v>
      </c>
      <c r="D7997" s="35" t="str">
        <f>IFERROR(VLOOKUP(C7997,参数表!$A:$E,2,0),"")</f>
        <v/>
      </c>
      <c r="E7997" s="36" t="str">
        <f>IFERROR(VLOOKUP(C7997,参数表!$A:$E,3,0),"")</f>
        <v/>
      </c>
      <c r="F7997" s="36" t="str">
        <f>IFERROR(VLOOKUP(C7997,参数表!$A:$E,4,0),"")</f>
        <v/>
      </c>
    </row>
    <row r="7998" spans="1:6">
      <c r="A7998" s="33" t="str">
        <f>COUNTIF($C$1:C7998,C7998)&amp;C7998</f>
        <v>0</v>
      </c>
      <c r="D7998" s="35" t="str">
        <f>IFERROR(VLOOKUP(C7998,参数表!$A:$E,2,0),"")</f>
        <v/>
      </c>
      <c r="E7998" s="36" t="str">
        <f>IFERROR(VLOOKUP(C7998,参数表!$A:$E,3,0),"")</f>
        <v/>
      </c>
      <c r="F7998" s="36" t="str">
        <f>IFERROR(VLOOKUP(C7998,参数表!$A:$E,4,0),"")</f>
        <v/>
      </c>
    </row>
    <row r="7999" spans="1:6">
      <c r="A7999" s="33" t="str">
        <f>COUNTIF($C$1:C7999,C7999)&amp;C7999</f>
        <v>0</v>
      </c>
      <c r="D7999" s="35" t="str">
        <f>IFERROR(VLOOKUP(C7999,参数表!$A:$E,2,0),"")</f>
        <v/>
      </c>
      <c r="E7999" s="36" t="str">
        <f>IFERROR(VLOOKUP(C7999,参数表!$A:$E,3,0),"")</f>
        <v/>
      </c>
      <c r="F7999" s="36" t="str">
        <f>IFERROR(VLOOKUP(C7999,参数表!$A:$E,4,0),"")</f>
        <v/>
      </c>
    </row>
    <row r="8000" spans="1:6">
      <c r="A8000" s="33" t="str">
        <f>COUNTIF($C$1:C8000,C8000)&amp;C8000</f>
        <v>0</v>
      </c>
      <c r="D8000" s="35" t="str">
        <f>IFERROR(VLOOKUP(C8000,参数表!$A:$E,2,0),"")</f>
        <v/>
      </c>
      <c r="E8000" s="36" t="str">
        <f>IFERROR(VLOOKUP(C8000,参数表!$A:$E,3,0),"")</f>
        <v/>
      </c>
      <c r="F8000" s="36" t="str">
        <f>IFERROR(VLOOKUP(C8000,参数表!$A:$E,4,0),"")</f>
        <v/>
      </c>
    </row>
    <row r="8001" spans="1:6">
      <c r="A8001" s="33" t="str">
        <f>COUNTIF($C$1:C8001,C8001)&amp;C8001</f>
        <v>0</v>
      </c>
      <c r="D8001" s="35" t="str">
        <f>IFERROR(VLOOKUP(C8001,参数表!$A:$E,2,0),"")</f>
        <v/>
      </c>
      <c r="E8001" s="36" t="str">
        <f>IFERROR(VLOOKUP(C8001,参数表!$A:$E,3,0),"")</f>
        <v/>
      </c>
      <c r="F8001" s="36" t="str">
        <f>IFERROR(VLOOKUP(C8001,参数表!$A:$E,4,0),"")</f>
        <v/>
      </c>
    </row>
    <row r="8002" spans="1:6">
      <c r="A8002" s="33" t="str">
        <f>COUNTIF($C$1:C8002,C8002)&amp;C8002</f>
        <v>0</v>
      </c>
      <c r="D8002" s="35" t="str">
        <f>IFERROR(VLOOKUP(C8002,参数表!$A:$E,2,0),"")</f>
        <v/>
      </c>
      <c r="E8002" s="36" t="str">
        <f>IFERROR(VLOOKUP(C8002,参数表!$A:$E,3,0),"")</f>
        <v/>
      </c>
      <c r="F8002" s="36" t="str">
        <f>IFERROR(VLOOKUP(C8002,参数表!$A:$E,4,0),"")</f>
        <v/>
      </c>
    </row>
    <row r="8003" spans="1:6">
      <c r="A8003" s="33" t="str">
        <f>COUNTIF($C$1:C8003,C8003)&amp;C8003</f>
        <v>0</v>
      </c>
      <c r="D8003" s="35" t="str">
        <f>IFERROR(VLOOKUP(C8003,参数表!$A:$E,2,0),"")</f>
        <v/>
      </c>
      <c r="E8003" s="36" t="str">
        <f>IFERROR(VLOOKUP(C8003,参数表!$A:$E,3,0),"")</f>
        <v/>
      </c>
      <c r="F8003" s="36" t="str">
        <f>IFERROR(VLOOKUP(C8003,参数表!$A:$E,4,0),"")</f>
        <v/>
      </c>
    </row>
    <row r="8004" spans="1:6">
      <c r="A8004" s="33" t="str">
        <f>COUNTIF($C$1:C8004,C8004)&amp;C8004</f>
        <v>0</v>
      </c>
      <c r="D8004" s="35" t="str">
        <f>IFERROR(VLOOKUP(C8004,参数表!$A:$E,2,0),"")</f>
        <v/>
      </c>
      <c r="E8004" s="36" t="str">
        <f>IFERROR(VLOOKUP(C8004,参数表!$A:$E,3,0),"")</f>
        <v/>
      </c>
      <c r="F8004" s="36" t="str">
        <f>IFERROR(VLOOKUP(C8004,参数表!$A:$E,4,0),"")</f>
        <v/>
      </c>
    </row>
    <row r="8005" spans="1:6">
      <c r="A8005" s="33" t="str">
        <f>COUNTIF($C$1:C8005,C8005)&amp;C8005</f>
        <v>0</v>
      </c>
      <c r="D8005" s="35" t="str">
        <f>IFERROR(VLOOKUP(C8005,参数表!$A:$E,2,0),"")</f>
        <v/>
      </c>
      <c r="E8005" s="36" t="str">
        <f>IFERROR(VLOOKUP(C8005,参数表!$A:$E,3,0),"")</f>
        <v/>
      </c>
      <c r="F8005" s="36" t="str">
        <f>IFERROR(VLOOKUP(C8005,参数表!$A:$E,4,0),"")</f>
        <v/>
      </c>
    </row>
    <row r="8006" spans="1:6">
      <c r="A8006" s="33" t="str">
        <f>COUNTIF($C$1:C8006,C8006)&amp;C8006</f>
        <v>0</v>
      </c>
      <c r="D8006" s="35" t="str">
        <f>IFERROR(VLOOKUP(C8006,参数表!$A:$E,2,0),"")</f>
        <v/>
      </c>
      <c r="E8006" s="36" t="str">
        <f>IFERROR(VLOOKUP(C8006,参数表!$A:$E,3,0),"")</f>
        <v/>
      </c>
      <c r="F8006" s="36" t="str">
        <f>IFERROR(VLOOKUP(C8006,参数表!$A:$E,4,0),"")</f>
        <v/>
      </c>
    </row>
    <row r="8007" spans="1:6">
      <c r="A8007" s="33" t="str">
        <f>COUNTIF($C$1:C8007,C8007)&amp;C8007</f>
        <v>0</v>
      </c>
      <c r="D8007" s="35" t="str">
        <f>IFERROR(VLOOKUP(C8007,参数表!$A:$E,2,0),"")</f>
        <v/>
      </c>
      <c r="E8007" s="36" t="str">
        <f>IFERROR(VLOOKUP(C8007,参数表!$A:$E,3,0),"")</f>
        <v/>
      </c>
      <c r="F8007" s="36" t="str">
        <f>IFERROR(VLOOKUP(C8007,参数表!$A:$E,4,0),"")</f>
        <v/>
      </c>
    </row>
    <row r="8008" spans="1:6">
      <c r="A8008" s="33" t="str">
        <f>COUNTIF($C$1:C8008,C8008)&amp;C8008</f>
        <v>0</v>
      </c>
      <c r="D8008" s="35" t="str">
        <f>IFERROR(VLOOKUP(C8008,参数表!$A:$E,2,0),"")</f>
        <v/>
      </c>
      <c r="E8008" s="36" t="str">
        <f>IFERROR(VLOOKUP(C8008,参数表!$A:$E,3,0),"")</f>
        <v/>
      </c>
      <c r="F8008" s="36" t="str">
        <f>IFERROR(VLOOKUP(C8008,参数表!$A:$E,4,0),"")</f>
        <v/>
      </c>
    </row>
    <row r="8009" spans="1:6">
      <c r="A8009" s="33" t="str">
        <f>COUNTIF($C$1:C8009,C8009)&amp;C8009</f>
        <v>0</v>
      </c>
      <c r="D8009" s="35" t="str">
        <f>IFERROR(VLOOKUP(C8009,参数表!$A:$E,2,0),"")</f>
        <v/>
      </c>
      <c r="E8009" s="36" t="str">
        <f>IFERROR(VLOOKUP(C8009,参数表!$A:$E,3,0),"")</f>
        <v/>
      </c>
      <c r="F8009" s="36" t="str">
        <f>IFERROR(VLOOKUP(C8009,参数表!$A:$E,4,0),"")</f>
        <v/>
      </c>
    </row>
    <row r="8010" spans="1:6">
      <c r="A8010" s="33" t="str">
        <f>COUNTIF($C$1:C8010,C8010)&amp;C8010</f>
        <v>0</v>
      </c>
      <c r="D8010" s="35" t="str">
        <f>IFERROR(VLOOKUP(C8010,参数表!$A:$E,2,0),"")</f>
        <v/>
      </c>
      <c r="E8010" s="36" t="str">
        <f>IFERROR(VLOOKUP(C8010,参数表!$A:$E,3,0),"")</f>
        <v/>
      </c>
      <c r="F8010" s="36" t="str">
        <f>IFERROR(VLOOKUP(C8010,参数表!$A:$E,4,0),"")</f>
        <v/>
      </c>
    </row>
    <row r="8011" spans="1:6">
      <c r="A8011" s="33" t="str">
        <f>COUNTIF($C$1:C8011,C8011)&amp;C8011</f>
        <v>0</v>
      </c>
      <c r="D8011" s="35" t="str">
        <f>IFERROR(VLOOKUP(C8011,参数表!$A:$E,2,0),"")</f>
        <v/>
      </c>
      <c r="E8011" s="36" t="str">
        <f>IFERROR(VLOOKUP(C8011,参数表!$A:$E,3,0),"")</f>
        <v/>
      </c>
      <c r="F8011" s="36" t="str">
        <f>IFERROR(VLOOKUP(C8011,参数表!$A:$E,4,0),"")</f>
        <v/>
      </c>
    </row>
    <row r="8012" spans="1:6">
      <c r="A8012" s="33" t="str">
        <f>COUNTIF($C$1:C8012,C8012)&amp;C8012</f>
        <v>0</v>
      </c>
      <c r="D8012" s="35" t="str">
        <f>IFERROR(VLOOKUP(C8012,参数表!$A:$E,2,0),"")</f>
        <v/>
      </c>
      <c r="E8012" s="36" t="str">
        <f>IFERROR(VLOOKUP(C8012,参数表!$A:$E,3,0),"")</f>
        <v/>
      </c>
      <c r="F8012" s="36" t="str">
        <f>IFERROR(VLOOKUP(C8012,参数表!$A:$E,4,0),"")</f>
        <v/>
      </c>
    </row>
    <row r="8013" spans="1:6">
      <c r="A8013" s="33" t="str">
        <f>COUNTIF($C$1:C8013,C8013)&amp;C8013</f>
        <v>0</v>
      </c>
      <c r="D8013" s="35" t="str">
        <f>IFERROR(VLOOKUP(C8013,参数表!$A:$E,2,0),"")</f>
        <v/>
      </c>
      <c r="E8013" s="36" t="str">
        <f>IFERROR(VLOOKUP(C8013,参数表!$A:$E,3,0),"")</f>
        <v/>
      </c>
      <c r="F8013" s="36" t="str">
        <f>IFERROR(VLOOKUP(C8013,参数表!$A:$E,4,0),"")</f>
        <v/>
      </c>
    </row>
    <row r="8014" spans="1:6">
      <c r="A8014" s="33" t="str">
        <f>COUNTIF($C$1:C8014,C8014)&amp;C8014</f>
        <v>0</v>
      </c>
      <c r="D8014" s="35" t="str">
        <f>IFERROR(VLOOKUP(C8014,参数表!$A:$E,2,0),"")</f>
        <v/>
      </c>
      <c r="E8014" s="36" t="str">
        <f>IFERROR(VLOOKUP(C8014,参数表!$A:$E,3,0),"")</f>
        <v/>
      </c>
      <c r="F8014" s="36" t="str">
        <f>IFERROR(VLOOKUP(C8014,参数表!$A:$E,4,0),"")</f>
        <v/>
      </c>
    </row>
    <row r="8015" spans="1:6">
      <c r="A8015" s="33" t="str">
        <f>COUNTIF($C$1:C8015,C8015)&amp;C8015</f>
        <v>0</v>
      </c>
      <c r="D8015" s="35" t="str">
        <f>IFERROR(VLOOKUP(C8015,参数表!$A:$E,2,0),"")</f>
        <v/>
      </c>
      <c r="E8015" s="36" t="str">
        <f>IFERROR(VLOOKUP(C8015,参数表!$A:$E,3,0),"")</f>
        <v/>
      </c>
      <c r="F8015" s="36" t="str">
        <f>IFERROR(VLOOKUP(C8015,参数表!$A:$E,4,0),"")</f>
        <v/>
      </c>
    </row>
    <row r="8016" spans="1:6">
      <c r="A8016" s="33" t="str">
        <f>COUNTIF($C$1:C8016,C8016)&amp;C8016</f>
        <v>0</v>
      </c>
      <c r="D8016" s="35" t="str">
        <f>IFERROR(VLOOKUP(C8016,参数表!$A:$E,2,0),"")</f>
        <v/>
      </c>
      <c r="E8016" s="36" t="str">
        <f>IFERROR(VLOOKUP(C8016,参数表!$A:$E,3,0),"")</f>
        <v/>
      </c>
      <c r="F8016" s="36" t="str">
        <f>IFERROR(VLOOKUP(C8016,参数表!$A:$E,4,0),"")</f>
        <v/>
      </c>
    </row>
    <row r="8017" spans="1:6">
      <c r="A8017" s="33" t="str">
        <f>COUNTIF($C$1:C8017,C8017)&amp;C8017</f>
        <v>0</v>
      </c>
      <c r="D8017" s="35" t="str">
        <f>IFERROR(VLOOKUP(C8017,参数表!$A:$E,2,0),"")</f>
        <v/>
      </c>
      <c r="E8017" s="36" t="str">
        <f>IFERROR(VLOOKUP(C8017,参数表!$A:$E,3,0),"")</f>
        <v/>
      </c>
      <c r="F8017" s="36" t="str">
        <f>IFERROR(VLOOKUP(C8017,参数表!$A:$E,4,0),"")</f>
        <v/>
      </c>
    </row>
    <row r="8018" spans="1:6">
      <c r="A8018" s="33" t="str">
        <f>COUNTIF($C$1:C8018,C8018)&amp;C8018</f>
        <v>0</v>
      </c>
      <c r="D8018" s="35" t="str">
        <f>IFERROR(VLOOKUP(C8018,参数表!$A:$E,2,0),"")</f>
        <v/>
      </c>
      <c r="E8018" s="36" t="str">
        <f>IFERROR(VLOOKUP(C8018,参数表!$A:$E,3,0),"")</f>
        <v/>
      </c>
      <c r="F8018" s="36" t="str">
        <f>IFERROR(VLOOKUP(C8018,参数表!$A:$E,4,0),"")</f>
        <v/>
      </c>
    </row>
    <row r="8019" spans="1:6">
      <c r="A8019" s="33" t="str">
        <f>COUNTIF($C$1:C8019,C8019)&amp;C8019</f>
        <v>0</v>
      </c>
      <c r="D8019" s="35" t="str">
        <f>IFERROR(VLOOKUP(C8019,参数表!$A:$E,2,0),"")</f>
        <v/>
      </c>
      <c r="E8019" s="36" t="str">
        <f>IFERROR(VLOOKUP(C8019,参数表!$A:$E,3,0),"")</f>
        <v/>
      </c>
      <c r="F8019" s="36" t="str">
        <f>IFERROR(VLOOKUP(C8019,参数表!$A:$E,4,0),"")</f>
        <v/>
      </c>
    </row>
    <row r="8020" spans="1:6">
      <c r="A8020" s="33" t="str">
        <f>COUNTIF($C$1:C8020,C8020)&amp;C8020</f>
        <v>0</v>
      </c>
      <c r="D8020" s="35" t="str">
        <f>IFERROR(VLOOKUP(C8020,参数表!$A:$E,2,0),"")</f>
        <v/>
      </c>
      <c r="E8020" s="36" t="str">
        <f>IFERROR(VLOOKUP(C8020,参数表!$A:$E,3,0),"")</f>
        <v/>
      </c>
      <c r="F8020" s="36" t="str">
        <f>IFERROR(VLOOKUP(C8020,参数表!$A:$E,4,0),"")</f>
        <v/>
      </c>
    </row>
    <row r="8021" spans="1:6">
      <c r="A8021" s="33" t="str">
        <f>COUNTIF($C$1:C8021,C8021)&amp;C8021</f>
        <v>0</v>
      </c>
      <c r="D8021" s="35" t="str">
        <f>IFERROR(VLOOKUP(C8021,参数表!$A:$E,2,0),"")</f>
        <v/>
      </c>
      <c r="E8021" s="36" t="str">
        <f>IFERROR(VLOOKUP(C8021,参数表!$A:$E,3,0),"")</f>
        <v/>
      </c>
      <c r="F8021" s="36" t="str">
        <f>IFERROR(VLOOKUP(C8021,参数表!$A:$E,4,0),"")</f>
        <v/>
      </c>
    </row>
    <row r="8022" spans="1:6">
      <c r="A8022" s="33" t="str">
        <f>COUNTIF($C$1:C8022,C8022)&amp;C8022</f>
        <v>0</v>
      </c>
      <c r="D8022" s="35" t="str">
        <f>IFERROR(VLOOKUP(C8022,参数表!$A:$E,2,0),"")</f>
        <v/>
      </c>
      <c r="E8022" s="36" t="str">
        <f>IFERROR(VLOOKUP(C8022,参数表!$A:$E,3,0),"")</f>
        <v/>
      </c>
      <c r="F8022" s="36" t="str">
        <f>IFERROR(VLOOKUP(C8022,参数表!$A:$E,4,0),"")</f>
        <v/>
      </c>
    </row>
    <row r="8023" spans="1:6">
      <c r="A8023" s="33" t="str">
        <f>COUNTIF($C$1:C8023,C8023)&amp;C8023</f>
        <v>0</v>
      </c>
      <c r="D8023" s="35" t="str">
        <f>IFERROR(VLOOKUP(C8023,参数表!$A:$E,2,0),"")</f>
        <v/>
      </c>
      <c r="E8023" s="36" t="str">
        <f>IFERROR(VLOOKUP(C8023,参数表!$A:$E,3,0),"")</f>
        <v/>
      </c>
      <c r="F8023" s="36" t="str">
        <f>IFERROR(VLOOKUP(C8023,参数表!$A:$E,4,0),"")</f>
        <v/>
      </c>
    </row>
    <row r="8024" spans="1:6">
      <c r="A8024" s="33" t="str">
        <f>COUNTIF($C$1:C8024,C8024)&amp;C8024</f>
        <v>0</v>
      </c>
      <c r="D8024" s="35" t="str">
        <f>IFERROR(VLOOKUP(C8024,参数表!$A:$E,2,0),"")</f>
        <v/>
      </c>
      <c r="E8024" s="36" t="str">
        <f>IFERROR(VLOOKUP(C8024,参数表!$A:$E,3,0),"")</f>
        <v/>
      </c>
      <c r="F8024" s="36" t="str">
        <f>IFERROR(VLOOKUP(C8024,参数表!$A:$E,4,0),"")</f>
        <v/>
      </c>
    </row>
    <row r="8025" spans="1:6">
      <c r="A8025" s="33" t="str">
        <f>COUNTIF($C$1:C8025,C8025)&amp;C8025</f>
        <v>0</v>
      </c>
      <c r="D8025" s="35" t="str">
        <f>IFERROR(VLOOKUP(C8025,参数表!$A:$E,2,0),"")</f>
        <v/>
      </c>
      <c r="E8025" s="36" t="str">
        <f>IFERROR(VLOOKUP(C8025,参数表!$A:$E,3,0),"")</f>
        <v/>
      </c>
      <c r="F8025" s="36" t="str">
        <f>IFERROR(VLOOKUP(C8025,参数表!$A:$E,4,0),"")</f>
        <v/>
      </c>
    </row>
    <row r="8026" spans="1:6">
      <c r="A8026" s="33" t="str">
        <f>COUNTIF($C$1:C8026,C8026)&amp;C8026</f>
        <v>0</v>
      </c>
      <c r="D8026" s="35" t="str">
        <f>IFERROR(VLOOKUP(C8026,参数表!$A:$E,2,0),"")</f>
        <v/>
      </c>
      <c r="E8026" s="36" t="str">
        <f>IFERROR(VLOOKUP(C8026,参数表!$A:$E,3,0),"")</f>
        <v/>
      </c>
      <c r="F8026" s="36" t="str">
        <f>IFERROR(VLOOKUP(C8026,参数表!$A:$E,4,0),"")</f>
        <v/>
      </c>
    </row>
    <row r="8027" spans="1:6">
      <c r="A8027" s="33" t="str">
        <f>COUNTIF($C$1:C8027,C8027)&amp;C8027</f>
        <v>0</v>
      </c>
      <c r="D8027" s="35" t="str">
        <f>IFERROR(VLOOKUP(C8027,参数表!$A:$E,2,0),"")</f>
        <v/>
      </c>
      <c r="E8027" s="36" t="str">
        <f>IFERROR(VLOOKUP(C8027,参数表!$A:$E,3,0),"")</f>
        <v/>
      </c>
      <c r="F8027" s="36" t="str">
        <f>IFERROR(VLOOKUP(C8027,参数表!$A:$E,4,0),"")</f>
        <v/>
      </c>
    </row>
    <row r="8028" spans="1:6">
      <c r="A8028" s="33" t="str">
        <f>COUNTIF($C$1:C8028,C8028)&amp;C8028</f>
        <v>0</v>
      </c>
      <c r="D8028" s="35" t="str">
        <f>IFERROR(VLOOKUP(C8028,参数表!$A:$E,2,0),"")</f>
        <v/>
      </c>
      <c r="E8028" s="36" t="str">
        <f>IFERROR(VLOOKUP(C8028,参数表!$A:$E,3,0),"")</f>
        <v/>
      </c>
      <c r="F8028" s="36" t="str">
        <f>IFERROR(VLOOKUP(C8028,参数表!$A:$E,4,0),"")</f>
        <v/>
      </c>
    </row>
    <row r="8029" spans="1:6">
      <c r="A8029" s="33" t="str">
        <f>COUNTIF($C$1:C8029,C8029)&amp;C8029</f>
        <v>0</v>
      </c>
      <c r="D8029" s="35" t="str">
        <f>IFERROR(VLOOKUP(C8029,参数表!$A:$E,2,0),"")</f>
        <v/>
      </c>
      <c r="E8029" s="36" t="str">
        <f>IFERROR(VLOOKUP(C8029,参数表!$A:$E,3,0),"")</f>
        <v/>
      </c>
      <c r="F8029" s="36" t="str">
        <f>IFERROR(VLOOKUP(C8029,参数表!$A:$E,4,0),"")</f>
        <v/>
      </c>
    </row>
    <row r="8030" spans="1:6">
      <c r="A8030" s="33" t="str">
        <f>COUNTIF($C$1:C8030,C8030)&amp;C8030</f>
        <v>0</v>
      </c>
      <c r="D8030" s="35" t="str">
        <f>IFERROR(VLOOKUP(C8030,参数表!$A:$E,2,0),"")</f>
        <v/>
      </c>
      <c r="E8030" s="36" t="str">
        <f>IFERROR(VLOOKUP(C8030,参数表!$A:$E,3,0),"")</f>
        <v/>
      </c>
      <c r="F8030" s="36" t="str">
        <f>IFERROR(VLOOKUP(C8030,参数表!$A:$E,4,0),"")</f>
        <v/>
      </c>
    </row>
    <row r="8031" spans="1:6">
      <c r="A8031" s="33" t="str">
        <f>COUNTIF($C$1:C8031,C8031)&amp;C8031</f>
        <v>0</v>
      </c>
      <c r="D8031" s="35" t="str">
        <f>IFERROR(VLOOKUP(C8031,参数表!$A:$E,2,0),"")</f>
        <v/>
      </c>
      <c r="E8031" s="36" t="str">
        <f>IFERROR(VLOOKUP(C8031,参数表!$A:$E,3,0),"")</f>
        <v/>
      </c>
      <c r="F8031" s="36" t="str">
        <f>IFERROR(VLOOKUP(C8031,参数表!$A:$E,4,0),"")</f>
        <v/>
      </c>
    </row>
    <row r="8032" spans="1:6">
      <c r="A8032" s="33" t="str">
        <f>COUNTIF($C$1:C8032,C8032)&amp;C8032</f>
        <v>0</v>
      </c>
      <c r="D8032" s="35" t="str">
        <f>IFERROR(VLOOKUP(C8032,参数表!$A:$E,2,0),"")</f>
        <v/>
      </c>
      <c r="E8032" s="36" t="str">
        <f>IFERROR(VLOOKUP(C8032,参数表!$A:$E,3,0),"")</f>
        <v/>
      </c>
      <c r="F8032" s="36" t="str">
        <f>IFERROR(VLOOKUP(C8032,参数表!$A:$E,4,0),"")</f>
        <v/>
      </c>
    </row>
    <row r="8033" spans="1:6">
      <c r="A8033" s="33" t="str">
        <f>COUNTIF($C$1:C8033,C8033)&amp;C8033</f>
        <v>0</v>
      </c>
      <c r="D8033" s="35" t="str">
        <f>IFERROR(VLOOKUP(C8033,参数表!$A:$E,2,0),"")</f>
        <v/>
      </c>
      <c r="E8033" s="36" t="str">
        <f>IFERROR(VLOOKUP(C8033,参数表!$A:$E,3,0),"")</f>
        <v/>
      </c>
      <c r="F8033" s="36" t="str">
        <f>IFERROR(VLOOKUP(C8033,参数表!$A:$E,4,0),"")</f>
        <v/>
      </c>
    </row>
    <row r="8034" spans="1:6">
      <c r="A8034" s="33" t="str">
        <f>COUNTIF($C$1:C8034,C8034)&amp;C8034</f>
        <v>0</v>
      </c>
      <c r="D8034" s="35" t="str">
        <f>IFERROR(VLOOKUP(C8034,参数表!$A:$E,2,0),"")</f>
        <v/>
      </c>
      <c r="E8034" s="36" t="str">
        <f>IFERROR(VLOOKUP(C8034,参数表!$A:$E,3,0),"")</f>
        <v/>
      </c>
      <c r="F8034" s="36" t="str">
        <f>IFERROR(VLOOKUP(C8034,参数表!$A:$E,4,0),"")</f>
        <v/>
      </c>
    </row>
    <row r="8035" spans="1:6">
      <c r="A8035" s="33" t="str">
        <f>COUNTIF($C$1:C8035,C8035)&amp;C8035</f>
        <v>0</v>
      </c>
      <c r="D8035" s="35" t="str">
        <f>IFERROR(VLOOKUP(C8035,参数表!$A:$E,2,0),"")</f>
        <v/>
      </c>
      <c r="E8035" s="36" t="str">
        <f>IFERROR(VLOOKUP(C8035,参数表!$A:$E,3,0),"")</f>
        <v/>
      </c>
      <c r="F8035" s="36" t="str">
        <f>IFERROR(VLOOKUP(C8035,参数表!$A:$E,4,0),"")</f>
        <v/>
      </c>
    </row>
    <row r="8036" spans="1:6">
      <c r="A8036" s="33" t="str">
        <f>COUNTIF($C$1:C8036,C8036)&amp;C8036</f>
        <v>0</v>
      </c>
      <c r="D8036" s="35" t="str">
        <f>IFERROR(VLOOKUP(C8036,参数表!$A:$E,2,0),"")</f>
        <v/>
      </c>
      <c r="E8036" s="36" t="str">
        <f>IFERROR(VLOOKUP(C8036,参数表!$A:$E,3,0),"")</f>
        <v/>
      </c>
      <c r="F8036" s="36" t="str">
        <f>IFERROR(VLOOKUP(C8036,参数表!$A:$E,4,0),"")</f>
        <v/>
      </c>
    </row>
    <row r="8037" spans="1:6">
      <c r="A8037" s="33" t="str">
        <f>COUNTIF($C$1:C8037,C8037)&amp;C8037</f>
        <v>0</v>
      </c>
      <c r="D8037" s="35" t="str">
        <f>IFERROR(VLOOKUP(C8037,参数表!$A:$E,2,0),"")</f>
        <v/>
      </c>
      <c r="E8037" s="36" t="str">
        <f>IFERROR(VLOOKUP(C8037,参数表!$A:$E,3,0),"")</f>
        <v/>
      </c>
      <c r="F8037" s="36" t="str">
        <f>IFERROR(VLOOKUP(C8037,参数表!$A:$E,4,0),"")</f>
        <v/>
      </c>
    </row>
    <row r="8038" spans="1:6">
      <c r="A8038" s="33" t="str">
        <f>COUNTIF($C$1:C8038,C8038)&amp;C8038</f>
        <v>0</v>
      </c>
      <c r="D8038" s="35" t="str">
        <f>IFERROR(VLOOKUP(C8038,参数表!$A:$E,2,0),"")</f>
        <v/>
      </c>
      <c r="E8038" s="36" t="str">
        <f>IFERROR(VLOOKUP(C8038,参数表!$A:$E,3,0),"")</f>
        <v/>
      </c>
      <c r="F8038" s="36" t="str">
        <f>IFERROR(VLOOKUP(C8038,参数表!$A:$E,4,0),"")</f>
        <v/>
      </c>
    </row>
    <row r="8039" spans="1:6">
      <c r="A8039" s="33" t="str">
        <f>COUNTIF($C$1:C8039,C8039)&amp;C8039</f>
        <v>0</v>
      </c>
      <c r="D8039" s="35" t="str">
        <f>IFERROR(VLOOKUP(C8039,参数表!$A:$E,2,0),"")</f>
        <v/>
      </c>
      <c r="E8039" s="36" t="str">
        <f>IFERROR(VLOOKUP(C8039,参数表!$A:$E,3,0),"")</f>
        <v/>
      </c>
      <c r="F8039" s="36" t="str">
        <f>IFERROR(VLOOKUP(C8039,参数表!$A:$E,4,0),"")</f>
        <v/>
      </c>
    </row>
    <row r="8040" spans="1:6">
      <c r="A8040" s="33" t="str">
        <f>COUNTIF($C$1:C8040,C8040)&amp;C8040</f>
        <v>0</v>
      </c>
      <c r="D8040" s="35" t="str">
        <f>IFERROR(VLOOKUP(C8040,参数表!$A:$E,2,0),"")</f>
        <v/>
      </c>
      <c r="E8040" s="36" t="str">
        <f>IFERROR(VLOOKUP(C8040,参数表!$A:$E,3,0),"")</f>
        <v/>
      </c>
      <c r="F8040" s="36" t="str">
        <f>IFERROR(VLOOKUP(C8040,参数表!$A:$E,4,0),"")</f>
        <v/>
      </c>
    </row>
    <row r="8041" spans="1:6">
      <c r="A8041" s="33" t="str">
        <f>COUNTIF($C$1:C8041,C8041)&amp;C8041</f>
        <v>0</v>
      </c>
      <c r="D8041" s="35" t="str">
        <f>IFERROR(VLOOKUP(C8041,参数表!$A:$E,2,0),"")</f>
        <v/>
      </c>
      <c r="E8041" s="36" t="str">
        <f>IFERROR(VLOOKUP(C8041,参数表!$A:$E,3,0),"")</f>
        <v/>
      </c>
      <c r="F8041" s="36" t="str">
        <f>IFERROR(VLOOKUP(C8041,参数表!$A:$E,4,0),"")</f>
        <v/>
      </c>
    </row>
    <row r="8042" spans="1:6">
      <c r="A8042" s="33" t="str">
        <f>COUNTIF($C$1:C8042,C8042)&amp;C8042</f>
        <v>0</v>
      </c>
      <c r="D8042" s="35" t="str">
        <f>IFERROR(VLOOKUP(C8042,参数表!$A:$E,2,0),"")</f>
        <v/>
      </c>
      <c r="E8042" s="36" t="str">
        <f>IFERROR(VLOOKUP(C8042,参数表!$A:$E,3,0),"")</f>
        <v/>
      </c>
      <c r="F8042" s="36" t="str">
        <f>IFERROR(VLOOKUP(C8042,参数表!$A:$E,4,0),"")</f>
        <v/>
      </c>
    </row>
    <row r="8043" spans="1:6">
      <c r="A8043" s="33" t="str">
        <f>COUNTIF($C$1:C8043,C8043)&amp;C8043</f>
        <v>0</v>
      </c>
      <c r="D8043" s="35" t="str">
        <f>IFERROR(VLOOKUP(C8043,参数表!$A:$E,2,0),"")</f>
        <v/>
      </c>
      <c r="E8043" s="36" t="str">
        <f>IFERROR(VLOOKUP(C8043,参数表!$A:$E,3,0),"")</f>
        <v/>
      </c>
      <c r="F8043" s="36" t="str">
        <f>IFERROR(VLOOKUP(C8043,参数表!$A:$E,4,0),"")</f>
        <v/>
      </c>
    </row>
    <row r="8044" spans="1:6">
      <c r="A8044" s="33" t="str">
        <f>COUNTIF($C$1:C8044,C8044)&amp;C8044</f>
        <v>0</v>
      </c>
      <c r="D8044" s="35" t="str">
        <f>IFERROR(VLOOKUP(C8044,参数表!$A:$E,2,0),"")</f>
        <v/>
      </c>
      <c r="E8044" s="36" t="str">
        <f>IFERROR(VLOOKUP(C8044,参数表!$A:$E,3,0),"")</f>
        <v/>
      </c>
      <c r="F8044" s="36" t="str">
        <f>IFERROR(VLOOKUP(C8044,参数表!$A:$E,4,0),"")</f>
        <v/>
      </c>
    </row>
    <row r="8045" spans="1:6">
      <c r="A8045" s="33" t="str">
        <f>COUNTIF($C$1:C8045,C8045)&amp;C8045</f>
        <v>0</v>
      </c>
      <c r="D8045" s="35" t="str">
        <f>IFERROR(VLOOKUP(C8045,参数表!$A:$E,2,0),"")</f>
        <v/>
      </c>
      <c r="E8045" s="36" t="str">
        <f>IFERROR(VLOOKUP(C8045,参数表!$A:$E,3,0),"")</f>
        <v/>
      </c>
      <c r="F8045" s="36" t="str">
        <f>IFERROR(VLOOKUP(C8045,参数表!$A:$E,4,0),"")</f>
        <v/>
      </c>
    </row>
    <row r="8046" spans="1:6">
      <c r="A8046" s="33" t="str">
        <f>COUNTIF($C$1:C8046,C8046)&amp;C8046</f>
        <v>0</v>
      </c>
      <c r="D8046" s="35" t="str">
        <f>IFERROR(VLOOKUP(C8046,参数表!$A:$E,2,0),"")</f>
        <v/>
      </c>
      <c r="E8046" s="36" t="str">
        <f>IFERROR(VLOOKUP(C8046,参数表!$A:$E,3,0),"")</f>
        <v/>
      </c>
      <c r="F8046" s="36" t="str">
        <f>IFERROR(VLOOKUP(C8046,参数表!$A:$E,4,0),"")</f>
        <v/>
      </c>
    </row>
    <row r="8047" spans="1:6">
      <c r="A8047" s="33" t="str">
        <f>COUNTIF($C$1:C8047,C8047)&amp;C8047</f>
        <v>0</v>
      </c>
      <c r="D8047" s="35" t="str">
        <f>IFERROR(VLOOKUP(C8047,参数表!$A:$E,2,0),"")</f>
        <v/>
      </c>
      <c r="E8047" s="36" t="str">
        <f>IFERROR(VLOOKUP(C8047,参数表!$A:$E,3,0),"")</f>
        <v/>
      </c>
      <c r="F8047" s="36" t="str">
        <f>IFERROR(VLOOKUP(C8047,参数表!$A:$E,4,0),"")</f>
        <v/>
      </c>
    </row>
    <row r="8048" spans="1:6">
      <c r="A8048" s="33" t="str">
        <f>COUNTIF($C$1:C8048,C8048)&amp;C8048</f>
        <v>0</v>
      </c>
      <c r="D8048" s="35" t="str">
        <f>IFERROR(VLOOKUP(C8048,参数表!$A:$E,2,0),"")</f>
        <v/>
      </c>
      <c r="E8048" s="36" t="str">
        <f>IFERROR(VLOOKUP(C8048,参数表!$A:$E,3,0),"")</f>
        <v/>
      </c>
      <c r="F8048" s="36" t="str">
        <f>IFERROR(VLOOKUP(C8048,参数表!$A:$E,4,0),"")</f>
        <v/>
      </c>
    </row>
    <row r="8049" spans="1:6">
      <c r="A8049" s="33" t="str">
        <f>COUNTIF($C$1:C8049,C8049)&amp;C8049</f>
        <v>0</v>
      </c>
      <c r="D8049" s="35" t="str">
        <f>IFERROR(VLOOKUP(C8049,参数表!$A:$E,2,0),"")</f>
        <v/>
      </c>
      <c r="E8049" s="36" t="str">
        <f>IFERROR(VLOOKUP(C8049,参数表!$A:$E,3,0),"")</f>
        <v/>
      </c>
      <c r="F8049" s="36" t="str">
        <f>IFERROR(VLOOKUP(C8049,参数表!$A:$E,4,0),"")</f>
        <v/>
      </c>
    </row>
    <row r="8050" spans="1:6">
      <c r="A8050" s="33" t="str">
        <f>COUNTIF($C$1:C8050,C8050)&amp;C8050</f>
        <v>0</v>
      </c>
      <c r="D8050" s="35" t="str">
        <f>IFERROR(VLOOKUP(C8050,参数表!$A:$E,2,0),"")</f>
        <v/>
      </c>
      <c r="E8050" s="36" t="str">
        <f>IFERROR(VLOOKUP(C8050,参数表!$A:$E,3,0),"")</f>
        <v/>
      </c>
      <c r="F8050" s="36" t="str">
        <f>IFERROR(VLOOKUP(C8050,参数表!$A:$E,4,0),"")</f>
        <v/>
      </c>
    </row>
    <row r="8051" spans="1:6">
      <c r="A8051" s="33" t="str">
        <f>COUNTIF($C$1:C8051,C8051)&amp;C8051</f>
        <v>0</v>
      </c>
      <c r="D8051" s="35" t="str">
        <f>IFERROR(VLOOKUP(C8051,参数表!$A:$E,2,0),"")</f>
        <v/>
      </c>
      <c r="E8051" s="36" t="str">
        <f>IFERROR(VLOOKUP(C8051,参数表!$A:$E,3,0),"")</f>
        <v/>
      </c>
      <c r="F8051" s="36" t="str">
        <f>IFERROR(VLOOKUP(C8051,参数表!$A:$E,4,0),"")</f>
        <v/>
      </c>
    </row>
    <row r="8052" spans="1:6">
      <c r="A8052" s="33" t="str">
        <f>COUNTIF($C$1:C8052,C8052)&amp;C8052</f>
        <v>0</v>
      </c>
      <c r="D8052" s="35" t="str">
        <f>IFERROR(VLOOKUP(C8052,参数表!$A:$E,2,0),"")</f>
        <v/>
      </c>
      <c r="E8052" s="36" t="str">
        <f>IFERROR(VLOOKUP(C8052,参数表!$A:$E,3,0),"")</f>
        <v/>
      </c>
      <c r="F8052" s="36" t="str">
        <f>IFERROR(VLOOKUP(C8052,参数表!$A:$E,4,0),"")</f>
        <v/>
      </c>
    </row>
    <row r="8053" spans="1:6">
      <c r="A8053" s="33" t="str">
        <f>COUNTIF($C$1:C8053,C8053)&amp;C8053</f>
        <v>0</v>
      </c>
      <c r="D8053" s="35" t="str">
        <f>IFERROR(VLOOKUP(C8053,参数表!$A:$E,2,0),"")</f>
        <v/>
      </c>
      <c r="E8053" s="36" t="str">
        <f>IFERROR(VLOOKUP(C8053,参数表!$A:$E,3,0),"")</f>
        <v/>
      </c>
      <c r="F8053" s="36" t="str">
        <f>IFERROR(VLOOKUP(C8053,参数表!$A:$E,4,0),"")</f>
        <v/>
      </c>
    </row>
    <row r="8054" spans="1:6">
      <c r="A8054" s="33" t="str">
        <f>COUNTIF($C$1:C8054,C8054)&amp;C8054</f>
        <v>0</v>
      </c>
      <c r="D8054" s="35" t="str">
        <f>IFERROR(VLOOKUP(C8054,参数表!$A:$E,2,0),"")</f>
        <v/>
      </c>
      <c r="E8054" s="36" t="str">
        <f>IFERROR(VLOOKUP(C8054,参数表!$A:$E,3,0),"")</f>
        <v/>
      </c>
      <c r="F8054" s="36" t="str">
        <f>IFERROR(VLOOKUP(C8054,参数表!$A:$E,4,0),"")</f>
        <v/>
      </c>
    </row>
    <row r="8055" spans="1:6">
      <c r="A8055" s="33" t="str">
        <f>COUNTIF($C$1:C8055,C8055)&amp;C8055</f>
        <v>0</v>
      </c>
      <c r="D8055" s="35" t="str">
        <f>IFERROR(VLOOKUP(C8055,参数表!$A:$E,2,0),"")</f>
        <v/>
      </c>
      <c r="E8055" s="36" t="str">
        <f>IFERROR(VLOOKUP(C8055,参数表!$A:$E,3,0),"")</f>
        <v/>
      </c>
      <c r="F8055" s="36" t="str">
        <f>IFERROR(VLOOKUP(C8055,参数表!$A:$E,4,0),"")</f>
        <v/>
      </c>
    </row>
    <row r="8056" spans="1:6">
      <c r="A8056" s="33" t="str">
        <f>COUNTIF($C$1:C8056,C8056)&amp;C8056</f>
        <v>0</v>
      </c>
      <c r="D8056" s="35" t="str">
        <f>IFERROR(VLOOKUP(C8056,参数表!$A:$E,2,0),"")</f>
        <v/>
      </c>
      <c r="E8056" s="36" t="str">
        <f>IFERROR(VLOOKUP(C8056,参数表!$A:$E,3,0),"")</f>
        <v/>
      </c>
      <c r="F8056" s="36" t="str">
        <f>IFERROR(VLOOKUP(C8056,参数表!$A:$E,4,0),"")</f>
        <v/>
      </c>
    </row>
    <row r="8057" spans="1:6">
      <c r="A8057" s="33" t="str">
        <f>COUNTIF($C$1:C8057,C8057)&amp;C8057</f>
        <v>0</v>
      </c>
      <c r="D8057" s="35" t="str">
        <f>IFERROR(VLOOKUP(C8057,参数表!$A:$E,2,0),"")</f>
        <v/>
      </c>
      <c r="E8057" s="36" t="str">
        <f>IFERROR(VLOOKUP(C8057,参数表!$A:$E,3,0),"")</f>
        <v/>
      </c>
      <c r="F8057" s="36" t="str">
        <f>IFERROR(VLOOKUP(C8057,参数表!$A:$E,4,0),"")</f>
        <v/>
      </c>
    </row>
    <row r="8058" spans="1:6">
      <c r="A8058" s="33" t="str">
        <f>COUNTIF($C$1:C8058,C8058)&amp;C8058</f>
        <v>0</v>
      </c>
      <c r="D8058" s="35" t="str">
        <f>IFERROR(VLOOKUP(C8058,参数表!$A:$E,2,0),"")</f>
        <v/>
      </c>
      <c r="E8058" s="36" t="str">
        <f>IFERROR(VLOOKUP(C8058,参数表!$A:$E,3,0),"")</f>
        <v/>
      </c>
      <c r="F8058" s="36" t="str">
        <f>IFERROR(VLOOKUP(C8058,参数表!$A:$E,4,0),"")</f>
        <v/>
      </c>
    </row>
    <row r="8059" spans="1:6">
      <c r="A8059" s="33" t="str">
        <f>COUNTIF($C$1:C8059,C8059)&amp;C8059</f>
        <v>0</v>
      </c>
      <c r="D8059" s="35" t="str">
        <f>IFERROR(VLOOKUP(C8059,参数表!$A:$E,2,0),"")</f>
        <v/>
      </c>
      <c r="E8059" s="36" t="str">
        <f>IFERROR(VLOOKUP(C8059,参数表!$A:$E,3,0),"")</f>
        <v/>
      </c>
      <c r="F8059" s="36" t="str">
        <f>IFERROR(VLOOKUP(C8059,参数表!$A:$E,4,0),"")</f>
        <v/>
      </c>
    </row>
    <row r="8060" spans="1:6">
      <c r="A8060" s="33" t="str">
        <f>COUNTIF($C$1:C8060,C8060)&amp;C8060</f>
        <v>0</v>
      </c>
      <c r="D8060" s="35" t="str">
        <f>IFERROR(VLOOKUP(C8060,参数表!$A:$E,2,0),"")</f>
        <v/>
      </c>
      <c r="E8060" s="36" t="str">
        <f>IFERROR(VLOOKUP(C8060,参数表!$A:$E,3,0),"")</f>
        <v/>
      </c>
      <c r="F8060" s="36" t="str">
        <f>IFERROR(VLOOKUP(C8060,参数表!$A:$E,4,0),"")</f>
        <v/>
      </c>
    </row>
    <row r="8061" spans="1:6">
      <c r="A8061" s="33" t="str">
        <f>COUNTIF($C$1:C8061,C8061)&amp;C8061</f>
        <v>0</v>
      </c>
      <c r="D8061" s="35" t="str">
        <f>IFERROR(VLOOKUP(C8061,参数表!$A:$E,2,0),"")</f>
        <v/>
      </c>
      <c r="E8061" s="36" t="str">
        <f>IFERROR(VLOOKUP(C8061,参数表!$A:$E,3,0),"")</f>
        <v/>
      </c>
      <c r="F8061" s="36" t="str">
        <f>IFERROR(VLOOKUP(C8061,参数表!$A:$E,4,0),"")</f>
        <v/>
      </c>
    </row>
    <row r="8062" spans="1:6">
      <c r="A8062" s="33" t="str">
        <f>COUNTIF($C$1:C8062,C8062)&amp;C8062</f>
        <v>0</v>
      </c>
      <c r="D8062" s="35" t="str">
        <f>IFERROR(VLOOKUP(C8062,参数表!$A:$E,2,0),"")</f>
        <v/>
      </c>
      <c r="E8062" s="36" t="str">
        <f>IFERROR(VLOOKUP(C8062,参数表!$A:$E,3,0),"")</f>
        <v/>
      </c>
      <c r="F8062" s="36" t="str">
        <f>IFERROR(VLOOKUP(C8062,参数表!$A:$E,4,0),"")</f>
        <v/>
      </c>
    </row>
    <row r="8063" spans="1:6">
      <c r="A8063" s="33" t="str">
        <f>COUNTIF($C$1:C8063,C8063)&amp;C8063</f>
        <v>0</v>
      </c>
      <c r="D8063" s="35" t="str">
        <f>IFERROR(VLOOKUP(C8063,参数表!$A:$E,2,0),"")</f>
        <v/>
      </c>
      <c r="E8063" s="36" t="str">
        <f>IFERROR(VLOOKUP(C8063,参数表!$A:$E,3,0),"")</f>
        <v/>
      </c>
      <c r="F8063" s="36" t="str">
        <f>IFERROR(VLOOKUP(C8063,参数表!$A:$E,4,0),"")</f>
        <v/>
      </c>
    </row>
    <row r="8064" spans="1:6">
      <c r="A8064" s="33" t="str">
        <f>COUNTIF($C$1:C8064,C8064)&amp;C8064</f>
        <v>0</v>
      </c>
      <c r="D8064" s="35" t="str">
        <f>IFERROR(VLOOKUP(C8064,参数表!$A:$E,2,0),"")</f>
        <v/>
      </c>
      <c r="E8064" s="36" t="str">
        <f>IFERROR(VLOOKUP(C8064,参数表!$A:$E,3,0),"")</f>
        <v/>
      </c>
      <c r="F8064" s="36" t="str">
        <f>IFERROR(VLOOKUP(C8064,参数表!$A:$E,4,0),"")</f>
        <v/>
      </c>
    </row>
    <row r="8065" spans="1:6">
      <c r="A8065" s="33" t="str">
        <f>COUNTIF($C$1:C8065,C8065)&amp;C8065</f>
        <v>0</v>
      </c>
      <c r="D8065" s="35" t="str">
        <f>IFERROR(VLOOKUP(C8065,参数表!$A:$E,2,0),"")</f>
        <v/>
      </c>
      <c r="E8065" s="36" t="str">
        <f>IFERROR(VLOOKUP(C8065,参数表!$A:$E,3,0),"")</f>
        <v/>
      </c>
      <c r="F8065" s="36" t="str">
        <f>IFERROR(VLOOKUP(C8065,参数表!$A:$E,4,0),"")</f>
        <v/>
      </c>
    </row>
    <row r="8066" spans="1:6">
      <c r="A8066" s="33" t="str">
        <f>COUNTIF($C$1:C8066,C8066)&amp;C8066</f>
        <v>0</v>
      </c>
      <c r="D8066" s="35" t="str">
        <f>IFERROR(VLOOKUP(C8066,参数表!$A:$E,2,0),"")</f>
        <v/>
      </c>
      <c r="E8066" s="36" t="str">
        <f>IFERROR(VLOOKUP(C8066,参数表!$A:$E,3,0),"")</f>
        <v/>
      </c>
      <c r="F8066" s="36" t="str">
        <f>IFERROR(VLOOKUP(C8066,参数表!$A:$E,4,0),"")</f>
        <v/>
      </c>
    </row>
    <row r="8067" spans="1:6">
      <c r="A8067" s="33" t="str">
        <f>COUNTIF($C$1:C8067,C8067)&amp;C8067</f>
        <v>0</v>
      </c>
      <c r="D8067" s="35" t="str">
        <f>IFERROR(VLOOKUP(C8067,参数表!$A:$E,2,0),"")</f>
        <v/>
      </c>
      <c r="E8067" s="36" t="str">
        <f>IFERROR(VLOOKUP(C8067,参数表!$A:$E,3,0),"")</f>
        <v/>
      </c>
      <c r="F8067" s="36" t="str">
        <f>IFERROR(VLOOKUP(C8067,参数表!$A:$E,4,0),"")</f>
        <v/>
      </c>
    </row>
    <row r="8068" spans="1:6">
      <c r="A8068" s="33" t="str">
        <f>COUNTIF($C$1:C8068,C8068)&amp;C8068</f>
        <v>0</v>
      </c>
      <c r="D8068" s="35" t="str">
        <f>IFERROR(VLOOKUP(C8068,参数表!$A:$E,2,0),"")</f>
        <v/>
      </c>
      <c r="E8068" s="36" t="str">
        <f>IFERROR(VLOOKUP(C8068,参数表!$A:$E,3,0),"")</f>
        <v/>
      </c>
      <c r="F8068" s="36" t="str">
        <f>IFERROR(VLOOKUP(C8068,参数表!$A:$E,4,0),"")</f>
        <v/>
      </c>
    </row>
    <row r="8069" spans="1:6">
      <c r="A8069" s="33" t="str">
        <f>COUNTIF($C$1:C8069,C8069)&amp;C8069</f>
        <v>0</v>
      </c>
      <c r="D8069" s="35" t="str">
        <f>IFERROR(VLOOKUP(C8069,参数表!$A:$E,2,0),"")</f>
        <v/>
      </c>
      <c r="E8069" s="36" t="str">
        <f>IFERROR(VLOOKUP(C8069,参数表!$A:$E,3,0),"")</f>
        <v/>
      </c>
      <c r="F8069" s="36" t="str">
        <f>IFERROR(VLOOKUP(C8069,参数表!$A:$E,4,0),"")</f>
        <v/>
      </c>
    </row>
    <row r="8070" spans="1:6">
      <c r="A8070" s="33" t="str">
        <f>COUNTIF($C$1:C8070,C8070)&amp;C8070</f>
        <v>0</v>
      </c>
      <c r="D8070" s="35" t="str">
        <f>IFERROR(VLOOKUP(C8070,参数表!$A:$E,2,0),"")</f>
        <v/>
      </c>
      <c r="E8070" s="36" t="str">
        <f>IFERROR(VLOOKUP(C8070,参数表!$A:$E,3,0),"")</f>
        <v/>
      </c>
      <c r="F8070" s="36" t="str">
        <f>IFERROR(VLOOKUP(C8070,参数表!$A:$E,4,0),"")</f>
        <v/>
      </c>
    </row>
    <row r="8071" spans="1:6">
      <c r="A8071" s="33" t="str">
        <f>COUNTIF($C$1:C8071,C8071)&amp;C8071</f>
        <v>0</v>
      </c>
      <c r="D8071" s="35" t="str">
        <f>IFERROR(VLOOKUP(C8071,参数表!$A:$E,2,0),"")</f>
        <v/>
      </c>
      <c r="E8071" s="36" t="str">
        <f>IFERROR(VLOOKUP(C8071,参数表!$A:$E,3,0),"")</f>
        <v/>
      </c>
      <c r="F8071" s="36" t="str">
        <f>IFERROR(VLOOKUP(C8071,参数表!$A:$E,4,0),"")</f>
        <v/>
      </c>
    </row>
    <row r="8072" spans="1:6">
      <c r="A8072" s="33" t="str">
        <f>COUNTIF($C$1:C8072,C8072)&amp;C8072</f>
        <v>0</v>
      </c>
      <c r="D8072" s="35" t="str">
        <f>IFERROR(VLOOKUP(C8072,参数表!$A:$E,2,0),"")</f>
        <v/>
      </c>
      <c r="E8072" s="36" t="str">
        <f>IFERROR(VLOOKUP(C8072,参数表!$A:$E,3,0),"")</f>
        <v/>
      </c>
      <c r="F8072" s="36" t="str">
        <f>IFERROR(VLOOKUP(C8072,参数表!$A:$E,4,0),"")</f>
        <v/>
      </c>
    </row>
    <row r="8073" spans="1:6">
      <c r="A8073" s="33" t="str">
        <f>COUNTIF($C$1:C8073,C8073)&amp;C8073</f>
        <v>0</v>
      </c>
      <c r="D8073" s="35" t="str">
        <f>IFERROR(VLOOKUP(C8073,参数表!$A:$E,2,0),"")</f>
        <v/>
      </c>
      <c r="E8073" s="36" t="str">
        <f>IFERROR(VLOOKUP(C8073,参数表!$A:$E,3,0),"")</f>
        <v/>
      </c>
      <c r="F8073" s="36" t="str">
        <f>IFERROR(VLOOKUP(C8073,参数表!$A:$E,4,0),"")</f>
        <v/>
      </c>
    </row>
    <row r="8074" spans="1:6">
      <c r="A8074" s="33" t="str">
        <f>COUNTIF($C$1:C8074,C8074)&amp;C8074</f>
        <v>0</v>
      </c>
      <c r="D8074" s="35" t="str">
        <f>IFERROR(VLOOKUP(C8074,参数表!$A:$E,2,0),"")</f>
        <v/>
      </c>
      <c r="E8074" s="36" t="str">
        <f>IFERROR(VLOOKUP(C8074,参数表!$A:$E,3,0),"")</f>
        <v/>
      </c>
      <c r="F8074" s="36" t="str">
        <f>IFERROR(VLOOKUP(C8074,参数表!$A:$E,4,0),"")</f>
        <v/>
      </c>
    </row>
    <row r="8075" spans="1:6">
      <c r="A8075" s="33" t="str">
        <f>COUNTIF($C$1:C8075,C8075)&amp;C8075</f>
        <v>0</v>
      </c>
      <c r="D8075" s="35" t="str">
        <f>IFERROR(VLOOKUP(C8075,参数表!$A:$E,2,0),"")</f>
        <v/>
      </c>
      <c r="E8075" s="36" t="str">
        <f>IFERROR(VLOOKUP(C8075,参数表!$A:$E,3,0),"")</f>
        <v/>
      </c>
      <c r="F8075" s="36" t="str">
        <f>IFERROR(VLOOKUP(C8075,参数表!$A:$E,4,0),"")</f>
        <v/>
      </c>
    </row>
    <row r="8076" spans="1:6">
      <c r="A8076" s="33" t="str">
        <f>COUNTIF($C$1:C8076,C8076)&amp;C8076</f>
        <v>0</v>
      </c>
      <c r="D8076" s="35" t="str">
        <f>IFERROR(VLOOKUP(C8076,参数表!$A:$E,2,0),"")</f>
        <v/>
      </c>
      <c r="E8076" s="36" t="str">
        <f>IFERROR(VLOOKUP(C8076,参数表!$A:$E,3,0),"")</f>
        <v/>
      </c>
      <c r="F8076" s="36" t="str">
        <f>IFERROR(VLOOKUP(C8076,参数表!$A:$E,4,0),"")</f>
        <v/>
      </c>
    </row>
    <row r="8077" spans="1:6">
      <c r="A8077" s="33" t="str">
        <f>COUNTIF($C$1:C8077,C8077)&amp;C8077</f>
        <v>0</v>
      </c>
      <c r="D8077" s="35" t="str">
        <f>IFERROR(VLOOKUP(C8077,参数表!$A:$E,2,0),"")</f>
        <v/>
      </c>
      <c r="E8077" s="36" t="str">
        <f>IFERROR(VLOOKUP(C8077,参数表!$A:$E,3,0),"")</f>
        <v/>
      </c>
      <c r="F8077" s="36" t="str">
        <f>IFERROR(VLOOKUP(C8077,参数表!$A:$E,4,0),"")</f>
        <v/>
      </c>
    </row>
    <row r="8078" spans="1:6">
      <c r="A8078" s="33" t="str">
        <f>COUNTIF($C$1:C8078,C8078)&amp;C8078</f>
        <v>0</v>
      </c>
      <c r="D8078" s="35" t="str">
        <f>IFERROR(VLOOKUP(C8078,参数表!$A:$E,2,0),"")</f>
        <v/>
      </c>
      <c r="E8078" s="36" t="str">
        <f>IFERROR(VLOOKUP(C8078,参数表!$A:$E,3,0),"")</f>
        <v/>
      </c>
      <c r="F8078" s="36" t="str">
        <f>IFERROR(VLOOKUP(C8078,参数表!$A:$E,4,0),"")</f>
        <v/>
      </c>
    </row>
    <row r="8079" spans="1:6">
      <c r="A8079" s="33" t="str">
        <f>COUNTIF($C$1:C8079,C8079)&amp;C8079</f>
        <v>0</v>
      </c>
      <c r="D8079" s="35" t="str">
        <f>IFERROR(VLOOKUP(C8079,参数表!$A:$E,2,0),"")</f>
        <v/>
      </c>
      <c r="E8079" s="36" t="str">
        <f>IFERROR(VLOOKUP(C8079,参数表!$A:$E,3,0),"")</f>
        <v/>
      </c>
      <c r="F8079" s="36" t="str">
        <f>IFERROR(VLOOKUP(C8079,参数表!$A:$E,4,0),"")</f>
        <v/>
      </c>
    </row>
    <row r="8080" spans="1:6">
      <c r="A8080" s="33" t="str">
        <f>COUNTIF($C$1:C8080,C8080)&amp;C8080</f>
        <v>0</v>
      </c>
      <c r="D8080" s="35" t="str">
        <f>IFERROR(VLOOKUP(C8080,参数表!$A:$E,2,0),"")</f>
        <v/>
      </c>
      <c r="E8080" s="36" t="str">
        <f>IFERROR(VLOOKUP(C8080,参数表!$A:$E,3,0),"")</f>
        <v/>
      </c>
      <c r="F8080" s="36" t="str">
        <f>IFERROR(VLOOKUP(C8080,参数表!$A:$E,4,0),"")</f>
        <v/>
      </c>
    </row>
    <row r="8081" spans="1:6">
      <c r="A8081" s="33" t="str">
        <f>COUNTIF($C$1:C8081,C8081)&amp;C8081</f>
        <v>0</v>
      </c>
      <c r="D8081" s="35" t="str">
        <f>IFERROR(VLOOKUP(C8081,参数表!$A:$E,2,0),"")</f>
        <v/>
      </c>
      <c r="E8081" s="36" t="str">
        <f>IFERROR(VLOOKUP(C8081,参数表!$A:$E,3,0),"")</f>
        <v/>
      </c>
      <c r="F8081" s="36" t="str">
        <f>IFERROR(VLOOKUP(C8081,参数表!$A:$E,4,0),"")</f>
        <v/>
      </c>
    </row>
    <row r="8082" spans="1:6">
      <c r="A8082" s="33" t="str">
        <f>COUNTIF($C$1:C8082,C8082)&amp;C8082</f>
        <v>0</v>
      </c>
      <c r="D8082" s="35" t="str">
        <f>IFERROR(VLOOKUP(C8082,参数表!$A:$E,2,0),"")</f>
        <v/>
      </c>
      <c r="E8082" s="36" t="str">
        <f>IFERROR(VLOOKUP(C8082,参数表!$A:$E,3,0),"")</f>
        <v/>
      </c>
      <c r="F8082" s="36" t="str">
        <f>IFERROR(VLOOKUP(C8082,参数表!$A:$E,4,0),"")</f>
        <v/>
      </c>
    </row>
    <row r="8083" spans="1:6">
      <c r="A8083" s="33" t="str">
        <f>COUNTIF($C$1:C8083,C8083)&amp;C8083</f>
        <v>0</v>
      </c>
      <c r="D8083" s="35" t="str">
        <f>IFERROR(VLOOKUP(C8083,参数表!$A:$E,2,0),"")</f>
        <v/>
      </c>
      <c r="E8083" s="36" t="str">
        <f>IFERROR(VLOOKUP(C8083,参数表!$A:$E,3,0),"")</f>
        <v/>
      </c>
      <c r="F8083" s="36" t="str">
        <f>IFERROR(VLOOKUP(C8083,参数表!$A:$E,4,0),"")</f>
        <v/>
      </c>
    </row>
    <row r="8084" spans="1:6">
      <c r="A8084" s="33" t="str">
        <f>COUNTIF($C$1:C8084,C8084)&amp;C8084</f>
        <v>0</v>
      </c>
      <c r="D8084" s="35" t="str">
        <f>IFERROR(VLOOKUP(C8084,参数表!$A:$E,2,0),"")</f>
        <v/>
      </c>
      <c r="E8084" s="36" t="str">
        <f>IFERROR(VLOOKUP(C8084,参数表!$A:$E,3,0),"")</f>
        <v/>
      </c>
      <c r="F8084" s="36" t="str">
        <f>IFERROR(VLOOKUP(C8084,参数表!$A:$E,4,0),"")</f>
        <v/>
      </c>
    </row>
    <row r="8085" spans="1:6">
      <c r="A8085" s="33" t="str">
        <f>COUNTIF($C$1:C8085,C8085)&amp;C8085</f>
        <v>0</v>
      </c>
      <c r="D8085" s="35" t="str">
        <f>IFERROR(VLOOKUP(C8085,参数表!$A:$E,2,0),"")</f>
        <v/>
      </c>
      <c r="E8085" s="36" t="str">
        <f>IFERROR(VLOOKUP(C8085,参数表!$A:$E,3,0),"")</f>
        <v/>
      </c>
      <c r="F8085" s="36" t="str">
        <f>IFERROR(VLOOKUP(C8085,参数表!$A:$E,4,0),"")</f>
        <v/>
      </c>
    </row>
    <row r="8086" spans="1:6">
      <c r="A8086" s="33" t="str">
        <f>COUNTIF($C$1:C8086,C8086)&amp;C8086</f>
        <v>0</v>
      </c>
      <c r="D8086" s="35" t="str">
        <f>IFERROR(VLOOKUP(C8086,参数表!$A:$E,2,0),"")</f>
        <v/>
      </c>
      <c r="E8086" s="36" t="str">
        <f>IFERROR(VLOOKUP(C8086,参数表!$A:$E,3,0),"")</f>
        <v/>
      </c>
      <c r="F8086" s="36" t="str">
        <f>IFERROR(VLOOKUP(C8086,参数表!$A:$E,4,0),"")</f>
        <v/>
      </c>
    </row>
    <row r="8087" spans="1:6">
      <c r="A8087" s="33" t="str">
        <f>COUNTIF($C$1:C8087,C8087)&amp;C8087</f>
        <v>0</v>
      </c>
      <c r="D8087" s="35" t="str">
        <f>IFERROR(VLOOKUP(C8087,参数表!$A:$E,2,0),"")</f>
        <v/>
      </c>
      <c r="E8087" s="36" t="str">
        <f>IFERROR(VLOOKUP(C8087,参数表!$A:$E,3,0),"")</f>
        <v/>
      </c>
      <c r="F8087" s="36" t="str">
        <f>IFERROR(VLOOKUP(C8087,参数表!$A:$E,4,0),"")</f>
        <v/>
      </c>
    </row>
    <row r="8088" spans="1:6">
      <c r="A8088" s="33" t="str">
        <f>COUNTIF($C$1:C8088,C8088)&amp;C8088</f>
        <v>0</v>
      </c>
      <c r="D8088" s="35" t="str">
        <f>IFERROR(VLOOKUP(C8088,参数表!$A:$E,2,0),"")</f>
        <v/>
      </c>
      <c r="E8088" s="36" t="str">
        <f>IFERROR(VLOOKUP(C8088,参数表!$A:$E,3,0),"")</f>
        <v/>
      </c>
      <c r="F8088" s="36" t="str">
        <f>IFERROR(VLOOKUP(C8088,参数表!$A:$E,4,0),"")</f>
        <v/>
      </c>
    </row>
    <row r="8089" spans="1:6">
      <c r="A8089" s="33" t="str">
        <f>COUNTIF($C$1:C8089,C8089)&amp;C8089</f>
        <v>0</v>
      </c>
      <c r="D8089" s="35" t="str">
        <f>IFERROR(VLOOKUP(C8089,参数表!$A:$E,2,0),"")</f>
        <v/>
      </c>
      <c r="E8089" s="36" t="str">
        <f>IFERROR(VLOOKUP(C8089,参数表!$A:$E,3,0),"")</f>
        <v/>
      </c>
      <c r="F8089" s="36" t="str">
        <f>IFERROR(VLOOKUP(C8089,参数表!$A:$E,4,0),"")</f>
        <v/>
      </c>
    </row>
    <row r="8090" spans="1:6">
      <c r="A8090" s="33" t="str">
        <f>COUNTIF($C$1:C8090,C8090)&amp;C8090</f>
        <v>0</v>
      </c>
      <c r="D8090" s="35" t="str">
        <f>IFERROR(VLOOKUP(C8090,参数表!$A:$E,2,0),"")</f>
        <v/>
      </c>
      <c r="E8090" s="36" t="str">
        <f>IFERROR(VLOOKUP(C8090,参数表!$A:$E,3,0),"")</f>
        <v/>
      </c>
      <c r="F8090" s="36" t="str">
        <f>IFERROR(VLOOKUP(C8090,参数表!$A:$E,4,0),"")</f>
        <v/>
      </c>
    </row>
    <row r="8091" spans="1:6">
      <c r="A8091" s="33" t="str">
        <f>COUNTIF($C$1:C8091,C8091)&amp;C8091</f>
        <v>0</v>
      </c>
      <c r="D8091" s="35" t="str">
        <f>IFERROR(VLOOKUP(C8091,参数表!$A:$E,2,0),"")</f>
        <v/>
      </c>
      <c r="E8091" s="36" t="str">
        <f>IFERROR(VLOOKUP(C8091,参数表!$A:$E,3,0),"")</f>
        <v/>
      </c>
      <c r="F8091" s="36" t="str">
        <f>IFERROR(VLOOKUP(C8091,参数表!$A:$E,4,0),"")</f>
        <v/>
      </c>
    </row>
    <row r="8092" spans="1:6">
      <c r="A8092" s="33" t="str">
        <f>COUNTIF($C$1:C8092,C8092)&amp;C8092</f>
        <v>0</v>
      </c>
      <c r="D8092" s="35" t="str">
        <f>IFERROR(VLOOKUP(C8092,参数表!$A:$E,2,0),"")</f>
        <v/>
      </c>
      <c r="E8092" s="36" t="str">
        <f>IFERROR(VLOOKUP(C8092,参数表!$A:$E,3,0),"")</f>
        <v/>
      </c>
      <c r="F8092" s="36" t="str">
        <f>IFERROR(VLOOKUP(C8092,参数表!$A:$E,4,0),"")</f>
        <v/>
      </c>
    </row>
    <row r="8093" spans="1:6">
      <c r="A8093" s="33" t="str">
        <f>COUNTIF($C$1:C8093,C8093)&amp;C8093</f>
        <v>0</v>
      </c>
      <c r="D8093" s="35" t="str">
        <f>IFERROR(VLOOKUP(C8093,参数表!$A:$E,2,0),"")</f>
        <v/>
      </c>
      <c r="E8093" s="36" t="str">
        <f>IFERROR(VLOOKUP(C8093,参数表!$A:$E,3,0),"")</f>
        <v/>
      </c>
      <c r="F8093" s="36" t="str">
        <f>IFERROR(VLOOKUP(C8093,参数表!$A:$E,4,0),"")</f>
        <v/>
      </c>
    </row>
    <row r="8094" spans="1:6">
      <c r="A8094" s="33" t="str">
        <f>COUNTIF($C$1:C8094,C8094)&amp;C8094</f>
        <v>0</v>
      </c>
      <c r="D8094" s="35" t="str">
        <f>IFERROR(VLOOKUP(C8094,参数表!$A:$E,2,0),"")</f>
        <v/>
      </c>
      <c r="E8094" s="36" t="str">
        <f>IFERROR(VLOOKUP(C8094,参数表!$A:$E,3,0),"")</f>
        <v/>
      </c>
      <c r="F8094" s="36" t="str">
        <f>IFERROR(VLOOKUP(C8094,参数表!$A:$E,4,0),"")</f>
        <v/>
      </c>
    </row>
    <row r="8095" spans="1:6">
      <c r="A8095" s="33" t="str">
        <f>COUNTIF($C$1:C8095,C8095)&amp;C8095</f>
        <v>0</v>
      </c>
      <c r="D8095" s="35" t="str">
        <f>IFERROR(VLOOKUP(C8095,参数表!$A:$E,2,0),"")</f>
        <v/>
      </c>
      <c r="E8095" s="36" t="str">
        <f>IFERROR(VLOOKUP(C8095,参数表!$A:$E,3,0),"")</f>
        <v/>
      </c>
      <c r="F8095" s="36" t="str">
        <f>IFERROR(VLOOKUP(C8095,参数表!$A:$E,4,0),"")</f>
        <v/>
      </c>
    </row>
    <row r="8096" spans="1:6">
      <c r="A8096" s="33" t="str">
        <f>COUNTIF($C$1:C8096,C8096)&amp;C8096</f>
        <v>0</v>
      </c>
      <c r="D8096" s="35" t="str">
        <f>IFERROR(VLOOKUP(C8096,参数表!$A:$E,2,0),"")</f>
        <v/>
      </c>
      <c r="E8096" s="36" t="str">
        <f>IFERROR(VLOOKUP(C8096,参数表!$A:$E,3,0),"")</f>
        <v/>
      </c>
      <c r="F8096" s="36" t="str">
        <f>IFERROR(VLOOKUP(C8096,参数表!$A:$E,4,0),"")</f>
        <v/>
      </c>
    </row>
    <row r="8097" spans="1:6">
      <c r="A8097" s="33" t="str">
        <f>COUNTIF($C$1:C8097,C8097)&amp;C8097</f>
        <v>0</v>
      </c>
      <c r="D8097" s="35" t="str">
        <f>IFERROR(VLOOKUP(C8097,参数表!$A:$E,2,0),"")</f>
        <v/>
      </c>
      <c r="E8097" s="36" t="str">
        <f>IFERROR(VLOOKUP(C8097,参数表!$A:$E,3,0),"")</f>
        <v/>
      </c>
      <c r="F8097" s="36" t="str">
        <f>IFERROR(VLOOKUP(C8097,参数表!$A:$E,4,0),"")</f>
        <v/>
      </c>
    </row>
    <row r="8098" spans="1:6">
      <c r="A8098" s="33" t="str">
        <f>COUNTIF($C$1:C8098,C8098)&amp;C8098</f>
        <v>0</v>
      </c>
      <c r="D8098" s="35" t="str">
        <f>IFERROR(VLOOKUP(C8098,参数表!$A:$E,2,0),"")</f>
        <v/>
      </c>
      <c r="E8098" s="36" t="str">
        <f>IFERROR(VLOOKUP(C8098,参数表!$A:$E,3,0),"")</f>
        <v/>
      </c>
      <c r="F8098" s="36" t="str">
        <f>IFERROR(VLOOKUP(C8098,参数表!$A:$E,4,0),"")</f>
        <v/>
      </c>
    </row>
    <row r="8099" spans="1:6">
      <c r="A8099" s="33" t="str">
        <f>COUNTIF($C$1:C8099,C8099)&amp;C8099</f>
        <v>0</v>
      </c>
      <c r="D8099" s="35" t="str">
        <f>IFERROR(VLOOKUP(C8099,参数表!$A:$E,2,0),"")</f>
        <v/>
      </c>
      <c r="E8099" s="36" t="str">
        <f>IFERROR(VLOOKUP(C8099,参数表!$A:$E,3,0),"")</f>
        <v/>
      </c>
      <c r="F8099" s="36" t="str">
        <f>IFERROR(VLOOKUP(C8099,参数表!$A:$E,4,0),"")</f>
        <v/>
      </c>
    </row>
    <row r="8100" spans="1:6">
      <c r="A8100" s="33" t="str">
        <f>COUNTIF($C$1:C8100,C8100)&amp;C8100</f>
        <v>0</v>
      </c>
      <c r="D8100" s="35" t="str">
        <f>IFERROR(VLOOKUP(C8100,参数表!$A:$E,2,0),"")</f>
        <v/>
      </c>
      <c r="E8100" s="36" t="str">
        <f>IFERROR(VLOOKUP(C8100,参数表!$A:$E,3,0),"")</f>
        <v/>
      </c>
      <c r="F8100" s="36" t="str">
        <f>IFERROR(VLOOKUP(C8100,参数表!$A:$E,4,0),"")</f>
        <v/>
      </c>
    </row>
    <row r="8101" spans="1:6">
      <c r="A8101" s="33" t="str">
        <f>COUNTIF($C$1:C8101,C8101)&amp;C8101</f>
        <v>0</v>
      </c>
      <c r="D8101" s="35" t="str">
        <f>IFERROR(VLOOKUP(C8101,参数表!$A:$E,2,0),"")</f>
        <v/>
      </c>
      <c r="E8101" s="36" t="str">
        <f>IFERROR(VLOOKUP(C8101,参数表!$A:$E,3,0),"")</f>
        <v/>
      </c>
      <c r="F8101" s="36" t="str">
        <f>IFERROR(VLOOKUP(C8101,参数表!$A:$E,4,0),"")</f>
        <v/>
      </c>
    </row>
    <row r="8102" spans="1:6">
      <c r="A8102" s="33" t="str">
        <f>COUNTIF($C$1:C8102,C8102)&amp;C8102</f>
        <v>0</v>
      </c>
      <c r="D8102" s="35" t="str">
        <f>IFERROR(VLOOKUP(C8102,参数表!$A:$E,2,0),"")</f>
        <v/>
      </c>
      <c r="E8102" s="36" t="str">
        <f>IFERROR(VLOOKUP(C8102,参数表!$A:$E,3,0),"")</f>
        <v/>
      </c>
      <c r="F8102" s="36" t="str">
        <f>IFERROR(VLOOKUP(C8102,参数表!$A:$E,4,0),"")</f>
        <v/>
      </c>
    </row>
    <row r="8103" spans="1:6">
      <c r="A8103" s="33" t="str">
        <f>COUNTIF($C$1:C8103,C8103)&amp;C8103</f>
        <v>0</v>
      </c>
      <c r="D8103" s="35" t="str">
        <f>IFERROR(VLOOKUP(C8103,参数表!$A:$E,2,0),"")</f>
        <v/>
      </c>
      <c r="E8103" s="36" t="str">
        <f>IFERROR(VLOOKUP(C8103,参数表!$A:$E,3,0),"")</f>
        <v/>
      </c>
      <c r="F8103" s="36" t="str">
        <f>IFERROR(VLOOKUP(C8103,参数表!$A:$E,4,0),"")</f>
        <v/>
      </c>
    </row>
    <row r="8104" spans="1:6">
      <c r="A8104" s="33" t="str">
        <f>COUNTIF($C$1:C8104,C8104)&amp;C8104</f>
        <v>0</v>
      </c>
      <c r="D8104" s="35" t="str">
        <f>IFERROR(VLOOKUP(C8104,参数表!$A:$E,2,0),"")</f>
        <v/>
      </c>
      <c r="E8104" s="36" t="str">
        <f>IFERROR(VLOOKUP(C8104,参数表!$A:$E,3,0),"")</f>
        <v/>
      </c>
      <c r="F8104" s="36" t="str">
        <f>IFERROR(VLOOKUP(C8104,参数表!$A:$E,4,0),"")</f>
        <v/>
      </c>
    </row>
    <row r="8105" spans="1:6">
      <c r="A8105" s="33" t="str">
        <f>COUNTIF($C$1:C8105,C8105)&amp;C8105</f>
        <v>0</v>
      </c>
      <c r="D8105" s="35" t="str">
        <f>IFERROR(VLOOKUP(C8105,参数表!$A:$E,2,0),"")</f>
        <v/>
      </c>
      <c r="E8105" s="36" t="str">
        <f>IFERROR(VLOOKUP(C8105,参数表!$A:$E,3,0),"")</f>
        <v/>
      </c>
      <c r="F8105" s="36" t="str">
        <f>IFERROR(VLOOKUP(C8105,参数表!$A:$E,4,0),"")</f>
        <v/>
      </c>
    </row>
    <row r="8106" spans="1:6">
      <c r="A8106" s="33" t="str">
        <f>COUNTIF($C$1:C8106,C8106)&amp;C8106</f>
        <v>0</v>
      </c>
      <c r="D8106" s="35" t="str">
        <f>IFERROR(VLOOKUP(C8106,参数表!$A:$E,2,0),"")</f>
        <v/>
      </c>
      <c r="E8106" s="36" t="str">
        <f>IFERROR(VLOOKUP(C8106,参数表!$A:$E,3,0),"")</f>
        <v/>
      </c>
      <c r="F8106" s="36" t="str">
        <f>IFERROR(VLOOKUP(C8106,参数表!$A:$E,4,0),"")</f>
        <v/>
      </c>
    </row>
    <row r="8107" spans="1:6">
      <c r="A8107" s="33" t="str">
        <f>COUNTIF($C$1:C8107,C8107)&amp;C8107</f>
        <v>0</v>
      </c>
      <c r="D8107" s="35" t="str">
        <f>IFERROR(VLOOKUP(C8107,参数表!$A:$E,2,0),"")</f>
        <v/>
      </c>
      <c r="E8107" s="36" t="str">
        <f>IFERROR(VLOOKUP(C8107,参数表!$A:$E,3,0),"")</f>
        <v/>
      </c>
      <c r="F8107" s="36" t="str">
        <f>IFERROR(VLOOKUP(C8107,参数表!$A:$E,4,0),"")</f>
        <v/>
      </c>
    </row>
    <row r="8108" spans="1:6">
      <c r="A8108" s="33" t="str">
        <f>COUNTIF($C$1:C8108,C8108)&amp;C8108</f>
        <v>0</v>
      </c>
      <c r="D8108" s="35" t="str">
        <f>IFERROR(VLOOKUP(C8108,参数表!$A:$E,2,0),"")</f>
        <v/>
      </c>
      <c r="E8108" s="36" t="str">
        <f>IFERROR(VLOOKUP(C8108,参数表!$A:$E,3,0),"")</f>
        <v/>
      </c>
      <c r="F8108" s="36" t="str">
        <f>IFERROR(VLOOKUP(C8108,参数表!$A:$E,4,0),"")</f>
        <v/>
      </c>
    </row>
    <row r="8109" spans="1:6">
      <c r="A8109" s="33" t="str">
        <f>COUNTIF($C$1:C8109,C8109)&amp;C8109</f>
        <v>0</v>
      </c>
      <c r="D8109" s="35" t="str">
        <f>IFERROR(VLOOKUP(C8109,参数表!$A:$E,2,0),"")</f>
        <v/>
      </c>
      <c r="E8109" s="36" t="str">
        <f>IFERROR(VLOOKUP(C8109,参数表!$A:$E,3,0),"")</f>
        <v/>
      </c>
      <c r="F8109" s="36" t="str">
        <f>IFERROR(VLOOKUP(C8109,参数表!$A:$E,4,0),"")</f>
        <v/>
      </c>
    </row>
    <row r="8110" spans="1:6">
      <c r="A8110" s="33" t="str">
        <f>COUNTIF($C$1:C8110,C8110)&amp;C8110</f>
        <v>0</v>
      </c>
      <c r="D8110" s="35" t="str">
        <f>IFERROR(VLOOKUP(C8110,参数表!$A:$E,2,0),"")</f>
        <v/>
      </c>
      <c r="E8110" s="36" t="str">
        <f>IFERROR(VLOOKUP(C8110,参数表!$A:$E,3,0),"")</f>
        <v/>
      </c>
      <c r="F8110" s="36" t="str">
        <f>IFERROR(VLOOKUP(C8110,参数表!$A:$E,4,0),"")</f>
        <v/>
      </c>
    </row>
    <row r="8111" spans="1:6">
      <c r="A8111" s="33" t="str">
        <f>COUNTIF($C$1:C8111,C8111)&amp;C8111</f>
        <v>0</v>
      </c>
      <c r="D8111" s="35" t="str">
        <f>IFERROR(VLOOKUP(C8111,参数表!$A:$E,2,0),"")</f>
        <v/>
      </c>
      <c r="E8111" s="36" t="str">
        <f>IFERROR(VLOOKUP(C8111,参数表!$A:$E,3,0),"")</f>
        <v/>
      </c>
      <c r="F8111" s="36" t="str">
        <f>IFERROR(VLOOKUP(C8111,参数表!$A:$E,4,0),"")</f>
        <v/>
      </c>
    </row>
    <row r="8112" spans="1:6">
      <c r="A8112" s="33" t="str">
        <f>COUNTIF($C$1:C8112,C8112)&amp;C8112</f>
        <v>0</v>
      </c>
      <c r="D8112" s="35" t="str">
        <f>IFERROR(VLOOKUP(C8112,参数表!$A:$E,2,0),"")</f>
        <v/>
      </c>
      <c r="E8112" s="36" t="str">
        <f>IFERROR(VLOOKUP(C8112,参数表!$A:$E,3,0),"")</f>
        <v/>
      </c>
      <c r="F8112" s="36" t="str">
        <f>IFERROR(VLOOKUP(C8112,参数表!$A:$E,4,0),"")</f>
        <v/>
      </c>
    </row>
    <row r="8113" spans="1:6">
      <c r="A8113" s="33" t="str">
        <f>COUNTIF($C$1:C8113,C8113)&amp;C8113</f>
        <v>0</v>
      </c>
      <c r="D8113" s="35" t="str">
        <f>IFERROR(VLOOKUP(C8113,参数表!$A:$E,2,0),"")</f>
        <v/>
      </c>
      <c r="E8113" s="36" t="str">
        <f>IFERROR(VLOOKUP(C8113,参数表!$A:$E,3,0),"")</f>
        <v/>
      </c>
      <c r="F8113" s="36" t="str">
        <f>IFERROR(VLOOKUP(C8113,参数表!$A:$E,4,0),"")</f>
        <v/>
      </c>
    </row>
    <row r="8114" spans="1:6">
      <c r="A8114" s="33" t="str">
        <f>COUNTIF($C$1:C8114,C8114)&amp;C8114</f>
        <v>0</v>
      </c>
      <c r="D8114" s="35" t="str">
        <f>IFERROR(VLOOKUP(C8114,参数表!$A:$E,2,0),"")</f>
        <v/>
      </c>
      <c r="E8114" s="36" t="str">
        <f>IFERROR(VLOOKUP(C8114,参数表!$A:$E,3,0),"")</f>
        <v/>
      </c>
      <c r="F8114" s="36" t="str">
        <f>IFERROR(VLOOKUP(C8114,参数表!$A:$E,4,0),"")</f>
        <v/>
      </c>
    </row>
    <row r="8115" spans="1:6">
      <c r="A8115" s="33" t="str">
        <f>COUNTIF($C$1:C8115,C8115)&amp;C8115</f>
        <v>0</v>
      </c>
      <c r="D8115" s="35" t="str">
        <f>IFERROR(VLOOKUP(C8115,参数表!$A:$E,2,0),"")</f>
        <v/>
      </c>
      <c r="E8115" s="36" t="str">
        <f>IFERROR(VLOOKUP(C8115,参数表!$A:$E,3,0),"")</f>
        <v/>
      </c>
      <c r="F8115" s="36" t="str">
        <f>IFERROR(VLOOKUP(C8115,参数表!$A:$E,4,0),"")</f>
        <v/>
      </c>
    </row>
    <row r="8116" spans="1:6">
      <c r="A8116" s="33" t="str">
        <f>COUNTIF($C$1:C8116,C8116)&amp;C8116</f>
        <v>0</v>
      </c>
      <c r="D8116" s="35" t="str">
        <f>IFERROR(VLOOKUP(C8116,参数表!$A:$E,2,0),"")</f>
        <v/>
      </c>
      <c r="E8116" s="36" t="str">
        <f>IFERROR(VLOOKUP(C8116,参数表!$A:$E,3,0),"")</f>
        <v/>
      </c>
      <c r="F8116" s="36" t="str">
        <f>IFERROR(VLOOKUP(C8116,参数表!$A:$E,4,0),"")</f>
        <v/>
      </c>
    </row>
    <row r="8117" spans="1:6">
      <c r="A8117" s="33" t="str">
        <f>COUNTIF($C$1:C8117,C8117)&amp;C8117</f>
        <v>0</v>
      </c>
      <c r="D8117" s="35" t="str">
        <f>IFERROR(VLOOKUP(C8117,参数表!$A:$E,2,0),"")</f>
        <v/>
      </c>
      <c r="E8117" s="36" t="str">
        <f>IFERROR(VLOOKUP(C8117,参数表!$A:$E,3,0),"")</f>
        <v/>
      </c>
      <c r="F8117" s="36" t="str">
        <f>IFERROR(VLOOKUP(C8117,参数表!$A:$E,4,0),"")</f>
        <v/>
      </c>
    </row>
    <row r="8118" spans="1:6">
      <c r="A8118" s="33" t="str">
        <f>COUNTIF($C$1:C8118,C8118)&amp;C8118</f>
        <v>0</v>
      </c>
      <c r="D8118" s="35" t="str">
        <f>IFERROR(VLOOKUP(C8118,参数表!$A:$E,2,0),"")</f>
        <v/>
      </c>
      <c r="E8118" s="36" t="str">
        <f>IFERROR(VLOOKUP(C8118,参数表!$A:$E,3,0),"")</f>
        <v/>
      </c>
      <c r="F8118" s="36" t="str">
        <f>IFERROR(VLOOKUP(C8118,参数表!$A:$E,4,0),"")</f>
        <v/>
      </c>
    </row>
    <row r="8119" spans="1:6">
      <c r="A8119" s="33" t="str">
        <f>COUNTIF($C$1:C8119,C8119)&amp;C8119</f>
        <v>0</v>
      </c>
      <c r="D8119" s="35" t="str">
        <f>IFERROR(VLOOKUP(C8119,参数表!$A:$E,2,0),"")</f>
        <v/>
      </c>
      <c r="E8119" s="36" t="str">
        <f>IFERROR(VLOOKUP(C8119,参数表!$A:$E,3,0),"")</f>
        <v/>
      </c>
      <c r="F8119" s="36" t="str">
        <f>IFERROR(VLOOKUP(C8119,参数表!$A:$E,4,0),"")</f>
        <v/>
      </c>
    </row>
    <row r="8120" spans="1:6">
      <c r="A8120" s="33" t="str">
        <f>COUNTIF($C$1:C8120,C8120)&amp;C8120</f>
        <v>0</v>
      </c>
      <c r="D8120" s="35" t="str">
        <f>IFERROR(VLOOKUP(C8120,参数表!$A:$E,2,0),"")</f>
        <v/>
      </c>
      <c r="E8120" s="36" t="str">
        <f>IFERROR(VLOOKUP(C8120,参数表!$A:$E,3,0),"")</f>
        <v/>
      </c>
      <c r="F8120" s="36" t="str">
        <f>IFERROR(VLOOKUP(C8120,参数表!$A:$E,4,0),"")</f>
        <v/>
      </c>
    </row>
    <row r="8121" spans="1:6">
      <c r="A8121" s="33" t="str">
        <f>COUNTIF($C$1:C8121,C8121)&amp;C8121</f>
        <v>0</v>
      </c>
      <c r="D8121" s="35" t="str">
        <f>IFERROR(VLOOKUP(C8121,参数表!$A:$E,2,0),"")</f>
        <v/>
      </c>
      <c r="E8121" s="36" t="str">
        <f>IFERROR(VLOOKUP(C8121,参数表!$A:$E,3,0),"")</f>
        <v/>
      </c>
      <c r="F8121" s="36" t="str">
        <f>IFERROR(VLOOKUP(C8121,参数表!$A:$E,4,0),"")</f>
        <v/>
      </c>
    </row>
    <row r="8122" spans="1:6">
      <c r="A8122" s="33" t="str">
        <f>COUNTIF($C$1:C8122,C8122)&amp;C8122</f>
        <v>0</v>
      </c>
      <c r="D8122" s="35" t="str">
        <f>IFERROR(VLOOKUP(C8122,参数表!$A:$E,2,0),"")</f>
        <v/>
      </c>
      <c r="E8122" s="36" t="str">
        <f>IFERROR(VLOOKUP(C8122,参数表!$A:$E,3,0),"")</f>
        <v/>
      </c>
      <c r="F8122" s="36" t="str">
        <f>IFERROR(VLOOKUP(C8122,参数表!$A:$E,4,0),"")</f>
        <v/>
      </c>
    </row>
    <row r="8123" spans="1:6">
      <c r="A8123" s="33" t="str">
        <f>COUNTIF($C$1:C8123,C8123)&amp;C8123</f>
        <v>0</v>
      </c>
      <c r="D8123" s="35" t="str">
        <f>IFERROR(VLOOKUP(C8123,参数表!$A:$E,2,0),"")</f>
        <v/>
      </c>
      <c r="E8123" s="36" t="str">
        <f>IFERROR(VLOOKUP(C8123,参数表!$A:$E,3,0),"")</f>
        <v/>
      </c>
      <c r="F8123" s="36" t="str">
        <f>IFERROR(VLOOKUP(C8123,参数表!$A:$E,4,0),"")</f>
        <v/>
      </c>
    </row>
    <row r="8124" spans="1:6">
      <c r="A8124" s="33" t="str">
        <f>COUNTIF($C$1:C8124,C8124)&amp;C8124</f>
        <v>0</v>
      </c>
      <c r="D8124" s="35" t="str">
        <f>IFERROR(VLOOKUP(C8124,参数表!$A:$E,2,0),"")</f>
        <v/>
      </c>
      <c r="E8124" s="36" t="str">
        <f>IFERROR(VLOOKUP(C8124,参数表!$A:$E,3,0),"")</f>
        <v/>
      </c>
      <c r="F8124" s="36" t="str">
        <f>IFERROR(VLOOKUP(C8124,参数表!$A:$E,4,0),"")</f>
        <v/>
      </c>
    </row>
    <row r="8125" spans="1:6">
      <c r="A8125" s="33" t="str">
        <f>COUNTIF($C$1:C8125,C8125)&amp;C8125</f>
        <v>0</v>
      </c>
      <c r="D8125" s="35" t="str">
        <f>IFERROR(VLOOKUP(C8125,参数表!$A:$E,2,0),"")</f>
        <v/>
      </c>
      <c r="E8125" s="36" t="str">
        <f>IFERROR(VLOOKUP(C8125,参数表!$A:$E,3,0),"")</f>
        <v/>
      </c>
      <c r="F8125" s="36" t="str">
        <f>IFERROR(VLOOKUP(C8125,参数表!$A:$E,4,0),"")</f>
        <v/>
      </c>
    </row>
    <row r="8126" spans="1:6">
      <c r="A8126" s="33" t="str">
        <f>COUNTIF($C$1:C8126,C8126)&amp;C8126</f>
        <v>0</v>
      </c>
      <c r="D8126" s="35" t="str">
        <f>IFERROR(VLOOKUP(C8126,参数表!$A:$E,2,0),"")</f>
        <v/>
      </c>
      <c r="E8126" s="36" t="str">
        <f>IFERROR(VLOOKUP(C8126,参数表!$A:$E,3,0),"")</f>
        <v/>
      </c>
      <c r="F8126" s="36" t="str">
        <f>IFERROR(VLOOKUP(C8126,参数表!$A:$E,4,0),"")</f>
        <v/>
      </c>
    </row>
    <row r="8127" spans="1:6">
      <c r="A8127" s="33" t="str">
        <f>COUNTIF($C$1:C8127,C8127)&amp;C8127</f>
        <v>0</v>
      </c>
      <c r="D8127" s="35" t="str">
        <f>IFERROR(VLOOKUP(C8127,参数表!$A:$E,2,0),"")</f>
        <v/>
      </c>
      <c r="E8127" s="36" t="str">
        <f>IFERROR(VLOOKUP(C8127,参数表!$A:$E,3,0),"")</f>
        <v/>
      </c>
      <c r="F8127" s="36" t="str">
        <f>IFERROR(VLOOKUP(C8127,参数表!$A:$E,4,0),"")</f>
        <v/>
      </c>
    </row>
    <row r="8128" spans="1:6">
      <c r="A8128" s="33" t="str">
        <f>COUNTIF($C$1:C8128,C8128)&amp;C8128</f>
        <v>0</v>
      </c>
      <c r="D8128" s="35" t="str">
        <f>IFERROR(VLOOKUP(C8128,参数表!$A:$E,2,0),"")</f>
        <v/>
      </c>
      <c r="E8128" s="36" t="str">
        <f>IFERROR(VLOOKUP(C8128,参数表!$A:$E,3,0),"")</f>
        <v/>
      </c>
      <c r="F8128" s="36" t="str">
        <f>IFERROR(VLOOKUP(C8128,参数表!$A:$E,4,0),"")</f>
        <v/>
      </c>
    </row>
    <row r="8129" spans="1:6">
      <c r="A8129" s="33" t="str">
        <f>COUNTIF($C$1:C8129,C8129)&amp;C8129</f>
        <v>0</v>
      </c>
      <c r="D8129" s="35" t="str">
        <f>IFERROR(VLOOKUP(C8129,参数表!$A:$E,2,0),"")</f>
        <v/>
      </c>
      <c r="E8129" s="36" t="str">
        <f>IFERROR(VLOOKUP(C8129,参数表!$A:$E,3,0),"")</f>
        <v/>
      </c>
      <c r="F8129" s="36" t="str">
        <f>IFERROR(VLOOKUP(C8129,参数表!$A:$E,4,0),"")</f>
        <v/>
      </c>
    </row>
    <row r="8130" spans="1:6">
      <c r="A8130" s="33" t="str">
        <f>COUNTIF($C$1:C8130,C8130)&amp;C8130</f>
        <v>0</v>
      </c>
      <c r="D8130" s="35" t="str">
        <f>IFERROR(VLOOKUP(C8130,参数表!$A:$E,2,0),"")</f>
        <v/>
      </c>
      <c r="E8130" s="36" t="str">
        <f>IFERROR(VLOOKUP(C8130,参数表!$A:$E,3,0),"")</f>
        <v/>
      </c>
      <c r="F8130" s="36" t="str">
        <f>IFERROR(VLOOKUP(C8130,参数表!$A:$E,4,0),"")</f>
        <v/>
      </c>
    </row>
    <row r="8131" spans="1:6">
      <c r="A8131" s="33" t="str">
        <f>COUNTIF($C$1:C8131,C8131)&amp;C8131</f>
        <v>0</v>
      </c>
      <c r="D8131" s="35" t="str">
        <f>IFERROR(VLOOKUP(C8131,参数表!$A:$E,2,0),"")</f>
        <v/>
      </c>
      <c r="E8131" s="36" t="str">
        <f>IFERROR(VLOOKUP(C8131,参数表!$A:$E,3,0),"")</f>
        <v/>
      </c>
      <c r="F8131" s="36" t="str">
        <f>IFERROR(VLOOKUP(C8131,参数表!$A:$E,4,0),"")</f>
        <v/>
      </c>
    </row>
    <row r="8132" spans="1:6">
      <c r="A8132" s="33" t="str">
        <f>COUNTIF($C$1:C8132,C8132)&amp;C8132</f>
        <v>0</v>
      </c>
      <c r="D8132" s="35" t="str">
        <f>IFERROR(VLOOKUP(C8132,参数表!$A:$E,2,0),"")</f>
        <v/>
      </c>
      <c r="E8132" s="36" t="str">
        <f>IFERROR(VLOOKUP(C8132,参数表!$A:$E,3,0),"")</f>
        <v/>
      </c>
      <c r="F8132" s="36" t="str">
        <f>IFERROR(VLOOKUP(C8132,参数表!$A:$E,4,0),"")</f>
        <v/>
      </c>
    </row>
    <row r="8133" spans="1:6">
      <c r="A8133" s="33" t="str">
        <f>COUNTIF($C$1:C8133,C8133)&amp;C8133</f>
        <v>0</v>
      </c>
      <c r="D8133" s="35" t="str">
        <f>IFERROR(VLOOKUP(C8133,参数表!$A:$E,2,0),"")</f>
        <v/>
      </c>
      <c r="E8133" s="36" t="str">
        <f>IFERROR(VLOOKUP(C8133,参数表!$A:$E,3,0),"")</f>
        <v/>
      </c>
      <c r="F8133" s="36" t="str">
        <f>IFERROR(VLOOKUP(C8133,参数表!$A:$E,4,0),"")</f>
        <v/>
      </c>
    </row>
    <row r="8134" spans="1:6">
      <c r="A8134" s="33" t="str">
        <f>COUNTIF($C$1:C8134,C8134)&amp;C8134</f>
        <v>0</v>
      </c>
      <c r="D8134" s="35" t="str">
        <f>IFERROR(VLOOKUP(C8134,参数表!$A:$E,2,0),"")</f>
        <v/>
      </c>
      <c r="E8134" s="36" t="str">
        <f>IFERROR(VLOOKUP(C8134,参数表!$A:$E,3,0),"")</f>
        <v/>
      </c>
      <c r="F8134" s="36" t="str">
        <f>IFERROR(VLOOKUP(C8134,参数表!$A:$E,4,0),"")</f>
        <v/>
      </c>
    </row>
    <row r="8135" spans="1:6">
      <c r="A8135" s="33" t="str">
        <f>COUNTIF($C$1:C8135,C8135)&amp;C8135</f>
        <v>0</v>
      </c>
      <c r="D8135" s="35" t="str">
        <f>IFERROR(VLOOKUP(C8135,参数表!$A:$E,2,0),"")</f>
        <v/>
      </c>
      <c r="E8135" s="36" t="str">
        <f>IFERROR(VLOOKUP(C8135,参数表!$A:$E,3,0),"")</f>
        <v/>
      </c>
      <c r="F8135" s="36" t="str">
        <f>IFERROR(VLOOKUP(C8135,参数表!$A:$E,4,0),"")</f>
        <v/>
      </c>
    </row>
    <row r="8136" spans="1:6">
      <c r="A8136" s="33" t="str">
        <f>COUNTIF($C$1:C8136,C8136)&amp;C8136</f>
        <v>0</v>
      </c>
      <c r="D8136" s="35" t="str">
        <f>IFERROR(VLOOKUP(C8136,参数表!$A:$E,2,0),"")</f>
        <v/>
      </c>
      <c r="E8136" s="36" t="str">
        <f>IFERROR(VLOOKUP(C8136,参数表!$A:$E,3,0),"")</f>
        <v/>
      </c>
      <c r="F8136" s="36" t="str">
        <f>IFERROR(VLOOKUP(C8136,参数表!$A:$E,4,0),"")</f>
        <v/>
      </c>
    </row>
    <row r="8137" spans="1:6">
      <c r="A8137" s="33" t="str">
        <f>COUNTIF($C$1:C8137,C8137)&amp;C8137</f>
        <v>0</v>
      </c>
      <c r="D8137" s="35" t="str">
        <f>IFERROR(VLOOKUP(C8137,参数表!$A:$E,2,0),"")</f>
        <v/>
      </c>
      <c r="E8137" s="36" t="str">
        <f>IFERROR(VLOOKUP(C8137,参数表!$A:$E,3,0),"")</f>
        <v/>
      </c>
      <c r="F8137" s="36" t="str">
        <f>IFERROR(VLOOKUP(C8137,参数表!$A:$E,4,0),"")</f>
        <v/>
      </c>
    </row>
    <row r="8138" spans="1:6">
      <c r="A8138" s="33" t="str">
        <f>COUNTIF($C$1:C8138,C8138)&amp;C8138</f>
        <v>0</v>
      </c>
      <c r="D8138" s="35" t="str">
        <f>IFERROR(VLOOKUP(C8138,参数表!$A:$E,2,0),"")</f>
        <v/>
      </c>
      <c r="E8138" s="36" t="str">
        <f>IFERROR(VLOOKUP(C8138,参数表!$A:$E,3,0),"")</f>
        <v/>
      </c>
      <c r="F8138" s="36" t="str">
        <f>IFERROR(VLOOKUP(C8138,参数表!$A:$E,4,0),"")</f>
        <v/>
      </c>
    </row>
    <row r="8139" spans="1:6">
      <c r="A8139" s="33" t="str">
        <f>COUNTIF($C$1:C8139,C8139)&amp;C8139</f>
        <v>0</v>
      </c>
      <c r="D8139" s="35" t="str">
        <f>IFERROR(VLOOKUP(C8139,参数表!$A:$E,2,0),"")</f>
        <v/>
      </c>
      <c r="E8139" s="36" t="str">
        <f>IFERROR(VLOOKUP(C8139,参数表!$A:$E,3,0),"")</f>
        <v/>
      </c>
      <c r="F8139" s="36" t="str">
        <f>IFERROR(VLOOKUP(C8139,参数表!$A:$E,4,0),"")</f>
        <v/>
      </c>
    </row>
    <row r="8140" spans="1:6">
      <c r="A8140" s="33" t="str">
        <f>COUNTIF($C$1:C8140,C8140)&amp;C8140</f>
        <v>0</v>
      </c>
      <c r="D8140" s="35" t="str">
        <f>IFERROR(VLOOKUP(C8140,参数表!$A:$E,2,0),"")</f>
        <v/>
      </c>
      <c r="E8140" s="36" t="str">
        <f>IFERROR(VLOOKUP(C8140,参数表!$A:$E,3,0),"")</f>
        <v/>
      </c>
      <c r="F8140" s="36" t="str">
        <f>IFERROR(VLOOKUP(C8140,参数表!$A:$E,4,0),"")</f>
        <v/>
      </c>
    </row>
    <row r="8141" spans="1:6">
      <c r="A8141" s="33" t="str">
        <f>COUNTIF($C$1:C8141,C8141)&amp;C8141</f>
        <v>0</v>
      </c>
      <c r="D8141" s="35" t="str">
        <f>IFERROR(VLOOKUP(C8141,参数表!$A:$E,2,0),"")</f>
        <v/>
      </c>
      <c r="E8141" s="36" t="str">
        <f>IFERROR(VLOOKUP(C8141,参数表!$A:$E,3,0),"")</f>
        <v/>
      </c>
      <c r="F8141" s="36" t="str">
        <f>IFERROR(VLOOKUP(C8141,参数表!$A:$E,4,0),"")</f>
        <v/>
      </c>
    </row>
    <row r="8142" spans="1:6">
      <c r="A8142" s="33" t="str">
        <f>COUNTIF($C$1:C8142,C8142)&amp;C8142</f>
        <v>0</v>
      </c>
      <c r="D8142" s="35" t="str">
        <f>IFERROR(VLOOKUP(C8142,参数表!$A:$E,2,0),"")</f>
        <v/>
      </c>
      <c r="E8142" s="36" t="str">
        <f>IFERROR(VLOOKUP(C8142,参数表!$A:$E,3,0),"")</f>
        <v/>
      </c>
      <c r="F8142" s="36" t="str">
        <f>IFERROR(VLOOKUP(C8142,参数表!$A:$E,4,0),"")</f>
        <v/>
      </c>
    </row>
    <row r="8143" spans="1:6">
      <c r="A8143" s="33" t="str">
        <f>COUNTIF($C$1:C8143,C8143)&amp;C8143</f>
        <v>0</v>
      </c>
      <c r="D8143" s="35" t="str">
        <f>IFERROR(VLOOKUP(C8143,参数表!$A:$E,2,0),"")</f>
        <v/>
      </c>
      <c r="E8143" s="36" t="str">
        <f>IFERROR(VLOOKUP(C8143,参数表!$A:$E,3,0),"")</f>
        <v/>
      </c>
      <c r="F8143" s="36" t="str">
        <f>IFERROR(VLOOKUP(C8143,参数表!$A:$E,4,0),"")</f>
        <v/>
      </c>
    </row>
    <row r="8144" spans="1:6">
      <c r="A8144" s="33" t="str">
        <f>COUNTIF($C$1:C8144,C8144)&amp;C8144</f>
        <v>0</v>
      </c>
      <c r="D8144" s="35" t="str">
        <f>IFERROR(VLOOKUP(C8144,参数表!$A:$E,2,0),"")</f>
        <v/>
      </c>
      <c r="E8144" s="36" t="str">
        <f>IFERROR(VLOOKUP(C8144,参数表!$A:$E,3,0),"")</f>
        <v/>
      </c>
      <c r="F8144" s="36" t="str">
        <f>IFERROR(VLOOKUP(C8144,参数表!$A:$E,4,0),"")</f>
        <v/>
      </c>
    </row>
    <row r="8145" spans="1:6">
      <c r="A8145" s="33" t="str">
        <f>COUNTIF($C$1:C8145,C8145)&amp;C8145</f>
        <v>0</v>
      </c>
      <c r="D8145" s="35" t="str">
        <f>IFERROR(VLOOKUP(C8145,参数表!$A:$E,2,0),"")</f>
        <v/>
      </c>
      <c r="E8145" s="36" t="str">
        <f>IFERROR(VLOOKUP(C8145,参数表!$A:$E,3,0),"")</f>
        <v/>
      </c>
      <c r="F8145" s="36" t="str">
        <f>IFERROR(VLOOKUP(C8145,参数表!$A:$E,4,0),"")</f>
        <v/>
      </c>
    </row>
    <row r="8146" spans="1:6">
      <c r="A8146" s="33" t="str">
        <f>COUNTIF($C$1:C8146,C8146)&amp;C8146</f>
        <v>0</v>
      </c>
      <c r="D8146" s="35" t="str">
        <f>IFERROR(VLOOKUP(C8146,参数表!$A:$E,2,0),"")</f>
        <v/>
      </c>
      <c r="E8146" s="36" t="str">
        <f>IFERROR(VLOOKUP(C8146,参数表!$A:$E,3,0),"")</f>
        <v/>
      </c>
      <c r="F8146" s="36" t="str">
        <f>IFERROR(VLOOKUP(C8146,参数表!$A:$E,4,0),"")</f>
        <v/>
      </c>
    </row>
    <row r="8147" spans="1:6">
      <c r="A8147" s="33" t="str">
        <f>COUNTIF($C$1:C8147,C8147)&amp;C8147</f>
        <v>0</v>
      </c>
      <c r="D8147" s="35" t="str">
        <f>IFERROR(VLOOKUP(C8147,参数表!$A:$E,2,0),"")</f>
        <v/>
      </c>
      <c r="E8147" s="36" t="str">
        <f>IFERROR(VLOOKUP(C8147,参数表!$A:$E,3,0),"")</f>
        <v/>
      </c>
      <c r="F8147" s="36" t="str">
        <f>IFERROR(VLOOKUP(C8147,参数表!$A:$E,4,0),"")</f>
        <v/>
      </c>
    </row>
    <row r="8148" spans="1:6">
      <c r="A8148" s="33" t="str">
        <f>COUNTIF($C$1:C8148,C8148)&amp;C8148</f>
        <v>0</v>
      </c>
      <c r="D8148" s="35" t="str">
        <f>IFERROR(VLOOKUP(C8148,参数表!$A:$E,2,0),"")</f>
        <v/>
      </c>
      <c r="E8148" s="36" t="str">
        <f>IFERROR(VLOOKUP(C8148,参数表!$A:$E,3,0),"")</f>
        <v/>
      </c>
      <c r="F8148" s="36" t="str">
        <f>IFERROR(VLOOKUP(C8148,参数表!$A:$E,4,0),"")</f>
        <v/>
      </c>
    </row>
    <row r="8149" spans="1:6">
      <c r="A8149" s="33" t="str">
        <f>COUNTIF($C$1:C8149,C8149)&amp;C8149</f>
        <v>0</v>
      </c>
      <c r="D8149" s="35" t="str">
        <f>IFERROR(VLOOKUP(C8149,参数表!$A:$E,2,0),"")</f>
        <v/>
      </c>
      <c r="E8149" s="36" t="str">
        <f>IFERROR(VLOOKUP(C8149,参数表!$A:$E,3,0),"")</f>
        <v/>
      </c>
      <c r="F8149" s="36" t="str">
        <f>IFERROR(VLOOKUP(C8149,参数表!$A:$E,4,0),"")</f>
        <v/>
      </c>
    </row>
    <row r="8150" spans="1:6">
      <c r="A8150" s="33" t="str">
        <f>COUNTIF($C$1:C8150,C8150)&amp;C8150</f>
        <v>0</v>
      </c>
      <c r="D8150" s="35" t="str">
        <f>IFERROR(VLOOKUP(C8150,参数表!$A:$E,2,0),"")</f>
        <v/>
      </c>
      <c r="E8150" s="36" t="str">
        <f>IFERROR(VLOOKUP(C8150,参数表!$A:$E,3,0),"")</f>
        <v/>
      </c>
      <c r="F8150" s="36" t="str">
        <f>IFERROR(VLOOKUP(C8150,参数表!$A:$E,4,0),"")</f>
        <v/>
      </c>
    </row>
    <row r="8151" spans="1:6">
      <c r="A8151" s="33" t="str">
        <f>COUNTIF($C$1:C8151,C8151)&amp;C8151</f>
        <v>0</v>
      </c>
      <c r="D8151" s="35" t="str">
        <f>IFERROR(VLOOKUP(C8151,参数表!$A:$E,2,0),"")</f>
        <v/>
      </c>
      <c r="E8151" s="36" t="str">
        <f>IFERROR(VLOOKUP(C8151,参数表!$A:$E,3,0),"")</f>
        <v/>
      </c>
      <c r="F8151" s="36" t="str">
        <f>IFERROR(VLOOKUP(C8151,参数表!$A:$E,4,0),"")</f>
        <v/>
      </c>
    </row>
    <row r="8152" spans="1:6">
      <c r="A8152" s="33" t="str">
        <f>COUNTIF($C$1:C8152,C8152)&amp;C8152</f>
        <v>0</v>
      </c>
      <c r="D8152" s="35" t="str">
        <f>IFERROR(VLOOKUP(C8152,参数表!$A:$E,2,0),"")</f>
        <v/>
      </c>
      <c r="E8152" s="36" t="str">
        <f>IFERROR(VLOOKUP(C8152,参数表!$A:$E,3,0),"")</f>
        <v/>
      </c>
      <c r="F8152" s="36" t="str">
        <f>IFERROR(VLOOKUP(C8152,参数表!$A:$E,4,0),"")</f>
        <v/>
      </c>
    </row>
    <row r="8153" spans="1:6">
      <c r="A8153" s="33" t="str">
        <f>COUNTIF($C$1:C8153,C8153)&amp;C8153</f>
        <v>0</v>
      </c>
      <c r="D8153" s="35" t="str">
        <f>IFERROR(VLOOKUP(C8153,参数表!$A:$E,2,0),"")</f>
        <v/>
      </c>
      <c r="E8153" s="36" t="str">
        <f>IFERROR(VLOOKUP(C8153,参数表!$A:$E,3,0),"")</f>
        <v/>
      </c>
      <c r="F8153" s="36" t="str">
        <f>IFERROR(VLOOKUP(C8153,参数表!$A:$E,4,0),"")</f>
        <v/>
      </c>
    </row>
    <row r="8154" spans="1:6">
      <c r="A8154" s="33" t="str">
        <f>COUNTIF($C$1:C8154,C8154)&amp;C8154</f>
        <v>0</v>
      </c>
      <c r="D8154" s="35" t="str">
        <f>IFERROR(VLOOKUP(C8154,参数表!$A:$E,2,0),"")</f>
        <v/>
      </c>
      <c r="E8154" s="36" t="str">
        <f>IFERROR(VLOOKUP(C8154,参数表!$A:$E,3,0),"")</f>
        <v/>
      </c>
      <c r="F8154" s="36" t="str">
        <f>IFERROR(VLOOKUP(C8154,参数表!$A:$E,4,0),"")</f>
        <v/>
      </c>
    </row>
    <row r="8155" spans="1:6">
      <c r="A8155" s="33" t="str">
        <f>COUNTIF($C$1:C8155,C8155)&amp;C8155</f>
        <v>0</v>
      </c>
      <c r="D8155" s="35" t="str">
        <f>IFERROR(VLOOKUP(C8155,参数表!$A:$E,2,0),"")</f>
        <v/>
      </c>
      <c r="E8155" s="36" t="str">
        <f>IFERROR(VLOOKUP(C8155,参数表!$A:$E,3,0),"")</f>
        <v/>
      </c>
      <c r="F8155" s="36" t="str">
        <f>IFERROR(VLOOKUP(C8155,参数表!$A:$E,4,0),"")</f>
        <v/>
      </c>
    </row>
    <row r="8156" spans="1:6">
      <c r="A8156" s="33" t="str">
        <f>COUNTIF($C$1:C8156,C8156)&amp;C8156</f>
        <v>0</v>
      </c>
      <c r="D8156" s="35" t="str">
        <f>IFERROR(VLOOKUP(C8156,参数表!$A:$E,2,0),"")</f>
        <v/>
      </c>
      <c r="E8156" s="36" t="str">
        <f>IFERROR(VLOOKUP(C8156,参数表!$A:$E,3,0),"")</f>
        <v/>
      </c>
      <c r="F8156" s="36" t="str">
        <f>IFERROR(VLOOKUP(C8156,参数表!$A:$E,4,0),"")</f>
        <v/>
      </c>
    </row>
    <row r="8157" spans="1:6">
      <c r="A8157" s="33" t="str">
        <f>COUNTIF($C$1:C8157,C8157)&amp;C8157</f>
        <v>0</v>
      </c>
      <c r="D8157" s="35" t="str">
        <f>IFERROR(VLOOKUP(C8157,参数表!$A:$E,2,0),"")</f>
        <v/>
      </c>
      <c r="E8157" s="36" t="str">
        <f>IFERROR(VLOOKUP(C8157,参数表!$A:$E,3,0),"")</f>
        <v/>
      </c>
      <c r="F8157" s="36" t="str">
        <f>IFERROR(VLOOKUP(C8157,参数表!$A:$E,4,0),"")</f>
        <v/>
      </c>
    </row>
    <row r="8158" spans="1:6">
      <c r="A8158" s="33" t="str">
        <f>COUNTIF($C$1:C8158,C8158)&amp;C8158</f>
        <v>0</v>
      </c>
      <c r="D8158" s="35" t="str">
        <f>IFERROR(VLOOKUP(C8158,参数表!$A:$E,2,0),"")</f>
        <v/>
      </c>
      <c r="E8158" s="36" t="str">
        <f>IFERROR(VLOOKUP(C8158,参数表!$A:$E,3,0),"")</f>
        <v/>
      </c>
      <c r="F8158" s="36" t="str">
        <f>IFERROR(VLOOKUP(C8158,参数表!$A:$E,4,0),"")</f>
        <v/>
      </c>
    </row>
    <row r="8159" spans="1:6">
      <c r="A8159" s="33" t="str">
        <f>COUNTIF($C$1:C8159,C8159)&amp;C8159</f>
        <v>0</v>
      </c>
      <c r="D8159" s="35" t="str">
        <f>IFERROR(VLOOKUP(C8159,参数表!$A:$E,2,0),"")</f>
        <v/>
      </c>
      <c r="E8159" s="36" t="str">
        <f>IFERROR(VLOOKUP(C8159,参数表!$A:$E,3,0),"")</f>
        <v/>
      </c>
      <c r="F8159" s="36" t="str">
        <f>IFERROR(VLOOKUP(C8159,参数表!$A:$E,4,0),"")</f>
        <v/>
      </c>
    </row>
    <row r="8160" spans="1:6">
      <c r="A8160" s="33" t="str">
        <f>COUNTIF($C$1:C8160,C8160)&amp;C8160</f>
        <v>0</v>
      </c>
      <c r="D8160" s="35" t="str">
        <f>IFERROR(VLOOKUP(C8160,参数表!$A:$E,2,0),"")</f>
        <v/>
      </c>
      <c r="E8160" s="36" t="str">
        <f>IFERROR(VLOOKUP(C8160,参数表!$A:$E,3,0),"")</f>
        <v/>
      </c>
      <c r="F8160" s="36" t="str">
        <f>IFERROR(VLOOKUP(C8160,参数表!$A:$E,4,0),"")</f>
        <v/>
      </c>
    </row>
    <row r="8161" spans="1:6">
      <c r="A8161" s="33" t="str">
        <f>COUNTIF($C$1:C8161,C8161)&amp;C8161</f>
        <v>0</v>
      </c>
      <c r="D8161" s="35" t="str">
        <f>IFERROR(VLOOKUP(C8161,参数表!$A:$E,2,0),"")</f>
        <v/>
      </c>
      <c r="E8161" s="36" t="str">
        <f>IFERROR(VLOOKUP(C8161,参数表!$A:$E,3,0),"")</f>
        <v/>
      </c>
      <c r="F8161" s="36" t="str">
        <f>IFERROR(VLOOKUP(C8161,参数表!$A:$E,4,0),"")</f>
        <v/>
      </c>
    </row>
    <row r="8162" spans="1:6">
      <c r="A8162" s="33" t="str">
        <f>COUNTIF($C$1:C8162,C8162)&amp;C8162</f>
        <v>0</v>
      </c>
      <c r="D8162" s="35" t="str">
        <f>IFERROR(VLOOKUP(C8162,参数表!$A:$E,2,0),"")</f>
        <v/>
      </c>
      <c r="E8162" s="36" t="str">
        <f>IFERROR(VLOOKUP(C8162,参数表!$A:$E,3,0),"")</f>
        <v/>
      </c>
      <c r="F8162" s="36" t="str">
        <f>IFERROR(VLOOKUP(C8162,参数表!$A:$E,4,0),"")</f>
        <v/>
      </c>
    </row>
    <row r="8163" spans="1:6">
      <c r="A8163" s="33" t="str">
        <f>COUNTIF($C$1:C8163,C8163)&amp;C8163</f>
        <v>0</v>
      </c>
      <c r="D8163" s="35" t="str">
        <f>IFERROR(VLOOKUP(C8163,参数表!$A:$E,2,0),"")</f>
        <v/>
      </c>
      <c r="E8163" s="36" t="str">
        <f>IFERROR(VLOOKUP(C8163,参数表!$A:$E,3,0),"")</f>
        <v/>
      </c>
      <c r="F8163" s="36" t="str">
        <f>IFERROR(VLOOKUP(C8163,参数表!$A:$E,4,0),"")</f>
        <v/>
      </c>
    </row>
    <row r="8164" spans="1:6">
      <c r="A8164" s="33" t="str">
        <f>COUNTIF($C$1:C8164,C8164)&amp;C8164</f>
        <v>0</v>
      </c>
      <c r="D8164" s="35" t="str">
        <f>IFERROR(VLOOKUP(C8164,参数表!$A:$E,2,0),"")</f>
        <v/>
      </c>
      <c r="E8164" s="36" t="str">
        <f>IFERROR(VLOOKUP(C8164,参数表!$A:$E,3,0),"")</f>
        <v/>
      </c>
      <c r="F8164" s="36" t="str">
        <f>IFERROR(VLOOKUP(C8164,参数表!$A:$E,4,0),"")</f>
        <v/>
      </c>
    </row>
    <row r="8165" spans="1:6">
      <c r="A8165" s="33" t="str">
        <f>COUNTIF($C$1:C8165,C8165)&amp;C8165</f>
        <v>0</v>
      </c>
      <c r="D8165" s="35" t="str">
        <f>IFERROR(VLOOKUP(C8165,参数表!$A:$E,2,0),"")</f>
        <v/>
      </c>
      <c r="E8165" s="36" t="str">
        <f>IFERROR(VLOOKUP(C8165,参数表!$A:$E,3,0),"")</f>
        <v/>
      </c>
      <c r="F8165" s="36" t="str">
        <f>IFERROR(VLOOKUP(C8165,参数表!$A:$E,4,0),"")</f>
        <v/>
      </c>
    </row>
    <row r="8166" spans="1:6">
      <c r="A8166" s="33" t="str">
        <f>COUNTIF($C$1:C8166,C8166)&amp;C8166</f>
        <v>0</v>
      </c>
      <c r="D8166" s="35" t="str">
        <f>IFERROR(VLOOKUP(C8166,参数表!$A:$E,2,0),"")</f>
        <v/>
      </c>
      <c r="E8166" s="36" t="str">
        <f>IFERROR(VLOOKUP(C8166,参数表!$A:$E,3,0),"")</f>
        <v/>
      </c>
      <c r="F8166" s="36" t="str">
        <f>IFERROR(VLOOKUP(C8166,参数表!$A:$E,4,0),"")</f>
        <v/>
      </c>
    </row>
    <row r="8167" spans="1:6">
      <c r="A8167" s="33" t="str">
        <f>COUNTIF($C$1:C8167,C8167)&amp;C8167</f>
        <v>0</v>
      </c>
      <c r="D8167" s="35" t="str">
        <f>IFERROR(VLOOKUP(C8167,参数表!$A:$E,2,0),"")</f>
        <v/>
      </c>
      <c r="E8167" s="36" t="str">
        <f>IFERROR(VLOOKUP(C8167,参数表!$A:$E,3,0),"")</f>
        <v/>
      </c>
      <c r="F8167" s="36" t="str">
        <f>IFERROR(VLOOKUP(C8167,参数表!$A:$E,4,0),"")</f>
        <v/>
      </c>
    </row>
    <row r="8168" spans="1:6">
      <c r="A8168" s="33" t="str">
        <f>COUNTIF($C$1:C8168,C8168)&amp;C8168</f>
        <v>0</v>
      </c>
      <c r="D8168" s="35" t="str">
        <f>IFERROR(VLOOKUP(C8168,参数表!$A:$E,2,0),"")</f>
        <v/>
      </c>
      <c r="E8168" s="36" t="str">
        <f>IFERROR(VLOOKUP(C8168,参数表!$A:$E,3,0),"")</f>
        <v/>
      </c>
      <c r="F8168" s="36" t="str">
        <f>IFERROR(VLOOKUP(C8168,参数表!$A:$E,4,0),"")</f>
        <v/>
      </c>
    </row>
    <row r="8169" spans="1:6">
      <c r="A8169" s="33" t="str">
        <f>COUNTIF($C$1:C8169,C8169)&amp;C8169</f>
        <v>0</v>
      </c>
      <c r="D8169" s="35" t="str">
        <f>IFERROR(VLOOKUP(C8169,参数表!$A:$E,2,0),"")</f>
        <v/>
      </c>
      <c r="E8169" s="36" t="str">
        <f>IFERROR(VLOOKUP(C8169,参数表!$A:$E,3,0),"")</f>
        <v/>
      </c>
      <c r="F8169" s="36" t="str">
        <f>IFERROR(VLOOKUP(C8169,参数表!$A:$E,4,0),"")</f>
        <v/>
      </c>
    </row>
    <row r="8170" spans="1:6">
      <c r="A8170" s="33" t="str">
        <f>COUNTIF($C$1:C8170,C8170)&amp;C8170</f>
        <v>0</v>
      </c>
      <c r="D8170" s="35" t="str">
        <f>IFERROR(VLOOKUP(C8170,参数表!$A:$E,2,0),"")</f>
        <v/>
      </c>
      <c r="E8170" s="36" t="str">
        <f>IFERROR(VLOOKUP(C8170,参数表!$A:$E,3,0),"")</f>
        <v/>
      </c>
      <c r="F8170" s="36" t="str">
        <f>IFERROR(VLOOKUP(C8170,参数表!$A:$E,4,0),"")</f>
        <v/>
      </c>
    </row>
    <row r="8171" spans="1:6">
      <c r="A8171" s="33" t="str">
        <f>COUNTIF($C$1:C8171,C8171)&amp;C8171</f>
        <v>0</v>
      </c>
      <c r="D8171" s="35" t="str">
        <f>IFERROR(VLOOKUP(C8171,参数表!$A:$E,2,0),"")</f>
        <v/>
      </c>
      <c r="E8171" s="36" t="str">
        <f>IFERROR(VLOOKUP(C8171,参数表!$A:$E,3,0),"")</f>
        <v/>
      </c>
      <c r="F8171" s="36" t="str">
        <f>IFERROR(VLOOKUP(C8171,参数表!$A:$E,4,0),"")</f>
        <v/>
      </c>
    </row>
    <row r="8172" spans="1:6">
      <c r="A8172" s="33" t="str">
        <f>COUNTIF($C$1:C8172,C8172)&amp;C8172</f>
        <v>0</v>
      </c>
      <c r="D8172" s="35" t="str">
        <f>IFERROR(VLOOKUP(C8172,参数表!$A:$E,2,0),"")</f>
        <v/>
      </c>
      <c r="E8172" s="36" t="str">
        <f>IFERROR(VLOOKUP(C8172,参数表!$A:$E,3,0),"")</f>
        <v/>
      </c>
      <c r="F8172" s="36" t="str">
        <f>IFERROR(VLOOKUP(C8172,参数表!$A:$E,4,0),"")</f>
        <v/>
      </c>
    </row>
    <row r="8173" spans="1:6">
      <c r="A8173" s="33" t="str">
        <f>COUNTIF($C$1:C8173,C8173)&amp;C8173</f>
        <v>0</v>
      </c>
      <c r="D8173" s="35" t="str">
        <f>IFERROR(VLOOKUP(C8173,参数表!$A:$E,2,0),"")</f>
        <v/>
      </c>
      <c r="E8173" s="36" t="str">
        <f>IFERROR(VLOOKUP(C8173,参数表!$A:$E,3,0),"")</f>
        <v/>
      </c>
      <c r="F8173" s="36" t="str">
        <f>IFERROR(VLOOKUP(C8173,参数表!$A:$E,4,0),"")</f>
        <v/>
      </c>
    </row>
    <row r="8174" spans="1:6">
      <c r="A8174" s="33" t="str">
        <f>COUNTIF($C$1:C8174,C8174)&amp;C8174</f>
        <v>0</v>
      </c>
      <c r="D8174" s="35" t="str">
        <f>IFERROR(VLOOKUP(C8174,参数表!$A:$E,2,0),"")</f>
        <v/>
      </c>
      <c r="E8174" s="36" t="str">
        <f>IFERROR(VLOOKUP(C8174,参数表!$A:$E,3,0),"")</f>
        <v/>
      </c>
      <c r="F8174" s="36" t="str">
        <f>IFERROR(VLOOKUP(C8174,参数表!$A:$E,4,0),"")</f>
        <v/>
      </c>
    </row>
    <row r="8175" spans="1:6">
      <c r="A8175" s="33" t="str">
        <f>COUNTIF($C$1:C8175,C8175)&amp;C8175</f>
        <v>0</v>
      </c>
      <c r="D8175" s="35" t="str">
        <f>IFERROR(VLOOKUP(C8175,参数表!$A:$E,2,0),"")</f>
        <v/>
      </c>
      <c r="E8175" s="36" t="str">
        <f>IFERROR(VLOOKUP(C8175,参数表!$A:$E,3,0),"")</f>
        <v/>
      </c>
      <c r="F8175" s="36" t="str">
        <f>IFERROR(VLOOKUP(C8175,参数表!$A:$E,4,0),"")</f>
        <v/>
      </c>
    </row>
    <row r="8176" spans="1:6">
      <c r="A8176" s="33" t="str">
        <f>COUNTIF($C$1:C8176,C8176)&amp;C8176</f>
        <v>0</v>
      </c>
      <c r="D8176" s="35" t="str">
        <f>IFERROR(VLOOKUP(C8176,参数表!$A:$E,2,0),"")</f>
        <v/>
      </c>
      <c r="E8176" s="36" t="str">
        <f>IFERROR(VLOOKUP(C8176,参数表!$A:$E,3,0),"")</f>
        <v/>
      </c>
      <c r="F8176" s="36" t="str">
        <f>IFERROR(VLOOKUP(C8176,参数表!$A:$E,4,0),"")</f>
        <v/>
      </c>
    </row>
    <row r="8177" spans="1:6">
      <c r="A8177" s="33" t="str">
        <f>COUNTIF($C$1:C8177,C8177)&amp;C8177</f>
        <v>0</v>
      </c>
      <c r="D8177" s="35" t="str">
        <f>IFERROR(VLOOKUP(C8177,参数表!$A:$E,2,0),"")</f>
        <v/>
      </c>
      <c r="E8177" s="36" t="str">
        <f>IFERROR(VLOOKUP(C8177,参数表!$A:$E,3,0),"")</f>
        <v/>
      </c>
      <c r="F8177" s="36" t="str">
        <f>IFERROR(VLOOKUP(C8177,参数表!$A:$E,4,0),"")</f>
        <v/>
      </c>
    </row>
    <row r="8178" spans="1:6">
      <c r="A8178" s="33" t="str">
        <f>COUNTIF($C$1:C8178,C8178)&amp;C8178</f>
        <v>0</v>
      </c>
      <c r="D8178" s="35" t="str">
        <f>IFERROR(VLOOKUP(C8178,参数表!$A:$E,2,0),"")</f>
        <v/>
      </c>
      <c r="E8178" s="36" t="str">
        <f>IFERROR(VLOOKUP(C8178,参数表!$A:$E,3,0),"")</f>
        <v/>
      </c>
      <c r="F8178" s="36" t="str">
        <f>IFERROR(VLOOKUP(C8178,参数表!$A:$E,4,0),"")</f>
        <v/>
      </c>
    </row>
    <row r="8179" spans="1:6">
      <c r="A8179" s="33" t="str">
        <f>COUNTIF($C$1:C8179,C8179)&amp;C8179</f>
        <v>0</v>
      </c>
      <c r="D8179" s="35" t="str">
        <f>IFERROR(VLOOKUP(C8179,参数表!$A:$E,2,0),"")</f>
        <v/>
      </c>
      <c r="E8179" s="36" t="str">
        <f>IFERROR(VLOOKUP(C8179,参数表!$A:$E,3,0),"")</f>
        <v/>
      </c>
      <c r="F8179" s="36" t="str">
        <f>IFERROR(VLOOKUP(C8179,参数表!$A:$E,4,0),"")</f>
        <v/>
      </c>
    </row>
    <row r="8180" spans="1:6">
      <c r="A8180" s="33" t="str">
        <f>COUNTIF($C$1:C8180,C8180)&amp;C8180</f>
        <v>0</v>
      </c>
      <c r="D8180" s="35" t="str">
        <f>IFERROR(VLOOKUP(C8180,参数表!$A:$E,2,0),"")</f>
        <v/>
      </c>
      <c r="E8180" s="36" t="str">
        <f>IFERROR(VLOOKUP(C8180,参数表!$A:$E,3,0),"")</f>
        <v/>
      </c>
      <c r="F8180" s="36" t="str">
        <f>IFERROR(VLOOKUP(C8180,参数表!$A:$E,4,0),"")</f>
        <v/>
      </c>
    </row>
    <row r="8181" spans="1:6">
      <c r="A8181" s="33" t="str">
        <f>COUNTIF($C$1:C8181,C8181)&amp;C8181</f>
        <v>0</v>
      </c>
      <c r="D8181" s="35" t="str">
        <f>IFERROR(VLOOKUP(C8181,参数表!$A:$E,2,0),"")</f>
        <v/>
      </c>
      <c r="E8181" s="36" t="str">
        <f>IFERROR(VLOOKUP(C8181,参数表!$A:$E,3,0),"")</f>
        <v/>
      </c>
      <c r="F8181" s="36" t="str">
        <f>IFERROR(VLOOKUP(C8181,参数表!$A:$E,4,0),"")</f>
        <v/>
      </c>
    </row>
    <row r="8182" spans="1:6">
      <c r="A8182" s="33" t="str">
        <f>COUNTIF($C$1:C8182,C8182)&amp;C8182</f>
        <v>0</v>
      </c>
      <c r="D8182" s="35" t="str">
        <f>IFERROR(VLOOKUP(C8182,参数表!$A:$E,2,0),"")</f>
        <v/>
      </c>
      <c r="E8182" s="36" t="str">
        <f>IFERROR(VLOOKUP(C8182,参数表!$A:$E,3,0),"")</f>
        <v/>
      </c>
      <c r="F8182" s="36" t="str">
        <f>IFERROR(VLOOKUP(C8182,参数表!$A:$E,4,0),"")</f>
        <v/>
      </c>
    </row>
    <row r="8183" spans="1:6">
      <c r="A8183" s="33" t="str">
        <f>COUNTIF($C$1:C8183,C8183)&amp;C8183</f>
        <v>0</v>
      </c>
      <c r="D8183" s="35" t="str">
        <f>IFERROR(VLOOKUP(C8183,参数表!$A:$E,2,0),"")</f>
        <v/>
      </c>
      <c r="E8183" s="36" t="str">
        <f>IFERROR(VLOOKUP(C8183,参数表!$A:$E,3,0),"")</f>
        <v/>
      </c>
      <c r="F8183" s="36" t="str">
        <f>IFERROR(VLOOKUP(C8183,参数表!$A:$E,4,0),"")</f>
        <v/>
      </c>
    </row>
    <row r="8184" spans="1:6">
      <c r="A8184" s="33" t="str">
        <f>COUNTIF($C$1:C8184,C8184)&amp;C8184</f>
        <v>0</v>
      </c>
      <c r="D8184" s="35" t="str">
        <f>IFERROR(VLOOKUP(C8184,参数表!$A:$E,2,0),"")</f>
        <v/>
      </c>
      <c r="E8184" s="36" t="str">
        <f>IFERROR(VLOOKUP(C8184,参数表!$A:$E,3,0),"")</f>
        <v/>
      </c>
      <c r="F8184" s="36" t="str">
        <f>IFERROR(VLOOKUP(C8184,参数表!$A:$E,4,0),"")</f>
        <v/>
      </c>
    </row>
    <row r="8185" spans="1:6">
      <c r="A8185" s="33" t="str">
        <f>COUNTIF($C$1:C8185,C8185)&amp;C8185</f>
        <v>0</v>
      </c>
      <c r="D8185" s="35" t="str">
        <f>IFERROR(VLOOKUP(C8185,参数表!$A:$E,2,0),"")</f>
        <v/>
      </c>
      <c r="E8185" s="36" t="str">
        <f>IFERROR(VLOOKUP(C8185,参数表!$A:$E,3,0),"")</f>
        <v/>
      </c>
      <c r="F8185" s="36" t="str">
        <f>IFERROR(VLOOKUP(C8185,参数表!$A:$E,4,0),"")</f>
        <v/>
      </c>
    </row>
    <row r="8186" spans="1:6">
      <c r="A8186" s="33" t="str">
        <f>COUNTIF($C$1:C8186,C8186)&amp;C8186</f>
        <v>0</v>
      </c>
      <c r="D8186" s="35" t="str">
        <f>IFERROR(VLOOKUP(C8186,参数表!$A:$E,2,0),"")</f>
        <v/>
      </c>
      <c r="E8186" s="36" t="str">
        <f>IFERROR(VLOOKUP(C8186,参数表!$A:$E,3,0),"")</f>
        <v/>
      </c>
      <c r="F8186" s="36" t="str">
        <f>IFERROR(VLOOKUP(C8186,参数表!$A:$E,4,0),"")</f>
        <v/>
      </c>
    </row>
    <row r="8187" spans="1:6">
      <c r="A8187" s="33" t="str">
        <f>COUNTIF($C$1:C8187,C8187)&amp;C8187</f>
        <v>0</v>
      </c>
      <c r="D8187" s="35" t="str">
        <f>IFERROR(VLOOKUP(C8187,参数表!$A:$E,2,0),"")</f>
        <v/>
      </c>
      <c r="E8187" s="36" t="str">
        <f>IFERROR(VLOOKUP(C8187,参数表!$A:$E,3,0),"")</f>
        <v/>
      </c>
      <c r="F8187" s="36" t="str">
        <f>IFERROR(VLOOKUP(C8187,参数表!$A:$E,4,0),"")</f>
        <v/>
      </c>
    </row>
    <row r="8188" spans="1:6">
      <c r="A8188" s="33" t="str">
        <f>COUNTIF($C$1:C8188,C8188)&amp;C8188</f>
        <v>0</v>
      </c>
      <c r="D8188" s="35" t="str">
        <f>IFERROR(VLOOKUP(C8188,参数表!$A:$E,2,0),"")</f>
        <v/>
      </c>
      <c r="E8188" s="36" t="str">
        <f>IFERROR(VLOOKUP(C8188,参数表!$A:$E,3,0),"")</f>
        <v/>
      </c>
      <c r="F8188" s="36" t="str">
        <f>IFERROR(VLOOKUP(C8188,参数表!$A:$E,4,0),"")</f>
        <v/>
      </c>
    </row>
    <row r="8189" spans="1:6">
      <c r="A8189" s="33" t="str">
        <f>COUNTIF($C$1:C8189,C8189)&amp;C8189</f>
        <v>0</v>
      </c>
      <c r="D8189" s="35" t="str">
        <f>IFERROR(VLOOKUP(C8189,参数表!$A:$E,2,0),"")</f>
        <v/>
      </c>
      <c r="E8189" s="36" t="str">
        <f>IFERROR(VLOOKUP(C8189,参数表!$A:$E,3,0),"")</f>
        <v/>
      </c>
      <c r="F8189" s="36" t="str">
        <f>IFERROR(VLOOKUP(C8189,参数表!$A:$E,4,0),"")</f>
        <v/>
      </c>
    </row>
    <row r="8190" spans="1:6">
      <c r="A8190" s="33" t="str">
        <f>COUNTIF($C$1:C8190,C8190)&amp;C8190</f>
        <v>0</v>
      </c>
      <c r="D8190" s="35" t="str">
        <f>IFERROR(VLOOKUP(C8190,参数表!$A:$E,2,0),"")</f>
        <v/>
      </c>
      <c r="E8190" s="36" t="str">
        <f>IFERROR(VLOOKUP(C8190,参数表!$A:$E,3,0),"")</f>
        <v/>
      </c>
      <c r="F8190" s="36" t="str">
        <f>IFERROR(VLOOKUP(C8190,参数表!$A:$E,4,0),"")</f>
        <v/>
      </c>
    </row>
    <row r="8191" spans="1:6">
      <c r="A8191" s="33" t="str">
        <f>COUNTIF($C$1:C8191,C8191)&amp;C8191</f>
        <v>0</v>
      </c>
      <c r="D8191" s="35" t="str">
        <f>IFERROR(VLOOKUP(C8191,参数表!$A:$E,2,0),"")</f>
        <v/>
      </c>
      <c r="E8191" s="36" t="str">
        <f>IFERROR(VLOOKUP(C8191,参数表!$A:$E,3,0),"")</f>
        <v/>
      </c>
      <c r="F8191" s="36" t="str">
        <f>IFERROR(VLOOKUP(C8191,参数表!$A:$E,4,0),"")</f>
        <v/>
      </c>
    </row>
    <row r="8192" spans="1:6">
      <c r="A8192" s="33" t="str">
        <f>COUNTIF($C$1:C8192,C8192)&amp;C8192</f>
        <v>0</v>
      </c>
      <c r="D8192" s="35" t="str">
        <f>IFERROR(VLOOKUP(C8192,参数表!$A:$E,2,0),"")</f>
        <v/>
      </c>
      <c r="E8192" s="36" t="str">
        <f>IFERROR(VLOOKUP(C8192,参数表!$A:$E,3,0),"")</f>
        <v/>
      </c>
      <c r="F8192" s="36" t="str">
        <f>IFERROR(VLOOKUP(C8192,参数表!$A:$E,4,0),"")</f>
        <v/>
      </c>
    </row>
    <row r="8193" spans="1:6">
      <c r="A8193" s="33" t="str">
        <f>COUNTIF($C$1:C8193,C8193)&amp;C8193</f>
        <v>0</v>
      </c>
      <c r="D8193" s="35" t="str">
        <f>IFERROR(VLOOKUP(C8193,参数表!$A:$E,2,0),"")</f>
        <v/>
      </c>
      <c r="E8193" s="36" t="str">
        <f>IFERROR(VLOOKUP(C8193,参数表!$A:$E,3,0),"")</f>
        <v/>
      </c>
      <c r="F8193" s="36" t="str">
        <f>IFERROR(VLOOKUP(C8193,参数表!$A:$E,4,0),"")</f>
        <v/>
      </c>
    </row>
    <row r="8194" spans="1:6">
      <c r="A8194" s="33" t="str">
        <f>COUNTIF($C$1:C8194,C8194)&amp;C8194</f>
        <v>0</v>
      </c>
      <c r="D8194" s="35" t="str">
        <f>IFERROR(VLOOKUP(C8194,参数表!$A:$E,2,0),"")</f>
        <v/>
      </c>
      <c r="E8194" s="36" t="str">
        <f>IFERROR(VLOOKUP(C8194,参数表!$A:$E,3,0),"")</f>
        <v/>
      </c>
      <c r="F8194" s="36" t="str">
        <f>IFERROR(VLOOKUP(C8194,参数表!$A:$E,4,0),"")</f>
        <v/>
      </c>
    </row>
    <row r="8195" spans="1:6">
      <c r="A8195" s="33" t="str">
        <f>COUNTIF($C$1:C8195,C8195)&amp;C8195</f>
        <v>0</v>
      </c>
      <c r="D8195" s="35" t="str">
        <f>IFERROR(VLOOKUP(C8195,参数表!$A:$E,2,0),"")</f>
        <v/>
      </c>
      <c r="E8195" s="36" t="str">
        <f>IFERROR(VLOOKUP(C8195,参数表!$A:$E,3,0),"")</f>
        <v/>
      </c>
      <c r="F8195" s="36" t="str">
        <f>IFERROR(VLOOKUP(C8195,参数表!$A:$E,4,0),"")</f>
        <v/>
      </c>
    </row>
    <row r="8196" spans="1:6">
      <c r="A8196" s="33" t="str">
        <f>COUNTIF($C$1:C8196,C8196)&amp;C8196</f>
        <v>0</v>
      </c>
      <c r="D8196" s="35" t="str">
        <f>IFERROR(VLOOKUP(C8196,参数表!$A:$E,2,0),"")</f>
        <v/>
      </c>
      <c r="E8196" s="36" t="str">
        <f>IFERROR(VLOOKUP(C8196,参数表!$A:$E,3,0),"")</f>
        <v/>
      </c>
      <c r="F8196" s="36" t="str">
        <f>IFERROR(VLOOKUP(C8196,参数表!$A:$E,4,0),"")</f>
        <v/>
      </c>
    </row>
    <row r="8197" spans="1:6">
      <c r="A8197" s="33" t="str">
        <f>COUNTIF($C$1:C8197,C8197)&amp;C8197</f>
        <v>0</v>
      </c>
      <c r="D8197" s="35" t="str">
        <f>IFERROR(VLOOKUP(C8197,参数表!$A:$E,2,0),"")</f>
        <v/>
      </c>
      <c r="E8197" s="36" t="str">
        <f>IFERROR(VLOOKUP(C8197,参数表!$A:$E,3,0),"")</f>
        <v/>
      </c>
      <c r="F8197" s="36" t="str">
        <f>IFERROR(VLOOKUP(C8197,参数表!$A:$E,4,0),"")</f>
        <v/>
      </c>
    </row>
    <row r="8198" spans="1:6">
      <c r="A8198" s="33" t="str">
        <f>COUNTIF($C$1:C8198,C8198)&amp;C8198</f>
        <v>0</v>
      </c>
      <c r="D8198" s="35" t="str">
        <f>IFERROR(VLOOKUP(C8198,参数表!$A:$E,2,0),"")</f>
        <v/>
      </c>
      <c r="E8198" s="36" t="str">
        <f>IFERROR(VLOOKUP(C8198,参数表!$A:$E,3,0),"")</f>
        <v/>
      </c>
      <c r="F8198" s="36" t="str">
        <f>IFERROR(VLOOKUP(C8198,参数表!$A:$E,4,0),"")</f>
        <v/>
      </c>
    </row>
    <row r="8199" spans="1:6">
      <c r="A8199" s="33" t="str">
        <f>COUNTIF($C$1:C8199,C8199)&amp;C8199</f>
        <v>0</v>
      </c>
      <c r="D8199" s="35" t="str">
        <f>IFERROR(VLOOKUP(C8199,参数表!$A:$E,2,0),"")</f>
        <v/>
      </c>
      <c r="E8199" s="36" t="str">
        <f>IFERROR(VLOOKUP(C8199,参数表!$A:$E,3,0),"")</f>
        <v/>
      </c>
      <c r="F8199" s="36" t="str">
        <f>IFERROR(VLOOKUP(C8199,参数表!$A:$E,4,0),"")</f>
        <v/>
      </c>
    </row>
    <row r="8200" spans="1:6">
      <c r="A8200" s="33" t="str">
        <f>COUNTIF($C$1:C8200,C8200)&amp;C8200</f>
        <v>0</v>
      </c>
      <c r="D8200" s="35" t="str">
        <f>IFERROR(VLOOKUP(C8200,参数表!$A:$E,2,0),"")</f>
        <v/>
      </c>
      <c r="E8200" s="36" t="str">
        <f>IFERROR(VLOOKUP(C8200,参数表!$A:$E,3,0),"")</f>
        <v/>
      </c>
      <c r="F8200" s="36" t="str">
        <f>IFERROR(VLOOKUP(C8200,参数表!$A:$E,4,0),"")</f>
        <v/>
      </c>
    </row>
    <row r="8201" spans="1:6">
      <c r="A8201" s="33" t="str">
        <f>COUNTIF($C$1:C8201,C8201)&amp;C8201</f>
        <v>0</v>
      </c>
      <c r="D8201" s="35" t="str">
        <f>IFERROR(VLOOKUP(C8201,参数表!$A:$E,2,0),"")</f>
        <v/>
      </c>
      <c r="E8201" s="36" t="str">
        <f>IFERROR(VLOOKUP(C8201,参数表!$A:$E,3,0),"")</f>
        <v/>
      </c>
      <c r="F8201" s="36" t="str">
        <f>IFERROR(VLOOKUP(C8201,参数表!$A:$E,4,0),"")</f>
        <v/>
      </c>
    </row>
    <row r="8202" spans="1:6">
      <c r="A8202" s="33" t="str">
        <f>COUNTIF($C$1:C8202,C8202)&amp;C8202</f>
        <v>0</v>
      </c>
      <c r="D8202" s="35" t="str">
        <f>IFERROR(VLOOKUP(C8202,参数表!$A:$E,2,0),"")</f>
        <v/>
      </c>
      <c r="E8202" s="36" t="str">
        <f>IFERROR(VLOOKUP(C8202,参数表!$A:$E,3,0),"")</f>
        <v/>
      </c>
      <c r="F8202" s="36" t="str">
        <f>IFERROR(VLOOKUP(C8202,参数表!$A:$E,4,0),"")</f>
        <v/>
      </c>
    </row>
    <row r="8203" spans="1:6">
      <c r="A8203" s="33" t="str">
        <f>COUNTIF($C$1:C8203,C8203)&amp;C8203</f>
        <v>0</v>
      </c>
      <c r="D8203" s="35" t="str">
        <f>IFERROR(VLOOKUP(C8203,参数表!$A:$E,2,0),"")</f>
        <v/>
      </c>
      <c r="E8203" s="36" t="str">
        <f>IFERROR(VLOOKUP(C8203,参数表!$A:$E,3,0),"")</f>
        <v/>
      </c>
      <c r="F8203" s="36" t="str">
        <f>IFERROR(VLOOKUP(C8203,参数表!$A:$E,4,0),"")</f>
        <v/>
      </c>
    </row>
    <row r="8204" spans="1:6">
      <c r="A8204" s="33" t="str">
        <f>COUNTIF($C$1:C8204,C8204)&amp;C8204</f>
        <v>0</v>
      </c>
      <c r="D8204" s="35" t="str">
        <f>IFERROR(VLOOKUP(C8204,参数表!$A:$E,2,0),"")</f>
        <v/>
      </c>
      <c r="E8204" s="36" t="str">
        <f>IFERROR(VLOOKUP(C8204,参数表!$A:$E,3,0),"")</f>
        <v/>
      </c>
      <c r="F8204" s="36" t="str">
        <f>IFERROR(VLOOKUP(C8204,参数表!$A:$E,4,0),"")</f>
        <v/>
      </c>
    </row>
    <row r="8205" spans="1:6">
      <c r="A8205" s="33" t="str">
        <f>COUNTIF($C$1:C8205,C8205)&amp;C8205</f>
        <v>0</v>
      </c>
      <c r="D8205" s="35" t="str">
        <f>IFERROR(VLOOKUP(C8205,参数表!$A:$E,2,0),"")</f>
        <v/>
      </c>
      <c r="E8205" s="36" t="str">
        <f>IFERROR(VLOOKUP(C8205,参数表!$A:$E,3,0),"")</f>
        <v/>
      </c>
      <c r="F8205" s="36" t="str">
        <f>IFERROR(VLOOKUP(C8205,参数表!$A:$E,4,0),"")</f>
        <v/>
      </c>
    </row>
    <row r="8206" spans="1:6">
      <c r="A8206" s="33" t="str">
        <f>COUNTIF($C$1:C8206,C8206)&amp;C8206</f>
        <v>0</v>
      </c>
      <c r="D8206" s="35" t="str">
        <f>IFERROR(VLOOKUP(C8206,参数表!$A:$E,2,0),"")</f>
        <v/>
      </c>
      <c r="E8206" s="36" t="str">
        <f>IFERROR(VLOOKUP(C8206,参数表!$A:$E,3,0),"")</f>
        <v/>
      </c>
      <c r="F8206" s="36" t="str">
        <f>IFERROR(VLOOKUP(C8206,参数表!$A:$E,4,0),"")</f>
        <v/>
      </c>
    </row>
    <row r="8207" spans="1:6">
      <c r="A8207" s="33" t="str">
        <f>COUNTIF($C$1:C8207,C8207)&amp;C8207</f>
        <v>0</v>
      </c>
      <c r="D8207" s="35" t="str">
        <f>IFERROR(VLOOKUP(C8207,参数表!$A:$E,2,0),"")</f>
        <v/>
      </c>
      <c r="E8207" s="36" t="str">
        <f>IFERROR(VLOOKUP(C8207,参数表!$A:$E,3,0),"")</f>
        <v/>
      </c>
      <c r="F8207" s="36" t="str">
        <f>IFERROR(VLOOKUP(C8207,参数表!$A:$E,4,0),"")</f>
        <v/>
      </c>
    </row>
    <row r="8208" spans="1:6">
      <c r="A8208" s="33" t="str">
        <f>COUNTIF($C$1:C8208,C8208)&amp;C8208</f>
        <v>0</v>
      </c>
      <c r="D8208" s="35" t="str">
        <f>IFERROR(VLOOKUP(C8208,参数表!$A:$E,2,0),"")</f>
        <v/>
      </c>
      <c r="E8208" s="36" t="str">
        <f>IFERROR(VLOOKUP(C8208,参数表!$A:$E,3,0),"")</f>
        <v/>
      </c>
      <c r="F8208" s="36" t="str">
        <f>IFERROR(VLOOKUP(C8208,参数表!$A:$E,4,0),"")</f>
        <v/>
      </c>
    </row>
    <row r="8209" spans="1:6">
      <c r="A8209" s="33" t="str">
        <f>COUNTIF($C$1:C8209,C8209)&amp;C8209</f>
        <v>0</v>
      </c>
      <c r="D8209" s="35" t="str">
        <f>IFERROR(VLOOKUP(C8209,参数表!$A:$E,2,0),"")</f>
        <v/>
      </c>
      <c r="E8209" s="36" t="str">
        <f>IFERROR(VLOOKUP(C8209,参数表!$A:$E,3,0),"")</f>
        <v/>
      </c>
      <c r="F8209" s="36" t="str">
        <f>IFERROR(VLOOKUP(C8209,参数表!$A:$E,4,0),"")</f>
        <v/>
      </c>
    </row>
    <row r="8210" spans="1:6">
      <c r="A8210" s="33" t="str">
        <f>COUNTIF($C$1:C8210,C8210)&amp;C8210</f>
        <v>0</v>
      </c>
      <c r="D8210" s="35" t="str">
        <f>IFERROR(VLOOKUP(C8210,参数表!$A:$E,2,0),"")</f>
        <v/>
      </c>
      <c r="E8210" s="36" t="str">
        <f>IFERROR(VLOOKUP(C8210,参数表!$A:$E,3,0),"")</f>
        <v/>
      </c>
      <c r="F8210" s="36" t="str">
        <f>IFERROR(VLOOKUP(C8210,参数表!$A:$E,4,0),"")</f>
        <v/>
      </c>
    </row>
    <row r="8211" spans="1:6">
      <c r="A8211" s="33" t="str">
        <f>COUNTIF($C$1:C8211,C8211)&amp;C8211</f>
        <v>0</v>
      </c>
      <c r="D8211" s="35" t="str">
        <f>IFERROR(VLOOKUP(C8211,参数表!$A:$E,2,0),"")</f>
        <v/>
      </c>
      <c r="E8211" s="36" t="str">
        <f>IFERROR(VLOOKUP(C8211,参数表!$A:$E,3,0),"")</f>
        <v/>
      </c>
      <c r="F8211" s="36" t="str">
        <f>IFERROR(VLOOKUP(C8211,参数表!$A:$E,4,0),"")</f>
        <v/>
      </c>
    </row>
    <row r="8212" spans="1:6">
      <c r="A8212" s="33" t="str">
        <f>COUNTIF($C$1:C8212,C8212)&amp;C8212</f>
        <v>0</v>
      </c>
      <c r="D8212" s="35" t="str">
        <f>IFERROR(VLOOKUP(C8212,参数表!$A:$E,2,0),"")</f>
        <v/>
      </c>
      <c r="E8212" s="36" t="str">
        <f>IFERROR(VLOOKUP(C8212,参数表!$A:$E,3,0),"")</f>
        <v/>
      </c>
      <c r="F8212" s="36" t="str">
        <f>IFERROR(VLOOKUP(C8212,参数表!$A:$E,4,0),"")</f>
        <v/>
      </c>
    </row>
    <row r="8213" spans="1:6">
      <c r="A8213" s="33" t="str">
        <f>COUNTIF($C$1:C8213,C8213)&amp;C8213</f>
        <v>0</v>
      </c>
      <c r="D8213" s="35" t="str">
        <f>IFERROR(VLOOKUP(C8213,参数表!$A:$E,2,0),"")</f>
        <v/>
      </c>
      <c r="E8213" s="36" t="str">
        <f>IFERROR(VLOOKUP(C8213,参数表!$A:$E,3,0),"")</f>
        <v/>
      </c>
      <c r="F8213" s="36" t="str">
        <f>IFERROR(VLOOKUP(C8213,参数表!$A:$E,4,0),"")</f>
        <v/>
      </c>
    </row>
    <row r="8214" spans="1:6">
      <c r="A8214" s="33" t="str">
        <f>COUNTIF($C$1:C8214,C8214)&amp;C8214</f>
        <v>0</v>
      </c>
      <c r="D8214" s="35" t="str">
        <f>IFERROR(VLOOKUP(C8214,参数表!$A:$E,2,0),"")</f>
        <v/>
      </c>
      <c r="E8214" s="36" t="str">
        <f>IFERROR(VLOOKUP(C8214,参数表!$A:$E,3,0),"")</f>
        <v/>
      </c>
      <c r="F8214" s="36" t="str">
        <f>IFERROR(VLOOKUP(C8214,参数表!$A:$E,4,0),"")</f>
        <v/>
      </c>
    </row>
    <row r="8215" spans="1:6">
      <c r="A8215" s="33" t="str">
        <f>COUNTIF($C$1:C8215,C8215)&amp;C8215</f>
        <v>0</v>
      </c>
      <c r="D8215" s="35" t="str">
        <f>IFERROR(VLOOKUP(C8215,参数表!$A:$E,2,0),"")</f>
        <v/>
      </c>
      <c r="E8215" s="36" t="str">
        <f>IFERROR(VLOOKUP(C8215,参数表!$A:$E,3,0),"")</f>
        <v/>
      </c>
      <c r="F8215" s="36" t="str">
        <f>IFERROR(VLOOKUP(C8215,参数表!$A:$E,4,0),"")</f>
        <v/>
      </c>
    </row>
    <row r="8216" spans="1:6">
      <c r="A8216" s="33" t="str">
        <f>COUNTIF($C$1:C8216,C8216)&amp;C8216</f>
        <v>0</v>
      </c>
      <c r="D8216" s="35" t="str">
        <f>IFERROR(VLOOKUP(C8216,参数表!$A:$E,2,0),"")</f>
        <v/>
      </c>
      <c r="E8216" s="36" t="str">
        <f>IFERROR(VLOOKUP(C8216,参数表!$A:$E,3,0),"")</f>
        <v/>
      </c>
      <c r="F8216" s="36" t="str">
        <f>IFERROR(VLOOKUP(C8216,参数表!$A:$E,4,0),"")</f>
        <v/>
      </c>
    </row>
    <row r="8217" spans="1:6">
      <c r="A8217" s="33" t="str">
        <f>COUNTIF($C$1:C8217,C8217)&amp;C8217</f>
        <v>0</v>
      </c>
      <c r="D8217" s="35" t="str">
        <f>IFERROR(VLOOKUP(C8217,参数表!$A:$E,2,0),"")</f>
        <v/>
      </c>
      <c r="E8217" s="36" t="str">
        <f>IFERROR(VLOOKUP(C8217,参数表!$A:$E,3,0),"")</f>
        <v/>
      </c>
      <c r="F8217" s="36" t="str">
        <f>IFERROR(VLOOKUP(C8217,参数表!$A:$E,4,0),"")</f>
        <v/>
      </c>
    </row>
    <row r="8218" spans="1:6">
      <c r="A8218" s="33" t="str">
        <f>COUNTIF($C$1:C8218,C8218)&amp;C8218</f>
        <v>0</v>
      </c>
      <c r="D8218" s="35" t="str">
        <f>IFERROR(VLOOKUP(C8218,参数表!$A:$E,2,0),"")</f>
        <v/>
      </c>
      <c r="E8218" s="36" t="str">
        <f>IFERROR(VLOOKUP(C8218,参数表!$A:$E,3,0),"")</f>
        <v/>
      </c>
      <c r="F8218" s="36" t="str">
        <f>IFERROR(VLOOKUP(C8218,参数表!$A:$E,4,0),"")</f>
        <v/>
      </c>
    </row>
    <row r="8219" spans="1:6">
      <c r="A8219" s="33" t="str">
        <f>COUNTIF($C$1:C8219,C8219)&amp;C8219</f>
        <v>0</v>
      </c>
      <c r="D8219" s="35" t="str">
        <f>IFERROR(VLOOKUP(C8219,参数表!$A:$E,2,0),"")</f>
        <v/>
      </c>
      <c r="E8219" s="36" t="str">
        <f>IFERROR(VLOOKUP(C8219,参数表!$A:$E,3,0),"")</f>
        <v/>
      </c>
      <c r="F8219" s="36" t="str">
        <f>IFERROR(VLOOKUP(C8219,参数表!$A:$E,4,0),"")</f>
        <v/>
      </c>
    </row>
    <row r="8220" spans="1:6">
      <c r="A8220" s="33" t="str">
        <f>COUNTIF($C$1:C8220,C8220)&amp;C8220</f>
        <v>0</v>
      </c>
      <c r="D8220" s="35" t="str">
        <f>IFERROR(VLOOKUP(C8220,参数表!$A:$E,2,0),"")</f>
        <v/>
      </c>
      <c r="E8220" s="36" t="str">
        <f>IFERROR(VLOOKUP(C8220,参数表!$A:$E,3,0),"")</f>
        <v/>
      </c>
      <c r="F8220" s="36" t="str">
        <f>IFERROR(VLOOKUP(C8220,参数表!$A:$E,4,0),"")</f>
        <v/>
      </c>
    </row>
    <row r="8221" spans="1:6">
      <c r="A8221" s="33" t="str">
        <f>COUNTIF($C$1:C8221,C8221)&amp;C8221</f>
        <v>0</v>
      </c>
      <c r="D8221" s="35" t="str">
        <f>IFERROR(VLOOKUP(C8221,参数表!$A:$E,2,0),"")</f>
        <v/>
      </c>
      <c r="E8221" s="36" t="str">
        <f>IFERROR(VLOOKUP(C8221,参数表!$A:$E,3,0),"")</f>
        <v/>
      </c>
      <c r="F8221" s="36" t="str">
        <f>IFERROR(VLOOKUP(C8221,参数表!$A:$E,4,0),"")</f>
        <v/>
      </c>
    </row>
    <row r="8222" spans="1:6">
      <c r="A8222" s="33" t="str">
        <f>COUNTIF($C$1:C8222,C8222)&amp;C8222</f>
        <v>0</v>
      </c>
      <c r="D8222" s="35" t="str">
        <f>IFERROR(VLOOKUP(C8222,参数表!$A:$E,2,0),"")</f>
        <v/>
      </c>
      <c r="E8222" s="36" t="str">
        <f>IFERROR(VLOOKUP(C8222,参数表!$A:$E,3,0),"")</f>
        <v/>
      </c>
      <c r="F8222" s="36" t="str">
        <f>IFERROR(VLOOKUP(C8222,参数表!$A:$E,4,0),"")</f>
        <v/>
      </c>
    </row>
    <row r="8223" spans="1:6">
      <c r="A8223" s="33" t="str">
        <f>COUNTIF($C$1:C8223,C8223)&amp;C8223</f>
        <v>0</v>
      </c>
      <c r="D8223" s="35" t="str">
        <f>IFERROR(VLOOKUP(C8223,参数表!$A:$E,2,0),"")</f>
        <v/>
      </c>
      <c r="E8223" s="36" t="str">
        <f>IFERROR(VLOOKUP(C8223,参数表!$A:$E,3,0),"")</f>
        <v/>
      </c>
      <c r="F8223" s="36" t="str">
        <f>IFERROR(VLOOKUP(C8223,参数表!$A:$E,4,0),"")</f>
        <v/>
      </c>
    </row>
    <row r="8224" spans="1:6">
      <c r="A8224" s="33" t="str">
        <f>COUNTIF($C$1:C8224,C8224)&amp;C8224</f>
        <v>0</v>
      </c>
      <c r="D8224" s="35" t="str">
        <f>IFERROR(VLOOKUP(C8224,参数表!$A:$E,2,0),"")</f>
        <v/>
      </c>
      <c r="E8224" s="36" t="str">
        <f>IFERROR(VLOOKUP(C8224,参数表!$A:$E,3,0),"")</f>
        <v/>
      </c>
      <c r="F8224" s="36" t="str">
        <f>IFERROR(VLOOKUP(C8224,参数表!$A:$E,4,0),"")</f>
        <v/>
      </c>
    </row>
    <row r="8225" spans="1:6">
      <c r="A8225" s="33" t="str">
        <f>COUNTIF($C$1:C8225,C8225)&amp;C8225</f>
        <v>0</v>
      </c>
      <c r="D8225" s="35" t="str">
        <f>IFERROR(VLOOKUP(C8225,参数表!$A:$E,2,0),"")</f>
        <v/>
      </c>
      <c r="E8225" s="36" t="str">
        <f>IFERROR(VLOOKUP(C8225,参数表!$A:$E,3,0),"")</f>
        <v/>
      </c>
      <c r="F8225" s="36" t="str">
        <f>IFERROR(VLOOKUP(C8225,参数表!$A:$E,4,0),"")</f>
        <v/>
      </c>
    </row>
    <row r="8226" spans="1:6">
      <c r="A8226" s="33" t="str">
        <f>COUNTIF($C$1:C8226,C8226)&amp;C8226</f>
        <v>0</v>
      </c>
      <c r="D8226" s="35" t="str">
        <f>IFERROR(VLOOKUP(C8226,参数表!$A:$E,2,0),"")</f>
        <v/>
      </c>
      <c r="E8226" s="36" t="str">
        <f>IFERROR(VLOOKUP(C8226,参数表!$A:$E,3,0),"")</f>
        <v/>
      </c>
      <c r="F8226" s="36" t="str">
        <f>IFERROR(VLOOKUP(C8226,参数表!$A:$E,4,0),"")</f>
        <v/>
      </c>
    </row>
    <row r="8227" spans="1:6">
      <c r="A8227" s="33" t="str">
        <f>COUNTIF($C$1:C8227,C8227)&amp;C8227</f>
        <v>0</v>
      </c>
      <c r="D8227" s="35" t="str">
        <f>IFERROR(VLOOKUP(C8227,参数表!$A:$E,2,0),"")</f>
        <v/>
      </c>
      <c r="E8227" s="36" t="str">
        <f>IFERROR(VLOOKUP(C8227,参数表!$A:$E,3,0),"")</f>
        <v/>
      </c>
      <c r="F8227" s="36" t="str">
        <f>IFERROR(VLOOKUP(C8227,参数表!$A:$E,4,0),"")</f>
        <v/>
      </c>
    </row>
    <row r="8228" spans="1:6">
      <c r="A8228" s="33" t="str">
        <f>COUNTIF($C$1:C8228,C8228)&amp;C8228</f>
        <v>0</v>
      </c>
      <c r="D8228" s="35" t="str">
        <f>IFERROR(VLOOKUP(C8228,参数表!$A:$E,2,0),"")</f>
        <v/>
      </c>
      <c r="E8228" s="36" t="str">
        <f>IFERROR(VLOOKUP(C8228,参数表!$A:$E,3,0),"")</f>
        <v/>
      </c>
      <c r="F8228" s="36" t="str">
        <f>IFERROR(VLOOKUP(C8228,参数表!$A:$E,4,0),"")</f>
        <v/>
      </c>
    </row>
    <row r="8229" spans="1:6">
      <c r="A8229" s="33" t="str">
        <f>COUNTIF($C$1:C8229,C8229)&amp;C8229</f>
        <v>0</v>
      </c>
      <c r="D8229" s="35" t="str">
        <f>IFERROR(VLOOKUP(C8229,参数表!$A:$E,2,0),"")</f>
        <v/>
      </c>
      <c r="E8229" s="36" t="str">
        <f>IFERROR(VLOOKUP(C8229,参数表!$A:$E,3,0),"")</f>
        <v/>
      </c>
      <c r="F8229" s="36" t="str">
        <f>IFERROR(VLOOKUP(C8229,参数表!$A:$E,4,0),"")</f>
        <v/>
      </c>
    </row>
    <row r="8230" spans="1:6">
      <c r="A8230" s="33" t="str">
        <f>COUNTIF($C$1:C8230,C8230)&amp;C8230</f>
        <v>0</v>
      </c>
      <c r="D8230" s="35" t="str">
        <f>IFERROR(VLOOKUP(C8230,参数表!$A:$E,2,0),"")</f>
        <v/>
      </c>
      <c r="E8230" s="36" t="str">
        <f>IFERROR(VLOOKUP(C8230,参数表!$A:$E,3,0),"")</f>
        <v/>
      </c>
      <c r="F8230" s="36" t="str">
        <f>IFERROR(VLOOKUP(C8230,参数表!$A:$E,4,0),"")</f>
        <v/>
      </c>
    </row>
    <row r="8231" spans="1:6">
      <c r="A8231" s="33" t="str">
        <f>COUNTIF($C$1:C8231,C8231)&amp;C8231</f>
        <v>0</v>
      </c>
      <c r="D8231" s="35" t="str">
        <f>IFERROR(VLOOKUP(C8231,参数表!$A:$E,2,0),"")</f>
        <v/>
      </c>
      <c r="E8231" s="36" t="str">
        <f>IFERROR(VLOOKUP(C8231,参数表!$A:$E,3,0),"")</f>
        <v/>
      </c>
      <c r="F8231" s="36" t="str">
        <f>IFERROR(VLOOKUP(C8231,参数表!$A:$E,4,0),"")</f>
        <v/>
      </c>
    </row>
    <row r="8232" spans="1:6">
      <c r="A8232" s="33" t="str">
        <f>COUNTIF($C$1:C8232,C8232)&amp;C8232</f>
        <v>0</v>
      </c>
      <c r="D8232" s="35" t="str">
        <f>IFERROR(VLOOKUP(C8232,参数表!$A:$E,2,0),"")</f>
        <v/>
      </c>
      <c r="E8232" s="36" t="str">
        <f>IFERROR(VLOOKUP(C8232,参数表!$A:$E,3,0),"")</f>
        <v/>
      </c>
      <c r="F8232" s="36" t="str">
        <f>IFERROR(VLOOKUP(C8232,参数表!$A:$E,4,0),"")</f>
        <v/>
      </c>
    </row>
    <row r="8233" spans="1:6">
      <c r="A8233" s="33" t="str">
        <f>COUNTIF($C$1:C8233,C8233)&amp;C8233</f>
        <v>0</v>
      </c>
      <c r="D8233" s="35" t="str">
        <f>IFERROR(VLOOKUP(C8233,参数表!$A:$E,2,0),"")</f>
        <v/>
      </c>
      <c r="E8233" s="36" t="str">
        <f>IFERROR(VLOOKUP(C8233,参数表!$A:$E,3,0),"")</f>
        <v/>
      </c>
      <c r="F8233" s="36" t="str">
        <f>IFERROR(VLOOKUP(C8233,参数表!$A:$E,4,0),"")</f>
        <v/>
      </c>
    </row>
    <row r="8234" spans="1:6">
      <c r="A8234" s="33" t="str">
        <f>COUNTIF($C$1:C8234,C8234)&amp;C8234</f>
        <v>0</v>
      </c>
      <c r="D8234" s="35" t="str">
        <f>IFERROR(VLOOKUP(C8234,参数表!$A:$E,2,0),"")</f>
        <v/>
      </c>
      <c r="E8234" s="36" t="str">
        <f>IFERROR(VLOOKUP(C8234,参数表!$A:$E,3,0),"")</f>
        <v/>
      </c>
      <c r="F8234" s="36" t="str">
        <f>IFERROR(VLOOKUP(C8234,参数表!$A:$E,4,0),"")</f>
        <v/>
      </c>
    </row>
    <row r="8235" spans="1:6">
      <c r="A8235" s="33" t="str">
        <f>COUNTIF($C$1:C8235,C8235)&amp;C8235</f>
        <v>0</v>
      </c>
      <c r="D8235" s="35" t="str">
        <f>IFERROR(VLOOKUP(C8235,参数表!$A:$E,2,0),"")</f>
        <v/>
      </c>
      <c r="E8235" s="36" t="str">
        <f>IFERROR(VLOOKUP(C8235,参数表!$A:$E,3,0),"")</f>
        <v/>
      </c>
      <c r="F8235" s="36" t="str">
        <f>IFERROR(VLOOKUP(C8235,参数表!$A:$E,4,0),"")</f>
        <v/>
      </c>
    </row>
    <row r="8236" spans="1:6">
      <c r="A8236" s="33" t="str">
        <f>COUNTIF($C$1:C8236,C8236)&amp;C8236</f>
        <v>0</v>
      </c>
      <c r="D8236" s="35" t="str">
        <f>IFERROR(VLOOKUP(C8236,参数表!$A:$E,2,0),"")</f>
        <v/>
      </c>
      <c r="E8236" s="36" t="str">
        <f>IFERROR(VLOOKUP(C8236,参数表!$A:$E,3,0),"")</f>
        <v/>
      </c>
      <c r="F8236" s="36" t="str">
        <f>IFERROR(VLOOKUP(C8236,参数表!$A:$E,4,0),"")</f>
        <v/>
      </c>
    </row>
    <row r="8237" spans="1:6">
      <c r="A8237" s="33" t="str">
        <f>COUNTIF($C$1:C8237,C8237)&amp;C8237</f>
        <v>0</v>
      </c>
      <c r="D8237" s="35" t="str">
        <f>IFERROR(VLOOKUP(C8237,参数表!$A:$E,2,0),"")</f>
        <v/>
      </c>
      <c r="E8237" s="36" t="str">
        <f>IFERROR(VLOOKUP(C8237,参数表!$A:$E,3,0),"")</f>
        <v/>
      </c>
      <c r="F8237" s="36" t="str">
        <f>IFERROR(VLOOKUP(C8237,参数表!$A:$E,4,0),"")</f>
        <v/>
      </c>
    </row>
    <row r="8238" spans="1:6">
      <c r="A8238" s="33" t="str">
        <f>COUNTIF($C$1:C8238,C8238)&amp;C8238</f>
        <v>0</v>
      </c>
      <c r="D8238" s="35" t="str">
        <f>IFERROR(VLOOKUP(C8238,参数表!$A:$E,2,0),"")</f>
        <v/>
      </c>
      <c r="E8238" s="36" t="str">
        <f>IFERROR(VLOOKUP(C8238,参数表!$A:$E,3,0),"")</f>
        <v/>
      </c>
      <c r="F8238" s="36" t="str">
        <f>IFERROR(VLOOKUP(C8238,参数表!$A:$E,4,0),"")</f>
        <v/>
      </c>
    </row>
    <row r="8239" spans="1:6">
      <c r="A8239" s="33" t="str">
        <f>COUNTIF($C$1:C8239,C8239)&amp;C8239</f>
        <v>0</v>
      </c>
      <c r="D8239" s="35" t="str">
        <f>IFERROR(VLOOKUP(C8239,参数表!$A:$E,2,0),"")</f>
        <v/>
      </c>
      <c r="E8239" s="36" t="str">
        <f>IFERROR(VLOOKUP(C8239,参数表!$A:$E,3,0),"")</f>
        <v/>
      </c>
      <c r="F8239" s="36" t="str">
        <f>IFERROR(VLOOKUP(C8239,参数表!$A:$E,4,0),"")</f>
        <v/>
      </c>
    </row>
    <row r="8240" spans="1:6">
      <c r="A8240" s="33" t="str">
        <f>COUNTIF($C$1:C8240,C8240)&amp;C8240</f>
        <v>0</v>
      </c>
      <c r="D8240" s="35" t="str">
        <f>IFERROR(VLOOKUP(C8240,参数表!$A:$E,2,0),"")</f>
        <v/>
      </c>
      <c r="E8240" s="36" t="str">
        <f>IFERROR(VLOOKUP(C8240,参数表!$A:$E,3,0),"")</f>
        <v/>
      </c>
      <c r="F8240" s="36" t="str">
        <f>IFERROR(VLOOKUP(C8240,参数表!$A:$E,4,0),"")</f>
        <v/>
      </c>
    </row>
    <row r="8241" spans="1:6">
      <c r="A8241" s="33" t="str">
        <f>COUNTIF($C$1:C8241,C8241)&amp;C8241</f>
        <v>0</v>
      </c>
      <c r="D8241" s="35" t="str">
        <f>IFERROR(VLOOKUP(C8241,参数表!$A:$E,2,0),"")</f>
        <v/>
      </c>
      <c r="E8241" s="36" t="str">
        <f>IFERROR(VLOOKUP(C8241,参数表!$A:$E,3,0),"")</f>
        <v/>
      </c>
      <c r="F8241" s="36" t="str">
        <f>IFERROR(VLOOKUP(C8241,参数表!$A:$E,4,0),"")</f>
        <v/>
      </c>
    </row>
    <row r="8242" spans="1:6">
      <c r="A8242" s="33" t="str">
        <f>COUNTIF($C$1:C8242,C8242)&amp;C8242</f>
        <v>0</v>
      </c>
      <c r="D8242" s="35" t="str">
        <f>IFERROR(VLOOKUP(C8242,参数表!$A:$E,2,0),"")</f>
        <v/>
      </c>
      <c r="E8242" s="36" t="str">
        <f>IFERROR(VLOOKUP(C8242,参数表!$A:$E,3,0),"")</f>
        <v/>
      </c>
      <c r="F8242" s="36" t="str">
        <f>IFERROR(VLOOKUP(C8242,参数表!$A:$E,4,0),"")</f>
        <v/>
      </c>
    </row>
    <row r="8243" spans="1:6">
      <c r="A8243" s="33" t="str">
        <f>COUNTIF($C$1:C8243,C8243)&amp;C8243</f>
        <v>0</v>
      </c>
      <c r="D8243" s="35" t="str">
        <f>IFERROR(VLOOKUP(C8243,参数表!$A:$E,2,0),"")</f>
        <v/>
      </c>
      <c r="E8243" s="36" t="str">
        <f>IFERROR(VLOOKUP(C8243,参数表!$A:$E,3,0),"")</f>
        <v/>
      </c>
      <c r="F8243" s="36" t="str">
        <f>IFERROR(VLOOKUP(C8243,参数表!$A:$E,4,0),"")</f>
        <v/>
      </c>
    </row>
    <row r="8244" spans="1:6">
      <c r="A8244" s="33" t="str">
        <f>COUNTIF($C$1:C8244,C8244)&amp;C8244</f>
        <v>0</v>
      </c>
      <c r="D8244" s="35" t="str">
        <f>IFERROR(VLOOKUP(C8244,参数表!$A:$E,2,0),"")</f>
        <v/>
      </c>
      <c r="E8244" s="36" t="str">
        <f>IFERROR(VLOOKUP(C8244,参数表!$A:$E,3,0),"")</f>
        <v/>
      </c>
      <c r="F8244" s="36" t="str">
        <f>IFERROR(VLOOKUP(C8244,参数表!$A:$E,4,0),"")</f>
        <v/>
      </c>
    </row>
    <row r="8245" spans="1:6">
      <c r="A8245" s="33" t="str">
        <f>COUNTIF($C$1:C8245,C8245)&amp;C8245</f>
        <v>0</v>
      </c>
      <c r="D8245" s="35" t="str">
        <f>IFERROR(VLOOKUP(C8245,参数表!$A:$E,2,0),"")</f>
        <v/>
      </c>
      <c r="E8245" s="36" t="str">
        <f>IFERROR(VLOOKUP(C8245,参数表!$A:$E,3,0),"")</f>
        <v/>
      </c>
      <c r="F8245" s="36" t="str">
        <f>IFERROR(VLOOKUP(C8245,参数表!$A:$E,4,0),"")</f>
        <v/>
      </c>
    </row>
    <row r="8246" spans="1:6">
      <c r="A8246" s="33" t="str">
        <f>COUNTIF($C$1:C8246,C8246)&amp;C8246</f>
        <v>0</v>
      </c>
      <c r="D8246" s="35" t="str">
        <f>IFERROR(VLOOKUP(C8246,参数表!$A:$E,2,0),"")</f>
        <v/>
      </c>
      <c r="E8246" s="36" t="str">
        <f>IFERROR(VLOOKUP(C8246,参数表!$A:$E,3,0),"")</f>
        <v/>
      </c>
      <c r="F8246" s="36" t="str">
        <f>IFERROR(VLOOKUP(C8246,参数表!$A:$E,4,0),"")</f>
        <v/>
      </c>
    </row>
    <row r="8247" spans="1:6">
      <c r="A8247" s="33" t="str">
        <f>COUNTIF($C$1:C8247,C8247)&amp;C8247</f>
        <v>0</v>
      </c>
      <c r="D8247" s="35" t="str">
        <f>IFERROR(VLOOKUP(C8247,参数表!$A:$E,2,0),"")</f>
        <v/>
      </c>
      <c r="E8247" s="36" t="str">
        <f>IFERROR(VLOOKUP(C8247,参数表!$A:$E,3,0),"")</f>
        <v/>
      </c>
      <c r="F8247" s="36" t="str">
        <f>IFERROR(VLOOKUP(C8247,参数表!$A:$E,4,0),"")</f>
        <v/>
      </c>
    </row>
    <row r="8248" spans="1:6">
      <c r="A8248" s="33" t="str">
        <f>COUNTIF($C$1:C8248,C8248)&amp;C8248</f>
        <v>0</v>
      </c>
      <c r="D8248" s="35" t="str">
        <f>IFERROR(VLOOKUP(C8248,参数表!$A:$E,2,0),"")</f>
        <v/>
      </c>
      <c r="E8248" s="36" t="str">
        <f>IFERROR(VLOOKUP(C8248,参数表!$A:$E,3,0),"")</f>
        <v/>
      </c>
      <c r="F8248" s="36" t="str">
        <f>IFERROR(VLOOKUP(C8248,参数表!$A:$E,4,0),"")</f>
        <v/>
      </c>
    </row>
    <row r="8249" spans="1:6">
      <c r="A8249" s="33" t="str">
        <f>COUNTIF($C$1:C8249,C8249)&amp;C8249</f>
        <v>0</v>
      </c>
      <c r="D8249" s="35" t="str">
        <f>IFERROR(VLOOKUP(C8249,参数表!$A:$E,2,0),"")</f>
        <v/>
      </c>
      <c r="E8249" s="36" t="str">
        <f>IFERROR(VLOOKUP(C8249,参数表!$A:$E,3,0),"")</f>
        <v/>
      </c>
      <c r="F8249" s="36" t="str">
        <f>IFERROR(VLOOKUP(C8249,参数表!$A:$E,4,0),"")</f>
        <v/>
      </c>
    </row>
    <row r="8250" spans="1:6">
      <c r="A8250" s="33" t="str">
        <f>COUNTIF($C$1:C8250,C8250)&amp;C8250</f>
        <v>0</v>
      </c>
      <c r="D8250" s="35" t="str">
        <f>IFERROR(VLOOKUP(C8250,参数表!$A:$E,2,0),"")</f>
        <v/>
      </c>
      <c r="E8250" s="36" t="str">
        <f>IFERROR(VLOOKUP(C8250,参数表!$A:$E,3,0),"")</f>
        <v/>
      </c>
      <c r="F8250" s="36" t="str">
        <f>IFERROR(VLOOKUP(C8250,参数表!$A:$E,4,0),"")</f>
        <v/>
      </c>
    </row>
    <row r="8251" spans="1:6">
      <c r="A8251" s="33" t="str">
        <f>COUNTIF($C$1:C8251,C8251)&amp;C8251</f>
        <v>0</v>
      </c>
      <c r="D8251" s="35" t="str">
        <f>IFERROR(VLOOKUP(C8251,参数表!$A:$E,2,0),"")</f>
        <v/>
      </c>
      <c r="E8251" s="36" t="str">
        <f>IFERROR(VLOOKUP(C8251,参数表!$A:$E,3,0),"")</f>
        <v/>
      </c>
      <c r="F8251" s="36" t="str">
        <f>IFERROR(VLOOKUP(C8251,参数表!$A:$E,4,0),"")</f>
        <v/>
      </c>
    </row>
    <row r="8252" spans="1:6">
      <c r="A8252" s="33" t="str">
        <f>COUNTIF($C$1:C8252,C8252)&amp;C8252</f>
        <v>0</v>
      </c>
      <c r="D8252" s="35" t="str">
        <f>IFERROR(VLOOKUP(C8252,参数表!$A:$E,2,0),"")</f>
        <v/>
      </c>
      <c r="E8252" s="36" t="str">
        <f>IFERROR(VLOOKUP(C8252,参数表!$A:$E,3,0),"")</f>
        <v/>
      </c>
      <c r="F8252" s="36" t="str">
        <f>IFERROR(VLOOKUP(C8252,参数表!$A:$E,4,0),"")</f>
        <v/>
      </c>
    </row>
    <row r="8253" spans="1:6">
      <c r="A8253" s="33" t="str">
        <f>COUNTIF($C$1:C8253,C8253)&amp;C8253</f>
        <v>0</v>
      </c>
      <c r="D8253" s="35" t="str">
        <f>IFERROR(VLOOKUP(C8253,参数表!$A:$E,2,0),"")</f>
        <v/>
      </c>
      <c r="E8253" s="36" t="str">
        <f>IFERROR(VLOOKUP(C8253,参数表!$A:$E,3,0),"")</f>
        <v/>
      </c>
      <c r="F8253" s="36" t="str">
        <f>IFERROR(VLOOKUP(C8253,参数表!$A:$E,4,0),"")</f>
        <v/>
      </c>
    </row>
    <row r="8254" spans="1:6">
      <c r="A8254" s="33" t="str">
        <f>COUNTIF($C$1:C8254,C8254)&amp;C8254</f>
        <v>0</v>
      </c>
      <c r="D8254" s="35" t="str">
        <f>IFERROR(VLOOKUP(C8254,参数表!$A:$E,2,0),"")</f>
        <v/>
      </c>
      <c r="E8254" s="36" t="str">
        <f>IFERROR(VLOOKUP(C8254,参数表!$A:$E,3,0),"")</f>
        <v/>
      </c>
      <c r="F8254" s="36" t="str">
        <f>IFERROR(VLOOKUP(C8254,参数表!$A:$E,4,0),"")</f>
        <v/>
      </c>
    </row>
    <row r="8255" spans="1:6">
      <c r="A8255" s="33" t="str">
        <f>COUNTIF($C$1:C8255,C8255)&amp;C8255</f>
        <v>0</v>
      </c>
      <c r="D8255" s="35" t="str">
        <f>IFERROR(VLOOKUP(C8255,参数表!$A:$E,2,0),"")</f>
        <v/>
      </c>
      <c r="E8255" s="36" t="str">
        <f>IFERROR(VLOOKUP(C8255,参数表!$A:$E,3,0),"")</f>
        <v/>
      </c>
      <c r="F8255" s="36" t="str">
        <f>IFERROR(VLOOKUP(C8255,参数表!$A:$E,4,0),"")</f>
        <v/>
      </c>
    </row>
    <row r="8256" spans="1:6">
      <c r="A8256" s="33" t="str">
        <f>COUNTIF($C$1:C8256,C8256)&amp;C8256</f>
        <v>0</v>
      </c>
      <c r="D8256" s="35" t="str">
        <f>IFERROR(VLOOKUP(C8256,参数表!$A:$E,2,0),"")</f>
        <v/>
      </c>
      <c r="E8256" s="36" t="str">
        <f>IFERROR(VLOOKUP(C8256,参数表!$A:$E,3,0),"")</f>
        <v/>
      </c>
      <c r="F8256" s="36" t="str">
        <f>IFERROR(VLOOKUP(C8256,参数表!$A:$E,4,0),"")</f>
        <v/>
      </c>
    </row>
    <row r="8257" spans="1:6">
      <c r="A8257" s="33" t="str">
        <f>COUNTIF($C$1:C8257,C8257)&amp;C8257</f>
        <v>0</v>
      </c>
      <c r="D8257" s="35" t="str">
        <f>IFERROR(VLOOKUP(C8257,参数表!$A:$E,2,0),"")</f>
        <v/>
      </c>
      <c r="E8257" s="36" t="str">
        <f>IFERROR(VLOOKUP(C8257,参数表!$A:$E,3,0),"")</f>
        <v/>
      </c>
      <c r="F8257" s="36" t="str">
        <f>IFERROR(VLOOKUP(C8257,参数表!$A:$E,4,0),"")</f>
        <v/>
      </c>
    </row>
    <row r="8258" spans="1:6">
      <c r="A8258" s="33" t="str">
        <f>COUNTIF($C$1:C8258,C8258)&amp;C8258</f>
        <v>0</v>
      </c>
      <c r="D8258" s="35" t="str">
        <f>IFERROR(VLOOKUP(C8258,参数表!$A:$E,2,0),"")</f>
        <v/>
      </c>
      <c r="E8258" s="36" t="str">
        <f>IFERROR(VLOOKUP(C8258,参数表!$A:$E,3,0),"")</f>
        <v/>
      </c>
      <c r="F8258" s="36" t="str">
        <f>IFERROR(VLOOKUP(C8258,参数表!$A:$E,4,0),"")</f>
        <v/>
      </c>
    </row>
    <row r="8259" spans="1:6">
      <c r="A8259" s="33" t="str">
        <f>COUNTIF($C$1:C8259,C8259)&amp;C8259</f>
        <v>0</v>
      </c>
      <c r="D8259" s="35" t="str">
        <f>IFERROR(VLOOKUP(C8259,参数表!$A:$E,2,0),"")</f>
        <v/>
      </c>
      <c r="E8259" s="36" t="str">
        <f>IFERROR(VLOOKUP(C8259,参数表!$A:$E,3,0),"")</f>
        <v/>
      </c>
      <c r="F8259" s="36" t="str">
        <f>IFERROR(VLOOKUP(C8259,参数表!$A:$E,4,0),"")</f>
        <v/>
      </c>
    </row>
    <row r="8260" spans="1:6">
      <c r="A8260" s="33" t="str">
        <f>COUNTIF($C$1:C8260,C8260)&amp;C8260</f>
        <v>0</v>
      </c>
      <c r="D8260" s="35" t="str">
        <f>IFERROR(VLOOKUP(C8260,参数表!$A:$E,2,0),"")</f>
        <v/>
      </c>
      <c r="E8260" s="36" t="str">
        <f>IFERROR(VLOOKUP(C8260,参数表!$A:$E,3,0),"")</f>
        <v/>
      </c>
      <c r="F8260" s="36" t="str">
        <f>IFERROR(VLOOKUP(C8260,参数表!$A:$E,4,0),"")</f>
        <v/>
      </c>
    </row>
    <row r="8261" spans="1:6">
      <c r="A8261" s="33" t="str">
        <f>COUNTIF($C$1:C8261,C8261)&amp;C8261</f>
        <v>0</v>
      </c>
      <c r="D8261" s="35" t="str">
        <f>IFERROR(VLOOKUP(C8261,参数表!$A:$E,2,0),"")</f>
        <v/>
      </c>
      <c r="E8261" s="36" t="str">
        <f>IFERROR(VLOOKUP(C8261,参数表!$A:$E,3,0),"")</f>
        <v/>
      </c>
      <c r="F8261" s="36" t="str">
        <f>IFERROR(VLOOKUP(C8261,参数表!$A:$E,4,0),"")</f>
        <v/>
      </c>
    </row>
    <row r="8262" spans="1:6">
      <c r="A8262" s="33" t="str">
        <f>COUNTIF($C$1:C8262,C8262)&amp;C8262</f>
        <v>0</v>
      </c>
      <c r="D8262" s="35" t="str">
        <f>IFERROR(VLOOKUP(C8262,参数表!$A:$E,2,0),"")</f>
        <v/>
      </c>
      <c r="E8262" s="36" t="str">
        <f>IFERROR(VLOOKUP(C8262,参数表!$A:$E,3,0),"")</f>
        <v/>
      </c>
      <c r="F8262" s="36" t="str">
        <f>IFERROR(VLOOKUP(C8262,参数表!$A:$E,4,0),"")</f>
        <v/>
      </c>
    </row>
    <row r="8263" spans="1:6">
      <c r="A8263" s="33" t="str">
        <f>COUNTIF($C$1:C8263,C8263)&amp;C8263</f>
        <v>0</v>
      </c>
      <c r="D8263" s="35" t="str">
        <f>IFERROR(VLOOKUP(C8263,参数表!$A:$E,2,0),"")</f>
        <v/>
      </c>
      <c r="E8263" s="36" t="str">
        <f>IFERROR(VLOOKUP(C8263,参数表!$A:$E,3,0),"")</f>
        <v/>
      </c>
      <c r="F8263" s="36" t="str">
        <f>IFERROR(VLOOKUP(C8263,参数表!$A:$E,4,0),"")</f>
        <v/>
      </c>
    </row>
    <row r="8264" spans="1:6">
      <c r="A8264" s="33" t="str">
        <f>COUNTIF($C$1:C8264,C8264)&amp;C8264</f>
        <v>0</v>
      </c>
      <c r="D8264" s="35" t="str">
        <f>IFERROR(VLOOKUP(C8264,参数表!$A:$E,2,0),"")</f>
        <v/>
      </c>
      <c r="E8264" s="36" t="str">
        <f>IFERROR(VLOOKUP(C8264,参数表!$A:$E,3,0),"")</f>
        <v/>
      </c>
      <c r="F8264" s="36" t="str">
        <f>IFERROR(VLOOKUP(C8264,参数表!$A:$E,4,0),"")</f>
        <v/>
      </c>
    </row>
    <row r="8265" spans="1:6">
      <c r="A8265" s="33" t="str">
        <f>COUNTIF($C$1:C8265,C8265)&amp;C8265</f>
        <v>0</v>
      </c>
      <c r="D8265" s="35" t="str">
        <f>IFERROR(VLOOKUP(C8265,参数表!$A:$E,2,0),"")</f>
        <v/>
      </c>
      <c r="E8265" s="36" t="str">
        <f>IFERROR(VLOOKUP(C8265,参数表!$A:$E,3,0),"")</f>
        <v/>
      </c>
      <c r="F8265" s="36" t="str">
        <f>IFERROR(VLOOKUP(C8265,参数表!$A:$E,4,0),"")</f>
        <v/>
      </c>
    </row>
    <row r="8266" spans="1:6">
      <c r="A8266" s="33" t="str">
        <f>COUNTIF($C$1:C8266,C8266)&amp;C8266</f>
        <v>0</v>
      </c>
      <c r="D8266" s="35" t="str">
        <f>IFERROR(VLOOKUP(C8266,参数表!$A:$E,2,0),"")</f>
        <v/>
      </c>
      <c r="E8266" s="36" t="str">
        <f>IFERROR(VLOOKUP(C8266,参数表!$A:$E,3,0),"")</f>
        <v/>
      </c>
      <c r="F8266" s="36" t="str">
        <f>IFERROR(VLOOKUP(C8266,参数表!$A:$E,4,0),"")</f>
        <v/>
      </c>
    </row>
    <row r="8267" spans="1:6">
      <c r="A8267" s="33" t="str">
        <f>COUNTIF($C$1:C8267,C8267)&amp;C8267</f>
        <v>0</v>
      </c>
      <c r="D8267" s="35" t="str">
        <f>IFERROR(VLOOKUP(C8267,参数表!$A:$E,2,0),"")</f>
        <v/>
      </c>
      <c r="E8267" s="36" t="str">
        <f>IFERROR(VLOOKUP(C8267,参数表!$A:$E,3,0),"")</f>
        <v/>
      </c>
      <c r="F8267" s="36" t="str">
        <f>IFERROR(VLOOKUP(C8267,参数表!$A:$E,4,0),"")</f>
        <v/>
      </c>
    </row>
    <row r="8268" spans="1:6">
      <c r="A8268" s="33" t="str">
        <f>COUNTIF($C$1:C8268,C8268)&amp;C8268</f>
        <v>0</v>
      </c>
      <c r="D8268" s="35" t="str">
        <f>IFERROR(VLOOKUP(C8268,参数表!$A:$E,2,0),"")</f>
        <v/>
      </c>
      <c r="E8268" s="36" t="str">
        <f>IFERROR(VLOOKUP(C8268,参数表!$A:$E,3,0),"")</f>
        <v/>
      </c>
      <c r="F8268" s="36" t="str">
        <f>IFERROR(VLOOKUP(C8268,参数表!$A:$E,4,0),"")</f>
        <v/>
      </c>
    </row>
    <row r="8269" spans="1:6">
      <c r="A8269" s="33" t="str">
        <f>COUNTIF($C$1:C8269,C8269)&amp;C8269</f>
        <v>0</v>
      </c>
      <c r="D8269" s="35" t="str">
        <f>IFERROR(VLOOKUP(C8269,参数表!$A:$E,2,0),"")</f>
        <v/>
      </c>
      <c r="E8269" s="36" t="str">
        <f>IFERROR(VLOOKUP(C8269,参数表!$A:$E,3,0),"")</f>
        <v/>
      </c>
      <c r="F8269" s="36" t="str">
        <f>IFERROR(VLOOKUP(C8269,参数表!$A:$E,4,0),"")</f>
        <v/>
      </c>
    </row>
    <row r="8270" spans="1:6">
      <c r="A8270" s="33" t="str">
        <f>COUNTIF($C$1:C8270,C8270)&amp;C8270</f>
        <v>0</v>
      </c>
      <c r="D8270" s="35" t="str">
        <f>IFERROR(VLOOKUP(C8270,参数表!$A:$E,2,0),"")</f>
        <v/>
      </c>
      <c r="E8270" s="36" t="str">
        <f>IFERROR(VLOOKUP(C8270,参数表!$A:$E,3,0),"")</f>
        <v/>
      </c>
      <c r="F8270" s="36" t="str">
        <f>IFERROR(VLOOKUP(C8270,参数表!$A:$E,4,0),"")</f>
        <v/>
      </c>
    </row>
    <row r="8271" spans="1:6">
      <c r="A8271" s="33" t="str">
        <f>COUNTIF($C$1:C8271,C8271)&amp;C8271</f>
        <v>0</v>
      </c>
      <c r="D8271" s="35" t="str">
        <f>IFERROR(VLOOKUP(C8271,参数表!$A:$E,2,0),"")</f>
        <v/>
      </c>
      <c r="E8271" s="36" t="str">
        <f>IFERROR(VLOOKUP(C8271,参数表!$A:$E,3,0),"")</f>
        <v/>
      </c>
      <c r="F8271" s="36" t="str">
        <f>IFERROR(VLOOKUP(C8271,参数表!$A:$E,4,0),"")</f>
        <v/>
      </c>
    </row>
    <row r="8272" spans="1:6">
      <c r="A8272" s="33" t="str">
        <f>COUNTIF($C$1:C8272,C8272)&amp;C8272</f>
        <v>0</v>
      </c>
      <c r="D8272" s="35" t="str">
        <f>IFERROR(VLOOKUP(C8272,参数表!$A:$E,2,0),"")</f>
        <v/>
      </c>
      <c r="E8272" s="36" t="str">
        <f>IFERROR(VLOOKUP(C8272,参数表!$A:$E,3,0),"")</f>
        <v/>
      </c>
      <c r="F8272" s="36" t="str">
        <f>IFERROR(VLOOKUP(C8272,参数表!$A:$E,4,0),"")</f>
        <v/>
      </c>
    </row>
    <row r="8273" spans="1:6">
      <c r="A8273" s="33" t="str">
        <f>COUNTIF($C$1:C8273,C8273)&amp;C8273</f>
        <v>0</v>
      </c>
      <c r="D8273" s="35" t="str">
        <f>IFERROR(VLOOKUP(C8273,参数表!$A:$E,2,0),"")</f>
        <v/>
      </c>
      <c r="E8273" s="36" t="str">
        <f>IFERROR(VLOOKUP(C8273,参数表!$A:$E,3,0),"")</f>
        <v/>
      </c>
      <c r="F8273" s="36" t="str">
        <f>IFERROR(VLOOKUP(C8273,参数表!$A:$E,4,0),"")</f>
        <v/>
      </c>
    </row>
    <row r="8274" spans="1:6">
      <c r="A8274" s="33" t="str">
        <f>COUNTIF($C$1:C8274,C8274)&amp;C8274</f>
        <v>0</v>
      </c>
      <c r="D8274" s="35" t="str">
        <f>IFERROR(VLOOKUP(C8274,参数表!$A:$E,2,0),"")</f>
        <v/>
      </c>
      <c r="E8274" s="36" t="str">
        <f>IFERROR(VLOOKUP(C8274,参数表!$A:$E,3,0),"")</f>
        <v/>
      </c>
      <c r="F8274" s="36" t="str">
        <f>IFERROR(VLOOKUP(C8274,参数表!$A:$E,4,0),"")</f>
        <v/>
      </c>
    </row>
    <row r="8275" spans="1:6">
      <c r="A8275" s="33" t="str">
        <f>COUNTIF($C$1:C8275,C8275)&amp;C8275</f>
        <v>0</v>
      </c>
      <c r="D8275" s="35" t="str">
        <f>IFERROR(VLOOKUP(C8275,参数表!$A:$E,2,0),"")</f>
        <v/>
      </c>
      <c r="E8275" s="36" t="str">
        <f>IFERROR(VLOOKUP(C8275,参数表!$A:$E,3,0),"")</f>
        <v/>
      </c>
      <c r="F8275" s="36" t="str">
        <f>IFERROR(VLOOKUP(C8275,参数表!$A:$E,4,0),"")</f>
        <v/>
      </c>
    </row>
    <row r="8276" spans="1:6">
      <c r="A8276" s="33" t="str">
        <f>COUNTIF($C$1:C8276,C8276)&amp;C8276</f>
        <v>0</v>
      </c>
      <c r="D8276" s="35" t="str">
        <f>IFERROR(VLOOKUP(C8276,参数表!$A:$E,2,0),"")</f>
        <v/>
      </c>
      <c r="E8276" s="36" t="str">
        <f>IFERROR(VLOOKUP(C8276,参数表!$A:$E,3,0),"")</f>
        <v/>
      </c>
      <c r="F8276" s="36" t="str">
        <f>IFERROR(VLOOKUP(C8276,参数表!$A:$E,4,0),"")</f>
        <v/>
      </c>
    </row>
    <row r="8277" spans="1:6">
      <c r="A8277" s="33" t="str">
        <f>COUNTIF($C$1:C8277,C8277)&amp;C8277</f>
        <v>0</v>
      </c>
      <c r="D8277" s="35" t="str">
        <f>IFERROR(VLOOKUP(C8277,参数表!$A:$E,2,0),"")</f>
        <v/>
      </c>
      <c r="E8277" s="36" t="str">
        <f>IFERROR(VLOOKUP(C8277,参数表!$A:$E,3,0),"")</f>
        <v/>
      </c>
      <c r="F8277" s="36" t="str">
        <f>IFERROR(VLOOKUP(C8277,参数表!$A:$E,4,0),"")</f>
        <v/>
      </c>
    </row>
    <row r="8278" spans="1:6">
      <c r="A8278" s="33" t="str">
        <f>COUNTIF($C$1:C8278,C8278)&amp;C8278</f>
        <v>0</v>
      </c>
      <c r="D8278" s="35" t="str">
        <f>IFERROR(VLOOKUP(C8278,参数表!$A:$E,2,0),"")</f>
        <v/>
      </c>
      <c r="E8278" s="36" t="str">
        <f>IFERROR(VLOOKUP(C8278,参数表!$A:$E,3,0),"")</f>
        <v/>
      </c>
      <c r="F8278" s="36" t="str">
        <f>IFERROR(VLOOKUP(C8278,参数表!$A:$E,4,0),"")</f>
        <v/>
      </c>
    </row>
    <row r="8279" spans="1:6">
      <c r="A8279" s="33" t="str">
        <f>COUNTIF($C$1:C8279,C8279)&amp;C8279</f>
        <v>0</v>
      </c>
      <c r="D8279" s="35" t="str">
        <f>IFERROR(VLOOKUP(C8279,参数表!$A:$E,2,0),"")</f>
        <v/>
      </c>
      <c r="E8279" s="36" t="str">
        <f>IFERROR(VLOOKUP(C8279,参数表!$A:$E,3,0),"")</f>
        <v/>
      </c>
      <c r="F8279" s="36" t="str">
        <f>IFERROR(VLOOKUP(C8279,参数表!$A:$E,4,0),"")</f>
        <v/>
      </c>
    </row>
    <row r="8280" spans="1:6">
      <c r="A8280" s="33" t="str">
        <f>COUNTIF($C$1:C8280,C8280)&amp;C8280</f>
        <v>0</v>
      </c>
      <c r="D8280" s="35" t="str">
        <f>IFERROR(VLOOKUP(C8280,参数表!$A:$E,2,0),"")</f>
        <v/>
      </c>
      <c r="E8280" s="36" t="str">
        <f>IFERROR(VLOOKUP(C8280,参数表!$A:$E,3,0),"")</f>
        <v/>
      </c>
      <c r="F8280" s="36" t="str">
        <f>IFERROR(VLOOKUP(C8280,参数表!$A:$E,4,0),"")</f>
        <v/>
      </c>
    </row>
    <row r="8281" spans="1:6">
      <c r="A8281" s="33" t="str">
        <f>COUNTIF($C$1:C8281,C8281)&amp;C8281</f>
        <v>0</v>
      </c>
      <c r="D8281" s="35" t="str">
        <f>IFERROR(VLOOKUP(C8281,参数表!$A:$E,2,0),"")</f>
        <v/>
      </c>
      <c r="E8281" s="36" t="str">
        <f>IFERROR(VLOOKUP(C8281,参数表!$A:$E,3,0),"")</f>
        <v/>
      </c>
      <c r="F8281" s="36" t="str">
        <f>IFERROR(VLOOKUP(C8281,参数表!$A:$E,4,0),"")</f>
        <v/>
      </c>
    </row>
    <row r="8282" spans="1:6">
      <c r="A8282" s="33" t="str">
        <f>COUNTIF($C$1:C8282,C8282)&amp;C8282</f>
        <v>0</v>
      </c>
      <c r="D8282" s="35" t="str">
        <f>IFERROR(VLOOKUP(C8282,参数表!$A:$E,2,0),"")</f>
        <v/>
      </c>
      <c r="E8282" s="36" t="str">
        <f>IFERROR(VLOOKUP(C8282,参数表!$A:$E,3,0),"")</f>
        <v/>
      </c>
      <c r="F8282" s="36" t="str">
        <f>IFERROR(VLOOKUP(C8282,参数表!$A:$E,4,0),"")</f>
        <v/>
      </c>
    </row>
    <row r="8283" spans="1:6">
      <c r="A8283" s="33" t="str">
        <f>COUNTIF($C$1:C8283,C8283)&amp;C8283</f>
        <v>0</v>
      </c>
      <c r="D8283" s="35" t="str">
        <f>IFERROR(VLOOKUP(C8283,参数表!$A:$E,2,0),"")</f>
        <v/>
      </c>
      <c r="E8283" s="36" t="str">
        <f>IFERROR(VLOOKUP(C8283,参数表!$A:$E,3,0),"")</f>
        <v/>
      </c>
      <c r="F8283" s="36" t="str">
        <f>IFERROR(VLOOKUP(C8283,参数表!$A:$E,4,0),"")</f>
        <v/>
      </c>
    </row>
    <row r="8284" spans="1:6">
      <c r="A8284" s="33" t="str">
        <f>COUNTIF($C$1:C8284,C8284)&amp;C8284</f>
        <v>0</v>
      </c>
      <c r="D8284" s="35" t="str">
        <f>IFERROR(VLOOKUP(C8284,参数表!$A:$E,2,0),"")</f>
        <v/>
      </c>
      <c r="E8284" s="36" t="str">
        <f>IFERROR(VLOOKUP(C8284,参数表!$A:$E,3,0),"")</f>
        <v/>
      </c>
      <c r="F8284" s="36" t="str">
        <f>IFERROR(VLOOKUP(C8284,参数表!$A:$E,4,0),"")</f>
        <v/>
      </c>
    </row>
    <row r="8285" spans="1:6">
      <c r="A8285" s="33" t="str">
        <f>COUNTIF($C$1:C8285,C8285)&amp;C8285</f>
        <v>0</v>
      </c>
      <c r="D8285" s="35" t="str">
        <f>IFERROR(VLOOKUP(C8285,参数表!$A:$E,2,0),"")</f>
        <v/>
      </c>
      <c r="E8285" s="36" t="str">
        <f>IFERROR(VLOOKUP(C8285,参数表!$A:$E,3,0),"")</f>
        <v/>
      </c>
      <c r="F8285" s="36" t="str">
        <f>IFERROR(VLOOKUP(C8285,参数表!$A:$E,4,0),"")</f>
        <v/>
      </c>
    </row>
    <row r="8286" spans="1:6">
      <c r="A8286" s="33" t="str">
        <f>COUNTIF($C$1:C8286,C8286)&amp;C8286</f>
        <v>0</v>
      </c>
      <c r="D8286" s="35" t="str">
        <f>IFERROR(VLOOKUP(C8286,参数表!$A:$E,2,0),"")</f>
        <v/>
      </c>
      <c r="E8286" s="36" t="str">
        <f>IFERROR(VLOOKUP(C8286,参数表!$A:$E,3,0),"")</f>
        <v/>
      </c>
      <c r="F8286" s="36" t="str">
        <f>IFERROR(VLOOKUP(C8286,参数表!$A:$E,4,0),"")</f>
        <v/>
      </c>
    </row>
    <row r="8287" spans="1:6">
      <c r="A8287" s="33" t="str">
        <f>COUNTIF($C$1:C8287,C8287)&amp;C8287</f>
        <v>0</v>
      </c>
      <c r="D8287" s="35" t="str">
        <f>IFERROR(VLOOKUP(C8287,参数表!$A:$E,2,0),"")</f>
        <v/>
      </c>
      <c r="E8287" s="36" t="str">
        <f>IFERROR(VLOOKUP(C8287,参数表!$A:$E,3,0),"")</f>
        <v/>
      </c>
      <c r="F8287" s="36" t="str">
        <f>IFERROR(VLOOKUP(C8287,参数表!$A:$E,4,0),"")</f>
        <v/>
      </c>
    </row>
    <row r="8288" spans="1:6">
      <c r="A8288" s="33" t="str">
        <f>COUNTIF($C$1:C8288,C8288)&amp;C8288</f>
        <v>0</v>
      </c>
      <c r="D8288" s="35" t="str">
        <f>IFERROR(VLOOKUP(C8288,参数表!$A:$E,2,0),"")</f>
        <v/>
      </c>
      <c r="E8288" s="36" t="str">
        <f>IFERROR(VLOOKUP(C8288,参数表!$A:$E,3,0),"")</f>
        <v/>
      </c>
      <c r="F8288" s="36" t="str">
        <f>IFERROR(VLOOKUP(C8288,参数表!$A:$E,4,0),"")</f>
        <v/>
      </c>
    </row>
    <row r="8289" spans="1:6">
      <c r="A8289" s="33" t="str">
        <f>COUNTIF($C$1:C8289,C8289)&amp;C8289</f>
        <v>0</v>
      </c>
      <c r="D8289" s="35" t="str">
        <f>IFERROR(VLOOKUP(C8289,参数表!$A:$E,2,0),"")</f>
        <v/>
      </c>
      <c r="E8289" s="36" t="str">
        <f>IFERROR(VLOOKUP(C8289,参数表!$A:$E,3,0),"")</f>
        <v/>
      </c>
      <c r="F8289" s="36" t="str">
        <f>IFERROR(VLOOKUP(C8289,参数表!$A:$E,4,0),"")</f>
        <v/>
      </c>
    </row>
    <row r="8290" spans="1:6">
      <c r="A8290" s="33" t="str">
        <f>COUNTIF($C$1:C8290,C8290)&amp;C8290</f>
        <v>0</v>
      </c>
      <c r="D8290" s="35" t="str">
        <f>IFERROR(VLOOKUP(C8290,参数表!$A:$E,2,0),"")</f>
        <v/>
      </c>
      <c r="E8290" s="36" t="str">
        <f>IFERROR(VLOOKUP(C8290,参数表!$A:$E,3,0),"")</f>
        <v/>
      </c>
      <c r="F8290" s="36" t="str">
        <f>IFERROR(VLOOKUP(C8290,参数表!$A:$E,4,0),"")</f>
        <v/>
      </c>
    </row>
    <row r="8291" spans="1:6">
      <c r="A8291" s="33" t="str">
        <f>COUNTIF($C$1:C8291,C8291)&amp;C8291</f>
        <v>0</v>
      </c>
      <c r="D8291" s="35" t="str">
        <f>IFERROR(VLOOKUP(C8291,参数表!$A:$E,2,0),"")</f>
        <v/>
      </c>
      <c r="E8291" s="36" t="str">
        <f>IFERROR(VLOOKUP(C8291,参数表!$A:$E,3,0),"")</f>
        <v/>
      </c>
      <c r="F8291" s="36" t="str">
        <f>IFERROR(VLOOKUP(C8291,参数表!$A:$E,4,0),"")</f>
        <v/>
      </c>
    </row>
    <row r="8292" spans="1:6">
      <c r="A8292" s="33" t="str">
        <f>COUNTIF($C$1:C8292,C8292)&amp;C8292</f>
        <v>0</v>
      </c>
      <c r="D8292" s="35" t="str">
        <f>IFERROR(VLOOKUP(C8292,参数表!$A:$E,2,0),"")</f>
        <v/>
      </c>
      <c r="E8292" s="36" t="str">
        <f>IFERROR(VLOOKUP(C8292,参数表!$A:$E,3,0),"")</f>
        <v/>
      </c>
      <c r="F8292" s="36" t="str">
        <f>IFERROR(VLOOKUP(C8292,参数表!$A:$E,4,0),"")</f>
        <v/>
      </c>
    </row>
    <row r="8293" spans="1:6">
      <c r="A8293" s="33" t="str">
        <f>COUNTIF($C$1:C8293,C8293)&amp;C8293</f>
        <v>0</v>
      </c>
      <c r="D8293" s="35" t="str">
        <f>IFERROR(VLOOKUP(C8293,参数表!$A:$E,2,0),"")</f>
        <v/>
      </c>
      <c r="E8293" s="36" t="str">
        <f>IFERROR(VLOOKUP(C8293,参数表!$A:$E,3,0),"")</f>
        <v/>
      </c>
      <c r="F8293" s="36" t="str">
        <f>IFERROR(VLOOKUP(C8293,参数表!$A:$E,4,0),"")</f>
        <v/>
      </c>
    </row>
    <row r="8294" spans="1:6">
      <c r="A8294" s="33" t="str">
        <f>COUNTIF($C$1:C8294,C8294)&amp;C8294</f>
        <v>0</v>
      </c>
      <c r="D8294" s="35" t="str">
        <f>IFERROR(VLOOKUP(C8294,参数表!$A:$E,2,0),"")</f>
        <v/>
      </c>
      <c r="E8294" s="36" t="str">
        <f>IFERROR(VLOOKUP(C8294,参数表!$A:$E,3,0),"")</f>
        <v/>
      </c>
      <c r="F8294" s="36" t="str">
        <f>IFERROR(VLOOKUP(C8294,参数表!$A:$E,4,0),"")</f>
        <v/>
      </c>
    </row>
    <row r="8295" spans="1:6">
      <c r="A8295" s="33" t="str">
        <f>COUNTIF($C$1:C8295,C8295)&amp;C8295</f>
        <v>0</v>
      </c>
      <c r="D8295" s="35" t="str">
        <f>IFERROR(VLOOKUP(C8295,参数表!$A:$E,2,0),"")</f>
        <v/>
      </c>
      <c r="E8295" s="36" t="str">
        <f>IFERROR(VLOOKUP(C8295,参数表!$A:$E,3,0),"")</f>
        <v/>
      </c>
      <c r="F8295" s="36" t="str">
        <f>IFERROR(VLOOKUP(C8295,参数表!$A:$E,4,0),"")</f>
        <v/>
      </c>
    </row>
    <row r="8296" spans="1:6">
      <c r="A8296" s="33" t="str">
        <f>COUNTIF($C$1:C8296,C8296)&amp;C8296</f>
        <v>0</v>
      </c>
      <c r="D8296" s="35" t="str">
        <f>IFERROR(VLOOKUP(C8296,参数表!$A:$E,2,0),"")</f>
        <v/>
      </c>
      <c r="E8296" s="36" t="str">
        <f>IFERROR(VLOOKUP(C8296,参数表!$A:$E,3,0),"")</f>
        <v/>
      </c>
      <c r="F8296" s="36" t="str">
        <f>IFERROR(VLOOKUP(C8296,参数表!$A:$E,4,0),"")</f>
        <v/>
      </c>
    </row>
    <row r="8297" spans="1:6">
      <c r="A8297" s="33" t="str">
        <f>COUNTIF($C$1:C8297,C8297)&amp;C8297</f>
        <v>0</v>
      </c>
      <c r="D8297" s="35" t="str">
        <f>IFERROR(VLOOKUP(C8297,参数表!$A:$E,2,0),"")</f>
        <v/>
      </c>
      <c r="E8297" s="36" t="str">
        <f>IFERROR(VLOOKUP(C8297,参数表!$A:$E,3,0),"")</f>
        <v/>
      </c>
      <c r="F8297" s="36" t="str">
        <f>IFERROR(VLOOKUP(C8297,参数表!$A:$E,4,0),"")</f>
        <v/>
      </c>
    </row>
    <row r="8298" spans="1:6">
      <c r="A8298" s="33" t="str">
        <f>COUNTIF($C$1:C8298,C8298)&amp;C8298</f>
        <v>0</v>
      </c>
      <c r="D8298" s="35" t="str">
        <f>IFERROR(VLOOKUP(C8298,参数表!$A:$E,2,0),"")</f>
        <v/>
      </c>
      <c r="E8298" s="36" t="str">
        <f>IFERROR(VLOOKUP(C8298,参数表!$A:$E,3,0),"")</f>
        <v/>
      </c>
      <c r="F8298" s="36" t="str">
        <f>IFERROR(VLOOKUP(C8298,参数表!$A:$E,4,0),"")</f>
        <v/>
      </c>
    </row>
    <row r="8299" spans="1:6">
      <c r="A8299" s="33" t="str">
        <f>COUNTIF($C$1:C8299,C8299)&amp;C8299</f>
        <v>0</v>
      </c>
      <c r="D8299" s="35" t="str">
        <f>IFERROR(VLOOKUP(C8299,参数表!$A:$E,2,0),"")</f>
        <v/>
      </c>
      <c r="E8299" s="36" t="str">
        <f>IFERROR(VLOOKUP(C8299,参数表!$A:$E,3,0),"")</f>
        <v/>
      </c>
      <c r="F8299" s="36" t="str">
        <f>IFERROR(VLOOKUP(C8299,参数表!$A:$E,4,0),"")</f>
        <v/>
      </c>
    </row>
    <row r="8300" spans="1:6">
      <c r="A8300" s="33" t="str">
        <f>COUNTIF($C$1:C8300,C8300)&amp;C8300</f>
        <v>0</v>
      </c>
      <c r="D8300" s="35" t="str">
        <f>IFERROR(VLOOKUP(C8300,参数表!$A:$E,2,0),"")</f>
        <v/>
      </c>
      <c r="E8300" s="36" t="str">
        <f>IFERROR(VLOOKUP(C8300,参数表!$A:$E,3,0),"")</f>
        <v/>
      </c>
      <c r="F8300" s="36" t="str">
        <f>IFERROR(VLOOKUP(C8300,参数表!$A:$E,4,0),"")</f>
        <v/>
      </c>
    </row>
    <row r="8301" spans="1:6">
      <c r="A8301" s="33" t="str">
        <f>COUNTIF($C$1:C8301,C8301)&amp;C8301</f>
        <v>0</v>
      </c>
      <c r="D8301" s="35" t="str">
        <f>IFERROR(VLOOKUP(C8301,参数表!$A:$E,2,0),"")</f>
        <v/>
      </c>
      <c r="E8301" s="36" t="str">
        <f>IFERROR(VLOOKUP(C8301,参数表!$A:$E,3,0),"")</f>
        <v/>
      </c>
      <c r="F8301" s="36" t="str">
        <f>IFERROR(VLOOKUP(C8301,参数表!$A:$E,4,0),"")</f>
        <v/>
      </c>
    </row>
    <row r="8302" spans="1:6">
      <c r="A8302" s="33" t="str">
        <f>COUNTIF($C$1:C8302,C8302)&amp;C8302</f>
        <v>0</v>
      </c>
      <c r="D8302" s="35" t="str">
        <f>IFERROR(VLOOKUP(C8302,参数表!$A:$E,2,0),"")</f>
        <v/>
      </c>
      <c r="E8302" s="36" t="str">
        <f>IFERROR(VLOOKUP(C8302,参数表!$A:$E,3,0),"")</f>
        <v/>
      </c>
      <c r="F8302" s="36" t="str">
        <f>IFERROR(VLOOKUP(C8302,参数表!$A:$E,4,0),"")</f>
        <v/>
      </c>
    </row>
    <row r="8303" spans="1:6">
      <c r="A8303" s="33" t="str">
        <f>COUNTIF($C$1:C8303,C8303)&amp;C8303</f>
        <v>0</v>
      </c>
      <c r="D8303" s="35" t="str">
        <f>IFERROR(VLOOKUP(C8303,参数表!$A:$E,2,0),"")</f>
        <v/>
      </c>
      <c r="E8303" s="36" t="str">
        <f>IFERROR(VLOOKUP(C8303,参数表!$A:$E,3,0),"")</f>
        <v/>
      </c>
      <c r="F8303" s="36" t="str">
        <f>IFERROR(VLOOKUP(C8303,参数表!$A:$E,4,0),"")</f>
        <v/>
      </c>
    </row>
    <row r="8304" spans="1:6">
      <c r="A8304" s="33" t="str">
        <f>COUNTIF($C$1:C8304,C8304)&amp;C8304</f>
        <v>0</v>
      </c>
      <c r="D8304" s="35" t="str">
        <f>IFERROR(VLOOKUP(C8304,参数表!$A:$E,2,0),"")</f>
        <v/>
      </c>
      <c r="E8304" s="36" t="str">
        <f>IFERROR(VLOOKUP(C8304,参数表!$A:$E,3,0),"")</f>
        <v/>
      </c>
      <c r="F8304" s="36" t="str">
        <f>IFERROR(VLOOKUP(C8304,参数表!$A:$E,4,0),"")</f>
        <v/>
      </c>
    </row>
    <row r="8305" spans="1:6">
      <c r="A8305" s="33" t="str">
        <f>COUNTIF($C$1:C8305,C8305)&amp;C8305</f>
        <v>0</v>
      </c>
      <c r="D8305" s="35" t="str">
        <f>IFERROR(VLOOKUP(C8305,参数表!$A:$E,2,0),"")</f>
        <v/>
      </c>
      <c r="E8305" s="36" t="str">
        <f>IFERROR(VLOOKUP(C8305,参数表!$A:$E,3,0),"")</f>
        <v/>
      </c>
      <c r="F8305" s="36" t="str">
        <f>IFERROR(VLOOKUP(C8305,参数表!$A:$E,4,0),"")</f>
        <v/>
      </c>
    </row>
    <row r="8306" spans="1:6">
      <c r="A8306" s="33" t="str">
        <f>COUNTIF($C$1:C8306,C8306)&amp;C8306</f>
        <v>0</v>
      </c>
      <c r="D8306" s="35" t="str">
        <f>IFERROR(VLOOKUP(C8306,参数表!$A:$E,2,0),"")</f>
        <v/>
      </c>
      <c r="E8306" s="36" t="str">
        <f>IFERROR(VLOOKUP(C8306,参数表!$A:$E,3,0),"")</f>
        <v/>
      </c>
      <c r="F8306" s="36" t="str">
        <f>IFERROR(VLOOKUP(C8306,参数表!$A:$E,4,0),"")</f>
        <v/>
      </c>
    </row>
    <row r="8307" spans="1:6">
      <c r="A8307" s="33" t="str">
        <f>COUNTIF($C$1:C8307,C8307)&amp;C8307</f>
        <v>0</v>
      </c>
      <c r="D8307" s="35" t="str">
        <f>IFERROR(VLOOKUP(C8307,参数表!$A:$E,2,0),"")</f>
        <v/>
      </c>
      <c r="E8307" s="36" t="str">
        <f>IFERROR(VLOOKUP(C8307,参数表!$A:$E,3,0),"")</f>
        <v/>
      </c>
      <c r="F8307" s="36" t="str">
        <f>IFERROR(VLOOKUP(C8307,参数表!$A:$E,4,0),"")</f>
        <v/>
      </c>
    </row>
    <row r="8308" spans="1:6">
      <c r="A8308" s="33" t="str">
        <f>COUNTIF($C$1:C8308,C8308)&amp;C8308</f>
        <v>0</v>
      </c>
      <c r="D8308" s="35" t="str">
        <f>IFERROR(VLOOKUP(C8308,参数表!$A:$E,2,0),"")</f>
        <v/>
      </c>
      <c r="E8308" s="36" t="str">
        <f>IFERROR(VLOOKUP(C8308,参数表!$A:$E,3,0),"")</f>
        <v/>
      </c>
      <c r="F8308" s="36" t="str">
        <f>IFERROR(VLOOKUP(C8308,参数表!$A:$E,4,0),"")</f>
        <v/>
      </c>
    </row>
    <row r="8309" spans="1:6">
      <c r="A8309" s="33" t="str">
        <f>COUNTIF($C$1:C8309,C8309)&amp;C8309</f>
        <v>0</v>
      </c>
      <c r="D8309" s="35" t="str">
        <f>IFERROR(VLOOKUP(C8309,参数表!$A:$E,2,0),"")</f>
        <v/>
      </c>
      <c r="E8309" s="36" t="str">
        <f>IFERROR(VLOOKUP(C8309,参数表!$A:$E,3,0),"")</f>
        <v/>
      </c>
      <c r="F8309" s="36" t="str">
        <f>IFERROR(VLOOKUP(C8309,参数表!$A:$E,4,0),"")</f>
        <v/>
      </c>
    </row>
    <row r="8310" spans="1:6">
      <c r="A8310" s="33" t="str">
        <f>COUNTIF($C$1:C8310,C8310)&amp;C8310</f>
        <v>0</v>
      </c>
      <c r="D8310" s="35" t="str">
        <f>IFERROR(VLOOKUP(C8310,参数表!$A:$E,2,0),"")</f>
        <v/>
      </c>
      <c r="E8310" s="36" t="str">
        <f>IFERROR(VLOOKUP(C8310,参数表!$A:$E,3,0),"")</f>
        <v/>
      </c>
      <c r="F8310" s="36" t="str">
        <f>IFERROR(VLOOKUP(C8310,参数表!$A:$E,4,0),"")</f>
        <v/>
      </c>
    </row>
    <row r="8311" spans="1:6">
      <c r="A8311" s="33" t="str">
        <f>COUNTIF($C$1:C8311,C8311)&amp;C8311</f>
        <v>0</v>
      </c>
      <c r="D8311" s="35" t="str">
        <f>IFERROR(VLOOKUP(C8311,参数表!$A:$E,2,0),"")</f>
        <v/>
      </c>
      <c r="E8311" s="36" t="str">
        <f>IFERROR(VLOOKUP(C8311,参数表!$A:$E,3,0),"")</f>
        <v/>
      </c>
      <c r="F8311" s="36" t="str">
        <f>IFERROR(VLOOKUP(C8311,参数表!$A:$E,4,0),"")</f>
        <v/>
      </c>
    </row>
    <row r="8312" spans="1:6">
      <c r="A8312" s="33" t="str">
        <f>COUNTIF($C$1:C8312,C8312)&amp;C8312</f>
        <v>0</v>
      </c>
      <c r="D8312" s="35" t="str">
        <f>IFERROR(VLOOKUP(C8312,参数表!$A:$E,2,0),"")</f>
        <v/>
      </c>
      <c r="E8312" s="36" t="str">
        <f>IFERROR(VLOOKUP(C8312,参数表!$A:$E,3,0),"")</f>
        <v/>
      </c>
      <c r="F8312" s="36" t="str">
        <f>IFERROR(VLOOKUP(C8312,参数表!$A:$E,4,0),"")</f>
        <v/>
      </c>
    </row>
    <row r="8313" spans="1:6">
      <c r="A8313" s="33" t="str">
        <f>COUNTIF($C$1:C8313,C8313)&amp;C8313</f>
        <v>0</v>
      </c>
      <c r="D8313" s="35" t="str">
        <f>IFERROR(VLOOKUP(C8313,参数表!$A:$E,2,0),"")</f>
        <v/>
      </c>
      <c r="E8313" s="36" t="str">
        <f>IFERROR(VLOOKUP(C8313,参数表!$A:$E,3,0),"")</f>
        <v/>
      </c>
      <c r="F8313" s="36" t="str">
        <f>IFERROR(VLOOKUP(C8313,参数表!$A:$E,4,0),"")</f>
        <v/>
      </c>
    </row>
    <row r="8314" spans="1:6">
      <c r="A8314" s="33" t="str">
        <f>COUNTIF($C$1:C8314,C8314)&amp;C8314</f>
        <v>0</v>
      </c>
      <c r="D8314" s="35" t="str">
        <f>IFERROR(VLOOKUP(C8314,参数表!$A:$E,2,0),"")</f>
        <v/>
      </c>
      <c r="E8314" s="36" t="str">
        <f>IFERROR(VLOOKUP(C8314,参数表!$A:$E,3,0),"")</f>
        <v/>
      </c>
      <c r="F8314" s="36" t="str">
        <f>IFERROR(VLOOKUP(C8314,参数表!$A:$E,4,0),"")</f>
        <v/>
      </c>
    </row>
    <row r="8315" spans="1:6">
      <c r="A8315" s="33" t="str">
        <f>COUNTIF($C$1:C8315,C8315)&amp;C8315</f>
        <v>0</v>
      </c>
      <c r="D8315" s="35" t="str">
        <f>IFERROR(VLOOKUP(C8315,参数表!$A:$E,2,0),"")</f>
        <v/>
      </c>
      <c r="E8315" s="36" t="str">
        <f>IFERROR(VLOOKUP(C8315,参数表!$A:$E,3,0),"")</f>
        <v/>
      </c>
      <c r="F8315" s="36" t="str">
        <f>IFERROR(VLOOKUP(C8315,参数表!$A:$E,4,0),"")</f>
        <v/>
      </c>
    </row>
    <row r="8316" spans="1:6">
      <c r="A8316" s="33" t="str">
        <f>COUNTIF($C$1:C8316,C8316)&amp;C8316</f>
        <v>0</v>
      </c>
      <c r="D8316" s="35" t="str">
        <f>IFERROR(VLOOKUP(C8316,参数表!$A:$E,2,0),"")</f>
        <v/>
      </c>
      <c r="E8316" s="36" t="str">
        <f>IFERROR(VLOOKUP(C8316,参数表!$A:$E,3,0),"")</f>
        <v/>
      </c>
      <c r="F8316" s="36" t="str">
        <f>IFERROR(VLOOKUP(C8316,参数表!$A:$E,4,0),"")</f>
        <v/>
      </c>
    </row>
    <row r="8317" spans="1:6">
      <c r="A8317" s="33" t="str">
        <f>COUNTIF($C$1:C8317,C8317)&amp;C8317</f>
        <v>0</v>
      </c>
      <c r="D8317" s="35" t="str">
        <f>IFERROR(VLOOKUP(C8317,参数表!$A:$E,2,0),"")</f>
        <v/>
      </c>
      <c r="E8317" s="36" t="str">
        <f>IFERROR(VLOOKUP(C8317,参数表!$A:$E,3,0),"")</f>
        <v/>
      </c>
      <c r="F8317" s="36" t="str">
        <f>IFERROR(VLOOKUP(C8317,参数表!$A:$E,4,0),"")</f>
        <v/>
      </c>
    </row>
    <row r="8318" spans="1:6">
      <c r="A8318" s="33" t="str">
        <f>COUNTIF($C$1:C8318,C8318)&amp;C8318</f>
        <v>0</v>
      </c>
      <c r="D8318" s="35" t="str">
        <f>IFERROR(VLOOKUP(C8318,参数表!$A:$E,2,0),"")</f>
        <v/>
      </c>
      <c r="E8318" s="36" t="str">
        <f>IFERROR(VLOOKUP(C8318,参数表!$A:$E,3,0),"")</f>
        <v/>
      </c>
      <c r="F8318" s="36" t="str">
        <f>IFERROR(VLOOKUP(C8318,参数表!$A:$E,4,0),"")</f>
        <v/>
      </c>
    </row>
    <row r="8319" spans="1:6">
      <c r="A8319" s="33" t="str">
        <f>COUNTIF($C$1:C8319,C8319)&amp;C8319</f>
        <v>0</v>
      </c>
      <c r="D8319" s="35" t="str">
        <f>IFERROR(VLOOKUP(C8319,参数表!$A:$E,2,0),"")</f>
        <v/>
      </c>
      <c r="E8319" s="36" t="str">
        <f>IFERROR(VLOOKUP(C8319,参数表!$A:$E,3,0),"")</f>
        <v/>
      </c>
      <c r="F8319" s="36" t="str">
        <f>IFERROR(VLOOKUP(C8319,参数表!$A:$E,4,0),"")</f>
        <v/>
      </c>
    </row>
    <row r="8320" spans="1:6">
      <c r="A8320" s="33" t="str">
        <f>COUNTIF($C$1:C8320,C8320)&amp;C8320</f>
        <v>0</v>
      </c>
      <c r="D8320" s="35" t="str">
        <f>IFERROR(VLOOKUP(C8320,参数表!$A:$E,2,0),"")</f>
        <v/>
      </c>
      <c r="E8320" s="36" t="str">
        <f>IFERROR(VLOOKUP(C8320,参数表!$A:$E,3,0),"")</f>
        <v/>
      </c>
      <c r="F8320" s="36" t="str">
        <f>IFERROR(VLOOKUP(C8320,参数表!$A:$E,4,0),"")</f>
        <v/>
      </c>
    </row>
    <row r="8321" spans="1:6">
      <c r="A8321" s="33" t="str">
        <f>COUNTIF($C$1:C8321,C8321)&amp;C8321</f>
        <v>0</v>
      </c>
      <c r="D8321" s="35" t="str">
        <f>IFERROR(VLOOKUP(C8321,参数表!$A:$E,2,0),"")</f>
        <v/>
      </c>
      <c r="E8321" s="36" t="str">
        <f>IFERROR(VLOOKUP(C8321,参数表!$A:$E,3,0),"")</f>
        <v/>
      </c>
      <c r="F8321" s="36" t="str">
        <f>IFERROR(VLOOKUP(C8321,参数表!$A:$E,4,0),"")</f>
        <v/>
      </c>
    </row>
    <row r="8322" spans="1:6">
      <c r="A8322" s="33" t="str">
        <f>COUNTIF($C$1:C8322,C8322)&amp;C8322</f>
        <v>0</v>
      </c>
      <c r="D8322" s="35" t="str">
        <f>IFERROR(VLOOKUP(C8322,参数表!$A:$E,2,0),"")</f>
        <v/>
      </c>
      <c r="E8322" s="36" t="str">
        <f>IFERROR(VLOOKUP(C8322,参数表!$A:$E,3,0),"")</f>
        <v/>
      </c>
      <c r="F8322" s="36" t="str">
        <f>IFERROR(VLOOKUP(C8322,参数表!$A:$E,4,0),"")</f>
        <v/>
      </c>
    </row>
    <row r="8323" spans="1:6">
      <c r="A8323" s="33" t="str">
        <f>COUNTIF($C$1:C8323,C8323)&amp;C8323</f>
        <v>0</v>
      </c>
      <c r="D8323" s="35" t="str">
        <f>IFERROR(VLOOKUP(C8323,参数表!$A:$E,2,0),"")</f>
        <v/>
      </c>
      <c r="E8323" s="36" t="str">
        <f>IFERROR(VLOOKUP(C8323,参数表!$A:$E,3,0),"")</f>
        <v/>
      </c>
      <c r="F8323" s="36" t="str">
        <f>IFERROR(VLOOKUP(C8323,参数表!$A:$E,4,0),"")</f>
        <v/>
      </c>
    </row>
    <row r="8324" spans="1:6">
      <c r="A8324" s="33" t="str">
        <f>COUNTIF($C$1:C8324,C8324)&amp;C8324</f>
        <v>0</v>
      </c>
      <c r="D8324" s="35" t="str">
        <f>IFERROR(VLOOKUP(C8324,参数表!$A:$E,2,0),"")</f>
        <v/>
      </c>
      <c r="E8324" s="36" t="str">
        <f>IFERROR(VLOOKUP(C8324,参数表!$A:$E,3,0),"")</f>
        <v/>
      </c>
      <c r="F8324" s="36" t="str">
        <f>IFERROR(VLOOKUP(C8324,参数表!$A:$E,4,0),"")</f>
        <v/>
      </c>
    </row>
    <row r="8325" spans="1:6">
      <c r="A8325" s="33" t="str">
        <f>COUNTIF($C$1:C8325,C8325)&amp;C8325</f>
        <v>0</v>
      </c>
      <c r="D8325" s="35" t="str">
        <f>IFERROR(VLOOKUP(C8325,参数表!$A:$E,2,0),"")</f>
        <v/>
      </c>
      <c r="E8325" s="36" t="str">
        <f>IFERROR(VLOOKUP(C8325,参数表!$A:$E,3,0),"")</f>
        <v/>
      </c>
      <c r="F8325" s="36" t="str">
        <f>IFERROR(VLOOKUP(C8325,参数表!$A:$E,4,0),"")</f>
        <v/>
      </c>
    </row>
    <row r="8326" spans="1:6">
      <c r="A8326" s="33" t="str">
        <f>COUNTIF($C$1:C8326,C8326)&amp;C8326</f>
        <v>0</v>
      </c>
      <c r="D8326" s="35" t="str">
        <f>IFERROR(VLOOKUP(C8326,参数表!$A:$E,2,0),"")</f>
        <v/>
      </c>
      <c r="E8326" s="36" t="str">
        <f>IFERROR(VLOOKUP(C8326,参数表!$A:$E,3,0),"")</f>
        <v/>
      </c>
      <c r="F8326" s="36" t="str">
        <f>IFERROR(VLOOKUP(C8326,参数表!$A:$E,4,0),"")</f>
        <v/>
      </c>
    </row>
    <row r="8327" spans="1:6">
      <c r="A8327" s="33" t="str">
        <f>COUNTIF($C$1:C8327,C8327)&amp;C8327</f>
        <v>0</v>
      </c>
      <c r="D8327" s="35" t="str">
        <f>IFERROR(VLOOKUP(C8327,参数表!$A:$E,2,0),"")</f>
        <v/>
      </c>
      <c r="E8327" s="36" t="str">
        <f>IFERROR(VLOOKUP(C8327,参数表!$A:$E,3,0),"")</f>
        <v/>
      </c>
      <c r="F8327" s="36" t="str">
        <f>IFERROR(VLOOKUP(C8327,参数表!$A:$E,4,0),"")</f>
        <v/>
      </c>
    </row>
    <row r="8328" spans="1:6">
      <c r="A8328" s="33" t="str">
        <f>COUNTIF($C$1:C8328,C8328)&amp;C8328</f>
        <v>0</v>
      </c>
      <c r="D8328" s="35" t="str">
        <f>IFERROR(VLOOKUP(C8328,参数表!$A:$E,2,0),"")</f>
        <v/>
      </c>
      <c r="E8328" s="36" t="str">
        <f>IFERROR(VLOOKUP(C8328,参数表!$A:$E,3,0),"")</f>
        <v/>
      </c>
      <c r="F8328" s="36" t="str">
        <f>IFERROR(VLOOKUP(C8328,参数表!$A:$E,4,0),"")</f>
        <v/>
      </c>
    </row>
    <row r="8329" spans="1:6">
      <c r="A8329" s="33" t="str">
        <f>COUNTIF($C$1:C8329,C8329)&amp;C8329</f>
        <v>0</v>
      </c>
      <c r="D8329" s="35" t="str">
        <f>IFERROR(VLOOKUP(C8329,参数表!$A:$E,2,0),"")</f>
        <v/>
      </c>
      <c r="E8329" s="36" t="str">
        <f>IFERROR(VLOOKUP(C8329,参数表!$A:$E,3,0),"")</f>
        <v/>
      </c>
      <c r="F8329" s="36" t="str">
        <f>IFERROR(VLOOKUP(C8329,参数表!$A:$E,4,0),"")</f>
        <v/>
      </c>
    </row>
    <row r="8330" spans="1:6">
      <c r="A8330" s="33" t="str">
        <f>COUNTIF($C$1:C8330,C8330)&amp;C8330</f>
        <v>0</v>
      </c>
      <c r="D8330" s="35" t="str">
        <f>IFERROR(VLOOKUP(C8330,参数表!$A:$E,2,0),"")</f>
        <v/>
      </c>
      <c r="E8330" s="36" t="str">
        <f>IFERROR(VLOOKUP(C8330,参数表!$A:$E,3,0),"")</f>
        <v/>
      </c>
      <c r="F8330" s="36" t="str">
        <f>IFERROR(VLOOKUP(C8330,参数表!$A:$E,4,0),"")</f>
        <v/>
      </c>
    </row>
    <row r="8331" spans="1:6">
      <c r="A8331" s="33" t="str">
        <f>COUNTIF($C$1:C8331,C8331)&amp;C8331</f>
        <v>0</v>
      </c>
      <c r="D8331" s="35" t="str">
        <f>IFERROR(VLOOKUP(C8331,参数表!$A:$E,2,0),"")</f>
        <v/>
      </c>
      <c r="E8331" s="36" t="str">
        <f>IFERROR(VLOOKUP(C8331,参数表!$A:$E,3,0),"")</f>
        <v/>
      </c>
      <c r="F8331" s="36" t="str">
        <f>IFERROR(VLOOKUP(C8331,参数表!$A:$E,4,0),"")</f>
        <v/>
      </c>
    </row>
    <row r="8332" spans="1:6">
      <c r="A8332" s="33" t="str">
        <f>COUNTIF($C$1:C8332,C8332)&amp;C8332</f>
        <v>0</v>
      </c>
      <c r="D8332" s="35" t="str">
        <f>IFERROR(VLOOKUP(C8332,参数表!$A:$E,2,0),"")</f>
        <v/>
      </c>
      <c r="E8332" s="36" t="str">
        <f>IFERROR(VLOOKUP(C8332,参数表!$A:$E,3,0),"")</f>
        <v/>
      </c>
      <c r="F8332" s="36" t="str">
        <f>IFERROR(VLOOKUP(C8332,参数表!$A:$E,4,0),"")</f>
        <v/>
      </c>
    </row>
    <row r="8333" spans="1:6">
      <c r="A8333" s="33" t="str">
        <f>COUNTIF($C$1:C8333,C8333)&amp;C8333</f>
        <v>0</v>
      </c>
      <c r="D8333" s="35" t="str">
        <f>IFERROR(VLOOKUP(C8333,参数表!$A:$E,2,0),"")</f>
        <v/>
      </c>
      <c r="E8333" s="36" t="str">
        <f>IFERROR(VLOOKUP(C8333,参数表!$A:$E,3,0),"")</f>
        <v/>
      </c>
      <c r="F8333" s="36" t="str">
        <f>IFERROR(VLOOKUP(C8333,参数表!$A:$E,4,0),"")</f>
        <v/>
      </c>
    </row>
    <row r="8334" spans="1:6">
      <c r="A8334" s="33" t="str">
        <f>COUNTIF($C$1:C8334,C8334)&amp;C8334</f>
        <v>0</v>
      </c>
      <c r="D8334" s="35" t="str">
        <f>IFERROR(VLOOKUP(C8334,参数表!$A:$E,2,0),"")</f>
        <v/>
      </c>
      <c r="E8334" s="36" t="str">
        <f>IFERROR(VLOOKUP(C8334,参数表!$A:$E,3,0),"")</f>
        <v/>
      </c>
      <c r="F8334" s="36" t="str">
        <f>IFERROR(VLOOKUP(C8334,参数表!$A:$E,4,0),"")</f>
        <v/>
      </c>
    </row>
    <row r="8335" spans="1:6">
      <c r="A8335" s="33" t="str">
        <f>COUNTIF($C$1:C8335,C8335)&amp;C8335</f>
        <v>0</v>
      </c>
      <c r="D8335" s="35" t="str">
        <f>IFERROR(VLOOKUP(C8335,参数表!$A:$E,2,0),"")</f>
        <v/>
      </c>
      <c r="E8335" s="36" t="str">
        <f>IFERROR(VLOOKUP(C8335,参数表!$A:$E,3,0),"")</f>
        <v/>
      </c>
      <c r="F8335" s="36" t="str">
        <f>IFERROR(VLOOKUP(C8335,参数表!$A:$E,4,0),"")</f>
        <v/>
      </c>
    </row>
    <row r="8336" spans="1:6">
      <c r="A8336" s="33" t="str">
        <f>COUNTIF($C$1:C8336,C8336)&amp;C8336</f>
        <v>0</v>
      </c>
      <c r="D8336" s="35" t="str">
        <f>IFERROR(VLOOKUP(C8336,参数表!$A:$E,2,0),"")</f>
        <v/>
      </c>
      <c r="E8336" s="36" t="str">
        <f>IFERROR(VLOOKUP(C8336,参数表!$A:$E,3,0),"")</f>
        <v/>
      </c>
      <c r="F8336" s="36" t="str">
        <f>IFERROR(VLOOKUP(C8336,参数表!$A:$E,4,0),"")</f>
        <v/>
      </c>
    </row>
    <row r="8337" spans="1:6">
      <c r="A8337" s="33" t="str">
        <f>COUNTIF($C$1:C8337,C8337)&amp;C8337</f>
        <v>0</v>
      </c>
      <c r="D8337" s="35" t="str">
        <f>IFERROR(VLOOKUP(C8337,参数表!$A:$E,2,0),"")</f>
        <v/>
      </c>
      <c r="E8337" s="36" t="str">
        <f>IFERROR(VLOOKUP(C8337,参数表!$A:$E,3,0),"")</f>
        <v/>
      </c>
      <c r="F8337" s="36" t="str">
        <f>IFERROR(VLOOKUP(C8337,参数表!$A:$E,4,0),"")</f>
        <v/>
      </c>
    </row>
    <row r="8338" spans="1:6">
      <c r="A8338" s="33" t="str">
        <f>COUNTIF($C$1:C8338,C8338)&amp;C8338</f>
        <v>0</v>
      </c>
      <c r="D8338" s="35" t="str">
        <f>IFERROR(VLOOKUP(C8338,参数表!$A:$E,2,0),"")</f>
        <v/>
      </c>
      <c r="E8338" s="36" t="str">
        <f>IFERROR(VLOOKUP(C8338,参数表!$A:$E,3,0),"")</f>
        <v/>
      </c>
      <c r="F8338" s="36" t="str">
        <f>IFERROR(VLOOKUP(C8338,参数表!$A:$E,4,0),"")</f>
        <v/>
      </c>
    </row>
    <row r="8339" spans="1:6">
      <c r="A8339" s="33" t="str">
        <f>COUNTIF($C$1:C8339,C8339)&amp;C8339</f>
        <v>0</v>
      </c>
      <c r="D8339" s="35" t="str">
        <f>IFERROR(VLOOKUP(C8339,参数表!$A:$E,2,0),"")</f>
        <v/>
      </c>
      <c r="E8339" s="36" t="str">
        <f>IFERROR(VLOOKUP(C8339,参数表!$A:$E,3,0),"")</f>
        <v/>
      </c>
      <c r="F8339" s="36" t="str">
        <f>IFERROR(VLOOKUP(C8339,参数表!$A:$E,4,0),"")</f>
        <v/>
      </c>
    </row>
    <row r="8340" spans="1:6">
      <c r="A8340" s="33" t="str">
        <f>COUNTIF($C$1:C8340,C8340)&amp;C8340</f>
        <v>0</v>
      </c>
      <c r="D8340" s="35" t="str">
        <f>IFERROR(VLOOKUP(C8340,参数表!$A:$E,2,0),"")</f>
        <v/>
      </c>
      <c r="E8340" s="36" t="str">
        <f>IFERROR(VLOOKUP(C8340,参数表!$A:$E,3,0),"")</f>
        <v/>
      </c>
      <c r="F8340" s="36" t="str">
        <f>IFERROR(VLOOKUP(C8340,参数表!$A:$E,4,0),"")</f>
        <v/>
      </c>
    </row>
    <row r="8341" spans="1:6">
      <c r="A8341" s="33" t="str">
        <f>COUNTIF($C$1:C8341,C8341)&amp;C8341</f>
        <v>0</v>
      </c>
      <c r="D8341" s="35" t="str">
        <f>IFERROR(VLOOKUP(C8341,参数表!$A:$E,2,0),"")</f>
        <v/>
      </c>
      <c r="E8341" s="36" t="str">
        <f>IFERROR(VLOOKUP(C8341,参数表!$A:$E,3,0),"")</f>
        <v/>
      </c>
      <c r="F8341" s="36" t="str">
        <f>IFERROR(VLOOKUP(C8341,参数表!$A:$E,4,0),"")</f>
        <v/>
      </c>
    </row>
    <row r="8342" spans="1:6">
      <c r="A8342" s="33" t="str">
        <f>COUNTIF($C$1:C8342,C8342)&amp;C8342</f>
        <v>0</v>
      </c>
      <c r="D8342" s="35" t="str">
        <f>IFERROR(VLOOKUP(C8342,参数表!$A:$E,2,0),"")</f>
        <v/>
      </c>
      <c r="E8342" s="36" t="str">
        <f>IFERROR(VLOOKUP(C8342,参数表!$A:$E,3,0),"")</f>
        <v/>
      </c>
      <c r="F8342" s="36" t="str">
        <f>IFERROR(VLOOKUP(C8342,参数表!$A:$E,4,0),"")</f>
        <v/>
      </c>
    </row>
    <row r="8343" spans="1:6">
      <c r="A8343" s="33" t="str">
        <f>COUNTIF($C$1:C8343,C8343)&amp;C8343</f>
        <v>0</v>
      </c>
      <c r="D8343" s="35" t="str">
        <f>IFERROR(VLOOKUP(C8343,参数表!$A:$E,2,0),"")</f>
        <v/>
      </c>
      <c r="E8343" s="36" t="str">
        <f>IFERROR(VLOOKUP(C8343,参数表!$A:$E,3,0),"")</f>
        <v/>
      </c>
      <c r="F8343" s="36" t="str">
        <f>IFERROR(VLOOKUP(C8343,参数表!$A:$E,4,0),"")</f>
        <v/>
      </c>
    </row>
    <row r="8344" spans="1:6">
      <c r="A8344" s="33" t="str">
        <f>COUNTIF($C$1:C8344,C8344)&amp;C8344</f>
        <v>0</v>
      </c>
      <c r="D8344" s="35" t="str">
        <f>IFERROR(VLOOKUP(C8344,参数表!$A:$E,2,0),"")</f>
        <v/>
      </c>
      <c r="E8344" s="36" t="str">
        <f>IFERROR(VLOOKUP(C8344,参数表!$A:$E,3,0),"")</f>
        <v/>
      </c>
      <c r="F8344" s="36" t="str">
        <f>IFERROR(VLOOKUP(C8344,参数表!$A:$E,4,0),"")</f>
        <v/>
      </c>
    </row>
    <row r="8345" spans="1:6">
      <c r="A8345" s="33" t="str">
        <f>COUNTIF($C$1:C8345,C8345)&amp;C8345</f>
        <v>0</v>
      </c>
      <c r="D8345" s="35" t="str">
        <f>IFERROR(VLOOKUP(C8345,参数表!$A:$E,2,0),"")</f>
        <v/>
      </c>
      <c r="E8345" s="36" t="str">
        <f>IFERROR(VLOOKUP(C8345,参数表!$A:$E,3,0),"")</f>
        <v/>
      </c>
      <c r="F8345" s="36" t="str">
        <f>IFERROR(VLOOKUP(C8345,参数表!$A:$E,4,0),"")</f>
        <v/>
      </c>
    </row>
    <row r="8346" spans="1:6">
      <c r="A8346" s="33" t="str">
        <f>COUNTIF($C$1:C8346,C8346)&amp;C8346</f>
        <v>0</v>
      </c>
      <c r="D8346" s="35" t="str">
        <f>IFERROR(VLOOKUP(C8346,参数表!$A:$E,2,0),"")</f>
        <v/>
      </c>
      <c r="E8346" s="36" t="str">
        <f>IFERROR(VLOOKUP(C8346,参数表!$A:$E,3,0),"")</f>
        <v/>
      </c>
      <c r="F8346" s="36" t="str">
        <f>IFERROR(VLOOKUP(C8346,参数表!$A:$E,4,0),"")</f>
        <v/>
      </c>
    </row>
    <row r="8347" spans="1:6">
      <c r="A8347" s="33" t="str">
        <f>COUNTIF($C$1:C8347,C8347)&amp;C8347</f>
        <v>0</v>
      </c>
      <c r="D8347" s="35" t="str">
        <f>IFERROR(VLOOKUP(C8347,参数表!$A:$E,2,0),"")</f>
        <v/>
      </c>
      <c r="E8347" s="36" t="str">
        <f>IFERROR(VLOOKUP(C8347,参数表!$A:$E,3,0),"")</f>
        <v/>
      </c>
      <c r="F8347" s="36" t="str">
        <f>IFERROR(VLOOKUP(C8347,参数表!$A:$E,4,0),"")</f>
        <v/>
      </c>
    </row>
    <row r="8348" spans="1:6">
      <c r="A8348" s="33" t="str">
        <f>COUNTIF($C$1:C8348,C8348)&amp;C8348</f>
        <v>0</v>
      </c>
      <c r="D8348" s="35" t="str">
        <f>IFERROR(VLOOKUP(C8348,参数表!$A:$E,2,0),"")</f>
        <v/>
      </c>
      <c r="E8348" s="36" t="str">
        <f>IFERROR(VLOOKUP(C8348,参数表!$A:$E,3,0),"")</f>
        <v/>
      </c>
      <c r="F8348" s="36" t="str">
        <f>IFERROR(VLOOKUP(C8348,参数表!$A:$E,4,0),"")</f>
        <v/>
      </c>
    </row>
    <row r="8349" spans="1:6">
      <c r="A8349" s="33" t="str">
        <f>COUNTIF($C$1:C8349,C8349)&amp;C8349</f>
        <v>0</v>
      </c>
      <c r="D8349" s="35" t="str">
        <f>IFERROR(VLOOKUP(C8349,参数表!$A:$E,2,0),"")</f>
        <v/>
      </c>
      <c r="E8349" s="36" t="str">
        <f>IFERROR(VLOOKUP(C8349,参数表!$A:$E,3,0),"")</f>
        <v/>
      </c>
      <c r="F8349" s="36" t="str">
        <f>IFERROR(VLOOKUP(C8349,参数表!$A:$E,4,0),"")</f>
        <v/>
      </c>
    </row>
    <row r="8350" spans="1:6">
      <c r="A8350" s="33" t="str">
        <f>COUNTIF($C$1:C8350,C8350)&amp;C8350</f>
        <v>0</v>
      </c>
      <c r="D8350" s="35" t="str">
        <f>IFERROR(VLOOKUP(C8350,参数表!$A:$E,2,0),"")</f>
        <v/>
      </c>
      <c r="E8350" s="36" t="str">
        <f>IFERROR(VLOOKUP(C8350,参数表!$A:$E,3,0),"")</f>
        <v/>
      </c>
      <c r="F8350" s="36" t="str">
        <f>IFERROR(VLOOKUP(C8350,参数表!$A:$E,4,0),"")</f>
        <v/>
      </c>
    </row>
    <row r="8351" spans="1:6">
      <c r="A8351" s="33" t="str">
        <f>COUNTIF($C$1:C8351,C8351)&amp;C8351</f>
        <v>0</v>
      </c>
      <c r="D8351" s="35" t="str">
        <f>IFERROR(VLOOKUP(C8351,参数表!$A:$E,2,0),"")</f>
        <v/>
      </c>
      <c r="E8351" s="36" t="str">
        <f>IFERROR(VLOOKUP(C8351,参数表!$A:$E,3,0),"")</f>
        <v/>
      </c>
      <c r="F8351" s="36" t="str">
        <f>IFERROR(VLOOKUP(C8351,参数表!$A:$E,4,0),"")</f>
        <v/>
      </c>
    </row>
    <row r="8352" spans="1:6">
      <c r="A8352" s="33" t="str">
        <f>COUNTIF($C$1:C8352,C8352)&amp;C8352</f>
        <v>0</v>
      </c>
      <c r="D8352" s="35" t="str">
        <f>IFERROR(VLOOKUP(C8352,参数表!$A:$E,2,0),"")</f>
        <v/>
      </c>
      <c r="E8352" s="36" t="str">
        <f>IFERROR(VLOOKUP(C8352,参数表!$A:$E,3,0),"")</f>
        <v/>
      </c>
      <c r="F8352" s="36" t="str">
        <f>IFERROR(VLOOKUP(C8352,参数表!$A:$E,4,0),"")</f>
        <v/>
      </c>
    </row>
    <row r="8353" spans="1:6">
      <c r="A8353" s="33" t="str">
        <f>COUNTIF($C$1:C8353,C8353)&amp;C8353</f>
        <v>0</v>
      </c>
      <c r="D8353" s="35" t="str">
        <f>IFERROR(VLOOKUP(C8353,参数表!$A:$E,2,0),"")</f>
        <v/>
      </c>
      <c r="E8353" s="36" t="str">
        <f>IFERROR(VLOOKUP(C8353,参数表!$A:$E,3,0),"")</f>
        <v/>
      </c>
      <c r="F8353" s="36" t="str">
        <f>IFERROR(VLOOKUP(C8353,参数表!$A:$E,4,0),"")</f>
        <v/>
      </c>
    </row>
    <row r="8354" spans="1:6">
      <c r="A8354" s="33" t="str">
        <f>COUNTIF($C$1:C8354,C8354)&amp;C8354</f>
        <v>0</v>
      </c>
      <c r="D8354" s="35" t="str">
        <f>IFERROR(VLOOKUP(C8354,参数表!$A:$E,2,0),"")</f>
        <v/>
      </c>
      <c r="E8354" s="36" t="str">
        <f>IFERROR(VLOOKUP(C8354,参数表!$A:$E,3,0),"")</f>
        <v/>
      </c>
      <c r="F8354" s="36" t="str">
        <f>IFERROR(VLOOKUP(C8354,参数表!$A:$E,4,0),"")</f>
        <v/>
      </c>
    </row>
    <row r="8355" spans="1:6">
      <c r="A8355" s="33" t="str">
        <f>COUNTIF($C$1:C8355,C8355)&amp;C8355</f>
        <v>0</v>
      </c>
      <c r="D8355" s="35" t="str">
        <f>IFERROR(VLOOKUP(C8355,参数表!$A:$E,2,0),"")</f>
        <v/>
      </c>
      <c r="E8355" s="36" t="str">
        <f>IFERROR(VLOOKUP(C8355,参数表!$A:$E,3,0),"")</f>
        <v/>
      </c>
      <c r="F8355" s="36" t="str">
        <f>IFERROR(VLOOKUP(C8355,参数表!$A:$E,4,0),"")</f>
        <v/>
      </c>
    </row>
    <row r="8356" spans="1:6">
      <c r="A8356" s="33" t="str">
        <f>COUNTIF($C$1:C8356,C8356)&amp;C8356</f>
        <v>0</v>
      </c>
      <c r="D8356" s="35" t="str">
        <f>IFERROR(VLOOKUP(C8356,参数表!$A:$E,2,0),"")</f>
        <v/>
      </c>
      <c r="E8356" s="36" t="str">
        <f>IFERROR(VLOOKUP(C8356,参数表!$A:$E,3,0),"")</f>
        <v/>
      </c>
      <c r="F8356" s="36" t="str">
        <f>IFERROR(VLOOKUP(C8356,参数表!$A:$E,4,0),"")</f>
        <v/>
      </c>
    </row>
    <row r="8357" spans="1:6">
      <c r="A8357" s="33" t="str">
        <f>COUNTIF($C$1:C8357,C8357)&amp;C8357</f>
        <v>0</v>
      </c>
      <c r="D8357" s="35" t="str">
        <f>IFERROR(VLOOKUP(C8357,参数表!$A:$E,2,0),"")</f>
        <v/>
      </c>
      <c r="E8357" s="36" t="str">
        <f>IFERROR(VLOOKUP(C8357,参数表!$A:$E,3,0),"")</f>
        <v/>
      </c>
      <c r="F8357" s="36" t="str">
        <f>IFERROR(VLOOKUP(C8357,参数表!$A:$E,4,0),"")</f>
        <v/>
      </c>
    </row>
    <row r="8358" spans="1:6">
      <c r="A8358" s="33" t="str">
        <f>COUNTIF($C$1:C8358,C8358)&amp;C8358</f>
        <v>0</v>
      </c>
      <c r="D8358" s="35" t="str">
        <f>IFERROR(VLOOKUP(C8358,参数表!$A:$E,2,0),"")</f>
        <v/>
      </c>
      <c r="E8358" s="36" t="str">
        <f>IFERROR(VLOOKUP(C8358,参数表!$A:$E,3,0),"")</f>
        <v/>
      </c>
      <c r="F8358" s="36" t="str">
        <f>IFERROR(VLOOKUP(C8358,参数表!$A:$E,4,0),"")</f>
        <v/>
      </c>
    </row>
    <row r="8359" spans="1:6">
      <c r="A8359" s="33" t="str">
        <f>COUNTIF($C$1:C8359,C8359)&amp;C8359</f>
        <v>0</v>
      </c>
      <c r="D8359" s="35" t="str">
        <f>IFERROR(VLOOKUP(C8359,参数表!$A:$E,2,0),"")</f>
        <v/>
      </c>
      <c r="E8359" s="36" t="str">
        <f>IFERROR(VLOOKUP(C8359,参数表!$A:$E,3,0),"")</f>
        <v/>
      </c>
      <c r="F8359" s="36" t="str">
        <f>IFERROR(VLOOKUP(C8359,参数表!$A:$E,4,0),"")</f>
        <v/>
      </c>
    </row>
    <row r="8360" spans="1:6">
      <c r="A8360" s="33" t="str">
        <f>COUNTIF($C$1:C8360,C8360)&amp;C8360</f>
        <v>0</v>
      </c>
      <c r="D8360" s="35" t="str">
        <f>IFERROR(VLOOKUP(C8360,参数表!$A:$E,2,0),"")</f>
        <v/>
      </c>
      <c r="E8360" s="36" t="str">
        <f>IFERROR(VLOOKUP(C8360,参数表!$A:$E,3,0),"")</f>
        <v/>
      </c>
      <c r="F8360" s="36" t="str">
        <f>IFERROR(VLOOKUP(C8360,参数表!$A:$E,4,0),"")</f>
        <v/>
      </c>
    </row>
    <row r="8361" spans="1:6">
      <c r="A8361" s="33" t="str">
        <f>COUNTIF($C$1:C8361,C8361)&amp;C8361</f>
        <v>0</v>
      </c>
      <c r="D8361" s="35" t="str">
        <f>IFERROR(VLOOKUP(C8361,参数表!$A:$E,2,0),"")</f>
        <v/>
      </c>
      <c r="E8361" s="36" t="str">
        <f>IFERROR(VLOOKUP(C8361,参数表!$A:$E,3,0),"")</f>
        <v/>
      </c>
      <c r="F8361" s="36" t="str">
        <f>IFERROR(VLOOKUP(C8361,参数表!$A:$E,4,0),"")</f>
        <v/>
      </c>
    </row>
    <row r="8362" spans="1:6">
      <c r="A8362" s="33" t="str">
        <f>COUNTIF($C$1:C8362,C8362)&amp;C8362</f>
        <v>0</v>
      </c>
      <c r="D8362" s="35" t="str">
        <f>IFERROR(VLOOKUP(C8362,参数表!$A:$E,2,0),"")</f>
        <v/>
      </c>
      <c r="E8362" s="36" t="str">
        <f>IFERROR(VLOOKUP(C8362,参数表!$A:$E,3,0),"")</f>
        <v/>
      </c>
      <c r="F8362" s="36" t="str">
        <f>IFERROR(VLOOKUP(C8362,参数表!$A:$E,4,0),"")</f>
        <v/>
      </c>
    </row>
    <row r="8363" spans="1:6">
      <c r="A8363" s="33" t="str">
        <f>COUNTIF($C$1:C8363,C8363)&amp;C8363</f>
        <v>0</v>
      </c>
      <c r="D8363" s="35" t="str">
        <f>IFERROR(VLOOKUP(C8363,参数表!$A:$E,2,0),"")</f>
        <v/>
      </c>
      <c r="E8363" s="36" t="str">
        <f>IFERROR(VLOOKUP(C8363,参数表!$A:$E,3,0),"")</f>
        <v/>
      </c>
      <c r="F8363" s="36" t="str">
        <f>IFERROR(VLOOKUP(C8363,参数表!$A:$E,4,0),"")</f>
        <v/>
      </c>
    </row>
    <row r="8364" spans="1:6">
      <c r="A8364" s="33" t="str">
        <f>COUNTIF($C$1:C8364,C8364)&amp;C8364</f>
        <v>0</v>
      </c>
      <c r="D8364" s="35" t="str">
        <f>IFERROR(VLOOKUP(C8364,参数表!$A:$E,2,0),"")</f>
        <v/>
      </c>
      <c r="E8364" s="36" t="str">
        <f>IFERROR(VLOOKUP(C8364,参数表!$A:$E,3,0),"")</f>
        <v/>
      </c>
      <c r="F8364" s="36" t="str">
        <f>IFERROR(VLOOKUP(C8364,参数表!$A:$E,4,0),"")</f>
        <v/>
      </c>
    </row>
    <row r="8365" spans="1:6">
      <c r="A8365" s="33" t="str">
        <f>COUNTIF($C$1:C8365,C8365)&amp;C8365</f>
        <v>0</v>
      </c>
      <c r="D8365" s="35" t="str">
        <f>IFERROR(VLOOKUP(C8365,参数表!$A:$E,2,0),"")</f>
        <v/>
      </c>
      <c r="E8365" s="36" t="str">
        <f>IFERROR(VLOOKUP(C8365,参数表!$A:$E,3,0),"")</f>
        <v/>
      </c>
      <c r="F8365" s="36" t="str">
        <f>IFERROR(VLOOKUP(C8365,参数表!$A:$E,4,0),"")</f>
        <v/>
      </c>
    </row>
    <row r="8366" spans="1:6">
      <c r="A8366" s="33" t="str">
        <f>COUNTIF($C$1:C8366,C8366)&amp;C8366</f>
        <v>0</v>
      </c>
      <c r="D8366" s="35" t="str">
        <f>IFERROR(VLOOKUP(C8366,参数表!$A:$E,2,0),"")</f>
        <v/>
      </c>
      <c r="E8366" s="36" t="str">
        <f>IFERROR(VLOOKUP(C8366,参数表!$A:$E,3,0),"")</f>
        <v/>
      </c>
      <c r="F8366" s="36" t="str">
        <f>IFERROR(VLOOKUP(C8366,参数表!$A:$E,4,0),"")</f>
        <v/>
      </c>
    </row>
    <row r="8367" spans="1:6">
      <c r="A8367" s="33" t="str">
        <f>COUNTIF($C$1:C8367,C8367)&amp;C8367</f>
        <v>0</v>
      </c>
      <c r="D8367" s="35" t="str">
        <f>IFERROR(VLOOKUP(C8367,参数表!$A:$E,2,0),"")</f>
        <v/>
      </c>
      <c r="E8367" s="36" t="str">
        <f>IFERROR(VLOOKUP(C8367,参数表!$A:$E,3,0),"")</f>
        <v/>
      </c>
      <c r="F8367" s="36" t="str">
        <f>IFERROR(VLOOKUP(C8367,参数表!$A:$E,4,0),"")</f>
        <v/>
      </c>
    </row>
    <row r="8368" spans="1:6">
      <c r="A8368" s="33" t="str">
        <f>COUNTIF($C$1:C8368,C8368)&amp;C8368</f>
        <v>0</v>
      </c>
      <c r="D8368" s="35" t="str">
        <f>IFERROR(VLOOKUP(C8368,参数表!$A:$E,2,0),"")</f>
        <v/>
      </c>
      <c r="E8368" s="36" t="str">
        <f>IFERROR(VLOOKUP(C8368,参数表!$A:$E,3,0),"")</f>
        <v/>
      </c>
      <c r="F8368" s="36" t="str">
        <f>IFERROR(VLOOKUP(C8368,参数表!$A:$E,4,0),"")</f>
        <v/>
      </c>
    </row>
    <row r="8369" spans="1:6">
      <c r="A8369" s="33" t="str">
        <f>COUNTIF($C$1:C8369,C8369)&amp;C8369</f>
        <v>0</v>
      </c>
      <c r="D8369" s="35" t="str">
        <f>IFERROR(VLOOKUP(C8369,参数表!$A:$E,2,0),"")</f>
        <v/>
      </c>
      <c r="E8369" s="36" t="str">
        <f>IFERROR(VLOOKUP(C8369,参数表!$A:$E,3,0),"")</f>
        <v/>
      </c>
      <c r="F8369" s="36" t="str">
        <f>IFERROR(VLOOKUP(C8369,参数表!$A:$E,4,0),"")</f>
        <v/>
      </c>
    </row>
    <row r="8370" spans="1:6">
      <c r="A8370" s="33" t="str">
        <f>COUNTIF($C$1:C8370,C8370)&amp;C8370</f>
        <v>0</v>
      </c>
      <c r="D8370" s="35" t="str">
        <f>IFERROR(VLOOKUP(C8370,参数表!$A:$E,2,0),"")</f>
        <v/>
      </c>
      <c r="E8370" s="36" t="str">
        <f>IFERROR(VLOOKUP(C8370,参数表!$A:$E,3,0),"")</f>
        <v/>
      </c>
      <c r="F8370" s="36" t="str">
        <f>IFERROR(VLOOKUP(C8370,参数表!$A:$E,4,0),"")</f>
        <v/>
      </c>
    </row>
    <row r="8371" spans="1:6">
      <c r="A8371" s="33" t="str">
        <f>COUNTIF($C$1:C8371,C8371)&amp;C8371</f>
        <v>0</v>
      </c>
      <c r="D8371" s="35" t="str">
        <f>IFERROR(VLOOKUP(C8371,参数表!$A:$E,2,0),"")</f>
        <v/>
      </c>
      <c r="E8371" s="36" t="str">
        <f>IFERROR(VLOOKUP(C8371,参数表!$A:$E,3,0),"")</f>
        <v/>
      </c>
      <c r="F8371" s="36" t="str">
        <f>IFERROR(VLOOKUP(C8371,参数表!$A:$E,4,0),"")</f>
        <v/>
      </c>
    </row>
    <row r="8372" spans="1:6">
      <c r="A8372" s="33" t="str">
        <f>COUNTIF($C$1:C8372,C8372)&amp;C8372</f>
        <v>0</v>
      </c>
      <c r="D8372" s="35" t="str">
        <f>IFERROR(VLOOKUP(C8372,参数表!$A:$E,2,0),"")</f>
        <v/>
      </c>
      <c r="E8372" s="36" t="str">
        <f>IFERROR(VLOOKUP(C8372,参数表!$A:$E,3,0),"")</f>
        <v/>
      </c>
      <c r="F8372" s="36" t="str">
        <f>IFERROR(VLOOKUP(C8372,参数表!$A:$E,4,0),"")</f>
        <v/>
      </c>
    </row>
    <row r="8373" spans="1:6">
      <c r="A8373" s="33" t="str">
        <f>COUNTIF($C$1:C8373,C8373)&amp;C8373</f>
        <v>0</v>
      </c>
      <c r="D8373" s="35" t="str">
        <f>IFERROR(VLOOKUP(C8373,参数表!$A:$E,2,0),"")</f>
        <v/>
      </c>
      <c r="E8373" s="36" t="str">
        <f>IFERROR(VLOOKUP(C8373,参数表!$A:$E,3,0),"")</f>
        <v/>
      </c>
      <c r="F8373" s="36" t="str">
        <f>IFERROR(VLOOKUP(C8373,参数表!$A:$E,4,0),"")</f>
        <v/>
      </c>
    </row>
    <row r="8374" spans="1:6">
      <c r="A8374" s="33" t="str">
        <f>COUNTIF($C$1:C8374,C8374)&amp;C8374</f>
        <v>0</v>
      </c>
      <c r="D8374" s="35" t="str">
        <f>IFERROR(VLOOKUP(C8374,参数表!$A:$E,2,0),"")</f>
        <v/>
      </c>
      <c r="E8374" s="36" t="str">
        <f>IFERROR(VLOOKUP(C8374,参数表!$A:$E,3,0),"")</f>
        <v/>
      </c>
      <c r="F8374" s="36" t="str">
        <f>IFERROR(VLOOKUP(C8374,参数表!$A:$E,4,0),"")</f>
        <v/>
      </c>
    </row>
    <row r="8375" spans="1:6">
      <c r="A8375" s="33" t="str">
        <f>COUNTIF($C$1:C8375,C8375)&amp;C8375</f>
        <v>0</v>
      </c>
      <c r="D8375" s="35" t="str">
        <f>IFERROR(VLOOKUP(C8375,参数表!$A:$E,2,0),"")</f>
        <v/>
      </c>
      <c r="E8375" s="36" t="str">
        <f>IFERROR(VLOOKUP(C8375,参数表!$A:$E,3,0),"")</f>
        <v/>
      </c>
      <c r="F8375" s="36" t="str">
        <f>IFERROR(VLOOKUP(C8375,参数表!$A:$E,4,0),"")</f>
        <v/>
      </c>
    </row>
    <row r="8376" spans="1:6">
      <c r="A8376" s="33" t="str">
        <f>COUNTIF($C$1:C8376,C8376)&amp;C8376</f>
        <v>0</v>
      </c>
      <c r="D8376" s="35" t="str">
        <f>IFERROR(VLOOKUP(C8376,参数表!$A:$E,2,0),"")</f>
        <v/>
      </c>
      <c r="E8376" s="36" t="str">
        <f>IFERROR(VLOOKUP(C8376,参数表!$A:$E,3,0),"")</f>
        <v/>
      </c>
      <c r="F8376" s="36" t="str">
        <f>IFERROR(VLOOKUP(C8376,参数表!$A:$E,4,0),"")</f>
        <v/>
      </c>
    </row>
    <row r="8377" spans="1:6">
      <c r="A8377" s="33" t="str">
        <f>COUNTIF($C$1:C8377,C8377)&amp;C8377</f>
        <v>0</v>
      </c>
      <c r="D8377" s="35" t="str">
        <f>IFERROR(VLOOKUP(C8377,参数表!$A:$E,2,0),"")</f>
        <v/>
      </c>
      <c r="E8377" s="36" t="str">
        <f>IFERROR(VLOOKUP(C8377,参数表!$A:$E,3,0),"")</f>
        <v/>
      </c>
      <c r="F8377" s="36" t="str">
        <f>IFERROR(VLOOKUP(C8377,参数表!$A:$E,4,0),"")</f>
        <v/>
      </c>
    </row>
    <row r="8378" spans="1:6">
      <c r="A8378" s="33" t="str">
        <f>COUNTIF($C$1:C8378,C8378)&amp;C8378</f>
        <v>0</v>
      </c>
      <c r="D8378" s="35" t="str">
        <f>IFERROR(VLOOKUP(C8378,参数表!$A:$E,2,0),"")</f>
        <v/>
      </c>
      <c r="E8378" s="36" t="str">
        <f>IFERROR(VLOOKUP(C8378,参数表!$A:$E,3,0),"")</f>
        <v/>
      </c>
      <c r="F8378" s="36" t="str">
        <f>IFERROR(VLOOKUP(C8378,参数表!$A:$E,4,0),"")</f>
        <v/>
      </c>
    </row>
    <row r="8379" spans="1:6">
      <c r="A8379" s="33" t="str">
        <f>COUNTIF($C$1:C8379,C8379)&amp;C8379</f>
        <v>0</v>
      </c>
      <c r="D8379" s="35" t="str">
        <f>IFERROR(VLOOKUP(C8379,参数表!$A:$E,2,0),"")</f>
        <v/>
      </c>
      <c r="E8379" s="36" t="str">
        <f>IFERROR(VLOOKUP(C8379,参数表!$A:$E,3,0),"")</f>
        <v/>
      </c>
      <c r="F8379" s="36" t="str">
        <f>IFERROR(VLOOKUP(C8379,参数表!$A:$E,4,0),"")</f>
        <v/>
      </c>
    </row>
    <row r="8380" spans="1:6">
      <c r="A8380" s="33" t="str">
        <f>COUNTIF($C$1:C8380,C8380)&amp;C8380</f>
        <v>0</v>
      </c>
      <c r="D8380" s="35" t="str">
        <f>IFERROR(VLOOKUP(C8380,参数表!$A:$E,2,0),"")</f>
        <v/>
      </c>
      <c r="E8380" s="36" t="str">
        <f>IFERROR(VLOOKUP(C8380,参数表!$A:$E,3,0),"")</f>
        <v/>
      </c>
      <c r="F8380" s="36" t="str">
        <f>IFERROR(VLOOKUP(C8380,参数表!$A:$E,4,0),"")</f>
        <v/>
      </c>
    </row>
    <row r="8381" spans="1:6">
      <c r="A8381" s="33" t="str">
        <f>COUNTIF($C$1:C8381,C8381)&amp;C8381</f>
        <v>0</v>
      </c>
      <c r="D8381" s="35" t="str">
        <f>IFERROR(VLOOKUP(C8381,参数表!$A:$E,2,0),"")</f>
        <v/>
      </c>
      <c r="E8381" s="36" t="str">
        <f>IFERROR(VLOOKUP(C8381,参数表!$A:$E,3,0),"")</f>
        <v/>
      </c>
      <c r="F8381" s="36" t="str">
        <f>IFERROR(VLOOKUP(C8381,参数表!$A:$E,4,0),"")</f>
        <v/>
      </c>
    </row>
    <row r="8382" spans="1:6">
      <c r="A8382" s="33" t="str">
        <f>COUNTIF($C$1:C8382,C8382)&amp;C8382</f>
        <v>0</v>
      </c>
      <c r="D8382" s="35" t="str">
        <f>IFERROR(VLOOKUP(C8382,参数表!$A:$E,2,0),"")</f>
        <v/>
      </c>
      <c r="E8382" s="36" t="str">
        <f>IFERROR(VLOOKUP(C8382,参数表!$A:$E,3,0),"")</f>
        <v/>
      </c>
      <c r="F8382" s="36" t="str">
        <f>IFERROR(VLOOKUP(C8382,参数表!$A:$E,4,0),"")</f>
        <v/>
      </c>
    </row>
    <row r="8383" spans="1:6">
      <c r="A8383" s="33" t="str">
        <f>COUNTIF($C$1:C8383,C8383)&amp;C8383</f>
        <v>0</v>
      </c>
      <c r="D8383" s="35" t="str">
        <f>IFERROR(VLOOKUP(C8383,参数表!$A:$E,2,0),"")</f>
        <v/>
      </c>
      <c r="E8383" s="36" t="str">
        <f>IFERROR(VLOOKUP(C8383,参数表!$A:$E,3,0),"")</f>
        <v/>
      </c>
      <c r="F8383" s="36" t="str">
        <f>IFERROR(VLOOKUP(C8383,参数表!$A:$E,4,0),"")</f>
        <v/>
      </c>
    </row>
    <row r="8384" spans="1:6">
      <c r="A8384" s="33" t="str">
        <f>COUNTIF($C$1:C8384,C8384)&amp;C8384</f>
        <v>0</v>
      </c>
      <c r="D8384" s="35" t="str">
        <f>IFERROR(VLOOKUP(C8384,参数表!$A:$E,2,0),"")</f>
        <v/>
      </c>
      <c r="E8384" s="36" t="str">
        <f>IFERROR(VLOOKUP(C8384,参数表!$A:$E,3,0),"")</f>
        <v/>
      </c>
      <c r="F8384" s="36" t="str">
        <f>IFERROR(VLOOKUP(C8384,参数表!$A:$E,4,0),"")</f>
        <v/>
      </c>
    </row>
    <row r="8385" spans="1:6">
      <c r="A8385" s="33" t="str">
        <f>COUNTIF($C$1:C8385,C8385)&amp;C8385</f>
        <v>0</v>
      </c>
      <c r="D8385" s="35" t="str">
        <f>IFERROR(VLOOKUP(C8385,参数表!$A:$E,2,0),"")</f>
        <v/>
      </c>
      <c r="E8385" s="36" t="str">
        <f>IFERROR(VLOOKUP(C8385,参数表!$A:$E,3,0),"")</f>
        <v/>
      </c>
      <c r="F8385" s="36" t="str">
        <f>IFERROR(VLOOKUP(C8385,参数表!$A:$E,4,0),"")</f>
        <v/>
      </c>
    </row>
    <row r="8386" spans="1:6">
      <c r="A8386" s="33" t="str">
        <f>COUNTIF($C$1:C8386,C8386)&amp;C8386</f>
        <v>0</v>
      </c>
      <c r="D8386" s="35" t="str">
        <f>IFERROR(VLOOKUP(C8386,参数表!$A:$E,2,0),"")</f>
        <v/>
      </c>
      <c r="E8386" s="36" t="str">
        <f>IFERROR(VLOOKUP(C8386,参数表!$A:$E,3,0),"")</f>
        <v/>
      </c>
      <c r="F8386" s="36" t="str">
        <f>IFERROR(VLOOKUP(C8386,参数表!$A:$E,4,0),"")</f>
        <v/>
      </c>
    </row>
    <row r="8387" spans="1:6">
      <c r="A8387" s="33" t="str">
        <f>COUNTIF($C$1:C8387,C8387)&amp;C8387</f>
        <v>0</v>
      </c>
      <c r="D8387" s="35" t="str">
        <f>IFERROR(VLOOKUP(C8387,参数表!$A:$E,2,0),"")</f>
        <v/>
      </c>
      <c r="E8387" s="36" t="str">
        <f>IFERROR(VLOOKUP(C8387,参数表!$A:$E,3,0),"")</f>
        <v/>
      </c>
      <c r="F8387" s="36" t="str">
        <f>IFERROR(VLOOKUP(C8387,参数表!$A:$E,4,0),"")</f>
        <v/>
      </c>
    </row>
    <row r="8388" spans="1:6">
      <c r="A8388" s="33" t="str">
        <f>COUNTIF($C$1:C8388,C8388)&amp;C8388</f>
        <v>0</v>
      </c>
      <c r="D8388" s="35" t="str">
        <f>IFERROR(VLOOKUP(C8388,参数表!$A:$E,2,0),"")</f>
        <v/>
      </c>
      <c r="E8388" s="36" t="str">
        <f>IFERROR(VLOOKUP(C8388,参数表!$A:$E,3,0),"")</f>
        <v/>
      </c>
      <c r="F8388" s="36" t="str">
        <f>IFERROR(VLOOKUP(C8388,参数表!$A:$E,4,0),"")</f>
        <v/>
      </c>
    </row>
    <row r="8389" spans="1:6">
      <c r="A8389" s="33" t="str">
        <f>COUNTIF($C$1:C8389,C8389)&amp;C8389</f>
        <v>0</v>
      </c>
      <c r="D8389" s="35" t="str">
        <f>IFERROR(VLOOKUP(C8389,参数表!$A:$E,2,0),"")</f>
        <v/>
      </c>
      <c r="E8389" s="36" t="str">
        <f>IFERROR(VLOOKUP(C8389,参数表!$A:$E,3,0),"")</f>
        <v/>
      </c>
      <c r="F8389" s="36" t="str">
        <f>IFERROR(VLOOKUP(C8389,参数表!$A:$E,4,0),"")</f>
        <v/>
      </c>
    </row>
    <row r="8390" spans="1:6">
      <c r="A8390" s="33" t="str">
        <f>COUNTIF($C$1:C8390,C8390)&amp;C8390</f>
        <v>0</v>
      </c>
      <c r="D8390" s="35" t="str">
        <f>IFERROR(VLOOKUP(C8390,参数表!$A:$E,2,0),"")</f>
        <v/>
      </c>
      <c r="E8390" s="36" t="str">
        <f>IFERROR(VLOOKUP(C8390,参数表!$A:$E,3,0),"")</f>
        <v/>
      </c>
      <c r="F8390" s="36" t="str">
        <f>IFERROR(VLOOKUP(C8390,参数表!$A:$E,4,0),"")</f>
        <v/>
      </c>
    </row>
    <row r="8391" spans="1:6">
      <c r="A8391" s="33" t="str">
        <f>COUNTIF($C$1:C8391,C8391)&amp;C8391</f>
        <v>0</v>
      </c>
      <c r="D8391" s="35" t="str">
        <f>IFERROR(VLOOKUP(C8391,参数表!$A:$E,2,0),"")</f>
        <v/>
      </c>
      <c r="E8391" s="36" t="str">
        <f>IFERROR(VLOOKUP(C8391,参数表!$A:$E,3,0),"")</f>
        <v/>
      </c>
      <c r="F8391" s="36" t="str">
        <f>IFERROR(VLOOKUP(C8391,参数表!$A:$E,4,0),"")</f>
        <v/>
      </c>
    </row>
    <row r="8392" spans="1:6">
      <c r="A8392" s="33" t="str">
        <f>COUNTIF($C$1:C8392,C8392)&amp;C8392</f>
        <v>0</v>
      </c>
      <c r="D8392" s="35" t="str">
        <f>IFERROR(VLOOKUP(C8392,参数表!$A:$E,2,0),"")</f>
        <v/>
      </c>
      <c r="E8392" s="36" t="str">
        <f>IFERROR(VLOOKUP(C8392,参数表!$A:$E,3,0),"")</f>
        <v/>
      </c>
      <c r="F8392" s="36" t="str">
        <f>IFERROR(VLOOKUP(C8392,参数表!$A:$E,4,0),"")</f>
        <v/>
      </c>
    </row>
    <row r="8393" spans="1:6">
      <c r="A8393" s="33" t="str">
        <f>COUNTIF($C$1:C8393,C8393)&amp;C8393</f>
        <v>0</v>
      </c>
      <c r="D8393" s="35" t="str">
        <f>IFERROR(VLOOKUP(C8393,参数表!$A:$E,2,0),"")</f>
        <v/>
      </c>
      <c r="E8393" s="36" t="str">
        <f>IFERROR(VLOOKUP(C8393,参数表!$A:$E,3,0),"")</f>
        <v/>
      </c>
      <c r="F8393" s="36" t="str">
        <f>IFERROR(VLOOKUP(C8393,参数表!$A:$E,4,0),"")</f>
        <v/>
      </c>
    </row>
    <row r="8394" spans="1:6">
      <c r="A8394" s="33" t="str">
        <f>COUNTIF($C$1:C8394,C8394)&amp;C8394</f>
        <v>0</v>
      </c>
      <c r="D8394" s="35" t="str">
        <f>IFERROR(VLOOKUP(C8394,参数表!$A:$E,2,0),"")</f>
        <v/>
      </c>
      <c r="E8394" s="36" t="str">
        <f>IFERROR(VLOOKUP(C8394,参数表!$A:$E,3,0),"")</f>
        <v/>
      </c>
      <c r="F8394" s="36" t="str">
        <f>IFERROR(VLOOKUP(C8394,参数表!$A:$E,4,0),"")</f>
        <v/>
      </c>
    </row>
    <row r="8395" spans="1:6">
      <c r="A8395" s="33" t="str">
        <f>COUNTIF($C$1:C8395,C8395)&amp;C8395</f>
        <v>0</v>
      </c>
      <c r="D8395" s="35" t="str">
        <f>IFERROR(VLOOKUP(C8395,参数表!$A:$E,2,0),"")</f>
        <v/>
      </c>
      <c r="E8395" s="36" t="str">
        <f>IFERROR(VLOOKUP(C8395,参数表!$A:$E,3,0),"")</f>
        <v/>
      </c>
      <c r="F8395" s="36" t="str">
        <f>IFERROR(VLOOKUP(C8395,参数表!$A:$E,4,0),"")</f>
        <v/>
      </c>
    </row>
    <row r="8396" spans="1:6">
      <c r="A8396" s="33" t="str">
        <f>COUNTIF($C$1:C8396,C8396)&amp;C8396</f>
        <v>0</v>
      </c>
      <c r="D8396" s="35" t="str">
        <f>IFERROR(VLOOKUP(C8396,参数表!$A:$E,2,0),"")</f>
        <v/>
      </c>
      <c r="E8396" s="36" t="str">
        <f>IFERROR(VLOOKUP(C8396,参数表!$A:$E,3,0),"")</f>
        <v/>
      </c>
      <c r="F8396" s="36" t="str">
        <f>IFERROR(VLOOKUP(C8396,参数表!$A:$E,4,0),"")</f>
        <v/>
      </c>
    </row>
    <row r="8397" spans="1:6">
      <c r="A8397" s="33" t="str">
        <f>COUNTIF($C$1:C8397,C8397)&amp;C8397</f>
        <v>0</v>
      </c>
      <c r="D8397" s="35" t="str">
        <f>IFERROR(VLOOKUP(C8397,参数表!$A:$E,2,0),"")</f>
        <v/>
      </c>
      <c r="E8397" s="36" t="str">
        <f>IFERROR(VLOOKUP(C8397,参数表!$A:$E,3,0),"")</f>
        <v/>
      </c>
      <c r="F8397" s="36" t="str">
        <f>IFERROR(VLOOKUP(C8397,参数表!$A:$E,4,0),"")</f>
        <v/>
      </c>
    </row>
    <row r="8398" spans="1:6">
      <c r="A8398" s="33" t="str">
        <f>COUNTIF($C$1:C8398,C8398)&amp;C8398</f>
        <v>0</v>
      </c>
      <c r="D8398" s="35" t="str">
        <f>IFERROR(VLOOKUP(C8398,参数表!$A:$E,2,0),"")</f>
        <v/>
      </c>
      <c r="E8398" s="36" t="str">
        <f>IFERROR(VLOOKUP(C8398,参数表!$A:$E,3,0),"")</f>
        <v/>
      </c>
      <c r="F8398" s="36" t="str">
        <f>IFERROR(VLOOKUP(C8398,参数表!$A:$E,4,0),"")</f>
        <v/>
      </c>
    </row>
    <row r="8399" spans="1:6">
      <c r="A8399" s="33" t="str">
        <f>COUNTIF($C$1:C8399,C8399)&amp;C8399</f>
        <v>0</v>
      </c>
      <c r="D8399" s="35" t="str">
        <f>IFERROR(VLOOKUP(C8399,参数表!$A:$E,2,0),"")</f>
        <v/>
      </c>
      <c r="E8399" s="36" t="str">
        <f>IFERROR(VLOOKUP(C8399,参数表!$A:$E,3,0),"")</f>
        <v/>
      </c>
      <c r="F8399" s="36" t="str">
        <f>IFERROR(VLOOKUP(C8399,参数表!$A:$E,4,0),"")</f>
        <v/>
      </c>
    </row>
    <row r="8400" spans="1:6">
      <c r="A8400" s="33" t="str">
        <f>COUNTIF($C$1:C8400,C8400)&amp;C8400</f>
        <v>0</v>
      </c>
      <c r="D8400" s="35" t="str">
        <f>IFERROR(VLOOKUP(C8400,参数表!$A:$E,2,0),"")</f>
        <v/>
      </c>
      <c r="E8400" s="36" t="str">
        <f>IFERROR(VLOOKUP(C8400,参数表!$A:$E,3,0),"")</f>
        <v/>
      </c>
      <c r="F8400" s="36" t="str">
        <f>IFERROR(VLOOKUP(C8400,参数表!$A:$E,4,0),"")</f>
        <v/>
      </c>
    </row>
    <row r="8401" spans="1:6">
      <c r="A8401" s="33" t="str">
        <f>COUNTIF($C$1:C8401,C8401)&amp;C8401</f>
        <v>0</v>
      </c>
      <c r="D8401" s="35" t="str">
        <f>IFERROR(VLOOKUP(C8401,参数表!$A:$E,2,0),"")</f>
        <v/>
      </c>
      <c r="E8401" s="36" t="str">
        <f>IFERROR(VLOOKUP(C8401,参数表!$A:$E,3,0),"")</f>
        <v/>
      </c>
      <c r="F8401" s="36" t="str">
        <f>IFERROR(VLOOKUP(C8401,参数表!$A:$E,4,0),"")</f>
        <v/>
      </c>
    </row>
    <row r="8402" spans="1:6">
      <c r="A8402" s="33" t="str">
        <f>COUNTIF($C$1:C8402,C8402)&amp;C8402</f>
        <v>0</v>
      </c>
      <c r="D8402" s="35" t="str">
        <f>IFERROR(VLOOKUP(C8402,参数表!$A:$E,2,0),"")</f>
        <v/>
      </c>
      <c r="E8402" s="36" t="str">
        <f>IFERROR(VLOOKUP(C8402,参数表!$A:$E,3,0),"")</f>
        <v/>
      </c>
      <c r="F8402" s="36" t="str">
        <f>IFERROR(VLOOKUP(C8402,参数表!$A:$E,4,0),"")</f>
        <v/>
      </c>
    </row>
    <row r="8403" spans="1:6">
      <c r="A8403" s="33" t="str">
        <f>COUNTIF($C$1:C8403,C8403)&amp;C8403</f>
        <v>0</v>
      </c>
      <c r="D8403" s="35" t="str">
        <f>IFERROR(VLOOKUP(C8403,参数表!$A:$E,2,0),"")</f>
        <v/>
      </c>
      <c r="E8403" s="36" t="str">
        <f>IFERROR(VLOOKUP(C8403,参数表!$A:$E,3,0),"")</f>
        <v/>
      </c>
      <c r="F8403" s="36" t="str">
        <f>IFERROR(VLOOKUP(C8403,参数表!$A:$E,4,0),"")</f>
        <v/>
      </c>
    </row>
    <row r="8404" spans="1:6">
      <c r="A8404" s="33" t="str">
        <f>COUNTIF($C$1:C8404,C8404)&amp;C8404</f>
        <v>0</v>
      </c>
      <c r="D8404" s="35" t="str">
        <f>IFERROR(VLOOKUP(C8404,参数表!$A:$E,2,0),"")</f>
        <v/>
      </c>
      <c r="E8404" s="36" t="str">
        <f>IFERROR(VLOOKUP(C8404,参数表!$A:$E,3,0),"")</f>
        <v/>
      </c>
      <c r="F8404" s="36" t="str">
        <f>IFERROR(VLOOKUP(C8404,参数表!$A:$E,4,0),"")</f>
        <v/>
      </c>
    </row>
    <row r="8405" spans="1:6">
      <c r="A8405" s="33" t="str">
        <f>COUNTIF($C$1:C8405,C8405)&amp;C8405</f>
        <v>0</v>
      </c>
      <c r="D8405" s="35" t="str">
        <f>IFERROR(VLOOKUP(C8405,参数表!$A:$E,2,0),"")</f>
        <v/>
      </c>
      <c r="E8405" s="36" t="str">
        <f>IFERROR(VLOOKUP(C8405,参数表!$A:$E,3,0),"")</f>
        <v/>
      </c>
      <c r="F8405" s="36" t="str">
        <f>IFERROR(VLOOKUP(C8405,参数表!$A:$E,4,0),"")</f>
        <v/>
      </c>
    </row>
    <row r="8406" spans="1:6">
      <c r="A8406" s="33" t="str">
        <f>COUNTIF($C$1:C8406,C8406)&amp;C8406</f>
        <v>0</v>
      </c>
      <c r="D8406" s="35" t="str">
        <f>IFERROR(VLOOKUP(C8406,参数表!$A:$E,2,0),"")</f>
        <v/>
      </c>
      <c r="E8406" s="36" t="str">
        <f>IFERROR(VLOOKUP(C8406,参数表!$A:$E,3,0),"")</f>
        <v/>
      </c>
      <c r="F8406" s="36" t="str">
        <f>IFERROR(VLOOKUP(C8406,参数表!$A:$E,4,0),"")</f>
        <v/>
      </c>
    </row>
    <row r="8407" spans="1:6">
      <c r="A8407" s="33" t="str">
        <f>COUNTIF($C$1:C8407,C8407)&amp;C8407</f>
        <v>0</v>
      </c>
      <c r="D8407" s="35" t="str">
        <f>IFERROR(VLOOKUP(C8407,参数表!$A:$E,2,0),"")</f>
        <v/>
      </c>
      <c r="E8407" s="36" t="str">
        <f>IFERROR(VLOOKUP(C8407,参数表!$A:$E,3,0),"")</f>
        <v/>
      </c>
      <c r="F8407" s="36" t="str">
        <f>IFERROR(VLOOKUP(C8407,参数表!$A:$E,4,0),"")</f>
        <v/>
      </c>
    </row>
    <row r="8408" spans="1:6">
      <c r="A8408" s="33" t="str">
        <f>COUNTIF($C$1:C8408,C8408)&amp;C8408</f>
        <v>0</v>
      </c>
      <c r="D8408" s="35" t="str">
        <f>IFERROR(VLOOKUP(C8408,参数表!$A:$E,2,0),"")</f>
        <v/>
      </c>
      <c r="E8408" s="36" t="str">
        <f>IFERROR(VLOOKUP(C8408,参数表!$A:$E,3,0),"")</f>
        <v/>
      </c>
      <c r="F8408" s="36" t="str">
        <f>IFERROR(VLOOKUP(C8408,参数表!$A:$E,4,0),"")</f>
        <v/>
      </c>
    </row>
    <row r="8409" spans="1:6">
      <c r="A8409" s="33" t="str">
        <f>COUNTIF($C$1:C8409,C8409)&amp;C8409</f>
        <v>0</v>
      </c>
      <c r="D8409" s="35" t="str">
        <f>IFERROR(VLOOKUP(C8409,参数表!$A:$E,2,0),"")</f>
        <v/>
      </c>
      <c r="E8409" s="36" t="str">
        <f>IFERROR(VLOOKUP(C8409,参数表!$A:$E,3,0),"")</f>
        <v/>
      </c>
      <c r="F8409" s="36" t="str">
        <f>IFERROR(VLOOKUP(C8409,参数表!$A:$E,4,0),"")</f>
        <v/>
      </c>
    </row>
    <row r="8410" spans="1:6">
      <c r="A8410" s="33" t="str">
        <f>COUNTIF($C$1:C8410,C8410)&amp;C8410</f>
        <v>0</v>
      </c>
      <c r="D8410" s="35" t="str">
        <f>IFERROR(VLOOKUP(C8410,参数表!$A:$E,2,0),"")</f>
        <v/>
      </c>
      <c r="E8410" s="36" t="str">
        <f>IFERROR(VLOOKUP(C8410,参数表!$A:$E,3,0),"")</f>
        <v/>
      </c>
      <c r="F8410" s="36" t="str">
        <f>IFERROR(VLOOKUP(C8410,参数表!$A:$E,4,0),"")</f>
        <v/>
      </c>
    </row>
    <row r="8411" spans="1:6">
      <c r="A8411" s="33" t="str">
        <f>COUNTIF($C$1:C8411,C8411)&amp;C8411</f>
        <v>0</v>
      </c>
      <c r="D8411" s="35" t="str">
        <f>IFERROR(VLOOKUP(C8411,参数表!$A:$E,2,0),"")</f>
        <v/>
      </c>
      <c r="E8411" s="36" t="str">
        <f>IFERROR(VLOOKUP(C8411,参数表!$A:$E,3,0),"")</f>
        <v/>
      </c>
      <c r="F8411" s="36" t="str">
        <f>IFERROR(VLOOKUP(C8411,参数表!$A:$E,4,0),"")</f>
        <v/>
      </c>
    </row>
    <row r="8412" spans="1:6">
      <c r="A8412" s="33" t="str">
        <f>COUNTIF($C$1:C8412,C8412)&amp;C8412</f>
        <v>0</v>
      </c>
      <c r="D8412" s="35" t="str">
        <f>IFERROR(VLOOKUP(C8412,参数表!$A:$E,2,0),"")</f>
        <v/>
      </c>
      <c r="E8412" s="36" t="str">
        <f>IFERROR(VLOOKUP(C8412,参数表!$A:$E,3,0),"")</f>
        <v/>
      </c>
      <c r="F8412" s="36" t="str">
        <f>IFERROR(VLOOKUP(C8412,参数表!$A:$E,4,0),"")</f>
        <v/>
      </c>
    </row>
    <row r="8413" spans="1:6">
      <c r="A8413" s="33" t="str">
        <f>COUNTIF($C$1:C8413,C8413)&amp;C8413</f>
        <v>0</v>
      </c>
      <c r="D8413" s="35" t="str">
        <f>IFERROR(VLOOKUP(C8413,参数表!$A:$E,2,0),"")</f>
        <v/>
      </c>
      <c r="E8413" s="36" t="str">
        <f>IFERROR(VLOOKUP(C8413,参数表!$A:$E,3,0),"")</f>
        <v/>
      </c>
      <c r="F8413" s="36" t="str">
        <f>IFERROR(VLOOKUP(C8413,参数表!$A:$E,4,0),"")</f>
        <v/>
      </c>
    </row>
    <row r="8414" spans="1:6">
      <c r="A8414" s="33" t="str">
        <f>COUNTIF($C$1:C8414,C8414)&amp;C8414</f>
        <v>0</v>
      </c>
      <c r="D8414" s="35" t="str">
        <f>IFERROR(VLOOKUP(C8414,参数表!$A:$E,2,0),"")</f>
        <v/>
      </c>
      <c r="E8414" s="36" t="str">
        <f>IFERROR(VLOOKUP(C8414,参数表!$A:$E,3,0),"")</f>
        <v/>
      </c>
      <c r="F8414" s="36" t="str">
        <f>IFERROR(VLOOKUP(C8414,参数表!$A:$E,4,0),"")</f>
        <v/>
      </c>
    </row>
    <row r="8415" spans="1:6">
      <c r="A8415" s="33" t="str">
        <f>COUNTIF($C$1:C8415,C8415)&amp;C8415</f>
        <v>0</v>
      </c>
      <c r="D8415" s="35" t="str">
        <f>IFERROR(VLOOKUP(C8415,参数表!$A:$E,2,0),"")</f>
        <v/>
      </c>
      <c r="E8415" s="36" t="str">
        <f>IFERROR(VLOOKUP(C8415,参数表!$A:$E,3,0),"")</f>
        <v/>
      </c>
      <c r="F8415" s="36" t="str">
        <f>IFERROR(VLOOKUP(C8415,参数表!$A:$E,4,0),"")</f>
        <v/>
      </c>
    </row>
    <row r="8416" spans="1:6">
      <c r="A8416" s="33" t="str">
        <f>COUNTIF($C$1:C8416,C8416)&amp;C8416</f>
        <v>0</v>
      </c>
      <c r="D8416" s="35" t="str">
        <f>IFERROR(VLOOKUP(C8416,参数表!$A:$E,2,0),"")</f>
        <v/>
      </c>
      <c r="E8416" s="36" t="str">
        <f>IFERROR(VLOOKUP(C8416,参数表!$A:$E,3,0),"")</f>
        <v/>
      </c>
      <c r="F8416" s="36" t="str">
        <f>IFERROR(VLOOKUP(C8416,参数表!$A:$E,4,0),"")</f>
        <v/>
      </c>
    </row>
    <row r="8417" spans="1:6">
      <c r="A8417" s="33" t="str">
        <f>COUNTIF($C$1:C8417,C8417)&amp;C8417</f>
        <v>0</v>
      </c>
      <c r="D8417" s="35" t="str">
        <f>IFERROR(VLOOKUP(C8417,参数表!$A:$E,2,0),"")</f>
        <v/>
      </c>
      <c r="E8417" s="36" t="str">
        <f>IFERROR(VLOOKUP(C8417,参数表!$A:$E,3,0),"")</f>
        <v/>
      </c>
      <c r="F8417" s="36" t="str">
        <f>IFERROR(VLOOKUP(C8417,参数表!$A:$E,4,0),"")</f>
        <v/>
      </c>
    </row>
    <row r="8418" spans="1:6">
      <c r="A8418" s="33" t="str">
        <f>COUNTIF($C$1:C8418,C8418)&amp;C8418</f>
        <v>0</v>
      </c>
      <c r="D8418" s="35" t="str">
        <f>IFERROR(VLOOKUP(C8418,参数表!$A:$E,2,0),"")</f>
        <v/>
      </c>
      <c r="E8418" s="36" t="str">
        <f>IFERROR(VLOOKUP(C8418,参数表!$A:$E,3,0),"")</f>
        <v/>
      </c>
      <c r="F8418" s="36" t="str">
        <f>IFERROR(VLOOKUP(C8418,参数表!$A:$E,4,0),"")</f>
        <v/>
      </c>
    </row>
    <row r="8419" spans="1:6">
      <c r="A8419" s="33" t="str">
        <f>COUNTIF($C$1:C8419,C8419)&amp;C8419</f>
        <v>0</v>
      </c>
      <c r="D8419" s="35" t="str">
        <f>IFERROR(VLOOKUP(C8419,参数表!$A:$E,2,0),"")</f>
        <v/>
      </c>
      <c r="E8419" s="36" t="str">
        <f>IFERROR(VLOOKUP(C8419,参数表!$A:$E,3,0),"")</f>
        <v/>
      </c>
      <c r="F8419" s="36" t="str">
        <f>IFERROR(VLOOKUP(C8419,参数表!$A:$E,4,0),"")</f>
        <v/>
      </c>
    </row>
    <row r="8420" spans="1:6">
      <c r="A8420" s="33" t="str">
        <f>COUNTIF($C$1:C8420,C8420)&amp;C8420</f>
        <v>0</v>
      </c>
      <c r="D8420" s="35" t="str">
        <f>IFERROR(VLOOKUP(C8420,参数表!$A:$E,2,0),"")</f>
        <v/>
      </c>
      <c r="E8420" s="36" t="str">
        <f>IFERROR(VLOOKUP(C8420,参数表!$A:$E,3,0),"")</f>
        <v/>
      </c>
      <c r="F8420" s="36" t="str">
        <f>IFERROR(VLOOKUP(C8420,参数表!$A:$E,4,0),"")</f>
        <v/>
      </c>
    </row>
    <row r="8421" spans="1:6">
      <c r="A8421" s="33" t="str">
        <f>COUNTIF($C$1:C8421,C8421)&amp;C8421</f>
        <v>0</v>
      </c>
      <c r="D8421" s="35" t="str">
        <f>IFERROR(VLOOKUP(C8421,参数表!$A:$E,2,0),"")</f>
        <v/>
      </c>
      <c r="E8421" s="36" t="str">
        <f>IFERROR(VLOOKUP(C8421,参数表!$A:$E,3,0),"")</f>
        <v/>
      </c>
      <c r="F8421" s="36" t="str">
        <f>IFERROR(VLOOKUP(C8421,参数表!$A:$E,4,0),"")</f>
        <v/>
      </c>
    </row>
    <row r="8422" spans="1:6">
      <c r="A8422" s="33" t="str">
        <f>COUNTIF($C$1:C8422,C8422)&amp;C8422</f>
        <v>0</v>
      </c>
      <c r="D8422" s="35" t="str">
        <f>IFERROR(VLOOKUP(C8422,参数表!$A:$E,2,0),"")</f>
        <v/>
      </c>
      <c r="E8422" s="36" t="str">
        <f>IFERROR(VLOOKUP(C8422,参数表!$A:$E,3,0),"")</f>
        <v/>
      </c>
      <c r="F8422" s="36" t="str">
        <f>IFERROR(VLOOKUP(C8422,参数表!$A:$E,4,0),"")</f>
        <v/>
      </c>
    </row>
    <row r="8423" spans="1:6">
      <c r="A8423" s="33" t="str">
        <f>COUNTIF($C$1:C8423,C8423)&amp;C8423</f>
        <v>0</v>
      </c>
      <c r="D8423" s="35" t="str">
        <f>IFERROR(VLOOKUP(C8423,参数表!$A:$E,2,0),"")</f>
        <v/>
      </c>
      <c r="E8423" s="36" t="str">
        <f>IFERROR(VLOOKUP(C8423,参数表!$A:$E,3,0),"")</f>
        <v/>
      </c>
      <c r="F8423" s="36" t="str">
        <f>IFERROR(VLOOKUP(C8423,参数表!$A:$E,4,0),"")</f>
        <v/>
      </c>
    </row>
    <row r="8424" spans="1:6">
      <c r="A8424" s="33" t="str">
        <f>COUNTIF($C$1:C8424,C8424)&amp;C8424</f>
        <v>0</v>
      </c>
      <c r="D8424" s="35" t="str">
        <f>IFERROR(VLOOKUP(C8424,参数表!$A:$E,2,0),"")</f>
        <v/>
      </c>
      <c r="E8424" s="36" t="str">
        <f>IFERROR(VLOOKUP(C8424,参数表!$A:$E,3,0),"")</f>
        <v/>
      </c>
      <c r="F8424" s="36" t="str">
        <f>IFERROR(VLOOKUP(C8424,参数表!$A:$E,4,0),"")</f>
        <v/>
      </c>
    </row>
    <row r="8425" spans="1:6">
      <c r="A8425" s="33" t="str">
        <f>COUNTIF($C$1:C8425,C8425)&amp;C8425</f>
        <v>0</v>
      </c>
      <c r="D8425" s="35" t="str">
        <f>IFERROR(VLOOKUP(C8425,参数表!$A:$E,2,0),"")</f>
        <v/>
      </c>
      <c r="E8425" s="36" t="str">
        <f>IFERROR(VLOOKUP(C8425,参数表!$A:$E,3,0),"")</f>
        <v/>
      </c>
      <c r="F8425" s="36" t="str">
        <f>IFERROR(VLOOKUP(C8425,参数表!$A:$E,4,0),"")</f>
        <v/>
      </c>
    </row>
    <row r="8426" spans="1:6">
      <c r="A8426" s="33" t="str">
        <f>COUNTIF($C$1:C8426,C8426)&amp;C8426</f>
        <v>0</v>
      </c>
      <c r="D8426" s="35" t="str">
        <f>IFERROR(VLOOKUP(C8426,参数表!$A:$E,2,0),"")</f>
        <v/>
      </c>
      <c r="E8426" s="36" t="str">
        <f>IFERROR(VLOOKUP(C8426,参数表!$A:$E,3,0),"")</f>
        <v/>
      </c>
      <c r="F8426" s="36" t="str">
        <f>IFERROR(VLOOKUP(C8426,参数表!$A:$E,4,0),"")</f>
        <v/>
      </c>
    </row>
    <row r="8427" spans="1:6">
      <c r="A8427" s="33" t="str">
        <f>COUNTIF($C$1:C8427,C8427)&amp;C8427</f>
        <v>0</v>
      </c>
      <c r="D8427" s="35" t="str">
        <f>IFERROR(VLOOKUP(C8427,参数表!$A:$E,2,0),"")</f>
        <v/>
      </c>
      <c r="E8427" s="36" t="str">
        <f>IFERROR(VLOOKUP(C8427,参数表!$A:$E,3,0),"")</f>
        <v/>
      </c>
      <c r="F8427" s="36" t="str">
        <f>IFERROR(VLOOKUP(C8427,参数表!$A:$E,4,0),"")</f>
        <v/>
      </c>
    </row>
    <row r="8428" spans="1:6">
      <c r="A8428" s="33" t="str">
        <f>COUNTIF($C$1:C8428,C8428)&amp;C8428</f>
        <v>0</v>
      </c>
      <c r="D8428" s="35" t="str">
        <f>IFERROR(VLOOKUP(C8428,参数表!$A:$E,2,0),"")</f>
        <v/>
      </c>
      <c r="E8428" s="36" t="str">
        <f>IFERROR(VLOOKUP(C8428,参数表!$A:$E,3,0),"")</f>
        <v/>
      </c>
      <c r="F8428" s="36" t="str">
        <f>IFERROR(VLOOKUP(C8428,参数表!$A:$E,4,0),"")</f>
        <v/>
      </c>
    </row>
    <row r="8429" spans="1:6">
      <c r="A8429" s="33" t="str">
        <f>COUNTIF($C$1:C8429,C8429)&amp;C8429</f>
        <v>0</v>
      </c>
      <c r="D8429" s="35" t="str">
        <f>IFERROR(VLOOKUP(C8429,参数表!$A:$E,2,0),"")</f>
        <v/>
      </c>
      <c r="E8429" s="36" t="str">
        <f>IFERROR(VLOOKUP(C8429,参数表!$A:$E,3,0),"")</f>
        <v/>
      </c>
      <c r="F8429" s="36" t="str">
        <f>IFERROR(VLOOKUP(C8429,参数表!$A:$E,4,0),"")</f>
        <v/>
      </c>
    </row>
    <row r="8430" spans="1:6">
      <c r="A8430" s="33" t="str">
        <f>COUNTIF($C$1:C8430,C8430)&amp;C8430</f>
        <v>0</v>
      </c>
      <c r="D8430" s="35" t="str">
        <f>IFERROR(VLOOKUP(C8430,参数表!$A:$E,2,0),"")</f>
        <v/>
      </c>
      <c r="E8430" s="36" t="str">
        <f>IFERROR(VLOOKUP(C8430,参数表!$A:$E,3,0),"")</f>
        <v/>
      </c>
      <c r="F8430" s="36" t="str">
        <f>IFERROR(VLOOKUP(C8430,参数表!$A:$E,4,0),"")</f>
        <v/>
      </c>
    </row>
    <row r="8431" spans="1:6">
      <c r="A8431" s="33" t="str">
        <f>COUNTIF($C$1:C8431,C8431)&amp;C8431</f>
        <v>0</v>
      </c>
      <c r="D8431" s="35" t="str">
        <f>IFERROR(VLOOKUP(C8431,参数表!$A:$E,2,0),"")</f>
        <v/>
      </c>
      <c r="E8431" s="36" t="str">
        <f>IFERROR(VLOOKUP(C8431,参数表!$A:$E,3,0),"")</f>
        <v/>
      </c>
      <c r="F8431" s="36" t="str">
        <f>IFERROR(VLOOKUP(C8431,参数表!$A:$E,4,0),"")</f>
        <v/>
      </c>
    </row>
    <row r="8432" spans="1:6">
      <c r="A8432" s="33" t="str">
        <f>COUNTIF($C$1:C8432,C8432)&amp;C8432</f>
        <v>0</v>
      </c>
      <c r="D8432" s="35" t="str">
        <f>IFERROR(VLOOKUP(C8432,参数表!$A:$E,2,0),"")</f>
        <v/>
      </c>
      <c r="E8432" s="36" t="str">
        <f>IFERROR(VLOOKUP(C8432,参数表!$A:$E,3,0),"")</f>
        <v/>
      </c>
      <c r="F8432" s="36" t="str">
        <f>IFERROR(VLOOKUP(C8432,参数表!$A:$E,4,0),"")</f>
        <v/>
      </c>
    </row>
    <row r="8433" spans="1:6">
      <c r="A8433" s="33" t="str">
        <f>COUNTIF($C$1:C8433,C8433)&amp;C8433</f>
        <v>0</v>
      </c>
      <c r="D8433" s="35" t="str">
        <f>IFERROR(VLOOKUP(C8433,参数表!$A:$E,2,0),"")</f>
        <v/>
      </c>
      <c r="E8433" s="36" t="str">
        <f>IFERROR(VLOOKUP(C8433,参数表!$A:$E,3,0),"")</f>
        <v/>
      </c>
      <c r="F8433" s="36" t="str">
        <f>IFERROR(VLOOKUP(C8433,参数表!$A:$E,4,0),"")</f>
        <v/>
      </c>
    </row>
    <row r="8434" spans="1:6">
      <c r="A8434" s="33" t="str">
        <f>COUNTIF($C$1:C8434,C8434)&amp;C8434</f>
        <v>0</v>
      </c>
      <c r="D8434" s="35" t="str">
        <f>IFERROR(VLOOKUP(C8434,参数表!$A:$E,2,0),"")</f>
        <v/>
      </c>
      <c r="E8434" s="36" t="str">
        <f>IFERROR(VLOOKUP(C8434,参数表!$A:$E,3,0),"")</f>
        <v/>
      </c>
      <c r="F8434" s="36" t="str">
        <f>IFERROR(VLOOKUP(C8434,参数表!$A:$E,4,0),"")</f>
        <v/>
      </c>
    </row>
    <row r="8435" spans="1:6">
      <c r="A8435" s="33" t="str">
        <f>COUNTIF($C$1:C8435,C8435)&amp;C8435</f>
        <v>0</v>
      </c>
      <c r="D8435" s="35" t="str">
        <f>IFERROR(VLOOKUP(C8435,参数表!$A:$E,2,0),"")</f>
        <v/>
      </c>
      <c r="E8435" s="36" t="str">
        <f>IFERROR(VLOOKUP(C8435,参数表!$A:$E,3,0),"")</f>
        <v/>
      </c>
      <c r="F8435" s="36" t="str">
        <f>IFERROR(VLOOKUP(C8435,参数表!$A:$E,4,0),"")</f>
        <v/>
      </c>
    </row>
    <row r="8436" spans="1:6">
      <c r="A8436" s="33" t="str">
        <f>COUNTIF($C$1:C8436,C8436)&amp;C8436</f>
        <v>0</v>
      </c>
      <c r="D8436" s="35" t="str">
        <f>IFERROR(VLOOKUP(C8436,参数表!$A:$E,2,0),"")</f>
        <v/>
      </c>
      <c r="E8436" s="36" t="str">
        <f>IFERROR(VLOOKUP(C8436,参数表!$A:$E,3,0),"")</f>
        <v/>
      </c>
      <c r="F8436" s="36" t="str">
        <f>IFERROR(VLOOKUP(C8436,参数表!$A:$E,4,0),"")</f>
        <v/>
      </c>
    </row>
    <row r="8437" spans="1:6">
      <c r="A8437" s="33" t="str">
        <f>COUNTIF($C$1:C8437,C8437)&amp;C8437</f>
        <v>0</v>
      </c>
      <c r="D8437" s="35" t="str">
        <f>IFERROR(VLOOKUP(C8437,参数表!$A:$E,2,0),"")</f>
        <v/>
      </c>
      <c r="E8437" s="36" t="str">
        <f>IFERROR(VLOOKUP(C8437,参数表!$A:$E,3,0),"")</f>
        <v/>
      </c>
      <c r="F8437" s="36" t="str">
        <f>IFERROR(VLOOKUP(C8437,参数表!$A:$E,4,0),"")</f>
        <v/>
      </c>
    </row>
    <row r="8438" spans="1:6">
      <c r="A8438" s="33" t="str">
        <f>COUNTIF($C$1:C8438,C8438)&amp;C8438</f>
        <v>0</v>
      </c>
      <c r="D8438" s="35" t="str">
        <f>IFERROR(VLOOKUP(C8438,参数表!$A:$E,2,0),"")</f>
        <v/>
      </c>
      <c r="E8438" s="36" t="str">
        <f>IFERROR(VLOOKUP(C8438,参数表!$A:$E,3,0),"")</f>
        <v/>
      </c>
      <c r="F8438" s="36" t="str">
        <f>IFERROR(VLOOKUP(C8438,参数表!$A:$E,4,0),"")</f>
        <v/>
      </c>
    </row>
    <row r="8439" spans="1:6">
      <c r="A8439" s="33" t="str">
        <f>COUNTIF($C$1:C8439,C8439)&amp;C8439</f>
        <v>0</v>
      </c>
      <c r="D8439" s="35" t="str">
        <f>IFERROR(VLOOKUP(C8439,参数表!$A:$E,2,0),"")</f>
        <v/>
      </c>
      <c r="E8439" s="36" t="str">
        <f>IFERROR(VLOOKUP(C8439,参数表!$A:$E,3,0),"")</f>
        <v/>
      </c>
      <c r="F8439" s="36" t="str">
        <f>IFERROR(VLOOKUP(C8439,参数表!$A:$E,4,0),"")</f>
        <v/>
      </c>
    </row>
    <row r="8440" spans="1:6">
      <c r="A8440" s="33" t="str">
        <f>COUNTIF($C$1:C8440,C8440)&amp;C8440</f>
        <v>0</v>
      </c>
      <c r="D8440" s="35" t="str">
        <f>IFERROR(VLOOKUP(C8440,参数表!$A:$E,2,0),"")</f>
        <v/>
      </c>
      <c r="E8440" s="36" t="str">
        <f>IFERROR(VLOOKUP(C8440,参数表!$A:$E,3,0),"")</f>
        <v/>
      </c>
      <c r="F8440" s="36" t="str">
        <f>IFERROR(VLOOKUP(C8440,参数表!$A:$E,4,0),"")</f>
        <v/>
      </c>
    </row>
    <row r="8441" spans="1:6">
      <c r="A8441" s="33" t="str">
        <f>COUNTIF($C$1:C8441,C8441)&amp;C8441</f>
        <v>0</v>
      </c>
      <c r="D8441" s="35" t="str">
        <f>IFERROR(VLOOKUP(C8441,参数表!$A:$E,2,0),"")</f>
        <v/>
      </c>
      <c r="E8441" s="36" t="str">
        <f>IFERROR(VLOOKUP(C8441,参数表!$A:$E,3,0),"")</f>
        <v/>
      </c>
      <c r="F8441" s="36" t="str">
        <f>IFERROR(VLOOKUP(C8441,参数表!$A:$E,4,0),"")</f>
        <v/>
      </c>
    </row>
    <row r="8442" spans="1:6">
      <c r="A8442" s="33" t="str">
        <f>COUNTIF($C$1:C8442,C8442)&amp;C8442</f>
        <v>0</v>
      </c>
      <c r="D8442" s="35" t="str">
        <f>IFERROR(VLOOKUP(C8442,参数表!$A:$E,2,0),"")</f>
        <v/>
      </c>
      <c r="E8442" s="36" t="str">
        <f>IFERROR(VLOOKUP(C8442,参数表!$A:$E,3,0),"")</f>
        <v/>
      </c>
      <c r="F8442" s="36" t="str">
        <f>IFERROR(VLOOKUP(C8442,参数表!$A:$E,4,0),"")</f>
        <v/>
      </c>
    </row>
    <row r="8443" spans="1:6">
      <c r="A8443" s="33" t="str">
        <f>COUNTIF($C$1:C8443,C8443)&amp;C8443</f>
        <v>0</v>
      </c>
      <c r="D8443" s="35" t="str">
        <f>IFERROR(VLOOKUP(C8443,参数表!$A:$E,2,0),"")</f>
        <v/>
      </c>
      <c r="E8443" s="36" t="str">
        <f>IFERROR(VLOOKUP(C8443,参数表!$A:$E,3,0),"")</f>
        <v/>
      </c>
      <c r="F8443" s="36" t="str">
        <f>IFERROR(VLOOKUP(C8443,参数表!$A:$E,4,0),"")</f>
        <v/>
      </c>
    </row>
    <row r="8444" spans="1:6">
      <c r="A8444" s="33" t="str">
        <f>COUNTIF($C$1:C8444,C8444)&amp;C8444</f>
        <v>0</v>
      </c>
      <c r="D8444" s="35" t="str">
        <f>IFERROR(VLOOKUP(C8444,参数表!$A:$E,2,0),"")</f>
        <v/>
      </c>
      <c r="E8444" s="36" t="str">
        <f>IFERROR(VLOOKUP(C8444,参数表!$A:$E,3,0),"")</f>
        <v/>
      </c>
      <c r="F8444" s="36" t="str">
        <f>IFERROR(VLOOKUP(C8444,参数表!$A:$E,4,0),"")</f>
        <v/>
      </c>
    </row>
    <row r="8445" spans="1:6">
      <c r="A8445" s="33" t="str">
        <f>COUNTIF($C$1:C8445,C8445)&amp;C8445</f>
        <v>0</v>
      </c>
      <c r="D8445" s="35" t="str">
        <f>IFERROR(VLOOKUP(C8445,参数表!$A:$E,2,0),"")</f>
        <v/>
      </c>
      <c r="E8445" s="36" t="str">
        <f>IFERROR(VLOOKUP(C8445,参数表!$A:$E,3,0),"")</f>
        <v/>
      </c>
      <c r="F8445" s="36" t="str">
        <f>IFERROR(VLOOKUP(C8445,参数表!$A:$E,4,0),"")</f>
        <v/>
      </c>
    </row>
    <row r="8446" spans="1:6">
      <c r="A8446" s="33" t="str">
        <f>COUNTIF($C$1:C8446,C8446)&amp;C8446</f>
        <v>0</v>
      </c>
      <c r="D8446" s="35" t="str">
        <f>IFERROR(VLOOKUP(C8446,参数表!$A:$E,2,0),"")</f>
        <v/>
      </c>
      <c r="E8446" s="36" t="str">
        <f>IFERROR(VLOOKUP(C8446,参数表!$A:$E,3,0),"")</f>
        <v/>
      </c>
      <c r="F8446" s="36" t="str">
        <f>IFERROR(VLOOKUP(C8446,参数表!$A:$E,4,0),"")</f>
        <v/>
      </c>
    </row>
    <row r="8447" spans="1:6">
      <c r="A8447" s="33" t="str">
        <f>COUNTIF($C$1:C8447,C8447)&amp;C8447</f>
        <v>0</v>
      </c>
      <c r="D8447" s="35" t="str">
        <f>IFERROR(VLOOKUP(C8447,参数表!$A:$E,2,0),"")</f>
        <v/>
      </c>
      <c r="E8447" s="36" t="str">
        <f>IFERROR(VLOOKUP(C8447,参数表!$A:$E,3,0),"")</f>
        <v/>
      </c>
      <c r="F8447" s="36" t="str">
        <f>IFERROR(VLOOKUP(C8447,参数表!$A:$E,4,0),"")</f>
        <v/>
      </c>
    </row>
    <row r="8448" spans="1:6">
      <c r="A8448" s="33" t="str">
        <f>COUNTIF($C$1:C8448,C8448)&amp;C8448</f>
        <v>0</v>
      </c>
      <c r="D8448" s="35" t="str">
        <f>IFERROR(VLOOKUP(C8448,参数表!$A:$E,2,0),"")</f>
        <v/>
      </c>
      <c r="E8448" s="36" t="str">
        <f>IFERROR(VLOOKUP(C8448,参数表!$A:$E,3,0),"")</f>
        <v/>
      </c>
      <c r="F8448" s="36" t="str">
        <f>IFERROR(VLOOKUP(C8448,参数表!$A:$E,4,0),"")</f>
        <v/>
      </c>
    </row>
    <row r="8449" spans="1:6">
      <c r="A8449" s="33" t="str">
        <f>COUNTIF($C$1:C8449,C8449)&amp;C8449</f>
        <v>0</v>
      </c>
      <c r="D8449" s="35" t="str">
        <f>IFERROR(VLOOKUP(C8449,参数表!$A:$E,2,0),"")</f>
        <v/>
      </c>
      <c r="E8449" s="36" t="str">
        <f>IFERROR(VLOOKUP(C8449,参数表!$A:$E,3,0),"")</f>
        <v/>
      </c>
      <c r="F8449" s="36" t="str">
        <f>IFERROR(VLOOKUP(C8449,参数表!$A:$E,4,0),"")</f>
        <v/>
      </c>
    </row>
    <row r="8450" spans="1:6">
      <c r="A8450" s="33" t="str">
        <f>COUNTIF($C$1:C8450,C8450)&amp;C8450</f>
        <v>0</v>
      </c>
      <c r="D8450" s="35" t="str">
        <f>IFERROR(VLOOKUP(C8450,参数表!$A:$E,2,0),"")</f>
        <v/>
      </c>
      <c r="E8450" s="36" t="str">
        <f>IFERROR(VLOOKUP(C8450,参数表!$A:$E,3,0),"")</f>
        <v/>
      </c>
      <c r="F8450" s="36" t="str">
        <f>IFERROR(VLOOKUP(C8450,参数表!$A:$E,4,0),"")</f>
        <v/>
      </c>
    </row>
    <row r="8451" spans="1:6">
      <c r="A8451" s="33" t="str">
        <f>COUNTIF($C$1:C8451,C8451)&amp;C8451</f>
        <v>0</v>
      </c>
      <c r="D8451" s="35" t="str">
        <f>IFERROR(VLOOKUP(C8451,参数表!$A:$E,2,0),"")</f>
        <v/>
      </c>
      <c r="E8451" s="36" t="str">
        <f>IFERROR(VLOOKUP(C8451,参数表!$A:$E,3,0),"")</f>
        <v/>
      </c>
      <c r="F8451" s="36" t="str">
        <f>IFERROR(VLOOKUP(C8451,参数表!$A:$E,4,0),"")</f>
        <v/>
      </c>
    </row>
    <row r="8452" spans="1:6">
      <c r="A8452" s="33" t="str">
        <f>COUNTIF($C$1:C8452,C8452)&amp;C8452</f>
        <v>0</v>
      </c>
      <c r="D8452" s="35" t="str">
        <f>IFERROR(VLOOKUP(C8452,参数表!$A:$E,2,0),"")</f>
        <v/>
      </c>
      <c r="E8452" s="36" t="str">
        <f>IFERROR(VLOOKUP(C8452,参数表!$A:$E,3,0),"")</f>
        <v/>
      </c>
      <c r="F8452" s="36" t="str">
        <f>IFERROR(VLOOKUP(C8452,参数表!$A:$E,4,0),"")</f>
        <v/>
      </c>
    </row>
    <row r="8453" spans="1:6">
      <c r="A8453" s="33" t="str">
        <f>COUNTIF($C$1:C8453,C8453)&amp;C8453</f>
        <v>0</v>
      </c>
      <c r="D8453" s="35" t="str">
        <f>IFERROR(VLOOKUP(C8453,参数表!$A:$E,2,0),"")</f>
        <v/>
      </c>
      <c r="E8453" s="36" t="str">
        <f>IFERROR(VLOOKUP(C8453,参数表!$A:$E,3,0),"")</f>
        <v/>
      </c>
      <c r="F8453" s="36" t="str">
        <f>IFERROR(VLOOKUP(C8453,参数表!$A:$E,4,0),"")</f>
        <v/>
      </c>
    </row>
    <row r="8454" spans="1:6">
      <c r="A8454" s="33" t="str">
        <f>COUNTIF($C$1:C8454,C8454)&amp;C8454</f>
        <v>0</v>
      </c>
      <c r="D8454" s="35" t="str">
        <f>IFERROR(VLOOKUP(C8454,参数表!$A:$E,2,0),"")</f>
        <v/>
      </c>
      <c r="E8454" s="36" t="str">
        <f>IFERROR(VLOOKUP(C8454,参数表!$A:$E,3,0),"")</f>
        <v/>
      </c>
      <c r="F8454" s="36" t="str">
        <f>IFERROR(VLOOKUP(C8454,参数表!$A:$E,4,0),"")</f>
        <v/>
      </c>
    </row>
    <row r="8455" spans="1:6">
      <c r="A8455" s="33" t="str">
        <f>COUNTIF($C$1:C8455,C8455)&amp;C8455</f>
        <v>0</v>
      </c>
      <c r="D8455" s="35" t="str">
        <f>IFERROR(VLOOKUP(C8455,参数表!$A:$E,2,0),"")</f>
        <v/>
      </c>
      <c r="E8455" s="36" t="str">
        <f>IFERROR(VLOOKUP(C8455,参数表!$A:$E,3,0),"")</f>
        <v/>
      </c>
      <c r="F8455" s="36" t="str">
        <f>IFERROR(VLOOKUP(C8455,参数表!$A:$E,4,0),"")</f>
        <v/>
      </c>
    </row>
    <row r="8456" spans="1:6">
      <c r="A8456" s="33" t="str">
        <f>COUNTIF($C$1:C8456,C8456)&amp;C8456</f>
        <v>0</v>
      </c>
      <c r="D8456" s="35" t="str">
        <f>IFERROR(VLOOKUP(C8456,参数表!$A:$E,2,0),"")</f>
        <v/>
      </c>
      <c r="E8456" s="36" t="str">
        <f>IFERROR(VLOOKUP(C8456,参数表!$A:$E,3,0),"")</f>
        <v/>
      </c>
      <c r="F8456" s="36" t="str">
        <f>IFERROR(VLOOKUP(C8456,参数表!$A:$E,4,0),"")</f>
        <v/>
      </c>
    </row>
    <row r="8457" spans="1:6">
      <c r="A8457" s="33" t="str">
        <f>COUNTIF($C$1:C8457,C8457)&amp;C8457</f>
        <v>0</v>
      </c>
      <c r="D8457" s="35" t="str">
        <f>IFERROR(VLOOKUP(C8457,参数表!$A:$E,2,0),"")</f>
        <v/>
      </c>
      <c r="E8457" s="36" t="str">
        <f>IFERROR(VLOOKUP(C8457,参数表!$A:$E,3,0),"")</f>
        <v/>
      </c>
      <c r="F8457" s="36" t="str">
        <f>IFERROR(VLOOKUP(C8457,参数表!$A:$E,4,0),"")</f>
        <v/>
      </c>
    </row>
    <row r="8458" spans="1:6">
      <c r="A8458" s="33" t="str">
        <f>COUNTIF($C$1:C8458,C8458)&amp;C8458</f>
        <v>0</v>
      </c>
      <c r="D8458" s="35" t="str">
        <f>IFERROR(VLOOKUP(C8458,参数表!$A:$E,2,0),"")</f>
        <v/>
      </c>
      <c r="E8458" s="36" t="str">
        <f>IFERROR(VLOOKUP(C8458,参数表!$A:$E,3,0),"")</f>
        <v/>
      </c>
      <c r="F8458" s="36" t="str">
        <f>IFERROR(VLOOKUP(C8458,参数表!$A:$E,4,0),"")</f>
        <v/>
      </c>
    </row>
    <row r="8459" spans="1:6">
      <c r="A8459" s="33" t="str">
        <f>COUNTIF($C$1:C8459,C8459)&amp;C8459</f>
        <v>0</v>
      </c>
      <c r="D8459" s="35" t="str">
        <f>IFERROR(VLOOKUP(C8459,参数表!$A:$E,2,0),"")</f>
        <v/>
      </c>
      <c r="E8459" s="36" t="str">
        <f>IFERROR(VLOOKUP(C8459,参数表!$A:$E,3,0),"")</f>
        <v/>
      </c>
      <c r="F8459" s="36" t="str">
        <f>IFERROR(VLOOKUP(C8459,参数表!$A:$E,4,0),"")</f>
        <v/>
      </c>
    </row>
    <row r="8460" spans="1:6">
      <c r="A8460" s="33" t="str">
        <f>COUNTIF($C$1:C8460,C8460)&amp;C8460</f>
        <v>0</v>
      </c>
      <c r="D8460" s="35" t="str">
        <f>IFERROR(VLOOKUP(C8460,参数表!$A:$E,2,0),"")</f>
        <v/>
      </c>
      <c r="E8460" s="36" t="str">
        <f>IFERROR(VLOOKUP(C8460,参数表!$A:$E,3,0),"")</f>
        <v/>
      </c>
      <c r="F8460" s="36" t="str">
        <f>IFERROR(VLOOKUP(C8460,参数表!$A:$E,4,0),"")</f>
        <v/>
      </c>
    </row>
    <row r="8461" spans="1:6">
      <c r="A8461" s="33" t="str">
        <f>COUNTIF($C$1:C8461,C8461)&amp;C8461</f>
        <v>0</v>
      </c>
      <c r="D8461" s="35" t="str">
        <f>IFERROR(VLOOKUP(C8461,参数表!$A:$E,2,0),"")</f>
        <v/>
      </c>
      <c r="E8461" s="36" t="str">
        <f>IFERROR(VLOOKUP(C8461,参数表!$A:$E,3,0),"")</f>
        <v/>
      </c>
      <c r="F8461" s="36" t="str">
        <f>IFERROR(VLOOKUP(C8461,参数表!$A:$E,4,0),"")</f>
        <v/>
      </c>
    </row>
    <row r="8462" spans="1:6">
      <c r="A8462" s="33" t="str">
        <f>COUNTIF($C$1:C8462,C8462)&amp;C8462</f>
        <v>0</v>
      </c>
      <c r="D8462" s="35" t="str">
        <f>IFERROR(VLOOKUP(C8462,参数表!$A:$E,2,0),"")</f>
        <v/>
      </c>
      <c r="E8462" s="36" t="str">
        <f>IFERROR(VLOOKUP(C8462,参数表!$A:$E,3,0),"")</f>
        <v/>
      </c>
      <c r="F8462" s="36" t="str">
        <f>IFERROR(VLOOKUP(C8462,参数表!$A:$E,4,0),"")</f>
        <v/>
      </c>
    </row>
    <row r="8463" spans="1:6">
      <c r="A8463" s="33" t="str">
        <f>COUNTIF($C$1:C8463,C8463)&amp;C8463</f>
        <v>0</v>
      </c>
      <c r="D8463" s="35" t="str">
        <f>IFERROR(VLOOKUP(C8463,参数表!$A:$E,2,0),"")</f>
        <v/>
      </c>
      <c r="E8463" s="36" t="str">
        <f>IFERROR(VLOOKUP(C8463,参数表!$A:$E,3,0),"")</f>
        <v/>
      </c>
      <c r="F8463" s="36" t="str">
        <f>IFERROR(VLOOKUP(C8463,参数表!$A:$E,4,0),"")</f>
        <v/>
      </c>
    </row>
    <row r="8464" spans="1:6">
      <c r="A8464" s="33" t="str">
        <f>COUNTIF($C$1:C8464,C8464)&amp;C8464</f>
        <v>0</v>
      </c>
      <c r="D8464" s="35" t="str">
        <f>IFERROR(VLOOKUP(C8464,参数表!$A:$E,2,0),"")</f>
        <v/>
      </c>
      <c r="E8464" s="36" t="str">
        <f>IFERROR(VLOOKUP(C8464,参数表!$A:$E,3,0),"")</f>
        <v/>
      </c>
      <c r="F8464" s="36" t="str">
        <f>IFERROR(VLOOKUP(C8464,参数表!$A:$E,4,0),"")</f>
        <v/>
      </c>
    </row>
    <row r="8465" spans="1:6">
      <c r="A8465" s="33" t="str">
        <f>COUNTIF($C$1:C8465,C8465)&amp;C8465</f>
        <v>0</v>
      </c>
      <c r="D8465" s="35" t="str">
        <f>IFERROR(VLOOKUP(C8465,参数表!$A:$E,2,0),"")</f>
        <v/>
      </c>
      <c r="E8465" s="36" t="str">
        <f>IFERROR(VLOOKUP(C8465,参数表!$A:$E,3,0),"")</f>
        <v/>
      </c>
      <c r="F8465" s="36" t="str">
        <f>IFERROR(VLOOKUP(C8465,参数表!$A:$E,4,0),"")</f>
        <v/>
      </c>
    </row>
    <row r="8466" spans="1:6">
      <c r="A8466" s="33" t="str">
        <f>COUNTIF($C$1:C8466,C8466)&amp;C8466</f>
        <v>0</v>
      </c>
      <c r="D8466" s="35" t="str">
        <f>IFERROR(VLOOKUP(C8466,参数表!$A:$E,2,0),"")</f>
        <v/>
      </c>
      <c r="E8466" s="36" t="str">
        <f>IFERROR(VLOOKUP(C8466,参数表!$A:$E,3,0),"")</f>
        <v/>
      </c>
      <c r="F8466" s="36" t="str">
        <f>IFERROR(VLOOKUP(C8466,参数表!$A:$E,4,0),"")</f>
        <v/>
      </c>
    </row>
    <row r="8467" spans="1:6">
      <c r="A8467" s="33" t="str">
        <f>COUNTIF($C$1:C8467,C8467)&amp;C8467</f>
        <v>0</v>
      </c>
      <c r="D8467" s="35" t="str">
        <f>IFERROR(VLOOKUP(C8467,参数表!$A:$E,2,0),"")</f>
        <v/>
      </c>
      <c r="E8467" s="36" t="str">
        <f>IFERROR(VLOOKUP(C8467,参数表!$A:$E,3,0),"")</f>
        <v/>
      </c>
      <c r="F8467" s="36" t="str">
        <f>IFERROR(VLOOKUP(C8467,参数表!$A:$E,4,0),"")</f>
        <v/>
      </c>
    </row>
    <row r="8468" spans="1:6">
      <c r="A8468" s="33" t="str">
        <f>COUNTIF($C$1:C8468,C8468)&amp;C8468</f>
        <v>0</v>
      </c>
      <c r="D8468" s="35" t="str">
        <f>IFERROR(VLOOKUP(C8468,参数表!$A:$E,2,0),"")</f>
        <v/>
      </c>
      <c r="E8468" s="36" t="str">
        <f>IFERROR(VLOOKUP(C8468,参数表!$A:$E,3,0),"")</f>
        <v/>
      </c>
      <c r="F8468" s="36" t="str">
        <f>IFERROR(VLOOKUP(C8468,参数表!$A:$E,4,0),"")</f>
        <v/>
      </c>
    </row>
    <row r="8469" spans="1:6">
      <c r="A8469" s="33" t="str">
        <f>COUNTIF($C$1:C8469,C8469)&amp;C8469</f>
        <v>0</v>
      </c>
      <c r="D8469" s="35" t="str">
        <f>IFERROR(VLOOKUP(C8469,参数表!$A:$E,2,0),"")</f>
        <v/>
      </c>
      <c r="E8469" s="36" t="str">
        <f>IFERROR(VLOOKUP(C8469,参数表!$A:$E,3,0),"")</f>
        <v/>
      </c>
      <c r="F8469" s="36" t="str">
        <f>IFERROR(VLOOKUP(C8469,参数表!$A:$E,4,0),"")</f>
        <v/>
      </c>
    </row>
    <row r="8470" spans="1:6">
      <c r="A8470" s="33" t="str">
        <f>COUNTIF($C$1:C8470,C8470)&amp;C8470</f>
        <v>0</v>
      </c>
      <c r="D8470" s="35" t="str">
        <f>IFERROR(VLOOKUP(C8470,参数表!$A:$E,2,0),"")</f>
        <v/>
      </c>
      <c r="E8470" s="36" t="str">
        <f>IFERROR(VLOOKUP(C8470,参数表!$A:$E,3,0),"")</f>
        <v/>
      </c>
      <c r="F8470" s="36" t="str">
        <f>IFERROR(VLOOKUP(C8470,参数表!$A:$E,4,0),"")</f>
        <v/>
      </c>
    </row>
    <row r="8471" spans="1:6">
      <c r="A8471" s="33" t="str">
        <f>COUNTIF($C$1:C8471,C8471)&amp;C8471</f>
        <v>0</v>
      </c>
      <c r="D8471" s="35" t="str">
        <f>IFERROR(VLOOKUP(C8471,参数表!$A:$E,2,0),"")</f>
        <v/>
      </c>
      <c r="E8471" s="36" t="str">
        <f>IFERROR(VLOOKUP(C8471,参数表!$A:$E,3,0),"")</f>
        <v/>
      </c>
      <c r="F8471" s="36" t="str">
        <f>IFERROR(VLOOKUP(C8471,参数表!$A:$E,4,0),"")</f>
        <v/>
      </c>
    </row>
    <row r="8472" spans="1:6">
      <c r="A8472" s="33" t="str">
        <f>COUNTIF($C$1:C8472,C8472)&amp;C8472</f>
        <v>0</v>
      </c>
      <c r="D8472" s="35" t="str">
        <f>IFERROR(VLOOKUP(C8472,参数表!$A:$E,2,0),"")</f>
        <v/>
      </c>
      <c r="E8472" s="36" t="str">
        <f>IFERROR(VLOOKUP(C8472,参数表!$A:$E,3,0),"")</f>
        <v/>
      </c>
      <c r="F8472" s="36" t="str">
        <f>IFERROR(VLOOKUP(C8472,参数表!$A:$E,4,0),"")</f>
        <v/>
      </c>
    </row>
    <row r="8473" spans="1:6">
      <c r="A8473" s="33" t="str">
        <f>COUNTIF($C$1:C8473,C8473)&amp;C8473</f>
        <v>0</v>
      </c>
      <c r="D8473" s="35" t="str">
        <f>IFERROR(VLOOKUP(C8473,参数表!$A:$E,2,0),"")</f>
        <v/>
      </c>
      <c r="E8473" s="36" t="str">
        <f>IFERROR(VLOOKUP(C8473,参数表!$A:$E,3,0),"")</f>
        <v/>
      </c>
      <c r="F8473" s="36" t="str">
        <f>IFERROR(VLOOKUP(C8473,参数表!$A:$E,4,0),"")</f>
        <v/>
      </c>
    </row>
    <row r="8474" spans="1:6">
      <c r="A8474" s="33" t="str">
        <f>COUNTIF($C$1:C8474,C8474)&amp;C8474</f>
        <v>0</v>
      </c>
      <c r="D8474" s="35" t="str">
        <f>IFERROR(VLOOKUP(C8474,参数表!$A:$E,2,0),"")</f>
        <v/>
      </c>
      <c r="E8474" s="36" t="str">
        <f>IFERROR(VLOOKUP(C8474,参数表!$A:$E,3,0),"")</f>
        <v/>
      </c>
      <c r="F8474" s="36" t="str">
        <f>IFERROR(VLOOKUP(C8474,参数表!$A:$E,4,0),"")</f>
        <v/>
      </c>
    </row>
    <row r="8475" spans="1:6">
      <c r="A8475" s="33" t="str">
        <f>COUNTIF($C$1:C8475,C8475)&amp;C8475</f>
        <v>0</v>
      </c>
      <c r="D8475" s="35" t="str">
        <f>IFERROR(VLOOKUP(C8475,参数表!$A:$E,2,0),"")</f>
        <v/>
      </c>
      <c r="E8475" s="36" t="str">
        <f>IFERROR(VLOOKUP(C8475,参数表!$A:$E,3,0),"")</f>
        <v/>
      </c>
      <c r="F8475" s="36" t="str">
        <f>IFERROR(VLOOKUP(C8475,参数表!$A:$E,4,0),"")</f>
        <v/>
      </c>
    </row>
    <row r="8476" spans="1:6">
      <c r="A8476" s="33" t="str">
        <f>COUNTIF($C$1:C8476,C8476)&amp;C8476</f>
        <v>0</v>
      </c>
      <c r="D8476" s="35" t="str">
        <f>IFERROR(VLOOKUP(C8476,参数表!$A:$E,2,0),"")</f>
        <v/>
      </c>
      <c r="E8476" s="36" t="str">
        <f>IFERROR(VLOOKUP(C8476,参数表!$A:$E,3,0),"")</f>
        <v/>
      </c>
      <c r="F8476" s="36" t="str">
        <f>IFERROR(VLOOKUP(C8476,参数表!$A:$E,4,0),"")</f>
        <v/>
      </c>
    </row>
    <row r="8477" spans="1:6">
      <c r="A8477" s="33" t="str">
        <f>COUNTIF($C$1:C8477,C8477)&amp;C8477</f>
        <v>0</v>
      </c>
      <c r="D8477" s="35" t="str">
        <f>IFERROR(VLOOKUP(C8477,参数表!$A:$E,2,0),"")</f>
        <v/>
      </c>
      <c r="E8477" s="36" t="str">
        <f>IFERROR(VLOOKUP(C8477,参数表!$A:$E,3,0),"")</f>
        <v/>
      </c>
      <c r="F8477" s="36" t="str">
        <f>IFERROR(VLOOKUP(C8477,参数表!$A:$E,4,0),"")</f>
        <v/>
      </c>
    </row>
    <row r="8478" spans="1:6">
      <c r="A8478" s="33" t="str">
        <f>COUNTIF($C$1:C8478,C8478)&amp;C8478</f>
        <v>0</v>
      </c>
      <c r="D8478" s="35" t="str">
        <f>IFERROR(VLOOKUP(C8478,参数表!$A:$E,2,0),"")</f>
        <v/>
      </c>
      <c r="E8478" s="36" t="str">
        <f>IFERROR(VLOOKUP(C8478,参数表!$A:$E,3,0),"")</f>
        <v/>
      </c>
      <c r="F8478" s="36" t="str">
        <f>IFERROR(VLOOKUP(C8478,参数表!$A:$E,4,0),"")</f>
        <v/>
      </c>
    </row>
    <row r="8479" spans="1:6">
      <c r="A8479" s="33" t="str">
        <f>COUNTIF($C$1:C8479,C8479)&amp;C8479</f>
        <v>0</v>
      </c>
      <c r="D8479" s="35" t="str">
        <f>IFERROR(VLOOKUP(C8479,参数表!$A:$E,2,0),"")</f>
        <v/>
      </c>
      <c r="E8479" s="36" t="str">
        <f>IFERROR(VLOOKUP(C8479,参数表!$A:$E,3,0),"")</f>
        <v/>
      </c>
      <c r="F8479" s="36" t="str">
        <f>IFERROR(VLOOKUP(C8479,参数表!$A:$E,4,0),"")</f>
        <v/>
      </c>
    </row>
    <row r="8480" spans="1:6">
      <c r="A8480" s="33" t="str">
        <f>COUNTIF($C$1:C8480,C8480)&amp;C8480</f>
        <v>0</v>
      </c>
      <c r="D8480" s="35" t="str">
        <f>IFERROR(VLOOKUP(C8480,参数表!$A:$E,2,0),"")</f>
        <v/>
      </c>
      <c r="E8480" s="36" t="str">
        <f>IFERROR(VLOOKUP(C8480,参数表!$A:$E,3,0),"")</f>
        <v/>
      </c>
      <c r="F8480" s="36" t="str">
        <f>IFERROR(VLOOKUP(C8480,参数表!$A:$E,4,0),"")</f>
        <v/>
      </c>
    </row>
    <row r="8481" spans="1:6">
      <c r="A8481" s="33" t="str">
        <f>COUNTIF($C$1:C8481,C8481)&amp;C8481</f>
        <v>0</v>
      </c>
      <c r="D8481" s="35" t="str">
        <f>IFERROR(VLOOKUP(C8481,参数表!$A:$E,2,0),"")</f>
        <v/>
      </c>
      <c r="E8481" s="36" t="str">
        <f>IFERROR(VLOOKUP(C8481,参数表!$A:$E,3,0),"")</f>
        <v/>
      </c>
      <c r="F8481" s="36" t="str">
        <f>IFERROR(VLOOKUP(C8481,参数表!$A:$E,4,0),"")</f>
        <v/>
      </c>
    </row>
    <row r="8482" spans="1:6">
      <c r="A8482" s="33" t="str">
        <f>COUNTIF($C$1:C8482,C8482)&amp;C8482</f>
        <v>0</v>
      </c>
      <c r="D8482" s="35" t="str">
        <f>IFERROR(VLOOKUP(C8482,参数表!$A:$E,2,0),"")</f>
        <v/>
      </c>
      <c r="E8482" s="36" t="str">
        <f>IFERROR(VLOOKUP(C8482,参数表!$A:$E,3,0),"")</f>
        <v/>
      </c>
      <c r="F8482" s="36" t="str">
        <f>IFERROR(VLOOKUP(C8482,参数表!$A:$E,4,0),"")</f>
        <v/>
      </c>
    </row>
    <row r="8483" spans="1:6">
      <c r="A8483" s="33" t="str">
        <f>COUNTIF($C$1:C8483,C8483)&amp;C8483</f>
        <v>0</v>
      </c>
      <c r="D8483" s="35" t="str">
        <f>IFERROR(VLOOKUP(C8483,参数表!$A:$E,2,0),"")</f>
        <v/>
      </c>
      <c r="E8483" s="36" t="str">
        <f>IFERROR(VLOOKUP(C8483,参数表!$A:$E,3,0),"")</f>
        <v/>
      </c>
      <c r="F8483" s="36" t="str">
        <f>IFERROR(VLOOKUP(C8483,参数表!$A:$E,4,0),"")</f>
        <v/>
      </c>
    </row>
    <row r="8484" spans="1:6">
      <c r="A8484" s="33" t="str">
        <f>COUNTIF($C$1:C8484,C8484)&amp;C8484</f>
        <v>0</v>
      </c>
      <c r="D8484" s="35" t="str">
        <f>IFERROR(VLOOKUP(C8484,参数表!$A:$E,2,0),"")</f>
        <v/>
      </c>
      <c r="E8484" s="36" t="str">
        <f>IFERROR(VLOOKUP(C8484,参数表!$A:$E,3,0),"")</f>
        <v/>
      </c>
      <c r="F8484" s="36" t="str">
        <f>IFERROR(VLOOKUP(C8484,参数表!$A:$E,4,0),"")</f>
        <v/>
      </c>
    </row>
    <row r="8485" spans="1:6">
      <c r="A8485" s="33" t="str">
        <f>COUNTIF($C$1:C8485,C8485)&amp;C8485</f>
        <v>0</v>
      </c>
      <c r="D8485" s="35" t="str">
        <f>IFERROR(VLOOKUP(C8485,参数表!$A:$E,2,0),"")</f>
        <v/>
      </c>
      <c r="E8485" s="36" t="str">
        <f>IFERROR(VLOOKUP(C8485,参数表!$A:$E,3,0),"")</f>
        <v/>
      </c>
      <c r="F8485" s="36" t="str">
        <f>IFERROR(VLOOKUP(C8485,参数表!$A:$E,4,0),"")</f>
        <v/>
      </c>
    </row>
    <row r="8486" spans="1:6">
      <c r="A8486" s="33" t="str">
        <f>COUNTIF($C$1:C8486,C8486)&amp;C8486</f>
        <v>0</v>
      </c>
      <c r="D8486" s="35" t="str">
        <f>IFERROR(VLOOKUP(C8486,参数表!$A:$E,2,0),"")</f>
        <v/>
      </c>
      <c r="E8486" s="36" t="str">
        <f>IFERROR(VLOOKUP(C8486,参数表!$A:$E,3,0),"")</f>
        <v/>
      </c>
      <c r="F8486" s="36" t="str">
        <f>IFERROR(VLOOKUP(C8486,参数表!$A:$E,4,0),"")</f>
        <v/>
      </c>
    </row>
    <row r="8487" spans="1:6">
      <c r="A8487" s="33" t="str">
        <f>COUNTIF($C$1:C8487,C8487)&amp;C8487</f>
        <v>0</v>
      </c>
      <c r="D8487" s="35" t="str">
        <f>IFERROR(VLOOKUP(C8487,参数表!$A:$E,2,0),"")</f>
        <v/>
      </c>
      <c r="E8487" s="36" t="str">
        <f>IFERROR(VLOOKUP(C8487,参数表!$A:$E,3,0),"")</f>
        <v/>
      </c>
      <c r="F8487" s="36" t="str">
        <f>IFERROR(VLOOKUP(C8487,参数表!$A:$E,4,0),"")</f>
        <v/>
      </c>
    </row>
    <row r="8488" spans="1:6">
      <c r="A8488" s="33" t="str">
        <f>COUNTIF($C$1:C8488,C8488)&amp;C8488</f>
        <v>0</v>
      </c>
      <c r="D8488" s="35" t="str">
        <f>IFERROR(VLOOKUP(C8488,参数表!$A:$E,2,0),"")</f>
        <v/>
      </c>
      <c r="E8488" s="36" t="str">
        <f>IFERROR(VLOOKUP(C8488,参数表!$A:$E,3,0),"")</f>
        <v/>
      </c>
      <c r="F8488" s="36" t="str">
        <f>IFERROR(VLOOKUP(C8488,参数表!$A:$E,4,0),"")</f>
        <v/>
      </c>
    </row>
    <row r="8489" spans="1:6">
      <c r="A8489" s="33" t="str">
        <f>COUNTIF($C$1:C8489,C8489)&amp;C8489</f>
        <v>0</v>
      </c>
      <c r="D8489" s="35" t="str">
        <f>IFERROR(VLOOKUP(C8489,参数表!$A:$E,2,0),"")</f>
        <v/>
      </c>
      <c r="E8489" s="36" t="str">
        <f>IFERROR(VLOOKUP(C8489,参数表!$A:$E,3,0),"")</f>
        <v/>
      </c>
      <c r="F8489" s="36" t="str">
        <f>IFERROR(VLOOKUP(C8489,参数表!$A:$E,4,0),"")</f>
        <v/>
      </c>
    </row>
    <row r="8490" spans="1:6">
      <c r="A8490" s="33" t="str">
        <f>COUNTIF($C$1:C8490,C8490)&amp;C8490</f>
        <v>0</v>
      </c>
      <c r="D8490" s="35" t="str">
        <f>IFERROR(VLOOKUP(C8490,参数表!$A:$E,2,0),"")</f>
        <v/>
      </c>
      <c r="E8490" s="36" t="str">
        <f>IFERROR(VLOOKUP(C8490,参数表!$A:$E,3,0),"")</f>
        <v/>
      </c>
      <c r="F8490" s="36" t="str">
        <f>IFERROR(VLOOKUP(C8490,参数表!$A:$E,4,0),"")</f>
        <v/>
      </c>
    </row>
    <row r="8491" spans="1:6">
      <c r="A8491" s="33" t="str">
        <f>COUNTIF($C$1:C8491,C8491)&amp;C8491</f>
        <v>0</v>
      </c>
      <c r="D8491" s="35" t="str">
        <f>IFERROR(VLOOKUP(C8491,参数表!$A:$E,2,0),"")</f>
        <v/>
      </c>
      <c r="E8491" s="36" t="str">
        <f>IFERROR(VLOOKUP(C8491,参数表!$A:$E,3,0),"")</f>
        <v/>
      </c>
      <c r="F8491" s="36" t="str">
        <f>IFERROR(VLOOKUP(C8491,参数表!$A:$E,4,0),"")</f>
        <v/>
      </c>
    </row>
    <row r="8492" spans="1:6">
      <c r="A8492" s="33" t="str">
        <f>COUNTIF($C$1:C8492,C8492)&amp;C8492</f>
        <v>0</v>
      </c>
      <c r="D8492" s="35" t="str">
        <f>IFERROR(VLOOKUP(C8492,参数表!$A:$E,2,0),"")</f>
        <v/>
      </c>
      <c r="E8492" s="36" t="str">
        <f>IFERROR(VLOOKUP(C8492,参数表!$A:$E,3,0),"")</f>
        <v/>
      </c>
      <c r="F8492" s="36" t="str">
        <f>IFERROR(VLOOKUP(C8492,参数表!$A:$E,4,0),"")</f>
        <v/>
      </c>
    </row>
    <row r="8493" spans="1:6">
      <c r="A8493" s="33" t="str">
        <f>COUNTIF($C$1:C8493,C8493)&amp;C8493</f>
        <v>0</v>
      </c>
      <c r="D8493" s="35" t="str">
        <f>IFERROR(VLOOKUP(C8493,参数表!$A:$E,2,0),"")</f>
        <v/>
      </c>
      <c r="E8493" s="36" t="str">
        <f>IFERROR(VLOOKUP(C8493,参数表!$A:$E,3,0),"")</f>
        <v/>
      </c>
      <c r="F8493" s="36" t="str">
        <f>IFERROR(VLOOKUP(C8493,参数表!$A:$E,4,0),"")</f>
        <v/>
      </c>
    </row>
    <row r="8494" spans="1:6">
      <c r="A8494" s="33" t="str">
        <f>COUNTIF($C$1:C8494,C8494)&amp;C8494</f>
        <v>0</v>
      </c>
      <c r="D8494" s="35" t="str">
        <f>IFERROR(VLOOKUP(C8494,参数表!$A:$E,2,0),"")</f>
        <v/>
      </c>
      <c r="E8494" s="36" t="str">
        <f>IFERROR(VLOOKUP(C8494,参数表!$A:$E,3,0),"")</f>
        <v/>
      </c>
      <c r="F8494" s="36" t="str">
        <f>IFERROR(VLOOKUP(C8494,参数表!$A:$E,4,0),"")</f>
        <v/>
      </c>
    </row>
    <row r="8495" spans="1:6">
      <c r="A8495" s="33" t="str">
        <f>COUNTIF($C$1:C8495,C8495)&amp;C8495</f>
        <v>0</v>
      </c>
      <c r="D8495" s="35" t="str">
        <f>IFERROR(VLOOKUP(C8495,参数表!$A:$E,2,0),"")</f>
        <v/>
      </c>
      <c r="E8495" s="36" t="str">
        <f>IFERROR(VLOOKUP(C8495,参数表!$A:$E,3,0),"")</f>
        <v/>
      </c>
      <c r="F8495" s="36" t="str">
        <f>IFERROR(VLOOKUP(C8495,参数表!$A:$E,4,0),"")</f>
        <v/>
      </c>
    </row>
    <row r="8496" spans="1:6">
      <c r="A8496" s="33" t="str">
        <f>COUNTIF($C$1:C8496,C8496)&amp;C8496</f>
        <v>0</v>
      </c>
      <c r="D8496" s="35" t="str">
        <f>IFERROR(VLOOKUP(C8496,参数表!$A:$E,2,0),"")</f>
        <v/>
      </c>
      <c r="E8496" s="36" t="str">
        <f>IFERROR(VLOOKUP(C8496,参数表!$A:$E,3,0),"")</f>
        <v/>
      </c>
      <c r="F8496" s="36" t="str">
        <f>IFERROR(VLOOKUP(C8496,参数表!$A:$E,4,0),"")</f>
        <v/>
      </c>
    </row>
    <row r="8497" spans="1:6">
      <c r="A8497" s="33" t="str">
        <f>COUNTIF($C$1:C8497,C8497)&amp;C8497</f>
        <v>0</v>
      </c>
      <c r="D8497" s="35" t="str">
        <f>IFERROR(VLOOKUP(C8497,参数表!$A:$E,2,0),"")</f>
        <v/>
      </c>
      <c r="E8497" s="36" t="str">
        <f>IFERROR(VLOOKUP(C8497,参数表!$A:$E,3,0),"")</f>
        <v/>
      </c>
      <c r="F8497" s="36" t="str">
        <f>IFERROR(VLOOKUP(C8497,参数表!$A:$E,4,0),"")</f>
        <v/>
      </c>
    </row>
    <row r="8498" spans="1:6">
      <c r="A8498" s="33" t="str">
        <f>COUNTIF($C$1:C8498,C8498)&amp;C8498</f>
        <v>0</v>
      </c>
      <c r="D8498" s="35" t="str">
        <f>IFERROR(VLOOKUP(C8498,参数表!$A:$E,2,0),"")</f>
        <v/>
      </c>
      <c r="E8498" s="36" t="str">
        <f>IFERROR(VLOOKUP(C8498,参数表!$A:$E,3,0),"")</f>
        <v/>
      </c>
      <c r="F8498" s="36" t="str">
        <f>IFERROR(VLOOKUP(C8498,参数表!$A:$E,4,0),"")</f>
        <v/>
      </c>
    </row>
    <row r="8499" spans="1:6">
      <c r="A8499" s="33" t="str">
        <f>COUNTIF($C$1:C8499,C8499)&amp;C8499</f>
        <v>0</v>
      </c>
      <c r="D8499" s="35" t="str">
        <f>IFERROR(VLOOKUP(C8499,参数表!$A:$E,2,0),"")</f>
        <v/>
      </c>
      <c r="E8499" s="36" t="str">
        <f>IFERROR(VLOOKUP(C8499,参数表!$A:$E,3,0),"")</f>
        <v/>
      </c>
      <c r="F8499" s="36" t="str">
        <f>IFERROR(VLOOKUP(C8499,参数表!$A:$E,4,0),"")</f>
        <v/>
      </c>
    </row>
    <row r="8500" spans="1:6">
      <c r="A8500" s="33" t="str">
        <f>COUNTIF($C$1:C8500,C8500)&amp;C8500</f>
        <v>0</v>
      </c>
      <c r="D8500" s="35" t="str">
        <f>IFERROR(VLOOKUP(C8500,参数表!$A:$E,2,0),"")</f>
        <v/>
      </c>
      <c r="E8500" s="36" t="str">
        <f>IFERROR(VLOOKUP(C8500,参数表!$A:$E,3,0),"")</f>
        <v/>
      </c>
      <c r="F8500" s="36" t="str">
        <f>IFERROR(VLOOKUP(C8500,参数表!$A:$E,4,0),"")</f>
        <v/>
      </c>
    </row>
    <row r="8501" spans="1:6">
      <c r="A8501" s="33" t="str">
        <f>COUNTIF($C$1:C8501,C8501)&amp;C8501</f>
        <v>0</v>
      </c>
      <c r="D8501" s="35" t="str">
        <f>IFERROR(VLOOKUP(C8501,参数表!$A:$E,2,0),"")</f>
        <v/>
      </c>
      <c r="E8501" s="36" t="str">
        <f>IFERROR(VLOOKUP(C8501,参数表!$A:$E,3,0),"")</f>
        <v/>
      </c>
      <c r="F8501" s="36" t="str">
        <f>IFERROR(VLOOKUP(C8501,参数表!$A:$E,4,0),"")</f>
        <v/>
      </c>
    </row>
    <row r="8502" spans="1:6">
      <c r="A8502" s="33" t="str">
        <f>COUNTIF($C$1:C8502,C8502)&amp;C8502</f>
        <v>0</v>
      </c>
      <c r="D8502" s="35" t="str">
        <f>IFERROR(VLOOKUP(C8502,参数表!$A:$E,2,0),"")</f>
        <v/>
      </c>
      <c r="E8502" s="36" t="str">
        <f>IFERROR(VLOOKUP(C8502,参数表!$A:$E,3,0),"")</f>
        <v/>
      </c>
      <c r="F8502" s="36" t="str">
        <f>IFERROR(VLOOKUP(C8502,参数表!$A:$E,4,0),"")</f>
        <v/>
      </c>
    </row>
    <row r="8503" spans="1:6">
      <c r="A8503" s="33" t="str">
        <f>COUNTIF($C$1:C8503,C8503)&amp;C8503</f>
        <v>0</v>
      </c>
      <c r="D8503" s="35" t="str">
        <f>IFERROR(VLOOKUP(C8503,参数表!$A:$E,2,0),"")</f>
        <v/>
      </c>
      <c r="E8503" s="36" t="str">
        <f>IFERROR(VLOOKUP(C8503,参数表!$A:$E,3,0),"")</f>
        <v/>
      </c>
      <c r="F8503" s="36" t="str">
        <f>IFERROR(VLOOKUP(C8503,参数表!$A:$E,4,0),"")</f>
        <v/>
      </c>
    </row>
    <row r="8504" spans="1:6">
      <c r="A8504" s="33" t="str">
        <f>COUNTIF($C$1:C8504,C8504)&amp;C8504</f>
        <v>0</v>
      </c>
      <c r="D8504" s="35" t="str">
        <f>IFERROR(VLOOKUP(C8504,参数表!$A:$E,2,0),"")</f>
        <v/>
      </c>
      <c r="E8504" s="36" t="str">
        <f>IFERROR(VLOOKUP(C8504,参数表!$A:$E,3,0),"")</f>
        <v/>
      </c>
      <c r="F8504" s="36" t="str">
        <f>IFERROR(VLOOKUP(C8504,参数表!$A:$E,4,0),"")</f>
        <v/>
      </c>
    </row>
    <row r="8505" spans="1:6">
      <c r="A8505" s="33" t="str">
        <f>COUNTIF($C$1:C8505,C8505)&amp;C8505</f>
        <v>0</v>
      </c>
      <c r="D8505" s="35" t="str">
        <f>IFERROR(VLOOKUP(C8505,参数表!$A:$E,2,0),"")</f>
        <v/>
      </c>
      <c r="E8505" s="36" t="str">
        <f>IFERROR(VLOOKUP(C8505,参数表!$A:$E,3,0),"")</f>
        <v/>
      </c>
      <c r="F8505" s="36" t="str">
        <f>IFERROR(VLOOKUP(C8505,参数表!$A:$E,4,0),"")</f>
        <v/>
      </c>
    </row>
    <row r="8506" spans="1:6">
      <c r="A8506" s="33" t="str">
        <f>COUNTIF($C$1:C8506,C8506)&amp;C8506</f>
        <v>0</v>
      </c>
      <c r="D8506" s="35" t="str">
        <f>IFERROR(VLOOKUP(C8506,参数表!$A:$E,2,0),"")</f>
        <v/>
      </c>
      <c r="E8506" s="36" t="str">
        <f>IFERROR(VLOOKUP(C8506,参数表!$A:$E,3,0),"")</f>
        <v/>
      </c>
      <c r="F8506" s="36" t="str">
        <f>IFERROR(VLOOKUP(C8506,参数表!$A:$E,4,0),"")</f>
        <v/>
      </c>
    </row>
    <row r="8507" spans="1:6">
      <c r="A8507" s="33" t="str">
        <f>COUNTIF($C$1:C8507,C8507)&amp;C8507</f>
        <v>0</v>
      </c>
      <c r="D8507" s="35" t="str">
        <f>IFERROR(VLOOKUP(C8507,参数表!$A:$E,2,0),"")</f>
        <v/>
      </c>
      <c r="E8507" s="36" t="str">
        <f>IFERROR(VLOOKUP(C8507,参数表!$A:$E,3,0),"")</f>
        <v/>
      </c>
      <c r="F8507" s="36" t="str">
        <f>IFERROR(VLOOKUP(C8507,参数表!$A:$E,4,0),"")</f>
        <v/>
      </c>
    </row>
    <row r="8508" spans="1:6">
      <c r="A8508" s="33" t="str">
        <f>COUNTIF($C$1:C8508,C8508)&amp;C8508</f>
        <v>0</v>
      </c>
      <c r="D8508" s="35" t="str">
        <f>IFERROR(VLOOKUP(C8508,参数表!$A:$E,2,0),"")</f>
        <v/>
      </c>
      <c r="E8508" s="36" t="str">
        <f>IFERROR(VLOOKUP(C8508,参数表!$A:$E,3,0),"")</f>
        <v/>
      </c>
      <c r="F8508" s="36" t="str">
        <f>IFERROR(VLOOKUP(C8508,参数表!$A:$E,4,0),"")</f>
        <v/>
      </c>
    </row>
    <row r="8509" spans="1:6">
      <c r="A8509" s="33" t="str">
        <f>COUNTIF($C$1:C8509,C8509)&amp;C8509</f>
        <v>0</v>
      </c>
      <c r="D8509" s="35" t="str">
        <f>IFERROR(VLOOKUP(C8509,参数表!$A:$E,2,0),"")</f>
        <v/>
      </c>
      <c r="E8509" s="36" t="str">
        <f>IFERROR(VLOOKUP(C8509,参数表!$A:$E,3,0),"")</f>
        <v/>
      </c>
      <c r="F8509" s="36" t="str">
        <f>IFERROR(VLOOKUP(C8509,参数表!$A:$E,4,0),"")</f>
        <v/>
      </c>
    </row>
    <row r="8510" spans="1:6">
      <c r="A8510" s="33" t="str">
        <f>COUNTIF($C$1:C8510,C8510)&amp;C8510</f>
        <v>0</v>
      </c>
      <c r="D8510" s="35" t="str">
        <f>IFERROR(VLOOKUP(C8510,参数表!$A:$E,2,0),"")</f>
        <v/>
      </c>
      <c r="E8510" s="36" t="str">
        <f>IFERROR(VLOOKUP(C8510,参数表!$A:$E,3,0),"")</f>
        <v/>
      </c>
      <c r="F8510" s="36" t="str">
        <f>IFERROR(VLOOKUP(C8510,参数表!$A:$E,4,0),"")</f>
        <v/>
      </c>
    </row>
    <row r="8511" spans="1:6">
      <c r="A8511" s="33" t="str">
        <f>COUNTIF($C$1:C8511,C8511)&amp;C8511</f>
        <v>0</v>
      </c>
      <c r="D8511" s="35" t="str">
        <f>IFERROR(VLOOKUP(C8511,参数表!$A:$E,2,0),"")</f>
        <v/>
      </c>
      <c r="E8511" s="36" t="str">
        <f>IFERROR(VLOOKUP(C8511,参数表!$A:$E,3,0),"")</f>
        <v/>
      </c>
      <c r="F8511" s="36" t="str">
        <f>IFERROR(VLOOKUP(C8511,参数表!$A:$E,4,0),"")</f>
        <v/>
      </c>
    </row>
    <row r="8512" spans="1:6">
      <c r="A8512" s="33" t="str">
        <f>COUNTIF($C$1:C8512,C8512)&amp;C8512</f>
        <v>0</v>
      </c>
      <c r="D8512" s="35" t="str">
        <f>IFERROR(VLOOKUP(C8512,参数表!$A:$E,2,0),"")</f>
        <v/>
      </c>
      <c r="E8512" s="36" t="str">
        <f>IFERROR(VLOOKUP(C8512,参数表!$A:$E,3,0),"")</f>
        <v/>
      </c>
      <c r="F8512" s="36" t="str">
        <f>IFERROR(VLOOKUP(C8512,参数表!$A:$E,4,0),"")</f>
        <v/>
      </c>
    </row>
    <row r="8513" spans="1:6">
      <c r="A8513" s="33" t="str">
        <f>COUNTIF($C$1:C8513,C8513)&amp;C8513</f>
        <v>0</v>
      </c>
      <c r="D8513" s="35" t="str">
        <f>IFERROR(VLOOKUP(C8513,参数表!$A:$E,2,0),"")</f>
        <v/>
      </c>
      <c r="E8513" s="36" t="str">
        <f>IFERROR(VLOOKUP(C8513,参数表!$A:$E,3,0),"")</f>
        <v/>
      </c>
      <c r="F8513" s="36" t="str">
        <f>IFERROR(VLOOKUP(C8513,参数表!$A:$E,4,0),"")</f>
        <v/>
      </c>
    </row>
    <row r="8514" spans="1:6">
      <c r="A8514" s="33" t="str">
        <f>COUNTIF($C$1:C8514,C8514)&amp;C8514</f>
        <v>0</v>
      </c>
      <c r="D8514" s="35" t="str">
        <f>IFERROR(VLOOKUP(C8514,参数表!$A:$E,2,0),"")</f>
        <v/>
      </c>
      <c r="E8514" s="36" t="str">
        <f>IFERROR(VLOOKUP(C8514,参数表!$A:$E,3,0),"")</f>
        <v/>
      </c>
      <c r="F8514" s="36" t="str">
        <f>IFERROR(VLOOKUP(C8514,参数表!$A:$E,4,0),"")</f>
        <v/>
      </c>
    </row>
    <row r="8515" spans="1:6">
      <c r="A8515" s="33" t="str">
        <f>COUNTIF($C$1:C8515,C8515)&amp;C8515</f>
        <v>0</v>
      </c>
      <c r="D8515" s="35" t="str">
        <f>IFERROR(VLOOKUP(C8515,参数表!$A:$E,2,0),"")</f>
        <v/>
      </c>
      <c r="E8515" s="36" t="str">
        <f>IFERROR(VLOOKUP(C8515,参数表!$A:$E,3,0),"")</f>
        <v/>
      </c>
      <c r="F8515" s="36" t="str">
        <f>IFERROR(VLOOKUP(C8515,参数表!$A:$E,4,0),"")</f>
        <v/>
      </c>
    </row>
    <row r="8516" spans="1:6">
      <c r="A8516" s="33" t="str">
        <f>COUNTIF($C$1:C8516,C8516)&amp;C8516</f>
        <v>0</v>
      </c>
      <c r="D8516" s="35" t="str">
        <f>IFERROR(VLOOKUP(C8516,参数表!$A:$E,2,0),"")</f>
        <v/>
      </c>
      <c r="E8516" s="36" t="str">
        <f>IFERROR(VLOOKUP(C8516,参数表!$A:$E,3,0),"")</f>
        <v/>
      </c>
      <c r="F8516" s="36" t="str">
        <f>IFERROR(VLOOKUP(C8516,参数表!$A:$E,4,0),"")</f>
        <v/>
      </c>
    </row>
    <row r="8517" spans="1:6">
      <c r="A8517" s="33" t="str">
        <f>COUNTIF($C$1:C8517,C8517)&amp;C8517</f>
        <v>0</v>
      </c>
      <c r="D8517" s="35" t="str">
        <f>IFERROR(VLOOKUP(C8517,参数表!$A:$E,2,0),"")</f>
        <v/>
      </c>
      <c r="E8517" s="36" t="str">
        <f>IFERROR(VLOOKUP(C8517,参数表!$A:$E,3,0),"")</f>
        <v/>
      </c>
      <c r="F8517" s="36" t="str">
        <f>IFERROR(VLOOKUP(C8517,参数表!$A:$E,4,0),"")</f>
        <v/>
      </c>
    </row>
    <row r="8518" spans="1:6">
      <c r="A8518" s="33" t="str">
        <f>COUNTIF($C$1:C8518,C8518)&amp;C8518</f>
        <v>0</v>
      </c>
      <c r="D8518" s="35" t="str">
        <f>IFERROR(VLOOKUP(C8518,参数表!$A:$E,2,0),"")</f>
        <v/>
      </c>
      <c r="E8518" s="36" t="str">
        <f>IFERROR(VLOOKUP(C8518,参数表!$A:$E,3,0),"")</f>
        <v/>
      </c>
      <c r="F8518" s="36" t="str">
        <f>IFERROR(VLOOKUP(C8518,参数表!$A:$E,4,0),"")</f>
        <v/>
      </c>
    </row>
    <row r="8519" spans="1:6">
      <c r="A8519" s="33" t="str">
        <f>COUNTIF($C$1:C8519,C8519)&amp;C8519</f>
        <v>0</v>
      </c>
      <c r="D8519" s="35" t="str">
        <f>IFERROR(VLOOKUP(C8519,参数表!$A:$E,2,0),"")</f>
        <v/>
      </c>
      <c r="E8519" s="36" t="str">
        <f>IFERROR(VLOOKUP(C8519,参数表!$A:$E,3,0),"")</f>
        <v/>
      </c>
      <c r="F8519" s="36" t="str">
        <f>IFERROR(VLOOKUP(C8519,参数表!$A:$E,4,0),"")</f>
        <v/>
      </c>
    </row>
    <row r="8520" spans="1:6">
      <c r="A8520" s="33" t="str">
        <f>COUNTIF($C$1:C8520,C8520)&amp;C8520</f>
        <v>0</v>
      </c>
      <c r="D8520" s="35" t="str">
        <f>IFERROR(VLOOKUP(C8520,参数表!$A:$E,2,0),"")</f>
        <v/>
      </c>
      <c r="E8520" s="36" t="str">
        <f>IFERROR(VLOOKUP(C8520,参数表!$A:$E,3,0),"")</f>
        <v/>
      </c>
      <c r="F8520" s="36" t="str">
        <f>IFERROR(VLOOKUP(C8520,参数表!$A:$E,4,0),"")</f>
        <v/>
      </c>
    </row>
    <row r="8521" spans="1:6">
      <c r="A8521" s="33" t="str">
        <f>COUNTIF($C$1:C8521,C8521)&amp;C8521</f>
        <v>0</v>
      </c>
      <c r="D8521" s="35" t="str">
        <f>IFERROR(VLOOKUP(C8521,参数表!$A:$E,2,0),"")</f>
        <v/>
      </c>
      <c r="E8521" s="36" t="str">
        <f>IFERROR(VLOOKUP(C8521,参数表!$A:$E,3,0),"")</f>
        <v/>
      </c>
      <c r="F8521" s="36" t="str">
        <f>IFERROR(VLOOKUP(C8521,参数表!$A:$E,4,0),"")</f>
        <v/>
      </c>
    </row>
    <row r="8522" spans="1:6">
      <c r="A8522" s="33" t="str">
        <f>COUNTIF($C$1:C8522,C8522)&amp;C8522</f>
        <v>0</v>
      </c>
      <c r="D8522" s="35" t="str">
        <f>IFERROR(VLOOKUP(C8522,参数表!$A:$E,2,0),"")</f>
        <v/>
      </c>
      <c r="E8522" s="36" t="str">
        <f>IFERROR(VLOOKUP(C8522,参数表!$A:$E,3,0),"")</f>
        <v/>
      </c>
      <c r="F8522" s="36" t="str">
        <f>IFERROR(VLOOKUP(C8522,参数表!$A:$E,4,0),"")</f>
        <v/>
      </c>
    </row>
    <row r="8523" spans="1:6">
      <c r="A8523" s="33" t="str">
        <f>COUNTIF($C$1:C8523,C8523)&amp;C8523</f>
        <v>0</v>
      </c>
      <c r="D8523" s="35" t="str">
        <f>IFERROR(VLOOKUP(C8523,参数表!$A:$E,2,0),"")</f>
        <v/>
      </c>
      <c r="E8523" s="36" t="str">
        <f>IFERROR(VLOOKUP(C8523,参数表!$A:$E,3,0),"")</f>
        <v/>
      </c>
      <c r="F8523" s="36" t="str">
        <f>IFERROR(VLOOKUP(C8523,参数表!$A:$E,4,0),"")</f>
        <v/>
      </c>
    </row>
    <row r="8524" spans="1:6">
      <c r="A8524" s="33" t="str">
        <f>COUNTIF($C$1:C8524,C8524)&amp;C8524</f>
        <v>0</v>
      </c>
      <c r="D8524" s="35" t="str">
        <f>IFERROR(VLOOKUP(C8524,参数表!$A:$E,2,0),"")</f>
        <v/>
      </c>
      <c r="E8524" s="36" t="str">
        <f>IFERROR(VLOOKUP(C8524,参数表!$A:$E,3,0),"")</f>
        <v/>
      </c>
      <c r="F8524" s="36" t="str">
        <f>IFERROR(VLOOKUP(C8524,参数表!$A:$E,4,0),"")</f>
        <v/>
      </c>
    </row>
    <row r="8525" spans="1:6">
      <c r="A8525" s="33" t="str">
        <f>COUNTIF($C$1:C8525,C8525)&amp;C8525</f>
        <v>0</v>
      </c>
      <c r="D8525" s="35" t="str">
        <f>IFERROR(VLOOKUP(C8525,参数表!$A:$E,2,0),"")</f>
        <v/>
      </c>
      <c r="E8525" s="36" t="str">
        <f>IFERROR(VLOOKUP(C8525,参数表!$A:$E,3,0),"")</f>
        <v/>
      </c>
      <c r="F8525" s="36" t="str">
        <f>IFERROR(VLOOKUP(C8525,参数表!$A:$E,4,0),"")</f>
        <v/>
      </c>
    </row>
    <row r="8526" spans="1:6">
      <c r="A8526" s="33" t="str">
        <f>COUNTIF($C$1:C8526,C8526)&amp;C8526</f>
        <v>0</v>
      </c>
      <c r="D8526" s="35" t="str">
        <f>IFERROR(VLOOKUP(C8526,参数表!$A:$E,2,0),"")</f>
        <v/>
      </c>
      <c r="E8526" s="36" t="str">
        <f>IFERROR(VLOOKUP(C8526,参数表!$A:$E,3,0),"")</f>
        <v/>
      </c>
      <c r="F8526" s="36" t="str">
        <f>IFERROR(VLOOKUP(C8526,参数表!$A:$E,4,0),"")</f>
        <v/>
      </c>
    </row>
    <row r="8527" spans="1:6">
      <c r="A8527" s="33" t="str">
        <f>COUNTIF($C$1:C8527,C8527)&amp;C8527</f>
        <v>0</v>
      </c>
      <c r="D8527" s="35" t="str">
        <f>IFERROR(VLOOKUP(C8527,参数表!$A:$E,2,0),"")</f>
        <v/>
      </c>
      <c r="E8527" s="36" t="str">
        <f>IFERROR(VLOOKUP(C8527,参数表!$A:$E,3,0),"")</f>
        <v/>
      </c>
      <c r="F8527" s="36" t="str">
        <f>IFERROR(VLOOKUP(C8527,参数表!$A:$E,4,0),"")</f>
        <v/>
      </c>
    </row>
    <row r="8528" spans="1:6">
      <c r="A8528" s="33" t="str">
        <f>COUNTIF($C$1:C8528,C8528)&amp;C8528</f>
        <v>0</v>
      </c>
      <c r="D8528" s="35" t="str">
        <f>IFERROR(VLOOKUP(C8528,参数表!$A:$E,2,0),"")</f>
        <v/>
      </c>
      <c r="E8528" s="36" t="str">
        <f>IFERROR(VLOOKUP(C8528,参数表!$A:$E,3,0),"")</f>
        <v/>
      </c>
      <c r="F8528" s="36" t="str">
        <f>IFERROR(VLOOKUP(C8528,参数表!$A:$E,4,0),"")</f>
        <v/>
      </c>
    </row>
    <row r="8529" spans="1:6">
      <c r="A8529" s="33" t="str">
        <f>COUNTIF($C$1:C8529,C8529)&amp;C8529</f>
        <v>0</v>
      </c>
      <c r="D8529" s="35" t="str">
        <f>IFERROR(VLOOKUP(C8529,参数表!$A:$E,2,0),"")</f>
        <v/>
      </c>
      <c r="E8529" s="36" t="str">
        <f>IFERROR(VLOOKUP(C8529,参数表!$A:$E,3,0),"")</f>
        <v/>
      </c>
      <c r="F8529" s="36" t="str">
        <f>IFERROR(VLOOKUP(C8529,参数表!$A:$E,4,0),"")</f>
        <v/>
      </c>
    </row>
    <row r="8530" spans="1:6">
      <c r="A8530" s="33" t="str">
        <f>COUNTIF($C$1:C8530,C8530)&amp;C8530</f>
        <v>0</v>
      </c>
      <c r="D8530" s="35" t="str">
        <f>IFERROR(VLOOKUP(C8530,参数表!$A:$E,2,0),"")</f>
        <v/>
      </c>
      <c r="E8530" s="36" t="str">
        <f>IFERROR(VLOOKUP(C8530,参数表!$A:$E,3,0),"")</f>
        <v/>
      </c>
      <c r="F8530" s="36" t="str">
        <f>IFERROR(VLOOKUP(C8530,参数表!$A:$E,4,0),"")</f>
        <v/>
      </c>
    </row>
    <row r="8531" spans="1:6">
      <c r="A8531" s="33" t="str">
        <f>COUNTIF($C$1:C8531,C8531)&amp;C8531</f>
        <v>0</v>
      </c>
      <c r="D8531" s="35" t="str">
        <f>IFERROR(VLOOKUP(C8531,参数表!$A:$E,2,0),"")</f>
        <v/>
      </c>
      <c r="E8531" s="36" t="str">
        <f>IFERROR(VLOOKUP(C8531,参数表!$A:$E,3,0),"")</f>
        <v/>
      </c>
      <c r="F8531" s="36" t="str">
        <f>IFERROR(VLOOKUP(C8531,参数表!$A:$E,4,0),"")</f>
        <v/>
      </c>
    </row>
    <row r="8532" spans="1:6">
      <c r="A8532" s="33" t="str">
        <f>COUNTIF($C$1:C8532,C8532)&amp;C8532</f>
        <v>0</v>
      </c>
      <c r="D8532" s="35" t="str">
        <f>IFERROR(VLOOKUP(C8532,参数表!$A:$E,2,0),"")</f>
        <v/>
      </c>
      <c r="E8532" s="36" t="str">
        <f>IFERROR(VLOOKUP(C8532,参数表!$A:$E,3,0),"")</f>
        <v/>
      </c>
      <c r="F8532" s="36" t="str">
        <f>IFERROR(VLOOKUP(C8532,参数表!$A:$E,4,0),"")</f>
        <v/>
      </c>
    </row>
    <row r="8533" spans="1:6">
      <c r="A8533" s="33" t="str">
        <f>COUNTIF($C$1:C8533,C8533)&amp;C8533</f>
        <v>0</v>
      </c>
      <c r="D8533" s="35" t="str">
        <f>IFERROR(VLOOKUP(C8533,参数表!$A:$E,2,0),"")</f>
        <v/>
      </c>
      <c r="E8533" s="36" t="str">
        <f>IFERROR(VLOOKUP(C8533,参数表!$A:$E,3,0),"")</f>
        <v/>
      </c>
      <c r="F8533" s="36" t="str">
        <f>IFERROR(VLOOKUP(C8533,参数表!$A:$E,4,0),"")</f>
        <v/>
      </c>
    </row>
    <row r="8534" spans="1:6">
      <c r="A8534" s="33" t="str">
        <f>COUNTIF($C$1:C8534,C8534)&amp;C8534</f>
        <v>0</v>
      </c>
      <c r="D8534" s="35" t="str">
        <f>IFERROR(VLOOKUP(C8534,参数表!$A:$E,2,0),"")</f>
        <v/>
      </c>
      <c r="E8534" s="36" t="str">
        <f>IFERROR(VLOOKUP(C8534,参数表!$A:$E,3,0),"")</f>
        <v/>
      </c>
      <c r="F8534" s="36" t="str">
        <f>IFERROR(VLOOKUP(C8534,参数表!$A:$E,4,0),"")</f>
        <v/>
      </c>
    </row>
    <row r="8535" spans="1:6">
      <c r="A8535" s="33" t="str">
        <f>COUNTIF($C$1:C8535,C8535)&amp;C8535</f>
        <v>0</v>
      </c>
      <c r="D8535" s="35" t="str">
        <f>IFERROR(VLOOKUP(C8535,参数表!$A:$E,2,0),"")</f>
        <v/>
      </c>
      <c r="E8535" s="36" t="str">
        <f>IFERROR(VLOOKUP(C8535,参数表!$A:$E,3,0),"")</f>
        <v/>
      </c>
      <c r="F8535" s="36" t="str">
        <f>IFERROR(VLOOKUP(C8535,参数表!$A:$E,4,0),"")</f>
        <v/>
      </c>
    </row>
    <row r="8536" spans="1:6">
      <c r="A8536" s="33" t="str">
        <f>COUNTIF($C$1:C8536,C8536)&amp;C8536</f>
        <v>0</v>
      </c>
      <c r="D8536" s="35" t="str">
        <f>IFERROR(VLOOKUP(C8536,参数表!$A:$E,2,0),"")</f>
        <v/>
      </c>
      <c r="E8536" s="36" t="str">
        <f>IFERROR(VLOOKUP(C8536,参数表!$A:$E,3,0),"")</f>
        <v/>
      </c>
      <c r="F8536" s="36" t="str">
        <f>IFERROR(VLOOKUP(C8536,参数表!$A:$E,4,0),"")</f>
        <v/>
      </c>
    </row>
    <row r="8537" spans="1:6">
      <c r="A8537" s="33" t="str">
        <f>COUNTIF($C$1:C8537,C8537)&amp;C8537</f>
        <v>0</v>
      </c>
      <c r="D8537" s="35" t="str">
        <f>IFERROR(VLOOKUP(C8537,参数表!$A:$E,2,0),"")</f>
        <v/>
      </c>
      <c r="E8537" s="36" t="str">
        <f>IFERROR(VLOOKUP(C8537,参数表!$A:$E,3,0),"")</f>
        <v/>
      </c>
      <c r="F8537" s="36" t="str">
        <f>IFERROR(VLOOKUP(C8537,参数表!$A:$E,4,0),"")</f>
        <v/>
      </c>
    </row>
    <row r="8538" spans="1:6">
      <c r="A8538" s="33" t="str">
        <f>COUNTIF($C$1:C8538,C8538)&amp;C8538</f>
        <v>0</v>
      </c>
      <c r="D8538" s="35" t="str">
        <f>IFERROR(VLOOKUP(C8538,参数表!$A:$E,2,0),"")</f>
        <v/>
      </c>
      <c r="E8538" s="36" t="str">
        <f>IFERROR(VLOOKUP(C8538,参数表!$A:$E,3,0),"")</f>
        <v/>
      </c>
      <c r="F8538" s="36" t="str">
        <f>IFERROR(VLOOKUP(C8538,参数表!$A:$E,4,0),"")</f>
        <v/>
      </c>
    </row>
    <row r="8539" spans="1:6">
      <c r="A8539" s="33" t="str">
        <f>COUNTIF($C$1:C8539,C8539)&amp;C8539</f>
        <v>0</v>
      </c>
      <c r="D8539" s="35" t="str">
        <f>IFERROR(VLOOKUP(C8539,参数表!$A:$E,2,0),"")</f>
        <v/>
      </c>
      <c r="E8539" s="36" t="str">
        <f>IFERROR(VLOOKUP(C8539,参数表!$A:$E,3,0),"")</f>
        <v/>
      </c>
      <c r="F8539" s="36" t="str">
        <f>IFERROR(VLOOKUP(C8539,参数表!$A:$E,4,0),"")</f>
        <v/>
      </c>
    </row>
    <row r="8540" spans="1:6">
      <c r="A8540" s="33" t="str">
        <f>COUNTIF($C$1:C8540,C8540)&amp;C8540</f>
        <v>0</v>
      </c>
      <c r="D8540" s="35" t="str">
        <f>IFERROR(VLOOKUP(C8540,参数表!$A:$E,2,0),"")</f>
        <v/>
      </c>
      <c r="E8540" s="36" t="str">
        <f>IFERROR(VLOOKUP(C8540,参数表!$A:$E,3,0),"")</f>
        <v/>
      </c>
      <c r="F8540" s="36" t="str">
        <f>IFERROR(VLOOKUP(C8540,参数表!$A:$E,4,0),"")</f>
        <v/>
      </c>
    </row>
    <row r="8541" spans="1:6">
      <c r="A8541" s="33" t="str">
        <f>COUNTIF($C$1:C8541,C8541)&amp;C8541</f>
        <v>0</v>
      </c>
      <c r="D8541" s="35" t="str">
        <f>IFERROR(VLOOKUP(C8541,参数表!$A:$E,2,0),"")</f>
        <v/>
      </c>
      <c r="E8541" s="36" t="str">
        <f>IFERROR(VLOOKUP(C8541,参数表!$A:$E,3,0),"")</f>
        <v/>
      </c>
      <c r="F8541" s="36" t="str">
        <f>IFERROR(VLOOKUP(C8541,参数表!$A:$E,4,0),"")</f>
        <v/>
      </c>
    </row>
    <row r="8542" spans="1:6">
      <c r="A8542" s="33" t="str">
        <f>COUNTIF($C$1:C8542,C8542)&amp;C8542</f>
        <v>0</v>
      </c>
      <c r="D8542" s="35" t="str">
        <f>IFERROR(VLOOKUP(C8542,参数表!$A:$E,2,0),"")</f>
        <v/>
      </c>
      <c r="E8542" s="36" t="str">
        <f>IFERROR(VLOOKUP(C8542,参数表!$A:$E,3,0),"")</f>
        <v/>
      </c>
      <c r="F8542" s="36" t="str">
        <f>IFERROR(VLOOKUP(C8542,参数表!$A:$E,4,0),"")</f>
        <v/>
      </c>
    </row>
    <row r="8543" spans="1:6">
      <c r="A8543" s="33" t="str">
        <f>COUNTIF($C$1:C8543,C8543)&amp;C8543</f>
        <v>0</v>
      </c>
      <c r="D8543" s="35" t="str">
        <f>IFERROR(VLOOKUP(C8543,参数表!$A:$E,2,0),"")</f>
        <v/>
      </c>
      <c r="E8543" s="36" t="str">
        <f>IFERROR(VLOOKUP(C8543,参数表!$A:$E,3,0),"")</f>
        <v/>
      </c>
      <c r="F8543" s="36" t="str">
        <f>IFERROR(VLOOKUP(C8543,参数表!$A:$E,4,0),"")</f>
        <v/>
      </c>
    </row>
    <row r="8544" spans="1:6">
      <c r="A8544" s="33" t="str">
        <f>COUNTIF($C$1:C8544,C8544)&amp;C8544</f>
        <v>0</v>
      </c>
      <c r="D8544" s="35" t="str">
        <f>IFERROR(VLOOKUP(C8544,参数表!$A:$E,2,0),"")</f>
        <v/>
      </c>
      <c r="E8544" s="36" t="str">
        <f>IFERROR(VLOOKUP(C8544,参数表!$A:$E,3,0),"")</f>
        <v/>
      </c>
      <c r="F8544" s="36" t="str">
        <f>IFERROR(VLOOKUP(C8544,参数表!$A:$E,4,0),"")</f>
        <v/>
      </c>
    </row>
    <row r="8545" spans="1:6">
      <c r="A8545" s="33" t="str">
        <f>COUNTIF($C$1:C8545,C8545)&amp;C8545</f>
        <v>0</v>
      </c>
      <c r="D8545" s="35" t="str">
        <f>IFERROR(VLOOKUP(C8545,参数表!$A:$E,2,0),"")</f>
        <v/>
      </c>
      <c r="E8545" s="36" t="str">
        <f>IFERROR(VLOOKUP(C8545,参数表!$A:$E,3,0),"")</f>
        <v/>
      </c>
      <c r="F8545" s="36" t="str">
        <f>IFERROR(VLOOKUP(C8545,参数表!$A:$E,4,0),"")</f>
        <v/>
      </c>
    </row>
    <row r="8546" spans="1:6">
      <c r="A8546" s="33" t="str">
        <f>COUNTIF($C$1:C8546,C8546)&amp;C8546</f>
        <v>0</v>
      </c>
      <c r="D8546" s="35" t="str">
        <f>IFERROR(VLOOKUP(C8546,参数表!$A:$E,2,0),"")</f>
        <v/>
      </c>
      <c r="E8546" s="36" t="str">
        <f>IFERROR(VLOOKUP(C8546,参数表!$A:$E,3,0),"")</f>
        <v/>
      </c>
      <c r="F8546" s="36" t="str">
        <f>IFERROR(VLOOKUP(C8546,参数表!$A:$E,4,0),"")</f>
        <v/>
      </c>
    </row>
    <row r="8547" spans="1:6">
      <c r="A8547" s="33" t="str">
        <f>COUNTIF($C$1:C8547,C8547)&amp;C8547</f>
        <v>0</v>
      </c>
      <c r="D8547" s="35" t="str">
        <f>IFERROR(VLOOKUP(C8547,参数表!$A:$E,2,0),"")</f>
        <v/>
      </c>
      <c r="E8547" s="36" t="str">
        <f>IFERROR(VLOOKUP(C8547,参数表!$A:$E,3,0),"")</f>
        <v/>
      </c>
      <c r="F8547" s="36" t="str">
        <f>IFERROR(VLOOKUP(C8547,参数表!$A:$E,4,0),"")</f>
        <v/>
      </c>
    </row>
    <row r="8548" spans="1:6">
      <c r="A8548" s="33" t="str">
        <f>COUNTIF($C$1:C8548,C8548)&amp;C8548</f>
        <v>0</v>
      </c>
      <c r="D8548" s="35" t="str">
        <f>IFERROR(VLOOKUP(C8548,参数表!$A:$E,2,0),"")</f>
        <v/>
      </c>
      <c r="E8548" s="36" t="str">
        <f>IFERROR(VLOOKUP(C8548,参数表!$A:$E,3,0),"")</f>
        <v/>
      </c>
      <c r="F8548" s="36" t="str">
        <f>IFERROR(VLOOKUP(C8548,参数表!$A:$E,4,0),"")</f>
        <v/>
      </c>
    </row>
    <row r="8549" spans="1:6">
      <c r="A8549" s="33" t="str">
        <f>COUNTIF($C$1:C8549,C8549)&amp;C8549</f>
        <v>0</v>
      </c>
      <c r="D8549" s="35" t="str">
        <f>IFERROR(VLOOKUP(C8549,参数表!$A:$E,2,0),"")</f>
        <v/>
      </c>
      <c r="E8549" s="36" t="str">
        <f>IFERROR(VLOOKUP(C8549,参数表!$A:$E,3,0),"")</f>
        <v/>
      </c>
      <c r="F8549" s="36" t="str">
        <f>IFERROR(VLOOKUP(C8549,参数表!$A:$E,4,0),"")</f>
        <v/>
      </c>
    </row>
    <row r="8550" spans="1:6">
      <c r="A8550" s="33" t="str">
        <f>COUNTIF($C$1:C8550,C8550)&amp;C8550</f>
        <v>0</v>
      </c>
      <c r="D8550" s="35" t="str">
        <f>IFERROR(VLOOKUP(C8550,参数表!$A:$E,2,0),"")</f>
        <v/>
      </c>
      <c r="E8550" s="36" t="str">
        <f>IFERROR(VLOOKUP(C8550,参数表!$A:$E,3,0),"")</f>
        <v/>
      </c>
      <c r="F8550" s="36" t="str">
        <f>IFERROR(VLOOKUP(C8550,参数表!$A:$E,4,0),"")</f>
        <v/>
      </c>
    </row>
    <row r="8551" spans="1:6">
      <c r="A8551" s="33" t="str">
        <f>COUNTIF($C$1:C8551,C8551)&amp;C8551</f>
        <v>0</v>
      </c>
      <c r="D8551" s="35" t="str">
        <f>IFERROR(VLOOKUP(C8551,参数表!$A:$E,2,0),"")</f>
        <v/>
      </c>
      <c r="E8551" s="36" t="str">
        <f>IFERROR(VLOOKUP(C8551,参数表!$A:$E,3,0),"")</f>
        <v/>
      </c>
      <c r="F8551" s="36" t="str">
        <f>IFERROR(VLOOKUP(C8551,参数表!$A:$E,4,0),"")</f>
        <v/>
      </c>
    </row>
    <row r="8552" spans="1:6">
      <c r="A8552" s="33" t="str">
        <f>COUNTIF($C$1:C8552,C8552)&amp;C8552</f>
        <v>0</v>
      </c>
      <c r="D8552" s="35" t="str">
        <f>IFERROR(VLOOKUP(C8552,参数表!$A:$E,2,0),"")</f>
        <v/>
      </c>
      <c r="E8552" s="36" t="str">
        <f>IFERROR(VLOOKUP(C8552,参数表!$A:$E,3,0),"")</f>
        <v/>
      </c>
      <c r="F8552" s="36" t="str">
        <f>IFERROR(VLOOKUP(C8552,参数表!$A:$E,4,0),"")</f>
        <v/>
      </c>
    </row>
    <row r="8553" spans="1:6">
      <c r="A8553" s="33" t="str">
        <f>COUNTIF($C$1:C8553,C8553)&amp;C8553</f>
        <v>0</v>
      </c>
      <c r="D8553" s="35" t="str">
        <f>IFERROR(VLOOKUP(C8553,参数表!$A:$E,2,0),"")</f>
        <v/>
      </c>
      <c r="E8553" s="36" t="str">
        <f>IFERROR(VLOOKUP(C8553,参数表!$A:$E,3,0),"")</f>
        <v/>
      </c>
      <c r="F8553" s="36" t="str">
        <f>IFERROR(VLOOKUP(C8553,参数表!$A:$E,4,0),"")</f>
        <v/>
      </c>
    </row>
    <row r="8554" spans="1:6">
      <c r="A8554" s="33" t="str">
        <f>COUNTIF($C$1:C8554,C8554)&amp;C8554</f>
        <v>0</v>
      </c>
      <c r="D8554" s="35" t="str">
        <f>IFERROR(VLOOKUP(C8554,参数表!$A:$E,2,0),"")</f>
        <v/>
      </c>
      <c r="E8554" s="36" t="str">
        <f>IFERROR(VLOOKUP(C8554,参数表!$A:$E,3,0),"")</f>
        <v/>
      </c>
      <c r="F8554" s="36" t="str">
        <f>IFERROR(VLOOKUP(C8554,参数表!$A:$E,4,0),"")</f>
        <v/>
      </c>
    </row>
    <row r="8555" spans="1:6">
      <c r="A8555" s="33" t="str">
        <f>COUNTIF($C$1:C8555,C8555)&amp;C8555</f>
        <v>0</v>
      </c>
      <c r="D8555" s="35" t="str">
        <f>IFERROR(VLOOKUP(C8555,参数表!$A:$E,2,0),"")</f>
        <v/>
      </c>
      <c r="E8555" s="36" t="str">
        <f>IFERROR(VLOOKUP(C8555,参数表!$A:$E,3,0),"")</f>
        <v/>
      </c>
      <c r="F8555" s="36" t="str">
        <f>IFERROR(VLOOKUP(C8555,参数表!$A:$E,4,0),"")</f>
        <v/>
      </c>
    </row>
    <row r="8556" spans="1:6">
      <c r="A8556" s="33" t="str">
        <f>COUNTIF($C$1:C8556,C8556)&amp;C8556</f>
        <v>0</v>
      </c>
      <c r="D8556" s="35" t="str">
        <f>IFERROR(VLOOKUP(C8556,参数表!$A:$E,2,0),"")</f>
        <v/>
      </c>
      <c r="E8556" s="36" t="str">
        <f>IFERROR(VLOOKUP(C8556,参数表!$A:$E,3,0),"")</f>
        <v/>
      </c>
      <c r="F8556" s="36" t="str">
        <f>IFERROR(VLOOKUP(C8556,参数表!$A:$E,4,0),"")</f>
        <v/>
      </c>
    </row>
    <row r="8557" spans="1:6">
      <c r="A8557" s="33" t="str">
        <f>COUNTIF($C$1:C8557,C8557)&amp;C8557</f>
        <v>0</v>
      </c>
      <c r="D8557" s="35" t="str">
        <f>IFERROR(VLOOKUP(C8557,参数表!$A:$E,2,0),"")</f>
        <v/>
      </c>
      <c r="E8557" s="36" t="str">
        <f>IFERROR(VLOOKUP(C8557,参数表!$A:$E,3,0),"")</f>
        <v/>
      </c>
      <c r="F8557" s="36" t="str">
        <f>IFERROR(VLOOKUP(C8557,参数表!$A:$E,4,0),"")</f>
        <v/>
      </c>
    </row>
    <row r="8558" spans="1:6">
      <c r="A8558" s="33" t="str">
        <f>COUNTIF($C$1:C8558,C8558)&amp;C8558</f>
        <v>0</v>
      </c>
      <c r="D8558" s="35" t="str">
        <f>IFERROR(VLOOKUP(C8558,参数表!$A:$E,2,0),"")</f>
        <v/>
      </c>
      <c r="E8558" s="36" t="str">
        <f>IFERROR(VLOOKUP(C8558,参数表!$A:$E,3,0),"")</f>
        <v/>
      </c>
      <c r="F8558" s="36" t="str">
        <f>IFERROR(VLOOKUP(C8558,参数表!$A:$E,4,0),"")</f>
        <v/>
      </c>
    </row>
    <row r="8559" spans="1:6">
      <c r="A8559" s="33" t="str">
        <f>COUNTIF($C$1:C8559,C8559)&amp;C8559</f>
        <v>0</v>
      </c>
      <c r="D8559" s="35" t="str">
        <f>IFERROR(VLOOKUP(C8559,参数表!$A:$E,2,0),"")</f>
        <v/>
      </c>
      <c r="E8559" s="36" t="str">
        <f>IFERROR(VLOOKUP(C8559,参数表!$A:$E,3,0),"")</f>
        <v/>
      </c>
      <c r="F8559" s="36" t="str">
        <f>IFERROR(VLOOKUP(C8559,参数表!$A:$E,4,0),"")</f>
        <v/>
      </c>
    </row>
    <row r="8560" spans="1:6">
      <c r="A8560" s="33" t="str">
        <f>COUNTIF($C$1:C8560,C8560)&amp;C8560</f>
        <v>0</v>
      </c>
      <c r="D8560" s="35" t="str">
        <f>IFERROR(VLOOKUP(C8560,参数表!$A:$E,2,0),"")</f>
        <v/>
      </c>
      <c r="E8560" s="36" t="str">
        <f>IFERROR(VLOOKUP(C8560,参数表!$A:$E,3,0),"")</f>
        <v/>
      </c>
      <c r="F8560" s="36" t="str">
        <f>IFERROR(VLOOKUP(C8560,参数表!$A:$E,4,0),"")</f>
        <v/>
      </c>
    </row>
    <row r="8561" spans="1:6">
      <c r="A8561" s="33" t="str">
        <f>COUNTIF($C$1:C8561,C8561)&amp;C8561</f>
        <v>0</v>
      </c>
      <c r="D8561" s="35" t="str">
        <f>IFERROR(VLOOKUP(C8561,参数表!$A:$E,2,0),"")</f>
        <v/>
      </c>
      <c r="E8561" s="36" t="str">
        <f>IFERROR(VLOOKUP(C8561,参数表!$A:$E,3,0),"")</f>
        <v/>
      </c>
      <c r="F8561" s="36" t="str">
        <f>IFERROR(VLOOKUP(C8561,参数表!$A:$E,4,0),"")</f>
        <v/>
      </c>
    </row>
    <row r="8562" spans="1:6">
      <c r="A8562" s="33" t="str">
        <f>COUNTIF($C$1:C8562,C8562)&amp;C8562</f>
        <v>0</v>
      </c>
      <c r="D8562" s="35" t="str">
        <f>IFERROR(VLOOKUP(C8562,参数表!$A:$E,2,0),"")</f>
        <v/>
      </c>
      <c r="E8562" s="36" t="str">
        <f>IFERROR(VLOOKUP(C8562,参数表!$A:$E,3,0),"")</f>
        <v/>
      </c>
      <c r="F8562" s="36" t="str">
        <f>IFERROR(VLOOKUP(C8562,参数表!$A:$E,4,0),"")</f>
        <v/>
      </c>
    </row>
    <row r="8563" spans="1:6">
      <c r="A8563" s="33" t="str">
        <f>COUNTIF($C$1:C8563,C8563)&amp;C8563</f>
        <v>0</v>
      </c>
      <c r="D8563" s="35" t="str">
        <f>IFERROR(VLOOKUP(C8563,参数表!$A:$E,2,0),"")</f>
        <v/>
      </c>
      <c r="E8563" s="36" t="str">
        <f>IFERROR(VLOOKUP(C8563,参数表!$A:$E,3,0),"")</f>
        <v/>
      </c>
      <c r="F8563" s="36" t="str">
        <f>IFERROR(VLOOKUP(C8563,参数表!$A:$E,4,0),"")</f>
        <v/>
      </c>
    </row>
    <row r="8564" spans="1:6">
      <c r="A8564" s="33" t="str">
        <f>COUNTIF($C$1:C8564,C8564)&amp;C8564</f>
        <v>0</v>
      </c>
      <c r="D8564" s="35" t="str">
        <f>IFERROR(VLOOKUP(C8564,参数表!$A:$E,2,0),"")</f>
        <v/>
      </c>
      <c r="E8564" s="36" t="str">
        <f>IFERROR(VLOOKUP(C8564,参数表!$A:$E,3,0),"")</f>
        <v/>
      </c>
      <c r="F8564" s="36" t="str">
        <f>IFERROR(VLOOKUP(C8564,参数表!$A:$E,4,0),"")</f>
        <v/>
      </c>
    </row>
    <row r="8565" spans="1:6">
      <c r="A8565" s="33" t="str">
        <f>COUNTIF($C$1:C8565,C8565)&amp;C8565</f>
        <v>0</v>
      </c>
      <c r="D8565" s="35" t="str">
        <f>IFERROR(VLOOKUP(C8565,参数表!$A:$E,2,0),"")</f>
        <v/>
      </c>
      <c r="E8565" s="36" t="str">
        <f>IFERROR(VLOOKUP(C8565,参数表!$A:$E,3,0),"")</f>
        <v/>
      </c>
      <c r="F8565" s="36" t="str">
        <f>IFERROR(VLOOKUP(C8565,参数表!$A:$E,4,0),"")</f>
        <v/>
      </c>
    </row>
    <row r="8566" spans="1:6">
      <c r="A8566" s="33" t="str">
        <f>COUNTIF($C$1:C8566,C8566)&amp;C8566</f>
        <v>0</v>
      </c>
      <c r="D8566" s="35" t="str">
        <f>IFERROR(VLOOKUP(C8566,参数表!$A:$E,2,0),"")</f>
        <v/>
      </c>
      <c r="E8566" s="36" t="str">
        <f>IFERROR(VLOOKUP(C8566,参数表!$A:$E,3,0),"")</f>
        <v/>
      </c>
      <c r="F8566" s="36" t="str">
        <f>IFERROR(VLOOKUP(C8566,参数表!$A:$E,4,0),"")</f>
        <v/>
      </c>
    </row>
    <row r="8567" spans="1:6">
      <c r="A8567" s="33" t="str">
        <f>COUNTIF($C$1:C8567,C8567)&amp;C8567</f>
        <v>0</v>
      </c>
      <c r="D8567" s="35" t="str">
        <f>IFERROR(VLOOKUP(C8567,参数表!$A:$E,2,0),"")</f>
        <v/>
      </c>
      <c r="E8567" s="36" t="str">
        <f>IFERROR(VLOOKUP(C8567,参数表!$A:$E,3,0),"")</f>
        <v/>
      </c>
      <c r="F8567" s="36" t="str">
        <f>IFERROR(VLOOKUP(C8567,参数表!$A:$E,4,0),"")</f>
        <v/>
      </c>
    </row>
    <row r="8568" spans="1:6">
      <c r="A8568" s="33" t="str">
        <f>COUNTIF($C$1:C8568,C8568)&amp;C8568</f>
        <v>0</v>
      </c>
      <c r="D8568" s="35" t="str">
        <f>IFERROR(VLOOKUP(C8568,参数表!$A:$E,2,0),"")</f>
        <v/>
      </c>
      <c r="E8568" s="36" t="str">
        <f>IFERROR(VLOOKUP(C8568,参数表!$A:$E,3,0),"")</f>
        <v/>
      </c>
      <c r="F8568" s="36" t="str">
        <f>IFERROR(VLOOKUP(C8568,参数表!$A:$E,4,0),"")</f>
        <v/>
      </c>
    </row>
    <row r="8569" spans="1:6">
      <c r="A8569" s="33" t="str">
        <f>COUNTIF($C$1:C8569,C8569)&amp;C8569</f>
        <v>0</v>
      </c>
      <c r="D8569" s="35" t="str">
        <f>IFERROR(VLOOKUP(C8569,参数表!$A:$E,2,0),"")</f>
        <v/>
      </c>
      <c r="E8569" s="36" t="str">
        <f>IFERROR(VLOOKUP(C8569,参数表!$A:$E,3,0),"")</f>
        <v/>
      </c>
      <c r="F8569" s="36" t="str">
        <f>IFERROR(VLOOKUP(C8569,参数表!$A:$E,4,0),"")</f>
        <v/>
      </c>
    </row>
    <row r="8570" spans="1:6">
      <c r="A8570" s="33" t="str">
        <f>COUNTIF($C$1:C8570,C8570)&amp;C8570</f>
        <v>0</v>
      </c>
      <c r="D8570" s="35" t="str">
        <f>IFERROR(VLOOKUP(C8570,参数表!$A:$E,2,0),"")</f>
        <v/>
      </c>
      <c r="E8570" s="36" t="str">
        <f>IFERROR(VLOOKUP(C8570,参数表!$A:$E,3,0),"")</f>
        <v/>
      </c>
      <c r="F8570" s="36" t="str">
        <f>IFERROR(VLOOKUP(C8570,参数表!$A:$E,4,0),"")</f>
        <v/>
      </c>
    </row>
    <row r="8571" spans="1:6">
      <c r="A8571" s="33" t="str">
        <f>COUNTIF($C$1:C8571,C8571)&amp;C8571</f>
        <v>0</v>
      </c>
      <c r="D8571" s="35" t="str">
        <f>IFERROR(VLOOKUP(C8571,参数表!$A:$E,2,0),"")</f>
        <v/>
      </c>
      <c r="E8571" s="36" t="str">
        <f>IFERROR(VLOOKUP(C8571,参数表!$A:$E,3,0),"")</f>
        <v/>
      </c>
      <c r="F8571" s="36" t="str">
        <f>IFERROR(VLOOKUP(C8571,参数表!$A:$E,4,0),"")</f>
        <v/>
      </c>
    </row>
    <row r="8572" spans="1:6">
      <c r="A8572" s="33" t="str">
        <f>COUNTIF($C$1:C8572,C8572)&amp;C8572</f>
        <v>0</v>
      </c>
      <c r="D8572" s="35" t="str">
        <f>IFERROR(VLOOKUP(C8572,参数表!$A:$E,2,0),"")</f>
        <v/>
      </c>
      <c r="E8572" s="36" t="str">
        <f>IFERROR(VLOOKUP(C8572,参数表!$A:$E,3,0),"")</f>
        <v/>
      </c>
      <c r="F8572" s="36" t="str">
        <f>IFERROR(VLOOKUP(C8572,参数表!$A:$E,4,0),"")</f>
        <v/>
      </c>
    </row>
    <row r="8573" spans="1:6">
      <c r="A8573" s="33" t="str">
        <f>COUNTIF($C$1:C8573,C8573)&amp;C8573</f>
        <v>0</v>
      </c>
      <c r="D8573" s="35" t="str">
        <f>IFERROR(VLOOKUP(C8573,参数表!$A:$E,2,0),"")</f>
        <v/>
      </c>
      <c r="E8573" s="36" t="str">
        <f>IFERROR(VLOOKUP(C8573,参数表!$A:$E,3,0),"")</f>
        <v/>
      </c>
      <c r="F8573" s="36" t="str">
        <f>IFERROR(VLOOKUP(C8573,参数表!$A:$E,4,0),"")</f>
        <v/>
      </c>
    </row>
    <row r="8574" spans="1:6">
      <c r="A8574" s="33" t="str">
        <f>COUNTIF($C$1:C8574,C8574)&amp;C8574</f>
        <v>0</v>
      </c>
      <c r="D8574" s="35" t="str">
        <f>IFERROR(VLOOKUP(C8574,参数表!$A:$E,2,0),"")</f>
        <v/>
      </c>
      <c r="E8574" s="36" t="str">
        <f>IFERROR(VLOOKUP(C8574,参数表!$A:$E,3,0),"")</f>
        <v/>
      </c>
      <c r="F8574" s="36" t="str">
        <f>IFERROR(VLOOKUP(C8574,参数表!$A:$E,4,0),"")</f>
        <v/>
      </c>
    </row>
    <row r="8575" spans="1:6">
      <c r="A8575" s="33" t="str">
        <f>COUNTIF($C$1:C8575,C8575)&amp;C8575</f>
        <v>0</v>
      </c>
      <c r="D8575" s="35" t="str">
        <f>IFERROR(VLOOKUP(C8575,参数表!$A:$E,2,0),"")</f>
        <v/>
      </c>
      <c r="E8575" s="36" t="str">
        <f>IFERROR(VLOOKUP(C8575,参数表!$A:$E,3,0),"")</f>
        <v/>
      </c>
      <c r="F8575" s="36" t="str">
        <f>IFERROR(VLOOKUP(C8575,参数表!$A:$E,4,0),"")</f>
        <v/>
      </c>
    </row>
    <row r="8576" spans="1:6">
      <c r="A8576" s="33" t="str">
        <f>COUNTIF($C$1:C8576,C8576)&amp;C8576</f>
        <v>0</v>
      </c>
      <c r="D8576" s="35" t="str">
        <f>IFERROR(VLOOKUP(C8576,参数表!$A:$E,2,0),"")</f>
        <v/>
      </c>
      <c r="E8576" s="36" t="str">
        <f>IFERROR(VLOOKUP(C8576,参数表!$A:$E,3,0),"")</f>
        <v/>
      </c>
      <c r="F8576" s="36" t="str">
        <f>IFERROR(VLOOKUP(C8576,参数表!$A:$E,4,0),"")</f>
        <v/>
      </c>
    </row>
    <row r="8577" spans="1:6">
      <c r="A8577" s="33" t="str">
        <f>COUNTIF($C$1:C8577,C8577)&amp;C8577</f>
        <v>0</v>
      </c>
      <c r="D8577" s="35" t="str">
        <f>IFERROR(VLOOKUP(C8577,参数表!$A:$E,2,0),"")</f>
        <v/>
      </c>
      <c r="E8577" s="36" t="str">
        <f>IFERROR(VLOOKUP(C8577,参数表!$A:$E,3,0),"")</f>
        <v/>
      </c>
      <c r="F8577" s="36" t="str">
        <f>IFERROR(VLOOKUP(C8577,参数表!$A:$E,4,0),"")</f>
        <v/>
      </c>
    </row>
    <row r="8578" spans="1:6">
      <c r="A8578" s="33" t="str">
        <f>COUNTIF($C$1:C8578,C8578)&amp;C8578</f>
        <v>0</v>
      </c>
      <c r="D8578" s="35" t="str">
        <f>IFERROR(VLOOKUP(C8578,参数表!$A:$E,2,0),"")</f>
        <v/>
      </c>
      <c r="E8578" s="36" t="str">
        <f>IFERROR(VLOOKUP(C8578,参数表!$A:$E,3,0),"")</f>
        <v/>
      </c>
      <c r="F8578" s="36" t="str">
        <f>IFERROR(VLOOKUP(C8578,参数表!$A:$E,4,0),"")</f>
        <v/>
      </c>
    </row>
    <row r="8579" spans="1:6">
      <c r="A8579" s="33" t="str">
        <f>COUNTIF($C$1:C8579,C8579)&amp;C8579</f>
        <v>0</v>
      </c>
      <c r="D8579" s="35" t="str">
        <f>IFERROR(VLOOKUP(C8579,参数表!$A:$E,2,0),"")</f>
        <v/>
      </c>
      <c r="E8579" s="36" t="str">
        <f>IFERROR(VLOOKUP(C8579,参数表!$A:$E,3,0),"")</f>
        <v/>
      </c>
      <c r="F8579" s="36" t="str">
        <f>IFERROR(VLOOKUP(C8579,参数表!$A:$E,4,0),"")</f>
        <v/>
      </c>
    </row>
    <row r="8580" spans="1:6">
      <c r="A8580" s="33" t="str">
        <f>COUNTIF($C$1:C8580,C8580)&amp;C8580</f>
        <v>0</v>
      </c>
      <c r="D8580" s="35" t="str">
        <f>IFERROR(VLOOKUP(C8580,参数表!$A:$E,2,0),"")</f>
        <v/>
      </c>
      <c r="E8580" s="36" t="str">
        <f>IFERROR(VLOOKUP(C8580,参数表!$A:$E,3,0),"")</f>
        <v/>
      </c>
      <c r="F8580" s="36" t="str">
        <f>IFERROR(VLOOKUP(C8580,参数表!$A:$E,4,0),"")</f>
        <v/>
      </c>
    </row>
    <row r="8581" spans="1:6">
      <c r="A8581" s="33" t="str">
        <f>COUNTIF($C$1:C8581,C8581)&amp;C8581</f>
        <v>0</v>
      </c>
      <c r="D8581" s="35" t="str">
        <f>IFERROR(VLOOKUP(C8581,参数表!$A:$E,2,0),"")</f>
        <v/>
      </c>
      <c r="E8581" s="36" t="str">
        <f>IFERROR(VLOOKUP(C8581,参数表!$A:$E,3,0),"")</f>
        <v/>
      </c>
      <c r="F8581" s="36" t="str">
        <f>IFERROR(VLOOKUP(C8581,参数表!$A:$E,4,0),"")</f>
        <v/>
      </c>
    </row>
    <row r="8582" spans="1:6">
      <c r="A8582" s="33" t="str">
        <f>COUNTIF($C$1:C8582,C8582)&amp;C8582</f>
        <v>0</v>
      </c>
      <c r="D8582" s="35" t="str">
        <f>IFERROR(VLOOKUP(C8582,参数表!$A:$E,2,0),"")</f>
        <v/>
      </c>
      <c r="E8582" s="36" t="str">
        <f>IFERROR(VLOOKUP(C8582,参数表!$A:$E,3,0),"")</f>
        <v/>
      </c>
      <c r="F8582" s="36" t="str">
        <f>IFERROR(VLOOKUP(C8582,参数表!$A:$E,4,0),"")</f>
        <v/>
      </c>
    </row>
    <row r="8583" spans="1:6">
      <c r="A8583" s="33" t="str">
        <f>COUNTIF($C$1:C8583,C8583)&amp;C8583</f>
        <v>0</v>
      </c>
      <c r="D8583" s="35" t="str">
        <f>IFERROR(VLOOKUP(C8583,参数表!$A:$E,2,0),"")</f>
        <v/>
      </c>
      <c r="E8583" s="36" t="str">
        <f>IFERROR(VLOOKUP(C8583,参数表!$A:$E,3,0),"")</f>
        <v/>
      </c>
      <c r="F8583" s="36" t="str">
        <f>IFERROR(VLOOKUP(C8583,参数表!$A:$E,4,0),"")</f>
        <v/>
      </c>
    </row>
    <row r="8584" spans="1:6">
      <c r="A8584" s="33" t="str">
        <f>COUNTIF($C$1:C8584,C8584)&amp;C8584</f>
        <v>0</v>
      </c>
      <c r="D8584" s="35" t="str">
        <f>IFERROR(VLOOKUP(C8584,参数表!$A:$E,2,0),"")</f>
        <v/>
      </c>
      <c r="E8584" s="36" t="str">
        <f>IFERROR(VLOOKUP(C8584,参数表!$A:$E,3,0),"")</f>
        <v/>
      </c>
      <c r="F8584" s="36" t="str">
        <f>IFERROR(VLOOKUP(C8584,参数表!$A:$E,4,0),"")</f>
        <v/>
      </c>
    </row>
    <row r="8585" spans="1:6">
      <c r="A8585" s="33" t="str">
        <f>COUNTIF($C$1:C8585,C8585)&amp;C8585</f>
        <v>0</v>
      </c>
      <c r="D8585" s="35" t="str">
        <f>IFERROR(VLOOKUP(C8585,参数表!$A:$E,2,0),"")</f>
        <v/>
      </c>
      <c r="E8585" s="36" t="str">
        <f>IFERROR(VLOOKUP(C8585,参数表!$A:$E,3,0),"")</f>
        <v/>
      </c>
      <c r="F8585" s="36" t="str">
        <f>IFERROR(VLOOKUP(C8585,参数表!$A:$E,4,0),"")</f>
        <v/>
      </c>
    </row>
    <row r="8586" spans="1:6">
      <c r="A8586" s="33" t="str">
        <f>COUNTIF($C$1:C8586,C8586)&amp;C8586</f>
        <v>0</v>
      </c>
      <c r="D8586" s="35" t="str">
        <f>IFERROR(VLOOKUP(C8586,参数表!$A:$E,2,0),"")</f>
        <v/>
      </c>
      <c r="E8586" s="36" t="str">
        <f>IFERROR(VLOOKUP(C8586,参数表!$A:$E,3,0),"")</f>
        <v/>
      </c>
      <c r="F8586" s="36" t="str">
        <f>IFERROR(VLOOKUP(C8586,参数表!$A:$E,4,0),"")</f>
        <v/>
      </c>
    </row>
    <row r="8587" spans="1:6">
      <c r="A8587" s="33" t="str">
        <f>COUNTIF($C$1:C8587,C8587)&amp;C8587</f>
        <v>0</v>
      </c>
      <c r="D8587" s="35" t="str">
        <f>IFERROR(VLOOKUP(C8587,参数表!$A:$E,2,0),"")</f>
        <v/>
      </c>
      <c r="E8587" s="36" t="str">
        <f>IFERROR(VLOOKUP(C8587,参数表!$A:$E,3,0),"")</f>
        <v/>
      </c>
      <c r="F8587" s="36" t="str">
        <f>IFERROR(VLOOKUP(C8587,参数表!$A:$E,4,0),"")</f>
        <v/>
      </c>
    </row>
    <row r="8588" spans="1:6">
      <c r="A8588" s="33" t="str">
        <f>COUNTIF($C$1:C8588,C8588)&amp;C8588</f>
        <v>0</v>
      </c>
      <c r="D8588" s="35" t="str">
        <f>IFERROR(VLOOKUP(C8588,参数表!$A:$E,2,0),"")</f>
        <v/>
      </c>
      <c r="E8588" s="36" t="str">
        <f>IFERROR(VLOOKUP(C8588,参数表!$A:$E,3,0),"")</f>
        <v/>
      </c>
      <c r="F8588" s="36" t="str">
        <f>IFERROR(VLOOKUP(C8588,参数表!$A:$E,4,0),"")</f>
        <v/>
      </c>
    </row>
    <row r="8589" spans="1:6">
      <c r="A8589" s="33" t="str">
        <f>COUNTIF($C$1:C8589,C8589)&amp;C8589</f>
        <v>0</v>
      </c>
      <c r="D8589" s="35" t="str">
        <f>IFERROR(VLOOKUP(C8589,参数表!$A:$E,2,0),"")</f>
        <v/>
      </c>
      <c r="E8589" s="36" t="str">
        <f>IFERROR(VLOOKUP(C8589,参数表!$A:$E,3,0),"")</f>
        <v/>
      </c>
      <c r="F8589" s="36" t="str">
        <f>IFERROR(VLOOKUP(C8589,参数表!$A:$E,4,0),"")</f>
        <v/>
      </c>
    </row>
    <row r="8590" spans="1:6">
      <c r="A8590" s="33" t="str">
        <f>COUNTIF($C$1:C8590,C8590)&amp;C8590</f>
        <v>0</v>
      </c>
      <c r="D8590" s="35" t="str">
        <f>IFERROR(VLOOKUP(C8590,参数表!$A:$E,2,0),"")</f>
        <v/>
      </c>
      <c r="E8590" s="36" t="str">
        <f>IFERROR(VLOOKUP(C8590,参数表!$A:$E,3,0),"")</f>
        <v/>
      </c>
      <c r="F8590" s="36" t="str">
        <f>IFERROR(VLOOKUP(C8590,参数表!$A:$E,4,0),"")</f>
        <v/>
      </c>
    </row>
    <row r="8591" spans="1:6">
      <c r="A8591" s="33" t="str">
        <f>COUNTIF($C$1:C8591,C8591)&amp;C8591</f>
        <v>0</v>
      </c>
      <c r="D8591" s="35" t="str">
        <f>IFERROR(VLOOKUP(C8591,参数表!$A:$E,2,0),"")</f>
        <v/>
      </c>
      <c r="E8591" s="36" t="str">
        <f>IFERROR(VLOOKUP(C8591,参数表!$A:$E,3,0),"")</f>
        <v/>
      </c>
      <c r="F8591" s="36" t="str">
        <f>IFERROR(VLOOKUP(C8591,参数表!$A:$E,4,0),"")</f>
        <v/>
      </c>
    </row>
    <row r="8592" spans="1:6">
      <c r="A8592" s="33" t="str">
        <f>COUNTIF($C$1:C8592,C8592)&amp;C8592</f>
        <v>0</v>
      </c>
      <c r="D8592" s="35" t="str">
        <f>IFERROR(VLOOKUP(C8592,参数表!$A:$E,2,0),"")</f>
        <v/>
      </c>
      <c r="E8592" s="36" t="str">
        <f>IFERROR(VLOOKUP(C8592,参数表!$A:$E,3,0),"")</f>
        <v/>
      </c>
      <c r="F8592" s="36" t="str">
        <f>IFERROR(VLOOKUP(C8592,参数表!$A:$E,4,0),"")</f>
        <v/>
      </c>
    </row>
    <row r="8593" spans="1:6">
      <c r="A8593" s="33" t="str">
        <f>COUNTIF($C$1:C8593,C8593)&amp;C8593</f>
        <v>0</v>
      </c>
      <c r="D8593" s="35" t="str">
        <f>IFERROR(VLOOKUP(C8593,参数表!$A:$E,2,0),"")</f>
        <v/>
      </c>
      <c r="E8593" s="36" t="str">
        <f>IFERROR(VLOOKUP(C8593,参数表!$A:$E,3,0),"")</f>
        <v/>
      </c>
      <c r="F8593" s="36" t="str">
        <f>IFERROR(VLOOKUP(C8593,参数表!$A:$E,4,0),"")</f>
        <v/>
      </c>
    </row>
    <row r="8594" spans="1:6">
      <c r="A8594" s="33" t="str">
        <f>COUNTIF($C$1:C8594,C8594)&amp;C8594</f>
        <v>0</v>
      </c>
      <c r="D8594" s="35" t="str">
        <f>IFERROR(VLOOKUP(C8594,参数表!$A:$E,2,0),"")</f>
        <v/>
      </c>
      <c r="E8594" s="36" t="str">
        <f>IFERROR(VLOOKUP(C8594,参数表!$A:$E,3,0),"")</f>
        <v/>
      </c>
      <c r="F8594" s="36" t="str">
        <f>IFERROR(VLOOKUP(C8594,参数表!$A:$E,4,0),"")</f>
        <v/>
      </c>
    </row>
    <row r="8595" spans="1:6">
      <c r="A8595" s="33" t="str">
        <f>COUNTIF($C$1:C8595,C8595)&amp;C8595</f>
        <v>0</v>
      </c>
      <c r="D8595" s="35" t="str">
        <f>IFERROR(VLOOKUP(C8595,参数表!$A:$E,2,0),"")</f>
        <v/>
      </c>
      <c r="E8595" s="36" t="str">
        <f>IFERROR(VLOOKUP(C8595,参数表!$A:$E,3,0),"")</f>
        <v/>
      </c>
      <c r="F8595" s="36" t="str">
        <f>IFERROR(VLOOKUP(C8595,参数表!$A:$E,4,0),"")</f>
        <v/>
      </c>
    </row>
    <row r="8596" spans="1:6">
      <c r="A8596" s="33" t="str">
        <f>COUNTIF($C$1:C8596,C8596)&amp;C8596</f>
        <v>0</v>
      </c>
      <c r="D8596" s="35" t="str">
        <f>IFERROR(VLOOKUP(C8596,参数表!$A:$E,2,0),"")</f>
        <v/>
      </c>
      <c r="E8596" s="36" t="str">
        <f>IFERROR(VLOOKUP(C8596,参数表!$A:$E,3,0),"")</f>
        <v/>
      </c>
      <c r="F8596" s="36" t="str">
        <f>IFERROR(VLOOKUP(C8596,参数表!$A:$E,4,0),"")</f>
        <v/>
      </c>
    </row>
    <row r="8597" spans="1:6">
      <c r="A8597" s="33" t="str">
        <f>COUNTIF($C$1:C8597,C8597)&amp;C8597</f>
        <v>0</v>
      </c>
      <c r="D8597" s="35" t="str">
        <f>IFERROR(VLOOKUP(C8597,参数表!$A:$E,2,0),"")</f>
        <v/>
      </c>
      <c r="E8597" s="36" t="str">
        <f>IFERROR(VLOOKUP(C8597,参数表!$A:$E,3,0),"")</f>
        <v/>
      </c>
      <c r="F8597" s="36" t="str">
        <f>IFERROR(VLOOKUP(C8597,参数表!$A:$E,4,0),"")</f>
        <v/>
      </c>
    </row>
    <row r="8598" spans="1:6">
      <c r="A8598" s="33" t="str">
        <f>COUNTIF($C$1:C8598,C8598)&amp;C8598</f>
        <v>0</v>
      </c>
      <c r="D8598" s="35" t="str">
        <f>IFERROR(VLOOKUP(C8598,参数表!$A:$E,2,0),"")</f>
        <v/>
      </c>
      <c r="E8598" s="36" t="str">
        <f>IFERROR(VLOOKUP(C8598,参数表!$A:$E,3,0),"")</f>
        <v/>
      </c>
      <c r="F8598" s="36" t="str">
        <f>IFERROR(VLOOKUP(C8598,参数表!$A:$E,4,0),"")</f>
        <v/>
      </c>
    </row>
    <row r="8599" spans="1:6">
      <c r="A8599" s="33" t="str">
        <f>COUNTIF($C$1:C8599,C8599)&amp;C8599</f>
        <v>0</v>
      </c>
      <c r="D8599" s="35" t="str">
        <f>IFERROR(VLOOKUP(C8599,参数表!$A:$E,2,0),"")</f>
        <v/>
      </c>
      <c r="E8599" s="36" t="str">
        <f>IFERROR(VLOOKUP(C8599,参数表!$A:$E,3,0),"")</f>
        <v/>
      </c>
      <c r="F8599" s="36" t="str">
        <f>IFERROR(VLOOKUP(C8599,参数表!$A:$E,4,0),"")</f>
        <v/>
      </c>
    </row>
    <row r="8600" spans="1:6">
      <c r="A8600" s="33" t="str">
        <f>COUNTIF($C$1:C8600,C8600)&amp;C8600</f>
        <v>0</v>
      </c>
      <c r="D8600" s="35" t="str">
        <f>IFERROR(VLOOKUP(C8600,参数表!$A:$E,2,0),"")</f>
        <v/>
      </c>
      <c r="E8600" s="36" t="str">
        <f>IFERROR(VLOOKUP(C8600,参数表!$A:$E,3,0),"")</f>
        <v/>
      </c>
      <c r="F8600" s="36" t="str">
        <f>IFERROR(VLOOKUP(C8600,参数表!$A:$E,4,0),"")</f>
        <v/>
      </c>
    </row>
    <row r="8601" spans="1:6">
      <c r="A8601" s="33" t="str">
        <f>COUNTIF($C$1:C8601,C8601)&amp;C8601</f>
        <v>0</v>
      </c>
      <c r="D8601" s="35" t="str">
        <f>IFERROR(VLOOKUP(C8601,参数表!$A:$E,2,0),"")</f>
        <v/>
      </c>
      <c r="E8601" s="36" t="str">
        <f>IFERROR(VLOOKUP(C8601,参数表!$A:$E,3,0),"")</f>
        <v/>
      </c>
      <c r="F8601" s="36" t="str">
        <f>IFERROR(VLOOKUP(C8601,参数表!$A:$E,4,0),"")</f>
        <v/>
      </c>
    </row>
    <row r="8602" spans="1:6">
      <c r="A8602" s="33" t="str">
        <f>COUNTIF($C$1:C8602,C8602)&amp;C8602</f>
        <v>0</v>
      </c>
      <c r="D8602" s="35" t="str">
        <f>IFERROR(VLOOKUP(C8602,参数表!$A:$E,2,0),"")</f>
        <v/>
      </c>
      <c r="E8602" s="36" t="str">
        <f>IFERROR(VLOOKUP(C8602,参数表!$A:$E,3,0),"")</f>
        <v/>
      </c>
      <c r="F8602" s="36" t="str">
        <f>IFERROR(VLOOKUP(C8602,参数表!$A:$E,4,0),"")</f>
        <v/>
      </c>
    </row>
    <row r="8603" spans="1:6">
      <c r="A8603" s="33" t="str">
        <f>COUNTIF($C$1:C8603,C8603)&amp;C8603</f>
        <v>0</v>
      </c>
      <c r="D8603" s="35" t="str">
        <f>IFERROR(VLOOKUP(C8603,参数表!$A:$E,2,0),"")</f>
        <v/>
      </c>
      <c r="E8603" s="36" t="str">
        <f>IFERROR(VLOOKUP(C8603,参数表!$A:$E,3,0),"")</f>
        <v/>
      </c>
      <c r="F8603" s="36" t="str">
        <f>IFERROR(VLOOKUP(C8603,参数表!$A:$E,4,0),"")</f>
        <v/>
      </c>
    </row>
    <row r="8604" spans="1:6">
      <c r="A8604" s="33" t="str">
        <f>COUNTIF($C$1:C8604,C8604)&amp;C8604</f>
        <v>0</v>
      </c>
      <c r="D8604" s="35" t="str">
        <f>IFERROR(VLOOKUP(C8604,参数表!$A:$E,2,0),"")</f>
        <v/>
      </c>
      <c r="E8604" s="36" t="str">
        <f>IFERROR(VLOOKUP(C8604,参数表!$A:$E,3,0),"")</f>
        <v/>
      </c>
      <c r="F8604" s="36" t="str">
        <f>IFERROR(VLOOKUP(C8604,参数表!$A:$E,4,0),"")</f>
        <v/>
      </c>
    </row>
    <row r="8605" spans="1:6">
      <c r="A8605" s="33" t="str">
        <f>COUNTIF($C$1:C8605,C8605)&amp;C8605</f>
        <v>0</v>
      </c>
      <c r="D8605" s="35" t="str">
        <f>IFERROR(VLOOKUP(C8605,参数表!$A:$E,2,0),"")</f>
        <v/>
      </c>
      <c r="E8605" s="36" t="str">
        <f>IFERROR(VLOOKUP(C8605,参数表!$A:$E,3,0),"")</f>
        <v/>
      </c>
      <c r="F8605" s="36" t="str">
        <f>IFERROR(VLOOKUP(C8605,参数表!$A:$E,4,0),"")</f>
        <v/>
      </c>
    </row>
    <row r="8606" spans="1:6">
      <c r="A8606" s="33" t="str">
        <f>COUNTIF($C$1:C8606,C8606)&amp;C8606</f>
        <v>0</v>
      </c>
      <c r="D8606" s="35" t="str">
        <f>IFERROR(VLOOKUP(C8606,参数表!$A:$E,2,0),"")</f>
        <v/>
      </c>
      <c r="E8606" s="36" t="str">
        <f>IFERROR(VLOOKUP(C8606,参数表!$A:$E,3,0),"")</f>
        <v/>
      </c>
      <c r="F8606" s="36" t="str">
        <f>IFERROR(VLOOKUP(C8606,参数表!$A:$E,4,0),"")</f>
        <v/>
      </c>
    </row>
    <row r="8607" spans="1:6">
      <c r="A8607" s="33" t="str">
        <f>COUNTIF($C$1:C8607,C8607)&amp;C8607</f>
        <v>0</v>
      </c>
      <c r="D8607" s="35" t="str">
        <f>IFERROR(VLOOKUP(C8607,参数表!$A:$E,2,0),"")</f>
        <v/>
      </c>
      <c r="E8607" s="36" t="str">
        <f>IFERROR(VLOOKUP(C8607,参数表!$A:$E,3,0),"")</f>
        <v/>
      </c>
      <c r="F8607" s="36" t="str">
        <f>IFERROR(VLOOKUP(C8607,参数表!$A:$E,4,0),"")</f>
        <v/>
      </c>
    </row>
    <row r="8608" spans="1:6">
      <c r="A8608" s="33" t="str">
        <f>COUNTIF($C$1:C8608,C8608)&amp;C8608</f>
        <v>0</v>
      </c>
      <c r="D8608" s="35" t="str">
        <f>IFERROR(VLOOKUP(C8608,参数表!$A:$E,2,0),"")</f>
        <v/>
      </c>
      <c r="E8608" s="36" t="str">
        <f>IFERROR(VLOOKUP(C8608,参数表!$A:$E,3,0),"")</f>
        <v/>
      </c>
      <c r="F8608" s="36" t="str">
        <f>IFERROR(VLOOKUP(C8608,参数表!$A:$E,4,0),"")</f>
        <v/>
      </c>
    </row>
    <row r="8609" spans="1:6">
      <c r="A8609" s="33" t="str">
        <f>COUNTIF($C$1:C8609,C8609)&amp;C8609</f>
        <v>0</v>
      </c>
      <c r="D8609" s="35" t="str">
        <f>IFERROR(VLOOKUP(C8609,参数表!$A:$E,2,0),"")</f>
        <v/>
      </c>
      <c r="E8609" s="36" t="str">
        <f>IFERROR(VLOOKUP(C8609,参数表!$A:$E,3,0),"")</f>
        <v/>
      </c>
      <c r="F8609" s="36" t="str">
        <f>IFERROR(VLOOKUP(C8609,参数表!$A:$E,4,0),"")</f>
        <v/>
      </c>
    </row>
    <row r="8610" spans="1:6">
      <c r="A8610" s="33" t="str">
        <f>COUNTIF($C$1:C8610,C8610)&amp;C8610</f>
        <v>0</v>
      </c>
      <c r="D8610" s="35" t="str">
        <f>IFERROR(VLOOKUP(C8610,参数表!$A:$E,2,0),"")</f>
        <v/>
      </c>
      <c r="E8610" s="36" t="str">
        <f>IFERROR(VLOOKUP(C8610,参数表!$A:$E,3,0),"")</f>
        <v/>
      </c>
      <c r="F8610" s="36" t="str">
        <f>IFERROR(VLOOKUP(C8610,参数表!$A:$E,4,0),"")</f>
        <v/>
      </c>
    </row>
    <row r="8611" spans="1:6">
      <c r="A8611" s="33" t="str">
        <f>COUNTIF($C$1:C8611,C8611)&amp;C8611</f>
        <v>0</v>
      </c>
      <c r="D8611" s="35" t="str">
        <f>IFERROR(VLOOKUP(C8611,参数表!$A:$E,2,0),"")</f>
        <v/>
      </c>
      <c r="E8611" s="36" t="str">
        <f>IFERROR(VLOOKUP(C8611,参数表!$A:$E,3,0),"")</f>
        <v/>
      </c>
      <c r="F8611" s="36" t="str">
        <f>IFERROR(VLOOKUP(C8611,参数表!$A:$E,4,0),"")</f>
        <v/>
      </c>
    </row>
    <row r="8612" spans="1:6">
      <c r="A8612" s="33" t="str">
        <f>COUNTIF($C$1:C8612,C8612)&amp;C8612</f>
        <v>0</v>
      </c>
      <c r="D8612" s="35" t="str">
        <f>IFERROR(VLOOKUP(C8612,参数表!$A:$E,2,0),"")</f>
        <v/>
      </c>
      <c r="E8612" s="36" t="str">
        <f>IFERROR(VLOOKUP(C8612,参数表!$A:$E,3,0),"")</f>
        <v/>
      </c>
      <c r="F8612" s="36" t="str">
        <f>IFERROR(VLOOKUP(C8612,参数表!$A:$E,4,0),"")</f>
        <v/>
      </c>
    </row>
    <row r="8613" spans="1:6">
      <c r="A8613" s="33" t="str">
        <f>COUNTIF($C$1:C8613,C8613)&amp;C8613</f>
        <v>0</v>
      </c>
      <c r="D8613" s="35" t="str">
        <f>IFERROR(VLOOKUP(C8613,参数表!$A:$E,2,0),"")</f>
        <v/>
      </c>
      <c r="E8613" s="36" t="str">
        <f>IFERROR(VLOOKUP(C8613,参数表!$A:$E,3,0),"")</f>
        <v/>
      </c>
      <c r="F8613" s="36" t="str">
        <f>IFERROR(VLOOKUP(C8613,参数表!$A:$E,4,0),"")</f>
        <v/>
      </c>
    </row>
    <row r="8614" spans="1:6">
      <c r="A8614" s="33" t="str">
        <f>COUNTIF($C$1:C8614,C8614)&amp;C8614</f>
        <v>0</v>
      </c>
      <c r="D8614" s="35" t="str">
        <f>IFERROR(VLOOKUP(C8614,参数表!$A:$E,2,0),"")</f>
        <v/>
      </c>
      <c r="E8614" s="36" t="str">
        <f>IFERROR(VLOOKUP(C8614,参数表!$A:$E,3,0),"")</f>
        <v/>
      </c>
      <c r="F8614" s="36" t="str">
        <f>IFERROR(VLOOKUP(C8614,参数表!$A:$E,4,0),"")</f>
        <v/>
      </c>
    </row>
    <row r="8615" spans="1:6">
      <c r="A8615" s="33" t="str">
        <f>COUNTIF($C$1:C8615,C8615)&amp;C8615</f>
        <v>0</v>
      </c>
      <c r="D8615" s="35" t="str">
        <f>IFERROR(VLOOKUP(C8615,参数表!$A:$E,2,0),"")</f>
        <v/>
      </c>
      <c r="E8615" s="36" t="str">
        <f>IFERROR(VLOOKUP(C8615,参数表!$A:$E,3,0),"")</f>
        <v/>
      </c>
      <c r="F8615" s="36" t="str">
        <f>IFERROR(VLOOKUP(C8615,参数表!$A:$E,4,0),"")</f>
        <v/>
      </c>
    </row>
    <row r="8616" spans="1:6">
      <c r="A8616" s="33" t="str">
        <f>COUNTIF($C$1:C8616,C8616)&amp;C8616</f>
        <v>0</v>
      </c>
      <c r="D8616" s="35" t="str">
        <f>IFERROR(VLOOKUP(C8616,参数表!$A:$E,2,0),"")</f>
        <v/>
      </c>
      <c r="E8616" s="36" t="str">
        <f>IFERROR(VLOOKUP(C8616,参数表!$A:$E,3,0),"")</f>
        <v/>
      </c>
      <c r="F8616" s="36" t="str">
        <f>IFERROR(VLOOKUP(C8616,参数表!$A:$E,4,0),"")</f>
        <v/>
      </c>
    </row>
    <row r="8617" spans="1:6">
      <c r="A8617" s="33" t="str">
        <f>COUNTIF($C$1:C8617,C8617)&amp;C8617</f>
        <v>0</v>
      </c>
      <c r="D8617" s="35" t="str">
        <f>IFERROR(VLOOKUP(C8617,参数表!$A:$E,2,0),"")</f>
        <v/>
      </c>
      <c r="E8617" s="36" t="str">
        <f>IFERROR(VLOOKUP(C8617,参数表!$A:$E,3,0),"")</f>
        <v/>
      </c>
      <c r="F8617" s="36" t="str">
        <f>IFERROR(VLOOKUP(C8617,参数表!$A:$E,4,0),"")</f>
        <v/>
      </c>
    </row>
    <row r="8618" spans="1:6">
      <c r="A8618" s="33" t="str">
        <f>COUNTIF($C$1:C8618,C8618)&amp;C8618</f>
        <v>0</v>
      </c>
      <c r="D8618" s="35" t="str">
        <f>IFERROR(VLOOKUP(C8618,参数表!$A:$E,2,0),"")</f>
        <v/>
      </c>
      <c r="E8618" s="36" t="str">
        <f>IFERROR(VLOOKUP(C8618,参数表!$A:$E,3,0),"")</f>
        <v/>
      </c>
      <c r="F8618" s="36" t="str">
        <f>IFERROR(VLOOKUP(C8618,参数表!$A:$E,4,0),"")</f>
        <v/>
      </c>
    </row>
    <row r="8619" spans="1:6">
      <c r="A8619" s="33" t="str">
        <f>COUNTIF($C$1:C8619,C8619)&amp;C8619</f>
        <v>0</v>
      </c>
      <c r="D8619" s="35" t="str">
        <f>IFERROR(VLOOKUP(C8619,参数表!$A:$E,2,0),"")</f>
        <v/>
      </c>
      <c r="E8619" s="36" t="str">
        <f>IFERROR(VLOOKUP(C8619,参数表!$A:$E,3,0),"")</f>
        <v/>
      </c>
      <c r="F8619" s="36" t="str">
        <f>IFERROR(VLOOKUP(C8619,参数表!$A:$E,4,0),"")</f>
        <v/>
      </c>
    </row>
    <row r="8620" spans="1:6">
      <c r="A8620" s="33" t="str">
        <f>COUNTIF($C$1:C8620,C8620)&amp;C8620</f>
        <v>0</v>
      </c>
      <c r="D8620" s="35" t="str">
        <f>IFERROR(VLOOKUP(C8620,参数表!$A:$E,2,0),"")</f>
        <v/>
      </c>
      <c r="E8620" s="36" t="str">
        <f>IFERROR(VLOOKUP(C8620,参数表!$A:$E,3,0),"")</f>
        <v/>
      </c>
      <c r="F8620" s="36" t="str">
        <f>IFERROR(VLOOKUP(C8620,参数表!$A:$E,4,0),"")</f>
        <v/>
      </c>
    </row>
    <row r="8621" spans="1:6">
      <c r="A8621" s="33" t="str">
        <f>COUNTIF($C$1:C8621,C8621)&amp;C8621</f>
        <v>0</v>
      </c>
      <c r="D8621" s="35" t="str">
        <f>IFERROR(VLOOKUP(C8621,参数表!$A:$E,2,0),"")</f>
        <v/>
      </c>
      <c r="E8621" s="36" t="str">
        <f>IFERROR(VLOOKUP(C8621,参数表!$A:$E,3,0),"")</f>
        <v/>
      </c>
      <c r="F8621" s="36" t="str">
        <f>IFERROR(VLOOKUP(C8621,参数表!$A:$E,4,0),"")</f>
        <v/>
      </c>
    </row>
    <row r="8622" spans="1:6">
      <c r="A8622" s="33" t="str">
        <f>COUNTIF($C$1:C8622,C8622)&amp;C8622</f>
        <v>0</v>
      </c>
      <c r="D8622" s="35" t="str">
        <f>IFERROR(VLOOKUP(C8622,参数表!$A:$E,2,0),"")</f>
        <v/>
      </c>
      <c r="E8622" s="36" t="str">
        <f>IFERROR(VLOOKUP(C8622,参数表!$A:$E,3,0),"")</f>
        <v/>
      </c>
      <c r="F8622" s="36" t="str">
        <f>IFERROR(VLOOKUP(C8622,参数表!$A:$E,4,0),"")</f>
        <v/>
      </c>
    </row>
    <row r="8623" spans="1:6">
      <c r="A8623" s="33" t="str">
        <f>COUNTIF($C$1:C8623,C8623)&amp;C8623</f>
        <v>0</v>
      </c>
      <c r="D8623" s="35" t="str">
        <f>IFERROR(VLOOKUP(C8623,参数表!$A:$E,2,0),"")</f>
        <v/>
      </c>
      <c r="E8623" s="36" t="str">
        <f>IFERROR(VLOOKUP(C8623,参数表!$A:$E,3,0),"")</f>
        <v/>
      </c>
      <c r="F8623" s="36" t="str">
        <f>IFERROR(VLOOKUP(C8623,参数表!$A:$E,4,0),"")</f>
        <v/>
      </c>
    </row>
    <row r="8624" spans="1:6">
      <c r="A8624" s="33" t="str">
        <f>COUNTIF($C$1:C8624,C8624)&amp;C8624</f>
        <v>0</v>
      </c>
      <c r="D8624" s="35" t="str">
        <f>IFERROR(VLOOKUP(C8624,参数表!$A:$E,2,0),"")</f>
        <v/>
      </c>
      <c r="E8624" s="36" t="str">
        <f>IFERROR(VLOOKUP(C8624,参数表!$A:$E,3,0),"")</f>
        <v/>
      </c>
      <c r="F8624" s="36" t="str">
        <f>IFERROR(VLOOKUP(C8624,参数表!$A:$E,4,0),"")</f>
        <v/>
      </c>
    </row>
    <row r="8625" spans="1:6">
      <c r="A8625" s="33" t="str">
        <f>COUNTIF($C$1:C8625,C8625)&amp;C8625</f>
        <v>0</v>
      </c>
      <c r="D8625" s="35" t="str">
        <f>IFERROR(VLOOKUP(C8625,参数表!$A:$E,2,0),"")</f>
        <v/>
      </c>
      <c r="E8625" s="36" t="str">
        <f>IFERROR(VLOOKUP(C8625,参数表!$A:$E,3,0),"")</f>
        <v/>
      </c>
      <c r="F8625" s="36" t="str">
        <f>IFERROR(VLOOKUP(C8625,参数表!$A:$E,4,0),"")</f>
        <v/>
      </c>
    </row>
    <row r="8626" spans="1:6">
      <c r="A8626" s="33" t="str">
        <f>COUNTIF($C$1:C8626,C8626)&amp;C8626</f>
        <v>0</v>
      </c>
      <c r="D8626" s="35" t="str">
        <f>IFERROR(VLOOKUP(C8626,参数表!$A:$E,2,0),"")</f>
        <v/>
      </c>
      <c r="E8626" s="36" t="str">
        <f>IFERROR(VLOOKUP(C8626,参数表!$A:$E,3,0),"")</f>
        <v/>
      </c>
      <c r="F8626" s="36" t="str">
        <f>IFERROR(VLOOKUP(C8626,参数表!$A:$E,4,0),"")</f>
        <v/>
      </c>
    </row>
    <row r="8627" spans="1:6">
      <c r="A8627" s="33" t="str">
        <f>COUNTIF($C$1:C8627,C8627)&amp;C8627</f>
        <v>0</v>
      </c>
      <c r="D8627" s="35" t="str">
        <f>IFERROR(VLOOKUP(C8627,参数表!$A:$E,2,0),"")</f>
        <v/>
      </c>
      <c r="E8627" s="36" t="str">
        <f>IFERROR(VLOOKUP(C8627,参数表!$A:$E,3,0),"")</f>
        <v/>
      </c>
      <c r="F8627" s="36" t="str">
        <f>IFERROR(VLOOKUP(C8627,参数表!$A:$E,4,0),"")</f>
        <v/>
      </c>
    </row>
    <row r="8628" spans="1:6">
      <c r="A8628" s="33" t="str">
        <f>COUNTIF($C$1:C8628,C8628)&amp;C8628</f>
        <v>0</v>
      </c>
      <c r="D8628" s="35" t="str">
        <f>IFERROR(VLOOKUP(C8628,参数表!$A:$E,2,0),"")</f>
        <v/>
      </c>
      <c r="E8628" s="36" t="str">
        <f>IFERROR(VLOOKUP(C8628,参数表!$A:$E,3,0),"")</f>
        <v/>
      </c>
      <c r="F8628" s="36" t="str">
        <f>IFERROR(VLOOKUP(C8628,参数表!$A:$E,4,0),"")</f>
        <v/>
      </c>
    </row>
    <row r="8629" spans="1:6">
      <c r="A8629" s="33" t="str">
        <f>COUNTIF($C$1:C8629,C8629)&amp;C8629</f>
        <v>0</v>
      </c>
      <c r="D8629" s="35" t="str">
        <f>IFERROR(VLOOKUP(C8629,参数表!$A:$E,2,0),"")</f>
        <v/>
      </c>
      <c r="E8629" s="36" t="str">
        <f>IFERROR(VLOOKUP(C8629,参数表!$A:$E,3,0),"")</f>
        <v/>
      </c>
      <c r="F8629" s="36" t="str">
        <f>IFERROR(VLOOKUP(C8629,参数表!$A:$E,4,0),"")</f>
        <v/>
      </c>
    </row>
    <row r="8630" spans="1:6">
      <c r="A8630" s="33" t="str">
        <f>COUNTIF($C$1:C8630,C8630)&amp;C8630</f>
        <v>0</v>
      </c>
      <c r="D8630" s="35" t="str">
        <f>IFERROR(VLOOKUP(C8630,参数表!$A:$E,2,0),"")</f>
        <v/>
      </c>
      <c r="E8630" s="36" t="str">
        <f>IFERROR(VLOOKUP(C8630,参数表!$A:$E,3,0),"")</f>
        <v/>
      </c>
      <c r="F8630" s="36" t="str">
        <f>IFERROR(VLOOKUP(C8630,参数表!$A:$E,4,0),"")</f>
        <v/>
      </c>
    </row>
    <row r="8631" spans="1:6">
      <c r="A8631" s="33" t="str">
        <f>COUNTIF($C$1:C8631,C8631)&amp;C8631</f>
        <v>0</v>
      </c>
      <c r="D8631" s="35" t="str">
        <f>IFERROR(VLOOKUP(C8631,参数表!$A:$E,2,0),"")</f>
        <v/>
      </c>
      <c r="E8631" s="36" t="str">
        <f>IFERROR(VLOOKUP(C8631,参数表!$A:$E,3,0),"")</f>
        <v/>
      </c>
      <c r="F8631" s="36" t="str">
        <f>IFERROR(VLOOKUP(C8631,参数表!$A:$E,4,0),"")</f>
        <v/>
      </c>
    </row>
    <row r="8632" spans="1:6">
      <c r="A8632" s="33" t="str">
        <f>COUNTIF($C$1:C8632,C8632)&amp;C8632</f>
        <v>0</v>
      </c>
      <c r="D8632" s="35" t="str">
        <f>IFERROR(VLOOKUP(C8632,参数表!$A:$E,2,0),"")</f>
        <v/>
      </c>
      <c r="E8632" s="36" t="str">
        <f>IFERROR(VLOOKUP(C8632,参数表!$A:$E,3,0),"")</f>
        <v/>
      </c>
      <c r="F8632" s="36" t="str">
        <f>IFERROR(VLOOKUP(C8632,参数表!$A:$E,4,0),"")</f>
        <v/>
      </c>
    </row>
    <row r="8633" spans="1:6">
      <c r="A8633" s="33" t="str">
        <f>COUNTIF($C$1:C8633,C8633)&amp;C8633</f>
        <v>0</v>
      </c>
      <c r="D8633" s="35" t="str">
        <f>IFERROR(VLOOKUP(C8633,参数表!$A:$E,2,0),"")</f>
        <v/>
      </c>
      <c r="E8633" s="36" t="str">
        <f>IFERROR(VLOOKUP(C8633,参数表!$A:$E,3,0),"")</f>
        <v/>
      </c>
      <c r="F8633" s="36" t="str">
        <f>IFERROR(VLOOKUP(C8633,参数表!$A:$E,4,0),"")</f>
        <v/>
      </c>
    </row>
    <row r="8634" spans="1:6">
      <c r="A8634" s="33" t="str">
        <f>COUNTIF($C$1:C8634,C8634)&amp;C8634</f>
        <v>0</v>
      </c>
      <c r="D8634" s="35" t="str">
        <f>IFERROR(VLOOKUP(C8634,参数表!$A:$E,2,0),"")</f>
        <v/>
      </c>
      <c r="E8634" s="36" t="str">
        <f>IFERROR(VLOOKUP(C8634,参数表!$A:$E,3,0),"")</f>
        <v/>
      </c>
      <c r="F8634" s="36" t="str">
        <f>IFERROR(VLOOKUP(C8634,参数表!$A:$E,4,0),"")</f>
        <v/>
      </c>
    </row>
    <row r="8635" spans="1:6">
      <c r="A8635" s="33" t="str">
        <f>COUNTIF($C$1:C8635,C8635)&amp;C8635</f>
        <v>0</v>
      </c>
      <c r="D8635" s="35" t="str">
        <f>IFERROR(VLOOKUP(C8635,参数表!$A:$E,2,0),"")</f>
        <v/>
      </c>
      <c r="E8635" s="36" t="str">
        <f>IFERROR(VLOOKUP(C8635,参数表!$A:$E,3,0),"")</f>
        <v/>
      </c>
      <c r="F8635" s="36" t="str">
        <f>IFERROR(VLOOKUP(C8635,参数表!$A:$E,4,0),"")</f>
        <v/>
      </c>
    </row>
    <row r="8636" spans="1:6">
      <c r="A8636" s="33" t="str">
        <f>COUNTIF($C$1:C8636,C8636)&amp;C8636</f>
        <v>0</v>
      </c>
      <c r="D8636" s="35" t="str">
        <f>IFERROR(VLOOKUP(C8636,参数表!$A:$E,2,0),"")</f>
        <v/>
      </c>
      <c r="E8636" s="36" t="str">
        <f>IFERROR(VLOOKUP(C8636,参数表!$A:$E,3,0),"")</f>
        <v/>
      </c>
      <c r="F8636" s="36" t="str">
        <f>IFERROR(VLOOKUP(C8636,参数表!$A:$E,4,0),"")</f>
        <v/>
      </c>
    </row>
    <row r="8637" spans="1:6">
      <c r="A8637" s="33" t="str">
        <f>COUNTIF($C$1:C8637,C8637)&amp;C8637</f>
        <v>0</v>
      </c>
      <c r="D8637" s="35" t="str">
        <f>IFERROR(VLOOKUP(C8637,参数表!$A:$E,2,0),"")</f>
        <v/>
      </c>
      <c r="E8637" s="36" t="str">
        <f>IFERROR(VLOOKUP(C8637,参数表!$A:$E,3,0),"")</f>
        <v/>
      </c>
      <c r="F8637" s="36" t="str">
        <f>IFERROR(VLOOKUP(C8637,参数表!$A:$E,4,0),"")</f>
        <v/>
      </c>
    </row>
    <row r="8638" spans="1:6">
      <c r="A8638" s="33" t="str">
        <f>COUNTIF($C$1:C8638,C8638)&amp;C8638</f>
        <v>0</v>
      </c>
      <c r="D8638" s="35" t="str">
        <f>IFERROR(VLOOKUP(C8638,参数表!$A:$E,2,0),"")</f>
        <v/>
      </c>
      <c r="E8638" s="36" t="str">
        <f>IFERROR(VLOOKUP(C8638,参数表!$A:$E,3,0),"")</f>
        <v/>
      </c>
      <c r="F8638" s="36" t="str">
        <f>IFERROR(VLOOKUP(C8638,参数表!$A:$E,4,0),"")</f>
        <v/>
      </c>
    </row>
    <row r="8639" spans="1:6">
      <c r="A8639" s="33" t="str">
        <f>COUNTIF($C$1:C8639,C8639)&amp;C8639</f>
        <v>0</v>
      </c>
      <c r="D8639" s="35" t="str">
        <f>IFERROR(VLOOKUP(C8639,参数表!$A:$E,2,0),"")</f>
        <v/>
      </c>
      <c r="E8639" s="36" t="str">
        <f>IFERROR(VLOOKUP(C8639,参数表!$A:$E,3,0),"")</f>
        <v/>
      </c>
      <c r="F8639" s="36" t="str">
        <f>IFERROR(VLOOKUP(C8639,参数表!$A:$E,4,0),"")</f>
        <v/>
      </c>
    </row>
    <row r="8640" spans="1:6">
      <c r="A8640" s="33" t="str">
        <f>COUNTIF($C$1:C8640,C8640)&amp;C8640</f>
        <v>0</v>
      </c>
      <c r="D8640" s="35" t="str">
        <f>IFERROR(VLOOKUP(C8640,参数表!$A:$E,2,0),"")</f>
        <v/>
      </c>
      <c r="E8640" s="36" t="str">
        <f>IFERROR(VLOOKUP(C8640,参数表!$A:$E,3,0),"")</f>
        <v/>
      </c>
      <c r="F8640" s="36" t="str">
        <f>IFERROR(VLOOKUP(C8640,参数表!$A:$E,4,0),"")</f>
        <v/>
      </c>
    </row>
    <row r="8641" spans="1:6">
      <c r="A8641" s="33" t="str">
        <f>COUNTIF($C$1:C8641,C8641)&amp;C8641</f>
        <v>0</v>
      </c>
      <c r="D8641" s="35" t="str">
        <f>IFERROR(VLOOKUP(C8641,参数表!$A:$E,2,0),"")</f>
        <v/>
      </c>
      <c r="E8641" s="36" t="str">
        <f>IFERROR(VLOOKUP(C8641,参数表!$A:$E,3,0),"")</f>
        <v/>
      </c>
      <c r="F8641" s="36" t="str">
        <f>IFERROR(VLOOKUP(C8641,参数表!$A:$E,4,0),"")</f>
        <v/>
      </c>
    </row>
    <row r="8642" spans="1:6">
      <c r="A8642" s="33" t="str">
        <f>COUNTIF($C$1:C8642,C8642)&amp;C8642</f>
        <v>0</v>
      </c>
      <c r="D8642" s="35" t="str">
        <f>IFERROR(VLOOKUP(C8642,参数表!$A:$E,2,0),"")</f>
        <v/>
      </c>
      <c r="E8642" s="36" t="str">
        <f>IFERROR(VLOOKUP(C8642,参数表!$A:$E,3,0),"")</f>
        <v/>
      </c>
      <c r="F8642" s="36" t="str">
        <f>IFERROR(VLOOKUP(C8642,参数表!$A:$E,4,0),"")</f>
        <v/>
      </c>
    </row>
    <row r="8643" spans="1:6">
      <c r="A8643" s="33" t="str">
        <f>COUNTIF($C$1:C8643,C8643)&amp;C8643</f>
        <v>0</v>
      </c>
      <c r="D8643" s="35" t="str">
        <f>IFERROR(VLOOKUP(C8643,参数表!$A:$E,2,0),"")</f>
        <v/>
      </c>
      <c r="E8643" s="36" t="str">
        <f>IFERROR(VLOOKUP(C8643,参数表!$A:$E,3,0),"")</f>
        <v/>
      </c>
      <c r="F8643" s="36" t="str">
        <f>IFERROR(VLOOKUP(C8643,参数表!$A:$E,4,0),"")</f>
        <v/>
      </c>
    </row>
    <row r="8644" spans="1:6">
      <c r="A8644" s="33" t="str">
        <f>COUNTIF($C$1:C8644,C8644)&amp;C8644</f>
        <v>0</v>
      </c>
      <c r="D8644" s="35" t="str">
        <f>IFERROR(VLOOKUP(C8644,参数表!$A:$E,2,0),"")</f>
        <v/>
      </c>
      <c r="E8644" s="36" t="str">
        <f>IFERROR(VLOOKUP(C8644,参数表!$A:$E,3,0),"")</f>
        <v/>
      </c>
      <c r="F8644" s="36" t="str">
        <f>IFERROR(VLOOKUP(C8644,参数表!$A:$E,4,0),"")</f>
        <v/>
      </c>
    </row>
    <row r="8645" spans="1:6">
      <c r="A8645" s="33" t="str">
        <f>COUNTIF($C$1:C8645,C8645)&amp;C8645</f>
        <v>0</v>
      </c>
      <c r="D8645" s="35" t="str">
        <f>IFERROR(VLOOKUP(C8645,参数表!$A:$E,2,0),"")</f>
        <v/>
      </c>
      <c r="E8645" s="36" t="str">
        <f>IFERROR(VLOOKUP(C8645,参数表!$A:$E,3,0),"")</f>
        <v/>
      </c>
      <c r="F8645" s="36" t="str">
        <f>IFERROR(VLOOKUP(C8645,参数表!$A:$E,4,0),"")</f>
        <v/>
      </c>
    </row>
    <row r="8646" spans="1:6">
      <c r="A8646" s="33" t="str">
        <f>COUNTIF($C$1:C8646,C8646)&amp;C8646</f>
        <v>0</v>
      </c>
      <c r="D8646" s="35" t="str">
        <f>IFERROR(VLOOKUP(C8646,参数表!$A:$E,2,0),"")</f>
        <v/>
      </c>
      <c r="E8646" s="36" t="str">
        <f>IFERROR(VLOOKUP(C8646,参数表!$A:$E,3,0),"")</f>
        <v/>
      </c>
      <c r="F8646" s="36" t="str">
        <f>IFERROR(VLOOKUP(C8646,参数表!$A:$E,4,0),"")</f>
        <v/>
      </c>
    </row>
    <row r="8647" spans="1:6">
      <c r="A8647" s="33" t="str">
        <f>COUNTIF($C$1:C8647,C8647)&amp;C8647</f>
        <v>0</v>
      </c>
      <c r="D8647" s="35" t="str">
        <f>IFERROR(VLOOKUP(C8647,参数表!$A:$E,2,0),"")</f>
        <v/>
      </c>
      <c r="E8647" s="36" t="str">
        <f>IFERROR(VLOOKUP(C8647,参数表!$A:$E,3,0),"")</f>
        <v/>
      </c>
      <c r="F8647" s="36" t="str">
        <f>IFERROR(VLOOKUP(C8647,参数表!$A:$E,4,0),"")</f>
        <v/>
      </c>
    </row>
    <row r="8648" spans="1:6">
      <c r="A8648" s="33" t="str">
        <f>COUNTIF($C$1:C8648,C8648)&amp;C8648</f>
        <v>0</v>
      </c>
      <c r="D8648" s="35" t="str">
        <f>IFERROR(VLOOKUP(C8648,参数表!$A:$E,2,0),"")</f>
        <v/>
      </c>
      <c r="E8648" s="36" t="str">
        <f>IFERROR(VLOOKUP(C8648,参数表!$A:$E,3,0),"")</f>
        <v/>
      </c>
      <c r="F8648" s="36" t="str">
        <f>IFERROR(VLOOKUP(C8648,参数表!$A:$E,4,0),"")</f>
        <v/>
      </c>
    </row>
    <row r="8649" spans="1:6">
      <c r="A8649" s="33" t="str">
        <f>COUNTIF($C$1:C8649,C8649)&amp;C8649</f>
        <v>0</v>
      </c>
      <c r="D8649" s="35" t="str">
        <f>IFERROR(VLOOKUP(C8649,参数表!$A:$E,2,0),"")</f>
        <v/>
      </c>
      <c r="E8649" s="36" t="str">
        <f>IFERROR(VLOOKUP(C8649,参数表!$A:$E,3,0),"")</f>
        <v/>
      </c>
      <c r="F8649" s="36" t="str">
        <f>IFERROR(VLOOKUP(C8649,参数表!$A:$E,4,0),"")</f>
        <v/>
      </c>
    </row>
    <row r="8650" spans="1:6">
      <c r="A8650" s="33" t="str">
        <f>COUNTIF($C$1:C8650,C8650)&amp;C8650</f>
        <v>0</v>
      </c>
      <c r="D8650" s="35" t="str">
        <f>IFERROR(VLOOKUP(C8650,参数表!$A:$E,2,0),"")</f>
        <v/>
      </c>
      <c r="E8650" s="36" t="str">
        <f>IFERROR(VLOOKUP(C8650,参数表!$A:$E,3,0),"")</f>
        <v/>
      </c>
      <c r="F8650" s="36" t="str">
        <f>IFERROR(VLOOKUP(C8650,参数表!$A:$E,4,0),"")</f>
        <v/>
      </c>
    </row>
    <row r="8651" spans="1:6">
      <c r="A8651" s="33" t="str">
        <f>COUNTIF($C$1:C8651,C8651)&amp;C8651</f>
        <v>0</v>
      </c>
      <c r="D8651" s="35" t="str">
        <f>IFERROR(VLOOKUP(C8651,参数表!$A:$E,2,0),"")</f>
        <v/>
      </c>
      <c r="E8651" s="36" t="str">
        <f>IFERROR(VLOOKUP(C8651,参数表!$A:$E,3,0),"")</f>
        <v/>
      </c>
      <c r="F8651" s="36" t="str">
        <f>IFERROR(VLOOKUP(C8651,参数表!$A:$E,4,0),"")</f>
        <v/>
      </c>
    </row>
    <row r="8652" spans="1:6">
      <c r="A8652" s="33" t="str">
        <f>COUNTIF($C$1:C8652,C8652)&amp;C8652</f>
        <v>0</v>
      </c>
      <c r="D8652" s="35" t="str">
        <f>IFERROR(VLOOKUP(C8652,参数表!$A:$E,2,0),"")</f>
        <v/>
      </c>
      <c r="E8652" s="36" t="str">
        <f>IFERROR(VLOOKUP(C8652,参数表!$A:$E,3,0),"")</f>
        <v/>
      </c>
      <c r="F8652" s="36" t="str">
        <f>IFERROR(VLOOKUP(C8652,参数表!$A:$E,4,0),"")</f>
        <v/>
      </c>
    </row>
    <row r="8653" spans="1:6">
      <c r="A8653" s="33" t="str">
        <f>COUNTIF($C$1:C8653,C8653)&amp;C8653</f>
        <v>0</v>
      </c>
      <c r="D8653" s="35" t="str">
        <f>IFERROR(VLOOKUP(C8653,参数表!$A:$E,2,0),"")</f>
        <v/>
      </c>
      <c r="E8653" s="36" t="str">
        <f>IFERROR(VLOOKUP(C8653,参数表!$A:$E,3,0),"")</f>
        <v/>
      </c>
      <c r="F8653" s="36" t="str">
        <f>IFERROR(VLOOKUP(C8653,参数表!$A:$E,4,0),"")</f>
        <v/>
      </c>
    </row>
    <row r="8654" spans="1:6">
      <c r="A8654" s="33" t="str">
        <f>COUNTIF($C$1:C8654,C8654)&amp;C8654</f>
        <v>0</v>
      </c>
      <c r="D8654" s="35" t="str">
        <f>IFERROR(VLOOKUP(C8654,参数表!$A:$E,2,0),"")</f>
        <v/>
      </c>
      <c r="E8654" s="36" t="str">
        <f>IFERROR(VLOOKUP(C8654,参数表!$A:$E,3,0),"")</f>
        <v/>
      </c>
      <c r="F8654" s="36" t="str">
        <f>IFERROR(VLOOKUP(C8654,参数表!$A:$E,4,0),"")</f>
        <v/>
      </c>
    </row>
    <row r="8655" spans="1:6">
      <c r="A8655" s="33" t="str">
        <f>COUNTIF($C$1:C8655,C8655)&amp;C8655</f>
        <v>0</v>
      </c>
      <c r="D8655" s="35" t="str">
        <f>IFERROR(VLOOKUP(C8655,参数表!$A:$E,2,0),"")</f>
        <v/>
      </c>
      <c r="E8655" s="36" t="str">
        <f>IFERROR(VLOOKUP(C8655,参数表!$A:$E,3,0),"")</f>
        <v/>
      </c>
      <c r="F8655" s="36" t="str">
        <f>IFERROR(VLOOKUP(C8655,参数表!$A:$E,4,0),"")</f>
        <v/>
      </c>
    </row>
    <row r="8656" spans="1:6">
      <c r="A8656" s="33" t="str">
        <f>COUNTIF($C$1:C8656,C8656)&amp;C8656</f>
        <v>0</v>
      </c>
      <c r="D8656" s="35" t="str">
        <f>IFERROR(VLOOKUP(C8656,参数表!$A:$E,2,0),"")</f>
        <v/>
      </c>
      <c r="E8656" s="36" t="str">
        <f>IFERROR(VLOOKUP(C8656,参数表!$A:$E,3,0),"")</f>
        <v/>
      </c>
      <c r="F8656" s="36" t="str">
        <f>IFERROR(VLOOKUP(C8656,参数表!$A:$E,4,0),"")</f>
        <v/>
      </c>
    </row>
    <row r="8657" spans="1:6">
      <c r="A8657" s="33" t="str">
        <f>COUNTIF($C$1:C8657,C8657)&amp;C8657</f>
        <v>0</v>
      </c>
      <c r="D8657" s="35" t="str">
        <f>IFERROR(VLOOKUP(C8657,参数表!$A:$E,2,0),"")</f>
        <v/>
      </c>
      <c r="E8657" s="36" t="str">
        <f>IFERROR(VLOOKUP(C8657,参数表!$A:$E,3,0),"")</f>
        <v/>
      </c>
      <c r="F8657" s="36" t="str">
        <f>IFERROR(VLOOKUP(C8657,参数表!$A:$E,4,0),"")</f>
        <v/>
      </c>
    </row>
    <row r="8658" spans="1:6">
      <c r="A8658" s="33" t="str">
        <f>COUNTIF($C$1:C8658,C8658)&amp;C8658</f>
        <v>0</v>
      </c>
      <c r="D8658" s="35" t="str">
        <f>IFERROR(VLOOKUP(C8658,参数表!$A:$E,2,0),"")</f>
        <v/>
      </c>
      <c r="E8658" s="36" t="str">
        <f>IFERROR(VLOOKUP(C8658,参数表!$A:$E,3,0),"")</f>
        <v/>
      </c>
      <c r="F8658" s="36" t="str">
        <f>IFERROR(VLOOKUP(C8658,参数表!$A:$E,4,0),"")</f>
        <v/>
      </c>
    </row>
    <row r="8659" spans="1:6">
      <c r="A8659" s="33" t="str">
        <f>COUNTIF($C$1:C8659,C8659)&amp;C8659</f>
        <v>0</v>
      </c>
      <c r="D8659" s="35" t="str">
        <f>IFERROR(VLOOKUP(C8659,参数表!$A:$E,2,0),"")</f>
        <v/>
      </c>
      <c r="E8659" s="36" t="str">
        <f>IFERROR(VLOOKUP(C8659,参数表!$A:$E,3,0),"")</f>
        <v/>
      </c>
      <c r="F8659" s="36" t="str">
        <f>IFERROR(VLOOKUP(C8659,参数表!$A:$E,4,0),"")</f>
        <v/>
      </c>
    </row>
    <row r="8660" spans="1:6">
      <c r="A8660" s="33" t="str">
        <f>COUNTIF($C$1:C8660,C8660)&amp;C8660</f>
        <v>0</v>
      </c>
      <c r="D8660" s="35" t="str">
        <f>IFERROR(VLOOKUP(C8660,参数表!$A:$E,2,0),"")</f>
        <v/>
      </c>
      <c r="E8660" s="36" t="str">
        <f>IFERROR(VLOOKUP(C8660,参数表!$A:$E,3,0),"")</f>
        <v/>
      </c>
      <c r="F8660" s="36" t="str">
        <f>IFERROR(VLOOKUP(C8660,参数表!$A:$E,4,0),"")</f>
        <v/>
      </c>
    </row>
    <row r="8661" spans="1:6">
      <c r="A8661" s="33" t="str">
        <f>COUNTIF($C$1:C8661,C8661)&amp;C8661</f>
        <v>0</v>
      </c>
      <c r="D8661" s="35" t="str">
        <f>IFERROR(VLOOKUP(C8661,参数表!$A:$E,2,0),"")</f>
        <v/>
      </c>
      <c r="E8661" s="36" t="str">
        <f>IFERROR(VLOOKUP(C8661,参数表!$A:$E,3,0),"")</f>
        <v/>
      </c>
      <c r="F8661" s="36" t="str">
        <f>IFERROR(VLOOKUP(C8661,参数表!$A:$E,4,0),"")</f>
        <v/>
      </c>
    </row>
    <row r="8662" spans="1:6">
      <c r="A8662" s="33" t="str">
        <f>COUNTIF($C$1:C8662,C8662)&amp;C8662</f>
        <v>0</v>
      </c>
      <c r="D8662" s="35" t="str">
        <f>IFERROR(VLOOKUP(C8662,参数表!$A:$E,2,0),"")</f>
        <v/>
      </c>
      <c r="E8662" s="36" t="str">
        <f>IFERROR(VLOOKUP(C8662,参数表!$A:$E,3,0),"")</f>
        <v/>
      </c>
      <c r="F8662" s="36" t="str">
        <f>IFERROR(VLOOKUP(C8662,参数表!$A:$E,4,0),"")</f>
        <v/>
      </c>
    </row>
    <row r="8663" spans="1:6">
      <c r="A8663" s="33" t="str">
        <f>COUNTIF($C$1:C8663,C8663)&amp;C8663</f>
        <v>0</v>
      </c>
      <c r="D8663" s="35" t="str">
        <f>IFERROR(VLOOKUP(C8663,参数表!$A:$E,2,0),"")</f>
        <v/>
      </c>
      <c r="E8663" s="36" t="str">
        <f>IFERROR(VLOOKUP(C8663,参数表!$A:$E,3,0),"")</f>
        <v/>
      </c>
      <c r="F8663" s="36" t="str">
        <f>IFERROR(VLOOKUP(C8663,参数表!$A:$E,4,0),"")</f>
        <v/>
      </c>
    </row>
    <row r="8664" spans="1:6">
      <c r="A8664" s="33" t="str">
        <f>COUNTIF($C$1:C8664,C8664)&amp;C8664</f>
        <v>0</v>
      </c>
      <c r="D8664" s="35" t="str">
        <f>IFERROR(VLOOKUP(C8664,参数表!$A:$E,2,0),"")</f>
        <v/>
      </c>
      <c r="E8664" s="36" t="str">
        <f>IFERROR(VLOOKUP(C8664,参数表!$A:$E,3,0),"")</f>
        <v/>
      </c>
      <c r="F8664" s="36" t="str">
        <f>IFERROR(VLOOKUP(C8664,参数表!$A:$E,4,0),"")</f>
        <v/>
      </c>
    </row>
    <row r="8665" spans="1:6">
      <c r="A8665" s="33" t="str">
        <f>COUNTIF($C$1:C8665,C8665)&amp;C8665</f>
        <v>0</v>
      </c>
      <c r="D8665" s="35" t="str">
        <f>IFERROR(VLOOKUP(C8665,参数表!$A:$E,2,0),"")</f>
        <v/>
      </c>
      <c r="E8665" s="36" t="str">
        <f>IFERROR(VLOOKUP(C8665,参数表!$A:$E,3,0),"")</f>
        <v/>
      </c>
      <c r="F8665" s="36" t="str">
        <f>IFERROR(VLOOKUP(C8665,参数表!$A:$E,4,0),"")</f>
        <v/>
      </c>
    </row>
    <row r="8666" spans="1:6">
      <c r="A8666" s="33" t="str">
        <f>COUNTIF($C$1:C8666,C8666)&amp;C8666</f>
        <v>0</v>
      </c>
      <c r="D8666" s="35" t="str">
        <f>IFERROR(VLOOKUP(C8666,参数表!$A:$E,2,0),"")</f>
        <v/>
      </c>
      <c r="E8666" s="36" t="str">
        <f>IFERROR(VLOOKUP(C8666,参数表!$A:$E,3,0),"")</f>
        <v/>
      </c>
      <c r="F8666" s="36" t="str">
        <f>IFERROR(VLOOKUP(C8666,参数表!$A:$E,4,0),"")</f>
        <v/>
      </c>
    </row>
    <row r="8667" spans="1:6">
      <c r="A8667" s="33" t="str">
        <f>COUNTIF($C$1:C8667,C8667)&amp;C8667</f>
        <v>0</v>
      </c>
      <c r="D8667" s="35" t="str">
        <f>IFERROR(VLOOKUP(C8667,参数表!$A:$E,2,0),"")</f>
        <v/>
      </c>
      <c r="E8667" s="36" t="str">
        <f>IFERROR(VLOOKUP(C8667,参数表!$A:$E,3,0),"")</f>
        <v/>
      </c>
      <c r="F8667" s="36" t="str">
        <f>IFERROR(VLOOKUP(C8667,参数表!$A:$E,4,0),"")</f>
        <v/>
      </c>
    </row>
    <row r="8668" spans="1:6">
      <c r="A8668" s="33" t="str">
        <f>COUNTIF($C$1:C8668,C8668)&amp;C8668</f>
        <v>0</v>
      </c>
      <c r="D8668" s="35" t="str">
        <f>IFERROR(VLOOKUP(C8668,参数表!$A:$E,2,0),"")</f>
        <v/>
      </c>
      <c r="E8668" s="36" t="str">
        <f>IFERROR(VLOOKUP(C8668,参数表!$A:$E,3,0),"")</f>
        <v/>
      </c>
      <c r="F8668" s="36" t="str">
        <f>IFERROR(VLOOKUP(C8668,参数表!$A:$E,4,0),"")</f>
        <v/>
      </c>
    </row>
    <row r="8669" spans="1:6">
      <c r="A8669" s="33" t="str">
        <f>COUNTIF($C$1:C8669,C8669)&amp;C8669</f>
        <v>0</v>
      </c>
      <c r="D8669" s="35" t="str">
        <f>IFERROR(VLOOKUP(C8669,参数表!$A:$E,2,0),"")</f>
        <v/>
      </c>
      <c r="E8669" s="36" t="str">
        <f>IFERROR(VLOOKUP(C8669,参数表!$A:$E,3,0),"")</f>
        <v/>
      </c>
      <c r="F8669" s="36" t="str">
        <f>IFERROR(VLOOKUP(C8669,参数表!$A:$E,4,0),"")</f>
        <v/>
      </c>
    </row>
    <row r="8670" spans="1:6">
      <c r="A8670" s="33" t="str">
        <f>COUNTIF($C$1:C8670,C8670)&amp;C8670</f>
        <v>0</v>
      </c>
      <c r="D8670" s="35" t="str">
        <f>IFERROR(VLOOKUP(C8670,参数表!$A:$E,2,0),"")</f>
        <v/>
      </c>
      <c r="E8670" s="36" t="str">
        <f>IFERROR(VLOOKUP(C8670,参数表!$A:$E,3,0),"")</f>
        <v/>
      </c>
      <c r="F8670" s="36" t="str">
        <f>IFERROR(VLOOKUP(C8670,参数表!$A:$E,4,0),"")</f>
        <v/>
      </c>
    </row>
    <row r="8671" spans="1:6">
      <c r="A8671" s="33" t="str">
        <f>COUNTIF($C$1:C8671,C8671)&amp;C8671</f>
        <v>0</v>
      </c>
      <c r="D8671" s="35" t="str">
        <f>IFERROR(VLOOKUP(C8671,参数表!$A:$E,2,0),"")</f>
        <v/>
      </c>
      <c r="E8671" s="36" t="str">
        <f>IFERROR(VLOOKUP(C8671,参数表!$A:$E,3,0),"")</f>
        <v/>
      </c>
      <c r="F8671" s="36" t="str">
        <f>IFERROR(VLOOKUP(C8671,参数表!$A:$E,4,0),"")</f>
        <v/>
      </c>
    </row>
    <row r="8672" spans="1:6">
      <c r="A8672" s="33" t="str">
        <f>COUNTIF($C$1:C8672,C8672)&amp;C8672</f>
        <v>0</v>
      </c>
      <c r="D8672" s="35" t="str">
        <f>IFERROR(VLOOKUP(C8672,参数表!$A:$E,2,0),"")</f>
        <v/>
      </c>
      <c r="E8672" s="36" t="str">
        <f>IFERROR(VLOOKUP(C8672,参数表!$A:$E,3,0),"")</f>
        <v/>
      </c>
      <c r="F8672" s="36" t="str">
        <f>IFERROR(VLOOKUP(C8672,参数表!$A:$E,4,0),"")</f>
        <v/>
      </c>
    </row>
    <row r="8673" spans="1:6">
      <c r="A8673" s="33" t="str">
        <f>COUNTIF($C$1:C8673,C8673)&amp;C8673</f>
        <v>0</v>
      </c>
      <c r="D8673" s="35" t="str">
        <f>IFERROR(VLOOKUP(C8673,参数表!$A:$E,2,0),"")</f>
        <v/>
      </c>
      <c r="E8673" s="36" t="str">
        <f>IFERROR(VLOOKUP(C8673,参数表!$A:$E,3,0),"")</f>
        <v/>
      </c>
      <c r="F8673" s="36" t="str">
        <f>IFERROR(VLOOKUP(C8673,参数表!$A:$E,4,0),"")</f>
        <v/>
      </c>
    </row>
    <row r="8674" spans="1:6">
      <c r="A8674" s="33" t="str">
        <f>COUNTIF($C$1:C8674,C8674)&amp;C8674</f>
        <v>0</v>
      </c>
      <c r="D8674" s="35" t="str">
        <f>IFERROR(VLOOKUP(C8674,参数表!$A:$E,2,0),"")</f>
        <v/>
      </c>
      <c r="E8674" s="36" t="str">
        <f>IFERROR(VLOOKUP(C8674,参数表!$A:$E,3,0),"")</f>
        <v/>
      </c>
      <c r="F8674" s="36" t="str">
        <f>IFERROR(VLOOKUP(C8674,参数表!$A:$E,4,0),"")</f>
        <v/>
      </c>
    </row>
    <row r="8675" spans="1:6">
      <c r="A8675" s="33" t="str">
        <f>COUNTIF($C$1:C8675,C8675)&amp;C8675</f>
        <v>0</v>
      </c>
      <c r="D8675" s="35" t="str">
        <f>IFERROR(VLOOKUP(C8675,参数表!$A:$E,2,0),"")</f>
        <v/>
      </c>
      <c r="E8675" s="36" t="str">
        <f>IFERROR(VLOOKUP(C8675,参数表!$A:$E,3,0),"")</f>
        <v/>
      </c>
      <c r="F8675" s="36" t="str">
        <f>IFERROR(VLOOKUP(C8675,参数表!$A:$E,4,0),"")</f>
        <v/>
      </c>
    </row>
    <row r="8676" spans="1:6">
      <c r="A8676" s="33" t="str">
        <f>COUNTIF($C$1:C8676,C8676)&amp;C8676</f>
        <v>0</v>
      </c>
      <c r="D8676" s="35" t="str">
        <f>IFERROR(VLOOKUP(C8676,参数表!$A:$E,2,0),"")</f>
        <v/>
      </c>
      <c r="E8676" s="36" t="str">
        <f>IFERROR(VLOOKUP(C8676,参数表!$A:$E,3,0),"")</f>
        <v/>
      </c>
      <c r="F8676" s="36" t="str">
        <f>IFERROR(VLOOKUP(C8676,参数表!$A:$E,4,0),"")</f>
        <v/>
      </c>
    </row>
    <row r="8677" spans="1:6">
      <c r="A8677" s="33" t="str">
        <f>COUNTIF($C$1:C8677,C8677)&amp;C8677</f>
        <v>0</v>
      </c>
      <c r="D8677" s="35" t="str">
        <f>IFERROR(VLOOKUP(C8677,参数表!$A:$E,2,0),"")</f>
        <v/>
      </c>
      <c r="E8677" s="36" t="str">
        <f>IFERROR(VLOOKUP(C8677,参数表!$A:$E,3,0),"")</f>
        <v/>
      </c>
      <c r="F8677" s="36" t="str">
        <f>IFERROR(VLOOKUP(C8677,参数表!$A:$E,4,0),"")</f>
        <v/>
      </c>
    </row>
    <row r="8678" spans="1:6">
      <c r="A8678" s="33" t="str">
        <f>COUNTIF($C$1:C8678,C8678)&amp;C8678</f>
        <v>0</v>
      </c>
      <c r="D8678" s="35" t="str">
        <f>IFERROR(VLOOKUP(C8678,参数表!$A:$E,2,0),"")</f>
        <v/>
      </c>
      <c r="E8678" s="36" t="str">
        <f>IFERROR(VLOOKUP(C8678,参数表!$A:$E,3,0),"")</f>
        <v/>
      </c>
      <c r="F8678" s="36" t="str">
        <f>IFERROR(VLOOKUP(C8678,参数表!$A:$E,4,0),"")</f>
        <v/>
      </c>
    </row>
    <row r="8679" spans="1:6">
      <c r="A8679" s="33" t="str">
        <f>COUNTIF($C$1:C8679,C8679)&amp;C8679</f>
        <v>0</v>
      </c>
      <c r="D8679" s="35" t="str">
        <f>IFERROR(VLOOKUP(C8679,参数表!$A:$E,2,0),"")</f>
        <v/>
      </c>
      <c r="E8679" s="36" t="str">
        <f>IFERROR(VLOOKUP(C8679,参数表!$A:$E,3,0),"")</f>
        <v/>
      </c>
      <c r="F8679" s="36" t="str">
        <f>IFERROR(VLOOKUP(C8679,参数表!$A:$E,4,0),"")</f>
        <v/>
      </c>
    </row>
    <row r="8680" spans="1:6">
      <c r="A8680" s="33" t="str">
        <f>COUNTIF($C$1:C8680,C8680)&amp;C8680</f>
        <v>0</v>
      </c>
      <c r="D8680" s="35" t="str">
        <f>IFERROR(VLOOKUP(C8680,参数表!$A:$E,2,0),"")</f>
        <v/>
      </c>
      <c r="E8680" s="36" t="str">
        <f>IFERROR(VLOOKUP(C8680,参数表!$A:$E,3,0),"")</f>
        <v/>
      </c>
      <c r="F8680" s="36" t="str">
        <f>IFERROR(VLOOKUP(C8680,参数表!$A:$E,4,0),"")</f>
        <v/>
      </c>
    </row>
    <row r="8681" spans="1:6">
      <c r="A8681" s="33" t="str">
        <f>COUNTIF($C$1:C8681,C8681)&amp;C8681</f>
        <v>0</v>
      </c>
      <c r="D8681" s="35" t="str">
        <f>IFERROR(VLOOKUP(C8681,参数表!$A:$E,2,0),"")</f>
        <v/>
      </c>
      <c r="E8681" s="36" t="str">
        <f>IFERROR(VLOOKUP(C8681,参数表!$A:$E,3,0),"")</f>
        <v/>
      </c>
      <c r="F8681" s="36" t="str">
        <f>IFERROR(VLOOKUP(C8681,参数表!$A:$E,4,0),"")</f>
        <v/>
      </c>
    </row>
    <row r="8682" spans="1:6">
      <c r="A8682" s="33" t="str">
        <f>COUNTIF($C$1:C8682,C8682)&amp;C8682</f>
        <v>0</v>
      </c>
      <c r="D8682" s="35" t="str">
        <f>IFERROR(VLOOKUP(C8682,参数表!$A:$E,2,0),"")</f>
        <v/>
      </c>
      <c r="E8682" s="36" t="str">
        <f>IFERROR(VLOOKUP(C8682,参数表!$A:$E,3,0),"")</f>
        <v/>
      </c>
      <c r="F8682" s="36" t="str">
        <f>IFERROR(VLOOKUP(C8682,参数表!$A:$E,4,0),"")</f>
        <v/>
      </c>
    </row>
    <row r="8683" spans="1:6">
      <c r="A8683" s="33" t="str">
        <f>COUNTIF($C$1:C8683,C8683)&amp;C8683</f>
        <v>0</v>
      </c>
      <c r="D8683" s="35" t="str">
        <f>IFERROR(VLOOKUP(C8683,参数表!$A:$E,2,0),"")</f>
        <v/>
      </c>
      <c r="E8683" s="36" t="str">
        <f>IFERROR(VLOOKUP(C8683,参数表!$A:$E,3,0),"")</f>
        <v/>
      </c>
      <c r="F8683" s="36" t="str">
        <f>IFERROR(VLOOKUP(C8683,参数表!$A:$E,4,0),"")</f>
        <v/>
      </c>
    </row>
    <row r="8684" spans="1:6">
      <c r="A8684" s="33" t="str">
        <f>COUNTIF($C$1:C8684,C8684)&amp;C8684</f>
        <v>0</v>
      </c>
      <c r="D8684" s="35" t="str">
        <f>IFERROR(VLOOKUP(C8684,参数表!$A:$E,2,0),"")</f>
        <v/>
      </c>
      <c r="E8684" s="36" t="str">
        <f>IFERROR(VLOOKUP(C8684,参数表!$A:$E,3,0),"")</f>
        <v/>
      </c>
      <c r="F8684" s="36" t="str">
        <f>IFERROR(VLOOKUP(C8684,参数表!$A:$E,4,0),"")</f>
        <v/>
      </c>
    </row>
    <row r="8685" spans="1:6">
      <c r="A8685" s="33" t="str">
        <f>COUNTIF($C$1:C8685,C8685)&amp;C8685</f>
        <v>0</v>
      </c>
      <c r="D8685" s="35" t="str">
        <f>IFERROR(VLOOKUP(C8685,参数表!$A:$E,2,0),"")</f>
        <v/>
      </c>
      <c r="E8685" s="36" t="str">
        <f>IFERROR(VLOOKUP(C8685,参数表!$A:$E,3,0),"")</f>
        <v/>
      </c>
      <c r="F8685" s="36" t="str">
        <f>IFERROR(VLOOKUP(C8685,参数表!$A:$E,4,0),"")</f>
        <v/>
      </c>
    </row>
    <row r="8686" spans="1:6">
      <c r="A8686" s="33" t="str">
        <f>COUNTIF($C$1:C8686,C8686)&amp;C8686</f>
        <v>0</v>
      </c>
      <c r="D8686" s="35" t="str">
        <f>IFERROR(VLOOKUP(C8686,参数表!$A:$E,2,0),"")</f>
        <v/>
      </c>
      <c r="E8686" s="36" t="str">
        <f>IFERROR(VLOOKUP(C8686,参数表!$A:$E,3,0),"")</f>
        <v/>
      </c>
      <c r="F8686" s="36" t="str">
        <f>IFERROR(VLOOKUP(C8686,参数表!$A:$E,4,0),"")</f>
        <v/>
      </c>
    </row>
    <row r="8687" spans="1:6">
      <c r="A8687" s="33" t="str">
        <f>COUNTIF($C$1:C8687,C8687)&amp;C8687</f>
        <v>0</v>
      </c>
      <c r="D8687" s="35" t="str">
        <f>IFERROR(VLOOKUP(C8687,参数表!$A:$E,2,0),"")</f>
        <v/>
      </c>
      <c r="E8687" s="36" t="str">
        <f>IFERROR(VLOOKUP(C8687,参数表!$A:$E,3,0),"")</f>
        <v/>
      </c>
      <c r="F8687" s="36" t="str">
        <f>IFERROR(VLOOKUP(C8687,参数表!$A:$E,4,0),"")</f>
        <v/>
      </c>
    </row>
    <row r="8688" spans="1:6">
      <c r="A8688" s="33" t="str">
        <f>COUNTIF($C$1:C8688,C8688)&amp;C8688</f>
        <v>0</v>
      </c>
      <c r="D8688" s="35" t="str">
        <f>IFERROR(VLOOKUP(C8688,参数表!$A:$E,2,0),"")</f>
        <v/>
      </c>
      <c r="E8688" s="36" t="str">
        <f>IFERROR(VLOOKUP(C8688,参数表!$A:$E,3,0),"")</f>
        <v/>
      </c>
      <c r="F8688" s="36" t="str">
        <f>IFERROR(VLOOKUP(C8688,参数表!$A:$E,4,0),"")</f>
        <v/>
      </c>
    </row>
    <row r="8689" spans="1:6">
      <c r="A8689" s="33" t="str">
        <f>COUNTIF($C$1:C8689,C8689)&amp;C8689</f>
        <v>0</v>
      </c>
      <c r="D8689" s="35" t="str">
        <f>IFERROR(VLOOKUP(C8689,参数表!$A:$E,2,0),"")</f>
        <v/>
      </c>
      <c r="E8689" s="36" t="str">
        <f>IFERROR(VLOOKUP(C8689,参数表!$A:$E,3,0),"")</f>
        <v/>
      </c>
      <c r="F8689" s="36" t="str">
        <f>IFERROR(VLOOKUP(C8689,参数表!$A:$E,4,0),"")</f>
        <v/>
      </c>
    </row>
    <row r="8690" spans="1:6">
      <c r="A8690" s="33" t="str">
        <f>COUNTIF($C$1:C8690,C8690)&amp;C8690</f>
        <v>0</v>
      </c>
      <c r="D8690" s="35" t="str">
        <f>IFERROR(VLOOKUP(C8690,参数表!$A:$E,2,0),"")</f>
        <v/>
      </c>
      <c r="E8690" s="36" t="str">
        <f>IFERROR(VLOOKUP(C8690,参数表!$A:$E,3,0),"")</f>
        <v/>
      </c>
      <c r="F8690" s="36" t="str">
        <f>IFERROR(VLOOKUP(C8690,参数表!$A:$E,4,0),"")</f>
        <v/>
      </c>
    </row>
    <row r="8691" spans="1:6">
      <c r="A8691" s="33" t="str">
        <f>COUNTIF($C$1:C8691,C8691)&amp;C8691</f>
        <v>0</v>
      </c>
      <c r="D8691" s="35" t="str">
        <f>IFERROR(VLOOKUP(C8691,参数表!$A:$E,2,0),"")</f>
        <v/>
      </c>
      <c r="E8691" s="36" t="str">
        <f>IFERROR(VLOOKUP(C8691,参数表!$A:$E,3,0),"")</f>
        <v/>
      </c>
      <c r="F8691" s="36" t="str">
        <f>IFERROR(VLOOKUP(C8691,参数表!$A:$E,4,0),"")</f>
        <v/>
      </c>
    </row>
    <row r="8692" spans="1:6">
      <c r="A8692" s="33" t="str">
        <f>COUNTIF($C$1:C8692,C8692)&amp;C8692</f>
        <v>0</v>
      </c>
      <c r="D8692" s="35" t="str">
        <f>IFERROR(VLOOKUP(C8692,参数表!$A:$E,2,0),"")</f>
        <v/>
      </c>
      <c r="E8692" s="36" t="str">
        <f>IFERROR(VLOOKUP(C8692,参数表!$A:$E,3,0),"")</f>
        <v/>
      </c>
      <c r="F8692" s="36" t="str">
        <f>IFERROR(VLOOKUP(C8692,参数表!$A:$E,4,0),"")</f>
        <v/>
      </c>
    </row>
    <row r="8693" spans="1:6">
      <c r="A8693" s="33" t="str">
        <f>COUNTIF($C$1:C8693,C8693)&amp;C8693</f>
        <v>0</v>
      </c>
      <c r="D8693" s="35" t="str">
        <f>IFERROR(VLOOKUP(C8693,参数表!$A:$E,2,0),"")</f>
        <v/>
      </c>
      <c r="E8693" s="36" t="str">
        <f>IFERROR(VLOOKUP(C8693,参数表!$A:$E,3,0),"")</f>
        <v/>
      </c>
      <c r="F8693" s="36" t="str">
        <f>IFERROR(VLOOKUP(C8693,参数表!$A:$E,4,0),"")</f>
        <v/>
      </c>
    </row>
    <row r="8694" spans="1:6">
      <c r="A8694" s="33" t="str">
        <f>COUNTIF($C$1:C8694,C8694)&amp;C8694</f>
        <v>0</v>
      </c>
      <c r="D8694" s="35" t="str">
        <f>IFERROR(VLOOKUP(C8694,参数表!$A:$E,2,0),"")</f>
        <v/>
      </c>
      <c r="E8694" s="36" t="str">
        <f>IFERROR(VLOOKUP(C8694,参数表!$A:$E,3,0),"")</f>
        <v/>
      </c>
      <c r="F8694" s="36" t="str">
        <f>IFERROR(VLOOKUP(C8694,参数表!$A:$E,4,0),"")</f>
        <v/>
      </c>
    </row>
    <row r="8695" spans="1:6">
      <c r="A8695" s="33" t="str">
        <f>COUNTIF($C$1:C8695,C8695)&amp;C8695</f>
        <v>0</v>
      </c>
      <c r="D8695" s="35" t="str">
        <f>IFERROR(VLOOKUP(C8695,参数表!$A:$E,2,0),"")</f>
        <v/>
      </c>
      <c r="E8695" s="36" t="str">
        <f>IFERROR(VLOOKUP(C8695,参数表!$A:$E,3,0),"")</f>
        <v/>
      </c>
      <c r="F8695" s="36" t="str">
        <f>IFERROR(VLOOKUP(C8695,参数表!$A:$E,4,0),"")</f>
        <v/>
      </c>
    </row>
    <row r="8696" spans="1:6">
      <c r="A8696" s="33" t="str">
        <f>COUNTIF($C$1:C8696,C8696)&amp;C8696</f>
        <v>0</v>
      </c>
      <c r="D8696" s="35" t="str">
        <f>IFERROR(VLOOKUP(C8696,参数表!$A:$E,2,0),"")</f>
        <v/>
      </c>
      <c r="E8696" s="36" t="str">
        <f>IFERROR(VLOOKUP(C8696,参数表!$A:$E,3,0),"")</f>
        <v/>
      </c>
      <c r="F8696" s="36" t="str">
        <f>IFERROR(VLOOKUP(C8696,参数表!$A:$E,4,0),"")</f>
        <v/>
      </c>
    </row>
    <row r="8697" spans="1:6">
      <c r="A8697" s="33" t="str">
        <f>COUNTIF($C$1:C8697,C8697)&amp;C8697</f>
        <v>0</v>
      </c>
      <c r="D8697" s="35" t="str">
        <f>IFERROR(VLOOKUP(C8697,参数表!$A:$E,2,0),"")</f>
        <v/>
      </c>
      <c r="E8697" s="36" t="str">
        <f>IFERROR(VLOOKUP(C8697,参数表!$A:$E,3,0),"")</f>
        <v/>
      </c>
      <c r="F8697" s="36" t="str">
        <f>IFERROR(VLOOKUP(C8697,参数表!$A:$E,4,0),"")</f>
        <v/>
      </c>
    </row>
    <row r="8698" spans="1:6">
      <c r="A8698" s="33" t="str">
        <f>COUNTIF($C$1:C8698,C8698)&amp;C8698</f>
        <v>0</v>
      </c>
      <c r="D8698" s="35" t="str">
        <f>IFERROR(VLOOKUP(C8698,参数表!$A:$E,2,0),"")</f>
        <v/>
      </c>
      <c r="E8698" s="36" t="str">
        <f>IFERROR(VLOOKUP(C8698,参数表!$A:$E,3,0),"")</f>
        <v/>
      </c>
      <c r="F8698" s="36" t="str">
        <f>IFERROR(VLOOKUP(C8698,参数表!$A:$E,4,0),"")</f>
        <v/>
      </c>
    </row>
    <row r="8699" spans="1:6">
      <c r="A8699" s="33" t="str">
        <f>COUNTIF($C$1:C8699,C8699)&amp;C8699</f>
        <v>0</v>
      </c>
      <c r="D8699" s="35" t="str">
        <f>IFERROR(VLOOKUP(C8699,参数表!$A:$E,2,0),"")</f>
        <v/>
      </c>
      <c r="E8699" s="36" t="str">
        <f>IFERROR(VLOOKUP(C8699,参数表!$A:$E,3,0),"")</f>
        <v/>
      </c>
      <c r="F8699" s="36" t="str">
        <f>IFERROR(VLOOKUP(C8699,参数表!$A:$E,4,0),"")</f>
        <v/>
      </c>
    </row>
    <row r="8700" spans="1:6">
      <c r="A8700" s="33" t="str">
        <f>COUNTIF($C$1:C8700,C8700)&amp;C8700</f>
        <v>0</v>
      </c>
      <c r="D8700" s="35" t="str">
        <f>IFERROR(VLOOKUP(C8700,参数表!$A:$E,2,0),"")</f>
        <v/>
      </c>
      <c r="E8700" s="36" t="str">
        <f>IFERROR(VLOOKUP(C8700,参数表!$A:$E,3,0),"")</f>
        <v/>
      </c>
      <c r="F8700" s="36" t="str">
        <f>IFERROR(VLOOKUP(C8700,参数表!$A:$E,4,0),"")</f>
        <v/>
      </c>
    </row>
    <row r="8701" spans="1:6">
      <c r="A8701" s="33" t="str">
        <f>COUNTIF($C$1:C8701,C8701)&amp;C8701</f>
        <v>0</v>
      </c>
      <c r="D8701" s="35" t="str">
        <f>IFERROR(VLOOKUP(C8701,参数表!$A:$E,2,0),"")</f>
        <v/>
      </c>
      <c r="E8701" s="36" t="str">
        <f>IFERROR(VLOOKUP(C8701,参数表!$A:$E,3,0),"")</f>
        <v/>
      </c>
      <c r="F8701" s="36" t="str">
        <f>IFERROR(VLOOKUP(C8701,参数表!$A:$E,4,0),"")</f>
        <v/>
      </c>
    </row>
    <row r="8702" spans="1:6">
      <c r="A8702" s="33" t="str">
        <f>COUNTIF($C$1:C8702,C8702)&amp;C8702</f>
        <v>0</v>
      </c>
      <c r="D8702" s="35" t="str">
        <f>IFERROR(VLOOKUP(C8702,参数表!$A:$E,2,0),"")</f>
        <v/>
      </c>
      <c r="E8702" s="36" t="str">
        <f>IFERROR(VLOOKUP(C8702,参数表!$A:$E,3,0),"")</f>
        <v/>
      </c>
      <c r="F8702" s="36" t="str">
        <f>IFERROR(VLOOKUP(C8702,参数表!$A:$E,4,0),"")</f>
        <v/>
      </c>
    </row>
    <row r="8703" spans="1:6">
      <c r="A8703" s="33" t="str">
        <f>COUNTIF($C$1:C8703,C8703)&amp;C8703</f>
        <v>0</v>
      </c>
      <c r="D8703" s="35" t="str">
        <f>IFERROR(VLOOKUP(C8703,参数表!$A:$E,2,0),"")</f>
        <v/>
      </c>
      <c r="E8703" s="36" t="str">
        <f>IFERROR(VLOOKUP(C8703,参数表!$A:$E,3,0),"")</f>
        <v/>
      </c>
      <c r="F8703" s="36" t="str">
        <f>IFERROR(VLOOKUP(C8703,参数表!$A:$E,4,0),"")</f>
        <v/>
      </c>
    </row>
    <row r="8704" spans="1:6">
      <c r="A8704" s="33" t="str">
        <f>COUNTIF($C$1:C8704,C8704)&amp;C8704</f>
        <v>0</v>
      </c>
      <c r="D8704" s="35" t="str">
        <f>IFERROR(VLOOKUP(C8704,参数表!$A:$E,2,0),"")</f>
        <v/>
      </c>
      <c r="E8704" s="36" t="str">
        <f>IFERROR(VLOOKUP(C8704,参数表!$A:$E,3,0),"")</f>
        <v/>
      </c>
      <c r="F8704" s="36" t="str">
        <f>IFERROR(VLOOKUP(C8704,参数表!$A:$E,4,0),"")</f>
        <v/>
      </c>
    </row>
    <row r="8705" spans="1:6">
      <c r="A8705" s="33" t="str">
        <f>COUNTIF($C$1:C8705,C8705)&amp;C8705</f>
        <v>0</v>
      </c>
      <c r="D8705" s="35" t="str">
        <f>IFERROR(VLOOKUP(C8705,参数表!$A:$E,2,0),"")</f>
        <v/>
      </c>
      <c r="E8705" s="36" t="str">
        <f>IFERROR(VLOOKUP(C8705,参数表!$A:$E,3,0),"")</f>
        <v/>
      </c>
      <c r="F8705" s="36" t="str">
        <f>IFERROR(VLOOKUP(C8705,参数表!$A:$E,4,0),"")</f>
        <v/>
      </c>
    </row>
    <row r="8706" spans="1:6">
      <c r="A8706" s="33" t="str">
        <f>COUNTIF($C$1:C8706,C8706)&amp;C8706</f>
        <v>0</v>
      </c>
      <c r="D8706" s="35" t="str">
        <f>IFERROR(VLOOKUP(C8706,参数表!$A:$E,2,0),"")</f>
        <v/>
      </c>
      <c r="E8706" s="36" t="str">
        <f>IFERROR(VLOOKUP(C8706,参数表!$A:$E,3,0),"")</f>
        <v/>
      </c>
      <c r="F8706" s="36" t="str">
        <f>IFERROR(VLOOKUP(C8706,参数表!$A:$E,4,0),"")</f>
        <v/>
      </c>
    </row>
    <row r="8707" spans="1:6">
      <c r="A8707" s="33" t="str">
        <f>COUNTIF($C$1:C8707,C8707)&amp;C8707</f>
        <v>0</v>
      </c>
      <c r="D8707" s="35" t="str">
        <f>IFERROR(VLOOKUP(C8707,参数表!$A:$E,2,0),"")</f>
        <v/>
      </c>
      <c r="E8707" s="36" t="str">
        <f>IFERROR(VLOOKUP(C8707,参数表!$A:$E,3,0),"")</f>
        <v/>
      </c>
      <c r="F8707" s="36" t="str">
        <f>IFERROR(VLOOKUP(C8707,参数表!$A:$E,4,0),"")</f>
        <v/>
      </c>
    </row>
    <row r="8708" spans="1:6">
      <c r="A8708" s="33" t="str">
        <f>COUNTIF($C$1:C8708,C8708)&amp;C8708</f>
        <v>0</v>
      </c>
      <c r="D8708" s="35" t="str">
        <f>IFERROR(VLOOKUP(C8708,参数表!$A:$E,2,0),"")</f>
        <v/>
      </c>
      <c r="E8708" s="36" t="str">
        <f>IFERROR(VLOOKUP(C8708,参数表!$A:$E,3,0),"")</f>
        <v/>
      </c>
      <c r="F8708" s="36" t="str">
        <f>IFERROR(VLOOKUP(C8708,参数表!$A:$E,4,0),"")</f>
        <v/>
      </c>
    </row>
    <row r="8709" spans="1:6">
      <c r="A8709" s="33" t="str">
        <f>COUNTIF($C$1:C8709,C8709)&amp;C8709</f>
        <v>0</v>
      </c>
      <c r="D8709" s="35" t="str">
        <f>IFERROR(VLOOKUP(C8709,参数表!$A:$E,2,0),"")</f>
        <v/>
      </c>
      <c r="E8709" s="36" t="str">
        <f>IFERROR(VLOOKUP(C8709,参数表!$A:$E,3,0),"")</f>
        <v/>
      </c>
      <c r="F8709" s="36" t="str">
        <f>IFERROR(VLOOKUP(C8709,参数表!$A:$E,4,0),"")</f>
        <v/>
      </c>
    </row>
    <row r="8710" spans="1:6">
      <c r="A8710" s="33" t="str">
        <f>COUNTIF($C$1:C8710,C8710)&amp;C8710</f>
        <v>0</v>
      </c>
      <c r="D8710" s="35" t="str">
        <f>IFERROR(VLOOKUP(C8710,参数表!$A:$E,2,0),"")</f>
        <v/>
      </c>
      <c r="E8710" s="36" t="str">
        <f>IFERROR(VLOOKUP(C8710,参数表!$A:$E,3,0),"")</f>
        <v/>
      </c>
      <c r="F8710" s="36" t="str">
        <f>IFERROR(VLOOKUP(C8710,参数表!$A:$E,4,0),"")</f>
        <v/>
      </c>
    </row>
    <row r="8711" spans="1:6">
      <c r="A8711" s="33" t="str">
        <f>COUNTIF($C$1:C8711,C8711)&amp;C8711</f>
        <v>0</v>
      </c>
      <c r="D8711" s="35" t="str">
        <f>IFERROR(VLOOKUP(C8711,参数表!$A:$E,2,0),"")</f>
        <v/>
      </c>
      <c r="E8711" s="36" t="str">
        <f>IFERROR(VLOOKUP(C8711,参数表!$A:$E,3,0),"")</f>
        <v/>
      </c>
      <c r="F8711" s="36" t="str">
        <f>IFERROR(VLOOKUP(C8711,参数表!$A:$E,4,0),"")</f>
        <v/>
      </c>
    </row>
    <row r="8712" spans="1:6">
      <c r="A8712" s="33" t="str">
        <f>COUNTIF($C$1:C8712,C8712)&amp;C8712</f>
        <v>0</v>
      </c>
      <c r="D8712" s="35" t="str">
        <f>IFERROR(VLOOKUP(C8712,参数表!$A:$E,2,0),"")</f>
        <v/>
      </c>
      <c r="E8712" s="36" t="str">
        <f>IFERROR(VLOOKUP(C8712,参数表!$A:$E,3,0),"")</f>
        <v/>
      </c>
      <c r="F8712" s="36" t="str">
        <f>IFERROR(VLOOKUP(C8712,参数表!$A:$E,4,0),"")</f>
        <v/>
      </c>
    </row>
    <row r="8713" spans="1:6">
      <c r="A8713" s="33" t="str">
        <f>COUNTIF($C$1:C8713,C8713)&amp;C8713</f>
        <v>0</v>
      </c>
      <c r="D8713" s="35" t="str">
        <f>IFERROR(VLOOKUP(C8713,参数表!$A:$E,2,0),"")</f>
        <v/>
      </c>
      <c r="E8713" s="36" t="str">
        <f>IFERROR(VLOOKUP(C8713,参数表!$A:$E,3,0),"")</f>
        <v/>
      </c>
      <c r="F8713" s="36" t="str">
        <f>IFERROR(VLOOKUP(C8713,参数表!$A:$E,4,0),"")</f>
        <v/>
      </c>
    </row>
    <row r="8714" spans="1:6">
      <c r="A8714" s="33" t="str">
        <f>COUNTIF($C$1:C8714,C8714)&amp;C8714</f>
        <v>0</v>
      </c>
      <c r="D8714" s="35" t="str">
        <f>IFERROR(VLOOKUP(C8714,参数表!$A:$E,2,0),"")</f>
        <v/>
      </c>
      <c r="E8714" s="36" t="str">
        <f>IFERROR(VLOOKUP(C8714,参数表!$A:$E,3,0),"")</f>
        <v/>
      </c>
      <c r="F8714" s="36" t="str">
        <f>IFERROR(VLOOKUP(C8714,参数表!$A:$E,4,0),"")</f>
        <v/>
      </c>
    </row>
    <row r="8715" spans="1:6">
      <c r="A8715" s="33" t="str">
        <f>COUNTIF($C$1:C8715,C8715)&amp;C8715</f>
        <v>0</v>
      </c>
      <c r="D8715" s="35" t="str">
        <f>IFERROR(VLOOKUP(C8715,参数表!$A:$E,2,0),"")</f>
        <v/>
      </c>
      <c r="E8715" s="36" t="str">
        <f>IFERROR(VLOOKUP(C8715,参数表!$A:$E,3,0),"")</f>
        <v/>
      </c>
      <c r="F8715" s="36" t="str">
        <f>IFERROR(VLOOKUP(C8715,参数表!$A:$E,4,0),"")</f>
        <v/>
      </c>
    </row>
    <row r="8716" spans="1:6">
      <c r="A8716" s="33" t="str">
        <f>COUNTIF($C$1:C8716,C8716)&amp;C8716</f>
        <v>0</v>
      </c>
      <c r="D8716" s="35" t="str">
        <f>IFERROR(VLOOKUP(C8716,参数表!$A:$E,2,0),"")</f>
        <v/>
      </c>
      <c r="E8716" s="36" t="str">
        <f>IFERROR(VLOOKUP(C8716,参数表!$A:$E,3,0),"")</f>
        <v/>
      </c>
      <c r="F8716" s="36" t="str">
        <f>IFERROR(VLOOKUP(C8716,参数表!$A:$E,4,0),"")</f>
        <v/>
      </c>
    </row>
    <row r="8717" spans="1:6">
      <c r="A8717" s="33" t="str">
        <f>COUNTIF($C$1:C8717,C8717)&amp;C8717</f>
        <v>0</v>
      </c>
      <c r="D8717" s="35" t="str">
        <f>IFERROR(VLOOKUP(C8717,参数表!$A:$E,2,0),"")</f>
        <v/>
      </c>
      <c r="E8717" s="36" t="str">
        <f>IFERROR(VLOOKUP(C8717,参数表!$A:$E,3,0),"")</f>
        <v/>
      </c>
      <c r="F8717" s="36" t="str">
        <f>IFERROR(VLOOKUP(C8717,参数表!$A:$E,4,0),"")</f>
        <v/>
      </c>
    </row>
    <row r="8718" spans="1:6">
      <c r="A8718" s="33" t="str">
        <f>COUNTIF($C$1:C8718,C8718)&amp;C8718</f>
        <v>0</v>
      </c>
      <c r="D8718" s="35" t="str">
        <f>IFERROR(VLOOKUP(C8718,参数表!$A:$E,2,0),"")</f>
        <v/>
      </c>
      <c r="E8718" s="36" t="str">
        <f>IFERROR(VLOOKUP(C8718,参数表!$A:$E,3,0),"")</f>
        <v/>
      </c>
      <c r="F8718" s="36" t="str">
        <f>IFERROR(VLOOKUP(C8718,参数表!$A:$E,4,0),"")</f>
        <v/>
      </c>
    </row>
    <row r="8719" spans="1:6">
      <c r="A8719" s="33" t="str">
        <f>COUNTIF($C$1:C8719,C8719)&amp;C8719</f>
        <v>0</v>
      </c>
      <c r="D8719" s="35" t="str">
        <f>IFERROR(VLOOKUP(C8719,参数表!$A:$E,2,0),"")</f>
        <v/>
      </c>
      <c r="E8719" s="36" t="str">
        <f>IFERROR(VLOOKUP(C8719,参数表!$A:$E,3,0),"")</f>
        <v/>
      </c>
      <c r="F8719" s="36" t="str">
        <f>IFERROR(VLOOKUP(C8719,参数表!$A:$E,4,0),"")</f>
        <v/>
      </c>
    </row>
    <row r="8720" spans="1:6">
      <c r="A8720" s="33" t="str">
        <f>COUNTIF($C$1:C8720,C8720)&amp;C8720</f>
        <v>0</v>
      </c>
      <c r="D8720" s="35" t="str">
        <f>IFERROR(VLOOKUP(C8720,参数表!$A:$E,2,0),"")</f>
        <v/>
      </c>
      <c r="E8720" s="36" t="str">
        <f>IFERROR(VLOOKUP(C8720,参数表!$A:$E,3,0),"")</f>
        <v/>
      </c>
      <c r="F8720" s="36" t="str">
        <f>IFERROR(VLOOKUP(C8720,参数表!$A:$E,4,0),"")</f>
        <v/>
      </c>
    </row>
    <row r="8721" spans="1:6">
      <c r="A8721" s="33" t="str">
        <f>COUNTIF($C$1:C8721,C8721)&amp;C8721</f>
        <v>0</v>
      </c>
      <c r="D8721" s="35" t="str">
        <f>IFERROR(VLOOKUP(C8721,参数表!$A:$E,2,0),"")</f>
        <v/>
      </c>
      <c r="E8721" s="36" t="str">
        <f>IFERROR(VLOOKUP(C8721,参数表!$A:$E,3,0),"")</f>
        <v/>
      </c>
      <c r="F8721" s="36" t="str">
        <f>IFERROR(VLOOKUP(C8721,参数表!$A:$E,4,0),"")</f>
        <v/>
      </c>
    </row>
    <row r="8722" spans="1:6">
      <c r="A8722" s="33" t="str">
        <f>COUNTIF($C$1:C8722,C8722)&amp;C8722</f>
        <v>0</v>
      </c>
      <c r="D8722" s="35" t="str">
        <f>IFERROR(VLOOKUP(C8722,参数表!$A:$E,2,0),"")</f>
        <v/>
      </c>
      <c r="E8722" s="36" t="str">
        <f>IFERROR(VLOOKUP(C8722,参数表!$A:$E,3,0),"")</f>
        <v/>
      </c>
      <c r="F8722" s="36" t="str">
        <f>IFERROR(VLOOKUP(C8722,参数表!$A:$E,4,0),"")</f>
        <v/>
      </c>
    </row>
    <row r="8723" spans="1:6">
      <c r="A8723" s="33" t="str">
        <f>COUNTIF($C$1:C8723,C8723)&amp;C8723</f>
        <v>0</v>
      </c>
      <c r="D8723" s="35" t="str">
        <f>IFERROR(VLOOKUP(C8723,参数表!$A:$E,2,0),"")</f>
        <v/>
      </c>
      <c r="E8723" s="36" t="str">
        <f>IFERROR(VLOOKUP(C8723,参数表!$A:$E,3,0),"")</f>
        <v/>
      </c>
      <c r="F8723" s="36" t="str">
        <f>IFERROR(VLOOKUP(C8723,参数表!$A:$E,4,0),"")</f>
        <v/>
      </c>
    </row>
    <row r="8724" spans="1:6">
      <c r="A8724" s="33" t="str">
        <f>COUNTIF($C$1:C8724,C8724)&amp;C8724</f>
        <v>0</v>
      </c>
      <c r="D8724" s="35" t="str">
        <f>IFERROR(VLOOKUP(C8724,参数表!$A:$E,2,0),"")</f>
        <v/>
      </c>
      <c r="E8724" s="36" t="str">
        <f>IFERROR(VLOOKUP(C8724,参数表!$A:$E,3,0),"")</f>
        <v/>
      </c>
      <c r="F8724" s="36" t="str">
        <f>IFERROR(VLOOKUP(C8724,参数表!$A:$E,4,0),"")</f>
        <v/>
      </c>
    </row>
    <row r="8725" spans="1:6">
      <c r="A8725" s="33" t="str">
        <f>COUNTIF($C$1:C8725,C8725)&amp;C8725</f>
        <v>0</v>
      </c>
      <c r="D8725" s="35" t="str">
        <f>IFERROR(VLOOKUP(C8725,参数表!$A:$E,2,0),"")</f>
        <v/>
      </c>
      <c r="E8725" s="36" t="str">
        <f>IFERROR(VLOOKUP(C8725,参数表!$A:$E,3,0),"")</f>
        <v/>
      </c>
      <c r="F8725" s="36" t="str">
        <f>IFERROR(VLOOKUP(C8725,参数表!$A:$E,4,0),"")</f>
        <v/>
      </c>
    </row>
    <row r="8726" spans="1:6">
      <c r="A8726" s="33" t="str">
        <f>COUNTIF($C$1:C8726,C8726)&amp;C8726</f>
        <v>0</v>
      </c>
      <c r="D8726" s="35" t="str">
        <f>IFERROR(VLOOKUP(C8726,参数表!$A:$E,2,0),"")</f>
        <v/>
      </c>
      <c r="E8726" s="36" t="str">
        <f>IFERROR(VLOOKUP(C8726,参数表!$A:$E,3,0),"")</f>
        <v/>
      </c>
      <c r="F8726" s="36" t="str">
        <f>IFERROR(VLOOKUP(C8726,参数表!$A:$E,4,0),"")</f>
        <v/>
      </c>
    </row>
    <row r="8727" spans="1:6">
      <c r="A8727" s="33" t="str">
        <f>COUNTIF($C$1:C8727,C8727)&amp;C8727</f>
        <v>0</v>
      </c>
      <c r="D8727" s="35" t="str">
        <f>IFERROR(VLOOKUP(C8727,参数表!$A:$E,2,0),"")</f>
        <v/>
      </c>
      <c r="E8727" s="36" t="str">
        <f>IFERROR(VLOOKUP(C8727,参数表!$A:$E,3,0),"")</f>
        <v/>
      </c>
      <c r="F8727" s="36" t="str">
        <f>IFERROR(VLOOKUP(C8727,参数表!$A:$E,4,0),"")</f>
        <v/>
      </c>
    </row>
    <row r="8728" spans="1:6">
      <c r="A8728" s="33" t="str">
        <f>COUNTIF($C$1:C8728,C8728)&amp;C8728</f>
        <v>0</v>
      </c>
      <c r="D8728" s="35" t="str">
        <f>IFERROR(VLOOKUP(C8728,参数表!$A:$E,2,0),"")</f>
        <v/>
      </c>
      <c r="E8728" s="36" t="str">
        <f>IFERROR(VLOOKUP(C8728,参数表!$A:$E,3,0),"")</f>
        <v/>
      </c>
      <c r="F8728" s="36" t="str">
        <f>IFERROR(VLOOKUP(C8728,参数表!$A:$E,4,0),"")</f>
        <v/>
      </c>
    </row>
    <row r="8729" spans="1:6">
      <c r="A8729" s="33" t="str">
        <f>COUNTIF($C$1:C8729,C8729)&amp;C8729</f>
        <v>0</v>
      </c>
      <c r="D8729" s="35" t="str">
        <f>IFERROR(VLOOKUP(C8729,参数表!$A:$E,2,0),"")</f>
        <v/>
      </c>
      <c r="E8729" s="36" t="str">
        <f>IFERROR(VLOOKUP(C8729,参数表!$A:$E,3,0),"")</f>
        <v/>
      </c>
      <c r="F8729" s="36" t="str">
        <f>IFERROR(VLOOKUP(C8729,参数表!$A:$E,4,0),"")</f>
        <v/>
      </c>
    </row>
    <row r="8730" spans="1:6">
      <c r="A8730" s="33" t="str">
        <f>COUNTIF($C$1:C8730,C8730)&amp;C8730</f>
        <v>0</v>
      </c>
      <c r="D8730" s="35" t="str">
        <f>IFERROR(VLOOKUP(C8730,参数表!$A:$E,2,0),"")</f>
        <v/>
      </c>
      <c r="E8730" s="36" t="str">
        <f>IFERROR(VLOOKUP(C8730,参数表!$A:$E,3,0),"")</f>
        <v/>
      </c>
      <c r="F8730" s="36" t="str">
        <f>IFERROR(VLOOKUP(C8730,参数表!$A:$E,4,0),"")</f>
        <v/>
      </c>
    </row>
    <row r="8731" spans="1:6">
      <c r="A8731" s="33" t="str">
        <f>COUNTIF($C$1:C8731,C8731)&amp;C8731</f>
        <v>0</v>
      </c>
      <c r="D8731" s="35" t="str">
        <f>IFERROR(VLOOKUP(C8731,参数表!$A:$E,2,0),"")</f>
        <v/>
      </c>
      <c r="E8731" s="36" t="str">
        <f>IFERROR(VLOOKUP(C8731,参数表!$A:$E,3,0),"")</f>
        <v/>
      </c>
      <c r="F8731" s="36" t="str">
        <f>IFERROR(VLOOKUP(C8731,参数表!$A:$E,4,0),"")</f>
        <v/>
      </c>
    </row>
    <row r="8732" spans="1:6">
      <c r="A8732" s="33" t="str">
        <f>COUNTIF($C$1:C8732,C8732)&amp;C8732</f>
        <v>0</v>
      </c>
      <c r="D8732" s="35" t="str">
        <f>IFERROR(VLOOKUP(C8732,参数表!$A:$E,2,0),"")</f>
        <v/>
      </c>
      <c r="E8732" s="36" t="str">
        <f>IFERROR(VLOOKUP(C8732,参数表!$A:$E,3,0),"")</f>
        <v/>
      </c>
      <c r="F8732" s="36" t="str">
        <f>IFERROR(VLOOKUP(C8732,参数表!$A:$E,4,0),"")</f>
        <v/>
      </c>
    </row>
    <row r="8733" spans="1:6">
      <c r="A8733" s="33" t="str">
        <f>COUNTIF($C$1:C8733,C8733)&amp;C8733</f>
        <v>0</v>
      </c>
      <c r="D8733" s="35" t="str">
        <f>IFERROR(VLOOKUP(C8733,参数表!$A:$E,2,0),"")</f>
        <v/>
      </c>
      <c r="E8733" s="36" t="str">
        <f>IFERROR(VLOOKUP(C8733,参数表!$A:$E,3,0),"")</f>
        <v/>
      </c>
      <c r="F8733" s="36" t="str">
        <f>IFERROR(VLOOKUP(C8733,参数表!$A:$E,4,0),"")</f>
        <v/>
      </c>
    </row>
    <row r="8734" spans="1:6">
      <c r="A8734" s="33" t="str">
        <f>COUNTIF($C$1:C8734,C8734)&amp;C8734</f>
        <v>0</v>
      </c>
      <c r="D8734" s="35" t="str">
        <f>IFERROR(VLOOKUP(C8734,参数表!$A:$E,2,0),"")</f>
        <v/>
      </c>
      <c r="E8734" s="36" t="str">
        <f>IFERROR(VLOOKUP(C8734,参数表!$A:$E,3,0),"")</f>
        <v/>
      </c>
      <c r="F8734" s="36" t="str">
        <f>IFERROR(VLOOKUP(C8734,参数表!$A:$E,4,0),"")</f>
        <v/>
      </c>
    </row>
    <row r="8735" spans="1:6">
      <c r="A8735" s="33" t="str">
        <f>COUNTIF($C$1:C8735,C8735)&amp;C8735</f>
        <v>0</v>
      </c>
      <c r="D8735" s="35" t="str">
        <f>IFERROR(VLOOKUP(C8735,参数表!$A:$E,2,0),"")</f>
        <v/>
      </c>
      <c r="E8735" s="36" t="str">
        <f>IFERROR(VLOOKUP(C8735,参数表!$A:$E,3,0),"")</f>
        <v/>
      </c>
      <c r="F8735" s="36" t="str">
        <f>IFERROR(VLOOKUP(C8735,参数表!$A:$E,4,0),"")</f>
        <v/>
      </c>
    </row>
    <row r="8736" spans="1:6">
      <c r="A8736" s="33" t="str">
        <f>COUNTIF($C$1:C8736,C8736)&amp;C8736</f>
        <v>0</v>
      </c>
      <c r="D8736" s="35" t="str">
        <f>IFERROR(VLOOKUP(C8736,参数表!$A:$E,2,0),"")</f>
        <v/>
      </c>
      <c r="E8736" s="36" t="str">
        <f>IFERROR(VLOOKUP(C8736,参数表!$A:$E,3,0),"")</f>
        <v/>
      </c>
      <c r="F8736" s="36" t="str">
        <f>IFERROR(VLOOKUP(C8736,参数表!$A:$E,4,0),"")</f>
        <v/>
      </c>
    </row>
    <row r="8737" spans="1:6">
      <c r="A8737" s="33" t="str">
        <f>COUNTIF($C$1:C8737,C8737)&amp;C8737</f>
        <v>0</v>
      </c>
      <c r="D8737" s="35" t="str">
        <f>IFERROR(VLOOKUP(C8737,参数表!$A:$E,2,0),"")</f>
        <v/>
      </c>
      <c r="E8737" s="36" t="str">
        <f>IFERROR(VLOOKUP(C8737,参数表!$A:$E,3,0),"")</f>
        <v/>
      </c>
      <c r="F8737" s="36" t="str">
        <f>IFERROR(VLOOKUP(C8737,参数表!$A:$E,4,0),"")</f>
        <v/>
      </c>
    </row>
    <row r="8738" spans="1:6">
      <c r="A8738" s="33" t="str">
        <f>COUNTIF($C$1:C8738,C8738)&amp;C8738</f>
        <v>0</v>
      </c>
      <c r="D8738" s="35" t="str">
        <f>IFERROR(VLOOKUP(C8738,参数表!$A:$E,2,0),"")</f>
        <v/>
      </c>
      <c r="E8738" s="36" t="str">
        <f>IFERROR(VLOOKUP(C8738,参数表!$A:$E,3,0),"")</f>
        <v/>
      </c>
      <c r="F8738" s="36" t="str">
        <f>IFERROR(VLOOKUP(C8738,参数表!$A:$E,4,0),"")</f>
        <v/>
      </c>
    </row>
    <row r="8739" spans="1:6">
      <c r="A8739" s="33" t="str">
        <f>COUNTIF($C$1:C8739,C8739)&amp;C8739</f>
        <v>0</v>
      </c>
      <c r="D8739" s="35" t="str">
        <f>IFERROR(VLOOKUP(C8739,参数表!$A:$E,2,0),"")</f>
        <v/>
      </c>
      <c r="E8739" s="36" t="str">
        <f>IFERROR(VLOOKUP(C8739,参数表!$A:$E,3,0),"")</f>
        <v/>
      </c>
      <c r="F8739" s="36" t="str">
        <f>IFERROR(VLOOKUP(C8739,参数表!$A:$E,4,0),"")</f>
        <v/>
      </c>
    </row>
    <row r="8740" spans="1:6">
      <c r="A8740" s="33" t="str">
        <f>COUNTIF($C$1:C8740,C8740)&amp;C8740</f>
        <v>0</v>
      </c>
      <c r="D8740" s="35" t="str">
        <f>IFERROR(VLOOKUP(C8740,参数表!$A:$E,2,0),"")</f>
        <v/>
      </c>
      <c r="E8740" s="36" t="str">
        <f>IFERROR(VLOOKUP(C8740,参数表!$A:$E,3,0),"")</f>
        <v/>
      </c>
      <c r="F8740" s="36" t="str">
        <f>IFERROR(VLOOKUP(C8740,参数表!$A:$E,4,0),"")</f>
        <v/>
      </c>
    </row>
    <row r="8741" spans="1:6">
      <c r="A8741" s="33" t="str">
        <f>COUNTIF($C$1:C8741,C8741)&amp;C8741</f>
        <v>0</v>
      </c>
      <c r="D8741" s="35" t="str">
        <f>IFERROR(VLOOKUP(C8741,参数表!$A:$E,2,0),"")</f>
        <v/>
      </c>
      <c r="E8741" s="36" t="str">
        <f>IFERROR(VLOOKUP(C8741,参数表!$A:$E,3,0),"")</f>
        <v/>
      </c>
      <c r="F8741" s="36" t="str">
        <f>IFERROR(VLOOKUP(C8741,参数表!$A:$E,4,0),"")</f>
        <v/>
      </c>
    </row>
    <row r="8742" spans="1:6">
      <c r="A8742" s="33" t="str">
        <f>COUNTIF($C$1:C8742,C8742)&amp;C8742</f>
        <v>0</v>
      </c>
      <c r="D8742" s="35" t="str">
        <f>IFERROR(VLOOKUP(C8742,参数表!$A:$E,2,0),"")</f>
        <v/>
      </c>
      <c r="E8742" s="36" t="str">
        <f>IFERROR(VLOOKUP(C8742,参数表!$A:$E,3,0),"")</f>
        <v/>
      </c>
      <c r="F8742" s="36" t="str">
        <f>IFERROR(VLOOKUP(C8742,参数表!$A:$E,4,0),"")</f>
        <v/>
      </c>
    </row>
    <row r="8743" spans="1:6">
      <c r="A8743" s="33" t="str">
        <f>COUNTIF($C$1:C8743,C8743)&amp;C8743</f>
        <v>0</v>
      </c>
      <c r="D8743" s="35" t="str">
        <f>IFERROR(VLOOKUP(C8743,参数表!$A:$E,2,0),"")</f>
        <v/>
      </c>
      <c r="E8743" s="36" t="str">
        <f>IFERROR(VLOOKUP(C8743,参数表!$A:$E,3,0),"")</f>
        <v/>
      </c>
      <c r="F8743" s="36" t="str">
        <f>IFERROR(VLOOKUP(C8743,参数表!$A:$E,4,0),"")</f>
        <v/>
      </c>
    </row>
    <row r="8744" spans="1:6">
      <c r="A8744" s="33" t="str">
        <f>COUNTIF($C$1:C8744,C8744)&amp;C8744</f>
        <v>0</v>
      </c>
      <c r="D8744" s="35" t="str">
        <f>IFERROR(VLOOKUP(C8744,参数表!$A:$E,2,0),"")</f>
        <v/>
      </c>
      <c r="E8744" s="36" t="str">
        <f>IFERROR(VLOOKUP(C8744,参数表!$A:$E,3,0),"")</f>
        <v/>
      </c>
      <c r="F8744" s="36" t="str">
        <f>IFERROR(VLOOKUP(C8744,参数表!$A:$E,4,0),"")</f>
        <v/>
      </c>
    </row>
    <row r="8745" spans="1:6">
      <c r="A8745" s="33" t="str">
        <f>COUNTIF($C$1:C8745,C8745)&amp;C8745</f>
        <v>0</v>
      </c>
      <c r="D8745" s="35" t="str">
        <f>IFERROR(VLOOKUP(C8745,参数表!$A:$E,2,0),"")</f>
        <v/>
      </c>
      <c r="E8745" s="36" t="str">
        <f>IFERROR(VLOOKUP(C8745,参数表!$A:$E,3,0),"")</f>
        <v/>
      </c>
      <c r="F8745" s="36" t="str">
        <f>IFERROR(VLOOKUP(C8745,参数表!$A:$E,4,0),"")</f>
        <v/>
      </c>
    </row>
    <row r="8746" spans="1:6">
      <c r="A8746" s="33" t="str">
        <f>COUNTIF($C$1:C8746,C8746)&amp;C8746</f>
        <v>0</v>
      </c>
      <c r="D8746" s="35" t="str">
        <f>IFERROR(VLOOKUP(C8746,参数表!$A:$E,2,0),"")</f>
        <v/>
      </c>
      <c r="E8746" s="36" t="str">
        <f>IFERROR(VLOOKUP(C8746,参数表!$A:$E,3,0),"")</f>
        <v/>
      </c>
      <c r="F8746" s="36" t="str">
        <f>IFERROR(VLOOKUP(C8746,参数表!$A:$E,4,0),"")</f>
        <v/>
      </c>
    </row>
    <row r="8747" spans="1:6">
      <c r="A8747" s="33" t="str">
        <f>COUNTIF($C$1:C8747,C8747)&amp;C8747</f>
        <v>0</v>
      </c>
      <c r="D8747" s="35" t="str">
        <f>IFERROR(VLOOKUP(C8747,参数表!$A:$E,2,0),"")</f>
        <v/>
      </c>
      <c r="E8747" s="36" t="str">
        <f>IFERROR(VLOOKUP(C8747,参数表!$A:$E,3,0),"")</f>
        <v/>
      </c>
      <c r="F8747" s="36" t="str">
        <f>IFERROR(VLOOKUP(C8747,参数表!$A:$E,4,0),"")</f>
        <v/>
      </c>
    </row>
    <row r="8748" spans="1:6">
      <c r="A8748" s="33" t="str">
        <f>COUNTIF($C$1:C8748,C8748)&amp;C8748</f>
        <v>0</v>
      </c>
      <c r="D8748" s="35" t="str">
        <f>IFERROR(VLOOKUP(C8748,参数表!$A:$E,2,0),"")</f>
        <v/>
      </c>
      <c r="E8748" s="36" t="str">
        <f>IFERROR(VLOOKUP(C8748,参数表!$A:$E,3,0),"")</f>
        <v/>
      </c>
      <c r="F8748" s="36" t="str">
        <f>IFERROR(VLOOKUP(C8748,参数表!$A:$E,4,0),"")</f>
        <v/>
      </c>
    </row>
    <row r="8749" spans="1:6">
      <c r="A8749" s="33" t="str">
        <f>COUNTIF($C$1:C8749,C8749)&amp;C8749</f>
        <v>0</v>
      </c>
      <c r="D8749" s="35" t="str">
        <f>IFERROR(VLOOKUP(C8749,参数表!$A:$E,2,0),"")</f>
        <v/>
      </c>
      <c r="E8749" s="36" t="str">
        <f>IFERROR(VLOOKUP(C8749,参数表!$A:$E,3,0),"")</f>
        <v/>
      </c>
      <c r="F8749" s="36" t="str">
        <f>IFERROR(VLOOKUP(C8749,参数表!$A:$E,4,0),"")</f>
        <v/>
      </c>
    </row>
    <row r="8750" spans="1:6">
      <c r="A8750" s="33" t="str">
        <f>COUNTIF($C$1:C8750,C8750)&amp;C8750</f>
        <v>0</v>
      </c>
      <c r="D8750" s="35" t="str">
        <f>IFERROR(VLOOKUP(C8750,参数表!$A:$E,2,0),"")</f>
        <v/>
      </c>
      <c r="E8750" s="36" t="str">
        <f>IFERROR(VLOOKUP(C8750,参数表!$A:$E,3,0),"")</f>
        <v/>
      </c>
      <c r="F8750" s="36" t="str">
        <f>IFERROR(VLOOKUP(C8750,参数表!$A:$E,4,0),"")</f>
        <v/>
      </c>
    </row>
    <row r="8751" spans="1:6">
      <c r="A8751" s="33" t="str">
        <f>COUNTIF($C$1:C8751,C8751)&amp;C8751</f>
        <v>0</v>
      </c>
      <c r="D8751" s="35" t="str">
        <f>IFERROR(VLOOKUP(C8751,参数表!$A:$E,2,0),"")</f>
        <v/>
      </c>
      <c r="E8751" s="36" t="str">
        <f>IFERROR(VLOOKUP(C8751,参数表!$A:$E,3,0),"")</f>
        <v/>
      </c>
      <c r="F8751" s="36" t="str">
        <f>IFERROR(VLOOKUP(C8751,参数表!$A:$E,4,0),"")</f>
        <v/>
      </c>
    </row>
    <row r="8752" spans="1:6">
      <c r="A8752" s="33" t="str">
        <f>COUNTIF($C$1:C8752,C8752)&amp;C8752</f>
        <v>0</v>
      </c>
      <c r="D8752" s="35" t="str">
        <f>IFERROR(VLOOKUP(C8752,参数表!$A:$E,2,0),"")</f>
        <v/>
      </c>
      <c r="E8752" s="36" t="str">
        <f>IFERROR(VLOOKUP(C8752,参数表!$A:$E,3,0),"")</f>
        <v/>
      </c>
      <c r="F8752" s="36" t="str">
        <f>IFERROR(VLOOKUP(C8752,参数表!$A:$E,4,0),"")</f>
        <v/>
      </c>
    </row>
    <row r="8753" spans="1:6">
      <c r="A8753" s="33" t="str">
        <f>COUNTIF($C$1:C8753,C8753)&amp;C8753</f>
        <v>0</v>
      </c>
      <c r="D8753" s="35" t="str">
        <f>IFERROR(VLOOKUP(C8753,参数表!$A:$E,2,0),"")</f>
        <v/>
      </c>
      <c r="E8753" s="36" t="str">
        <f>IFERROR(VLOOKUP(C8753,参数表!$A:$E,3,0),"")</f>
        <v/>
      </c>
      <c r="F8753" s="36" t="str">
        <f>IFERROR(VLOOKUP(C8753,参数表!$A:$E,4,0),"")</f>
        <v/>
      </c>
    </row>
    <row r="8754" spans="1:6">
      <c r="A8754" s="33" t="str">
        <f>COUNTIF($C$1:C8754,C8754)&amp;C8754</f>
        <v>0</v>
      </c>
      <c r="D8754" s="35" t="str">
        <f>IFERROR(VLOOKUP(C8754,参数表!$A:$E,2,0),"")</f>
        <v/>
      </c>
      <c r="E8754" s="36" t="str">
        <f>IFERROR(VLOOKUP(C8754,参数表!$A:$E,3,0),"")</f>
        <v/>
      </c>
      <c r="F8754" s="36" t="str">
        <f>IFERROR(VLOOKUP(C8754,参数表!$A:$E,4,0),"")</f>
        <v/>
      </c>
    </row>
    <row r="8755" spans="1:6">
      <c r="A8755" s="33" t="str">
        <f>COUNTIF($C$1:C8755,C8755)&amp;C8755</f>
        <v>0</v>
      </c>
      <c r="D8755" s="35" t="str">
        <f>IFERROR(VLOOKUP(C8755,参数表!$A:$E,2,0),"")</f>
        <v/>
      </c>
      <c r="E8755" s="36" t="str">
        <f>IFERROR(VLOOKUP(C8755,参数表!$A:$E,3,0),"")</f>
        <v/>
      </c>
      <c r="F8755" s="36" t="str">
        <f>IFERROR(VLOOKUP(C8755,参数表!$A:$E,4,0),"")</f>
        <v/>
      </c>
    </row>
    <row r="8756" spans="1:6">
      <c r="A8756" s="33" t="str">
        <f>COUNTIF($C$1:C8756,C8756)&amp;C8756</f>
        <v>0</v>
      </c>
      <c r="D8756" s="35" t="str">
        <f>IFERROR(VLOOKUP(C8756,参数表!$A:$E,2,0),"")</f>
        <v/>
      </c>
      <c r="E8756" s="36" t="str">
        <f>IFERROR(VLOOKUP(C8756,参数表!$A:$E,3,0),"")</f>
        <v/>
      </c>
      <c r="F8756" s="36" t="str">
        <f>IFERROR(VLOOKUP(C8756,参数表!$A:$E,4,0),"")</f>
        <v/>
      </c>
    </row>
    <row r="8757" spans="1:6">
      <c r="A8757" s="33" t="str">
        <f>COUNTIF($C$1:C8757,C8757)&amp;C8757</f>
        <v>0</v>
      </c>
      <c r="D8757" s="35" t="str">
        <f>IFERROR(VLOOKUP(C8757,参数表!$A:$E,2,0),"")</f>
        <v/>
      </c>
      <c r="E8757" s="36" t="str">
        <f>IFERROR(VLOOKUP(C8757,参数表!$A:$E,3,0),"")</f>
        <v/>
      </c>
      <c r="F8757" s="36" t="str">
        <f>IFERROR(VLOOKUP(C8757,参数表!$A:$E,4,0),"")</f>
        <v/>
      </c>
    </row>
    <row r="8758" spans="1:6">
      <c r="A8758" s="33" t="str">
        <f>COUNTIF($C$1:C8758,C8758)&amp;C8758</f>
        <v>0</v>
      </c>
      <c r="D8758" s="35" t="str">
        <f>IFERROR(VLOOKUP(C8758,参数表!$A:$E,2,0),"")</f>
        <v/>
      </c>
      <c r="E8758" s="36" t="str">
        <f>IFERROR(VLOOKUP(C8758,参数表!$A:$E,3,0),"")</f>
        <v/>
      </c>
      <c r="F8758" s="36" t="str">
        <f>IFERROR(VLOOKUP(C8758,参数表!$A:$E,4,0),"")</f>
        <v/>
      </c>
    </row>
    <row r="8759" spans="1:6">
      <c r="A8759" s="33" t="str">
        <f>COUNTIF($C$1:C8759,C8759)&amp;C8759</f>
        <v>0</v>
      </c>
      <c r="D8759" s="35" t="str">
        <f>IFERROR(VLOOKUP(C8759,参数表!$A:$E,2,0),"")</f>
        <v/>
      </c>
      <c r="E8759" s="36" t="str">
        <f>IFERROR(VLOOKUP(C8759,参数表!$A:$E,3,0),"")</f>
        <v/>
      </c>
      <c r="F8759" s="36" t="str">
        <f>IFERROR(VLOOKUP(C8759,参数表!$A:$E,4,0),"")</f>
        <v/>
      </c>
    </row>
    <row r="8760" spans="1:6">
      <c r="A8760" s="33" t="str">
        <f>COUNTIF($C$1:C8760,C8760)&amp;C8760</f>
        <v>0</v>
      </c>
      <c r="D8760" s="35" t="str">
        <f>IFERROR(VLOOKUP(C8760,参数表!$A:$E,2,0),"")</f>
        <v/>
      </c>
      <c r="E8760" s="36" t="str">
        <f>IFERROR(VLOOKUP(C8760,参数表!$A:$E,3,0),"")</f>
        <v/>
      </c>
      <c r="F8760" s="36" t="str">
        <f>IFERROR(VLOOKUP(C8760,参数表!$A:$E,4,0),"")</f>
        <v/>
      </c>
    </row>
    <row r="8761" spans="1:6">
      <c r="A8761" s="33" t="str">
        <f>COUNTIF($C$1:C8761,C8761)&amp;C8761</f>
        <v>0</v>
      </c>
      <c r="D8761" s="35" t="str">
        <f>IFERROR(VLOOKUP(C8761,参数表!$A:$E,2,0),"")</f>
        <v/>
      </c>
      <c r="E8761" s="36" t="str">
        <f>IFERROR(VLOOKUP(C8761,参数表!$A:$E,3,0),"")</f>
        <v/>
      </c>
      <c r="F8761" s="36" t="str">
        <f>IFERROR(VLOOKUP(C8761,参数表!$A:$E,4,0),"")</f>
        <v/>
      </c>
    </row>
    <row r="8762" spans="1:6">
      <c r="A8762" s="33" t="str">
        <f>COUNTIF($C$1:C8762,C8762)&amp;C8762</f>
        <v>0</v>
      </c>
      <c r="D8762" s="35" t="str">
        <f>IFERROR(VLOOKUP(C8762,参数表!$A:$E,2,0),"")</f>
        <v/>
      </c>
      <c r="E8762" s="36" t="str">
        <f>IFERROR(VLOOKUP(C8762,参数表!$A:$E,3,0),"")</f>
        <v/>
      </c>
      <c r="F8762" s="36" t="str">
        <f>IFERROR(VLOOKUP(C8762,参数表!$A:$E,4,0),"")</f>
        <v/>
      </c>
    </row>
    <row r="8763" spans="1:6">
      <c r="A8763" s="33" t="str">
        <f>COUNTIF($C$1:C8763,C8763)&amp;C8763</f>
        <v>0</v>
      </c>
      <c r="D8763" s="35" t="str">
        <f>IFERROR(VLOOKUP(C8763,参数表!$A:$E,2,0),"")</f>
        <v/>
      </c>
      <c r="E8763" s="36" t="str">
        <f>IFERROR(VLOOKUP(C8763,参数表!$A:$E,3,0),"")</f>
        <v/>
      </c>
      <c r="F8763" s="36" t="str">
        <f>IFERROR(VLOOKUP(C8763,参数表!$A:$E,4,0),"")</f>
        <v/>
      </c>
    </row>
    <row r="8764" spans="1:6">
      <c r="A8764" s="33" t="str">
        <f>COUNTIF($C$1:C8764,C8764)&amp;C8764</f>
        <v>0</v>
      </c>
      <c r="D8764" s="35" t="str">
        <f>IFERROR(VLOOKUP(C8764,参数表!$A:$E,2,0),"")</f>
        <v/>
      </c>
      <c r="E8764" s="36" t="str">
        <f>IFERROR(VLOOKUP(C8764,参数表!$A:$E,3,0),"")</f>
        <v/>
      </c>
      <c r="F8764" s="36" t="str">
        <f>IFERROR(VLOOKUP(C8764,参数表!$A:$E,4,0),"")</f>
        <v/>
      </c>
    </row>
    <row r="8765" spans="1:6">
      <c r="A8765" s="33" t="str">
        <f>COUNTIF($C$1:C8765,C8765)&amp;C8765</f>
        <v>0</v>
      </c>
      <c r="D8765" s="35" t="str">
        <f>IFERROR(VLOOKUP(C8765,参数表!$A:$E,2,0),"")</f>
        <v/>
      </c>
      <c r="E8765" s="36" t="str">
        <f>IFERROR(VLOOKUP(C8765,参数表!$A:$E,3,0),"")</f>
        <v/>
      </c>
      <c r="F8765" s="36" t="str">
        <f>IFERROR(VLOOKUP(C8765,参数表!$A:$E,4,0),"")</f>
        <v/>
      </c>
    </row>
    <row r="8766" spans="1:6">
      <c r="A8766" s="33" t="str">
        <f>COUNTIF($C$1:C8766,C8766)&amp;C8766</f>
        <v>0</v>
      </c>
      <c r="D8766" s="35" t="str">
        <f>IFERROR(VLOOKUP(C8766,参数表!$A:$E,2,0),"")</f>
        <v/>
      </c>
      <c r="E8766" s="36" t="str">
        <f>IFERROR(VLOOKUP(C8766,参数表!$A:$E,3,0),"")</f>
        <v/>
      </c>
      <c r="F8766" s="36" t="str">
        <f>IFERROR(VLOOKUP(C8766,参数表!$A:$E,4,0),"")</f>
        <v/>
      </c>
    </row>
    <row r="8767" spans="1:6">
      <c r="A8767" s="33" t="str">
        <f>COUNTIF($C$1:C8767,C8767)&amp;C8767</f>
        <v>0</v>
      </c>
      <c r="D8767" s="35" t="str">
        <f>IFERROR(VLOOKUP(C8767,参数表!$A:$E,2,0),"")</f>
        <v/>
      </c>
      <c r="E8767" s="36" t="str">
        <f>IFERROR(VLOOKUP(C8767,参数表!$A:$E,3,0),"")</f>
        <v/>
      </c>
      <c r="F8767" s="36" t="str">
        <f>IFERROR(VLOOKUP(C8767,参数表!$A:$E,4,0),"")</f>
        <v/>
      </c>
    </row>
    <row r="8768" spans="1:6">
      <c r="A8768" s="33" t="str">
        <f>COUNTIF($C$1:C8768,C8768)&amp;C8768</f>
        <v>0</v>
      </c>
      <c r="D8768" s="35" t="str">
        <f>IFERROR(VLOOKUP(C8768,参数表!$A:$E,2,0),"")</f>
        <v/>
      </c>
      <c r="E8768" s="36" t="str">
        <f>IFERROR(VLOOKUP(C8768,参数表!$A:$E,3,0),"")</f>
        <v/>
      </c>
      <c r="F8768" s="36" t="str">
        <f>IFERROR(VLOOKUP(C8768,参数表!$A:$E,4,0),"")</f>
        <v/>
      </c>
    </row>
    <row r="8769" spans="1:6">
      <c r="A8769" s="33" t="str">
        <f>COUNTIF($C$1:C8769,C8769)&amp;C8769</f>
        <v>0</v>
      </c>
      <c r="D8769" s="35" t="str">
        <f>IFERROR(VLOOKUP(C8769,参数表!$A:$E,2,0),"")</f>
        <v/>
      </c>
      <c r="E8769" s="36" t="str">
        <f>IFERROR(VLOOKUP(C8769,参数表!$A:$E,3,0),"")</f>
        <v/>
      </c>
      <c r="F8769" s="36" t="str">
        <f>IFERROR(VLOOKUP(C8769,参数表!$A:$E,4,0),"")</f>
        <v/>
      </c>
    </row>
    <row r="8770" spans="1:6">
      <c r="A8770" s="33" t="str">
        <f>COUNTIF($C$1:C8770,C8770)&amp;C8770</f>
        <v>0</v>
      </c>
      <c r="D8770" s="35" t="str">
        <f>IFERROR(VLOOKUP(C8770,参数表!$A:$E,2,0),"")</f>
        <v/>
      </c>
      <c r="E8770" s="36" t="str">
        <f>IFERROR(VLOOKUP(C8770,参数表!$A:$E,3,0),"")</f>
        <v/>
      </c>
      <c r="F8770" s="36" t="str">
        <f>IFERROR(VLOOKUP(C8770,参数表!$A:$E,4,0),"")</f>
        <v/>
      </c>
    </row>
    <row r="8771" spans="1:6">
      <c r="A8771" s="33" t="str">
        <f>COUNTIF($C$1:C8771,C8771)&amp;C8771</f>
        <v>0</v>
      </c>
      <c r="D8771" s="35" t="str">
        <f>IFERROR(VLOOKUP(C8771,参数表!$A:$E,2,0),"")</f>
        <v/>
      </c>
      <c r="E8771" s="36" t="str">
        <f>IFERROR(VLOOKUP(C8771,参数表!$A:$E,3,0),"")</f>
        <v/>
      </c>
      <c r="F8771" s="36" t="str">
        <f>IFERROR(VLOOKUP(C8771,参数表!$A:$E,4,0),"")</f>
        <v/>
      </c>
    </row>
    <row r="8772" spans="1:6">
      <c r="A8772" s="33" t="str">
        <f>COUNTIF($C$1:C8772,C8772)&amp;C8772</f>
        <v>0</v>
      </c>
      <c r="D8772" s="35" t="str">
        <f>IFERROR(VLOOKUP(C8772,参数表!$A:$E,2,0),"")</f>
        <v/>
      </c>
      <c r="E8772" s="36" t="str">
        <f>IFERROR(VLOOKUP(C8772,参数表!$A:$E,3,0),"")</f>
        <v/>
      </c>
      <c r="F8772" s="36" t="str">
        <f>IFERROR(VLOOKUP(C8772,参数表!$A:$E,4,0),"")</f>
        <v/>
      </c>
    </row>
    <row r="8773" spans="1:6">
      <c r="A8773" s="33" t="str">
        <f>COUNTIF($C$1:C8773,C8773)&amp;C8773</f>
        <v>0</v>
      </c>
      <c r="D8773" s="35" t="str">
        <f>IFERROR(VLOOKUP(C8773,参数表!$A:$E,2,0),"")</f>
        <v/>
      </c>
      <c r="E8773" s="36" t="str">
        <f>IFERROR(VLOOKUP(C8773,参数表!$A:$E,3,0),"")</f>
        <v/>
      </c>
      <c r="F8773" s="36" t="str">
        <f>IFERROR(VLOOKUP(C8773,参数表!$A:$E,4,0),"")</f>
        <v/>
      </c>
    </row>
    <row r="8774" spans="1:6">
      <c r="A8774" s="33" t="str">
        <f>COUNTIF($C$1:C8774,C8774)&amp;C8774</f>
        <v>0</v>
      </c>
      <c r="D8774" s="35" t="str">
        <f>IFERROR(VLOOKUP(C8774,参数表!$A:$E,2,0),"")</f>
        <v/>
      </c>
      <c r="E8774" s="36" t="str">
        <f>IFERROR(VLOOKUP(C8774,参数表!$A:$E,3,0),"")</f>
        <v/>
      </c>
      <c r="F8774" s="36" t="str">
        <f>IFERROR(VLOOKUP(C8774,参数表!$A:$E,4,0),"")</f>
        <v/>
      </c>
    </row>
    <row r="8775" spans="1:6">
      <c r="A8775" s="33" t="str">
        <f>COUNTIF($C$1:C8775,C8775)&amp;C8775</f>
        <v>0</v>
      </c>
      <c r="D8775" s="35" t="str">
        <f>IFERROR(VLOOKUP(C8775,参数表!$A:$E,2,0),"")</f>
        <v/>
      </c>
      <c r="E8775" s="36" t="str">
        <f>IFERROR(VLOOKUP(C8775,参数表!$A:$E,3,0),"")</f>
        <v/>
      </c>
      <c r="F8775" s="36" t="str">
        <f>IFERROR(VLOOKUP(C8775,参数表!$A:$E,4,0),"")</f>
        <v/>
      </c>
    </row>
    <row r="8776" spans="1:6">
      <c r="A8776" s="33" t="str">
        <f>COUNTIF($C$1:C8776,C8776)&amp;C8776</f>
        <v>0</v>
      </c>
      <c r="D8776" s="35" t="str">
        <f>IFERROR(VLOOKUP(C8776,参数表!$A:$E,2,0),"")</f>
        <v/>
      </c>
      <c r="E8776" s="36" t="str">
        <f>IFERROR(VLOOKUP(C8776,参数表!$A:$E,3,0),"")</f>
        <v/>
      </c>
      <c r="F8776" s="36" t="str">
        <f>IFERROR(VLOOKUP(C8776,参数表!$A:$E,4,0),"")</f>
        <v/>
      </c>
    </row>
    <row r="8777" spans="1:6">
      <c r="A8777" s="33" t="str">
        <f>COUNTIF($C$1:C8777,C8777)&amp;C8777</f>
        <v>0</v>
      </c>
      <c r="D8777" s="35" t="str">
        <f>IFERROR(VLOOKUP(C8777,参数表!$A:$E,2,0),"")</f>
        <v/>
      </c>
      <c r="E8777" s="36" t="str">
        <f>IFERROR(VLOOKUP(C8777,参数表!$A:$E,3,0),"")</f>
        <v/>
      </c>
      <c r="F8777" s="36" t="str">
        <f>IFERROR(VLOOKUP(C8777,参数表!$A:$E,4,0),"")</f>
        <v/>
      </c>
    </row>
    <row r="8778" spans="1:6">
      <c r="A8778" s="33" t="str">
        <f>COUNTIF($C$1:C8778,C8778)&amp;C8778</f>
        <v>0</v>
      </c>
      <c r="D8778" s="35" t="str">
        <f>IFERROR(VLOOKUP(C8778,参数表!$A:$E,2,0),"")</f>
        <v/>
      </c>
      <c r="E8778" s="36" t="str">
        <f>IFERROR(VLOOKUP(C8778,参数表!$A:$E,3,0),"")</f>
        <v/>
      </c>
      <c r="F8778" s="36" t="str">
        <f>IFERROR(VLOOKUP(C8778,参数表!$A:$E,4,0),"")</f>
        <v/>
      </c>
    </row>
    <row r="8779" spans="1:6">
      <c r="A8779" s="33" t="str">
        <f>COUNTIF($C$1:C8779,C8779)&amp;C8779</f>
        <v>0</v>
      </c>
      <c r="D8779" s="35" t="str">
        <f>IFERROR(VLOOKUP(C8779,参数表!$A:$E,2,0),"")</f>
        <v/>
      </c>
      <c r="E8779" s="36" t="str">
        <f>IFERROR(VLOOKUP(C8779,参数表!$A:$E,3,0),"")</f>
        <v/>
      </c>
      <c r="F8779" s="36" t="str">
        <f>IFERROR(VLOOKUP(C8779,参数表!$A:$E,4,0),"")</f>
        <v/>
      </c>
    </row>
    <row r="8780" spans="1:6">
      <c r="A8780" s="33" t="str">
        <f>COUNTIF($C$1:C8780,C8780)&amp;C8780</f>
        <v>0</v>
      </c>
      <c r="D8780" s="35" t="str">
        <f>IFERROR(VLOOKUP(C8780,参数表!$A:$E,2,0),"")</f>
        <v/>
      </c>
      <c r="E8780" s="36" t="str">
        <f>IFERROR(VLOOKUP(C8780,参数表!$A:$E,3,0),"")</f>
        <v/>
      </c>
      <c r="F8780" s="36" t="str">
        <f>IFERROR(VLOOKUP(C8780,参数表!$A:$E,4,0),"")</f>
        <v/>
      </c>
    </row>
    <row r="8781" spans="1:6">
      <c r="A8781" s="33" t="str">
        <f>COUNTIF($C$1:C8781,C8781)&amp;C8781</f>
        <v>0</v>
      </c>
      <c r="D8781" s="35" t="str">
        <f>IFERROR(VLOOKUP(C8781,参数表!$A:$E,2,0),"")</f>
        <v/>
      </c>
      <c r="E8781" s="36" t="str">
        <f>IFERROR(VLOOKUP(C8781,参数表!$A:$E,3,0),"")</f>
        <v/>
      </c>
      <c r="F8781" s="36" t="str">
        <f>IFERROR(VLOOKUP(C8781,参数表!$A:$E,4,0),"")</f>
        <v/>
      </c>
    </row>
    <row r="8782" spans="1:6">
      <c r="A8782" s="33" t="str">
        <f>COUNTIF($C$1:C8782,C8782)&amp;C8782</f>
        <v>0</v>
      </c>
      <c r="D8782" s="35" t="str">
        <f>IFERROR(VLOOKUP(C8782,参数表!$A:$E,2,0),"")</f>
        <v/>
      </c>
      <c r="E8782" s="36" t="str">
        <f>IFERROR(VLOOKUP(C8782,参数表!$A:$E,3,0),"")</f>
        <v/>
      </c>
      <c r="F8782" s="36" t="str">
        <f>IFERROR(VLOOKUP(C8782,参数表!$A:$E,4,0),"")</f>
        <v/>
      </c>
    </row>
    <row r="8783" spans="1:6">
      <c r="A8783" s="33" t="str">
        <f>COUNTIF($C$1:C8783,C8783)&amp;C8783</f>
        <v>0</v>
      </c>
      <c r="D8783" s="35" t="str">
        <f>IFERROR(VLOOKUP(C8783,参数表!$A:$E,2,0),"")</f>
        <v/>
      </c>
      <c r="E8783" s="36" t="str">
        <f>IFERROR(VLOOKUP(C8783,参数表!$A:$E,3,0),"")</f>
        <v/>
      </c>
      <c r="F8783" s="36" t="str">
        <f>IFERROR(VLOOKUP(C8783,参数表!$A:$E,4,0),"")</f>
        <v/>
      </c>
    </row>
    <row r="8784" spans="1:6">
      <c r="A8784" s="33" t="str">
        <f>COUNTIF($C$1:C8784,C8784)&amp;C8784</f>
        <v>0</v>
      </c>
      <c r="D8784" s="35" t="str">
        <f>IFERROR(VLOOKUP(C8784,参数表!$A:$E,2,0),"")</f>
        <v/>
      </c>
      <c r="E8784" s="36" t="str">
        <f>IFERROR(VLOOKUP(C8784,参数表!$A:$E,3,0),"")</f>
        <v/>
      </c>
      <c r="F8784" s="36" t="str">
        <f>IFERROR(VLOOKUP(C8784,参数表!$A:$E,4,0),"")</f>
        <v/>
      </c>
    </row>
    <row r="8785" spans="1:6">
      <c r="A8785" s="33" t="str">
        <f>COUNTIF($C$1:C8785,C8785)&amp;C8785</f>
        <v>0</v>
      </c>
      <c r="D8785" s="35" t="str">
        <f>IFERROR(VLOOKUP(C8785,参数表!$A:$E,2,0),"")</f>
        <v/>
      </c>
      <c r="E8785" s="36" t="str">
        <f>IFERROR(VLOOKUP(C8785,参数表!$A:$E,3,0),"")</f>
        <v/>
      </c>
      <c r="F8785" s="36" t="str">
        <f>IFERROR(VLOOKUP(C8785,参数表!$A:$E,4,0),"")</f>
        <v/>
      </c>
    </row>
    <row r="8786" spans="1:6">
      <c r="A8786" s="33" t="str">
        <f>COUNTIF($C$1:C8786,C8786)&amp;C8786</f>
        <v>0</v>
      </c>
      <c r="D8786" s="35" t="str">
        <f>IFERROR(VLOOKUP(C8786,参数表!$A:$E,2,0),"")</f>
        <v/>
      </c>
      <c r="E8786" s="36" t="str">
        <f>IFERROR(VLOOKUP(C8786,参数表!$A:$E,3,0),"")</f>
        <v/>
      </c>
      <c r="F8786" s="36" t="str">
        <f>IFERROR(VLOOKUP(C8786,参数表!$A:$E,4,0),"")</f>
        <v/>
      </c>
    </row>
    <row r="8787" spans="1:6">
      <c r="A8787" s="33" t="str">
        <f>COUNTIF($C$1:C8787,C8787)&amp;C8787</f>
        <v>0</v>
      </c>
      <c r="D8787" s="35" t="str">
        <f>IFERROR(VLOOKUP(C8787,参数表!$A:$E,2,0),"")</f>
        <v/>
      </c>
      <c r="E8787" s="36" t="str">
        <f>IFERROR(VLOOKUP(C8787,参数表!$A:$E,3,0),"")</f>
        <v/>
      </c>
      <c r="F8787" s="36" t="str">
        <f>IFERROR(VLOOKUP(C8787,参数表!$A:$E,4,0),"")</f>
        <v/>
      </c>
    </row>
    <row r="8788" spans="1:6">
      <c r="A8788" s="33" t="str">
        <f>COUNTIF($C$1:C8788,C8788)&amp;C8788</f>
        <v>0</v>
      </c>
      <c r="D8788" s="35" t="str">
        <f>IFERROR(VLOOKUP(C8788,参数表!$A:$E,2,0),"")</f>
        <v/>
      </c>
      <c r="E8788" s="36" t="str">
        <f>IFERROR(VLOOKUP(C8788,参数表!$A:$E,3,0),"")</f>
        <v/>
      </c>
      <c r="F8788" s="36" t="str">
        <f>IFERROR(VLOOKUP(C8788,参数表!$A:$E,4,0),"")</f>
        <v/>
      </c>
    </row>
    <row r="8789" spans="1:6">
      <c r="A8789" s="33" t="str">
        <f>COUNTIF($C$1:C8789,C8789)&amp;C8789</f>
        <v>0</v>
      </c>
      <c r="D8789" s="35" t="str">
        <f>IFERROR(VLOOKUP(C8789,参数表!$A:$E,2,0),"")</f>
        <v/>
      </c>
      <c r="E8789" s="36" t="str">
        <f>IFERROR(VLOOKUP(C8789,参数表!$A:$E,3,0),"")</f>
        <v/>
      </c>
      <c r="F8789" s="36" t="str">
        <f>IFERROR(VLOOKUP(C8789,参数表!$A:$E,4,0),"")</f>
        <v/>
      </c>
    </row>
    <row r="8790" spans="1:6">
      <c r="A8790" s="33" t="str">
        <f>COUNTIF($C$1:C8790,C8790)&amp;C8790</f>
        <v>0</v>
      </c>
      <c r="D8790" s="35" t="str">
        <f>IFERROR(VLOOKUP(C8790,参数表!$A:$E,2,0),"")</f>
        <v/>
      </c>
      <c r="E8790" s="36" t="str">
        <f>IFERROR(VLOOKUP(C8790,参数表!$A:$E,3,0),"")</f>
        <v/>
      </c>
      <c r="F8790" s="36" t="str">
        <f>IFERROR(VLOOKUP(C8790,参数表!$A:$E,4,0),"")</f>
        <v/>
      </c>
    </row>
    <row r="8791" spans="1:6">
      <c r="A8791" s="33" t="str">
        <f>COUNTIF($C$1:C8791,C8791)&amp;C8791</f>
        <v>0</v>
      </c>
      <c r="D8791" s="35" t="str">
        <f>IFERROR(VLOOKUP(C8791,参数表!$A:$E,2,0),"")</f>
        <v/>
      </c>
      <c r="E8791" s="36" t="str">
        <f>IFERROR(VLOOKUP(C8791,参数表!$A:$E,3,0),"")</f>
        <v/>
      </c>
      <c r="F8791" s="36" t="str">
        <f>IFERROR(VLOOKUP(C8791,参数表!$A:$E,4,0),"")</f>
        <v/>
      </c>
    </row>
    <row r="8792" spans="1:6">
      <c r="A8792" s="33" t="str">
        <f>COUNTIF($C$1:C8792,C8792)&amp;C8792</f>
        <v>0</v>
      </c>
      <c r="D8792" s="35" t="str">
        <f>IFERROR(VLOOKUP(C8792,参数表!$A:$E,2,0),"")</f>
        <v/>
      </c>
      <c r="E8792" s="36" t="str">
        <f>IFERROR(VLOOKUP(C8792,参数表!$A:$E,3,0),"")</f>
        <v/>
      </c>
      <c r="F8792" s="36" t="str">
        <f>IFERROR(VLOOKUP(C8792,参数表!$A:$E,4,0),"")</f>
        <v/>
      </c>
    </row>
    <row r="8793" spans="1:6">
      <c r="A8793" s="33" t="str">
        <f>COUNTIF($C$1:C8793,C8793)&amp;C8793</f>
        <v>0</v>
      </c>
      <c r="D8793" s="35" t="str">
        <f>IFERROR(VLOOKUP(C8793,参数表!$A:$E,2,0),"")</f>
        <v/>
      </c>
      <c r="E8793" s="36" t="str">
        <f>IFERROR(VLOOKUP(C8793,参数表!$A:$E,3,0),"")</f>
        <v/>
      </c>
      <c r="F8793" s="36" t="str">
        <f>IFERROR(VLOOKUP(C8793,参数表!$A:$E,4,0),"")</f>
        <v/>
      </c>
    </row>
    <row r="8794" spans="1:6">
      <c r="A8794" s="33" t="str">
        <f>COUNTIF($C$1:C8794,C8794)&amp;C8794</f>
        <v>0</v>
      </c>
      <c r="D8794" s="35" t="str">
        <f>IFERROR(VLOOKUP(C8794,参数表!$A:$E,2,0),"")</f>
        <v/>
      </c>
      <c r="E8794" s="36" t="str">
        <f>IFERROR(VLOOKUP(C8794,参数表!$A:$E,3,0),"")</f>
        <v/>
      </c>
      <c r="F8794" s="36" t="str">
        <f>IFERROR(VLOOKUP(C8794,参数表!$A:$E,4,0),"")</f>
        <v/>
      </c>
    </row>
    <row r="8795" spans="1:6">
      <c r="A8795" s="33" t="str">
        <f>COUNTIF($C$1:C8795,C8795)&amp;C8795</f>
        <v>0</v>
      </c>
      <c r="D8795" s="35" t="str">
        <f>IFERROR(VLOOKUP(C8795,参数表!$A:$E,2,0),"")</f>
        <v/>
      </c>
      <c r="E8795" s="36" t="str">
        <f>IFERROR(VLOOKUP(C8795,参数表!$A:$E,3,0),"")</f>
        <v/>
      </c>
      <c r="F8795" s="36" t="str">
        <f>IFERROR(VLOOKUP(C8795,参数表!$A:$E,4,0),"")</f>
        <v/>
      </c>
    </row>
    <row r="8796" spans="1:6">
      <c r="A8796" s="33" t="str">
        <f>COUNTIF($C$1:C8796,C8796)&amp;C8796</f>
        <v>0</v>
      </c>
      <c r="D8796" s="35" t="str">
        <f>IFERROR(VLOOKUP(C8796,参数表!$A:$E,2,0),"")</f>
        <v/>
      </c>
      <c r="E8796" s="36" t="str">
        <f>IFERROR(VLOOKUP(C8796,参数表!$A:$E,3,0),"")</f>
        <v/>
      </c>
      <c r="F8796" s="36" t="str">
        <f>IFERROR(VLOOKUP(C8796,参数表!$A:$E,4,0),"")</f>
        <v/>
      </c>
    </row>
    <row r="8797" spans="1:6">
      <c r="A8797" s="33" t="str">
        <f>COUNTIF($C$1:C8797,C8797)&amp;C8797</f>
        <v>0</v>
      </c>
      <c r="D8797" s="35" t="str">
        <f>IFERROR(VLOOKUP(C8797,参数表!$A:$E,2,0),"")</f>
        <v/>
      </c>
      <c r="E8797" s="36" t="str">
        <f>IFERROR(VLOOKUP(C8797,参数表!$A:$E,3,0),"")</f>
        <v/>
      </c>
      <c r="F8797" s="36" t="str">
        <f>IFERROR(VLOOKUP(C8797,参数表!$A:$E,4,0),"")</f>
        <v/>
      </c>
    </row>
    <row r="8798" spans="1:6">
      <c r="A8798" s="33" t="str">
        <f>COUNTIF($C$1:C8798,C8798)&amp;C8798</f>
        <v>0</v>
      </c>
      <c r="D8798" s="35" t="str">
        <f>IFERROR(VLOOKUP(C8798,参数表!$A:$E,2,0),"")</f>
        <v/>
      </c>
      <c r="E8798" s="36" t="str">
        <f>IFERROR(VLOOKUP(C8798,参数表!$A:$E,3,0),"")</f>
        <v/>
      </c>
      <c r="F8798" s="36" t="str">
        <f>IFERROR(VLOOKUP(C8798,参数表!$A:$E,4,0),"")</f>
        <v/>
      </c>
    </row>
    <row r="8799" spans="1:6">
      <c r="A8799" s="33" t="str">
        <f>COUNTIF($C$1:C8799,C8799)&amp;C8799</f>
        <v>0</v>
      </c>
      <c r="D8799" s="35" t="str">
        <f>IFERROR(VLOOKUP(C8799,参数表!$A:$E,2,0),"")</f>
        <v/>
      </c>
      <c r="E8799" s="36" t="str">
        <f>IFERROR(VLOOKUP(C8799,参数表!$A:$E,3,0),"")</f>
        <v/>
      </c>
      <c r="F8799" s="36" t="str">
        <f>IFERROR(VLOOKUP(C8799,参数表!$A:$E,4,0),"")</f>
        <v/>
      </c>
    </row>
    <row r="8800" spans="1:6">
      <c r="A8800" s="33" t="str">
        <f>COUNTIF($C$1:C8800,C8800)&amp;C8800</f>
        <v>0</v>
      </c>
      <c r="D8800" s="35" t="str">
        <f>IFERROR(VLOOKUP(C8800,参数表!$A:$E,2,0),"")</f>
        <v/>
      </c>
      <c r="E8800" s="36" t="str">
        <f>IFERROR(VLOOKUP(C8800,参数表!$A:$E,3,0),"")</f>
        <v/>
      </c>
      <c r="F8800" s="36" t="str">
        <f>IFERROR(VLOOKUP(C8800,参数表!$A:$E,4,0),"")</f>
        <v/>
      </c>
    </row>
    <row r="8801" spans="1:6">
      <c r="A8801" s="33" t="str">
        <f>COUNTIF($C$1:C8801,C8801)&amp;C8801</f>
        <v>0</v>
      </c>
      <c r="D8801" s="35" t="str">
        <f>IFERROR(VLOOKUP(C8801,参数表!$A:$E,2,0),"")</f>
        <v/>
      </c>
      <c r="E8801" s="36" t="str">
        <f>IFERROR(VLOOKUP(C8801,参数表!$A:$E,3,0),"")</f>
        <v/>
      </c>
      <c r="F8801" s="36" t="str">
        <f>IFERROR(VLOOKUP(C8801,参数表!$A:$E,4,0),"")</f>
        <v/>
      </c>
    </row>
    <row r="8802" spans="1:6">
      <c r="A8802" s="33" t="str">
        <f>COUNTIF($C$1:C8802,C8802)&amp;C8802</f>
        <v>0</v>
      </c>
      <c r="D8802" s="35" t="str">
        <f>IFERROR(VLOOKUP(C8802,参数表!$A:$E,2,0),"")</f>
        <v/>
      </c>
      <c r="E8802" s="36" t="str">
        <f>IFERROR(VLOOKUP(C8802,参数表!$A:$E,3,0),"")</f>
        <v/>
      </c>
      <c r="F8802" s="36" t="str">
        <f>IFERROR(VLOOKUP(C8802,参数表!$A:$E,4,0),"")</f>
        <v/>
      </c>
    </row>
    <row r="8803" spans="1:6">
      <c r="A8803" s="33" t="str">
        <f>COUNTIF($C$1:C8803,C8803)&amp;C8803</f>
        <v>0</v>
      </c>
      <c r="D8803" s="35" t="str">
        <f>IFERROR(VLOOKUP(C8803,参数表!$A:$E,2,0),"")</f>
        <v/>
      </c>
      <c r="E8803" s="36" t="str">
        <f>IFERROR(VLOOKUP(C8803,参数表!$A:$E,3,0),"")</f>
        <v/>
      </c>
      <c r="F8803" s="36" t="str">
        <f>IFERROR(VLOOKUP(C8803,参数表!$A:$E,4,0),"")</f>
        <v/>
      </c>
    </row>
    <row r="8804" spans="1:6">
      <c r="A8804" s="33" t="str">
        <f>COUNTIF($C$1:C8804,C8804)&amp;C8804</f>
        <v>0</v>
      </c>
      <c r="D8804" s="35" t="str">
        <f>IFERROR(VLOOKUP(C8804,参数表!$A:$E,2,0),"")</f>
        <v/>
      </c>
      <c r="E8804" s="36" t="str">
        <f>IFERROR(VLOOKUP(C8804,参数表!$A:$E,3,0),"")</f>
        <v/>
      </c>
      <c r="F8804" s="36" t="str">
        <f>IFERROR(VLOOKUP(C8804,参数表!$A:$E,4,0),"")</f>
        <v/>
      </c>
    </row>
    <row r="8805" spans="1:6">
      <c r="A8805" s="33" t="str">
        <f>COUNTIF($C$1:C8805,C8805)&amp;C8805</f>
        <v>0</v>
      </c>
      <c r="D8805" s="35" t="str">
        <f>IFERROR(VLOOKUP(C8805,参数表!$A:$E,2,0),"")</f>
        <v/>
      </c>
      <c r="E8805" s="36" t="str">
        <f>IFERROR(VLOOKUP(C8805,参数表!$A:$E,3,0),"")</f>
        <v/>
      </c>
      <c r="F8805" s="36" t="str">
        <f>IFERROR(VLOOKUP(C8805,参数表!$A:$E,4,0),"")</f>
        <v/>
      </c>
    </row>
    <row r="8806" spans="1:6">
      <c r="A8806" s="33" t="str">
        <f>COUNTIF($C$1:C8806,C8806)&amp;C8806</f>
        <v>0</v>
      </c>
      <c r="D8806" s="35" t="str">
        <f>IFERROR(VLOOKUP(C8806,参数表!$A:$E,2,0),"")</f>
        <v/>
      </c>
      <c r="E8806" s="36" t="str">
        <f>IFERROR(VLOOKUP(C8806,参数表!$A:$E,3,0),"")</f>
        <v/>
      </c>
      <c r="F8806" s="36" t="str">
        <f>IFERROR(VLOOKUP(C8806,参数表!$A:$E,4,0),"")</f>
        <v/>
      </c>
    </row>
    <row r="8807" spans="1:6">
      <c r="A8807" s="33" t="str">
        <f>COUNTIF($C$1:C8807,C8807)&amp;C8807</f>
        <v>0</v>
      </c>
      <c r="D8807" s="35" t="str">
        <f>IFERROR(VLOOKUP(C8807,参数表!$A:$E,2,0),"")</f>
        <v/>
      </c>
      <c r="E8807" s="36" t="str">
        <f>IFERROR(VLOOKUP(C8807,参数表!$A:$E,3,0),"")</f>
        <v/>
      </c>
      <c r="F8807" s="36" t="str">
        <f>IFERROR(VLOOKUP(C8807,参数表!$A:$E,4,0),"")</f>
        <v/>
      </c>
    </row>
    <row r="8808" spans="1:6">
      <c r="A8808" s="33" t="str">
        <f>COUNTIF($C$1:C8808,C8808)&amp;C8808</f>
        <v>0</v>
      </c>
      <c r="D8808" s="35" t="str">
        <f>IFERROR(VLOOKUP(C8808,参数表!$A:$E,2,0),"")</f>
        <v/>
      </c>
      <c r="E8808" s="36" t="str">
        <f>IFERROR(VLOOKUP(C8808,参数表!$A:$E,3,0),"")</f>
        <v/>
      </c>
      <c r="F8808" s="36" t="str">
        <f>IFERROR(VLOOKUP(C8808,参数表!$A:$E,4,0),"")</f>
        <v/>
      </c>
    </row>
    <row r="8809" spans="1:6">
      <c r="A8809" s="33" t="str">
        <f>COUNTIF($C$1:C8809,C8809)&amp;C8809</f>
        <v>0</v>
      </c>
      <c r="D8809" s="35" t="str">
        <f>IFERROR(VLOOKUP(C8809,参数表!$A:$E,2,0),"")</f>
        <v/>
      </c>
      <c r="E8809" s="36" t="str">
        <f>IFERROR(VLOOKUP(C8809,参数表!$A:$E,3,0),"")</f>
        <v/>
      </c>
      <c r="F8809" s="36" t="str">
        <f>IFERROR(VLOOKUP(C8809,参数表!$A:$E,4,0),"")</f>
        <v/>
      </c>
    </row>
    <row r="8810" spans="1:6">
      <c r="A8810" s="33" t="str">
        <f>COUNTIF($C$1:C8810,C8810)&amp;C8810</f>
        <v>0</v>
      </c>
      <c r="D8810" s="35" t="str">
        <f>IFERROR(VLOOKUP(C8810,参数表!$A:$E,2,0),"")</f>
        <v/>
      </c>
      <c r="E8810" s="36" t="str">
        <f>IFERROR(VLOOKUP(C8810,参数表!$A:$E,3,0),"")</f>
        <v/>
      </c>
      <c r="F8810" s="36" t="str">
        <f>IFERROR(VLOOKUP(C8810,参数表!$A:$E,4,0),"")</f>
        <v/>
      </c>
    </row>
    <row r="8811" spans="1:6">
      <c r="A8811" s="33" t="str">
        <f>COUNTIF($C$1:C8811,C8811)&amp;C8811</f>
        <v>0</v>
      </c>
      <c r="D8811" s="35" t="str">
        <f>IFERROR(VLOOKUP(C8811,参数表!$A:$E,2,0),"")</f>
        <v/>
      </c>
      <c r="E8811" s="36" t="str">
        <f>IFERROR(VLOOKUP(C8811,参数表!$A:$E,3,0),"")</f>
        <v/>
      </c>
      <c r="F8811" s="36" t="str">
        <f>IFERROR(VLOOKUP(C8811,参数表!$A:$E,4,0),"")</f>
        <v/>
      </c>
    </row>
    <row r="8812" spans="1:6">
      <c r="A8812" s="33" t="str">
        <f>COUNTIF($C$1:C8812,C8812)&amp;C8812</f>
        <v>0</v>
      </c>
      <c r="D8812" s="35" t="str">
        <f>IFERROR(VLOOKUP(C8812,参数表!$A:$E,2,0),"")</f>
        <v/>
      </c>
      <c r="E8812" s="36" t="str">
        <f>IFERROR(VLOOKUP(C8812,参数表!$A:$E,3,0),"")</f>
        <v/>
      </c>
      <c r="F8812" s="36" t="str">
        <f>IFERROR(VLOOKUP(C8812,参数表!$A:$E,4,0),"")</f>
        <v/>
      </c>
    </row>
    <row r="8813" spans="1:6">
      <c r="A8813" s="33" t="str">
        <f>COUNTIF($C$1:C8813,C8813)&amp;C8813</f>
        <v>0</v>
      </c>
      <c r="D8813" s="35" t="str">
        <f>IFERROR(VLOOKUP(C8813,参数表!$A:$E,2,0),"")</f>
        <v/>
      </c>
      <c r="E8813" s="36" t="str">
        <f>IFERROR(VLOOKUP(C8813,参数表!$A:$E,3,0),"")</f>
        <v/>
      </c>
      <c r="F8813" s="36" t="str">
        <f>IFERROR(VLOOKUP(C8813,参数表!$A:$E,4,0),"")</f>
        <v/>
      </c>
    </row>
    <row r="8814" spans="1:6">
      <c r="A8814" s="33" t="str">
        <f>COUNTIF($C$1:C8814,C8814)&amp;C8814</f>
        <v>0</v>
      </c>
      <c r="D8814" s="35" t="str">
        <f>IFERROR(VLOOKUP(C8814,参数表!$A:$E,2,0),"")</f>
        <v/>
      </c>
      <c r="E8814" s="36" t="str">
        <f>IFERROR(VLOOKUP(C8814,参数表!$A:$E,3,0),"")</f>
        <v/>
      </c>
      <c r="F8814" s="36" t="str">
        <f>IFERROR(VLOOKUP(C8814,参数表!$A:$E,4,0),"")</f>
        <v/>
      </c>
    </row>
    <row r="8815" spans="1:6">
      <c r="A8815" s="33" t="str">
        <f>COUNTIF($C$1:C8815,C8815)&amp;C8815</f>
        <v>0</v>
      </c>
      <c r="D8815" s="35" t="str">
        <f>IFERROR(VLOOKUP(C8815,参数表!$A:$E,2,0),"")</f>
        <v/>
      </c>
      <c r="E8815" s="36" t="str">
        <f>IFERROR(VLOOKUP(C8815,参数表!$A:$E,3,0),"")</f>
        <v/>
      </c>
      <c r="F8815" s="36" t="str">
        <f>IFERROR(VLOOKUP(C8815,参数表!$A:$E,4,0),"")</f>
        <v/>
      </c>
    </row>
    <row r="8816" spans="1:6">
      <c r="A8816" s="33" t="str">
        <f>COUNTIF($C$1:C8816,C8816)&amp;C8816</f>
        <v>0</v>
      </c>
      <c r="D8816" s="35" t="str">
        <f>IFERROR(VLOOKUP(C8816,参数表!$A:$E,2,0),"")</f>
        <v/>
      </c>
      <c r="E8816" s="36" t="str">
        <f>IFERROR(VLOOKUP(C8816,参数表!$A:$E,3,0),"")</f>
        <v/>
      </c>
      <c r="F8816" s="36" t="str">
        <f>IFERROR(VLOOKUP(C8816,参数表!$A:$E,4,0),"")</f>
        <v/>
      </c>
    </row>
    <row r="8817" spans="1:6">
      <c r="A8817" s="33" t="str">
        <f>COUNTIF($C$1:C8817,C8817)&amp;C8817</f>
        <v>0</v>
      </c>
      <c r="D8817" s="35" t="str">
        <f>IFERROR(VLOOKUP(C8817,参数表!$A:$E,2,0),"")</f>
        <v/>
      </c>
      <c r="E8817" s="36" t="str">
        <f>IFERROR(VLOOKUP(C8817,参数表!$A:$E,3,0),"")</f>
        <v/>
      </c>
      <c r="F8817" s="36" t="str">
        <f>IFERROR(VLOOKUP(C8817,参数表!$A:$E,4,0),"")</f>
        <v/>
      </c>
    </row>
    <row r="8818" spans="1:6">
      <c r="A8818" s="33" t="str">
        <f>COUNTIF($C$1:C8818,C8818)&amp;C8818</f>
        <v>0</v>
      </c>
      <c r="D8818" s="35" t="str">
        <f>IFERROR(VLOOKUP(C8818,参数表!$A:$E,2,0),"")</f>
        <v/>
      </c>
      <c r="E8818" s="36" t="str">
        <f>IFERROR(VLOOKUP(C8818,参数表!$A:$E,3,0),"")</f>
        <v/>
      </c>
      <c r="F8818" s="36" t="str">
        <f>IFERROR(VLOOKUP(C8818,参数表!$A:$E,4,0),"")</f>
        <v/>
      </c>
    </row>
    <row r="8819" spans="1:6">
      <c r="A8819" s="33" t="str">
        <f>COUNTIF($C$1:C8819,C8819)&amp;C8819</f>
        <v>0</v>
      </c>
      <c r="D8819" s="35" t="str">
        <f>IFERROR(VLOOKUP(C8819,参数表!$A:$E,2,0),"")</f>
        <v/>
      </c>
      <c r="E8819" s="36" t="str">
        <f>IFERROR(VLOOKUP(C8819,参数表!$A:$E,3,0),"")</f>
        <v/>
      </c>
      <c r="F8819" s="36" t="str">
        <f>IFERROR(VLOOKUP(C8819,参数表!$A:$E,4,0),"")</f>
        <v/>
      </c>
    </row>
    <row r="8820" spans="1:6">
      <c r="A8820" s="33" t="str">
        <f>COUNTIF($C$1:C8820,C8820)&amp;C8820</f>
        <v>0</v>
      </c>
      <c r="D8820" s="35" t="str">
        <f>IFERROR(VLOOKUP(C8820,参数表!$A:$E,2,0),"")</f>
        <v/>
      </c>
      <c r="E8820" s="36" t="str">
        <f>IFERROR(VLOOKUP(C8820,参数表!$A:$E,3,0),"")</f>
        <v/>
      </c>
      <c r="F8820" s="36" t="str">
        <f>IFERROR(VLOOKUP(C8820,参数表!$A:$E,4,0),"")</f>
        <v/>
      </c>
    </row>
    <row r="8821" spans="1:6">
      <c r="A8821" s="33" t="str">
        <f>COUNTIF($C$1:C8821,C8821)&amp;C8821</f>
        <v>0</v>
      </c>
      <c r="D8821" s="35" t="str">
        <f>IFERROR(VLOOKUP(C8821,参数表!$A:$E,2,0),"")</f>
        <v/>
      </c>
      <c r="E8821" s="36" t="str">
        <f>IFERROR(VLOOKUP(C8821,参数表!$A:$E,3,0),"")</f>
        <v/>
      </c>
      <c r="F8821" s="36" t="str">
        <f>IFERROR(VLOOKUP(C8821,参数表!$A:$E,4,0),"")</f>
        <v/>
      </c>
    </row>
    <row r="8822" spans="1:6">
      <c r="A8822" s="33" t="str">
        <f>COUNTIF($C$1:C8822,C8822)&amp;C8822</f>
        <v>0</v>
      </c>
      <c r="D8822" s="35" t="str">
        <f>IFERROR(VLOOKUP(C8822,参数表!$A:$E,2,0),"")</f>
        <v/>
      </c>
      <c r="E8822" s="36" t="str">
        <f>IFERROR(VLOOKUP(C8822,参数表!$A:$E,3,0),"")</f>
        <v/>
      </c>
      <c r="F8822" s="36" t="str">
        <f>IFERROR(VLOOKUP(C8822,参数表!$A:$E,4,0),"")</f>
        <v/>
      </c>
    </row>
    <row r="8823" spans="1:6">
      <c r="A8823" s="33" t="str">
        <f>COUNTIF($C$1:C8823,C8823)&amp;C8823</f>
        <v>0</v>
      </c>
      <c r="D8823" s="35" t="str">
        <f>IFERROR(VLOOKUP(C8823,参数表!$A:$E,2,0),"")</f>
        <v/>
      </c>
      <c r="E8823" s="36" t="str">
        <f>IFERROR(VLOOKUP(C8823,参数表!$A:$E,3,0),"")</f>
        <v/>
      </c>
      <c r="F8823" s="36" t="str">
        <f>IFERROR(VLOOKUP(C8823,参数表!$A:$E,4,0),"")</f>
        <v/>
      </c>
    </row>
    <row r="8824" spans="1:6">
      <c r="A8824" s="33" t="str">
        <f>COUNTIF($C$1:C8824,C8824)&amp;C8824</f>
        <v>0</v>
      </c>
      <c r="D8824" s="35" t="str">
        <f>IFERROR(VLOOKUP(C8824,参数表!$A:$E,2,0),"")</f>
        <v/>
      </c>
      <c r="E8824" s="36" t="str">
        <f>IFERROR(VLOOKUP(C8824,参数表!$A:$E,3,0),"")</f>
        <v/>
      </c>
      <c r="F8824" s="36" t="str">
        <f>IFERROR(VLOOKUP(C8824,参数表!$A:$E,4,0),"")</f>
        <v/>
      </c>
    </row>
    <row r="8825" spans="1:6">
      <c r="A8825" s="33" t="str">
        <f>COUNTIF($C$1:C8825,C8825)&amp;C8825</f>
        <v>0</v>
      </c>
      <c r="D8825" s="35" t="str">
        <f>IFERROR(VLOOKUP(C8825,参数表!$A:$E,2,0),"")</f>
        <v/>
      </c>
      <c r="E8825" s="36" t="str">
        <f>IFERROR(VLOOKUP(C8825,参数表!$A:$E,3,0),"")</f>
        <v/>
      </c>
      <c r="F8825" s="36" t="str">
        <f>IFERROR(VLOOKUP(C8825,参数表!$A:$E,4,0),"")</f>
        <v/>
      </c>
    </row>
    <row r="8826" spans="1:6">
      <c r="A8826" s="33" t="str">
        <f>COUNTIF($C$1:C8826,C8826)&amp;C8826</f>
        <v>0</v>
      </c>
      <c r="D8826" s="35" t="str">
        <f>IFERROR(VLOOKUP(C8826,参数表!$A:$E,2,0),"")</f>
        <v/>
      </c>
      <c r="E8826" s="36" t="str">
        <f>IFERROR(VLOOKUP(C8826,参数表!$A:$E,3,0),"")</f>
        <v/>
      </c>
      <c r="F8826" s="36" t="str">
        <f>IFERROR(VLOOKUP(C8826,参数表!$A:$E,4,0),"")</f>
        <v/>
      </c>
    </row>
    <row r="8827" spans="1:6">
      <c r="A8827" s="33" t="str">
        <f>COUNTIF($C$1:C8827,C8827)&amp;C8827</f>
        <v>0</v>
      </c>
      <c r="D8827" s="35" t="str">
        <f>IFERROR(VLOOKUP(C8827,参数表!$A:$E,2,0),"")</f>
        <v/>
      </c>
      <c r="E8827" s="36" t="str">
        <f>IFERROR(VLOOKUP(C8827,参数表!$A:$E,3,0),"")</f>
        <v/>
      </c>
      <c r="F8827" s="36" t="str">
        <f>IFERROR(VLOOKUP(C8827,参数表!$A:$E,4,0),"")</f>
        <v/>
      </c>
    </row>
    <row r="8828" spans="1:6">
      <c r="A8828" s="33" t="str">
        <f>COUNTIF($C$1:C8828,C8828)&amp;C8828</f>
        <v>0</v>
      </c>
      <c r="D8828" s="35" t="str">
        <f>IFERROR(VLOOKUP(C8828,参数表!$A:$E,2,0),"")</f>
        <v/>
      </c>
      <c r="E8828" s="36" t="str">
        <f>IFERROR(VLOOKUP(C8828,参数表!$A:$E,3,0),"")</f>
        <v/>
      </c>
      <c r="F8828" s="36" t="str">
        <f>IFERROR(VLOOKUP(C8828,参数表!$A:$E,4,0),"")</f>
        <v/>
      </c>
    </row>
    <row r="8829" spans="1:6">
      <c r="A8829" s="33" t="str">
        <f>COUNTIF($C$1:C8829,C8829)&amp;C8829</f>
        <v>0</v>
      </c>
      <c r="D8829" s="35" t="str">
        <f>IFERROR(VLOOKUP(C8829,参数表!$A:$E,2,0),"")</f>
        <v/>
      </c>
      <c r="E8829" s="36" t="str">
        <f>IFERROR(VLOOKUP(C8829,参数表!$A:$E,3,0),"")</f>
        <v/>
      </c>
      <c r="F8829" s="36" t="str">
        <f>IFERROR(VLOOKUP(C8829,参数表!$A:$E,4,0),"")</f>
        <v/>
      </c>
    </row>
    <row r="8830" spans="1:6">
      <c r="A8830" s="33" t="str">
        <f>COUNTIF($C$1:C8830,C8830)&amp;C8830</f>
        <v>0</v>
      </c>
      <c r="D8830" s="35" t="str">
        <f>IFERROR(VLOOKUP(C8830,参数表!$A:$E,2,0),"")</f>
        <v/>
      </c>
      <c r="E8830" s="36" t="str">
        <f>IFERROR(VLOOKUP(C8830,参数表!$A:$E,3,0),"")</f>
        <v/>
      </c>
      <c r="F8830" s="36" t="str">
        <f>IFERROR(VLOOKUP(C8830,参数表!$A:$E,4,0),"")</f>
        <v/>
      </c>
    </row>
    <row r="8831" spans="1:6">
      <c r="A8831" s="33" t="str">
        <f>COUNTIF($C$1:C8831,C8831)&amp;C8831</f>
        <v>0</v>
      </c>
      <c r="D8831" s="35" t="str">
        <f>IFERROR(VLOOKUP(C8831,参数表!$A:$E,2,0),"")</f>
        <v/>
      </c>
      <c r="E8831" s="36" t="str">
        <f>IFERROR(VLOOKUP(C8831,参数表!$A:$E,3,0),"")</f>
        <v/>
      </c>
      <c r="F8831" s="36" t="str">
        <f>IFERROR(VLOOKUP(C8831,参数表!$A:$E,4,0),"")</f>
        <v/>
      </c>
    </row>
    <row r="8832" spans="1:6">
      <c r="A8832" s="33" t="str">
        <f>COUNTIF($C$1:C8832,C8832)&amp;C8832</f>
        <v>0</v>
      </c>
      <c r="D8832" s="35" t="str">
        <f>IFERROR(VLOOKUP(C8832,参数表!$A:$E,2,0),"")</f>
        <v/>
      </c>
      <c r="E8832" s="36" t="str">
        <f>IFERROR(VLOOKUP(C8832,参数表!$A:$E,3,0),"")</f>
        <v/>
      </c>
      <c r="F8832" s="36" t="str">
        <f>IFERROR(VLOOKUP(C8832,参数表!$A:$E,4,0),"")</f>
        <v/>
      </c>
    </row>
    <row r="8833" spans="1:6">
      <c r="A8833" s="33" t="str">
        <f>COUNTIF($C$1:C8833,C8833)&amp;C8833</f>
        <v>0</v>
      </c>
      <c r="D8833" s="35" t="str">
        <f>IFERROR(VLOOKUP(C8833,参数表!$A:$E,2,0),"")</f>
        <v/>
      </c>
      <c r="E8833" s="36" t="str">
        <f>IFERROR(VLOOKUP(C8833,参数表!$A:$E,3,0),"")</f>
        <v/>
      </c>
      <c r="F8833" s="36" t="str">
        <f>IFERROR(VLOOKUP(C8833,参数表!$A:$E,4,0),"")</f>
        <v/>
      </c>
    </row>
    <row r="8834" spans="1:6">
      <c r="A8834" s="33" t="str">
        <f>COUNTIF($C$1:C8834,C8834)&amp;C8834</f>
        <v>0</v>
      </c>
      <c r="D8834" s="35" t="str">
        <f>IFERROR(VLOOKUP(C8834,参数表!$A:$E,2,0),"")</f>
        <v/>
      </c>
      <c r="E8834" s="36" t="str">
        <f>IFERROR(VLOOKUP(C8834,参数表!$A:$E,3,0),"")</f>
        <v/>
      </c>
      <c r="F8834" s="36" t="str">
        <f>IFERROR(VLOOKUP(C8834,参数表!$A:$E,4,0),"")</f>
        <v/>
      </c>
    </row>
    <row r="8835" spans="1:6">
      <c r="A8835" s="33" t="str">
        <f>COUNTIF($C$1:C8835,C8835)&amp;C8835</f>
        <v>0</v>
      </c>
      <c r="D8835" s="35" t="str">
        <f>IFERROR(VLOOKUP(C8835,参数表!$A:$E,2,0),"")</f>
        <v/>
      </c>
      <c r="E8835" s="36" t="str">
        <f>IFERROR(VLOOKUP(C8835,参数表!$A:$E,3,0),"")</f>
        <v/>
      </c>
      <c r="F8835" s="36" t="str">
        <f>IFERROR(VLOOKUP(C8835,参数表!$A:$E,4,0),"")</f>
        <v/>
      </c>
    </row>
    <row r="8836" spans="1:6">
      <c r="A8836" s="33" t="str">
        <f>COUNTIF($C$1:C8836,C8836)&amp;C8836</f>
        <v>0</v>
      </c>
      <c r="D8836" s="35" t="str">
        <f>IFERROR(VLOOKUP(C8836,参数表!$A:$E,2,0),"")</f>
        <v/>
      </c>
      <c r="E8836" s="36" t="str">
        <f>IFERROR(VLOOKUP(C8836,参数表!$A:$E,3,0),"")</f>
        <v/>
      </c>
      <c r="F8836" s="36" t="str">
        <f>IFERROR(VLOOKUP(C8836,参数表!$A:$E,4,0),"")</f>
        <v/>
      </c>
    </row>
    <row r="8837" spans="1:6">
      <c r="A8837" s="33" t="str">
        <f>COUNTIF($C$1:C8837,C8837)&amp;C8837</f>
        <v>0</v>
      </c>
      <c r="D8837" s="35" t="str">
        <f>IFERROR(VLOOKUP(C8837,参数表!$A:$E,2,0),"")</f>
        <v/>
      </c>
      <c r="E8837" s="36" t="str">
        <f>IFERROR(VLOOKUP(C8837,参数表!$A:$E,3,0),"")</f>
        <v/>
      </c>
      <c r="F8837" s="36" t="str">
        <f>IFERROR(VLOOKUP(C8837,参数表!$A:$E,4,0),"")</f>
        <v/>
      </c>
    </row>
    <row r="8838" spans="1:6">
      <c r="A8838" s="33" t="str">
        <f>COUNTIF($C$1:C8838,C8838)&amp;C8838</f>
        <v>0</v>
      </c>
      <c r="D8838" s="35" t="str">
        <f>IFERROR(VLOOKUP(C8838,参数表!$A:$E,2,0),"")</f>
        <v/>
      </c>
      <c r="E8838" s="36" t="str">
        <f>IFERROR(VLOOKUP(C8838,参数表!$A:$E,3,0),"")</f>
        <v/>
      </c>
      <c r="F8838" s="36" t="str">
        <f>IFERROR(VLOOKUP(C8838,参数表!$A:$E,4,0),"")</f>
        <v/>
      </c>
    </row>
    <row r="8839" spans="1:6">
      <c r="A8839" s="33" t="str">
        <f>COUNTIF($C$1:C8839,C8839)&amp;C8839</f>
        <v>0</v>
      </c>
      <c r="D8839" s="35" t="str">
        <f>IFERROR(VLOOKUP(C8839,参数表!$A:$E,2,0),"")</f>
        <v/>
      </c>
      <c r="E8839" s="36" t="str">
        <f>IFERROR(VLOOKUP(C8839,参数表!$A:$E,3,0),"")</f>
        <v/>
      </c>
      <c r="F8839" s="36" t="str">
        <f>IFERROR(VLOOKUP(C8839,参数表!$A:$E,4,0),"")</f>
        <v/>
      </c>
    </row>
    <row r="8840" spans="1:6">
      <c r="A8840" s="33" t="str">
        <f>COUNTIF($C$1:C8840,C8840)&amp;C8840</f>
        <v>0</v>
      </c>
      <c r="D8840" s="35" t="str">
        <f>IFERROR(VLOOKUP(C8840,参数表!$A:$E,2,0),"")</f>
        <v/>
      </c>
      <c r="E8840" s="36" t="str">
        <f>IFERROR(VLOOKUP(C8840,参数表!$A:$E,3,0),"")</f>
        <v/>
      </c>
      <c r="F8840" s="36" t="str">
        <f>IFERROR(VLOOKUP(C8840,参数表!$A:$E,4,0),"")</f>
        <v/>
      </c>
    </row>
    <row r="8841" spans="1:6">
      <c r="A8841" s="33" t="str">
        <f>COUNTIF($C$1:C8841,C8841)&amp;C8841</f>
        <v>0</v>
      </c>
      <c r="D8841" s="35" t="str">
        <f>IFERROR(VLOOKUP(C8841,参数表!$A:$E,2,0),"")</f>
        <v/>
      </c>
      <c r="E8841" s="36" t="str">
        <f>IFERROR(VLOOKUP(C8841,参数表!$A:$E,3,0),"")</f>
        <v/>
      </c>
      <c r="F8841" s="36" t="str">
        <f>IFERROR(VLOOKUP(C8841,参数表!$A:$E,4,0),"")</f>
        <v/>
      </c>
    </row>
    <row r="8842" spans="1:6">
      <c r="A8842" s="33" t="str">
        <f>COUNTIF($C$1:C8842,C8842)&amp;C8842</f>
        <v>0</v>
      </c>
      <c r="D8842" s="35" t="str">
        <f>IFERROR(VLOOKUP(C8842,参数表!$A:$E,2,0),"")</f>
        <v/>
      </c>
      <c r="E8842" s="36" t="str">
        <f>IFERROR(VLOOKUP(C8842,参数表!$A:$E,3,0),"")</f>
        <v/>
      </c>
      <c r="F8842" s="36" t="str">
        <f>IFERROR(VLOOKUP(C8842,参数表!$A:$E,4,0),"")</f>
        <v/>
      </c>
    </row>
    <row r="8843" spans="1:6">
      <c r="A8843" s="33" t="str">
        <f>COUNTIF($C$1:C8843,C8843)&amp;C8843</f>
        <v>0</v>
      </c>
      <c r="D8843" s="35" t="str">
        <f>IFERROR(VLOOKUP(C8843,参数表!$A:$E,2,0),"")</f>
        <v/>
      </c>
      <c r="E8843" s="36" t="str">
        <f>IFERROR(VLOOKUP(C8843,参数表!$A:$E,3,0),"")</f>
        <v/>
      </c>
      <c r="F8843" s="36" t="str">
        <f>IFERROR(VLOOKUP(C8843,参数表!$A:$E,4,0),"")</f>
        <v/>
      </c>
    </row>
    <row r="8844" spans="1:6">
      <c r="A8844" s="33" t="str">
        <f>COUNTIF($C$1:C8844,C8844)&amp;C8844</f>
        <v>0</v>
      </c>
      <c r="D8844" s="35" t="str">
        <f>IFERROR(VLOOKUP(C8844,参数表!$A:$E,2,0),"")</f>
        <v/>
      </c>
      <c r="E8844" s="36" t="str">
        <f>IFERROR(VLOOKUP(C8844,参数表!$A:$E,3,0),"")</f>
        <v/>
      </c>
      <c r="F8844" s="36" t="str">
        <f>IFERROR(VLOOKUP(C8844,参数表!$A:$E,4,0),"")</f>
        <v/>
      </c>
    </row>
    <row r="8845" spans="1:6">
      <c r="A8845" s="33" t="str">
        <f>COUNTIF($C$1:C8845,C8845)&amp;C8845</f>
        <v>0</v>
      </c>
      <c r="D8845" s="35" t="str">
        <f>IFERROR(VLOOKUP(C8845,参数表!$A:$E,2,0),"")</f>
        <v/>
      </c>
      <c r="E8845" s="36" t="str">
        <f>IFERROR(VLOOKUP(C8845,参数表!$A:$E,3,0),"")</f>
        <v/>
      </c>
      <c r="F8845" s="36" t="str">
        <f>IFERROR(VLOOKUP(C8845,参数表!$A:$E,4,0),"")</f>
        <v/>
      </c>
    </row>
    <row r="8846" spans="1:6">
      <c r="A8846" s="33" t="str">
        <f>COUNTIF($C$1:C8846,C8846)&amp;C8846</f>
        <v>0</v>
      </c>
      <c r="D8846" s="35" t="str">
        <f>IFERROR(VLOOKUP(C8846,参数表!$A:$E,2,0),"")</f>
        <v/>
      </c>
      <c r="E8846" s="36" t="str">
        <f>IFERROR(VLOOKUP(C8846,参数表!$A:$E,3,0),"")</f>
        <v/>
      </c>
      <c r="F8846" s="36" t="str">
        <f>IFERROR(VLOOKUP(C8846,参数表!$A:$E,4,0),"")</f>
        <v/>
      </c>
    </row>
    <row r="8847" spans="1:6">
      <c r="A8847" s="33" t="str">
        <f>COUNTIF($C$1:C8847,C8847)&amp;C8847</f>
        <v>0</v>
      </c>
      <c r="D8847" s="35" t="str">
        <f>IFERROR(VLOOKUP(C8847,参数表!$A:$E,2,0),"")</f>
        <v/>
      </c>
      <c r="E8847" s="36" t="str">
        <f>IFERROR(VLOOKUP(C8847,参数表!$A:$E,3,0),"")</f>
        <v/>
      </c>
      <c r="F8847" s="36" t="str">
        <f>IFERROR(VLOOKUP(C8847,参数表!$A:$E,4,0),"")</f>
        <v/>
      </c>
    </row>
    <row r="8848" spans="1:6">
      <c r="A8848" s="33" t="str">
        <f>COUNTIF($C$1:C8848,C8848)&amp;C8848</f>
        <v>0</v>
      </c>
      <c r="D8848" s="35" t="str">
        <f>IFERROR(VLOOKUP(C8848,参数表!$A:$E,2,0),"")</f>
        <v/>
      </c>
      <c r="E8848" s="36" t="str">
        <f>IFERROR(VLOOKUP(C8848,参数表!$A:$E,3,0),"")</f>
        <v/>
      </c>
      <c r="F8848" s="36" t="str">
        <f>IFERROR(VLOOKUP(C8848,参数表!$A:$E,4,0),"")</f>
        <v/>
      </c>
    </row>
    <row r="8849" spans="1:6">
      <c r="A8849" s="33" t="str">
        <f>COUNTIF($C$1:C8849,C8849)&amp;C8849</f>
        <v>0</v>
      </c>
      <c r="D8849" s="35" t="str">
        <f>IFERROR(VLOOKUP(C8849,参数表!$A:$E,2,0),"")</f>
        <v/>
      </c>
      <c r="E8849" s="36" t="str">
        <f>IFERROR(VLOOKUP(C8849,参数表!$A:$E,3,0),"")</f>
        <v/>
      </c>
      <c r="F8849" s="36" t="str">
        <f>IFERROR(VLOOKUP(C8849,参数表!$A:$E,4,0),"")</f>
        <v/>
      </c>
    </row>
    <row r="8850" spans="1:6">
      <c r="A8850" s="33" t="str">
        <f>COUNTIF($C$1:C8850,C8850)&amp;C8850</f>
        <v>0</v>
      </c>
      <c r="D8850" s="35" t="str">
        <f>IFERROR(VLOOKUP(C8850,参数表!$A:$E,2,0),"")</f>
        <v/>
      </c>
      <c r="E8850" s="36" t="str">
        <f>IFERROR(VLOOKUP(C8850,参数表!$A:$E,3,0),"")</f>
        <v/>
      </c>
      <c r="F8850" s="36" t="str">
        <f>IFERROR(VLOOKUP(C8850,参数表!$A:$E,4,0),"")</f>
        <v/>
      </c>
    </row>
    <row r="8851" spans="1:6">
      <c r="A8851" s="33" t="str">
        <f>COUNTIF($C$1:C8851,C8851)&amp;C8851</f>
        <v>0</v>
      </c>
      <c r="D8851" s="35" t="str">
        <f>IFERROR(VLOOKUP(C8851,参数表!$A:$E,2,0),"")</f>
        <v/>
      </c>
      <c r="E8851" s="36" t="str">
        <f>IFERROR(VLOOKUP(C8851,参数表!$A:$E,3,0),"")</f>
        <v/>
      </c>
      <c r="F8851" s="36" t="str">
        <f>IFERROR(VLOOKUP(C8851,参数表!$A:$E,4,0),"")</f>
        <v/>
      </c>
    </row>
    <row r="8852" spans="1:6">
      <c r="A8852" s="33" t="str">
        <f>COUNTIF($C$1:C8852,C8852)&amp;C8852</f>
        <v>0</v>
      </c>
      <c r="D8852" s="35" t="str">
        <f>IFERROR(VLOOKUP(C8852,参数表!$A:$E,2,0),"")</f>
        <v/>
      </c>
      <c r="E8852" s="36" t="str">
        <f>IFERROR(VLOOKUP(C8852,参数表!$A:$E,3,0),"")</f>
        <v/>
      </c>
      <c r="F8852" s="36" t="str">
        <f>IFERROR(VLOOKUP(C8852,参数表!$A:$E,4,0),"")</f>
        <v/>
      </c>
    </row>
    <row r="8853" spans="1:6">
      <c r="A8853" s="33" t="str">
        <f>COUNTIF($C$1:C8853,C8853)&amp;C8853</f>
        <v>0</v>
      </c>
      <c r="D8853" s="35" t="str">
        <f>IFERROR(VLOOKUP(C8853,参数表!$A:$E,2,0),"")</f>
        <v/>
      </c>
      <c r="E8853" s="36" t="str">
        <f>IFERROR(VLOOKUP(C8853,参数表!$A:$E,3,0),"")</f>
        <v/>
      </c>
      <c r="F8853" s="36" t="str">
        <f>IFERROR(VLOOKUP(C8853,参数表!$A:$E,4,0),"")</f>
        <v/>
      </c>
    </row>
    <row r="8854" spans="1:6">
      <c r="A8854" s="33" t="str">
        <f>COUNTIF($C$1:C8854,C8854)&amp;C8854</f>
        <v>0</v>
      </c>
      <c r="D8854" s="35" t="str">
        <f>IFERROR(VLOOKUP(C8854,参数表!$A:$E,2,0),"")</f>
        <v/>
      </c>
      <c r="E8854" s="36" t="str">
        <f>IFERROR(VLOOKUP(C8854,参数表!$A:$E,3,0),"")</f>
        <v/>
      </c>
      <c r="F8854" s="36" t="str">
        <f>IFERROR(VLOOKUP(C8854,参数表!$A:$E,4,0),"")</f>
        <v/>
      </c>
    </row>
    <row r="8855" spans="1:6">
      <c r="A8855" s="33" t="str">
        <f>COUNTIF($C$1:C8855,C8855)&amp;C8855</f>
        <v>0</v>
      </c>
      <c r="D8855" s="35" t="str">
        <f>IFERROR(VLOOKUP(C8855,参数表!$A:$E,2,0),"")</f>
        <v/>
      </c>
      <c r="E8855" s="36" t="str">
        <f>IFERROR(VLOOKUP(C8855,参数表!$A:$E,3,0),"")</f>
        <v/>
      </c>
      <c r="F8855" s="36" t="str">
        <f>IFERROR(VLOOKUP(C8855,参数表!$A:$E,4,0),"")</f>
        <v/>
      </c>
    </row>
    <row r="8856" spans="1:6">
      <c r="A8856" s="33" t="str">
        <f>COUNTIF($C$1:C8856,C8856)&amp;C8856</f>
        <v>0</v>
      </c>
      <c r="D8856" s="35" t="str">
        <f>IFERROR(VLOOKUP(C8856,参数表!$A:$E,2,0),"")</f>
        <v/>
      </c>
      <c r="E8856" s="36" t="str">
        <f>IFERROR(VLOOKUP(C8856,参数表!$A:$E,3,0),"")</f>
        <v/>
      </c>
      <c r="F8856" s="36" t="str">
        <f>IFERROR(VLOOKUP(C8856,参数表!$A:$E,4,0),"")</f>
        <v/>
      </c>
    </row>
    <row r="8857" spans="1:6">
      <c r="A8857" s="33" t="str">
        <f>COUNTIF($C$1:C8857,C8857)&amp;C8857</f>
        <v>0</v>
      </c>
      <c r="D8857" s="35" t="str">
        <f>IFERROR(VLOOKUP(C8857,参数表!$A:$E,2,0),"")</f>
        <v/>
      </c>
      <c r="E8857" s="36" t="str">
        <f>IFERROR(VLOOKUP(C8857,参数表!$A:$E,3,0),"")</f>
        <v/>
      </c>
      <c r="F8857" s="36" t="str">
        <f>IFERROR(VLOOKUP(C8857,参数表!$A:$E,4,0),"")</f>
        <v/>
      </c>
    </row>
    <row r="8858" spans="1:6">
      <c r="A8858" s="33" t="str">
        <f>COUNTIF($C$1:C8858,C8858)&amp;C8858</f>
        <v>0</v>
      </c>
      <c r="D8858" s="35" t="str">
        <f>IFERROR(VLOOKUP(C8858,参数表!$A:$E,2,0),"")</f>
        <v/>
      </c>
      <c r="E8858" s="36" t="str">
        <f>IFERROR(VLOOKUP(C8858,参数表!$A:$E,3,0),"")</f>
        <v/>
      </c>
      <c r="F8858" s="36" t="str">
        <f>IFERROR(VLOOKUP(C8858,参数表!$A:$E,4,0),"")</f>
        <v/>
      </c>
    </row>
    <row r="8859" spans="1:6">
      <c r="A8859" s="33" t="str">
        <f>COUNTIF($C$1:C8859,C8859)&amp;C8859</f>
        <v>0</v>
      </c>
      <c r="D8859" s="35" t="str">
        <f>IFERROR(VLOOKUP(C8859,参数表!$A:$E,2,0),"")</f>
        <v/>
      </c>
      <c r="E8859" s="36" t="str">
        <f>IFERROR(VLOOKUP(C8859,参数表!$A:$E,3,0),"")</f>
        <v/>
      </c>
      <c r="F8859" s="36" t="str">
        <f>IFERROR(VLOOKUP(C8859,参数表!$A:$E,4,0),"")</f>
        <v/>
      </c>
    </row>
    <row r="8860" spans="1:6">
      <c r="A8860" s="33" t="str">
        <f>COUNTIF($C$1:C8860,C8860)&amp;C8860</f>
        <v>0</v>
      </c>
      <c r="D8860" s="35" t="str">
        <f>IFERROR(VLOOKUP(C8860,参数表!$A:$E,2,0),"")</f>
        <v/>
      </c>
      <c r="E8860" s="36" t="str">
        <f>IFERROR(VLOOKUP(C8860,参数表!$A:$E,3,0),"")</f>
        <v/>
      </c>
      <c r="F8860" s="36" t="str">
        <f>IFERROR(VLOOKUP(C8860,参数表!$A:$E,4,0),"")</f>
        <v/>
      </c>
    </row>
    <row r="8861" spans="1:6">
      <c r="A8861" s="33" t="str">
        <f>COUNTIF($C$1:C8861,C8861)&amp;C8861</f>
        <v>0</v>
      </c>
      <c r="D8861" s="35" t="str">
        <f>IFERROR(VLOOKUP(C8861,参数表!$A:$E,2,0),"")</f>
        <v/>
      </c>
      <c r="E8861" s="36" t="str">
        <f>IFERROR(VLOOKUP(C8861,参数表!$A:$E,3,0),"")</f>
        <v/>
      </c>
      <c r="F8861" s="36" t="str">
        <f>IFERROR(VLOOKUP(C8861,参数表!$A:$E,4,0),"")</f>
        <v/>
      </c>
    </row>
    <row r="8862" spans="1:6">
      <c r="A8862" s="33" t="str">
        <f>COUNTIF($C$1:C8862,C8862)&amp;C8862</f>
        <v>0</v>
      </c>
      <c r="D8862" s="35" t="str">
        <f>IFERROR(VLOOKUP(C8862,参数表!$A:$E,2,0),"")</f>
        <v/>
      </c>
      <c r="E8862" s="36" t="str">
        <f>IFERROR(VLOOKUP(C8862,参数表!$A:$E,3,0),"")</f>
        <v/>
      </c>
      <c r="F8862" s="36" t="str">
        <f>IFERROR(VLOOKUP(C8862,参数表!$A:$E,4,0),"")</f>
        <v/>
      </c>
    </row>
    <row r="8863" spans="1:6">
      <c r="A8863" s="33" t="str">
        <f>COUNTIF($C$1:C8863,C8863)&amp;C8863</f>
        <v>0</v>
      </c>
      <c r="D8863" s="35" t="str">
        <f>IFERROR(VLOOKUP(C8863,参数表!$A:$E,2,0),"")</f>
        <v/>
      </c>
      <c r="E8863" s="36" t="str">
        <f>IFERROR(VLOOKUP(C8863,参数表!$A:$E,3,0),"")</f>
        <v/>
      </c>
      <c r="F8863" s="36" t="str">
        <f>IFERROR(VLOOKUP(C8863,参数表!$A:$E,4,0),"")</f>
        <v/>
      </c>
    </row>
    <row r="8864" spans="1:6">
      <c r="A8864" s="33" t="str">
        <f>COUNTIF($C$1:C8864,C8864)&amp;C8864</f>
        <v>0</v>
      </c>
      <c r="D8864" s="35" t="str">
        <f>IFERROR(VLOOKUP(C8864,参数表!$A:$E,2,0),"")</f>
        <v/>
      </c>
      <c r="E8864" s="36" t="str">
        <f>IFERROR(VLOOKUP(C8864,参数表!$A:$E,3,0),"")</f>
        <v/>
      </c>
      <c r="F8864" s="36" t="str">
        <f>IFERROR(VLOOKUP(C8864,参数表!$A:$E,4,0),"")</f>
        <v/>
      </c>
    </row>
    <row r="8865" spans="1:6">
      <c r="A8865" s="33" t="str">
        <f>COUNTIF($C$1:C8865,C8865)&amp;C8865</f>
        <v>0</v>
      </c>
      <c r="D8865" s="35" t="str">
        <f>IFERROR(VLOOKUP(C8865,参数表!$A:$E,2,0),"")</f>
        <v/>
      </c>
      <c r="E8865" s="36" t="str">
        <f>IFERROR(VLOOKUP(C8865,参数表!$A:$E,3,0),"")</f>
        <v/>
      </c>
      <c r="F8865" s="36" t="str">
        <f>IFERROR(VLOOKUP(C8865,参数表!$A:$E,4,0),"")</f>
        <v/>
      </c>
    </row>
    <row r="8866" spans="1:6">
      <c r="A8866" s="33" t="str">
        <f>COUNTIF($C$1:C8866,C8866)&amp;C8866</f>
        <v>0</v>
      </c>
      <c r="D8866" s="35" t="str">
        <f>IFERROR(VLOOKUP(C8866,参数表!$A:$E,2,0),"")</f>
        <v/>
      </c>
      <c r="E8866" s="36" t="str">
        <f>IFERROR(VLOOKUP(C8866,参数表!$A:$E,3,0),"")</f>
        <v/>
      </c>
      <c r="F8866" s="36" t="str">
        <f>IFERROR(VLOOKUP(C8866,参数表!$A:$E,4,0),"")</f>
        <v/>
      </c>
    </row>
    <row r="8867" spans="1:6">
      <c r="A8867" s="33" t="str">
        <f>COUNTIF($C$1:C8867,C8867)&amp;C8867</f>
        <v>0</v>
      </c>
      <c r="D8867" s="35" t="str">
        <f>IFERROR(VLOOKUP(C8867,参数表!$A:$E,2,0),"")</f>
        <v/>
      </c>
      <c r="E8867" s="36" t="str">
        <f>IFERROR(VLOOKUP(C8867,参数表!$A:$E,3,0),"")</f>
        <v/>
      </c>
      <c r="F8867" s="36" t="str">
        <f>IFERROR(VLOOKUP(C8867,参数表!$A:$E,4,0),"")</f>
        <v/>
      </c>
    </row>
    <row r="8868" spans="1:6">
      <c r="A8868" s="33" t="str">
        <f>COUNTIF($C$1:C8868,C8868)&amp;C8868</f>
        <v>0</v>
      </c>
      <c r="D8868" s="35" t="str">
        <f>IFERROR(VLOOKUP(C8868,参数表!$A:$E,2,0),"")</f>
        <v/>
      </c>
      <c r="E8868" s="36" t="str">
        <f>IFERROR(VLOOKUP(C8868,参数表!$A:$E,3,0),"")</f>
        <v/>
      </c>
      <c r="F8868" s="36" t="str">
        <f>IFERROR(VLOOKUP(C8868,参数表!$A:$E,4,0),"")</f>
        <v/>
      </c>
    </row>
    <row r="8869" spans="1:6">
      <c r="A8869" s="33" t="str">
        <f>COUNTIF($C$1:C8869,C8869)&amp;C8869</f>
        <v>0</v>
      </c>
      <c r="D8869" s="35" t="str">
        <f>IFERROR(VLOOKUP(C8869,参数表!$A:$E,2,0),"")</f>
        <v/>
      </c>
      <c r="E8869" s="36" t="str">
        <f>IFERROR(VLOOKUP(C8869,参数表!$A:$E,3,0),"")</f>
        <v/>
      </c>
      <c r="F8869" s="36" t="str">
        <f>IFERROR(VLOOKUP(C8869,参数表!$A:$E,4,0),"")</f>
        <v/>
      </c>
    </row>
    <row r="8870" spans="1:6">
      <c r="A8870" s="33" t="str">
        <f>COUNTIF($C$1:C8870,C8870)&amp;C8870</f>
        <v>0</v>
      </c>
      <c r="D8870" s="35" t="str">
        <f>IFERROR(VLOOKUP(C8870,参数表!$A:$E,2,0),"")</f>
        <v/>
      </c>
      <c r="E8870" s="36" t="str">
        <f>IFERROR(VLOOKUP(C8870,参数表!$A:$E,3,0),"")</f>
        <v/>
      </c>
      <c r="F8870" s="36" t="str">
        <f>IFERROR(VLOOKUP(C8870,参数表!$A:$E,4,0),"")</f>
        <v/>
      </c>
    </row>
    <row r="8871" spans="1:6">
      <c r="A8871" s="33" t="str">
        <f>COUNTIF($C$1:C8871,C8871)&amp;C8871</f>
        <v>0</v>
      </c>
      <c r="D8871" s="35" t="str">
        <f>IFERROR(VLOOKUP(C8871,参数表!$A:$E,2,0),"")</f>
        <v/>
      </c>
      <c r="E8871" s="36" t="str">
        <f>IFERROR(VLOOKUP(C8871,参数表!$A:$E,3,0),"")</f>
        <v/>
      </c>
      <c r="F8871" s="36" t="str">
        <f>IFERROR(VLOOKUP(C8871,参数表!$A:$E,4,0),"")</f>
        <v/>
      </c>
    </row>
    <row r="8872" spans="1:6">
      <c r="A8872" s="33" t="str">
        <f>COUNTIF($C$1:C8872,C8872)&amp;C8872</f>
        <v>0</v>
      </c>
      <c r="D8872" s="35" t="str">
        <f>IFERROR(VLOOKUP(C8872,参数表!$A:$E,2,0),"")</f>
        <v/>
      </c>
      <c r="E8872" s="36" t="str">
        <f>IFERROR(VLOOKUP(C8872,参数表!$A:$E,3,0),"")</f>
        <v/>
      </c>
      <c r="F8872" s="36" t="str">
        <f>IFERROR(VLOOKUP(C8872,参数表!$A:$E,4,0),"")</f>
        <v/>
      </c>
    </row>
    <row r="8873" spans="1:6">
      <c r="A8873" s="33" t="str">
        <f>COUNTIF($C$1:C8873,C8873)&amp;C8873</f>
        <v>0</v>
      </c>
      <c r="D8873" s="35" t="str">
        <f>IFERROR(VLOOKUP(C8873,参数表!$A:$E,2,0),"")</f>
        <v/>
      </c>
      <c r="E8873" s="36" t="str">
        <f>IFERROR(VLOOKUP(C8873,参数表!$A:$E,3,0),"")</f>
        <v/>
      </c>
      <c r="F8873" s="36" t="str">
        <f>IFERROR(VLOOKUP(C8873,参数表!$A:$E,4,0),"")</f>
        <v/>
      </c>
    </row>
    <row r="8874" spans="1:6">
      <c r="A8874" s="33" t="str">
        <f>COUNTIF($C$1:C8874,C8874)&amp;C8874</f>
        <v>0</v>
      </c>
      <c r="D8874" s="35" t="str">
        <f>IFERROR(VLOOKUP(C8874,参数表!$A:$E,2,0),"")</f>
        <v/>
      </c>
      <c r="E8874" s="36" t="str">
        <f>IFERROR(VLOOKUP(C8874,参数表!$A:$E,3,0),"")</f>
        <v/>
      </c>
      <c r="F8874" s="36" t="str">
        <f>IFERROR(VLOOKUP(C8874,参数表!$A:$E,4,0),"")</f>
        <v/>
      </c>
    </row>
    <row r="8875" spans="1:6">
      <c r="A8875" s="33" t="str">
        <f>COUNTIF($C$1:C8875,C8875)&amp;C8875</f>
        <v>0</v>
      </c>
      <c r="D8875" s="35" t="str">
        <f>IFERROR(VLOOKUP(C8875,参数表!$A:$E,2,0),"")</f>
        <v/>
      </c>
      <c r="E8875" s="36" t="str">
        <f>IFERROR(VLOOKUP(C8875,参数表!$A:$E,3,0),"")</f>
        <v/>
      </c>
      <c r="F8875" s="36" t="str">
        <f>IFERROR(VLOOKUP(C8875,参数表!$A:$E,4,0),"")</f>
        <v/>
      </c>
    </row>
    <row r="8876" spans="1:6">
      <c r="A8876" s="33" t="str">
        <f>COUNTIF($C$1:C8876,C8876)&amp;C8876</f>
        <v>0</v>
      </c>
      <c r="D8876" s="35" t="str">
        <f>IFERROR(VLOOKUP(C8876,参数表!$A:$E,2,0),"")</f>
        <v/>
      </c>
      <c r="E8876" s="36" t="str">
        <f>IFERROR(VLOOKUP(C8876,参数表!$A:$E,3,0),"")</f>
        <v/>
      </c>
      <c r="F8876" s="36" t="str">
        <f>IFERROR(VLOOKUP(C8876,参数表!$A:$E,4,0),"")</f>
        <v/>
      </c>
    </row>
    <row r="8877" spans="1:6">
      <c r="A8877" s="33" t="str">
        <f>COUNTIF($C$1:C8877,C8877)&amp;C8877</f>
        <v>0</v>
      </c>
      <c r="D8877" s="35" t="str">
        <f>IFERROR(VLOOKUP(C8877,参数表!$A:$E,2,0),"")</f>
        <v/>
      </c>
      <c r="E8877" s="36" t="str">
        <f>IFERROR(VLOOKUP(C8877,参数表!$A:$E,3,0),"")</f>
        <v/>
      </c>
      <c r="F8877" s="36" t="str">
        <f>IFERROR(VLOOKUP(C8877,参数表!$A:$E,4,0),"")</f>
        <v/>
      </c>
    </row>
    <row r="8878" spans="1:6">
      <c r="A8878" s="33" t="str">
        <f>COUNTIF($C$1:C8878,C8878)&amp;C8878</f>
        <v>0</v>
      </c>
      <c r="D8878" s="35" t="str">
        <f>IFERROR(VLOOKUP(C8878,参数表!$A:$E,2,0),"")</f>
        <v/>
      </c>
      <c r="E8878" s="36" t="str">
        <f>IFERROR(VLOOKUP(C8878,参数表!$A:$E,3,0),"")</f>
        <v/>
      </c>
      <c r="F8878" s="36" t="str">
        <f>IFERROR(VLOOKUP(C8878,参数表!$A:$E,4,0),"")</f>
        <v/>
      </c>
    </row>
    <row r="8879" spans="1:6">
      <c r="A8879" s="33" t="str">
        <f>COUNTIF($C$1:C8879,C8879)&amp;C8879</f>
        <v>0</v>
      </c>
      <c r="D8879" s="35" t="str">
        <f>IFERROR(VLOOKUP(C8879,参数表!$A:$E,2,0),"")</f>
        <v/>
      </c>
      <c r="E8879" s="36" t="str">
        <f>IFERROR(VLOOKUP(C8879,参数表!$A:$E,3,0),"")</f>
        <v/>
      </c>
      <c r="F8879" s="36" t="str">
        <f>IFERROR(VLOOKUP(C8879,参数表!$A:$E,4,0),"")</f>
        <v/>
      </c>
    </row>
    <row r="8880" spans="1:6">
      <c r="A8880" s="33" t="str">
        <f>COUNTIF($C$1:C8880,C8880)&amp;C8880</f>
        <v>0</v>
      </c>
      <c r="D8880" s="35" t="str">
        <f>IFERROR(VLOOKUP(C8880,参数表!$A:$E,2,0),"")</f>
        <v/>
      </c>
      <c r="E8880" s="36" t="str">
        <f>IFERROR(VLOOKUP(C8880,参数表!$A:$E,3,0),"")</f>
        <v/>
      </c>
      <c r="F8880" s="36" t="str">
        <f>IFERROR(VLOOKUP(C8880,参数表!$A:$E,4,0),"")</f>
        <v/>
      </c>
    </row>
    <row r="8881" spans="1:6">
      <c r="A8881" s="33" t="str">
        <f>COUNTIF($C$1:C8881,C8881)&amp;C8881</f>
        <v>0</v>
      </c>
      <c r="D8881" s="35" t="str">
        <f>IFERROR(VLOOKUP(C8881,参数表!$A:$E,2,0),"")</f>
        <v/>
      </c>
      <c r="E8881" s="36" t="str">
        <f>IFERROR(VLOOKUP(C8881,参数表!$A:$E,3,0),"")</f>
        <v/>
      </c>
      <c r="F8881" s="36" t="str">
        <f>IFERROR(VLOOKUP(C8881,参数表!$A:$E,4,0),"")</f>
        <v/>
      </c>
    </row>
    <row r="8882" spans="1:6">
      <c r="A8882" s="33" t="str">
        <f>COUNTIF($C$1:C8882,C8882)&amp;C8882</f>
        <v>0</v>
      </c>
      <c r="D8882" s="35" t="str">
        <f>IFERROR(VLOOKUP(C8882,参数表!$A:$E,2,0),"")</f>
        <v/>
      </c>
      <c r="E8882" s="36" t="str">
        <f>IFERROR(VLOOKUP(C8882,参数表!$A:$E,3,0),"")</f>
        <v/>
      </c>
      <c r="F8882" s="36" t="str">
        <f>IFERROR(VLOOKUP(C8882,参数表!$A:$E,4,0),"")</f>
        <v/>
      </c>
    </row>
    <row r="8883" spans="1:6">
      <c r="A8883" s="33" t="str">
        <f>COUNTIF($C$1:C8883,C8883)&amp;C8883</f>
        <v>0</v>
      </c>
      <c r="D8883" s="35" t="str">
        <f>IFERROR(VLOOKUP(C8883,参数表!$A:$E,2,0),"")</f>
        <v/>
      </c>
      <c r="E8883" s="36" t="str">
        <f>IFERROR(VLOOKUP(C8883,参数表!$A:$E,3,0),"")</f>
        <v/>
      </c>
      <c r="F8883" s="36" t="str">
        <f>IFERROR(VLOOKUP(C8883,参数表!$A:$E,4,0),"")</f>
        <v/>
      </c>
    </row>
    <row r="8884" spans="1:6">
      <c r="A8884" s="33" t="str">
        <f>COUNTIF($C$1:C8884,C8884)&amp;C8884</f>
        <v>0</v>
      </c>
      <c r="D8884" s="35" t="str">
        <f>IFERROR(VLOOKUP(C8884,参数表!$A:$E,2,0),"")</f>
        <v/>
      </c>
      <c r="E8884" s="36" t="str">
        <f>IFERROR(VLOOKUP(C8884,参数表!$A:$E,3,0),"")</f>
        <v/>
      </c>
      <c r="F8884" s="36" t="str">
        <f>IFERROR(VLOOKUP(C8884,参数表!$A:$E,4,0),"")</f>
        <v/>
      </c>
    </row>
    <row r="8885" spans="1:6">
      <c r="A8885" s="33" t="str">
        <f>COUNTIF($C$1:C8885,C8885)&amp;C8885</f>
        <v>0</v>
      </c>
      <c r="D8885" s="35" t="str">
        <f>IFERROR(VLOOKUP(C8885,参数表!$A:$E,2,0),"")</f>
        <v/>
      </c>
      <c r="E8885" s="36" t="str">
        <f>IFERROR(VLOOKUP(C8885,参数表!$A:$E,3,0),"")</f>
        <v/>
      </c>
      <c r="F8885" s="36" t="str">
        <f>IFERROR(VLOOKUP(C8885,参数表!$A:$E,4,0),"")</f>
        <v/>
      </c>
    </row>
    <row r="8886" spans="1:6">
      <c r="A8886" s="33" t="str">
        <f>COUNTIF($C$1:C8886,C8886)&amp;C8886</f>
        <v>0</v>
      </c>
      <c r="D8886" s="35" t="str">
        <f>IFERROR(VLOOKUP(C8886,参数表!$A:$E,2,0),"")</f>
        <v/>
      </c>
      <c r="E8886" s="36" t="str">
        <f>IFERROR(VLOOKUP(C8886,参数表!$A:$E,3,0),"")</f>
        <v/>
      </c>
      <c r="F8886" s="36" t="str">
        <f>IFERROR(VLOOKUP(C8886,参数表!$A:$E,4,0),"")</f>
        <v/>
      </c>
    </row>
    <row r="8887" spans="1:6">
      <c r="A8887" s="33" t="str">
        <f>COUNTIF($C$1:C8887,C8887)&amp;C8887</f>
        <v>0</v>
      </c>
      <c r="D8887" s="35" t="str">
        <f>IFERROR(VLOOKUP(C8887,参数表!$A:$E,2,0),"")</f>
        <v/>
      </c>
      <c r="E8887" s="36" t="str">
        <f>IFERROR(VLOOKUP(C8887,参数表!$A:$E,3,0),"")</f>
        <v/>
      </c>
      <c r="F8887" s="36" t="str">
        <f>IFERROR(VLOOKUP(C8887,参数表!$A:$E,4,0),"")</f>
        <v/>
      </c>
    </row>
    <row r="8888" spans="1:6">
      <c r="A8888" s="33" t="str">
        <f>COUNTIF($C$1:C8888,C8888)&amp;C8888</f>
        <v>0</v>
      </c>
      <c r="D8888" s="35" t="str">
        <f>IFERROR(VLOOKUP(C8888,参数表!$A:$E,2,0),"")</f>
        <v/>
      </c>
      <c r="E8888" s="36" t="str">
        <f>IFERROR(VLOOKUP(C8888,参数表!$A:$E,3,0),"")</f>
        <v/>
      </c>
      <c r="F8888" s="36" t="str">
        <f>IFERROR(VLOOKUP(C8888,参数表!$A:$E,4,0),"")</f>
        <v/>
      </c>
    </row>
    <row r="8889" spans="1:6">
      <c r="A8889" s="33" t="str">
        <f>COUNTIF($C$1:C8889,C8889)&amp;C8889</f>
        <v>0</v>
      </c>
      <c r="D8889" s="35" t="str">
        <f>IFERROR(VLOOKUP(C8889,参数表!$A:$E,2,0),"")</f>
        <v/>
      </c>
      <c r="E8889" s="36" t="str">
        <f>IFERROR(VLOOKUP(C8889,参数表!$A:$E,3,0),"")</f>
        <v/>
      </c>
      <c r="F8889" s="36" t="str">
        <f>IFERROR(VLOOKUP(C8889,参数表!$A:$E,4,0),"")</f>
        <v/>
      </c>
    </row>
    <row r="8890" spans="1:6">
      <c r="A8890" s="33" t="str">
        <f>COUNTIF($C$1:C8890,C8890)&amp;C8890</f>
        <v>0</v>
      </c>
      <c r="D8890" s="35" t="str">
        <f>IFERROR(VLOOKUP(C8890,参数表!$A:$E,2,0),"")</f>
        <v/>
      </c>
      <c r="E8890" s="36" t="str">
        <f>IFERROR(VLOOKUP(C8890,参数表!$A:$E,3,0),"")</f>
        <v/>
      </c>
      <c r="F8890" s="36" t="str">
        <f>IFERROR(VLOOKUP(C8890,参数表!$A:$E,4,0),"")</f>
        <v/>
      </c>
    </row>
    <row r="8891" spans="1:6">
      <c r="A8891" s="33" t="str">
        <f>COUNTIF($C$1:C8891,C8891)&amp;C8891</f>
        <v>0</v>
      </c>
      <c r="D8891" s="35" t="str">
        <f>IFERROR(VLOOKUP(C8891,参数表!$A:$E,2,0),"")</f>
        <v/>
      </c>
      <c r="E8891" s="36" t="str">
        <f>IFERROR(VLOOKUP(C8891,参数表!$A:$E,3,0),"")</f>
        <v/>
      </c>
      <c r="F8891" s="36" t="str">
        <f>IFERROR(VLOOKUP(C8891,参数表!$A:$E,4,0),"")</f>
        <v/>
      </c>
    </row>
    <row r="8892" spans="1:6">
      <c r="A8892" s="33" t="str">
        <f>COUNTIF($C$1:C8892,C8892)&amp;C8892</f>
        <v>0</v>
      </c>
      <c r="D8892" s="35" t="str">
        <f>IFERROR(VLOOKUP(C8892,参数表!$A:$E,2,0),"")</f>
        <v/>
      </c>
      <c r="E8892" s="36" t="str">
        <f>IFERROR(VLOOKUP(C8892,参数表!$A:$E,3,0),"")</f>
        <v/>
      </c>
      <c r="F8892" s="36" t="str">
        <f>IFERROR(VLOOKUP(C8892,参数表!$A:$E,4,0),"")</f>
        <v/>
      </c>
    </row>
    <row r="8893" spans="1:6">
      <c r="A8893" s="33" t="str">
        <f>COUNTIF($C$1:C8893,C8893)&amp;C8893</f>
        <v>0</v>
      </c>
      <c r="D8893" s="35" t="str">
        <f>IFERROR(VLOOKUP(C8893,参数表!$A:$E,2,0),"")</f>
        <v/>
      </c>
      <c r="E8893" s="36" t="str">
        <f>IFERROR(VLOOKUP(C8893,参数表!$A:$E,3,0),"")</f>
        <v/>
      </c>
      <c r="F8893" s="36" t="str">
        <f>IFERROR(VLOOKUP(C8893,参数表!$A:$E,4,0),"")</f>
        <v/>
      </c>
    </row>
    <row r="8894" spans="1:6">
      <c r="A8894" s="33" t="str">
        <f>COUNTIF($C$1:C8894,C8894)&amp;C8894</f>
        <v>0</v>
      </c>
      <c r="D8894" s="35" t="str">
        <f>IFERROR(VLOOKUP(C8894,参数表!$A:$E,2,0),"")</f>
        <v/>
      </c>
      <c r="E8894" s="36" t="str">
        <f>IFERROR(VLOOKUP(C8894,参数表!$A:$E,3,0),"")</f>
        <v/>
      </c>
      <c r="F8894" s="36" t="str">
        <f>IFERROR(VLOOKUP(C8894,参数表!$A:$E,4,0),"")</f>
        <v/>
      </c>
    </row>
    <row r="8895" spans="1:6">
      <c r="A8895" s="33" t="str">
        <f>COUNTIF($C$1:C8895,C8895)&amp;C8895</f>
        <v>0</v>
      </c>
      <c r="D8895" s="35" t="str">
        <f>IFERROR(VLOOKUP(C8895,参数表!$A:$E,2,0),"")</f>
        <v/>
      </c>
      <c r="E8895" s="36" t="str">
        <f>IFERROR(VLOOKUP(C8895,参数表!$A:$E,3,0),"")</f>
        <v/>
      </c>
      <c r="F8895" s="36" t="str">
        <f>IFERROR(VLOOKUP(C8895,参数表!$A:$E,4,0),"")</f>
        <v/>
      </c>
    </row>
    <row r="8896" spans="1:6">
      <c r="A8896" s="33" t="str">
        <f>COUNTIF($C$1:C8896,C8896)&amp;C8896</f>
        <v>0</v>
      </c>
      <c r="D8896" s="35" t="str">
        <f>IFERROR(VLOOKUP(C8896,参数表!$A:$E,2,0),"")</f>
        <v/>
      </c>
      <c r="E8896" s="36" t="str">
        <f>IFERROR(VLOOKUP(C8896,参数表!$A:$E,3,0),"")</f>
        <v/>
      </c>
      <c r="F8896" s="36" t="str">
        <f>IFERROR(VLOOKUP(C8896,参数表!$A:$E,4,0),"")</f>
        <v/>
      </c>
    </row>
    <row r="8897" spans="1:6">
      <c r="A8897" s="33" t="str">
        <f>COUNTIF($C$1:C8897,C8897)&amp;C8897</f>
        <v>0</v>
      </c>
      <c r="D8897" s="35" t="str">
        <f>IFERROR(VLOOKUP(C8897,参数表!$A:$E,2,0),"")</f>
        <v/>
      </c>
      <c r="E8897" s="36" t="str">
        <f>IFERROR(VLOOKUP(C8897,参数表!$A:$E,3,0),"")</f>
        <v/>
      </c>
      <c r="F8897" s="36" t="str">
        <f>IFERROR(VLOOKUP(C8897,参数表!$A:$E,4,0),"")</f>
        <v/>
      </c>
    </row>
    <row r="8898" spans="1:6">
      <c r="A8898" s="33" t="str">
        <f>COUNTIF($C$1:C8898,C8898)&amp;C8898</f>
        <v>0</v>
      </c>
      <c r="D8898" s="35" t="str">
        <f>IFERROR(VLOOKUP(C8898,参数表!$A:$E,2,0),"")</f>
        <v/>
      </c>
      <c r="E8898" s="36" t="str">
        <f>IFERROR(VLOOKUP(C8898,参数表!$A:$E,3,0),"")</f>
        <v/>
      </c>
      <c r="F8898" s="36" t="str">
        <f>IFERROR(VLOOKUP(C8898,参数表!$A:$E,4,0),"")</f>
        <v/>
      </c>
    </row>
    <row r="8899" spans="1:6">
      <c r="A8899" s="33" t="str">
        <f>COUNTIF($C$1:C8899,C8899)&amp;C8899</f>
        <v>0</v>
      </c>
      <c r="D8899" s="35" t="str">
        <f>IFERROR(VLOOKUP(C8899,参数表!$A:$E,2,0),"")</f>
        <v/>
      </c>
      <c r="E8899" s="36" t="str">
        <f>IFERROR(VLOOKUP(C8899,参数表!$A:$E,3,0),"")</f>
        <v/>
      </c>
      <c r="F8899" s="36" t="str">
        <f>IFERROR(VLOOKUP(C8899,参数表!$A:$E,4,0),"")</f>
        <v/>
      </c>
    </row>
    <row r="8900" spans="1:6">
      <c r="A8900" s="33" t="str">
        <f>COUNTIF($C$1:C8900,C8900)&amp;C8900</f>
        <v>0</v>
      </c>
      <c r="D8900" s="35" t="str">
        <f>IFERROR(VLOOKUP(C8900,参数表!$A:$E,2,0),"")</f>
        <v/>
      </c>
      <c r="E8900" s="36" t="str">
        <f>IFERROR(VLOOKUP(C8900,参数表!$A:$E,3,0),"")</f>
        <v/>
      </c>
      <c r="F8900" s="36" t="str">
        <f>IFERROR(VLOOKUP(C8900,参数表!$A:$E,4,0),"")</f>
        <v/>
      </c>
    </row>
    <row r="8901" spans="1:6">
      <c r="A8901" s="33" t="str">
        <f>COUNTIF($C$1:C8901,C8901)&amp;C8901</f>
        <v>0</v>
      </c>
      <c r="D8901" s="35" t="str">
        <f>IFERROR(VLOOKUP(C8901,参数表!$A:$E,2,0),"")</f>
        <v/>
      </c>
      <c r="E8901" s="36" t="str">
        <f>IFERROR(VLOOKUP(C8901,参数表!$A:$E,3,0),"")</f>
        <v/>
      </c>
      <c r="F8901" s="36" t="str">
        <f>IFERROR(VLOOKUP(C8901,参数表!$A:$E,4,0),"")</f>
        <v/>
      </c>
    </row>
    <row r="8902" spans="1:6">
      <c r="A8902" s="33" t="str">
        <f>COUNTIF($C$1:C8902,C8902)&amp;C8902</f>
        <v>0</v>
      </c>
      <c r="D8902" s="35" t="str">
        <f>IFERROR(VLOOKUP(C8902,参数表!$A:$E,2,0),"")</f>
        <v/>
      </c>
      <c r="E8902" s="36" t="str">
        <f>IFERROR(VLOOKUP(C8902,参数表!$A:$E,3,0),"")</f>
        <v/>
      </c>
      <c r="F8902" s="36" t="str">
        <f>IFERROR(VLOOKUP(C8902,参数表!$A:$E,4,0),"")</f>
        <v/>
      </c>
    </row>
    <row r="8903" spans="1:6">
      <c r="A8903" s="33" t="str">
        <f>COUNTIF($C$1:C8903,C8903)&amp;C8903</f>
        <v>0</v>
      </c>
      <c r="D8903" s="35" t="str">
        <f>IFERROR(VLOOKUP(C8903,参数表!$A:$E,2,0),"")</f>
        <v/>
      </c>
      <c r="E8903" s="36" t="str">
        <f>IFERROR(VLOOKUP(C8903,参数表!$A:$E,3,0),"")</f>
        <v/>
      </c>
      <c r="F8903" s="36" t="str">
        <f>IFERROR(VLOOKUP(C8903,参数表!$A:$E,4,0),"")</f>
        <v/>
      </c>
    </row>
    <row r="8904" spans="1:6">
      <c r="A8904" s="33" t="str">
        <f>COUNTIF($C$1:C8904,C8904)&amp;C8904</f>
        <v>0</v>
      </c>
      <c r="D8904" s="35" t="str">
        <f>IFERROR(VLOOKUP(C8904,参数表!$A:$E,2,0),"")</f>
        <v/>
      </c>
      <c r="E8904" s="36" t="str">
        <f>IFERROR(VLOOKUP(C8904,参数表!$A:$E,3,0),"")</f>
        <v/>
      </c>
      <c r="F8904" s="36" t="str">
        <f>IFERROR(VLOOKUP(C8904,参数表!$A:$E,4,0),"")</f>
        <v/>
      </c>
    </row>
    <row r="8905" spans="1:6">
      <c r="A8905" s="33" t="str">
        <f>COUNTIF($C$1:C8905,C8905)&amp;C8905</f>
        <v>0</v>
      </c>
      <c r="D8905" s="35" t="str">
        <f>IFERROR(VLOOKUP(C8905,参数表!$A:$E,2,0),"")</f>
        <v/>
      </c>
      <c r="E8905" s="36" t="str">
        <f>IFERROR(VLOOKUP(C8905,参数表!$A:$E,3,0),"")</f>
        <v/>
      </c>
      <c r="F8905" s="36" t="str">
        <f>IFERROR(VLOOKUP(C8905,参数表!$A:$E,4,0),"")</f>
        <v/>
      </c>
    </row>
    <row r="8906" spans="1:6">
      <c r="A8906" s="33" t="str">
        <f>COUNTIF($C$1:C8906,C8906)&amp;C8906</f>
        <v>0</v>
      </c>
      <c r="D8906" s="35" t="str">
        <f>IFERROR(VLOOKUP(C8906,参数表!$A:$E,2,0),"")</f>
        <v/>
      </c>
      <c r="E8906" s="36" t="str">
        <f>IFERROR(VLOOKUP(C8906,参数表!$A:$E,3,0),"")</f>
        <v/>
      </c>
      <c r="F8906" s="36" t="str">
        <f>IFERROR(VLOOKUP(C8906,参数表!$A:$E,4,0),"")</f>
        <v/>
      </c>
    </row>
    <row r="8907" spans="1:6">
      <c r="A8907" s="33" t="str">
        <f>COUNTIF($C$1:C8907,C8907)&amp;C8907</f>
        <v>0</v>
      </c>
      <c r="D8907" s="35" t="str">
        <f>IFERROR(VLOOKUP(C8907,参数表!$A:$E,2,0),"")</f>
        <v/>
      </c>
      <c r="E8907" s="36" t="str">
        <f>IFERROR(VLOOKUP(C8907,参数表!$A:$E,3,0),"")</f>
        <v/>
      </c>
      <c r="F8907" s="36" t="str">
        <f>IFERROR(VLOOKUP(C8907,参数表!$A:$E,4,0),"")</f>
        <v/>
      </c>
    </row>
    <row r="8908" spans="1:6">
      <c r="A8908" s="33" t="str">
        <f>COUNTIF($C$1:C8908,C8908)&amp;C8908</f>
        <v>0</v>
      </c>
      <c r="D8908" s="35" t="str">
        <f>IFERROR(VLOOKUP(C8908,参数表!$A:$E,2,0),"")</f>
        <v/>
      </c>
      <c r="E8908" s="36" t="str">
        <f>IFERROR(VLOOKUP(C8908,参数表!$A:$E,3,0),"")</f>
        <v/>
      </c>
      <c r="F8908" s="36" t="str">
        <f>IFERROR(VLOOKUP(C8908,参数表!$A:$E,4,0),"")</f>
        <v/>
      </c>
    </row>
    <row r="8909" spans="1:6">
      <c r="A8909" s="33" t="str">
        <f>COUNTIF($C$1:C8909,C8909)&amp;C8909</f>
        <v>0</v>
      </c>
      <c r="D8909" s="35" t="str">
        <f>IFERROR(VLOOKUP(C8909,参数表!$A:$E,2,0),"")</f>
        <v/>
      </c>
      <c r="E8909" s="36" t="str">
        <f>IFERROR(VLOOKUP(C8909,参数表!$A:$E,3,0),"")</f>
        <v/>
      </c>
      <c r="F8909" s="36" t="str">
        <f>IFERROR(VLOOKUP(C8909,参数表!$A:$E,4,0),"")</f>
        <v/>
      </c>
    </row>
    <row r="8910" spans="1:6">
      <c r="A8910" s="33" t="str">
        <f>COUNTIF($C$1:C8910,C8910)&amp;C8910</f>
        <v>0</v>
      </c>
      <c r="D8910" s="35" t="str">
        <f>IFERROR(VLOOKUP(C8910,参数表!$A:$E,2,0),"")</f>
        <v/>
      </c>
      <c r="E8910" s="36" t="str">
        <f>IFERROR(VLOOKUP(C8910,参数表!$A:$E,3,0),"")</f>
        <v/>
      </c>
      <c r="F8910" s="36" t="str">
        <f>IFERROR(VLOOKUP(C8910,参数表!$A:$E,4,0),"")</f>
        <v/>
      </c>
    </row>
    <row r="8911" spans="1:6">
      <c r="A8911" s="33" t="str">
        <f>COUNTIF($C$1:C8911,C8911)&amp;C8911</f>
        <v>0</v>
      </c>
      <c r="D8911" s="35" t="str">
        <f>IFERROR(VLOOKUP(C8911,参数表!$A:$E,2,0),"")</f>
        <v/>
      </c>
      <c r="E8911" s="36" t="str">
        <f>IFERROR(VLOOKUP(C8911,参数表!$A:$E,3,0),"")</f>
        <v/>
      </c>
      <c r="F8911" s="36" t="str">
        <f>IFERROR(VLOOKUP(C8911,参数表!$A:$E,4,0),"")</f>
        <v/>
      </c>
    </row>
    <row r="8912" spans="1:6">
      <c r="A8912" s="33" t="str">
        <f>COUNTIF($C$1:C8912,C8912)&amp;C8912</f>
        <v>0</v>
      </c>
      <c r="D8912" s="35" t="str">
        <f>IFERROR(VLOOKUP(C8912,参数表!$A:$E,2,0),"")</f>
        <v/>
      </c>
      <c r="E8912" s="36" t="str">
        <f>IFERROR(VLOOKUP(C8912,参数表!$A:$E,3,0),"")</f>
        <v/>
      </c>
      <c r="F8912" s="36" t="str">
        <f>IFERROR(VLOOKUP(C8912,参数表!$A:$E,4,0),"")</f>
        <v/>
      </c>
    </row>
    <row r="8913" spans="1:6">
      <c r="A8913" s="33" t="str">
        <f>COUNTIF($C$1:C8913,C8913)&amp;C8913</f>
        <v>0</v>
      </c>
      <c r="D8913" s="35" t="str">
        <f>IFERROR(VLOOKUP(C8913,参数表!$A:$E,2,0),"")</f>
        <v/>
      </c>
      <c r="E8913" s="36" t="str">
        <f>IFERROR(VLOOKUP(C8913,参数表!$A:$E,3,0),"")</f>
        <v/>
      </c>
      <c r="F8913" s="36" t="str">
        <f>IFERROR(VLOOKUP(C8913,参数表!$A:$E,4,0),"")</f>
        <v/>
      </c>
    </row>
    <row r="8914" spans="1:6">
      <c r="A8914" s="33" t="str">
        <f>COUNTIF($C$1:C8914,C8914)&amp;C8914</f>
        <v>0</v>
      </c>
      <c r="D8914" s="35" t="str">
        <f>IFERROR(VLOOKUP(C8914,参数表!$A:$E,2,0),"")</f>
        <v/>
      </c>
      <c r="E8914" s="36" t="str">
        <f>IFERROR(VLOOKUP(C8914,参数表!$A:$E,3,0),"")</f>
        <v/>
      </c>
      <c r="F8914" s="36" t="str">
        <f>IFERROR(VLOOKUP(C8914,参数表!$A:$E,4,0),"")</f>
        <v/>
      </c>
    </row>
    <row r="8915" spans="1:6">
      <c r="A8915" s="33" t="str">
        <f>COUNTIF($C$1:C8915,C8915)&amp;C8915</f>
        <v>0</v>
      </c>
      <c r="D8915" s="35" t="str">
        <f>IFERROR(VLOOKUP(C8915,参数表!$A:$E,2,0),"")</f>
        <v/>
      </c>
      <c r="E8915" s="36" t="str">
        <f>IFERROR(VLOOKUP(C8915,参数表!$A:$E,3,0),"")</f>
        <v/>
      </c>
      <c r="F8915" s="36" t="str">
        <f>IFERROR(VLOOKUP(C8915,参数表!$A:$E,4,0),"")</f>
        <v/>
      </c>
    </row>
    <row r="8916" spans="1:6">
      <c r="A8916" s="33" t="str">
        <f>COUNTIF($C$1:C8916,C8916)&amp;C8916</f>
        <v>0</v>
      </c>
      <c r="D8916" s="35" t="str">
        <f>IFERROR(VLOOKUP(C8916,参数表!$A:$E,2,0),"")</f>
        <v/>
      </c>
      <c r="E8916" s="36" t="str">
        <f>IFERROR(VLOOKUP(C8916,参数表!$A:$E,3,0),"")</f>
        <v/>
      </c>
      <c r="F8916" s="36" t="str">
        <f>IFERROR(VLOOKUP(C8916,参数表!$A:$E,4,0),"")</f>
        <v/>
      </c>
    </row>
    <row r="8917" spans="1:6">
      <c r="A8917" s="33" t="str">
        <f>COUNTIF($C$1:C8917,C8917)&amp;C8917</f>
        <v>0</v>
      </c>
      <c r="D8917" s="35" t="str">
        <f>IFERROR(VLOOKUP(C8917,参数表!$A:$E,2,0),"")</f>
        <v/>
      </c>
      <c r="E8917" s="36" t="str">
        <f>IFERROR(VLOOKUP(C8917,参数表!$A:$E,3,0),"")</f>
        <v/>
      </c>
      <c r="F8917" s="36" t="str">
        <f>IFERROR(VLOOKUP(C8917,参数表!$A:$E,4,0),"")</f>
        <v/>
      </c>
    </row>
    <row r="8918" spans="1:6">
      <c r="A8918" s="33" t="str">
        <f>COUNTIF($C$1:C8918,C8918)&amp;C8918</f>
        <v>0</v>
      </c>
      <c r="D8918" s="35" t="str">
        <f>IFERROR(VLOOKUP(C8918,参数表!$A:$E,2,0),"")</f>
        <v/>
      </c>
      <c r="E8918" s="36" t="str">
        <f>IFERROR(VLOOKUP(C8918,参数表!$A:$E,3,0),"")</f>
        <v/>
      </c>
      <c r="F8918" s="36" t="str">
        <f>IFERROR(VLOOKUP(C8918,参数表!$A:$E,4,0),"")</f>
        <v/>
      </c>
    </row>
    <row r="8919" spans="1:6">
      <c r="A8919" s="33" t="str">
        <f>COUNTIF($C$1:C8919,C8919)&amp;C8919</f>
        <v>0</v>
      </c>
      <c r="D8919" s="35" t="str">
        <f>IFERROR(VLOOKUP(C8919,参数表!$A:$E,2,0),"")</f>
        <v/>
      </c>
      <c r="E8919" s="36" t="str">
        <f>IFERROR(VLOOKUP(C8919,参数表!$A:$E,3,0),"")</f>
        <v/>
      </c>
      <c r="F8919" s="36" t="str">
        <f>IFERROR(VLOOKUP(C8919,参数表!$A:$E,4,0),"")</f>
        <v/>
      </c>
    </row>
    <row r="8920" spans="1:6">
      <c r="A8920" s="33" t="str">
        <f>COUNTIF($C$1:C8920,C8920)&amp;C8920</f>
        <v>0</v>
      </c>
      <c r="D8920" s="35" t="str">
        <f>IFERROR(VLOOKUP(C8920,参数表!$A:$E,2,0),"")</f>
        <v/>
      </c>
      <c r="E8920" s="36" t="str">
        <f>IFERROR(VLOOKUP(C8920,参数表!$A:$E,3,0),"")</f>
        <v/>
      </c>
      <c r="F8920" s="36" t="str">
        <f>IFERROR(VLOOKUP(C8920,参数表!$A:$E,4,0),"")</f>
        <v/>
      </c>
    </row>
    <row r="8921" spans="1:6">
      <c r="A8921" s="33" t="str">
        <f>COUNTIF($C$1:C8921,C8921)&amp;C8921</f>
        <v>0</v>
      </c>
      <c r="D8921" s="35" t="str">
        <f>IFERROR(VLOOKUP(C8921,参数表!$A:$E,2,0),"")</f>
        <v/>
      </c>
      <c r="E8921" s="36" t="str">
        <f>IFERROR(VLOOKUP(C8921,参数表!$A:$E,3,0),"")</f>
        <v/>
      </c>
      <c r="F8921" s="36" t="str">
        <f>IFERROR(VLOOKUP(C8921,参数表!$A:$E,4,0),"")</f>
        <v/>
      </c>
    </row>
    <row r="8922" spans="1:6">
      <c r="A8922" s="33" t="str">
        <f>COUNTIF($C$1:C8922,C8922)&amp;C8922</f>
        <v>0</v>
      </c>
      <c r="D8922" s="35" t="str">
        <f>IFERROR(VLOOKUP(C8922,参数表!$A:$E,2,0),"")</f>
        <v/>
      </c>
      <c r="E8922" s="36" t="str">
        <f>IFERROR(VLOOKUP(C8922,参数表!$A:$E,3,0),"")</f>
        <v/>
      </c>
      <c r="F8922" s="36" t="str">
        <f>IFERROR(VLOOKUP(C8922,参数表!$A:$E,4,0),"")</f>
        <v/>
      </c>
    </row>
    <row r="8923" spans="1:6">
      <c r="A8923" s="33" t="str">
        <f>COUNTIF($C$1:C8923,C8923)&amp;C8923</f>
        <v>0</v>
      </c>
      <c r="D8923" s="35" t="str">
        <f>IFERROR(VLOOKUP(C8923,参数表!$A:$E,2,0),"")</f>
        <v/>
      </c>
      <c r="E8923" s="36" t="str">
        <f>IFERROR(VLOOKUP(C8923,参数表!$A:$E,3,0),"")</f>
        <v/>
      </c>
      <c r="F8923" s="36" t="str">
        <f>IFERROR(VLOOKUP(C8923,参数表!$A:$E,4,0),"")</f>
        <v/>
      </c>
    </row>
    <row r="8924" spans="1:6">
      <c r="A8924" s="33" t="str">
        <f>COUNTIF($C$1:C8924,C8924)&amp;C8924</f>
        <v>0</v>
      </c>
      <c r="D8924" s="35" t="str">
        <f>IFERROR(VLOOKUP(C8924,参数表!$A:$E,2,0),"")</f>
        <v/>
      </c>
      <c r="E8924" s="36" t="str">
        <f>IFERROR(VLOOKUP(C8924,参数表!$A:$E,3,0),"")</f>
        <v/>
      </c>
      <c r="F8924" s="36" t="str">
        <f>IFERROR(VLOOKUP(C8924,参数表!$A:$E,4,0),"")</f>
        <v/>
      </c>
    </row>
    <row r="8925" spans="1:6">
      <c r="A8925" s="33" t="str">
        <f>COUNTIF($C$1:C8925,C8925)&amp;C8925</f>
        <v>0</v>
      </c>
      <c r="D8925" s="35" t="str">
        <f>IFERROR(VLOOKUP(C8925,参数表!$A:$E,2,0),"")</f>
        <v/>
      </c>
      <c r="E8925" s="36" t="str">
        <f>IFERROR(VLOOKUP(C8925,参数表!$A:$E,3,0),"")</f>
        <v/>
      </c>
      <c r="F8925" s="36" t="str">
        <f>IFERROR(VLOOKUP(C8925,参数表!$A:$E,4,0),"")</f>
        <v/>
      </c>
    </row>
    <row r="8926" spans="1:6">
      <c r="A8926" s="33" t="str">
        <f>COUNTIF($C$1:C8926,C8926)&amp;C8926</f>
        <v>0</v>
      </c>
      <c r="D8926" s="35" t="str">
        <f>IFERROR(VLOOKUP(C8926,参数表!$A:$E,2,0),"")</f>
        <v/>
      </c>
      <c r="E8926" s="36" t="str">
        <f>IFERROR(VLOOKUP(C8926,参数表!$A:$E,3,0),"")</f>
        <v/>
      </c>
      <c r="F8926" s="36" t="str">
        <f>IFERROR(VLOOKUP(C8926,参数表!$A:$E,4,0),"")</f>
        <v/>
      </c>
    </row>
    <row r="8927" spans="1:6">
      <c r="A8927" s="33" t="str">
        <f>COUNTIF($C$1:C8927,C8927)&amp;C8927</f>
        <v>0</v>
      </c>
      <c r="D8927" s="35" t="str">
        <f>IFERROR(VLOOKUP(C8927,参数表!$A:$E,2,0),"")</f>
        <v/>
      </c>
      <c r="E8927" s="36" t="str">
        <f>IFERROR(VLOOKUP(C8927,参数表!$A:$E,3,0),"")</f>
        <v/>
      </c>
      <c r="F8927" s="36" t="str">
        <f>IFERROR(VLOOKUP(C8927,参数表!$A:$E,4,0),"")</f>
        <v/>
      </c>
    </row>
    <row r="8928" spans="1:6">
      <c r="A8928" s="33" t="str">
        <f>COUNTIF($C$1:C8928,C8928)&amp;C8928</f>
        <v>0</v>
      </c>
      <c r="D8928" s="35" t="str">
        <f>IFERROR(VLOOKUP(C8928,参数表!$A:$E,2,0),"")</f>
        <v/>
      </c>
      <c r="E8928" s="36" t="str">
        <f>IFERROR(VLOOKUP(C8928,参数表!$A:$E,3,0),"")</f>
        <v/>
      </c>
      <c r="F8928" s="36" t="str">
        <f>IFERROR(VLOOKUP(C8928,参数表!$A:$E,4,0),"")</f>
        <v/>
      </c>
    </row>
    <row r="8929" spans="1:6">
      <c r="A8929" s="33" t="str">
        <f>COUNTIF($C$1:C8929,C8929)&amp;C8929</f>
        <v>0</v>
      </c>
      <c r="D8929" s="35" t="str">
        <f>IFERROR(VLOOKUP(C8929,参数表!$A:$E,2,0),"")</f>
        <v/>
      </c>
      <c r="E8929" s="36" t="str">
        <f>IFERROR(VLOOKUP(C8929,参数表!$A:$E,3,0),"")</f>
        <v/>
      </c>
      <c r="F8929" s="36" t="str">
        <f>IFERROR(VLOOKUP(C8929,参数表!$A:$E,4,0),"")</f>
        <v/>
      </c>
    </row>
    <row r="8930" spans="1:6">
      <c r="A8930" s="33" t="str">
        <f>COUNTIF($C$1:C8930,C8930)&amp;C8930</f>
        <v>0</v>
      </c>
      <c r="D8930" s="35" t="str">
        <f>IFERROR(VLOOKUP(C8930,参数表!$A:$E,2,0),"")</f>
        <v/>
      </c>
      <c r="E8930" s="36" t="str">
        <f>IFERROR(VLOOKUP(C8930,参数表!$A:$E,3,0),"")</f>
        <v/>
      </c>
      <c r="F8930" s="36" t="str">
        <f>IFERROR(VLOOKUP(C8930,参数表!$A:$E,4,0),"")</f>
        <v/>
      </c>
    </row>
    <row r="8931" spans="1:6">
      <c r="A8931" s="33" t="str">
        <f>COUNTIF($C$1:C8931,C8931)&amp;C8931</f>
        <v>0</v>
      </c>
      <c r="D8931" s="35" t="str">
        <f>IFERROR(VLOOKUP(C8931,参数表!$A:$E,2,0),"")</f>
        <v/>
      </c>
      <c r="E8931" s="36" t="str">
        <f>IFERROR(VLOOKUP(C8931,参数表!$A:$E,3,0),"")</f>
        <v/>
      </c>
      <c r="F8931" s="36" t="str">
        <f>IFERROR(VLOOKUP(C8931,参数表!$A:$E,4,0),"")</f>
        <v/>
      </c>
    </row>
    <row r="8932" spans="1:6">
      <c r="A8932" s="33" t="str">
        <f>COUNTIF($C$1:C8932,C8932)&amp;C8932</f>
        <v>0</v>
      </c>
      <c r="D8932" s="35" t="str">
        <f>IFERROR(VLOOKUP(C8932,参数表!$A:$E,2,0),"")</f>
        <v/>
      </c>
      <c r="E8932" s="36" t="str">
        <f>IFERROR(VLOOKUP(C8932,参数表!$A:$E,3,0),"")</f>
        <v/>
      </c>
      <c r="F8932" s="36" t="str">
        <f>IFERROR(VLOOKUP(C8932,参数表!$A:$E,4,0),"")</f>
        <v/>
      </c>
    </row>
    <row r="8933" spans="1:6">
      <c r="A8933" s="33" t="str">
        <f>COUNTIF($C$1:C8933,C8933)&amp;C8933</f>
        <v>0</v>
      </c>
      <c r="D8933" s="35" t="str">
        <f>IFERROR(VLOOKUP(C8933,参数表!$A:$E,2,0),"")</f>
        <v/>
      </c>
      <c r="E8933" s="36" t="str">
        <f>IFERROR(VLOOKUP(C8933,参数表!$A:$E,3,0),"")</f>
        <v/>
      </c>
      <c r="F8933" s="36" t="str">
        <f>IFERROR(VLOOKUP(C8933,参数表!$A:$E,4,0),"")</f>
        <v/>
      </c>
    </row>
    <row r="8934" spans="1:6">
      <c r="A8934" s="33" t="str">
        <f>COUNTIF($C$1:C8934,C8934)&amp;C8934</f>
        <v>0</v>
      </c>
      <c r="D8934" s="35" t="str">
        <f>IFERROR(VLOOKUP(C8934,参数表!$A:$E,2,0),"")</f>
        <v/>
      </c>
      <c r="E8934" s="36" t="str">
        <f>IFERROR(VLOOKUP(C8934,参数表!$A:$E,3,0),"")</f>
        <v/>
      </c>
      <c r="F8934" s="36" t="str">
        <f>IFERROR(VLOOKUP(C8934,参数表!$A:$E,4,0),"")</f>
        <v/>
      </c>
    </row>
    <row r="8935" spans="1:6">
      <c r="A8935" s="33" t="str">
        <f>COUNTIF($C$1:C8935,C8935)&amp;C8935</f>
        <v>0</v>
      </c>
      <c r="D8935" s="35" t="str">
        <f>IFERROR(VLOOKUP(C8935,参数表!$A:$E,2,0),"")</f>
        <v/>
      </c>
      <c r="E8935" s="36" t="str">
        <f>IFERROR(VLOOKUP(C8935,参数表!$A:$E,3,0),"")</f>
        <v/>
      </c>
      <c r="F8935" s="36" t="str">
        <f>IFERROR(VLOOKUP(C8935,参数表!$A:$E,4,0),"")</f>
        <v/>
      </c>
    </row>
    <row r="8936" spans="1:6">
      <c r="A8936" s="33" t="str">
        <f>COUNTIF($C$1:C8936,C8936)&amp;C8936</f>
        <v>0</v>
      </c>
      <c r="D8936" s="35" t="str">
        <f>IFERROR(VLOOKUP(C8936,参数表!$A:$E,2,0),"")</f>
        <v/>
      </c>
      <c r="E8936" s="36" t="str">
        <f>IFERROR(VLOOKUP(C8936,参数表!$A:$E,3,0),"")</f>
        <v/>
      </c>
      <c r="F8936" s="36" t="str">
        <f>IFERROR(VLOOKUP(C8936,参数表!$A:$E,4,0),"")</f>
        <v/>
      </c>
    </row>
    <row r="8937" spans="1:6">
      <c r="A8937" s="33" t="str">
        <f>COUNTIF($C$1:C8937,C8937)&amp;C8937</f>
        <v>0</v>
      </c>
      <c r="D8937" s="35" t="str">
        <f>IFERROR(VLOOKUP(C8937,参数表!$A:$E,2,0),"")</f>
        <v/>
      </c>
      <c r="E8937" s="36" t="str">
        <f>IFERROR(VLOOKUP(C8937,参数表!$A:$E,3,0),"")</f>
        <v/>
      </c>
      <c r="F8937" s="36" t="str">
        <f>IFERROR(VLOOKUP(C8937,参数表!$A:$E,4,0),"")</f>
        <v/>
      </c>
    </row>
    <row r="8938" spans="1:6">
      <c r="A8938" s="33" t="str">
        <f>COUNTIF($C$1:C8938,C8938)&amp;C8938</f>
        <v>0</v>
      </c>
      <c r="D8938" s="35" t="str">
        <f>IFERROR(VLOOKUP(C8938,参数表!$A:$E,2,0),"")</f>
        <v/>
      </c>
      <c r="E8938" s="36" t="str">
        <f>IFERROR(VLOOKUP(C8938,参数表!$A:$E,3,0),"")</f>
        <v/>
      </c>
      <c r="F8938" s="36" t="str">
        <f>IFERROR(VLOOKUP(C8938,参数表!$A:$E,4,0),"")</f>
        <v/>
      </c>
    </row>
    <row r="8939" spans="1:6">
      <c r="A8939" s="33" t="str">
        <f>COUNTIF($C$1:C8939,C8939)&amp;C8939</f>
        <v>0</v>
      </c>
      <c r="D8939" s="35" t="str">
        <f>IFERROR(VLOOKUP(C8939,参数表!$A:$E,2,0),"")</f>
        <v/>
      </c>
      <c r="E8939" s="36" t="str">
        <f>IFERROR(VLOOKUP(C8939,参数表!$A:$E,3,0),"")</f>
        <v/>
      </c>
      <c r="F8939" s="36" t="str">
        <f>IFERROR(VLOOKUP(C8939,参数表!$A:$E,4,0),"")</f>
        <v/>
      </c>
    </row>
    <row r="8940" spans="1:6">
      <c r="A8940" s="33" t="str">
        <f>COUNTIF($C$1:C8940,C8940)&amp;C8940</f>
        <v>0</v>
      </c>
      <c r="D8940" s="35" t="str">
        <f>IFERROR(VLOOKUP(C8940,参数表!$A:$E,2,0),"")</f>
        <v/>
      </c>
      <c r="E8940" s="36" t="str">
        <f>IFERROR(VLOOKUP(C8940,参数表!$A:$E,3,0),"")</f>
        <v/>
      </c>
      <c r="F8940" s="36" t="str">
        <f>IFERROR(VLOOKUP(C8940,参数表!$A:$E,4,0),"")</f>
        <v/>
      </c>
    </row>
    <row r="8941" spans="1:6">
      <c r="A8941" s="33" t="str">
        <f>COUNTIF($C$1:C8941,C8941)&amp;C8941</f>
        <v>0</v>
      </c>
      <c r="D8941" s="35" t="str">
        <f>IFERROR(VLOOKUP(C8941,参数表!$A:$E,2,0),"")</f>
        <v/>
      </c>
      <c r="E8941" s="36" t="str">
        <f>IFERROR(VLOOKUP(C8941,参数表!$A:$E,3,0),"")</f>
        <v/>
      </c>
      <c r="F8941" s="36" t="str">
        <f>IFERROR(VLOOKUP(C8941,参数表!$A:$E,4,0),"")</f>
        <v/>
      </c>
    </row>
    <row r="8942" spans="1:6">
      <c r="A8942" s="33" t="str">
        <f>COUNTIF($C$1:C8942,C8942)&amp;C8942</f>
        <v>0</v>
      </c>
      <c r="D8942" s="35" t="str">
        <f>IFERROR(VLOOKUP(C8942,参数表!$A:$E,2,0),"")</f>
        <v/>
      </c>
      <c r="E8942" s="36" t="str">
        <f>IFERROR(VLOOKUP(C8942,参数表!$A:$E,3,0),"")</f>
        <v/>
      </c>
      <c r="F8942" s="36" t="str">
        <f>IFERROR(VLOOKUP(C8942,参数表!$A:$E,4,0),"")</f>
        <v/>
      </c>
    </row>
    <row r="8943" spans="1:6">
      <c r="A8943" s="33" t="str">
        <f>COUNTIF($C$1:C8943,C8943)&amp;C8943</f>
        <v>0</v>
      </c>
      <c r="D8943" s="35" t="str">
        <f>IFERROR(VLOOKUP(C8943,参数表!$A:$E,2,0),"")</f>
        <v/>
      </c>
      <c r="E8943" s="36" t="str">
        <f>IFERROR(VLOOKUP(C8943,参数表!$A:$E,3,0),"")</f>
        <v/>
      </c>
      <c r="F8943" s="36" t="str">
        <f>IFERROR(VLOOKUP(C8943,参数表!$A:$E,4,0),"")</f>
        <v/>
      </c>
    </row>
    <row r="8944" spans="1:6">
      <c r="A8944" s="33" t="str">
        <f>COUNTIF($C$1:C8944,C8944)&amp;C8944</f>
        <v>0</v>
      </c>
      <c r="D8944" s="35" t="str">
        <f>IFERROR(VLOOKUP(C8944,参数表!$A:$E,2,0),"")</f>
        <v/>
      </c>
      <c r="E8944" s="36" t="str">
        <f>IFERROR(VLOOKUP(C8944,参数表!$A:$E,3,0),"")</f>
        <v/>
      </c>
      <c r="F8944" s="36" t="str">
        <f>IFERROR(VLOOKUP(C8944,参数表!$A:$E,4,0),"")</f>
        <v/>
      </c>
    </row>
    <row r="8945" spans="1:6">
      <c r="A8945" s="33" t="str">
        <f>COUNTIF($C$1:C8945,C8945)&amp;C8945</f>
        <v>0</v>
      </c>
      <c r="D8945" s="35" t="str">
        <f>IFERROR(VLOOKUP(C8945,参数表!$A:$E,2,0),"")</f>
        <v/>
      </c>
      <c r="E8945" s="36" t="str">
        <f>IFERROR(VLOOKUP(C8945,参数表!$A:$E,3,0),"")</f>
        <v/>
      </c>
      <c r="F8945" s="36" t="str">
        <f>IFERROR(VLOOKUP(C8945,参数表!$A:$E,4,0),"")</f>
        <v/>
      </c>
    </row>
    <row r="8946" spans="1:6">
      <c r="A8946" s="33" t="str">
        <f>COUNTIF($C$1:C8946,C8946)&amp;C8946</f>
        <v>0</v>
      </c>
      <c r="D8946" s="35" t="str">
        <f>IFERROR(VLOOKUP(C8946,参数表!$A:$E,2,0),"")</f>
        <v/>
      </c>
      <c r="E8946" s="36" t="str">
        <f>IFERROR(VLOOKUP(C8946,参数表!$A:$E,3,0),"")</f>
        <v/>
      </c>
      <c r="F8946" s="36" t="str">
        <f>IFERROR(VLOOKUP(C8946,参数表!$A:$E,4,0),"")</f>
        <v/>
      </c>
    </row>
    <row r="8947" spans="1:6">
      <c r="A8947" s="33" t="str">
        <f>COUNTIF($C$1:C8947,C8947)&amp;C8947</f>
        <v>0</v>
      </c>
      <c r="D8947" s="35" t="str">
        <f>IFERROR(VLOOKUP(C8947,参数表!$A:$E,2,0),"")</f>
        <v/>
      </c>
      <c r="E8947" s="36" t="str">
        <f>IFERROR(VLOOKUP(C8947,参数表!$A:$E,3,0),"")</f>
        <v/>
      </c>
      <c r="F8947" s="36" t="str">
        <f>IFERROR(VLOOKUP(C8947,参数表!$A:$E,4,0),"")</f>
        <v/>
      </c>
    </row>
    <row r="8948" spans="1:6">
      <c r="A8948" s="33" t="str">
        <f>COUNTIF($C$1:C8948,C8948)&amp;C8948</f>
        <v>0</v>
      </c>
      <c r="D8948" s="35" t="str">
        <f>IFERROR(VLOOKUP(C8948,参数表!$A:$E,2,0),"")</f>
        <v/>
      </c>
      <c r="E8948" s="36" t="str">
        <f>IFERROR(VLOOKUP(C8948,参数表!$A:$E,3,0),"")</f>
        <v/>
      </c>
      <c r="F8948" s="36" t="str">
        <f>IFERROR(VLOOKUP(C8948,参数表!$A:$E,4,0),"")</f>
        <v/>
      </c>
    </row>
    <row r="8949" spans="1:6">
      <c r="A8949" s="33" t="str">
        <f>COUNTIF($C$1:C8949,C8949)&amp;C8949</f>
        <v>0</v>
      </c>
      <c r="D8949" s="35" t="str">
        <f>IFERROR(VLOOKUP(C8949,参数表!$A:$E,2,0),"")</f>
        <v/>
      </c>
      <c r="E8949" s="36" t="str">
        <f>IFERROR(VLOOKUP(C8949,参数表!$A:$E,3,0),"")</f>
        <v/>
      </c>
      <c r="F8949" s="36" t="str">
        <f>IFERROR(VLOOKUP(C8949,参数表!$A:$E,4,0),"")</f>
        <v/>
      </c>
    </row>
    <row r="8950" spans="1:6">
      <c r="A8950" s="33" t="str">
        <f>COUNTIF($C$1:C8950,C8950)&amp;C8950</f>
        <v>0</v>
      </c>
      <c r="D8950" s="35" t="str">
        <f>IFERROR(VLOOKUP(C8950,参数表!$A:$E,2,0),"")</f>
        <v/>
      </c>
      <c r="E8950" s="36" t="str">
        <f>IFERROR(VLOOKUP(C8950,参数表!$A:$E,3,0),"")</f>
        <v/>
      </c>
      <c r="F8950" s="36" t="str">
        <f>IFERROR(VLOOKUP(C8950,参数表!$A:$E,4,0),"")</f>
        <v/>
      </c>
    </row>
    <row r="8951" spans="1:6">
      <c r="A8951" s="33" t="str">
        <f>COUNTIF($C$1:C8951,C8951)&amp;C8951</f>
        <v>0</v>
      </c>
      <c r="D8951" s="35" t="str">
        <f>IFERROR(VLOOKUP(C8951,参数表!$A:$E,2,0),"")</f>
        <v/>
      </c>
      <c r="E8951" s="36" t="str">
        <f>IFERROR(VLOOKUP(C8951,参数表!$A:$E,3,0),"")</f>
        <v/>
      </c>
      <c r="F8951" s="36" t="str">
        <f>IFERROR(VLOOKUP(C8951,参数表!$A:$E,4,0),"")</f>
        <v/>
      </c>
    </row>
    <row r="8952" spans="1:6">
      <c r="A8952" s="33" t="str">
        <f>COUNTIF($C$1:C8952,C8952)&amp;C8952</f>
        <v>0</v>
      </c>
      <c r="D8952" s="35" t="str">
        <f>IFERROR(VLOOKUP(C8952,参数表!$A:$E,2,0),"")</f>
        <v/>
      </c>
      <c r="E8952" s="36" t="str">
        <f>IFERROR(VLOOKUP(C8952,参数表!$A:$E,3,0),"")</f>
        <v/>
      </c>
      <c r="F8952" s="36" t="str">
        <f>IFERROR(VLOOKUP(C8952,参数表!$A:$E,4,0),"")</f>
        <v/>
      </c>
    </row>
    <row r="8953" spans="1:6">
      <c r="A8953" s="33" t="str">
        <f>COUNTIF($C$1:C8953,C8953)&amp;C8953</f>
        <v>0</v>
      </c>
      <c r="D8953" s="35" t="str">
        <f>IFERROR(VLOOKUP(C8953,参数表!$A:$E,2,0),"")</f>
        <v/>
      </c>
      <c r="E8953" s="36" t="str">
        <f>IFERROR(VLOOKUP(C8953,参数表!$A:$E,3,0),"")</f>
        <v/>
      </c>
      <c r="F8953" s="36" t="str">
        <f>IFERROR(VLOOKUP(C8953,参数表!$A:$E,4,0),"")</f>
        <v/>
      </c>
    </row>
    <row r="8954" spans="1:6">
      <c r="A8954" s="33" t="str">
        <f>COUNTIF($C$1:C8954,C8954)&amp;C8954</f>
        <v>0</v>
      </c>
      <c r="D8954" s="35" t="str">
        <f>IFERROR(VLOOKUP(C8954,参数表!$A:$E,2,0),"")</f>
        <v/>
      </c>
      <c r="E8954" s="36" t="str">
        <f>IFERROR(VLOOKUP(C8954,参数表!$A:$E,3,0),"")</f>
        <v/>
      </c>
      <c r="F8954" s="36" t="str">
        <f>IFERROR(VLOOKUP(C8954,参数表!$A:$E,4,0),"")</f>
        <v/>
      </c>
    </row>
    <row r="8955" spans="1:6">
      <c r="A8955" s="33" t="str">
        <f>COUNTIF($C$1:C8955,C8955)&amp;C8955</f>
        <v>0</v>
      </c>
      <c r="D8955" s="35" t="str">
        <f>IFERROR(VLOOKUP(C8955,参数表!$A:$E,2,0),"")</f>
        <v/>
      </c>
      <c r="E8955" s="36" t="str">
        <f>IFERROR(VLOOKUP(C8955,参数表!$A:$E,3,0),"")</f>
        <v/>
      </c>
      <c r="F8955" s="36" t="str">
        <f>IFERROR(VLOOKUP(C8955,参数表!$A:$E,4,0),"")</f>
        <v/>
      </c>
    </row>
    <row r="8956" spans="1:6">
      <c r="A8956" s="33" t="str">
        <f>COUNTIF($C$1:C8956,C8956)&amp;C8956</f>
        <v>0</v>
      </c>
      <c r="D8956" s="35" t="str">
        <f>IFERROR(VLOOKUP(C8956,参数表!$A:$E,2,0),"")</f>
        <v/>
      </c>
      <c r="E8956" s="36" t="str">
        <f>IFERROR(VLOOKUP(C8956,参数表!$A:$E,3,0),"")</f>
        <v/>
      </c>
      <c r="F8956" s="36" t="str">
        <f>IFERROR(VLOOKUP(C8956,参数表!$A:$E,4,0),"")</f>
        <v/>
      </c>
    </row>
    <row r="8957" spans="1:6">
      <c r="A8957" s="33" t="str">
        <f>COUNTIF($C$1:C8957,C8957)&amp;C8957</f>
        <v>0</v>
      </c>
      <c r="D8957" s="35" t="str">
        <f>IFERROR(VLOOKUP(C8957,参数表!$A:$E,2,0),"")</f>
        <v/>
      </c>
      <c r="E8957" s="36" t="str">
        <f>IFERROR(VLOOKUP(C8957,参数表!$A:$E,3,0),"")</f>
        <v/>
      </c>
      <c r="F8957" s="36" t="str">
        <f>IFERROR(VLOOKUP(C8957,参数表!$A:$E,4,0),"")</f>
        <v/>
      </c>
    </row>
    <row r="8958" spans="1:6">
      <c r="A8958" s="33" t="str">
        <f>COUNTIF($C$1:C8958,C8958)&amp;C8958</f>
        <v>0</v>
      </c>
      <c r="D8958" s="35" t="str">
        <f>IFERROR(VLOOKUP(C8958,参数表!$A:$E,2,0),"")</f>
        <v/>
      </c>
      <c r="E8958" s="36" t="str">
        <f>IFERROR(VLOOKUP(C8958,参数表!$A:$E,3,0),"")</f>
        <v/>
      </c>
      <c r="F8958" s="36" t="str">
        <f>IFERROR(VLOOKUP(C8958,参数表!$A:$E,4,0),"")</f>
        <v/>
      </c>
    </row>
    <row r="8959" spans="1:6">
      <c r="A8959" s="33" t="str">
        <f>COUNTIF($C$1:C8959,C8959)&amp;C8959</f>
        <v>0</v>
      </c>
      <c r="D8959" s="35" t="str">
        <f>IFERROR(VLOOKUP(C8959,参数表!$A:$E,2,0),"")</f>
        <v/>
      </c>
      <c r="E8959" s="36" t="str">
        <f>IFERROR(VLOOKUP(C8959,参数表!$A:$E,3,0),"")</f>
        <v/>
      </c>
      <c r="F8959" s="36" t="str">
        <f>IFERROR(VLOOKUP(C8959,参数表!$A:$E,4,0),"")</f>
        <v/>
      </c>
    </row>
    <row r="8960" spans="1:6">
      <c r="A8960" s="33" t="str">
        <f>COUNTIF($C$1:C8960,C8960)&amp;C8960</f>
        <v>0</v>
      </c>
      <c r="D8960" s="35" t="str">
        <f>IFERROR(VLOOKUP(C8960,参数表!$A:$E,2,0),"")</f>
        <v/>
      </c>
      <c r="E8960" s="36" t="str">
        <f>IFERROR(VLOOKUP(C8960,参数表!$A:$E,3,0),"")</f>
        <v/>
      </c>
      <c r="F8960" s="36" t="str">
        <f>IFERROR(VLOOKUP(C8960,参数表!$A:$E,4,0),"")</f>
        <v/>
      </c>
    </row>
    <row r="8961" spans="1:6">
      <c r="A8961" s="33" t="str">
        <f>COUNTIF($C$1:C8961,C8961)&amp;C8961</f>
        <v>0</v>
      </c>
      <c r="D8961" s="35" t="str">
        <f>IFERROR(VLOOKUP(C8961,参数表!$A:$E,2,0),"")</f>
        <v/>
      </c>
      <c r="E8961" s="36" t="str">
        <f>IFERROR(VLOOKUP(C8961,参数表!$A:$E,3,0),"")</f>
        <v/>
      </c>
      <c r="F8961" s="36" t="str">
        <f>IFERROR(VLOOKUP(C8961,参数表!$A:$E,4,0),"")</f>
        <v/>
      </c>
    </row>
    <row r="8962" spans="1:6">
      <c r="A8962" s="33" t="str">
        <f>COUNTIF($C$1:C8962,C8962)&amp;C8962</f>
        <v>0</v>
      </c>
      <c r="D8962" s="35" t="str">
        <f>IFERROR(VLOOKUP(C8962,参数表!$A:$E,2,0),"")</f>
        <v/>
      </c>
      <c r="E8962" s="36" t="str">
        <f>IFERROR(VLOOKUP(C8962,参数表!$A:$E,3,0),"")</f>
        <v/>
      </c>
      <c r="F8962" s="36" t="str">
        <f>IFERROR(VLOOKUP(C8962,参数表!$A:$E,4,0),"")</f>
        <v/>
      </c>
    </row>
    <row r="8963" spans="1:6">
      <c r="A8963" s="33" t="str">
        <f>COUNTIF($C$1:C8963,C8963)&amp;C8963</f>
        <v>0</v>
      </c>
      <c r="D8963" s="35" t="str">
        <f>IFERROR(VLOOKUP(C8963,参数表!$A:$E,2,0),"")</f>
        <v/>
      </c>
      <c r="E8963" s="36" t="str">
        <f>IFERROR(VLOOKUP(C8963,参数表!$A:$E,3,0),"")</f>
        <v/>
      </c>
      <c r="F8963" s="36" t="str">
        <f>IFERROR(VLOOKUP(C8963,参数表!$A:$E,4,0),"")</f>
        <v/>
      </c>
    </row>
    <row r="8964" spans="1:6">
      <c r="A8964" s="33" t="str">
        <f>COUNTIF($C$1:C8964,C8964)&amp;C8964</f>
        <v>0</v>
      </c>
      <c r="D8964" s="35" t="str">
        <f>IFERROR(VLOOKUP(C8964,参数表!$A:$E,2,0),"")</f>
        <v/>
      </c>
      <c r="E8964" s="36" t="str">
        <f>IFERROR(VLOOKUP(C8964,参数表!$A:$E,3,0),"")</f>
        <v/>
      </c>
      <c r="F8964" s="36" t="str">
        <f>IFERROR(VLOOKUP(C8964,参数表!$A:$E,4,0),"")</f>
        <v/>
      </c>
    </row>
    <row r="8965" spans="1:6">
      <c r="A8965" s="33" t="str">
        <f>COUNTIF($C$1:C8965,C8965)&amp;C8965</f>
        <v>0</v>
      </c>
      <c r="D8965" s="35" t="str">
        <f>IFERROR(VLOOKUP(C8965,参数表!$A:$E,2,0),"")</f>
        <v/>
      </c>
      <c r="E8965" s="36" t="str">
        <f>IFERROR(VLOOKUP(C8965,参数表!$A:$E,3,0),"")</f>
        <v/>
      </c>
      <c r="F8965" s="36" t="str">
        <f>IFERROR(VLOOKUP(C8965,参数表!$A:$E,4,0),"")</f>
        <v/>
      </c>
    </row>
    <row r="8966" spans="1:6">
      <c r="A8966" s="33" t="str">
        <f>COUNTIF($C$1:C8966,C8966)&amp;C8966</f>
        <v>0</v>
      </c>
      <c r="D8966" s="35" t="str">
        <f>IFERROR(VLOOKUP(C8966,参数表!$A:$E,2,0),"")</f>
        <v/>
      </c>
      <c r="E8966" s="36" t="str">
        <f>IFERROR(VLOOKUP(C8966,参数表!$A:$E,3,0),"")</f>
        <v/>
      </c>
      <c r="F8966" s="36" t="str">
        <f>IFERROR(VLOOKUP(C8966,参数表!$A:$E,4,0),"")</f>
        <v/>
      </c>
    </row>
    <row r="8967" spans="1:6">
      <c r="A8967" s="33" t="str">
        <f>COUNTIF($C$1:C8967,C8967)&amp;C8967</f>
        <v>0</v>
      </c>
      <c r="D8967" s="35" t="str">
        <f>IFERROR(VLOOKUP(C8967,参数表!$A:$E,2,0),"")</f>
        <v/>
      </c>
      <c r="E8967" s="36" t="str">
        <f>IFERROR(VLOOKUP(C8967,参数表!$A:$E,3,0),"")</f>
        <v/>
      </c>
      <c r="F8967" s="36" t="str">
        <f>IFERROR(VLOOKUP(C8967,参数表!$A:$E,4,0),"")</f>
        <v/>
      </c>
    </row>
    <row r="8968" spans="1:6">
      <c r="A8968" s="33" t="str">
        <f>COUNTIF($C$1:C8968,C8968)&amp;C8968</f>
        <v>0</v>
      </c>
      <c r="D8968" s="35" t="str">
        <f>IFERROR(VLOOKUP(C8968,参数表!$A:$E,2,0),"")</f>
        <v/>
      </c>
      <c r="E8968" s="36" t="str">
        <f>IFERROR(VLOOKUP(C8968,参数表!$A:$E,3,0),"")</f>
        <v/>
      </c>
      <c r="F8968" s="36" t="str">
        <f>IFERROR(VLOOKUP(C8968,参数表!$A:$E,4,0),"")</f>
        <v/>
      </c>
    </row>
    <row r="8969" spans="1:6">
      <c r="A8969" s="33" t="str">
        <f>COUNTIF($C$1:C8969,C8969)&amp;C8969</f>
        <v>0</v>
      </c>
      <c r="D8969" s="35" t="str">
        <f>IFERROR(VLOOKUP(C8969,参数表!$A:$E,2,0),"")</f>
        <v/>
      </c>
      <c r="E8969" s="36" t="str">
        <f>IFERROR(VLOOKUP(C8969,参数表!$A:$E,3,0),"")</f>
        <v/>
      </c>
      <c r="F8969" s="36" t="str">
        <f>IFERROR(VLOOKUP(C8969,参数表!$A:$E,4,0),"")</f>
        <v/>
      </c>
    </row>
    <row r="8970" spans="1:6">
      <c r="A8970" s="33" t="str">
        <f>COUNTIF($C$1:C8970,C8970)&amp;C8970</f>
        <v>0</v>
      </c>
      <c r="D8970" s="35" t="str">
        <f>IFERROR(VLOOKUP(C8970,参数表!$A:$E,2,0),"")</f>
        <v/>
      </c>
      <c r="E8970" s="36" t="str">
        <f>IFERROR(VLOOKUP(C8970,参数表!$A:$E,3,0),"")</f>
        <v/>
      </c>
      <c r="F8970" s="36" t="str">
        <f>IFERROR(VLOOKUP(C8970,参数表!$A:$E,4,0),"")</f>
        <v/>
      </c>
    </row>
    <row r="8971" spans="1:6">
      <c r="A8971" s="33" t="str">
        <f>COUNTIF($C$1:C8971,C8971)&amp;C8971</f>
        <v>0</v>
      </c>
      <c r="D8971" s="35" t="str">
        <f>IFERROR(VLOOKUP(C8971,参数表!$A:$E,2,0),"")</f>
        <v/>
      </c>
      <c r="E8971" s="36" t="str">
        <f>IFERROR(VLOOKUP(C8971,参数表!$A:$E,3,0),"")</f>
        <v/>
      </c>
      <c r="F8971" s="36" t="str">
        <f>IFERROR(VLOOKUP(C8971,参数表!$A:$E,4,0),"")</f>
        <v/>
      </c>
    </row>
    <row r="8972" spans="1:6">
      <c r="A8972" s="33" t="str">
        <f>COUNTIF($C$1:C8972,C8972)&amp;C8972</f>
        <v>0</v>
      </c>
      <c r="D8972" s="35" t="str">
        <f>IFERROR(VLOOKUP(C8972,参数表!$A:$E,2,0),"")</f>
        <v/>
      </c>
      <c r="E8972" s="36" t="str">
        <f>IFERROR(VLOOKUP(C8972,参数表!$A:$E,3,0),"")</f>
        <v/>
      </c>
      <c r="F8972" s="36" t="str">
        <f>IFERROR(VLOOKUP(C8972,参数表!$A:$E,4,0),"")</f>
        <v/>
      </c>
    </row>
    <row r="8973" spans="1:6">
      <c r="A8973" s="33" t="str">
        <f>COUNTIF($C$1:C8973,C8973)&amp;C8973</f>
        <v>0</v>
      </c>
      <c r="D8973" s="35" t="str">
        <f>IFERROR(VLOOKUP(C8973,参数表!$A:$E,2,0),"")</f>
        <v/>
      </c>
      <c r="E8973" s="36" t="str">
        <f>IFERROR(VLOOKUP(C8973,参数表!$A:$E,3,0),"")</f>
        <v/>
      </c>
      <c r="F8973" s="36" t="str">
        <f>IFERROR(VLOOKUP(C8973,参数表!$A:$E,4,0),"")</f>
        <v/>
      </c>
    </row>
    <row r="8974" spans="1:6">
      <c r="A8974" s="33" t="str">
        <f>COUNTIF($C$1:C8974,C8974)&amp;C8974</f>
        <v>0</v>
      </c>
      <c r="D8974" s="35" t="str">
        <f>IFERROR(VLOOKUP(C8974,参数表!$A:$E,2,0),"")</f>
        <v/>
      </c>
      <c r="E8974" s="36" t="str">
        <f>IFERROR(VLOOKUP(C8974,参数表!$A:$E,3,0),"")</f>
        <v/>
      </c>
      <c r="F8974" s="36" t="str">
        <f>IFERROR(VLOOKUP(C8974,参数表!$A:$E,4,0),"")</f>
        <v/>
      </c>
    </row>
    <row r="8975" spans="1:6">
      <c r="A8975" s="33" t="str">
        <f>COUNTIF($C$1:C8975,C8975)&amp;C8975</f>
        <v>0</v>
      </c>
      <c r="D8975" s="35" t="str">
        <f>IFERROR(VLOOKUP(C8975,参数表!$A:$E,2,0),"")</f>
        <v/>
      </c>
      <c r="E8975" s="36" t="str">
        <f>IFERROR(VLOOKUP(C8975,参数表!$A:$E,3,0),"")</f>
        <v/>
      </c>
      <c r="F8975" s="36" t="str">
        <f>IFERROR(VLOOKUP(C8975,参数表!$A:$E,4,0),"")</f>
        <v/>
      </c>
    </row>
    <row r="8976" spans="1:6">
      <c r="A8976" s="33" t="str">
        <f>COUNTIF($C$1:C8976,C8976)&amp;C8976</f>
        <v>0</v>
      </c>
      <c r="D8976" s="35" t="str">
        <f>IFERROR(VLOOKUP(C8976,参数表!$A:$E,2,0),"")</f>
        <v/>
      </c>
      <c r="E8976" s="36" t="str">
        <f>IFERROR(VLOOKUP(C8976,参数表!$A:$E,3,0),"")</f>
        <v/>
      </c>
      <c r="F8976" s="36" t="str">
        <f>IFERROR(VLOOKUP(C8976,参数表!$A:$E,4,0),"")</f>
        <v/>
      </c>
    </row>
    <row r="8977" spans="1:6">
      <c r="A8977" s="33" t="str">
        <f>COUNTIF($C$1:C8977,C8977)&amp;C8977</f>
        <v>0</v>
      </c>
      <c r="D8977" s="35" t="str">
        <f>IFERROR(VLOOKUP(C8977,参数表!$A:$E,2,0),"")</f>
        <v/>
      </c>
      <c r="E8977" s="36" t="str">
        <f>IFERROR(VLOOKUP(C8977,参数表!$A:$E,3,0),"")</f>
        <v/>
      </c>
      <c r="F8977" s="36" t="str">
        <f>IFERROR(VLOOKUP(C8977,参数表!$A:$E,4,0),"")</f>
        <v/>
      </c>
    </row>
    <row r="8978" spans="1:6">
      <c r="A8978" s="33" t="str">
        <f>COUNTIF($C$1:C8978,C8978)&amp;C8978</f>
        <v>0</v>
      </c>
      <c r="D8978" s="35" t="str">
        <f>IFERROR(VLOOKUP(C8978,参数表!$A:$E,2,0),"")</f>
        <v/>
      </c>
      <c r="E8978" s="36" t="str">
        <f>IFERROR(VLOOKUP(C8978,参数表!$A:$E,3,0),"")</f>
        <v/>
      </c>
      <c r="F8978" s="36" t="str">
        <f>IFERROR(VLOOKUP(C8978,参数表!$A:$E,4,0),"")</f>
        <v/>
      </c>
    </row>
    <row r="8979" spans="1:6">
      <c r="A8979" s="33" t="str">
        <f>COUNTIF($C$1:C8979,C8979)&amp;C8979</f>
        <v>0</v>
      </c>
      <c r="D8979" s="35" t="str">
        <f>IFERROR(VLOOKUP(C8979,参数表!$A:$E,2,0),"")</f>
        <v/>
      </c>
      <c r="E8979" s="36" t="str">
        <f>IFERROR(VLOOKUP(C8979,参数表!$A:$E,3,0),"")</f>
        <v/>
      </c>
      <c r="F8979" s="36" t="str">
        <f>IFERROR(VLOOKUP(C8979,参数表!$A:$E,4,0),"")</f>
        <v/>
      </c>
    </row>
    <row r="8980" spans="1:6">
      <c r="A8980" s="33" t="str">
        <f>COUNTIF($C$1:C8980,C8980)&amp;C8980</f>
        <v>0</v>
      </c>
      <c r="D8980" s="35" t="str">
        <f>IFERROR(VLOOKUP(C8980,参数表!$A:$E,2,0),"")</f>
        <v/>
      </c>
      <c r="E8980" s="36" t="str">
        <f>IFERROR(VLOOKUP(C8980,参数表!$A:$E,3,0),"")</f>
        <v/>
      </c>
      <c r="F8980" s="36" t="str">
        <f>IFERROR(VLOOKUP(C8980,参数表!$A:$E,4,0),"")</f>
        <v/>
      </c>
    </row>
    <row r="8981" spans="1:6">
      <c r="A8981" s="33" t="str">
        <f>COUNTIF($C$1:C8981,C8981)&amp;C8981</f>
        <v>0</v>
      </c>
      <c r="D8981" s="35" t="str">
        <f>IFERROR(VLOOKUP(C8981,参数表!$A:$E,2,0),"")</f>
        <v/>
      </c>
      <c r="E8981" s="36" t="str">
        <f>IFERROR(VLOOKUP(C8981,参数表!$A:$E,3,0),"")</f>
        <v/>
      </c>
      <c r="F8981" s="36" t="str">
        <f>IFERROR(VLOOKUP(C8981,参数表!$A:$E,4,0),"")</f>
        <v/>
      </c>
    </row>
    <row r="8982" spans="1:6">
      <c r="A8982" s="33" t="str">
        <f>COUNTIF($C$1:C8982,C8982)&amp;C8982</f>
        <v>0</v>
      </c>
      <c r="D8982" s="35" t="str">
        <f>IFERROR(VLOOKUP(C8982,参数表!$A:$E,2,0),"")</f>
        <v/>
      </c>
      <c r="E8982" s="36" t="str">
        <f>IFERROR(VLOOKUP(C8982,参数表!$A:$E,3,0),"")</f>
        <v/>
      </c>
      <c r="F8982" s="36" t="str">
        <f>IFERROR(VLOOKUP(C8982,参数表!$A:$E,4,0),"")</f>
        <v/>
      </c>
    </row>
    <row r="8983" spans="1:6">
      <c r="A8983" s="33" t="str">
        <f>COUNTIF($C$1:C8983,C8983)&amp;C8983</f>
        <v>0</v>
      </c>
      <c r="D8983" s="35" t="str">
        <f>IFERROR(VLOOKUP(C8983,参数表!$A:$E,2,0),"")</f>
        <v/>
      </c>
      <c r="E8983" s="36" t="str">
        <f>IFERROR(VLOOKUP(C8983,参数表!$A:$E,3,0),"")</f>
        <v/>
      </c>
      <c r="F8983" s="36" t="str">
        <f>IFERROR(VLOOKUP(C8983,参数表!$A:$E,4,0),"")</f>
        <v/>
      </c>
    </row>
    <row r="8984" spans="1:6">
      <c r="A8984" s="33" t="str">
        <f>COUNTIF($C$1:C8984,C8984)&amp;C8984</f>
        <v>0</v>
      </c>
      <c r="D8984" s="35" t="str">
        <f>IFERROR(VLOOKUP(C8984,参数表!$A:$E,2,0),"")</f>
        <v/>
      </c>
      <c r="E8984" s="36" t="str">
        <f>IFERROR(VLOOKUP(C8984,参数表!$A:$E,3,0),"")</f>
        <v/>
      </c>
      <c r="F8984" s="36" t="str">
        <f>IFERROR(VLOOKUP(C8984,参数表!$A:$E,4,0),"")</f>
        <v/>
      </c>
    </row>
    <row r="8985" spans="1:6">
      <c r="A8985" s="33" t="str">
        <f>COUNTIF($C$1:C8985,C8985)&amp;C8985</f>
        <v>0</v>
      </c>
      <c r="D8985" s="35" t="str">
        <f>IFERROR(VLOOKUP(C8985,参数表!$A:$E,2,0),"")</f>
        <v/>
      </c>
      <c r="E8985" s="36" t="str">
        <f>IFERROR(VLOOKUP(C8985,参数表!$A:$E,3,0),"")</f>
        <v/>
      </c>
      <c r="F8985" s="36" t="str">
        <f>IFERROR(VLOOKUP(C8985,参数表!$A:$E,4,0),"")</f>
        <v/>
      </c>
    </row>
    <row r="8986" spans="1:6">
      <c r="A8986" s="33" t="str">
        <f>COUNTIF($C$1:C8986,C8986)&amp;C8986</f>
        <v>0</v>
      </c>
      <c r="D8986" s="35" t="str">
        <f>IFERROR(VLOOKUP(C8986,参数表!$A:$E,2,0),"")</f>
        <v/>
      </c>
      <c r="E8986" s="36" t="str">
        <f>IFERROR(VLOOKUP(C8986,参数表!$A:$E,3,0),"")</f>
        <v/>
      </c>
      <c r="F8986" s="36" t="str">
        <f>IFERROR(VLOOKUP(C8986,参数表!$A:$E,4,0),"")</f>
        <v/>
      </c>
    </row>
    <row r="8987" spans="1:6">
      <c r="A8987" s="33" t="str">
        <f>COUNTIF($C$1:C8987,C8987)&amp;C8987</f>
        <v>0</v>
      </c>
      <c r="D8987" s="35" t="str">
        <f>IFERROR(VLOOKUP(C8987,参数表!$A:$E,2,0),"")</f>
        <v/>
      </c>
      <c r="E8987" s="36" t="str">
        <f>IFERROR(VLOOKUP(C8987,参数表!$A:$E,3,0),"")</f>
        <v/>
      </c>
      <c r="F8987" s="36" t="str">
        <f>IFERROR(VLOOKUP(C8987,参数表!$A:$E,4,0),"")</f>
        <v/>
      </c>
    </row>
    <row r="8988" spans="1:6">
      <c r="A8988" s="33" t="str">
        <f>COUNTIF($C$1:C8988,C8988)&amp;C8988</f>
        <v>0</v>
      </c>
      <c r="D8988" s="35" t="str">
        <f>IFERROR(VLOOKUP(C8988,参数表!$A:$E,2,0),"")</f>
        <v/>
      </c>
      <c r="E8988" s="36" t="str">
        <f>IFERROR(VLOOKUP(C8988,参数表!$A:$E,3,0),"")</f>
        <v/>
      </c>
      <c r="F8988" s="36" t="str">
        <f>IFERROR(VLOOKUP(C8988,参数表!$A:$E,4,0),"")</f>
        <v/>
      </c>
    </row>
    <row r="8989" spans="1:6">
      <c r="A8989" s="33" t="str">
        <f>COUNTIF($C$1:C8989,C8989)&amp;C8989</f>
        <v>0</v>
      </c>
      <c r="D8989" s="35" t="str">
        <f>IFERROR(VLOOKUP(C8989,参数表!$A:$E,2,0),"")</f>
        <v/>
      </c>
      <c r="E8989" s="36" t="str">
        <f>IFERROR(VLOOKUP(C8989,参数表!$A:$E,3,0),"")</f>
        <v/>
      </c>
      <c r="F8989" s="36" t="str">
        <f>IFERROR(VLOOKUP(C8989,参数表!$A:$E,4,0),"")</f>
        <v/>
      </c>
    </row>
    <row r="8990" spans="1:6">
      <c r="A8990" s="33" t="str">
        <f>COUNTIF($C$1:C8990,C8990)&amp;C8990</f>
        <v>0</v>
      </c>
      <c r="D8990" s="35" t="str">
        <f>IFERROR(VLOOKUP(C8990,参数表!$A:$E,2,0),"")</f>
        <v/>
      </c>
      <c r="E8990" s="36" t="str">
        <f>IFERROR(VLOOKUP(C8990,参数表!$A:$E,3,0),"")</f>
        <v/>
      </c>
      <c r="F8990" s="36" t="str">
        <f>IFERROR(VLOOKUP(C8990,参数表!$A:$E,4,0),"")</f>
        <v/>
      </c>
    </row>
    <row r="8991" spans="1:6">
      <c r="A8991" s="33" t="str">
        <f>COUNTIF($C$1:C8991,C8991)&amp;C8991</f>
        <v>0</v>
      </c>
      <c r="D8991" s="35" t="str">
        <f>IFERROR(VLOOKUP(C8991,参数表!$A:$E,2,0),"")</f>
        <v/>
      </c>
      <c r="E8991" s="36" t="str">
        <f>IFERROR(VLOOKUP(C8991,参数表!$A:$E,3,0),"")</f>
        <v/>
      </c>
      <c r="F8991" s="36" t="str">
        <f>IFERROR(VLOOKUP(C8991,参数表!$A:$E,4,0),"")</f>
        <v/>
      </c>
    </row>
    <row r="8992" spans="1:6">
      <c r="A8992" s="33" t="str">
        <f>COUNTIF($C$1:C8992,C8992)&amp;C8992</f>
        <v>0</v>
      </c>
      <c r="D8992" s="35" t="str">
        <f>IFERROR(VLOOKUP(C8992,参数表!$A:$E,2,0),"")</f>
        <v/>
      </c>
      <c r="E8992" s="36" t="str">
        <f>IFERROR(VLOOKUP(C8992,参数表!$A:$E,3,0),"")</f>
        <v/>
      </c>
      <c r="F8992" s="36" t="str">
        <f>IFERROR(VLOOKUP(C8992,参数表!$A:$E,4,0),"")</f>
        <v/>
      </c>
    </row>
    <row r="8993" spans="1:6">
      <c r="A8993" s="33" t="str">
        <f>COUNTIF($C$1:C8993,C8993)&amp;C8993</f>
        <v>0</v>
      </c>
      <c r="D8993" s="35" t="str">
        <f>IFERROR(VLOOKUP(C8993,参数表!$A:$E,2,0),"")</f>
        <v/>
      </c>
      <c r="E8993" s="36" t="str">
        <f>IFERROR(VLOOKUP(C8993,参数表!$A:$E,3,0),"")</f>
        <v/>
      </c>
      <c r="F8993" s="36" t="str">
        <f>IFERROR(VLOOKUP(C8993,参数表!$A:$E,4,0),"")</f>
        <v/>
      </c>
    </row>
    <row r="8994" spans="1:6">
      <c r="A8994" s="33" t="str">
        <f>COUNTIF($C$1:C8994,C8994)&amp;C8994</f>
        <v>0</v>
      </c>
      <c r="D8994" s="35" t="str">
        <f>IFERROR(VLOOKUP(C8994,参数表!$A:$E,2,0),"")</f>
        <v/>
      </c>
      <c r="E8994" s="36" t="str">
        <f>IFERROR(VLOOKUP(C8994,参数表!$A:$E,3,0),"")</f>
        <v/>
      </c>
      <c r="F8994" s="36" t="str">
        <f>IFERROR(VLOOKUP(C8994,参数表!$A:$E,4,0),"")</f>
        <v/>
      </c>
    </row>
    <row r="8995" spans="1:6">
      <c r="A8995" s="33" t="str">
        <f>COUNTIF($C$1:C8995,C8995)&amp;C8995</f>
        <v>0</v>
      </c>
      <c r="D8995" s="35" t="str">
        <f>IFERROR(VLOOKUP(C8995,参数表!$A:$E,2,0),"")</f>
        <v/>
      </c>
      <c r="E8995" s="36" t="str">
        <f>IFERROR(VLOOKUP(C8995,参数表!$A:$E,3,0),"")</f>
        <v/>
      </c>
      <c r="F8995" s="36" t="str">
        <f>IFERROR(VLOOKUP(C8995,参数表!$A:$E,4,0),"")</f>
        <v/>
      </c>
    </row>
    <row r="8996" spans="1:6">
      <c r="A8996" s="33" t="str">
        <f>COUNTIF($C$1:C8996,C8996)&amp;C8996</f>
        <v>0</v>
      </c>
      <c r="D8996" s="35" t="str">
        <f>IFERROR(VLOOKUP(C8996,参数表!$A:$E,2,0),"")</f>
        <v/>
      </c>
      <c r="E8996" s="36" t="str">
        <f>IFERROR(VLOOKUP(C8996,参数表!$A:$E,3,0),"")</f>
        <v/>
      </c>
      <c r="F8996" s="36" t="str">
        <f>IFERROR(VLOOKUP(C8996,参数表!$A:$E,4,0),"")</f>
        <v/>
      </c>
    </row>
    <row r="8997" spans="1:6">
      <c r="A8997" s="33" t="str">
        <f>COUNTIF($C$1:C8997,C8997)&amp;C8997</f>
        <v>0</v>
      </c>
      <c r="D8997" s="35" t="str">
        <f>IFERROR(VLOOKUP(C8997,参数表!$A:$E,2,0),"")</f>
        <v/>
      </c>
      <c r="E8997" s="36" t="str">
        <f>IFERROR(VLOOKUP(C8997,参数表!$A:$E,3,0),"")</f>
        <v/>
      </c>
      <c r="F8997" s="36" t="str">
        <f>IFERROR(VLOOKUP(C8997,参数表!$A:$E,4,0),"")</f>
        <v/>
      </c>
    </row>
    <row r="8998" spans="1:6">
      <c r="A8998" s="33" t="str">
        <f>COUNTIF($C$1:C8998,C8998)&amp;C8998</f>
        <v>0</v>
      </c>
      <c r="D8998" s="35" t="str">
        <f>IFERROR(VLOOKUP(C8998,参数表!$A:$E,2,0),"")</f>
        <v/>
      </c>
      <c r="E8998" s="36" t="str">
        <f>IFERROR(VLOOKUP(C8998,参数表!$A:$E,3,0),"")</f>
        <v/>
      </c>
      <c r="F8998" s="36" t="str">
        <f>IFERROR(VLOOKUP(C8998,参数表!$A:$E,4,0),"")</f>
        <v/>
      </c>
    </row>
    <row r="8999" spans="1:6">
      <c r="A8999" s="33" t="str">
        <f>COUNTIF($C$1:C8999,C8999)&amp;C8999</f>
        <v>0</v>
      </c>
      <c r="D8999" s="35" t="str">
        <f>IFERROR(VLOOKUP(C8999,参数表!$A:$E,2,0),"")</f>
        <v/>
      </c>
      <c r="E8999" s="36" t="str">
        <f>IFERROR(VLOOKUP(C8999,参数表!$A:$E,3,0),"")</f>
        <v/>
      </c>
      <c r="F8999" s="36" t="str">
        <f>IFERROR(VLOOKUP(C8999,参数表!$A:$E,4,0),"")</f>
        <v/>
      </c>
    </row>
    <row r="9000" spans="1:6">
      <c r="A9000" s="33" t="str">
        <f>COUNTIF($C$1:C9000,C9000)&amp;C9000</f>
        <v>0</v>
      </c>
      <c r="D9000" s="35" t="str">
        <f>IFERROR(VLOOKUP(C9000,参数表!$A:$E,2,0),"")</f>
        <v/>
      </c>
      <c r="E9000" s="36" t="str">
        <f>IFERROR(VLOOKUP(C9000,参数表!$A:$E,3,0),"")</f>
        <v/>
      </c>
      <c r="F9000" s="36" t="str">
        <f>IFERROR(VLOOKUP(C9000,参数表!$A:$E,4,0),"")</f>
        <v/>
      </c>
    </row>
    <row r="9001" spans="1:6">
      <c r="A9001" s="33" t="str">
        <f>COUNTIF($C$1:C9001,C9001)&amp;C9001</f>
        <v>0</v>
      </c>
      <c r="D9001" s="35" t="str">
        <f>IFERROR(VLOOKUP(C9001,参数表!$A:$E,2,0),"")</f>
        <v/>
      </c>
      <c r="E9001" s="36" t="str">
        <f>IFERROR(VLOOKUP(C9001,参数表!$A:$E,3,0),"")</f>
        <v/>
      </c>
      <c r="F9001" s="36" t="str">
        <f>IFERROR(VLOOKUP(C9001,参数表!$A:$E,4,0),"")</f>
        <v/>
      </c>
    </row>
    <row r="9002" spans="1:6">
      <c r="A9002" s="33" t="str">
        <f>COUNTIF($C$1:C9002,C9002)&amp;C9002</f>
        <v>0</v>
      </c>
      <c r="D9002" s="35" t="str">
        <f>IFERROR(VLOOKUP(C9002,参数表!$A:$E,2,0),"")</f>
        <v/>
      </c>
      <c r="E9002" s="36" t="str">
        <f>IFERROR(VLOOKUP(C9002,参数表!$A:$E,3,0),"")</f>
        <v/>
      </c>
      <c r="F9002" s="36" t="str">
        <f>IFERROR(VLOOKUP(C9002,参数表!$A:$E,4,0),"")</f>
        <v/>
      </c>
    </row>
    <row r="9003" spans="1:6">
      <c r="A9003" s="33" t="str">
        <f>COUNTIF($C$1:C9003,C9003)&amp;C9003</f>
        <v>0</v>
      </c>
      <c r="D9003" s="35" t="str">
        <f>IFERROR(VLOOKUP(C9003,参数表!$A:$E,2,0),"")</f>
        <v/>
      </c>
      <c r="E9003" s="36" t="str">
        <f>IFERROR(VLOOKUP(C9003,参数表!$A:$E,3,0),"")</f>
        <v/>
      </c>
      <c r="F9003" s="36" t="str">
        <f>IFERROR(VLOOKUP(C9003,参数表!$A:$E,4,0),"")</f>
        <v/>
      </c>
    </row>
    <row r="9004" spans="1:6">
      <c r="A9004" s="33" t="str">
        <f>COUNTIF($C$1:C9004,C9004)&amp;C9004</f>
        <v>0</v>
      </c>
      <c r="D9004" s="35" t="str">
        <f>IFERROR(VLOOKUP(C9004,参数表!$A:$E,2,0),"")</f>
        <v/>
      </c>
      <c r="E9004" s="36" t="str">
        <f>IFERROR(VLOOKUP(C9004,参数表!$A:$E,3,0),"")</f>
        <v/>
      </c>
      <c r="F9004" s="36" t="str">
        <f>IFERROR(VLOOKUP(C9004,参数表!$A:$E,4,0),"")</f>
        <v/>
      </c>
    </row>
    <row r="9005" spans="1:6">
      <c r="A9005" s="33" t="str">
        <f>COUNTIF($C$1:C9005,C9005)&amp;C9005</f>
        <v>0</v>
      </c>
      <c r="D9005" s="35" t="str">
        <f>IFERROR(VLOOKUP(C9005,参数表!$A:$E,2,0),"")</f>
        <v/>
      </c>
      <c r="E9005" s="36" t="str">
        <f>IFERROR(VLOOKUP(C9005,参数表!$A:$E,3,0),"")</f>
        <v/>
      </c>
      <c r="F9005" s="36" t="str">
        <f>IFERROR(VLOOKUP(C9005,参数表!$A:$E,4,0),"")</f>
        <v/>
      </c>
    </row>
    <row r="9006" spans="1:6">
      <c r="A9006" s="33" t="str">
        <f>COUNTIF($C$1:C9006,C9006)&amp;C9006</f>
        <v>0</v>
      </c>
      <c r="D9006" s="35" t="str">
        <f>IFERROR(VLOOKUP(C9006,参数表!$A:$E,2,0),"")</f>
        <v/>
      </c>
      <c r="E9006" s="36" t="str">
        <f>IFERROR(VLOOKUP(C9006,参数表!$A:$E,3,0),"")</f>
        <v/>
      </c>
      <c r="F9006" s="36" t="str">
        <f>IFERROR(VLOOKUP(C9006,参数表!$A:$E,4,0),"")</f>
        <v/>
      </c>
    </row>
    <row r="9007" spans="1:6">
      <c r="A9007" s="33" t="str">
        <f>COUNTIF($C$1:C9007,C9007)&amp;C9007</f>
        <v>0</v>
      </c>
      <c r="D9007" s="35" t="str">
        <f>IFERROR(VLOOKUP(C9007,参数表!$A:$E,2,0),"")</f>
        <v/>
      </c>
      <c r="E9007" s="36" t="str">
        <f>IFERROR(VLOOKUP(C9007,参数表!$A:$E,3,0),"")</f>
        <v/>
      </c>
      <c r="F9007" s="36" t="str">
        <f>IFERROR(VLOOKUP(C9007,参数表!$A:$E,4,0),"")</f>
        <v/>
      </c>
    </row>
    <row r="9008" spans="1:6">
      <c r="A9008" s="33" t="str">
        <f>COUNTIF($C$1:C9008,C9008)&amp;C9008</f>
        <v>0</v>
      </c>
      <c r="D9008" s="35" t="str">
        <f>IFERROR(VLOOKUP(C9008,参数表!$A:$E,2,0),"")</f>
        <v/>
      </c>
      <c r="E9008" s="36" t="str">
        <f>IFERROR(VLOOKUP(C9008,参数表!$A:$E,3,0),"")</f>
        <v/>
      </c>
      <c r="F9008" s="36" t="str">
        <f>IFERROR(VLOOKUP(C9008,参数表!$A:$E,4,0),"")</f>
        <v/>
      </c>
    </row>
    <row r="9009" spans="1:6">
      <c r="A9009" s="33" t="str">
        <f>COUNTIF($C$1:C9009,C9009)&amp;C9009</f>
        <v>0</v>
      </c>
      <c r="D9009" s="35" t="str">
        <f>IFERROR(VLOOKUP(C9009,参数表!$A:$E,2,0),"")</f>
        <v/>
      </c>
      <c r="E9009" s="36" t="str">
        <f>IFERROR(VLOOKUP(C9009,参数表!$A:$E,3,0),"")</f>
        <v/>
      </c>
      <c r="F9009" s="36" t="str">
        <f>IFERROR(VLOOKUP(C9009,参数表!$A:$E,4,0),"")</f>
        <v/>
      </c>
    </row>
    <row r="9010" spans="1:6">
      <c r="A9010" s="33" t="str">
        <f>COUNTIF($C$1:C9010,C9010)&amp;C9010</f>
        <v>0</v>
      </c>
      <c r="D9010" s="35" t="str">
        <f>IFERROR(VLOOKUP(C9010,参数表!$A:$E,2,0),"")</f>
        <v/>
      </c>
      <c r="E9010" s="36" t="str">
        <f>IFERROR(VLOOKUP(C9010,参数表!$A:$E,3,0),"")</f>
        <v/>
      </c>
      <c r="F9010" s="36" t="str">
        <f>IFERROR(VLOOKUP(C9010,参数表!$A:$E,4,0),"")</f>
        <v/>
      </c>
    </row>
    <row r="9011" spans="1:6">
      <c r="A9011" s="33" t="str">
        <f>COUNTIF($C$1:C9011,C9011)&amp;C9011</f>
        <v>0</v>
      </c>
      <c r="D9011" s="35" t="str">
        <f>IFERROR(VLOOKUP(C9011,参数表!$A:$E,2,0),"")</f>
        <v/>
      </c>
      <c r="E9011" s="36" t="str">
        <f>IFERROR(VLOOKUP(C9011,参数表!$A:$E,3,0),"")</f>
        <v/>
      </c>
      <c r="F9011" s="36" t="str">
        <f>IFERROR(VLOOKUP(C9011,参数表!$A:$E,4,0),"")</f>
        <v/>
      </c>
    </row>
    <row r="9012" spans="1:6">
      <c r="A9012" s="33" t="str">
        <f>COUNTIF($C$1:C9012,C9012)&amp;C9012</f>
        <v>0</v>
      </c>
      <c r="D9012" s="35" t="str">
        <f>IFERROR(VLOOKUP(C9012,参数表!$A:$E,2,0),"")</f>
        <v/>
      </c>
      <c r="E9012" s="36" t="str">
        <f>IFERROR(VLOOKUP(C9012,参数表!$A:$E,3,0),"")</f>
        <v/>
      </c>
      <c r="F9012" s="36" t="str">
        <f>IFERROR(VLOOKUP(C9012,参数表!$A:$E,4,0),"")</f>
        <v/>
      </c>
    </row>
    <row r="9013" spans="1:6">
      <c r="A9013" s="33" t="str">
        <f>COUNTIF($C$1:C9013,C9013)&amp;C9013</f>
        <v>0</v>
      </c>
      <c r="D9013" s="35" t="str">
        <f>IFERROR(VLOOKUP(C9013,参数表!$A:$E,2,0),"")</f>
        <v/>
      </c>
      <c r="E9013" s="36" t="str">
        <f>IFERROR(VLOOKUP(C9013,参数表!$A:$E,3,0),"")</f>
        <v/>
      </c>
      <c r="F9013" s="36" t="str">
        <f>IFERROR(VLOOKUP(C9013,参数表!$A:$E,4,0),"")</f>
        <v/>
      </c>
    </row>
    <row r="9014" spans="1:6">
      <c r="A9014" s="33" t="str">
        <f>COUNTIF($C$1:C9014,C9014)&amp;C9014</f>
        <v>0</v>
      </c>
      <c r="D9014" s="35" t="str">
        <f>IFERROR(VLOOKUP(C9014,参数表!$A:$E,2,0),"")</f>
        <v/>
      </c>
      <c r="E9014" s="36" t="str">
        <f>IFERROR(VLOOKUP(C9014,参数表!$A:$E,3,0),"")</f>
        <v/>
      </c>
      <c r="F9014" s="36" t="str">
        <f>IFERROR(VLOOKUP(C9014,参数表!$A:$E,4,0),"")</f>
        <v/>
      </c>
    </row>
    <row r="9015" spans="1:6">
      <c r="A9015" s="33" t="str">
        <f>COUNTIF($C$1:C9015,C9015)&amp;C9015</f>
        <v>0</v>
      </c>
      <c r="D9015" s="35" t="str">
        <f>IFERROR(VLOOKUP(C9015,参数表!$A:$E,2,0),"")</f>
        <v/>
      </c>
      <c r="E9015" s="36" t="str">
        <f>IFERROR(VLOOKUP(C9015,参数表!$A:$E,3,0),"")</f>
        <v/>
      </c>
      <c r="F9015" s="36" t="str">
        <f>IFERROR(VLOOKUP(C9015,参数表!$A:$E,4,0),"")</f>
        <v/>
      </c>
    </row>
    <row r="9016" spans="1:6">
      <c r="A9016" s="33" t="str">
        <f>COUNTIF($C$1:C9016,C9016)&amp;C9016</f>
        <v>0</v>
      </c>
      <c r="D9016" s="35" t="str">
        <f>IFERROR(VLOOKUP(C9016,参数表!$A:$E,2,0),"")</f>
        <v/>
      </c>
      <c r="E9016" s="36" t="str">
        <f>IFERROR(VLOOKUP(C9016,参数表!$A:$E,3,0),"")</f>
        <v/>
      </c>
      <c r="F9016" s="36" t="str">
        <f>IFERROR(VLOOKUP(C9016,参数表!$A:$E,4,0),"")</f>
        <v/>
      </c>
    </row>
    <row r="9017" spans="1:6">
      <c r="A9017" s="33" t="str">
        <f>COUNTIF($C$1:C9017,C9017)&amp;C9017</f>
        <v>0</v>
      </c>
      <c r="D9017" s="35" t="str">
        <f>IFERROR(VLOOKUP(C9017,参数表!$A:$E,2,0),"")</f>
        <v/>
      </c>
      <c r="E9017" s="36" t="str">
        <f>IFERROR(VLOOKUP(C9017,参数表!$A:$E,3,0),"")</f>
        <v/>
      </c>
      <c r="F9017" s="36" t="str">
        <f>IFERROR(VLOOKUP(C9017,参数表!$A:$E,4,0),"")</f>
        <v/>
      </c>
    </row>
    <row r="9018" spans="4:6">
      <c r="D9018" s="35" t="str">
        <f>IFERROR(VLOOKUP(C9018,参数表!$A:$E,2,0),"")</f>
        <v/>
      </c>
      <c r="E9018" s="36" t="str">
        <f>IFERROR(VLOOKUP(C9018,参数表!$A:$E,3,0),"")</f>
        <v/>
      </c>
      <c r="F9018" s="36" t="str">
        <f>IFERROR(VLOOKUP(C9018,参数表!$A:$E,4,0),"")</f>
        <v/>
      </c>
    </row>
    <row r="9019" spans="4:6">
      <c r="D9019" s="35" t="str">
        <f>IFERROR(VLOOKUP(C9019,参数表!$A:$E,2,0),"")</f>
        <v/>
      </c>
      <c r="E9019" s="36" t="str">
        <f>IFERROR(VLOOKUP(C9019,参数表!$A:$E,3,0),"")</f>
        <v/>
      </c>
      <c r="F9019" s="36" t="str">
        <f>IFERROR(VLOOKUP(C9019,参数表!$A:$E,4,0),"")</f>
        <v/>
      </c>
    </row>
    <row r="9020" spans="4:6">
      <c r="D9020" s="35" t="str">
        <f>IFERROR(VLOOKUP(C9020,参数表!$A:$E,2,0),"")</f>
        <v/>
      </c>
      <c r="E9020" s="36" t="str">
        <f>IFERROR(VLOOKUP(C9020,参数表!$A:$E,3,0),"")</f>
        <v/>
      </c>
      <c r="F9020" s="36" t="str">
        <f>IFERROR(VLOOKUP(C9020,参数表!$A:$E,4,0),"")</f>
        <v/>
      </c>
    </row>
    <row r="9021" spans="4:6">
      <c r="D9021" s="35" t="str">
        <f>IFERROR(VLOOKUP(C9021,参数表!$A:$E,2,0),"")</f>
        <v/>
      </c>
      <c r="E9021" s="36" t="str">
        <f>IFERROR(VLOOKUP(C9021,参数表!$A:$E,3,0),"")</f>
        <v/>
      </c>
      <c r="F9021" s="36" t="str">
        <f>IFERROR(VLOOKUP(C9021,参数表!$A:$E,4,0),"")</f>
        <v/>
      </c>
    </row>
    <row r="9022" spans="4:6">
      <c r="D9022" s="35" t="str">
        <f>IFERROR(VLOOKUP(C9022,参数表!$A:$E,2,0),"")</f>
        <v/>
      </c>
      <c r="E9022" s="36" t="str">
        <f>IFERROR(VLOOKUP(C9022,参数表!$A:$E,3,0),"")</f>
        <v/>
      </c>
      <c r="F9022" s="36" t="str">
        <f>IFERROR(VLOOKUP(C9022,参数表!$A:$E,4,0),"")</f>
        <v/>
      </c>
    </row>
    <row r="9023" spans="4:6">
      <c r="D9023" s="35" t="str">
        <f>IFERROR(VLOOKUP(C9023,参数表!$A:$E,2,0),"")</f>
        <v/>
      </c>
      <c r="E9023" s="36" t="str">
        <f>IFERROR(VLOOKUP(C9023,参数表!$A:$E,3,0),"")</f>
        <v/>
      </c>
      <c r="F9023" s="36" t="str">
        <f>IFERROR(VLOOKUP(C9023,参数表!$A:$E,4,0),"")</f>
        <v/>
      </c>
    </row>
    <row r="9024" spans="4:6">
      <c r="D9024" s="35" t="str">
        <f>IFERROR(VLOOKUP(C9024,参数表!$A:$E,2,0),"")</f>
        <v/>
      </c>
      <c r="E9024" s="36" t="str">
        <f>IFERROR(VLOOKUP(C9024,参数表!$A:$E,3,0),"")</f>
        <v/>
      </c>
      <c r="F9024" s="36" t="str">
        <f>IFERROR(VLOOKUP(C9024,参数表!$A:$E,4,0),"")</f>
        <v/>
      </c>
    </row>
    <row r="9025" spans="4:6">
      <c r="D9025" s="35" t="str">
        <f>IFERROR(VLOOKUP(C9025,参数表!$A:$E,2,0),"")</f>
        <v/>
      </c>
      <c r="E9025" s="36" t="str">
        <f>IFERROR(VLOOKUP(C9025,参数表!$A:$E,3,0),"")</f>
        <v/>
      </c>
      <c r="F9025" s="36" t="str">
        <f>IFERROR(VLOOKUP(C9025,参数表!$A:$E,4,0),"")</f>
        <v/>
      </c>
    </row>
    <row r="9026" spans="4:6">
      <c r="D9026" s="35" t="str">
        <f>IFERROR(VLOOKUP(C9026,参数表!$A:$E,2,0),"")</f>
        <v/>
      </c>
      <c r="E9026" s="36" t="str">
        <f>IFERROR(VLOOKUP(C9026,参数表!$A:$E,3,0),"")</f>
        <v/>
      </c>
      <c r="F9026" s="36" t="str">
        <f>IFERROR(VLOOKUP(C9026,参数表!$A:$E,4,0),"")</f>
        <v/>
      </c>
    </row>
    <row r="9027" spans="4:6">
      <c r="D9027" s="35" t="str">
        <f>IFERROR(VLOOKUP(C9027,参数表!$A:$E,2,0),"")</f>
        <v/>
      </c>
      <c r="E9027" s="36" t="str">
        <f>IFERROR(VLOOKUP(C9027,参数表!$A:$E,3,0),"")</f>
        <v/>
      </c>
      <c r="F9027" s="36" t="str">
        <f>IFERROR(VLOOKUP(C9027,参数表!$A:$E,4,0),"")</f>
        <v/>
      </c>
    </row>
    <row r="9028" spans="4:6">
      <c r="D9028" s="35" t="str">
        <f>IFERROR(VLOOKUP(C9028,参数表!$A:$E,2,0),"")</f>
        <v/>
      </c>
      <c r="E9028" s="36" t="str">
        <f>IFERROR(VLOOKUP(C9028,参数表!$A:$E,3,0),"")</f>
        <v/>
      </c>
      <c r="F9028" s="36" t="str">
        <f>IFERROR(VLOOKUP(C9028,参数表!$A:$E,4,0),"")</f>
        <v/>
      </c>
    </row>
    <row r="9029" spans="4:6">
      <c r="D9029" s="35" t="str">
        <f>IFERROR(VLOOKUP(C9029,参数表!$A:$E,2,0),"")</f>
        <v/>
      </c>
      <c r="E9029" s="36" t="str">
        <f>IFERROR(VLOOKUP(C9029,参数表!$A:$E,3,0),"")</f>
        <v/>
      </c>
      <c r="F9029" s="36" t="str">
        <f>IFERROR(VLOOKUP(C9029,参数表!$A:$E,4,0),"")</f>
        <v/>
      </c>
    </row>
    <row r="9030" spans="4:6">
      <c r="D9030" s="35" t="str">
        <f>IFERROR(VLOOKUP(C9030,参数表!$A:$E,2,0),"")</f>
        <v/>
      </c>
      <c r="E9030" s="36" t="str">
        <f>IFERROR(VLOOKUP(C9030,参数表!$A:$E,3,0),"")</f>
        <v/>
      </c>
      <c r="F9030" s="36" t="str">
        <f>IFERROR(VLOOKUP(C9030,参数表!$A:$E,4,0),"")</f>
        <v/>
      </c>
    </row>
    <row r="9031" spans="4:6">
      <c r="D9031" s="35" t="str">
        <f>IFERROR(VLOOKUP(C9031,参数表!$A:$E,2,0),"")</f>
        <v/>
      </c>
      <c r="E9031" s="36" t="str">
        <f>IFERROR(VLOOKUP(C9031,参数表!$A:$E,3,0),"")</f>
        <v/>
      </c>
      <c r="F9031" s="36" t="str">
        <f>IFERROR(VLOOKUP(C9031,参数表!$A:$E,4,0),"")</f>
        <v/>
      </c>
    </row>
    <row r="9032" spans="4:6">
      <c r="D9032" s="35" t="str">
        <f>IFERROR(VLOOKUP(C9032,参数表!$A:$E,2,0),"")</f>
        <v/>
      </c>
      <c r="E9032" s="36" t="str">
        <f>IFERROR(VLOOKUP(C9032,参数表!$A:$E,3,0),"")</f>
        <v/>
      </c>
      <c r="F9032" s="36" t="str">
        <f>IFERROR(VLOOKUP(C9032,参数表!$A:$E,4,0),"")</f>
        <v/>
      </c>
    </row>
    <row r="9033" spans="4:6">
      <c r="D9033" s="35" t="str">
        <f>IFERROR(VLOOKUP(C9033,参数表!$A:$E,2,0),"")</f>
        <v/>
      </c>
      <c r="E9033" s="36" t="str">
        <f>IFERROR(VLOOKUP(C9033,参数表!$A:$E,3,0),"")</f>
        <v/>
      </c>
      <c r="F9033" s="36" t="str">
        <f>IFERROR(VLOOKUP(C9033,参数表!$A:$E,4,0),"")</f>
        <v/>
      </c>
    </row>
    <row r="9034" spans="4:6">
      <c r="D9034" s="35" t="str">
        <f>IFERROR(VLOOKUP(C9034,参数表!$A:$E,2,0),"")</f>
        <v/>
      </c>
      <c r="E9034" s="36" t="str">
        <f>IFERROR(VLOOKUP(C9034,参数表!$A:$E,3,0),"")</f>
        <v/>
      </c>
      <c r="F9034" s="36" t="str">
        <f>IFERROR(VLOOKUP(C9034,参数表!$A:$E,4,0),"")</f>
        <v/>
      </c>
    </row>
    <row r="9035" spans="4:6">
      <c r="D9035" s="35" t="str">
        <f>IFERROR(VLOOKUP(C9035,参数表!$A:$E,2,0),"")</f>
        <v/>
      </c>
      <c r="E9035" s="36" t="str">
        <f>IFERROR(VLOOKUP(C9035,参数表!$A:$E,3,0),"")</f>
        <v/>
      </c>
      <c r="F9035" s="36" t="str">
        <f>IFERROR(VLOOKUP(C9035,参数表!$A:$E,4,0),"")</f>
        <v/>
      </c>
    </row>
    <row r="9036" spans="4:6">
      <c r="D9036" s="35" t="str">
        <f>IFERROR(VLOOKUP(C9036,参数表!$A:$E,2,0),"")</f>
        <v/>
      </c>
      <c r="E9036" s="36" t="str">
        <f>IFERROR(VLOOKUP(C9036,参数表!$A:$E,3,0),"")</f>
        <v/>
      </c>
      <c r="F9036" s="36" t="str">
        <f>IFERROR(VLOOKUP(C9036,参数表!$A:$E,4,0),"")</f>
        <v/>
      </c>
    </row>
    <row r="9037" spans="4:6">
      <c r="D9037" s="35" t="str">
        <f>IFERROR(VLOOKUP(C9037,参数表!$A:$E,2,0),"")</f>
        <v/>
      </c>
      <c r="E9037" s="36" t="str">
        <f>IFERROR(VLOOKUP(C9037,参数表!$A:$E,3,0),"")</f>
        <v/>
      </c>
      <c r="F9037" s="36" t="str">
        <f>IFERROR(VLOOKUP(C9037,参数表!$A:$E,4,0),"")</f>
        <v/>
      </c>
    </row>
    <row r="9038" spans="4:6">
      <c r="D9038" s="35" t="str">
        <f>IFERROR(VLOOKUP(C9038,参数表!$A:$E,2,0),"")</f>
        <v/>
      </c>
      <c r="E9038" s="36" t="str">
        <f>IFERROR(VLOOKUP(C9038,参数表!$A:$E,3,0),"")</f>
        <v/>
      </c>
      <c r="F9038" s="36" t="str">
        <f>IFERROR(VLOOKUP(C9038,参数表!$A:$E,4,0),"")</f>
        <v/>
      </c>
    </row>
    <row r="9039" spans="4:6">
      <c r="D9039" s="35" t="str">
        <f>IFERROR(VLOOKUP(C9039,参数表!$A:$E,2,0),"")</f>
        <v/>
      </c>
      <c r="E9039" s="36" t="str">
        <f>IFERROR(VLOOKUP(C9039,参数表!$A:$E,3,0),"")</f>
        <v/>
      </c>
      <c r="F9039" s="36" t="str">
        <f>IFERROR(VLOOKUP(C9039,参数表!$A:$E,4,0),"")</f>
        <v/>
      </c>
    </row>
    <row r="9040" spans="4:6">
      <c r="D9040" s="35" t="str">
        <f>IFERROR(VLOOKUP(C9040,参数表!$A:$E,2,0),"")</f>
        <v/>
      </c>
      <c r="E9040" s="36" t="str">
        <f>IFERROR(VLOOKUP(C9040,参数表!$A:$E,3,0),"")</f>
        <v/>
      </c>
      <c r="F9040" s="36" t="str">
        <f>IFERROR(VLOOKUP(C9040,参数表!$A:$E,4,0),"")</f>
        <v/>
      </c>
    </row>
    <row r="9041" spans="4:6">
      <c r="D9041" s="35" t="str">
        <f>IFERROR(VLOOKUP(C9041,参数表!$A:$E,2,0),"")</f>
        <v/>
      </c>
      <c r="E9041" s="36" t="str">
        <f>IFERROR(VLOOKUP(C9041,参数表!$A:$E,3,0),"")</f>
        <v/>
      </c>
      <c r="F9041" s="36" t="str">
        <f>IFERROR(VLOOKUP(C9041,参数表!$A:$E,4,0),"")</f>
        <v/>
      </c>
    </row>
    <row r="9042" spans="4:6">
      <c r="D9042" s="35" t="str">
        <f>IFERROR(VLOOKUP(C9042,参数表!$A:$E,2,0),"")</f>
        <v/>
      </c>
      <c r="E9042" s="36" t="str">
        <f>IFERROR(VLOOKUP(C9042,参数表!$A:$E,3,0),"")</f>
        <v/>
      </c>
      <c r="F9042" s="36" t="str">
        <f>IFERROR(VLOOKUP(C9042,参数表!$A:$E,4,0),"")</f>
        <v/>
      </c>
    </row>
    <row r="9043" spans="4:6">
      <c r="D9043" s="35" t="str">
        <f>IFERROR(VLOOKUP(C9043,参数表!$A:$E,2,0),"")</f>
        <v/>
      </c>
      <c r="E9043" s="36" t="str">
        <f>IFERROR(VLOOKUP(C9043,参数表!$A:$E,3,0),"")</f>
        <v/>
      </c>
      <c r="F9043" s="36" t="str">
        <f>IFERROR(VLOOKUP(C9043,参数表!$A:$E,4,0),"")</f>
        <v/>
      </c>
    </row>
    <row r="9044" spans="4:6">
      <c r="D9044" s="35" t="str">
        <f>IFERROR(VLOOKUP(C9044,参数表!$A:$E,2,0),"")</f>
        <v/>
      </c>
      <c r="E9044" s="36" t="str">
        <f>IFERROR(VLOOKUP(C9044,参数表!$A:$E,3,0),"")</f>
        <v/>
      </c>
      <c r="F9044" s="36" t="str">
        <f>IFERROR(VLOOKUP(C9044,参数表!$A:$E,4,0),"")</f>
        <v/>
      </c>
    </row>
    <row r="9045" spans="4:6">
      <c r="D9045" s="35" t="str">
        <f>IFERROR(VLOOKUP(C9045,参数表!$A:$E,2,0),"")</f>
        <v/>
      </c>
      <c r="E9045" s="36" t="str">
        <f>IFERROR(VLOOKUP(C9045,参数表!$A:$E,3,0),"")</f>
        <v/>
      </c>
      <c r="F9045" s="36" t="str">
        <f>IFERROR(VLOOKUP(C9045,参数表!$A:$E,4,0),"")</f>
        <v/>
      </c>
    </row>
    <row r="9046" spans="4:6">
      <c r="D9046" s="35" t="str">
        <f>IFERROR(VLOOKUP(C9046,参数表!$A:$E,2,0),"")</f>
        <v/>
      </c>
      <c r="E9046" s="36" t="str">
        <f>IFERROR(VLOOKUP(C9046,参数表!$A:$E,3,0),"")</f>
        <v/>
      </c>
      <c r="F9046" s="36" t="str">
        <f>IFERROR(VLOOKUP(C9046,参数表!$A:$E,4,0),"")</f>
        <v/>
      </c>
    </row>
    <row r="9047" spans="4:6">
      <c r="D9047" s="35" t="str">
        <f>IFERROR(VLOOKUP(C9047,参数表!$A:$E,2,0),"")</f>
        <v/>
      </c>
      <c r="E9047" s="36" t="str">
        <f>IFERROR(VLOOKUP(C9047,参数表!$A:$E,3,0),"")</f>
        <v/>
      </c>
      <c r="F9047" s="36" t="str">
        <f>IFERROR(VLOOKUP(C9047,参数表!$A:$E,4,0),"")</f>
        <v/>
      </c>
    </row>
    <row r="9048" spans="4:6">
      <c r="D9048" s="35" t="str">
        <f>IFERROR(VLOOKUP(C9048,参数表!$A:$E,2,0),"")</f>
        <v/>
      </c>
      <c r="E9048" s="36" t="str">
        <f>IFERROR(VLOOKUP(C9048,参数表!$A:$E,3,0),"")</f>
        <v/>
      </c>
      <c r="F9048" s="36" t="str">
        <f>IFERROR(VLOOKUP(C9048,参数表!$A:$E,4,0),"")</f>
        <v/>
      </c>
    </row>
    <row r="9049" spans="4:6">
      <c r="D9049" s="35" t="str">
        <f>IFERROR(VLOOKUP(C9049,参数表!$A:$E,2,0),"")</f>
        <v/>
      </c>
      <c r="E9049" s="36" t="str">
        <f>IFERROR(VLOOKUP(C9049,参数表!$A:$E,3,0),"")</f>
        <v/>
      </c>
      <c r="F9049" s="36" t="str">
        <f>IFERROR(VLOOKUP(C9049,参数表!$A:$E,4,0),"")</f>
        <v/>
      </c>
    </row>
    <row r="9050" spans="4:6">
      <c r="D9050" s="35" t="str">
        <f>IFERROR(VLOOKUP(C9050,参数表!$A:$E,2,0),"")</f>
        <v/>
      </c>
      <c r="E9050" s="36" t="str">
        <f>IFERROR(VLOOKUP(C9050,参数表!$A:$E,3,0),"")</f>
        <v/>
      </c>
      <c r="F9050" s="36" t="str">
        <f>IFERROR(VLOOKUP(C9050,参数表!$A:$E,4,0),"")</f>
        <v/>
      </c>
    </row>
    <row r="9051" spans="4:6">
      <c r="D9051" s="35" t="str">
        <f>IFERROR(VLOOKUP(C9051,参数表!$A:$E,2,0),"")</f>
        <v/>
      </c>
      <c r="E9051" s="36" t="str">
        <f>IFERROR(VLOOKUP(C9051,参数表!$A:$E,3,0),"")</f>
        <v/>
      </c>
      <c r="F9051" s="36" t="str">
        <f>IFERROR(VLOOKUP(C9051,参数表!$A:$E,4,0),"")</f>
        <v/>
      </c>
    </row>
    <row r="9052" spans="4:6">
      <c r="D9052" s="35" t="str">
        <f>IFERROR(VLOOKUP(C9052,参数表!$A:$E,2,0),"")</f>
        <v/>
      </c>
      <c r="E9052" s="36" t="str">
        <f>IFERROR(VLOOKUP(C9052,参数表!$A:$E,3,0),"")</f>
        <v/>
      </c>
      <c r="F9052" s="36" t="str">
        <f>IFERROR(VLOOKUP(C9052,参数表!$A:$E,4,0),"")</f>
        <v/>
      </c>
    </row>
    <row r="9053" spans="4:6">
      <c r="D9053" s="35" t="str">
        <f>IFERROR(VLOOKUP(C9053,参数表!$A:$E,2,0),"")</f>
        <v/>
      </c>
      <c r="E9053" s="36" t="str">
        <f>IFERROR(VLOOKUP(C9053,参数表!$A:$E,3,0),"")</f>
        <v/>
      </c>
      <c r="F9053" s="36" t="str">
        <f>IFERROR(VLOOKUP(C9053,参数表!$A:$E,4,0),"")</f>
        <v/>
      </c>
    </row>
    <row r="9054" spans="4:6">
      <c r="D9054" s="35" t="str">
        <f>IFERROR(VLOOKUP(C9054,参数表!$A:$E,2,0),"")</f>
        <v/>
      </c>
      <c r="E9054" s="36" t="str">
        <f>IFERROR(VLOOKUP(C9054,参数表!$A:$E,3,0),"")</f>
        <v/>
      </c>
      <c r="F9054" s="36" t="str">
        <f>IFERROR(VLOOKUP(C9054,参数表!$A:$E,4,0),"")</f>
        <v/>
      </c>
    </row>
    <row r="9055" spans="4:6">
      <c r="D9055" s="35" t="str">
        <f>IFERROR(VLOOKUP(C9055,参数表!$A:$E,2,0),"")</f>
        <v/>
      </c>
      <c r="E9055" s="36" t="str">
        <f>IFERROR(VLOOKUP(C9055,参数表!$A:$E,3,0),"")</f>
        <v/>
      </c>
      <c r="F9055" s="36" t="str">
        <f>IFERROR(VLOOKUP(C9055,参数表!$A:$E,4,0),"")</f>
        <v/>
      </c>
    </row>
    <row r="9056" spans="4:6">
      <c r="D9056" s="35" t="str">
        <f>IFERROR(VLOOKUP(C9056,参数表!$A:$E,2,0),"")</f>
        <v/>
      </c>
      <c r="E9056" s="36" t="str">
        <f>IFERROR(VLOOKUP(C9056,参数表!$A:$E,3,0),"")</f>
        <v/>
      </c>
      <c r="F9056" s="36" t="str">
        <f>IFERROR(VLOOKUP(C9056,参数表!$A:$E,4,0),"")</f>
        <v/>
      </c>
    </row>
    <row r="9057" spans="4:6">
      <c r="D9057" s="35" t="str">
        <f>IFERROR(VLOOKUP(C9057,参数表!$A:$E,2,0),"")</f>
        <v/>
      </c>
      <c r="E9057" s="36" t="str">
        <f>IFERROR(VLOOKUP(C9057,参数表!$A:$E,3,0),"")</f>
        <v/>
      </c>
      <c r="F9057" s="36" t="str">
        <f>IFERROR(VLOOKUP(C9057,参数表!$A:$E,4,0),"")</f>
        <v/>
      </c>
    </row>
    <row r="9058" spans="4:6">
      <c r="D9058" s="35" t="str">
        <f>IFERROR(VLOOKUP(C9058,参数表!$A:$E,2,0),"")</f>
        <v/>
      </c>
      <c r="E9058" s="36" t="str">
        <f>IFERROR(VLOOKUP(C9058,参数表!$A:$E,3,0),"")</f>
        <v/>
      </c>
      <c r="F9058" s="36" t="str">
        <f>IFERROR(VLOOKUP(C9058,参数表!$A:$E,4,0),"")</f>
        <v/>
      </c>
    </row>
    <row r="9059" spans="4:6">
      <c r="D9059" s="35" t="str">
        <f>IFERROR(VLOOKUP(C9059,参数表!$A:$E,2,0),"")</f>
        <v/>
      </c>
      <c r="E9059" s="36" t="str">
        <f>IFERROR(VLOOKUP(C9059,参数表!$A:$E,3,0),"")</f>
        <v/>
      </c>
      <c r="F9059" s="36" t="str">
        <f>IFERROR(VLOOKUP(C9059,参数表!$A:$E,4,0),"")</f>
        <v/>
      </c>
    </row>
    <row r="9060" spans="4:6">
      <c r="D9060" s="35" t="str">
        <f>IFERROR(VLOOKUP(C9060,参数表!$A:$E,2,0),"")</f>
        <v/>
      </c>
      <c r="E9060" s="36" t="str">
        <f>IFERROR(VLOOKUP(C9060,参数表!$A:$E,3,0),"")</f>
        <v/>
      </c>
      <c r="F9060" s="36" t="str">
        <f>IFERROR(VLOOKUP(C9060,参数表!$A:$E,4,0),"")</f>
        <v/>
      </c>
    </row>
    <row r="9061" spans="4:6">
      <c r="D9061" s="35" t="str">
        <f>IFERROR(VLOOKUP(C9061,参数表!$A:$E,2,0),"")</f>
        <v/>
      </c>
      <c r="E9061" s="36" t="str">
        <f>IFERROR(VLOOKUP(C9061,参数表!$A:$E,3,0),"")</f>
        <v/>
      </c>
      <c r="F9061" s="36" t="str">
        <f>IFERROR(VLOOKUP(C9061,参数表!$A:$E,4,0),"")</f>
        <v/>
      </c>
    </row>
    <row r="9062" spans="4:6">
      <c r="D9062" s="35" t="str">
        <f>IFERROR(VLOOKUP(C9062,参数表!$A:$E,2,0),"")</f>
        <v/>
      </c>
      <c r="E9062" s="36" t="str">
        <f>IFERROR(VLOOKUP(C9062,参数表!$A:$E,3,0),"")</f>
        <v/>
      </c>
      <c r="F9062" s="36" t="str">
        <f>IFERROR(VLOOKUP(C9062,参数表!$A:$E,4,0),"")</f>
        <v/>
      </c>
    </row>
    <row r="9063" spans="4:6">
      <c r="D9063" s="35" t="str">
        <f>IFERROR(VLOOKUP(C9063,参数表!$A:$E,2,0),"")</f>
        <v/>
      </c>
      <c r="E9063" s="36" t="str">
        <f>IFERROR(VLOOKUP(C9063,参数表!$A:$E,3,0),"")</f>
        <v/>
      </c>
      <c r="F9063" s="36" t="str">
        <f>IFERROR(VLOOKUP(C9063,参数表!$A:$E,4,0),"")</f>
        <v/>
      </c>
    </row>
    <row r="9064" spans="4:6">
      <c r="D9064" s="35" t="str">
        <f>IFERROR(VLOOKUP(C9064,参数表!$A:$E,2,0),"")</f>
        <v/>
      </c>
      <c r="E9064" s="36" t="str">
        <f>IFERROR(VLOOKUP(C9064,参数表!$A:$E,3,0),"")</f>
        <v/>
      </c>
      <c r="F9064" s="36" t="str">
        <f>IFERROR(VLOOKUP(C9064,参数表!$A:$E,4,0),"")</f>
        <v/>
      </c>
    </row>
    <row r="9065" spans="4:6">
      <c r="D9065" s="35" t="str">
        <f>IFERROR(VLOOKUP(C9065,参数表!$A:$E,2,0),"")</f>
        <v/>
      </c>
      <c r="E9065" s="36" t="str">
        <f>IFERROR(VLOOKUP(C9065,参数表!$A:$E,3,0),"")</f>
        <v/>
      </c>
      <c r="F9065" s="36" t="str">
        <f>IFERROR(VLOOKUP(C9065,参数表!$A:$E,4,0),"")</f>
        <v/>
      </c>
    </row>
    <row r="9066" spans="4:6">
      <c r="D9066" s="35" t="str">
        <f>IFERROR(VLOOKUP(C9066,参数表!$A:$E,2,0),"")</f>
        <v/>
      </c>
      <c r="E9066" s="36" t="str">
        <f>IFERROR(VLOOKUP(C9066,参数表!$A:$E,3,0),"")</f>
        <v/>
      </c>
      <c r="F9066" s="36" t="str">
        <f>IFERROR(VLOOKUP(C9066,参数表!$A:$E,4,0),"")</f>
        <v/>
      </c>
    </row>
    <row r="9067" spans="4:6">
      <c r="D9067" s="35" t="str">
        <f>IFERROR(VLOOKUP(C9067,参数表!$A:$E,2,0),"")</f>
        <v/>
      </c>
      <c r="E9067" s="36" t="str">
        <f>IFERROR(VLOOKUP(C9067,参数表!$A:$E,3,0),"")</f>
        <v/>
      </c>
      <c r="F9067" s="36" t="str">
        <f>IFERROR(VLOOKUP(C9067,参数表!$A:$E,4,0),"")</f>
        <v/>
      </c>
    </row>
    <row r="9068" spans="4:6">
      <c r="D9068" s="35" t="str">
        <f>IFERROR(VLOOKUP(C9068,参数表!$A:$E,2,0),"")</f>
        <v/>
      </c>
      <c r="E9068" s="36" t="str">
        <f>IFERROR(VLOOKUP(C9068,参数表!$A:$E,3,0),"")</f>
        <v/>
      </c>
      <c r="F9068" s="36" t="str">
        <f>IFERROR(VLOOKUP(C9068,参数表!$A:$E,4,0),"")</f>
        <v/>
      </c>
    </row>
    <row r="9069" spans="4:6">
      <c r="D9069" s="35" t="str">
        <f>IFERROR(VLOOKUP(C9069,参数表!$A:$E,2,0),"")</f>
        <v/>
      </c>
      <c r="E9069" s="36" t="str">
        <f>IFERROR(VLOOKUP(C9069,参数表!$A:$E,3,0),"")</f>
        <v/>
      </c>
      <c r="F9069" s="36" t="str">
        <f>IFERROR(VLOOKUP(C9069,参数表!$A:$E,4,0),"")</f>
        <v/>
      </c>
    </row>
    <row r="9070" spans="4:6">
      <c r="D9070" s="35" t="str">
        <f>IFERROR(VLOOKUP(C9070,参数表!$A:$E,2,0),"")</f>
        <v/>
      </c>
      <c r="E9070" s="36" t="str">
        <f>IFERROR(VLOOKUP(C9070,参数表!$A:$E,3,0),"")</f>
        <v/>
      </c>
      <c r="F9070" s="36" t="str">
        <f>IFERROR(VLOOKUP(C9070,参数表!$A:$E,4,0),"")</f>
        <v/>
      </c>
    </row>
    <row r="9071" spans="4:6">
      <c r="D9071" s="35" t="str">
        <f>IFERROR(VLOOKUP(C9071,参数表!$A:$E,2,0),"")</f>
        <v/>
      </c>
      <c r="E9071" s="36" t="str">
        <f>IFERROR(VLOOKUP(C9071,参数表!$A:$E,3,0),"")</f>
        <v/>
      </c>
      <c r="F9071" s="36" t="str">
        <f>IFERROR(VLOOKUP(C9071,参数表!$A:$E,4,0),"")</f>
        <v/>
      </c>
    </row>
    <row r="9072" spans="4:6">
      <c r="D9072" s="35" t="str">
        <f>IFERROR(VLOOKUP(C9072,参数表!$A:$E,2,0),"")</f>
        <v/>
      </c>
      <c r="E9072" s="36" t="str">
        <f>IFERROR(VLOOKUP(C9072,参数表!$A:$E,3,0),"")</f>
        <v/>
      </c>
      <c r="F9072" s="36" t="str">
        <f>IFERROR(VLOOKUP(C9072,参数表!$A:$E,4,0),"")</f>
        <v/>
      </c>
    </row>
    <row r="9073" spans="4:6">
      <c r="D9073" s="35" t="str">
        <f>IFERROR(VLOOKUP(C9073,参数表!$A:$E,2,0),"")</f>
        <v/>
      </c>
      <c r="E9073" s="36" t="str">
        <f>IFERROR(VLOOKUP(C9073,参数表!$A:$E,3,0),"")</f>
        <v/>
      </c>
      <c r="F9073" s="36" t="str">
        <f>IFERROR(VLOOKUP(C9073,参数表!$A:$E,4,0),"")</f>
        <v/>
      </c>
    </row>
    <row r="9074" spans="4:6">
      <c r="D9074" s="35" t="str">
        <f>IFERROR(VLOOKUP(C9074,参数表!$A:$E,2,0),"")</f>
        <v/>
      </c>
      <c r="E9074" s="36" t="str">
        <f>IFERROR(VLOOKUP(C9074,参数表!$A:$E,3,0),"")</f>
        <v/>
      </c>
      <c r="F9074" s="36" t="str">
        <f>IFERROR(VLOOKUP(C9074,参数表!$A:$E,4,0),"")</f>
        <v/>
      </c>
    </row>
    <row r="9075" spans="4:6">
      <c r="D9075" s="35" t="str">
        <f>IFERROR(VLOOKUP(C9075,参数表!$A:$E,2,0),"")</f>
        <v/>
      </c>
      <c r="E9075" s="36" t="str">
        <f>IFERROR(VLOOKUP(C9075,参数表!$A:$E,3,0),"")</f>
        <v/>
      </c>
      <c r="F9075" s="36" t="str">
        <f>IFERROR(VLOOKUP(C9075,参数表!$A:$E,4,0),"")</f>
        <v/>
      </c>
    </row>
    <row r="9076" spans="4:6">
      <c r="D9076" s="35" t="str">
        <f>IFERROR(VLOOKUP(C9076,参数表!$A:$E,2,0),"")</f>
        <v/>
      </c>
      <c r="E9076" s="36" t="str">
        <f>IFERROR(VLOOKUP(C9076,参数表!$A:$E,3,0),"")</f>
        <v/>
      </c>
      <c r="F9076" s="36" t="str">
        <f>IFERROR(VLOOKUP(C9076,参数表!$A:$E,4,0),"")</f>
        <v/>
      </c>
    </row>
    <row r="9077" spans="4:6">
      <c r="D9077" s="35" t="str">
        <f>IFERROR(VLOOKUP(C9077,参数表!$A:$E,2,0),"")</f>
        <v/>
      </c>
      <c r="E9077" s="36" t="str">
        <f>IFERROR(VLOOKUP(C9077,参数表!$A:$E,3,0),"")</f>
        <v/>
      </c>
      <c r="F9077" s="36" t="str">
        <f>IFERROR(VLOOKUP(C9077,参数表!$A:$E,4,0),"")</f>
        <v/>
      </c>
    </row>
    <row r="9078" spans="4:6">
      <c r="D9078" s="35" t="str">
        <f>IFERROR(VLOOKUP(C9078,参数表!$A:$E,2,0),"")</f>
        <v/>
      </c>
      <c r="E9078" s="36" t="str">
        <f>IFERROR(VLOOKUP(C9078,参数表!$A:$E,3,0),"")</f>
        <v/>
      </c>
      <c r="F9078" s="36" t="str">
        <f>IFERROR(VLOOKUP(C9078,参数表!$A:$E,4,0),"")</f>
        <v/>
      </c>
    </row>
    <row r="9079" spans="4:6">
      <c r="D9079" s="35" t="str">
        <f>IFERROR(VLOOKUP(C9079,参数表!$A:$E,2,0),"")</f>
        <v/>
      </c>
      <c r="E9079" s="36" t="str">
        <f>IFERROR(VLOOKUP(C9079,参数表!$A:$E,3,0),"")</f>
        <v/>
      </c>
      <c r="F9079" s="36" t="str">
        <f>IFERROR(VLOOKUP(C9079,参数表!$A:$E,4,0),"")</f>
        <v/>
      </c>
    </row>
    <row r="9080" spans="4:6">
      <c r="D9080" s="35" t="str">
        <f>IFERROR(VLOOKUP(C9080,参数表!$A:$E,2,0),"")</f>
        <v/>
      </c>
      <c r="E9080" s="36" t="str">
        <f>IFERROR(VLOOKUP(C9080,参数表!$A:$E,3,0),"")</f>
        <v/>
      </c>
      <c r="F9080" s="36" t="str">
        <f>IFERROR(VLOOKUP(C9080,参数表!$A:$E,4,0),"")</f>
        <v/>
      </c>
    </row>
    <row r="9081" spans="4:6">
      <c r="D9081" s="35" t="str">
        <f>IFERROR(VLOOKUP(C9081,参数表!$A:$E,2,0),"")</f>
        <v/>
      </c>
      <c r="E9081" s="36" t="str">
        <f>IFERROR(VLOOKUP(C9081,参数表!$A:$E,3,0),"")</f>
        <v/>
      </c>
      <c r="F9081" s="36" t="str">
        <f>IFERROR(VLOOKUP(C9081,参数表!$A:$E,4,0),"")</f>
        <v/>
      </c>
    </row>
    <row r="9082" spans="4:6">
      <c r="D9082" s="35" t="str">
        <f>IFERROR(VLOOKUP(C9082,参数表!$A:$E,2,0),"")</f>
        <v/>
      </c>
      <c r="E9082" s="36" t="str">
        <f>IFERROR(VLOOKUP(C9082,参数表!$A:$E,3,0),"")</f>
        <v/>
      </c>
      <c r="F9082" s="36" t="str">
        <f>IFERROR(VLOOKUP(C9082,参数表!$A:$E,4,0),"")</f>
        <v/>
      </c>
    </row>
    <row r="9083" spans="4:6">
      <c r="D9083" s="35" t="str">
        <f>IFERROR(VLOOKUP(C9083,参数表!$A:$E,2,0),"")</f>
        <v/>
      </c>
      <c r="E9083" s="36" t="str">
        <f>IFERROR(VLOOKUP(C9083,参数表!$A:$E,3,0),"")</f>
        <v/>
      </c>
      <c r="F9083" s="36" t="str">
        <f>IFERROR(VLOOKUP(C9083,参数表!$A:$E,4,0),"")</f>
        <v/>
      </c>
    </row>
    <row r="9084" spans="4:6">
      <c r="D9084" s="35" t="str">
        <f>IFERROR(VLOOKUP(C9084,参数表!$A:$E,2,0),"")</f>
        <v/>
      </c>
      <c r="E9084" s="36" t="str">
        <f>IFERROR(VLOOKUP(C9084,参数表!$A:$E,3,0),"")</f>
        <v/>
      </c>
      <c r="F9084" s="36" t="str">
        <f>IFERROR(VLOOKUP(C9084,参数表!$A:$E,4,0),"")</f>
        <v/>
      </c>
    </row>
    <row r="9085" spans="4:6">
      <c r="D9085" s="35" t="str">
        <f>IFERROR(VLOOKUP(C9085,参数表!$A:$E,2,0),"")</f>
        <v/>
      </c>
      <c r="E9085" s="36" t="str">
        <f>IFERROR(VLOOKUP(C9085,参数表!$A:$E,3,0),"")</f>
        <v/>
      </c>
      <c r="F9085" s="36" t="str">
        <f>IFERROR(VLOOKUP(C9085,参数表!$A:$E,4,0),"")</f>
        <v/>
      </c>
    </row>
    <row r="9086" spans="4:6">
      <c r="D9086" s="35" t="str">
        <f>IFERROR(VLOOKUP(C9086,参数表!$A:$E,2,0),"")</f>
        <v/>
      </c>
      <c r="E9086" s="36" t="str">
        <f>IFERROR(VLOOKUP(C9086,参数表!$A:$E,3,0),"")</f>
        <v/>
      </c>
      <c r="F9086" s="36" t="str">
        <f>IFERROR(VLOOKUP(C9086,参数表!$A:$E,4,0),"")</f>
        <v/>
      </c>
    </row>
    <row r="9087" spans="4:6">
      <c r="D9087" s="35" t="str">
        <f>IFERROR(VLOOKUP(C9087,参数表!$A:$E,2,0),"")</f>
        <v/>
      </c>
      <c r="E9087" s="36" t="str">
        <f>IFERROR(VLOOKUP(C9087,参数表!$A:$E,3,0),"")</f>
        <v/>
      </c>
      <c r="F9087" s="36" t="str">
        <f>IFERROR(VLOOKUP(C9087,参数表!$A:$E,4,0),"")</f>
        <v/>
      </c>
    </row>
    <row r="9088" spans="4:6">
      <c r="D9088" s="35" t="str">
        <f>IFERROR(VLOOKUP(C9088,参数表!$A:$E,2,0),"")</f>
        <v/>
      </c>
      <c r="E9088" s="36" t="str">
        <f>IFERROR(VLOOKUP(C9088,参数表!$A:$E,3,0),"")</f>
        <v/>
      </c>
      <c r="F9088" s="36" t="str">
        <f>IFERROR(VLOOKUP(C9088,参数表!$A:$E,4,0),"")</f>
        <v/>
      </c>
    </row>
    <row r="9089" spans="4:6">
      <c r="D9089" s="35" t="str">
        <f>IFERROR(VLOOKUP(C9089,参数表!$A:$E,2,0),"")</f>
        <v/>
      </c>
      <c r="E9089" s="36" t="str">
        <f>IFERROR(VLOOKUP(C9089,参数表!$A:$E,3,0),"")</f>
        <v/>
      </c>
      <c r="F9089" s="36" t="str">
        <f>IFERROR(VLOOKUP(C9089,参数表!$A:$E,4,0),"")</f>
        <v/>
      </c>
    </row>
    <row r="9090" spans="4:6">
      <c r="D9090" s="35" t="str">
        <f>IFERROR(VLOOKUP(C9090,参数表!$A:$E,2,0),"")</f>
        <v/>
      </c>
      <c r="E9090" s="36" t="str">
        <f>IFERROR(VLOOKUP(C9090,参数表!$A:$E,3,0),"")</f>
        <v/>
      </c>
      <c r="F9090" s="36" t="str">
        <f>IFERROR(VLOOKUP(C9090,参数表!$A:$E,4,0),"")</f>
        <v/>
      </c>
    </row>
    <row r="9091" spans="4:6">
      <c r="D9091" s="35" t="str">
        <f>IFERROR(VLOOKUP(C9091,参数表!$A:$E,2,0),"")</f>
        <v/>
      </c>
      <c r="E9091" s="36" t="str">
        <f>IFERROR(VLOOKUP(C9091,参数表!$A:$E,3,0),"")</f>
        <v/>
      </c>
      <c r="F9091" s="36" t="str">
        <f>IFERROR(VLOOKUP(C9091,参数表!$A:$E,4,0),"")</f>
        <v/>
      </c>
    </row>
    <row r="9092" spans="4:6">
      <c r="D9092" s="35" t="str">
        <f>IFERROR(VLOOKUP(C9092,参数表!$A:$E,2,0),"")</f>
        <v/>
      </c>
      <c r="E9092" s="36" t="str">
        <f>IFERROR(VLOOKUP(C9092,参数表!$A:$E,3,0),"")</f>
        <v/>
      </c>
      <c r="F9092" s="36" t="str">
        <f>IFERROR(VLOOKUP(C9092,参数表!$A:$E,4,0),"")</f>
        <v/>
      </c>
    </row>
    <row r="9093" spans="4:6">
      <c r="D9093" s="35" t="str">
        <f>IFERROR(VLOOKUP(C9093,参数表!$A:$E,2,0),"")</f>
        <v/>
      </c>
      <c r="E9093" s="36" t="str">
        <f>IFERROR(VLOOKUP(C9093,参数表!$A:$E,3,0),"")</f>
        <v/>
      </c>
      <c r="F9093" s="36" t="str">
        <f>IFERROR(VLOOKUP(C9093,参数表!$A:$E,4,0),"")</f>
        <v/>
      </c>
    </row>
    <row r="9094" spans="4:6">
      <c r="D9094" s="35" t="str">
        <f>IFERROR(VLOOKUP(C9094,参数表!$A:$E,2,0),"")</f>
        <v/>
      </c>
      <c r="E9094" s="36" t="str">
        <f>IFERROR(VLOOKUP(C9094,参数表!$A:$E,3,0),"")</f>
        <v/>
      </c>
      <c r="F9094" s="36" t="str">
        <f>IFERROR(VLOOKUP(C9094,参数表!$A:$E,4,0),"")</f>
        <v/>
      </c>
    </row>
    <row r="9095" spans="4:6">
      <c r="D9095" s="35" t="str">
        <f>IFERROR(VLOOKUP(C9095,参数表!$A:$E,2,0),"")</f>
        <v/>
      </c>
      <c r="E9095" s="36" t="str">
        <f>IFERROR(VLOOKUP(C9095,参数表!$A:$E,3,0),"")</f>
        <v/>
      </c>
      <c r="F9095" s="36" t="str">
        <f>IFERROR(VLOOKUP(C9095,参数表!$A:$E,4,0),"")</f>
        <v/>
      </c>
    </row>
    <row r="9096" spans="4:6">
      <c r="D9096" s="35" t="str">
        <f>IFERROR(VLOOKUP(C9096,参数表!$A:$E,2,0),"")</f>
        <v/>
      </c>
      <c r="E9096" s="36" t="str">
        <f>IFERROR(VLOOKUP(C9096,参数表!$A:$E,3,0),"")</f>
        <v/>
      </c>
      <c r="F9096" s="36" t="str">
        <f>IFERROR(VLOOKUP(C9096,参数表!$A:$E,4,0),"")</f>
        <v/>
      </c>
    </row>
    <row r="9097" spans="4:6">
      <c r="D9097" s="35" t="str">
        <f>IFERROR(VLOOKUP(C9097,参数表!$A:$E,2,0),"")</f>
        <v/>
      </c>
      <c r="E9097" s="36" t="str">
        <f>IFERROR(VLOOKUP(C9097,参数表!$A:$E,3,0),"")</f>
        <v/>
      </c>
      <c r="F9097" s="36" t="str">
        <f>IFERROR(VLOOKUP(C9097,参数表!$A:$E,4,0),"")</f>
        <v/>
      </c>
    </row>
    <row r="9098" spans="4:6">
      <c r="D9098" s="35" t="str">
        <f>IFERROR(VLOOKUP(C9098,参数表!$A:$E,2,0),"")</f>
        <v/>
      </c>
      <c r="E9098" s="36" t="str">
        <f>IFERROR(VLOOKUP(C9098,参数表!$A:$E,3,0),"")</f>
        <v/>
      </c>
      <c r="F9098" s="36" t="str">
        <f>IFERROR(VLOOKUP(C9098,参数表!$A:$E,4,0),"")</f>
        <v/>
      </c>
    </row>
    <row r="9099" spans="4:6">
      <c r="D9099" s="35" t="str">
        <f>IFERROR(VLOOKUP(C9099,参数表!$A:$E,2,0),"")</f>
        <v/>
      </c>
      <c r="E9099" s="36" t="str">
        <f>IFERROR(VLOOKUP(C9099,参数表!$A:$E,3,0),"")</f>
        <v/>
      </c>
      <c r="F9099" s="36" t="str">
        <f>IFERROR(VLOOKUP(C9099,参数表!$A:$E,4,0),"")</f>
        <v/>
      </c>
    </row>
    <row r="9100" spans="4:6">
      <c r="D9100" s="35" t="str">
        <f>IFERROR(VLOOKUP(C9100,参数表!$A:$E,2,0),"")</f>
        <v/>
      </c>
      <c r="E9100" s="36" t="str">
        <f>IFERROR(VLOOKUP(C9100,参数表!$A:$E,3,0),"")</f>
        <v/>
      </c>
      <c r="F9100" s="36" t="str">
        <f>IFERROR(VLOOKUP(C9100,参数表!$A:$E,4,0),"")</f>
        <v/>
      </c>
    </row>
    <row r="9101" spans="4:6">
      <c r="D9101" s="35" t="str">
        <f>IFERROR(VLOOKUP(C9101,参数表!$A:$E,2,0),"")</f>
        <v/>
      </c>
      <c r="E9101" s="36" t="str">
        <f>IFERROR(VLOOKUP(C9101,参数表!$A:$E,3,0),"")</f>
        <v/>
      </c>
      <c r="F9101" s="36" t="str">
        <f>IFERROR(VLOOKUP(C9101,参数表!$A:$E,4,0),"")</f>
        <v/>
      </c>
    </row>
    <row r="9102" spans="4:6">
      <c r="D9102" s="35" t="str">
        <f>IFERROR(VLOOKUP(C9102,参数表!$A:$E,2,0),"")</f>
        <v/>
      </c>
      <c r="E9102" s="36" t="str">
        <f>IFERROR(VLOOKUP(C9102,参数表!$A:$E,3,0),"")</f>
        <v/>
      </c>
      <c r="F9102" s="36" t="str">
        <f>IFERROR(VLOOKUP(C9102,参数表!$A:$E,4,0),"")</f>
        <v/>
      </c>
    </row>
    <row r="9103" spans="4:6">
      <c r="D9103" s="35" t="str">
        <f>IFERROR(VLOOKUP(C9103,参数表!$A:$E,2,0),"")</f>
        <v/>
      </c>
      <c r="E9103" s="36" t="str">
        <f>IFERROR(VLOOKUP(C9103,参数表!$A:$E,3,0),"")</f>
        <v/>
      </c>
      <c r="F9103" s="36" t="str">
        <f>IFERROR(VLOOKUP(C9103,参数表!$A:$E,4,0),"")</f>
        <v/>
      </c>
    </row>
    <row r="9104" spans="4:6">
      <c r="D9104" s="35" t="str">
        <f>IFERROR(VLOOKUP(C9104,参数表!$A:$E,2,0),"")</f>
        <v/>
      </c>
      <c r="E9104" s="36" t="str">
        <f>IFERROR(VLOOKUP(C9104,参数表!$A:$E,3,0),"")</f>
        <v/>
      </c>
      <c r="F9104" s="36" t="str">
        <f>IFERROR(VLOOKUP(C9104,参数表!$A:$E,4,0),"")</f>
        <v/>
      </c>
    </row>
    <row r="9105" spans="4:6">
      <c r="D9105" s="35" t="str">
        <f>IFERROR(VLOOKUP(C9105,参数表!$A:$E,2,0),"")</f>
        <v/>
      </c>
      <c r="E9105" s="36" t="str">
        <f>IFERROR(VLOOKUP(C9105,参数表!$A:$E,3,0),"")</f>
        <v/>
      </c>
      <c r="F9105" s="36" t="str">
        <f>IFERROR(VLOOKUP(C9105,参数表!$A:$E,4,0),"")</f>
        <v/>
      </c>
    </row>
    <row r="9106" spans="4:6">
      <c r="D9106" s="35" t="str">
        <f>IFERROR(VLOOKUP(C9106,参数表!$A:$E,2,0),"")</f>
        <v/>
      </c>
      <c r="E9106" s="36" t="str">
        <f>IFERROR(VLOOKUP(C9106,参数表!$A:$E,3,0),"")</f>
        <v/>
      </c>
      <c r="F9106" s="36" t="str">
        <f>IFERROR(VLOOKUP(C9106,参数表!$A:$E,4,0),"")</f>
        <v/>
      </c>
    </row>
    <row r="9107" spans="4:6">
      <c r="D9107" s="35" t="str">
        <f>IFERROR(VLOOKUP(C9107,参数表!$A:$E,2,0),"")</f>
        <v/>
      </c>
      <c r="E9107" s="36" t="str">
        <f>IFERROR(VLOOKUP(C9107,参数表!$A:$E,3,0),"")</f>
        <v/>
      </c>
      <c r="F9107" s="36" t="str">
        <f>IFERROR(VLOOKUP(C9107,参数表!$A:$E,4,0),"")</f>
        <v/>
      </c>
    </row>
    <row r="9108" spans="4:6">
      <c r="D9108" s="35" t="str">
        <f>IFERROR(VLOOKUP(C9108,参数表!$A:$E,2,0),"")</f>
        <v/>
      </c>
      <c r="E9108" s="36" t="str">
        <f>IFERROR(VLOOKUP(C9108,参数表!$A:$E,3,0),"")</f>
        <v/>
      </c>
      <c r="F9108" s="36" t="str">
        <f>IFERROR(VLOOKUP(C9108,参数表!$A:$E,4,0),"")</f>
        <v/>
      </c>
    </row>
    <row r="9109" spans="4:6">
      <c r="D9109" s="35" t="str">
        <f>IFERROR(VLOOKUP(C9109,参数表!$A:$E,2,0),"")</f>
        <v/>
      </c>
      <c r="E9109" s="36" t="str">
        <f>IFERROR(VLOOKUP(C9109,参数表!$A:$E,3,0),"")</f>
        <v/>
      </c>
      <c r="F9109" s="36" t="str">
        <f>IFERROR(VLOOKUP(C9109,参数表!$A:$E,4,0),"")</f>
        <v/>
      </c>
    </row>
    <row r="9110" spans="4:6">
      <c r="D9110" s="35" t="str">
        <f>IFERROR(VLOOKUP(C9110,参数表!$A:$E,2,0),"")</f>
        <v/>
      </c>
      <c r="E9110" s="36" t="str">
        <f>IFERROR(VLOOKUP(C9110,参数表!$A:$E,3,0),"")</f>
        <v/>
      </c>
      <c r="F9110" s="36" t="str">
        <f>IFERROR(VLOOKUP(C9110,参数表!$A:$E,4,0),"")</f>
        <v/>
      </c>
    </row>
    <row r="9111" spans="4:6">
      <c r="D9111" s="35" t="str">
        <f>IFERROR(VLOOKUP(C9111,参数表!$A:$E,2,0),"")</f>
        <v/>
      </c>
      <c r="E9111" s="36" t="str">
        <f>IFERROR(VLOOKUP(C9111,参数表!$A:$E,3,0),"")</f>
        <v/>
      </c>
      <c r="F9111" s="36" t="str">
        <f>IFERROR(VLOOKUP(C9111,参数表!$A:$E,4,0),"")</f>
        <v/>
      </c>
    </row>
    <row r="9112" spans="4:6">
      <c r="D9112" s="35" t="str">
        <f>IFERROR(VLOOKUP(C9112,参数表!$A:$E,2,0),"")</f>
        <v/>
      </c>
      <c r="E9112" s="36" t="str">
        <f>IFERROR(VLOOKUP(C9112,参数表!$A:$E,3,0),"")</f>
        <v/>
      </c>
      <c r="F9112" s="36" t="str">
        <f>IFERROR(VLOOKUP(C9112,参数表!$A:$E,4,0),"")</f>
        <v/>
      </c>
    </row>
    <row r="9113" spans="4:6">
      <c r="D9113" s="35" t="str">
        <f>IFERROR(VLOOKUP(C9113,参数表!$A:$E,2,0),"")</f>
        <v/>
      </c>
      <c r="E9113" s="36" t="str">
        <f>IFERROR(VLOOKUP(C9113,参数表!$A:$E,3,0),"")</f>
        <v/>
      </c>
      <c r="F9113" s="36" t="str">
        <f>IFERROR(VLOOKUP(C9113,参数表!$A:$E,4,0),"")</f>
        <v/>
      </c>
    </row>
    <row r="9114" spans="4:6">
      <c r="D9114" s="35" t="str">
        <f>IFERROR(VLOOKUP(C9114,参数表!$A:$E,2,0),"")</f>
        <v/>
      </c>
      <c r="E9114" s="36" t="str">
        <f>IFERROR(VLOOKUP(C9114,参数表!$A:$E,3,0),"")</f>
        <v/>
      </c>
      <c r="F9114" s="36" t="str">
        <f>IFERROR(VLOOKUP(C9114,参数表!$A:$E,4,0),"")</f>
        <v/>
      </c>
    </row>
    <row r="9115" spans="4:6">
      <c r="D9115" s="35" t="str">
        <f>IFERROR(VLOOKUP(C9115,参数表!$A:$E,2,0),"")</f>
        <v/>
      </c>
      <c r="E9115" s="36" t="str">
        <f>IFERROR(VLOOKUP(C9115,参数表!$A:$E,3,0),"")</f>
        <v/>
      </c>
      <c r="F9115" s="36" t="str">
        <f>IFERROR(VLOOKUP(C9115,参数表!$A:$E,4,0),"")</f>
        <v/>
      </c>
    </row>
    <row r="9116" spans="4:6">
      <c r="D9116" s="35" t="str">
        <f>IFERROR(VLOOKUP(C9116,参数表!$A:$E,2,0),"")</f>
        <v/>
      </c>
      <c r="E9116" s="36" t="str">
        <f>IFERROR(VLOOKUP(C9116,参数表!$A:$E,3,0),"")</f>
        <v/>
      </c>
      <c r="F9116" s="36" t="str">
        <f>IFERROR(VLOOKUP(C9116,参数表!$A:$E,4,0),"")</f>
        <v/>
      </c>
    </row>
    <row r="9117" spans="4:6">
      <c r="D9117" s="35" t="str">
        <f>IFERROR(VLOOKUP(C9117,参数表!$A:$E,2,0),"")</f>
        <v/>
      </c>
      <c r="E9117" s="36" t="str">
        <f>IFERROR(VLOOKUP(C9117,参数表!$A:$E,3,0),"")</f>
        <v/>
      </c>
      <c r="F9117" s="36" t="str">
        <f>IFERROR(VLOOKUP(C9117,参数表!$A:$E,4,0),"")</f>
        <v/>
      </c>
    </row>
    <row r="9118" spans="4:6">
      <c r="D9118" s="35" t="str">
        <f>IFERROR(VLOOKUP(C9118,参数表!$A:$E,2,0),"")</f>
        <v/>
      </c>
      <c r="E9118" s="36" t="str">
        <f>IFERROR(VLOOKUP(C9118,参数表!$A:$E,3,0),"")</f>
        <v/>
      </c>
      <c r="F9118" s="36" t="str">
        <f>IFERROR(VLOOKUP(C9118,参数表!$A:$E,4,0),"")</f>
        <v/>
      </c>
    </row>
    <row r="9119" spans="4:6">
      <c r="D9119" s="35" t="str">
        <f>IFERROR(VLOOKUP(C9119,参数表!$A:$E,2,0),"")</f>
        <v/>
      </c>
      <c r="E9119" s="36" t="str">
        <f>IFERROR(VLOOKUP(C9119,参数表!$A:$E,3,0),"")</f>
        <v/>
      </c>
      <c r="F9119" s="36" t="str">
        <f>IFERROR(VLOOKUP(C9119,参数表!$A:$E,4,0),"")</f>
        <v/>
      </c>
    </row>
    <row r="9120" spans="4:6">
      <c r="D9120" s="35" t="str">
        <f>IFERROR(VLOOKUP(C9120,参数表!$A:$E,2,0),"")</f>
        <v/>
      </c>
      <c r="E9120" s="36" t="str">
        <f>IFERROR(VLOOKUP(C9120,参数表!$A:$E,3,0),"")</f>
        <v/>
      </c>
      <c r="F9120" s="36" t="str">
        <f>IFERROR(VLOOKUP(C9120,参数表!$A:$E,4,0),"")</f>
        <v/>
      </c>
    </row>
    <row r="9121" spans="4:6">
      <c r="D9121" s="35" t="str">
        <f>IFERROR(VLOOKUP(C9121,参数表!$A:$E,2,0),"")</f>
        <v/>
      </c>
      <c r="E9121" s="36" t="str">
        <f>IFERROR(VLOOKUP(C9121,参数表!$A:$E,3,0),"")</f>
        <v/>
      </c>
      <c r="F9121" s="36" t="str">
        <f>IFERROR(VLOOKUP(C9121,参数表!$A:$E,4,0),"")</f>
        <v/>
      </c>
    </row>
    <row r="9122" spans="4:6">
      <c r="D9122" s="35" t="str">
        <f>IFERROR(VLOOKUP(C9122,参数表!$A:$E,2,0),"")</f>
        <v/>
      </c>
      <c r="E9122" s="36" t="str">
        <f>IFERROR(VLOOKUP(C9122,参数表!$A:$E,3,0),"")</f>
        <v/>
      </c>
      <c r="F9122" s="36" t="str">
        <f>IFERROR(VLOOKUP(C9122,参数表!$A:$E,4,0),"")</f>
        <v/>
      </c>
    </row>
    <row r="9123" spans="4:6">
      <c r="D9123" s="35" t="str">
        <f>IFERROR(VLOOKUP(C9123,参数表!$A:$E,2,0),"")</f>
        <v/>
      </c>
      <c r="E9123" s="36" t="str">
        <f>IFERROR(VLOOKUP(C9123,参数表!$A:$E,3,0),"")</f>
        <v/>
      </c>
      <c r="F9123" s="36" t="str">
        <f>IFERROR(VLOOKUP(C9123,参数表!$A:$E,4,0),"")</f>
        <v/>
      </c>
    </row>
    <row r="9124" spans="4:6">
      <c r="D9124" s="35" t="str">
        <f>IFERROR(VLOOKUP(C9124,参数表!$A:$E,2,0),"")</f>
        <v/>
      </c>
      <c r="E9124" s="36" t="str">
        <f>IFERROR(VLOOKUP(C9124,参数表!$A:$E,3,0),"")</f>
        <v/>
      </c>
      <c r="F9124" s="36" t="str">
        <f>IFERROR(VLOOKUP(C9124,参数表!$A:$E,4,0),"")</f>
        <v/>
      </c>
    </row>
    <row r="9125" spans="4:6">
      <c r="D9125" s="35" t="str">
        <f>IFERROR(VLOOKUP(C9125,参数表!$A:$E,2,0),"")</f>
        <v/>
      </c>
      <c r="E9125" s="36" t="str">
        <f>IFERROR(VLOOKUP(C9125,参数表!$A:$E,3,0),"")</f>
        <v/>
      </c>
      <c r="F9125" s="36" t="str">
        <f>IFERROR(VLOOKUP(C9125,参数表!$A:$E,4,0),"")</f>
        <v/>
      </c>
    </row>
    <row r="9126" spans="4:6">
      <c r="D9126" s="35" t="str">
        <f>IFERROR(VLOOKUP(C9126,参数表!$A:$E,2,0),"")</f>
        <v/>
      </c>
      <c r="E9126" s="36" t="str">
        <f>IFERROR(VLOOKUP(C9126,参数表!$A:$E,3,0),"")</f>
        <v/>
      </c>
      <c r="F9126" s="36" t="str">
        <f>IFERROR(VLOOKUP(C9126,参数表!$A:$E,4,0),"")</f>
        <v/>
      </c>
    </row>
    <row r="9127" spans="4:6">
      <c r="D9127" s="35" t="str">
        <f>IFERROR(VLOOKUP(C9127,参数表!$A:$E,2,0),"")</f>
        <v/>
      </c>
      <c r="E9127" s="36" t="str">
        <f>IFERROR(VLOOKUP(C9127,参数表!$A:$E,3,0),"")</f>
        <v/>
      </c>
      <c r="F9127" s="36" t="str">
        <f>IFERROR(VLOOKUP(C9127,参数表!$A:$E,4,0),"")</f>
        <v/>
      </c>
    </row>
    <row r="9128" spans="4:6">
      <c r="D9128" s="35" t="str">
        <f>IFERROR(VLOOKUP(C9128,参数表!$A:$E,2,0),"")</f>
        <v/>
      </c>
      <c r="E9128" s="36" t="str">
        <f>IFERROR(VLOOKUP(C9128,参数表!$A:$E,3,0),"")</f>
        <v/>
      </c>
      <c r="F9128" s="36" t="str">
        <f>IFERROR(VLOOKUP(C9128,参数表!$A:$E,4,0),"")</f>
        <v/>
      </c>
    </row>
    <row r="9129" spans="4:6">
      <c r="D9129" s="35" t="str">
        <f>IFERROR(VLOOKUP(C9129,参数表!$A:$E,2,0),"")</f>
        <v/>
      </c>
      <c r="E9129" s="36" t="str">
        <f>IFERROR(VLOOKUP(C9129,参数表!$A:$E,3,0),"")</f>
        <v/>
      </c>
      <c r="F9129" s="36" t="str">
        <f>IFERROR(VLOOKUP(C9129,参数表!$A:$E,4,0),"")</f>
        <v/>
      </c>
    </row>
    <row r="9130" spans="4:6">
      <c r="D9130" s="35" t="str">
        <f>IFERROR(VLOOKUP(C9130,参数表!$A:$E,2,0),"")</f>
        <v/>
      </c>
      <c r="E9130" s="36" t="str">
        <f>IFERROR(VLOOKUP(C9130,参数表!$A:$E,3,0),"")</f>
        <v/>
      </c>
      <c r="F9130" s="36" t="str">
        <f>IFERROR(VLOOKUP(C9130,参数表!$A:$E,4,0),"")</f>
        <v/>
      </c>
    </row>
    <row r="9131" spans="4:6">
      <c r="D9131" s="35" t="str">
        <f>IFERROR(VLOOKUP(C9131,参数表!$A:$E,2,0),"")</f>
        <v/>
      </c>
      <c r="E9131" s="36" t="str">
        <f>IFERROR(VLOOKUP(C9131,参数表!$A:$E,3,0),"")</f>
        <v/>
      </c>
      <c r="F9131" s="36" t="str">
        <f>IFERROR(VLOOKUP(C9131,参数表!$A:$E,4,0),"")</f>
        <v/>
      </c>
    </row>
    <row r="9132" spans="4:6">
      <c r="D9132" s="35" t="str">
        <f>IFERROR(VLOOKUP(C9132,参数表!$A:$E,2,0),"")</f>
        <v/>
      </c>
      <c r="E9132" s="36" t="str">
        <f>IFERROR(VLOOKUP(C9132,参数表!$A:$E,3,0),"")</f>
        <v/>
      </c>
      <c r="F9132" s="36" t="str">
        <f>IFERROR(VLOOKUP(C9132,参数表!$A:$E,4,0),"")</f>
        <v/>
      </c>
    </row>
    <row r="9133" spans="4:6">
      <c r="D9133" s="35" t="str">
        <f>IFERROR(VLOOKUP(C9133,参数表!$A:$E,2,0),"")</f>
        <v/>
      </c>
      <c r="E9133" s="36" t="str">
        <f>IFERROR(VLOOKUP(C9133,参数表!$A:$E,3,0),"")</f>
        <v/>
      </c>
      <c r="F9133" s="36" t="str">
        <f>IFERROR(VLOOKUP(C9133,参数表!$A:$E,4,0),"")</f>
        <v/>
      </c>
    </row>
    <row r="9134" spans="4:6">
      <c r="D9134" s="35" t="str">
        <f>IFERROR(VLOOKUP(C9134,参数表!$A:$E,2,0),"")</f>
        <v/>
      </c>
      <c r="E9134" s="36" t="str">
        <f>IFERROR(VLOOKUP(C9134,参数表!$A:$E,3,0),"")</f>
        <v/>
      </c>
      <c r="F9134" s="36" t="str">
        <f>IFERROR(VLOOKUP(C9134,参数表!$A:$E,4,0),"")</f>
        <v/>
      </c>
    </row>
    <row r="9135" spans="4:6">
      <c r="D9135" s="35" t="str">
        <f>IFERROR(VLOOKUP(C9135,参数表!$A:$E,2,0),"")</f>
        <v/>
      </c>
      <c r="E9135" s="36" t="str">
        <f>IFERROR(VLOOKUP(C9135,参数表!$A:$E,3,0),"")</f>
        <v/>
      </c>
      <c r="F9135" s="36" t="str">
        <f>IFERROR(VLOOKUP(C9135,参数表!$A:$E,4,0),"")</f>
        <v/>
      </c>
    </row>
    <row r="9136" spans="4:6">
      <c r="D9136" s="35" t="str">
        <f>IFERROR(VLOOKUP(C9136,参数表!$A:$E,2,0),"")</f>
        <v/>
      </c>
      <c r="E9136" s="36" t="str">
        <f>IFERROR(VLOOKUP(C9136,参数表!$A:$E,3,0),"")</f>
        <v/>
      </c>
      <c r="F9136" s="36" t="str">
        <f>IFERROR(VLOOKUP(C9136,参数表!$A:$E,4,0),"")</f>
        <v/>
      </c>
    </row>
    <row r="9137" spans="4:6">
      <c r="D9137" s="35" t="str">
        <f>IFERROR(VLOOKUP(C9137,参数表!$A:$E,2,0),"")</f>
        <v/>
      </c>
      <c r="E9137" s="36" t="str">
        <f>IFERROR(VLOOKUP(C9137,参数表!$A:$E,3,0),"")</f>
        <v/>
      </c>
      <c r="F9137" s="36" t="str">
        <f>IFERROR(VLOOKUP(C9137,参数表!$A:$E,4,0),"")</f>
        <v/>
      </c>
    </row>
    <row r="9138" spans="4:6">
      <c r="D9138" s="35" t="str">
        <f>IFERROR(VLOOKUP(C9138,参数表!$A:$E,2,0),"")</f>
        <v/>
      </c>
      <c r="E9138" s="36" t="str">
        <f>IFERROR(VLOOKUP(C9138,参数表!$A:$E,3,0),"")</f>
        <v/>
      </c>
      <c r="F9138" s="36" t="str">
        <f>IFERROR(VLOOKUP(C9138,参数表!$A:$E,4,0),"")</f>
        <v/>
      </c>
    </row>
    <row r="9139" spans="4:6">
      <c r="D9139" s="35" t="str">
        <f>IFERROR(VLOOKUP(C9139,参数表!$A:$E,2,0),"")</f>
        <v/>
      </c>
      <c r="E9139" s="36" t="str">
        <f>IFERROR(VLOOKUP(C9139,参数表!$A:$E,3,0),"")</f>
        <v/>
      </c>
      <c r="F9139" s="36" t="str">
        <f>IFERROR(VLOOKUP(C9139,参数表!$A:$E,4,0),"")</f>
        <v/>
      </c>
    </row>
    <row r="9140" spans="4:6">
      <c r="D9140" s="35" t="str">
        <f>IFERROR(VLOOKUP(C9140,参数表!$A:$E,2,0),"")</f>
        <v/>
      </c>
      <c r="E9140" s="36" t="str">
        <f>IFERROR(VLOOKUP(C9140,参数表!$A:$E,3,0),"")</f>
        <v/>
      </c>
      <c r="F9140" s="36" t="str">
        <f>IFERROR(VLOOKUP(C9140,参数表!$A:$E,4,0),"")</f>
        <v/>
      </c>
    </row>
    <row r="9141" spans="4:6">
      <c r="D9141" s="35" t="str">
        <f>IFERROR(VLOOKUP(C9141,参数表!$A:$E,2,0),"")</f>
        <v/>
      </c>
      <c r="E9141" s="36" t="str">
        <f>IFERROR(VLOOKUP(C9141,参数表!$A:$E,3,0),"")</f>
        <v/>
      </c>
      <c r="F9141" s="36" t="str">
        <f>IFERROR(VLOOKUP(C9141,参数表!$A:$E,4,0),"")</f>
        <v/>
      </c>
    </row>
    <row r="9142" spans="4:6">
      <c r="D9142" s="35" t="str">
        <f>IFERROR(VLOOKUP(C9142,参数表!$A:$E,2,0),"")</f>
        <v/>
      </c>
      <c r="E9142" s="36" t="str">
        <f>IFERROR(VLOOKUP(C9142,参数表!$A:$E,3,0),"")</f>
        <v/>
      </c>
      <c r="F9142" s="36" t="str">
        <f>IFERROR(VLOOKUP(C9142,参数表!$A:$E,4,0),"")</f>
        <v/>
      </c>
    </row>
    <row r="9143" spans="4:6">
      <c r="D9143" s="35" t="str">
        <f>IFERROR(VLOOKUP(C9143,参数表!$A:$E,2,0),"")</f>
        <v/>
      </c>
      <c r="E9143" s="36" t="str">
        <f>IFERROR(VLOOKUP(C9143,参数表!$A:$E,3,0),"")</f>
        <v/>
      </c>
      <c r="F9143" s="36" t="str">
        <f>IFERROR(VLOOKUP(C9143,参数表!$A:$E,4,0),"")</f>
        <v/>
      </c>
    </row>
    <row r="9144" spans="4:6">
      <c r="D9144" s="35" t="str">
        <f>IFERROR(VLOOKUP(C9144,参数表!$A:$E,2,0),"")</f>
        <v/>
      </c>
      <c r="E9144" s="36" t="str">
        <f>IFERROR(VLOOKUP(C9144,参数表!$A:$E,3,0),"")</f>
        <v/>
      </c>
      <c r="F9144" s="36" t="str">
        <f>IFERROR(VLOOKUP(C9144,参数表!$A:$E,4,0),"")</f>
        <v/>
      </c>
    </row>
    <row r="9145" spans="4:6">
      <c r="D9145" s="35" t="str">
        <f>IFERROR(VLOOKUP(C9145,参数表!$A:$E,2,0),"")</f>
        <v/>
      </c>
      <c r="E9145" s="36" t="str">
        <f>IFERROR(VLOOKUP(C9145,参数表!$A:$E,3,0),"")</f>
        <v/>
      </c>
      <c r="F9145" s="36" t="str">
        <f>IFERROR(VLOOKUP(C9145,参数表!$A:$E,4,0),"")</f>
        <v/>
      </c>
    </row>
    <row r="9146" spans="4:6">
      <c r="D9146" s="35" t="str">
        <f>IFERROR(VLOOKUP(C9146,参数表!$A:$E,2,0),"")</f>
        <v/>
      </c>
      <c r="E9146" s="36" t="str">
        <f>IFERROR(VLOOKUP(C9146,参数表!$A:$E,3,0),"")</f>
        <v/>
      </c>
      <c r="F9146" s="36" t="str">
        <f>IFERROR(VLOOKUP(C9146,参数表!$A:$E,4,0),"")</f>
        <v/>
      </c>
    </row>
    <row r="9147" spans="4:6">
      <c r="D9147" s="35" t="str">
        <f>IFERROR(VLOOKUP(C9147,参数表!$A:$E,2,0),"")</f>
        <v/>
      </c>
      <c r="E9147" s="36" t="str">
        <f>IFERROR(VLOOKUP(C9147,参数表!$A:$E,3,0),"")</f>
        <v/>
      </c>
      <c r="F9147" s="36" t="str">
        <f>IFERROR(VLOOKUP(C9147,参数表!$A:$E,4,0),"")</f>
        <v/>
      </c>
    </row>
    <row r="9148" spans="4:6">
      <c r="D9148" s="35" t="str">
        <f>IFERROR(VLOOKUP(C9148,参数表!$A:$E,2,0),"")</f>
        <v/>
      </c>
      <c r="E9148" s="36" t="str">
        <f>IFERROR(VLOOKUP(C9148,参数表!$A:$E,3,0),"")</f>
        <v/>
      </c>
      <c r="F9148" s="36" t="str">
        <f>IFERROR(VLOOKUP(C9148,参数表!$A:$E,4,0),"")</f>
        <v/>
      </c>
    </row>
    <row r="9149" spans="4:6">
      <c r="D9149" s="35" t="str">
        <f>IFERROR(VLOOKUP(C9149,参数表!$A:$E,2,0),"")</f>
        <v/>
      </c>
      <c r="E9149" s="36" t="str">
        <f>IFERROR(VLOOKUP(C9149,参数表!$A:$E,3,0),"")</f>
        <v/>
      </c>
      <c r="F9149" s="36" t="str">
        <f>IFERROR(VLOOKUP(C9149,参数表!$A:$E,4,0),"")</f>
        <v/>
      </c>
    </row>
    <row r="9150" spans="4:6">
      <c r="D9150" s="35" t="str">
        <f>IFERROR(VLOOKUP(C9150,参数表!$A:$E,2,0),"")</f>
        <v/>
      </c>
      <c r="E9150" s="36" t="str">
        <f>IFERROR(VLOOKUP(C9150,参数表!$A:$E,3,0),"")</f>
        <v/>
      </c>
      <c r="F9150" s="36" t="str">
        <f>IFERROR(VLOOKUP(C9150,参数表!$A:$E,4,0),"")</f>
        <v/>
      </c>
    </row>
    <row r="9151" spans="4:6">
      <c r="D9151" s="35" t="str">
        <f>IFERROR(VLOOKUP(C9151,参数表!$A:$E,2,0),"")</f>
        <v/>
      </c>
      <c r="E9151" s="36" t="str">
        <f>IFERROR(VLOOKUP(C9151,参数表!$A:$E,3,0),"")</f>
        <v/>
      </c>
      <c r="F9151" s="36" t="str">
        <f>IFERROR(VLOOKUP(C9151,参数表!$A:$E,4,0),"")</f>
        <v/>
      </c>
    </row>
    <row r="9152" spans="4:6">
      <c r="D9152" s="35" t="str">
        <f>IFERROR(VLOOKUP(C9152,参数表!$A:$E,2,0),"")</f>
        <v/>
      </c>
      <c r="E9152" s="36" t="str">
        <f>IFERROR(VLOOKUP(C9152,参数表!$A:$E,3,0),"")</f>
        <v/>
      </c>
      <c r="F9152" s="36" t="str">
        <f>IFERROR(VLOOKUP(C9152,参数表!$A:$E,4,0),"")</f>
        <v/>
      </c>
    </row>
    <row r="9153" spans="4:6">
      <c r="D9153" s="35" t="str">
        <f>IFERROR(VLOOKUP(C9153,参数表!$A:$E,2,0),"")</f>
        <v/>
      </c>
      <c r="E9153" s="36" t="str">
        <f>IFERROR(VLOOKUP(C9153,参数表!$A:$E,3,0),"")</f>
        <v/>
      </c>
      <c r="F9153" s="36" t="str">
        <f>IFERROR(VLOOKUP(C9153,参数表!$A:$E,4,0),"")</f>
        <v/>
      </c>
    </row>
    <row r="9154" spans="4:6">
      <c r="D9154" s="35" t="str">
        <f>IFERROR(VLOOKUP(C9154,参数表!$A:$E,2,0),"")</f>
        <v/>
      </c>
      <c r="E9154" s="36" t="str">
        <f>IFERROR(VLOOKUP(C9154,参数表!$A:$E,3,0),"")</f>
        <v/>
      </c>
      <c r="F9154" s="36" t="str">
        <f>IFERROR(VLOOKUP(C9154,参数表!$A:$E,4,0),"")</f>
        <v/>
      </c>
    </row>
    <row r="9155" spans="4:6">
      <c r="D9155" s="35" t="str">
        <f>IFERROR(VLOOKUP(C9155,参数表!$A:$E,2,0),"")</f>
        <v/>
      </c>
      <c r="E9155" s="36" t="str">
        <f>IFERROR(VLOOKUP(C9155,参数表!$A:$E,3,0),"")</f>
        <v/>
      </c>
      <c r="F9155" s="36" t="str">
        <f>IFERROR(VLOOKUP(C9155,参数表!$A:$E,4,0),"")</f>
        <v/>
      </c>
    </row>
    <row r="9156" spans="4:6">
      <c r="D9156" s="35" t="str">
        <f>IFERROR(VLOOKUP(C9156,参数表!$A:$E,2,0),"")</f>
        <v/>
      </c>
      <c r="E9156" s="36" t="str">
        <f>IFERROR(VLOOKUP(C9156,参数表!$A:$E,3,0),"")</f>
        <v/>
      </c>
      <c r="F9156" s="36" t="str">
        <f>IFERROR(VLOOKUP(C9156,参数表!$A:$E,4,0),"")</f>
        <v/>
      </c>
    </row>
    <row r="9157" spans="4:6">
      <c r="D9157" s="35" t="str">
        <f>IFERROR(VLOOKUP(C9157,参数表!$A:$E,2,0),"")</f>
        <v/>
      </c>
      <c r="E9157" s="36" t="str">
        <f>IFERROR(VLOOKUP(C9157,参数表!$A:$E,3,0),"")</f>
        <v/>
      </c>
      <c r="F9157" s="36" t="str">
        <f>IFERROR(VLOOKUP(C9157,参数表!$A:$E,4,0),"")</f>
        <v/>
      </c>
    </row>
    <row r="9158" spans="4:6">
      <c r="D9158" s="35" t="str">
        <f>IFERROR(VLOOKUP(C9158,参数表!$A:$E,2,0),"")</f>
        <v/>
      </c>
      <c r="E9158" s="36" t="str">
        <f>IFERROR(VLOOKUP(C9158,参数表!$A:$E,3,0),"")</f>
        <v/>
      </c>
      <c r="F9158" s="36" t="str">
        <f>IFERROR(VLOOKUP(C9158,参数表!$A:$E,4,0),"")</f>
        <v/>
      </c>
    </row>
    <row r="9159" spans="4:6">
      <c r="D9159" s="35" t="str">
        <f>IFERROR(VLOOKUP(C9159,参数表!$A:$E,2,0),"")</f>
        <v/>
      </c>
      <c r="E9159" s="36" t="str">
        <f>IFERROR(VLOOKUP(C9159,参数表!$A:$E,3,0),"")</f>
        <v/>
      </c>
      <c r="F9159" s="36" t="str">
        <f>IFERROR(VLOOKUP(C9159,参数表!$A:$E,4,0),"")</f>
        <v/>
      </c>
    </row>
    <row r="9160" spans="4:6">
      <c r="D9160" s="35" t="str">
        <f>IFERROR(VLOOKUP(C9160,参数表!$A:$E,2,0),"")</f>
        <v/>
      </c>
      <c r="E9160" s="36" t="str">
        <f>IFERROR(VLOOKUP(C9160,参数表!$A:$E,3,0),"")</f>
        <v/>
      </c>
      <c r="F9160" s="36" t="str">
        <f>IFERROR(VLOOKUP(C9160,参数表!$A:$E,4,0),"")</f>
        <v/>
      </c>
    </row>
    <row r="9161" spans="4:6">
      <c r="D9161" s="35" t="str">
        <f>IFERROR(VLOOKUP(C9161,参数表!$A:$E,2,0),"")</f>
        <v/>
      </c>
      <c r="E9161" s="36" t="str">
        <f>IFERROR(VLOOKUP(C9161,参数表!$A:$E,3,0),"")</f>
        <v/>
      </c>
      <c r="F9161" s="36" t="str">
        <f>IFERROR(VLOOKUP(C9161,参数表!$A:$E,4,0),"")</f>
        <v/>
      </c>
    </row>
    <row r="9162" spans="4:6">
      <c r="D9162" s="35" t="str">
        <f>IFERROR(VLOOKUP(C9162,参数表!$A:$E,2,0),"")</f>
        <v/>
      </c>
      <c r="E9162" s="36" t="str">
        <f>IFERROR(VLOOKUP(C9162,参数表!$A:$E,3,0),"")</f>
        <v/>
      </c>
      <c r="F9162" s="36" t="str">
        <f>IFERROR(VLOOKUP(C9162,参数表!$A:$E,4,0),"")</f>
        <v/>
      </c>
    </row>
    <row r="9163" spans="4:6">
      <c r="D9163" s="35" t="str">
        <f>IFERROR(VLOOKUP(C9163,参数表!$A:$E,2,0),"")</f>
        <v/>
      </c>
      <c r="E9163" s="36" t="str">
        <f>IFERROR(VLOOKUP(C9163,参数表!$A:$E,3,0),"")</f>
        <v/>
      </c>
      <c r="F9163" s="36" t="str">
        <f>IFERROR(VLOOKUP(C9163,参数表!$A:$E,4,0),"")</f>
        <v/>
      </c>
    </row>
    <row r="9164" spans="4:6">
      <c r="D9164" s="35" t="str">
        <f>IFERROR(VLOOKUP(C9164,参数表!$A:$E,2,0),"")</f>
        <v/>
      </c>
      <c r="E9164" s="36" t="str">
        <f>IFERROR(VLOOKUP(C9164,参数表!$A:$E,3,0),"")</f>
        <v/>
      </c>
      <c r="F9164" s="36" t="str">
        <f>IFERROR(VLOOKUP(C9164,参数表!$A:$E,4,0),"")</f>
        <v/>
      </c>
    </row>
    <row r="9165" spans="4:6">
      <c r="D9165" s="35" t="str">
        <f>IFERROR(VLOOKUP(C9165,参数表!$A:$E,2,0),"")</f>
        <v/>
      </c>
      <c r="E9165" s="36" t="str">
        <f>IFERROR(VLOOKUP(C9165,参数表!$A:$E,3,0),"")</f>
        <v/>
      </c>
      <c r="F9165" s="36" t="str">
        <f>IFERROR(VLOOKUP(C9165,参数表!$A:$E,4,0),"")</f>
        <v/>
      </c>
    </row>
    <row r="9166" spans="4:6">
      <c r="D9166" s="35" t="str">
        <f>IFERROR(VLOOKUP(C9166,参数表!$A:$E,2,0),"")</f>
        <v/>
      </c>
      <c r="E9166" s="36" t="str">
        <f>IFERROR(VLOOKUP(C9166,参数表!$A:$E,3,0),"")</f>
        <v/>
      </c>
      <c r="F9166" s="36" t="str">
        <f>IFERROR(VLOOKUP(C9166,参数表!$A:$E,4,0),"")</f>
        <v/>
      </c>
    </row>
    <row r="9167" spans="4:6">
      <c r="D9167" s="35" t="str">
        <f>IFERROR(VLOOKUP(C9167,参数表!$A:$E,2,0),"")</f>
        <v/>
      </c>
      <c r="E9167" s="36" t="str">
        <f>IFERROR(VLOOKUP(C9167,参数表!$A:$E,3,0),"")</f>
        <v/>
      </c>
      <c r="F9167" s="36" t="str">
        <f>IFERROR(VLOOKUP(C9167,参数表!$A:$E,4,0),"")</f>
        <v/>
      </c>
    </row>
    <row r="9168" spans="4:6">
      <c r="D9168" s="35" t="str">
        <f>IFERROR(VLOOKUP(C9168,参数表!$A:$E,2,0),"")</f>
        <v/>
      </c>
      <c r="E9168" s="36" t="str">
        <f>IFERROR(VLOOKUP(C9168,参数表!$A:$E,3,0),"")</f>
        <v/>
      </c>
      <c r="F9168" s="36" t="str">
        <f>IFERROR(VLOOKUP(C9168,参数表!$A:$E,4,0),"")</f>
        <v/>
      </c>
    </row>
    <row r="9169" spans="4:6">
      <c r="D9169" s="35" t="str">
        <f>IFERROR(VLOOKUP(C9169,参数表!$A:$E,2,0),"")</f>
        <v/>
      </c>
      <c r="E9169" s="36" t="str">
        <f>IFERROR(VLOOKUP(C9169,参数表!$A:$E,3,0),"")</f>
        <v/>
      </c>
      <c r="F9169" s="36" t="str">
        <f>IFERROR(VLOOKUP(C9169,参数表!$A:$E,4,0),"")</f>
        <v/>
      </c>
    </row>
    <row r="9170" spans="4:6">
      <c r="D9170" s="35" t="str">
        <f>IFERROR(VLOOKUP(C9170,参数表!$A:$E,2,0),"")</f>
        <v/>
      </c>
      <c r="E9170" s="36" t="str">
        <f>IFERROR(VLOOKUP(C9170,参数表!$A:$E,3,0),"")</f>
        <v/>
      </c>
      <c r="F9170" s="36" t="str">
        <f>IFERROR(VLOOKUP(C9170,参数表!$A:$E,4,0),"")</f>
        <v/>
      </c>
    </row>
    <row r="9171" spans="4:6">
      <c r="D9171" s="35" t="str">
        <f>IFERROR(VLOOKUP(C9171,参数表!$A:$E,2,0),"")</f>
        <v/>
      </c>
      <c r="E9171" s="36" t="str">
        <f>IFERROR(VLOOKUP(C9171,参数表!$A:$E,3,0),"")</f>
        <v/>
      </c>
      <c r="F9171" s="36" t="str">
        <f>IFERROR(VLOOKUP(C9171,参数表!$A:$E,4,0),"")</f>
        <v/>
      </c>
    </row>
    <row r="9172" spans="4:6">
      <c r="D9172" s="35" t="str">
        <f>IFERROR(VLOOKUP(C9172,参数表!$A:$E,2,0),"")</f>
        <v/>
      </c>
      <c r="E9172" s="36" t="str">
        <f>IFERROR(VLOOKUP(C9172,参数表!$A:$E,3,0),"")</f>
        <v/>
      </c>
      <c r="F9172" s="36" t="str">
        <f>IFERROR(VLOOKUP(C9172,参数表!$A:$E,4,0),"")</f>
        <v/>
      </c>
    </row>
    <row r="9173" spans="4:6">
      <c r="D9173" s="35" t="str">
        <f>IFERROR(VLOOKUP(C9173,参数表!$A:$E,2,0),"")</f>
        <v/>
      </c>
      <c r="E9173" s="36" t="str">
        <f>IFERROR(VLOOKUP(C9173,参数表!$A:$E,3,0),"")</f>
        <v/>
      </c>
      <c r="F9173" s="36" t="str">
        <f>IFERROR(VLOOKUP(C9173,参数表!$A:$E,4,0),"")</f>
        <v/>
      </c>
    </row>
    <row r="9174" spans="4:6">
      <c r="D9174" s="35" t="str">
        <f>IFERROR(VLOOKUP(C9174,参数表!$A:$E,2,0),"")</f>
        <v/>
      </c>
      <c r="E9174" s="36" t="str">
        <f>IFERROR(VLOOKUP(C9174,参数表!$A:$E,3,0),"")</f>
        <v/>
      </c>
      <c r="F9174" s="36" t="str">
        <f>IFERROR(VLOOKUP(C9174,参数表!$A:$E,4,0),"")</f>
        <v/>
      </c>
    </row>
    <row r="9175" spans="4:6">
      <c r="D9175" s="35" t="str">
        <f>IFERROR(VLOOKUP(C9175,参数表!$A:$E,2,0),"")</f>
        <v/>
      </c>
      <c r="E9175" s="36" t="str">
        <f>IFERROR(VLOOKUP(C9175,参数表!$A:$E,3,0),"")</f>
        <v/>
      </c>
      <c r="F9175" s="36" t="str">
        <f>IFERROR(VLOOKUP(C9175,参数表!$A:$E,4,0),"")</f>
        <v/>
      </c>
    </row>
    <row r="9176" spans="4:6">
      <c r="D9176" s="35" t="str">
        <f>IFERROR(VLOOKUP(C9176,参数表!$A:$E,2,0),"")</f>
        <v/>
      </c>
      <c r="E9176" s="36" t="str">
        <f>IFERROR(VLOOKUP(C9176,参数表!$A:$E,3,0),"")</f>
        <v/>
      </c>
      <c r="F9176" s="36" t="str">
        <f>IFERROR(VLOOKUP(C9176,参数表!$A:$E,4,0),"")</f>
        <v/>
      </c>
    </row>
    <row r="9177" spans="4:6">
      <c r="D9177" s="35" t="str">
        <f>IFERROR(VLOOKUP(C9177,参数表!$A:$E,2,0),"")</f>
        <v/>
      </c>
      <c r="E9177" s="36" t="str">
        <f>IFERROR(VLOOKUP(C9177,参数表!$A:$E,3,0),"")</f>
        <v/>
      </c>
      <c r="F9177" s="36" t="str">
        <f>IFERROR(VLOOKUP(C9177,参数表!$A:$E,4,0),"")</f>
        <v/>
      </c>
    </row>
    <row r="9178" spans="4:6">
      <c r="D9178" s="35" t="str">
        <f>IFERROR(VLOOKUP(C9178,参数表!$A:$E,2,0),"")</f>
        <v/>
      </c>
      <c r="E9178" s="36" t="str">
        <f>IFERROR(VLOOKUP(C9178,参数表!$A:$E,3,0),"")</f>
        <v/>
      </c>
      <c r="F9178" s="36" t="str">
        <f>IFERROR(VLOOKUP(C9178,参数表!$A:$E,4,0),"")</f>
        <v/>
      </c>
    </row>
    <row r="9179" spans="4:6">
      <c r="D9179" s="35" t="str">
        <f>IFERROR(VLOOKUP(C9179,参数表!$A:$E,2,0),"")</f>
        <v/>
      </c>
      <c r="E9179" s="36" t="str">
        <f>IFERROR(VLOOKUP(C9179,参数表!$A:$E,3,0),"")</f>
        <v/>
      </c>
      <c r="F9179" s="36" t="str">
        <f>IFERROR(VLOOKUP(C9179,参数表!$A:$E,4,0),"")</f>
        <v/>
      </c>
    </row>
    <row r="9180" spans="4:6">
      <c r="D9180" s="35" t="str">
        <f>IFERROR(VLOOKUP(C9180,参数表!$A:$E,2,0),"")</f>
        <v/>
      </c>
      <c r="E9180" s="36" t="str">
        <f>IFERROR(VLOOKUP(C9180,参数表!$A:$E,3,0),"")</f>
        <v/>
      </c>
      <c r="F9180" s="36" t="str">
        <f>IFERROR(VLOOKUP(C9180,参数表!$A:$E,4,0),"")</f>
        <v/>
      </c>
    </row>
    <row r="9181" spans="4:6">
      <c r="D9181" s="35" t="str">
        <f>IFERROR(VLOOKUP(C9181,参数表!$A:$E,2,0),"")</f>
        <v/>
      </c>
      <c r="E9181" s="36" t="str">
        <f>IFERROR(VLOOKUP(C9181,参数表!$A:$E,3,0),"")</f>
        <v/>
      </c>
      <c r="F9181" s="36" t="str">
        <f>IFERROR(VLOOKUP(C9181,参数表!$A:$E,4,0),"")</f>
        <v/>
      </c>
    </row>
    <row r="9182" spans="4:6">
      <c r="D9182" s="35" t="str">
        <f>IFERROR(VLOOKUP(C9182,参数表!$A:$E,2,0),"")</f>
        <v/>
      </c>
      <c r="E9182" s="36" t="str">
        <f>IFERROR(VLOOKUP(C9182,参数表!$A:$E,3,0),"")</f>
        <v/>
      </c>
      <c r="F9182" s="36" t="str">
        <f>IFERROR(VLOOKUP(C9182,参数表!$A:$E,4,0),"")</f>
        <v/>
      </c>
    </row>
    <row r="9183" spans="4:6">
      <c r="D9183" s="35" t="str">
        <f>IFERROR(VLOOKUP(C9183,参数表!$A:$E,2,0),"")</f>
        <v/>
      </c>
      <c r="E9183" s="36" t="str">
        <f>IFERROR(VLOOKUP(C9183,参数表!$A:$E,3,0),"")</f>
        <v/>
      </c>
      <c r="F9183" s="36" t="str">
        <f>IFERROR(VLOOKUP(C9183,参数表!$A:$E,4,0),"")</f>
        <v/>
      </c>
    </row>
    <row r="9184" spans="4:6">
      <c r="D9184" s="35" t="str">
        <f>IFERROR(VLOOKUP(C9184,参数表!$A:$E,2,0),"")</f>
        <v/>
      </c>
      <c r="E9184" s="36" t="str">
        <f>IFERROR(VLOOKUP(C9184,参数表!$A:$E,3,0),"")</f>
        <v/>
      </c>
      <c r="F9184" s="36" t="str">
        <f>IFERROR(VLOOKUP(C9184,参数表!$A:$E,4,0),"")</f>
        <v/>
      </c>
    </row>
    <row r="9185" spans="4:6">
      <c r="D9185" s="35" t="str">
        <f>IFERROR(VLOOKUP(C9185,参数表!$A:$E,2,0),"")</f>
        <v/>
      </c>
      <c r="E9185" s="36" t="str">
        <f>IFERROR(VLOOKUP(C9185,参数表!$A:$E,3,0),"")</f>
        <v/>
      </c>
      <c r="F9185" s="36" t="str">
        <f>IFERROR(VLOOKUP(C9185,参数表!$A:$E,4,0),"")</f>
        <v/>
      </c>
    </row>
    <row r="9186" spans="4:6">
      <c r="D9186" s="35" t="str">
        <f>IFERROR(VLOOKUP(C9186,参数表!$A:$E,2,0),"")</f>
        <v/>
      </c>
      <c r="E9186" s="36" t="str">
        <f>IFERROR(VLOOKUP(C9186,参数表!$A:$E,3,0),"")</f>
        <v/>
      </c>
      <c r="F9186" s="36" t="str">
        <f>IFERROR(VLOOKUP(C9186,参数表!$A:$E,4,0),"")</f>
        <v/>
      </c>
    </row>
    <row r="9187" spans="4:6">
      <c r="D9187" s="35" t="str">
        <f>IFERROR(VLOOKUP(C9187,参数表!$A:$E,2,0),"")</f>
        <v/>
      </c>
      <c r="E9187" s="36" t="str">
        <f>IFERROR(VLOOKUP(C9187,参数表!$A:$E,3,0),"")</f>
        <v/>
      </c>
      <c r="F9187" s="36" t="str">
        <f>IFERROR(VLOOKUP(C9187,参数表!$A:$E,4,0),"")</f>
        <v/>
      </c>
    </row>
    <row r="9188" spans="4:6">
      <c r="D9188" s="35" t="str">
        <f>IFERROR(VLOOKUP(C9188,参数表!$A:$E,2,0),"")</f>
        <v/>
      </c>
      <c r="E9188" s="36" t="str">
        <f>IFERROR(VLOOKUP(C9188,参数表!$A:$E,3,0),"")</f>
        <v/>
      </c>
      <c r="F9188" s="36" t="str">
        <f>IFERROR(VLOOKUP(C9188,参数表!$A:$E,4,0),"")</f>
        <v/>
      </c>
    </row>
    <row r="9189" spans="4:6">
      <c r="D9189" s="35" t="str">
        <f>IFERROR(VLOOKUP(C9189,参数表!$A:$E,2,0),"")</f>
        <v/>
      </c>
      <c r="E9189" s="36" t="str">
        <f>IFERROR(VLOOKUP(C9189,参数表!$A:$E,3,0),"")</f>
        <v/>
      </c>
      <c r="F9189" s="36" t="str">
        <f>IFERROR(VLOOKUP(C9189,参数表!$A:$E,4,0),"")</f>
        <v/>
      </c>
    </row>
    <row r="9190" spans="4:6">
      <c r="D9190" s="35" t="str">
        <f>IFERROR(VLOOKUP(C9190,参数表!$A:$E,2,0),"")</f>
        <v/>
      </c>
      <c r="E9190" s="36" t="str">
        <f>IFERROR(VLOOKUP(C9190,参数表!$A:$E,3,0),"")</f>
        <v/>
      </c>
      <c r="F9190" s="36" t="str">
        <f>IFERROR(VLOOKUP(C9190,参数表!$A:$E,4,0),"")</f>
        <v/>
      </c>
    </row>
    <row r="9191" spans="4:6">
      <c r="D9191" s="35" t="str">
        <f>IFERROR(VLOOKUP(C9191,参数表!$A:$E,2,0),"")</f>
        <v/>
      </c>
      <c r="E9191" s="36" t="str">
        <f>IFERROR(VLOOKUP(C9191,参数表!$A:$E,3,0),"")</f>
        <v/>
      </c>
      <c r="F9191" s="36" t="str">
        <f>IFERROR(VLOOKUP(C9191,参数表!$A:$E,4,0),"")</f>
        <v/>
      </c>
    </row>
    <row r="9192" spans="4:6">
      <c r="D9192" s="35" t="str">
        <f>IFERROR(VLOOKUP(C9192,参数表!$A:$E,2,0),"")</f>
        <v/>
      </c>
      <c r="E9192" s="36" t="str">
        <f>IFERROR(VLOOKUP(C9192,参数表!$A:$E,3,0),"")</f>
        <v/>
      </c>
      <c r="F9192" s="36" t="str">
        <f>IFERROR(VLOOKUP(C9192,参数表!$A:$E,4,0),"")</f>
        <v/>
      </c>
    </row>
    <row r="9193" spans="4:6">
      <c r="D9193" s="35" t="str">
        <f>IFERROR(VLOOKUP(C9193,参数表!$A:$E,2,0),"")</f>
        <v/>
      </c>
      <c r="E9193" s="36" t="str">
        <f>IFERROR(VLOOKUP(C9193,参数表!$A:$E,3,0),"")</f>
        <v/>
      </c>
      <c r="F9193" s="36" t="str">
        <f>IFERROR(VLOOKUP(C9193,参数表!$A:$E,4,0),"")</f>
        <v/>
      </c>
    </row>
    <row r="9194" spans="4:6">
      <c r="D9194" s="35" t="str">
        <f>IFERROR(VLOOKUP(C9194,参数表!$A:$E,2,0),"")</f>
        <v/>
      </c>
      <c r="E9194" s="36" t="str">
        <f>IFERROR(VLOOKUP(C9194,参数表!$A:$E,3,0),"")</f>
        <v/>
      </c>
      <c r="F9194" s="36" t="str">
        <f>IFERROR(VLOOKUP(C9194,参数表!$A:$E,4,0),"")</f>
        <v/>
      </c>
    </row>
    <row r="9195" spans="4:6">
      <c r="D9195" s="35" t="str">
        <f>IFERROR(VLOOKUP(C9195,参数表!$A:$E,2,0),"")</f>
        <v/>
      </c>
      <c r="E9195" s="36" t="str">
        <f>IFERROR(VLOOKUP(C9195,参数表!$A:$E,3,0),"")</f>
        <v/>
      </c>
      <c r="F9195" s="36" t="str">
        <f>IFERROR(VLOOKUP(C9195,参数表!$A:$E,4,0),"")</f>
        <v/>
      </c>
    </row>
    <row r="9196" spans="4:6">
      <c r="D9196" s="35" t="str">
        <f>IFERROR(VLOOKUP(C9196,参数表!$A:$E,2,0),"")</f>
        <v/>
      </c>
      <c r="E9196" s="36" t="str">
        <f>IFERROR(VLOOKUP(C9196,参数表!$A:$E,3,0),"")</f>
        <v/>
      </c>
      <c r="F9196" s="36" t="str">
        <f>IFERROR(VLOOKUP(C9196,参数表!$A:$E,4,0),"")</f>
        <v/>
      </c>
    </row>
    <row r="9197" spans="4:6">
      <c r="D9197" s="35" t="str">
        <f>IFERROR(VLOOKUP(C9197,参数表!$A:$E,2,0),"")</f>
        <v/>
      </c>
      <c r="E9197" s="36" t="str">
        <f>IFERROR(VLOOKUP(C9197,参数表!$A:$E,3,0),"")</f>
        <v/>
      </c>
      <c r="F9197" s="36" t="str">
        <f>IFERROR(VLOOKUP(C9197,参数表!$A:$E,4,0),"")</f>
        <v/>
      </c>
    </row>
    <row r="9198" spans="4:6">
      <c r="D9198" s="35" t="str">
        <f>IFERROR(VLOOKUP(C9198,参数表!$A:$E,2,0),"")</f>
        <v/>
      </c>
      <c r="E9198" s="36" t="str">
        <f>IFERROR(VLOOKUP(C9198,参数表!$A:$E,3,0),"")</f>
        <v/>
      </c>
      <c r="F9198" s="36" t="str">
        <f>IFERROR(VLOOKUP(C9198,参数表!$A:$E,4,0),"")</f>
        <v/>
      </c>
    </row>
    <row r="9199" spans="4:6">
      <c r="D9199" s="35" t="str">
        <f>IFERROR(VLOOKUP(C9199,参数表!$A:$E,2,0),"")</f>
        <v/>
      </c>
      <c r="E9199" s="36" t="str">
        <f>IFERROR(VLOOKUP(C9199,参数表!$A:$E,3,0),"")</f>
        <v/>
      </c>
      <c r="F9199" s="36" t="str">
        <f>IFERROR(VLOOKUP(C9199,参数表!$A:$E,4,0),"")</f>
        <v/>
      </c>
    </row>
    <row r="9200" spans="4:6">
      <c r="D9200" s="35" t="str">
        <f>IFERROR(VLOOKUP(C9200,参数表!$A:$E,2,0),"")</f>
        <v/>
      </c>
      <c r="E9200" s="36" t="str">
        <f>IFERROR(VLOOKUP(C9200,参数表!$A:$E,3,0),"")</f>
        <v/>
      </c>
      <c r="F9200" s="36" t="str">
        <f>IFERROR(VLOOKUP(C9200,参数表!$A:$E,4,0),"")</f>
        <v/>
      </c>
    </row>
    <row r="9201" spans="4:6">
      <c r="D9201" s="35" t="str">
        <f>IFERROR(VLOOKUP(C9201,参数表!$A:$E,2,0),"")</f>
        <v/>
      </c>
      <c r="E9201" s="36" t="str">
        <f>IFERROR(VLOOKUP(C9201,参数表!$A:$E,3,0),"")</f>
        <v/>
      </c>
      <c r="F9201" s="36" t="str">
        <f>IFERROR(VLOOKUP(C9201,参数表!$A:$E,4,0),"")</f>
        <v/>
      </c>
    </row>
    <row r="9202" spans="4:6">
      <c r="D9202" s="35" t="str">
        <f>IFERROR(VLOOKUP(C9202,参数表!$A:$E,2,0),"")</f>
        <v/>
      </c>
      <c r="E9202" s="36" t="str">
        <f>IFERROR(VLOOKUP(C9202,参数表!$A:$E,3,0),"")</f>
        <v/>
      </c>
      <c r="F9202" s="36" t="str">
        <f>IFERROR(VLOOKUP(C9202,参数表!$A:$E,4,0),"")</f>
        <v/>
      </c>
    </row>
    <row r="9203" spans="4:6">
      <c r="D9203" s="35" t="str">
        <f>IFERROR(VLOOKUP(C9203,参数表!$A:$E,2,0),"")</f>
        <v/>
      </c>
      <c r="E9203" s="36" t="str">
        <f>IFERROR(VLOOKUP(C9203,参数表!$A:$E,3,0),"")</f>
        <v/>
      </c>
      <c r="F9203" s="36" t="str">
        <f>IFERROR(VLOOKUP(C9203,参数表!$A:$E,4,0),"")</f>
        <v/>
      </c>
    </row>
    <row r="9204" spans="4:6">
      <c r="D9204" s="35" t="str">
        <f>IFERROR(VLOOKUP(C9204,参数表!$A:$E,2,0),"")</f>
        <v/>
      </c>
      <c r="E9204" s="36" t="str">
        <f>IFERROR(VLOOKUP(C9204,参数表!$A:$E,3,0),"")</f>
        <v/>
      </c>
      <c r="F9204" s="36" t="str">
        <f>IFERROR(VLOOKUP(C9204,参数表!$A:$E,4,0),"")</f>
        <v/>
      </c>
    </row>
    <row r="9205" spans="4:6">
      <c r="D9205" s="35" t="str">
        <f>IFERROR(VLOOKUP(C9205,参数表!$A:$E,2,0),"")</f>
        <v/>
      </c>
      <c r="E9205" s="36" t="str">
        <f>IFERROR(VLOOKUP(C9205,参数表!$A:$E,3,0),"")</f>
        <v/>
      </c>
      <c r="F9205" s="36" t="str">
        <f>IFERROR(VLOOKUP(C9205,参数表!$A:$E,4,0),"")</f>
        <v/>
      </c>
    </row>
    <row r="9206" spans="4:6">
      <c r="D9206" s="35" t="str">
        <f>IFERROR(VLOOKUP(C9206,参数表!$A:$E,2,0),"")</f>
        <v/>
      </c>
      <c r="E9206" s="36" t="str">
        <f>IFERROR(VLOOKUP(C9206,参数表!$A:$E,3,0),"")</f>
        <v/>
      </c>
      <c r="F9206" s="36" t="str">
        <f>IFERROR(VLOOKUP(C9206,参数表!$A:$E,4,0),"")</f>
        <v/>
      </c>
    </row>
    <row r="9207" spans="4:6">
      <c r="D9207" s="35" t="str">
        <f>IFERROR(VLOOKUP(C9207,参数表!$A:$E,2,0),"")</f>
        <v/>
      </c>
      <c r="E9207" s="36" t="str">
        <f>IFERROR(VLOOKUP(C9207,参数表!$A:$E,3,0),"")</f>
        <v/>
      </c>
      <c r="F9207" s="36" t="str">
        <f>IFERROR(VLOOKUP(C9207,参数表!$A:$E,4,0),"")</f>
        <v/>
      </c>
    </row>
    <row r="9208" spans="4:6">
      <c r="D9208" s="35" t="str">
        <f>IFERROR(VLOOKUP(C9208,参数表!$A:$E,2,0),"")</f>
        <v/>
      </c>
      <c r="E9208" s="36" t="str">
        <f>IFERROR(VLOOKUP(C9208,参数表!$A:$E,3,0),"")</f>
        <v/>
      </c>
      <c r="F9208" s="36" t="str">
        <f>IFERROR(VLOOKUP(C9208,参数表!$A:$E,4,0),"")</f>
        <v/>
      </c>
    </row>
    <row r="9209" spans="4:6">
      <c r="D9209" s="35" t="str">
        <f>IFERROR(VLOOKUP(C9209,参数表!$A:$E,2,0),"")</f>
        <v/>
      </c>
      <c r="E9209" s="36" t="str">
        <f>IFERROR(VLOOKUP(C9209,参数表!$A:$E,3,0),"")</f>
        <v/>
      </c>
      <c r="F9209" s="36" t="str">
        <f>IFERROR(VLOOKUP(C9209,参数表!$A:$E,4,0),"")</f>
        <v/>
      </c>
    </row>
    <row r="9210" spans="4:6">
      <c r="D9210" s="35" t="str">
        <f>IFERROR(VLOOKUP(C9210,参数表!$A:$E,2,0),"")</f>
        <v/>
      </c>
      <c r="E9210" s="36" t="str">
        <f>IFERROR(VLOOKUP(C9210,参数表!$A:$E,3,0),"")</f>
        <v/>
      </c>
      <c r="F9210" s="36" t="str">
        <f>IFERROR(VLOOKUP(C9210,参数表!$A:$E,4,0),"")</f>
        <v/>
      </c>
    </row>
    <row r="9211" spans="4:6">
      <c r="D9211" s="35" t="str">
        <f>IFERROR(VLOOKUP(C9211,参数表!$A:$E,2,0),"")</f>
        <v/>
      </c>
      <c r="E9211" s="36" t="str">
        <f>IFERROR(VLOOKUP(C9211,参数表!$A:$E,3,0),"")</f>
        <v/>
      </c>
      <c r="F9211" s="36" t="str">
        <f>IFERROR(VLOOKUP(C9211,参数表!$A:$E,4,0),"")</f>
        <v/>
      </c>
    </row>
    <row r="9212" spans="4:6">
      <c r="D9212" s="35" t="str">
        <f>IFERROR(VLOOKUP(C9212,参数表!$A:$E,2,0),"")</f>
        <v/>
      </c>
      <c r="E9212" s="36" t="str">
        <f>IFERROR(VLOOKUP(C9212,参数表!$A:$E,3,0),"")</f>
        <v/>
      </c>
      <c r="F9212" s="36" t="str">
        <f>IFERROR(VLOOKUP(C9212,参数表!$A:$E,4,0),"")</f>
        <v/>
      </c>
    </row>
    <row r="9213" spans="4:6">
      <c r="D9213" s="35" t="str">
        <f>IFERROR(VLOOKUP(C9213,参数表!$A:$E,2,0),"")</f>
        <v/>
      </c>
      <c r="E9213" s="36" t="str">
        <f>IFERROR(VLOOKUP(C9213,参数表!$A:$E,3,0),"")</f>
        <v/>
      </c>
      <c r="F9213" s="36" t="str">
        <f>IFERROR(VLOOKUP(C9213,参数表!$A:$E,4,0),"")</f>
        <v/>
      </c>
    </row>
    <row r="9214" spans="4:6">
      <c r="D9214" s="35" t="str">
        <f>IFERROR(VLOOKUP(C9214,参数表!$A:$E,2,0),"")</f>
        <v/>
      </c>
      <c r="E9214" s="36" t="str">
        <f>IFERROR(VLOOKUP(C9214,参数表!$A:$E,3,0),"")</f>
        <v/>
      </c>
      <c r="F9214" s="36" t="str">
        <f>IFERROR(VLOOKUP(C9214,参数表!$A:$E,4,0),"")</f>
        <v/>
      </c>
    </row>
    <row r="9215" spans="4:6">
      <c r="D9215" s="35" t="str">
        <f>IFERROR(VLOOKUP(C9215,参数表!$A:$E,2,0),"")</f>
        <v/>
      </c>
      <c r="E9215" s="36" t="str">
        <f>IFERROR(VLOOKUP(C9215,参数表!$A:$E,3,0),"")</f>
        <v/>
      </c>
      <c r="F9215" s="36" t="str">
        <f>IFERROR(VLOOKUP(C9215,参数表!$A:$E,4,0),"")</f>
        <v/>
      </c>
    </row>
    <row r="9216" spans="4:6">
      <c r="D9216" s="35" t="str">
        <f>IFERROR(VLOOKUP(C9216,参数表!$A:$E,2,0),"")</f>
        <v/>
      </c>
      <c r="E9216" s="36" t="str">
        <f>IFERROR(VLOOKUP(C9216,参数表!$A:$E,3,0),"")</f>
        <v/>
      </c>
      <c r="F9216" s="36" t="str">
        <f>IFERROR(VLOOKUP(C9216,参数表!$A:$E,4,0),"")</f>
        <v/>
      </c>
    </row>
    <row r="9217" spans="4:6">
      <c r="D9217" s="35" t="str">
        <f>IFERROR(VLOOKUP(C9217,参数表!$A:$E,2,0),"")</f>
        <v/>
      </c>
      <c r="E9217" s="36" t="str">
        <f>IFERROR(VLOOKUP(C9217,参数表!$A:$E,3,0),"")</f>
        <v/>
      </c>
      <c r="F9217" s="36" t="str">
        <f>IFERROR(VLOOKUP(C9217,参数表!$A:$E,4,0),"")</f>
        <v/>
      </c>
    </row>
    <row r="9218" spans="4:6">
      <c r="D9218" s="35" t="str">
        <f>IFERROR(VLOOKUP(C9218,参数表!$A:$E,2,0),"")</f>
        <v/>
      </c>
      <c r="E9218" s="36" t="str">
        <f>IFERROR(VLOOKUP(C9218,参数表!$A:$E,3,0),"")</f>
        <v/>
      </c>
      <c r="F9218" s="36" t="str">
        <f>IFERROR(VLOOKUP(C9218,参数表!$A:$E,4,0),"")</f>
        <v/>
      </c>
    </row>
    <row r="9219" spans="4:6">
      <c r="D9219" s="35" t="str">
        <f>IFERROR(VLOOKUP(C9219,参数表!$A:$E,2,0),"")</f>
        <v/>
      </c>
      <c r="E9219" s="36" t="str">
        <f>IFERROR(VLOOKUP(C9219,参数表!$A:$E,3,0),"")</f>
        <v/>
      </c>
      <c r="F9219" s="36" t="str">
        <f>IFERROR(VLOOKUP(C9219,参数表!$A:$E,4,0),"")</f>
        <v/>
      </c>
    </row>
    <row r="9220" spans="4:6">
      <c r="D9220" s="35" t="str">
        <f>IFERROR(VLOOKUP(C9220,参数表!$A:$E,2,0),"")</f>
        <v/>
      </c>
      <c r="E9220" s="36" t="str">
        <f>IFERROR(VLOOKUP(C9220,参数表!$A:$E,3,0),"")</f>
        <v/>
      </c>
      <c r="F9220" s="36" t="str">
        <f>IFERROR(VLOOKUP(C9220,参数表!$A:$E,4,0),"")</f>
        <v/>
      </c>
    </row>
    <row r="9221" spans="4:6">
      <c r="D9221" s="35" t="str">
        <f>IFERROR(VLOOKUP(C9221,参数表!$A:$E,2,0),"")</f>
        <v/>
      </c>
      <c r="E9221" s="36" t="str">
        <f>IFERROR(VLOOKUP(C9221,参数表!$A:$E,3,0),"")</f>
        <v/>
      </c>
      <c r="F9221" s="36" t="str">
        <f>IFERROR(VLOOKUP(C9221,参数表!$A:$E,4,0),"")</f>
        <v/>
      </c>
    </row>
    <row r="9222" spans="4:6">
      <c r="D9222" s="35" t="str">
        <f>IFERROR(VLOOKUP(C9222,参数表!$A:$E,2,0),"")</f>
        <v/>
      </c>
      <c r="E9222" s="36" t="str">
        <f>IFERROR(VLOOKUP(C9222,参数表!$A:$E,3,0),"")</f>
        <v/>
      </c>
      <c r="F9222" s="36" t="str">
        <f>IFERROR(VLOOKUP(C9222,参数表!$A:$E,4,0),"")</f>
        <v/>
      </c>
    </row>
    <row r="9223" spans="4:6">
      <c r="D9223" s="35" t="str">
        <f>IFERROR(VLOOKUP(C9223,参数表!$A:$E,2,0),"")</f>
        <v/>
      </c>
      <c r="E9223" s="36" t="str">
        <f>IFERROR(VLOOKUP(C9223,参数表!$A:$E,3,0),"")</f>
        <v/>
      </c>
      <c r="F9223" s="36" t="str">
        <f>IFERROR(VLOOKUP(C9223,参数表!$A:$E,4,0),"")</f>
        <v/>
      </c>
    </row>
    <row r="9224" spans="4:6">
      <c r="D9224" s="35" t="str">
        <f>IFERROR(VLOOKUP(C9224,参数表!$A:$E,2,0),"")</f>
        <v/>
      </c>
      <c r="E9224" s="36" t="str">
        <f>IFERROR(VLOOKUP(C9224,参数表!$A:$E,3,0),"")</f>
        <v/>
      </c>
      <c r="F9224" s="36" t="str">
        <f>IFERROR(VLOOKUP(C9224,参数表!$A:$E,4,0),"")</f>
        <v/>
      </c>
    </row>
    <row r="9225" spans="4:6">
      <c r="D9225" s="35" t="str">
        <f>IFERROR(VLOOKUP(C9225,参数表!$A:$E,2,0),"")</f>
        <v/>
      </c>
      <c r="E9225" s="36" t="str">
        <f>IFERROR(VLOOKUP(C9225,参数表!$A:$E,3,0),"")</f>
        <v/>
      </c>
      <c r="F9225" s="36" t="str">
        <f>IFERROR(VLOOKUP(C9225,参数表!$A:$E,4,0),"")</f>
        <v/>
      </c>
    </row>
    <row r="9226" spans="4:6">
      <c r="D9226" s="35" t="str">
        <f>IFERROR(VLOOKUP(C9226,参数表!$A:$E,2,0),"")</f>
        <v/>
      </c>
      <c r="E9226" s="36" t="str">
        <f>IFERROR(VLOOKUP(C9226,参数表!$A:$E,3,0),"")</f>
        <v/>
      </c>
      <c r="F9226" s="36" t="str">
        <f>IFERROR(VLOOKUP(C9226,参数表!$A:$E,4,0),"")</f>
        <v/>
      </c>
    </row>
    <row r="9227" spans="4:6">
      <c r="D9227" s="35" t="str">
        <f>IFERROR(VLOOKUP(C9227,参数表!$A:$E,2,0),"")</f>
        <v/>
      </c>
      <c r="E9227" s="36" t="str">
        <f>IFERROR(VLOOKUP(C9227,参数表!$A:$E,3,0),"")</f>
        <v/>
      </c>
      <c r="F9227" s="36" t="str">
        <f>IFERROR(VLOOKUP(C9227,参数表!$A:$E,4,0),"")</f>
        <v/>
      </c>
    </row>
    <row r="9228" spans="4:6">
      <c r="D9228" s="35" t="str">
        <f>IFERROR(VLOOKUP(C9228,参数表!$A:$E,2,0),"")</f>
        <v/>
      </c>
      <c r="E9228" s="36" t="str">
        <f>IFERROR(VLOOKUP(C9228,参数表!$A:$E,3,0),"")</f>
        <v/>
      </c>
      <c r="F9228" s="36" t="str">
        <f>IFERROR(VLOOKUP(C9228,参数表!$A:$E,4,0),"")</f>
        <v/>
      </c>
    </row>
    <row r="9229" spans="4:6">
      <c r="D9229" s="35" t="str">
        <f>IFERROR(VLOOKUP(C9229,参数表!$A:$E,2,0),"")</f>
        <v/>
      </c>
      <c r="E9229" s="36" t="str">
        <f>IFERROR(VLOOKUP(C9229,参数表!$A:$E,3,0),"")</f>
        <v/>
      </c>
      <c r="F9229" s="36" t="str">
        <f>IFERROR(VLOOKUP(C9229,参数表!$A:$E,4,0),"")</f>
        <v/>
      </c>
    </row>
    <row r="9230" spans="4:6">
      <c r="D9230" s="35" t="str">
        <f>IFERROR(VLOOKUP(C9230,参数表!$A:$E,2,0),"")</f>
        <v/>
      </c>
      <c r="E9230" s="36" t="str">
        <f>IFERROR(VLOOKUP(C9230,参数表!$A:$E,3,0),"")</f>
        <v/>
      </c>
      <c r="F9230" s="36" t="str">
        <f>IFERROR(VLOOKUP(C9230,参数表!$A:$E,4,0),"")</f>
        <v/>
      </c>
    </row>
    <row r="9231" spans="4:6">
      <c r="D9231" s="35" t="str">
        <f>IFERROR(VLOOKUP(C9231,参数表!$A:$E,2,0),"")</f>
        <v/>
      </c>
      <c r="E9231" s="36" t="str">
        <f>IFERROR(VLOOKUP(C9231,参数表!$A:$E,3,0),"")</f>
        <v/>
      </c>
      <c r="F9231" s="36" t="str">
        <f>IFERROR(VLOOKUP(C9231,参数表!$A:$E,4,0),"")</f>
        <v/>
      </c>
    </row>
    <row r="9232" spans="4:6">
      <c r="D9232" s="35" t="str">
        <f>IFERROR(VLOOKUP(C9232,参数表!$A:$E,2,0),"")</f>
        <v/>
      </c>
      <c r="E9232" s="36" t="str">
        <f>IFERROR(VLOOKUP(C9232,参数表!$A:$E,3,0),"")</f>
        <v/>
      </c>
      <c r="F9232" s="36" t="str">
        <f>IFERROR(VLOOKUP(C9232,参数表!$A:$E,4,0),"")</f>
        <v/>
      </c>
    </row>
    <row r="9233" spans="4:6">
      <c r="D9233" s="35" t="str">
        <f>IFERROR(VLOOKUP(C9233,参数表!$A:$E,2,0),"")</f>
        <v/>
      </c>
      <c r="E9233" s="36" t="str">
        <f>IFERROR(VLOOKUP(C9233,参数表!$A:$E,3,0),"")</f>
        <v/>
      </c>
      <c r="F9233" s="36" t="str">
        <f>IFERROR(VLOOKUP(C9233,参数表!$A:$E,4,0),"")</f>
        <v/>
      </c>
    </row>
    <row r="9234" spans="4:6">
      <c r="D9234" s="35" t="str">
        <f>IFERROR(VLOOKUP(C9234,参数表!$A:$E,2,0),"")</f>
        <v/>
      </c>
      <c r="E9234" s="36" t="str">
        <f>IFERROR(VLOOKUP(C9234,参数表!$A:$E,3,0),"")</f>
        <v/>
      </c>
      <c r="F9234" s="36" t="str">
        <f>IFERROR(VLOOKUP(C9234,参数表!$A:$E,4,0),"")</f>
        <v/>
      </c>
    </row>
    <row r="9235" spans="4:6">
      <c r="D9235" s="35" t="str">
        <f>IFERROR(VLOOKUP(C9235,参数表!$A:$E,2,0),"")</f>
        <v/>
      </c>
      <c r="E9235" s="36" t="str">
        <f>IFERROR(VLOOKUP(C9235,参数表!$A:$E,3,0),"")</f>
        <v/>
      </c>
      <c r="F9235" s="36" t="str">
        <f>IFERROR(VLOOKUP(C9235,参数表!$A:$E,4,0),"")</f>
        <v/>
      </c>
    </row>
    <row r="9236" spans="4:6">
      <c r="D9236" s="35" t="str">
        <f>IFERROR(VLOOKUP(C9236,参数表!$A:$E,2,0),"")</f>
        <v/>
      </c>
      <c r="E9236" s="36" t="str">
        <f>IFERROR(VLOOKUP(C9236,参数表!$A:$E,3,0),"")</f>
        <v/>
      </c>
      <c r="F9236" s="36" t="str">
        <f>IFERROR(VLOOKUP(C9236,参数表!$A:$E,4,0),"")</f>
        <v/>
      </c>
    </row>
    <row r="9237" spans="4:6">
      <c r="D9237" s="35" t="str">
        <f>IFERROR(VLOOKUP(C9237,参数表!$A:$E,2,0),"")</f>
        <v/>
      </c>
      <c r="E9237" s="36" t="str">
        <f>IFERROR(VLOOKUP(C9237,参数表!$A:$E,3,0),"")</f>
        <v/>
      </c>
      <c r="F9237" s="36" t="str">
        <f>IFERROR(VLOOKUP(C9237,参数表!$A:$E,4,0),"")</f>
        <v/>
      </c>
    </row>
    <row r="9238" spans="4:6">
      <c r="D9238" s="35" t="str">
        <f>IFERROR(VLOOKUP(C9238,参数表!$A:$E,2,0),"")</f>
        <v/>
      </c>
      <c r="E9238" s="36" t="str">
        <f>IFERROR(VLOOKUP(C9238,参数表!$A:$E,3,0),"")</f>
        <v/>
      </c>
      <c r="F9238" s="36" t="str">
        <f>IFERROR(VLOOKUP(C9238,参数表!$A:$E,4,0),"")</f>
        <v/>
      </c>
    </row>
    <row r="9239" spans="4:6">
      <c r="D9239" s="35" t="str">
        <f>IFERROR(VLOOKUP(C9239,参数表!$A:$E,2,0),"")</f>
        <v/>
      </c>
      <c r="E9239" s="36" t="str">
        <f>IFERROR(VLOOKUP(C9239,参数表!$A:$E,3,0),"")</f>
        <v/>
      </c>
      <c r="F9239" s="36" t="str">
        <f>IFERROR(VLOOKUP(C9239,参数表!$A:$E,4,0),"")</f>
        <v/>
      </c>
    </row>
    <row r="9240" spans="4:6">
      <c r="D9240" s="35" t="str">
        <f>IFERROR(VLOOKUP(C9240,参数表!$A:$E,2,0),"")</f>
        <v/>
      </c>
      <c r="E9240" s="36" t="str">
        <f>IFERROR(VLOOKUP(C9240,参数表!$A:$E,3,0),"")</f>
        <v/>
      </c>
      <c r="F9240" s="36" t="str">
        <f>IFERROR(VLOOKUP(C9240,参数表!$A:$E,4,0),"")</f>
        <v/>
      </c>
    </row>
  </sheetData>
  <pageMargins left="0.699305555555556" right="0.699305555555556" top="0.75" bottom="0.75" header="0.3" footer="0.3"/>
  <pageSetup paperSize="9" orientation="portrait"/>
  <headerFooter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186"/>
  <sheetViews>
    <sheetView showGridLines="0" workbookViewId="0">
      <pane xSplit="1" ySplit="1" topLeftCell="A2" activePane="bottomRight" state="frozen"/>
      <selection/>
      <selection pane="topRight"/>
      <selection pane="bottomLeft"/>
      <selection pane="bottomRight" activeCell="F18" sqref="F18"/>
    </sheetView>
  </sheetViews>
  <sheetFormatPr defaultColWidth="9" defaultRowHeight="13.5"/>
  <cols>
    <col min="1" max="1" width="11" style="12" hidden="1" customWidth="1"/>
    <col min="2" max="2" width="10.25" style="31" customWidth="1"/>
    <col min="3" max="5" width="10.25" style="32" customWidth="1"/>
    <col min="6" max="6" width="9" style="10"/>
    <col min="7" max="7" width="10.25" style="31" customWidth="1"/>
    <col min="8" max="8" width="10.25" style="10" customWidth="1"/>
    <col min="9" max="10" width="9" style="10"/>
    <col min="11" max="11" width="9" style="26"/>
    <col min="12" max="12" width="22" style="10" customWidth="1"/>
    <col min="13" max="13" width="12.875" customWidth="1"/>
  </cols>
  <sheetData>
    <row r="1" ht="51" customHeight="1" spans="1:12">
      <c r="A1" s="12" t="s">
        <v>0</v>
      </c>
      <c r="B1" s="9" t="s">
        <v>2</v>
      </c>
      <c r="C1" s="9" t="s">
        <v>3</v>
      </c>
      <c r="D1" s="9" t="s">
        <v>4</v>
      </c>
      <c r="E1" s="9" t="s">
        <v>5</v>
      </c>
      <c r="F1" s="9" t="s">
        <v>15</v>
      </c>
      <c r="G1" s="9" t="s">
        <v>16</v>
      </c>
      <c r="H1" s="9" t="s">
        <v>17</v>
      </c>
      <c r="I1" s="9" t="s">
        <v>18</v>
      </c>
      <c r="J1" s="9" t="s">
        <v>19</v>
      </c>
      <c r="K1" s="9" t="s">
        <v>20</v>
      </c>
      <c r="L1" s="9" t="s">
        <v>21</v>
      </c>
    </row>
    <row r="2" spans="1:12">
      <c r="A2" s="12" t="str">
        <f>COUNTIF($L$1:L2,L2)&amp;L2</f>
        <v>1是</v>
      </c>
      <c r="B2" s="7" t="s">
        <v>8</v>
      </c>
      <c r="C2" s="10" t="str">
        <f>IFERROR(VLOOKUP(B2,参数表!A:D,2,0),"")</f>
        <v>A</v>
      </c>
      <c r="D2" s="10" t="str">
        <f>IFERROR(VLOOKUP(B2,参数表!A:D,3,0),"")</f>
        <v>AA</v>
      </c>
      <c r="E2" s="10" t="str">
        <f>IFERROR(VLOOKUP(B2,参数表!A:D,4,0),"")</f>
        <v>AAA</v>
      </c>
      <c r="F2" s="10">
        <f>IFERROR(VLOOKUP(B2,参数表!A:E,5,0),"")</f>
        <v>1</v>
      </c>
      <c r="G2" s="26"/>
      <c r="H2" s="10">
        <f>SUMIFS(入库记录!G:G,入库记录!C:C,B2)</f>
        <v>0</v>
      </c>
      <c r="I2" s="10">
        <f>SUMIFS(出库记录!G:G,出库记录!C:C,B2)</f>
        <v>4</v>
      </c>
      <c r="J2" s="10">
        <f t="shared" ref="J2:J7" si="0">G2+H2-I2</f>
        <v>-4</v>
      </c>
      <c r="K2" s="26">
        <v>2</v>
      </c>
      <c r="L2" s="10" t="str">
        <f t="shared" ref="L2:L7" si="1">IF(J2="","",IF(J2&lt;K2,"是","否"))</f>
        <v>是</v>
      </c>
    </row>
    <row r="3" spans="1:12">
      <c r="A3" s="12" t="str">
        <f>COUNTIF($L$1:L3,L3)&amp;L3</f>
        <v>2是</v>
      </c>
      <c r="B3" s="7" t="s">
        <v>22</v>
      </c>
      <c r="C3" s="10" t="str">
        <f>IFERROR(VLOOKUP(B3,参数表!A:D,2,0),"")</f>
        <v/>
      </c>
      <c r="D3" s="10" t="str">
        <f>IFERROR(VLOOKUP(B3,参数表!A:D,3,0),"")</f>
        <v/>
      </c>
      <c r="E3" s="10" t="str">
        <f>IFERROR(VLOOKUP(B3,参数表!A:D,4,0),"")</f>
        <v/>
      </c>
      <c r="F3" s="10" t="str">
        <f>IFERROR(VLOOKUP(B3,参数表!A:E,5,0),"")</f>
        <v/>
      </c>
      <c r="G3" s="26"/>
      <c r="H3" s="10">
        <f>SUMIFS(入库记录!G:G,入库记录!C:C,B3)</f>
        <v>0</v>
      </c>
      <c r="I3" s="10">
        <f>SUMIFS(出库记录!G:G,出库记录!C:C,B3)</f>
        <v>0</v>
      </c>
      <c r="J3" s="10">
        <f t="shared" si="0"/>
        <v>0</v>
      </c>
      <c r="K3" s="26">
        <v>3</v>
      </c>
      <c r="L3" s="10" t="str">
        <f t="shared" si="1"/>
        <v>是</v>
      </c>
    </row>
    <row r="4" spans="1:12">
      <c r="A4" s="12" t="str">
        <f>COUNTIF($L$1:L4,L4)&amp;L4</f>
        <v>3是</v>
      </c>
      <c r="B4" s="7" t="s">
        <v>23</v>
      </c>
      <c r="C4" s="10" t="str">
        <f>IFERROR(VLOOKUP(B4,参数表!A:D,2,0),"")</f>
        <v/>
      </c>
      <c r="D4" s="10" t="str">
        <f>IFERROR(VLOOKUP(B4,参数表!A:D,3,0),"")</f>
        <v/>
      </c>
      <c r="E4" s="10" t="str">
        <f>IFERROR(VLOOKUP(B4,参数表!A:D,4,0),"")</f>
        <v/>
      </c>
      <c r="F4" s="10" t="str">
        <f>IFERROR(VLOOKUP(B4,参数表!A:E,5,0),"")</f>
        <v/>
      </c>
      <c r="G4" s="26"/>
      <c r="H4" s="10">
        <f>SUMIFS(入库记录!G:G,入库记录!C:C,B4)</f>
        <v>0</v>
      </c>
      <c r="I4" s="10">
        <f>SUMIFS(出库记录!G:G,出库记录!C:C,B4)</f>
        <v>0</v>
      </c>
      <c r="J4" s="10">
        <f t="shared" si="0"/>
        <v>0</v>
      </c>
      <c r="K4" s="26">
        <v>4</v>
      </c>
      <c r="L4" s="10" t="str">
        <f t="shared" si="1"/>
        <v>是</v>
      </c>
    </row>
    <row r="5" spans="1:12">
      <c r="A5" s="12" t="str">
        <f>COUNTIF($L$1:L5,L5)&amp;L5</f>
        <v>1否</v>
      </c>
      <c r="B5" s="7" t="s">
        <v>24</v>
      </c>
      <c r="C5" s="10" t="str">
        <f>IFERROR(VLOOKUP(B5,参数表!A:D,2,0),"")</f>
        <v/>
      </c>
      <c r="D5" s="10" t="str">
        <f>IFERROR(VLOOKUP(B5,参数表!A:D,3,0),"")</f>
        <v/>
      </c>
      <c r="E5" s="10" t="str">
        <f>IFERROR(VLOOKUP(B5,参数表!A:D,4,0),"")</f>
        <v/>
      </c>
      <c r="F5" s="10" t="str">
        <f>IFERROR(VLOOKUP(B5,参数表!A:E,5,0),"")</f>
        <v/>
      </c>
      <c r="G5" s="26"/>
      <c r="H5" s="10">
        <f>SUMIFS(入库记录!G:G,入库记录!C:C,B5)</f>
        <v>0</v>
      </c>
      <c r="I5" s="10">
        <f>SUMIFS(出库记录!G:G,出库记录!C:C,B5)</f>
        <v>0</v>
      </c>
      <c r="J5" s="10">
        <f t="shared" si="0"/>
        <v>0</v>
      </c>
      <c r="L5" s="10" t="str">
        <f t="shared" si="1"/>
        <v>否</v>
      </c>
    </row>
    <row r="6" spans="1:12">
      <c r="A6" s="12" t="str">
        <f>COUNTIF($L$1:L6,L6)&amp;L6</f>
        <v>2否</v>
      </c>
      <c r="B6" s="7" t="s">
        <v>25</v>
      </c>
      <c r="C6" s="10" t="str">
        <f>IFERROR(VLOOKUP(B6,参数表!A:D,2,0),"")</f>
        <v/>
      </c>
      <c r="D6" s="10" t="str">
        <f>IFERROR(VLOOKUP(B6,参数表!A:D,3,0),"")</f>
        <v/>
      </c>
      <c r="E6" s="10" t="str">
        <f>IFERROR(VLOOKUP(B6,参数表!A:D,4,0),"")</f>
        <v/>
      </c>
      <c r="F6" s="10" t="str">
        <f>IFERROR(VLOOKUP(B6,参数表!A:E,5,0),"")</f>
        <v/>
      </c>
      <c r="G6" s="26"/>
      <c r="H6" s="10">
        <f>SUMIFS(入库记录!G:G,入库记录!C:C,B6)</f>
        <v>0</v>
      </c>
      <c r="I6" s="10">
        <f>SUMIFS(出库记录!G:G,出库记录!C:C,B6)</f>
        <v>0</v>
      </c>
      <c r="J6" s="10">
        <f t="shared" si="0"/>
        <v>0</v>
      </c>
      <c r="L6" s="10" t="str">
        <f t="shared" si="1"/>
        <v>否</v>
      </c>
    </row>
    <row r="7" spans="1:12">
      <c r="A7" s="12" t="str">
        <f>COUNTIF($L$1:L7,L7)&amp;L7</f>
        <v>3否</v>
      </c>
      <c r="B7" s="7" t="s">
        <v>26</v>
      </c>
      <c r="C7" s="10" t="str">
        <f>IFERROR(VLOOKUP(B7,参数表!A:D,2,0),"")</f>
        <v/>
      </c>
      <c r="D7" s="10" t="str">
        <f>IFERROR(VLOOKUP(B7,参数表!A:D,3,0),"")</f>
        <v/>
      </c>
      <c r="E7" s="10" t="str">
        <f>IFERROR(VLOOKUP(B7,参数表!A:D,4,0),"")</f>
        <v/>
      </c>
      <c r="F7" s="10" t="str">
        <f>IFERROR(VLOOKUP(B7,参数表!A:E,5,0),"")</f>
        <v/>
      </c>
      <c r="G7" s="26"/>
      <c r="H7" s="10">
        <f>SUMIFS(入库记录!G:G,入库记录!C:C,B7)</f>
        <v>0</v>
      </c>
      <c r="I7" s="10">
        <f>SUMIFS(出库记录!G:G,出库记录!C:C,B7)</f>
        <v>0</v>
      </c>
      <c r="J7" s="10">
        <f t="shared" si="0"/>
        <v>0</v>
      </c>
      <c r="L7" s="10" t="str">
        <f t="shared" si="1"/>
        <v>否</v>
      </c>
    </row>
    <row r="8" spans="1:12">
      <c r="A8" s="12" t="str">
        <f>COUNTIF($L$1:L8,L8)&amp;L8</f>
        <v>4否</v>
      </c>
      <c r="B8" s="7" t="s">
        <v>27</v>
      </c>
      <c r="C8" s="10" t="str">
        <f>IFERROR(VLOOKUP(B8,参数表!A:D,2,0),"")</f>
        <v/>
      </c>
      <c r="D8" s="10" t="str">
        <f>IFERROR(VLOOKUP(B8,参数表!A:D,3,0),"")</f>
        <v/>
      </c>
      <c r="E8" s="10" t="str">
        <f>IFERROR(VLOOKUP(B8,参数表!A:D,4,0),"")</f>
        <v/>
      </c>
      <c r="F8" s="10" t="str">
        <f>IFERROR(VLOOKUP(B8,参数表!A:E,5,0),"")</f>
        <v/>
      </c>
      <c r="H8" s="10">
        <f>SUMIFS(入库记录!G:G,入库记录!C:C,B8)</f>
        <v>0</v>
      </c>
      <c r="I8" s="10">
        <f>SUMIFS(出库记录!G:G,出库记录!C:C,B8)</f>
        <v>0</v>
      </c>
      <c r="J8" s="10">
        <f t="shared" ref="J8:J54" si="2">G8+H8-I8</f>
        <v>0</v>
      </c>
      <c r="L8" s="10" t="str">
        <f t="shared" ref="L8:L44" si="3">IF(J8="","",IF(J8&lt;K8,"是","否"))</f>
        <v>否</v>
      </c>
    </row>
    <row r="9" spans="1:12">
      <c r="A9" s="12" t="str">
        <f>COUNTIF($L$1:L9,L9)&amp;L9</f>
        <v>5否</v>
      </c>
      <c r="B9" s="7" t="s">
        <v>28</v>
      </c>
      <c r="C9" s="10" t="str">
        <f>IFERROR(VLOOKUP(B9,参数表!A:D,2,0),"")</f>
        <v/>
      </c>
      <c r="D9" s="10" t="str">
        <f>IFERROR(VLOOKUP(B9,参数表!A:D,3,0),"")</f>
        <v/>
      </c>
      <c r="E9" s="10" t="str">
        <f>IFERROR(VLOOKUP(B9,参数表!A:D,4,0),"")</f>
        <v/>
      </c>
      <c r="F9" s="10" t="str">
        <f>IFERROR(VLOOKUP(B9,参数表!A:E,5,0),"")</f>
        <v/>
      </c>
      <c r="H9" s="10">
        <f>SUMIFS(入库记录!G:G,入库记录!C:C,B9)</f>
        <v>0</v>
      </c>
      <c r="I9" s="10">
        <f>SUMIFS(出库记录!G:G,出库记录!C:C,B9)</f>
        <v>0</v>
      </c>
      <c r="J9" s="10">
        <f t="shared" si="2"/>
        <v>0</v>
      </c>
      <c r="L9" s="10" t="str">
        <f t="shared" si="3"/>
        <v>否</v>
      </c>
    </row>
    <row r="10" spans="1:12">
      <c r="A10" s="12" t="str">
        <f>COUNTIF($L$1:L10,L10)&amp;L10</f>
        <v>6否</v>
      </c>
      <c r="B10" s="7" t="s">
        <v>29</v>
      </c>
      <c r="C10" s="10" t="str">
        <f>IFERROR(VLOOKUP(B10,参数表!A:D,2,0),"")</f>
        <v/>
      </c>
      <c r="D10" s="10" t="str">
        <f>IFERROR(VLOOKUP(B10,参数表!A:D,3,0),"")</f>
        <v/>
      </c>
      <c r="E10" s="10" t="str">
        <f>IFERROR(VLOOKUP(B10,参数表!A:D,4,0),"")</f>
        <v/>
      </c>
      <c r="F10" s="10" t="str">
        <f>IFERROR(VLOOKUP(B10,参数表!A:E,5,0),"")</f>
        <v/>
      </c>
      <c r="H10" s="10">
        <f>SUMIFS(入库记录!G:G,入库记录!C:C,B10)</f>
        <v>0</v>
      </c>
      <c r="I10" s="10">
        <f>SUMIFS(出库记录!G:G,出库记录!C:C,B10)</f>
        <v>0</v>
      </c>
      <c r="J10" s="10">
        <f t="shared" si="2"/>
        <v>0</v>
      </c>
      <c r="L10" s="10" t="str">
        <f t="shared" si="3"/>
        <v>否</v>
      </c>
    </row>
    <row r="11" spans="1:12">
      <c r="A11" s="12" t="str">
        <f>COUNTIF($L$1:L11,L11)&amp;L11</f>
        <v>7否</v>
      </c>
      <c r="B11" s="7" t="s">
        <v>30</v>
      </c>
      <c r="C11" s="10" t="str">
        <f>IFERROR(VLOOKUP(B11,参数表!A:D,2,0),"")</f>
        <v/>
      </c>
      <c r="D11" s="10" t="str">
        <f>IFERROR(VLOOKUP(B11,参数表!A:D,3,0),"")</f>
        <v/>
      </c>
      <c r="E11" s="10" t="str">
        <f>IFERROR(VLOOKUP(B11,参数表!A:D,4,0),"")</f>
        <v/>
      </c>
      <c r="F11" s="10" t="str">
        <f>IFERROR(VLOOKUP(B11,参数表!A:E,5,0),"")</f>
        <v/>
      </c>
      <c r="H11" s="10">
        <f>SUMIFS(入库记录!G:G,入库记录!C:C,B11)</f>
        <v>0</v>
      </c>
      <c r="I11" s="10">
        <f>SUMIFS(出库记录!G:G,出库记录!C:C,B11)</f>
        <v>0</v>
      </c>
      <c r="J11" s="10">
        <f t="shared" si="2"/>
        <v>0</v>
      </c>
      <c r="L11" s="10" t="str">
        <f t="shared" si="3"/>
        <v>否</v>
      </c>
    </row>
    <row r="12" spans="1:12">
      <c r="A12" s="12" t="str">
        <f>COUNTIF($L$1:L12,L12)&amp;L12</f>
        <v>8否</v>
      </c>
      <c r="B12" s="7" t="s">
        <v>31</v>
      </c>
      <c r="C12" s="10" t="str">
        <f>IFERROR(VLOOKUP(B12,参数表!A:D,2,0),"")</f>
        <v/>
      </c>
      <c r="D12" s="10" t="str">
        <f>IFERROR(VLOOKUP(B12,参数表!A:D,3,0),"")</f>
        <v/>
      </c>
      <c r="E12" s="10" t="str">
        <f>IFERROR(VLOOKUP(B12,参数表!A:D,4,0),"")</f>
        <v/>
      </c>
      <c r="F12" s="10" t="str">
        <f>IFERROR(VLOOKUP(B12,参数表!A:E,5,0),"")</f>
        <v/>
      </c>
      <c r="H12" s="10">
        <f>SUMIFS(入库记录!G:G,入库记录!C:C,B12)</f>
        <v>0</v>
      </c>
      <c r="I12" s="10">
        <f>SUMIFS(出库记录!G:G,出库记录!C:C,B12)</f>
        <v>0</v>
      </c>
      <c r="J12" s="10">
        <f t="shared" si="2"/>
        <v>0</v>
      </c>
      <c r="L12" s="10" t="str">
        <f t="shared" si="3"/>
        <v>否</v>
      </c>
    </row>
    <row r="13" spans="1:12">
      <c r="A13" s="12" t="str">
        <f>COUNTIF($L$1:L13,L13)&amp;L13</f>
        <v>9否</v>
      </c>
      <c r="B13" s="7" t="s">
        <v>32</v>
      </c>
      <c r="C13" s="10" t="str">
        <f>IFERROR(VLOOKUP(B13,参数表!A:D,2,0),"")</f>
        <v/>
      </c>
      <c r="D13" s="10" t="str">
        <f>IFERROR(VLOOKUP(B13,参数表!A:D,3,0),"")</f>
        <v/>
      </c>
      <c r="E13" s="10" t="str">
        <f>IFERROR(VLOOKUP(B13,参数表!A:D,4,0),"")</f>
        <v/>
      </c>
      <c r="F13" s="10" t="str">
        <f>IFERROR(VLOOKUP(B13,参数表!A:E,5,0),"")</f>
        <v/>
      </c>
      <c r="H13" s="10">
        <f>SUMIFS(入库记录!G:G,入库记录!C:C,B13)</f>
        <v>0</v>
      </c>
      <c r="I13" s="10">
        <f>SUMIFS(出库记录!G:G,出库记录!C:C,B13)</f>
        <v>0</v>
      </c>
      <c r="J13" s="10">
        <f t="shared" si="2"/>
        <v>0</v>
      </c>
      <c r="L13" s="10" t="str">
        <f t="shared" si="3"/>
        <v>否</v>
      </c>
    </row>
    <row r="14" spans="1:12">
      <c r="A14" s="12" t="str">
        <f>COUNTIF($L$1:L14,L14)&amp;L14</f>
        <v>10否</v>
      </c>
      <c r="B14" s="7" t="s">
        <v>33</v>
      </c>
      <c r="C14" s="10" t="str">
        <f>IFERROR(VLOOKUP(B14,参数表!A:D,2,0),"")</f>
        <v/>
      </c>
      <c r="D14" s="10" t="str">
        <f>IFERROR(VLOOKUP(B14,参数表!A:D,3,0),"")</f>
        <v/>
      </c>
      <c r="E14" s="10" t="str">
        <f>IFERROR(VLOOKUP(B14,参数表!A:D,4,0),"")</f>
        <v/>
      </c>
      <c r="F14" s="10" t="str">
        <f>IFERROR(VLOOKUP(B14,参数表!A:E,5,0),"")</f>
        <v/>
      </c>
      <c r="H14" s="10">
        <f>SUMIFS(入库记录!G:G,入库记录!C:C,B14)</f>
        <v>0</v>
      </c>
      <c r="I14" s="10">
        <f>SUMIFS(出库记录!G:G,出库记录!C:C,B14)</f>
        <v>0</v>
      </c>
      <c r="J14" s="10">
        <f t="shared" si="2"/>
        <v>0</v>
      </c>
      <c r="L14" s="10" t="str">
        <f t="shared" si="3"/>
        <v>否</v>
      </c>
    </row>
    <row r="15" spans="1:12">
      <c r="A15" s="12" t="str">
        <f>COUNTIF($L$1:L15,L15)&amp;L15</f>
        <v>11否</v>
      </c>
      <c r="B15" s="7" t="s">
        <v>34</v>
      </c>
      <c r="C15" s="10" t="str">
        <f>IFERROR(VLOOKUP(B15,参数表!A:D,2,0),"")</f>
        <v/>
      </c>
      <c r="D15" s="10" t="str">
        <f>IFERROR(VLOOKUP(B15,参数表!A:D,3,0),"")</f>
        <v/>
      </c>
      <c r="E15" s="10" t="str">
        <f>IFERROR(VLOOKUP(B15,参数表!A:D,4,0),"")</f>
        <v/>
      </c>
      <c r="F15" s="10" t="str">
        <f>IFERROR(VLOOKUP(B15,参数表!A:E,5,0),"")</f>
        <v/>
      </c>
      <c r="H15" s="10">
        <f>SUMIFS(入库记录!G:G,入库记录!C:C,B15)</f>
        <v>0</v>
      </c>
      <c r="I15" s="10">
        <f>SUMIFS(出库记录!G:G,出库记录!C:C,B15)</f>
        <v>0</v>
      </c>
      <c r="J15" s="10">
        <f t="shared" si="2"/>
        <v>0</v>
      </c>
      <c r="L15" s="10" t="str">
        <f t="shared" si="3"/>
        <v>否</v>
      </c>
    </row>
    <row r="16" spans="1:12">
      <c r="A16" s="12" t="str">
        <f>COUNTIF($L$1:L16,L16)&amp;L16</f>
        <v>12否</v>
      </c>
      <c r="B16" s="7" t="s">
        <v>35</v>
      </c>
      <c r="C16" s="10" t="str">
        <f>IFERROR(VLOOKUP(B16,参数表!A:D,2,0),"")</f>
        <v/>
      </c>
      <c r="D16" s="10" t="str">
        <f>IFERROR(VLOOKUP(B16,参数表!A:D,3,0),"")</f>
        <v/>
      </c>
      <c r="E16" s="10" t="str">
        <f>IFERROR(VLOOKUP(B16,参数表!A:D,4,0),"")</f>
        <v/>
      </c>
      <c r="F16" s="10" t="str">
        <f>IFERROR(VLOOKUP(B16,参数表!A:E,5,0),"")</f>
        <v/>
      </c>
      <c r="H16" s="10">
        <f>SUMIFS(入库记录!G:G,入库记录!C:C,B16)</f>
        <v>0</v>
      </c>
      <c r="I16" s="10">
        <f>SUMIFS(出库记录!G:G,出库记录!C:C,B16)</f>
        <v>0</v>
      </c>
      <c r="J16" s="10">
        <f t="shared" si="2"/>
        <v>0</v>
      </c>
      <c r="L16" s="10" t="str">
        <f t="shared" si="3"/>
        <v>否</v>
      </c>
    </row>
    <row r="17" spans="1:12">
      <c r="A17" s="12" t="str">
        <f>COUNTIF($L$1:L17,L17)&amp;L17</f>
        <v>13否</v>
      </c>
      <c r="B17" s="7" t="s">
        <v>36</v>
      </c>
      <c r="C17" s="10" t="str">
        <f>IFERROR(VLOOKUP(B17,参数表!A:D,2,0),"")</f>
        <v/>
      </c>
      <c r="D17" s="10" t="str">
        <f>IFERROR(VLOOKUP(B17,参数表!A:D,3,0),"")</f>
        <v/>
      </c>
      <c r="E17" s="10" t="str">
        <f>IFERROR(VLOOKUP(B17,参数表!A:D,4,0),"")</f>
        <v/>
      </c>
      <c r="F17" s="10" t="str">
        <f>IFERROR(VLOOKUP(B17,参数表!A:E,5,0),"")</f>
        <v/>
      </c>
      <c r="H17" s="10">
        <f>SUMIFS(入库记录!G:G,入库记录!C:C,B17)</f>
        <v>0</v>
      </c>
      <c r="I17" s="10">
        <f>SUMIFS(出库记录!G:G,出库记录!C:C,B17)</f>
        <v>0</v>
      </c>
      <c r="J17" s="10">
        <f t="shared" si="2"/>
        <v>0</v>
      </c>
      <c r="L17" s="10" t="str">
        <f t="shared" si="3"/>
        <v>否</v>
      </c>
    </row>
    <row r="18" spans="1:12">
      <c r="A18" s="12" t="str">
        <f>COUNTIF($L$1:L18,L18)&amp;L18</f>
        <v>14否</v>
      </c>
      <c r="B18" s="7" t="s">
        <v>37</v>
      </c>
      <c r="C18" s="10" t="str">
        <f>IFERROR(VLOOKUP(B18,参数表!A:D,2,0),"")</f>
        <v/>
      </c>
      <c r="D18" s="10" t="str">
        <f>IFERROR(VLOOKUP(B18,参数表!A:D,3,0),"")</f>
        <v/>
      </c>
      <c r="E18" s="10" t="str">
        <f>IFERROR(VLOOKUP(B18,参数表!A:D,4,0),"")</f>
        <v/>
      </c>
      <c r="F18" s="10" t="str">
        <f>IFERROR(VLOOKUP(B18,参数表!A:E,5,0),"")</f>
        <v/>
      </c>
      <c r="H18" s="10">
        <f>SUMIFS(入库记录!G:G,入库记录!C:C,B18)</f>
        <v>0</v>
      </c>
      <c r="I18" s="10">
        <f>SUMIFS(出库记录!G:G,出库记录!C:C,B18)</f>
        <v>0</v>
      </c>
      <c r="J18" s="10">
        <f t="shared" si="2"/>
        <v>0</v>
      </c>
      <c r="L18" s="10" t="str">
        <f t="shared" si="3"/>
        <v>否</v>
      </c>
    </row>
    <row r="19" spans="1:12">
      <c r="A19" s="12" t="str">
        <f>COUNTIF($L$1:L19,L19)&amp;L19</f>
        <v>15否</v>
      </c>
      <c r="B19" s="7" t="s">
        <v>38</v>
      </c>
      <c r="C19" s="10" t="str">
        <f>IFERROR(VLOOKUP(B19,参数表!A:D,2,0),"")</f>
        <v/>
      </c>
      <c r="D19" s="10" t="str">
        <f>IFERROR(VLOOKUP(B19,参数表!A:D,3,0),"")</f>
        <v/>
      </c>
      <c r="E19" s="10" t="str">
        <f>IFERROR(VLOOKUP(B19,参数表!A:D,4,0),"")</f>
        <v/>
      </c>
      <c r="F19" s="10" t="str">
        <f>IFERROR(VLOOKUP(B19,参数表!A:E,5,0),"")</f>
        <v/>
      </c>
      <c r="H19" s="10">
        <f>SUMIFS(入库记录!G:G,入库记录!C:C,B19)</f>
        <v>0</v>
      </c>
      <c r="I19" s="10">
        <f>SUMIFS(出库记录!G:G,出库记录!C:C,B19)</f>
        <v>0</v>
      </c>
      <c r="J19" s="10">
        <f t="shared" si="2"/>
        <v>0</v>
      </c>
      <c r="L19" s="10" t="str">
        <f t="shared" si="3"/>
        <v>否</v>
      </c>
    </row>
    <row r="20" spans="1:12">
      <c r="A20" s="12" t="str">
        <f>COUNTIF($L$1:L20,L20)&amp;L20</f>
        <v>16否</v>
      </c>
      <c r="B20" s="7" t="s">
        <v>39</v>
      </c>
      <c r="C20" s="10" t="str">
        <f>IFERROR(VLOOKUP(B20,参数表!A:D,2,0),"")</f>
        <v/>
      </c>
      <c r="D20" s="10" t="str">
        <f>IFERROR(VLOOKUP(B20,参数表!A:D,3,0),"")</f>
        <v/>
      </c>
      <c r="E20" s="10" t="str">
        <f>IFERROR(VLOOKUP(B20,参数表!A:D,4,0),"")</f>
        <v/>
      </c>
      <c r="F20" s="10" t="str">
        <f>IFERROR(VLOOKUP(B20,参数表!A:E,5,0),"")</f>
        <v/>
      </c>
      <c r="H20" s="10">
        <f>SUMIFS(入库记录!G:G,入库记录!C:C,B20)</f>
        <v>0</v>
      </c>
      <c r="I20" s="10">
        <f>SUMIFS(出库记录!G:G,出库记录!C:C,B20)</f>
        <v>0</v>
      </c>
      <c r="J20" s="10">
        <f t="shared" si="2"/>
        <v>0</v>
      </c>
      <c r="L20" s="10" t="str">
        <f t="shared" si="3"/>
        <v>否</v>
      </c>
    </row>
    <row r="21" spans="1:12">
      <c r="A21" s="12" t="str">
        <f>COUNTIF($L$1:L21,L21)&amp;L21</f>
        <v>17否</v>
      </c>
      <c r="B21" s="7" t="s">
        <v>40</v>
      </c>
      <c r="C21" s="10" t="str">
        <f>IFERROR(VLOOKUP(B21,参数表!A:D,2,0),"")</f>
        <v/>
      </c>
      <c r="D21" s="10" t="str">
        <f>IFERROR(VLOOKUP(B21,参数表!A:D,3,0),"")</f>
        <v/>
      </c>
      <c r="E21" s="10" t="str">
        <f>IFERROR(VLOOKUP(B21,参数表!A:D,4,0),"")</f>
        <v/>
      </c>
      <c r="F21" s="10" t="str">
        <f>IFERROR(VLOOKUP(B21,参数表!A:E,5,0),"")</f>
        <v/>
      </c>
      <c r="H21" s="10">
        <f>SUMIFS(入库记录!G:G,入库记录!C:C,B21)</f>
        <v>0</v>
      </c>
      <c r="I21" s="10">
        <f>SUMIFS(出库记录!G:G,出库记录!C:C,B21)</f>
        <v>0</v>
      </c>
      <c r="J21" s="10">
        <f t="shared" si="2"/>
        <v>0</v>
      </c>
      <c r="L21" s="10" t="str">
        <f t="shared" si="3"/>
        <v>否</v>
      </c>
    </row>
    <row r="22" spans="1:12">
      <c r="A22" s="12" t="str">
        <f>COUNTIF($L$1:L22,L22)&amp;L22</f>
        <v>18否</v>
      </c>
      <c r="B22" s="7" t="s">
        <v>41</v>
      </c>
      <c r="C22" s="10" t="str">
        <f>IFERROR(VLOOKUP(B22,参数表!A:D,2,0),"")</f>
        <v/>
      </c>
      <c r="D22" s="10" t="str">
        <f>IFERROR(VLOOKUP(B22,参数表!A:D,3,0),"")</f>
        <v/>
      </c>
      <c r="E22" s="10" t="str">
        <f>IFERROR(VLOOKUP(B22,参数表!A:D,4,0),"")</f>
        <v/>
      </c>
      <c r="F22" s="10" t="str">
        <f>IFERROR(VLOOKUP(B22,参数表!A:E,5,0),"")</f>
        <v/>
      </c>
      <c r="H22" s="10">
        <f>SUMIFS(入库记录!G:G,入库记录!C:C,B22)</f>
        <v>0</v>
      </c>
      <c r="I22" s="10">
        <f>SUMIFS(出库记录!G:G,出库记录!C:C,B22)</f>
        <v>0</v>
      </c>
      <c r="J22" s="10">
        <f t="shared" si="2"/>
        <v>0</v>
      </c>
      <c r="L22" s="10" t="str">
        <f t="shared" si="3"/>
        <v>否</v>
      </c>
    </row>
    <row r="23" spans="1:12">
      <c r="A23" s="12" t="str">
        <f>COUNTIF($L$1:L23,L23)&amp;L23</f>
        <v>19否</v>
      </c>
      <c r="B23" s="7" t="s">
        <v>42</v>
      </c>
      <c r="C23" s="10" t="str">
        <f>IFERROR(VLOOKUP(B23,参数表!A:D,2,0),"")</f>
        <v/>
      </c>
      <c r="D23" s="10" t="str">
        <f>IFERROR(VLOOKUP(B23,参数表!A:D,3,0),"")</f>
        <v/>
      </c>
      <c r="E23" s="10" t="str">
        <f>IFERROR(VLOOKUP(B23,参数表!A:D,4,0),"")</f>
        <v/>
      </c>
      <c r="F23" s="10" t="str">
        <f>IFERROR(VLOOKUP(B23,参数表!A:E,5,0),"")</f>
        <v/>
      </c>
      <c r="H23" s="10">
        <f>SUMIFS(入库记录!G:G,入库记录!C:C,B23)</f>
        <v>0</v>
      </c>
      <c r="I23" s="10">
        <f>SUMIFS(出库记录!G:G,出库记录!C:C,B23)</f>
        <v>0</v>
      </c>
      <c r="J23" s="10">
        <f t="shared" si="2"/>
        <v>0</v>
      </c>
      <c r="L23" s="10" t="str">
        <f t="shared" si="3"/>
        <v>否</v>
      </c>
    </row>
    <row r="24" spans="1:12">
      <c r="A24" s="12" t="str">
        <f>COUNTIF($L$1:L24,L24)&amp;L24</f>
        <v>20否</v>
      </c>
      <c r="B24" s="7" t="s">
        <v>43</v>
      </c>
      <c r="C24" s="10" t="str">
        <f>IFERROR(VLOOKUP(B24,参数表!A:D,2,0),"")</f>
        <v/>
      </c>
      <c r="D24" s="10" t="str">
        <f>IFERROR(VLOOKUP(B24,参数表!A:D,3,0),"")</f>
        <v/>
      </c>
      <c r="E24" s="10" t="str">
        <f>IFERROR(VLOOKUP(B24,参数表!A:D,4,0),"")</f>
        <v/>
      </c>
      <c r="F24" s="10" t="str">
        <f>IFERROR(VLOOKUP(B24,参数表!A:E,5,0),"")</f>
        <v/>
      </c>
      <c r="H24" s="10">
        <f>SUMIFS(入库记录!G:G,入库记录!C:C,B24)</f>
        <v>0</v>
      </c>
      <c r="I24" s="10">
        <f>SUMIFS(出库记录!G:G,出库记录!C:C,B24)</f>
        <v>0</v>
      </c>
      <c r="J24" s="10">
        <f t="shared" si="2"/>
        <v>0</v>
      </c>
      <c r="L24" s="10" t="str">
        <f t="shared" si="3"/>
        <v>否</v>
      </c>
    </row>
    <row r="25" spans="1:12">
      <c r="A25" s="12" t="str">
        <f>COUNTIF($L$1:L25,L25)&amp;L25</f>
        <v>21否</v>
      </c>
      <c r="B25" s="7" t="s">
        <v>44</v>
      </c>
      <c r="C25" s="10" t="str">
        <f>IFERROR(VLOOKUP(B25,参数表!A:D,2,0),"")</f>
        <v/>
      </c>
      <c r="D25" s="10" t="str">
        <f>IFERROR(VLOOKUP(B25,参数表!A:D,3,0),"")</f>
        <v/>
      </c>
      <c r="E25" s="10" t="str">
        <f>IFERROR(VLOOKUP(B25,参数表!A:D,4,0),"")</f>
        <v/>
      </c>
      <c r="F25" s="10" t="str">
        <f>IFERROR(VLOOKUP(B25,参数表!A:E,5,0),"")</f>
        <v/>
      </c>
      <c r="H25" s="10">
        <f>SUMIFS(入库记录!G:G,入库记录!C:C,B25)</f>
        <v>0</v>
      </c>
      <c r="I25" s="10">
        <f>SUMIFS(出库记录!G:G,出库记录!C:C,B25)</f>
        <v>0</v>
      </c>
      <c r="J25" s="10">
        <f t="shared" si="2"/>
        <v>0</v>
      </c>
      <c r="L25" s="10" t="str">
        <f t="shared" si="3"/>
        <v>否</v>
      </c>
    </row>
    <row r="26" spans="1:12">
      <c r="A26" s="12" t="str">
        <f>COUNTIF($L$1:L26,L26)&amp;L26</f>
        <v>22否</v>
      </c>
      <c r="B26" s="7" t="s">
        <v>45</v>
      </c>
      <c r="C26" s="10" t="str">
        <f>IFERROR(VLOOKUP(B26,参数表!A:D,2,0),"")</f>
        <v/>
      </c>
      <c r="D26" s="10" t="str">
        <f>IFERROR(VLOOKUP(B26,参数表!A:D,3,0),"")</f>
        <v/>
      </c>
      <c r="E26" s="10" t="str">
        <f>IFERROR(VLOOKUP(B26,参数表!A:D,4,0),"")</f>
        <v/>
      </c>
      <c r="F26" s="10" t="str">
        <f>IFERROR(VLOOKUP(B26,参数表!A:E,5,0),"")</f>
        <v/>
      </c>
      <c r="H26" s="10">
        <f>SUMIFS(入库记录!G:G,入库记录!C:C,B26)</f>
        <v>0</v>
      </c>
      <c r="I26" s="10">
        <f>SUMIFS(出库记录!G:G,出库记录!C:C,B26)</f>
        <v>0</v>
      </c>
      <c r="J26" s="10">
        <f t="shared" si="2"/>
        <v>0</v>
      </c>
      <c r="L26" s="10" t="str">
        <f t="shared" si="3"/>
        <v>否</v>
      </c>
    </row>
    <row r="27" spans="1:12">
      <c r="A27" s="12" t="str">
        <f>COUNTIF($L$1:L27,L27)&amp;L27</f>
        <v>23否</v>
      </c>
      <c r="B27" s="7" t="s">
        <v>46</v>
      </c>
      <c r="C27" s="10" t="str">
        <f>IFERROR(VLOOKUP(B27,参数表!A:D,2,0),"")</f>
        <v/>
      </c>
      <c r="D27" s="10" t="str">
        <f>IFERROR(VLOOKUP(B27,参数表!A:D,3,0),"")</f>
        <v/>
      </c>
      <c r="E27" s="10" t="str">
        <f>IFERROR(VLOOKUP(B27,参数表!A:D,4,0),"")</f>
        <v/>
      </c>
      <c r="F27" s="10" t="str">
        <f>IFERROR(VLOOKUP(B27,参数表!A:E,5,0),"")</f>
        <v/>
      </c>
      <c r="H27" s="10">
        <f>SUMIFS(入库记录!G:G,入库记录!C:C,B27)</f>
        <v>0</v>
      </c>
      <c r="I27" s="10">
        <f>SUMIFS(出库记录!G:G,出库记录!C:C,B27)</f>
        <v>0</v>
      </c>
      <c r="J27" s="10">
        <f t="shared" si="2"/>
        <v>0</v>
      </c>
      <c r="L27" s="10" t="str">
        <f t="shared" si="3"/>
        <v>否</v>
      </c>
    </row>
    <row r="28" spans="1:12">
      <c r="A28" s="12" t="str">
        <f>COUNTIF($L$1:L28,L28)&amp;L28</f>
        <v>24否</v>
      </c>
      <c r="B28" s="7" t="s">
        <v>47</v>
      </c>
      <c r="C28" s="10" t="str">
        <f>IFERROR(VLOOKUP(B28,参数表!A:D,2,0),"")</f>
        <v/>
      </c>
      <c r="D28" s="10" t="str">
        <f>IFERROR(VLOOKUP(B28,参数表!A:D,3,0),"")</f>
        <v/>
      </c>
      <c r="E28" s="10" t="str">
        <f>IFERROR(VLOOKUP(B28,参数表!A:D,4,0),"")</f>
        <v/>
      </c>
      <c r="F28" s="10" t="str">
        <f>IFERROR(VLOOKUP(B28,参数表!A:E,5,0),"")</f>
        <v/>
      </c>
      <c r="H28" s="10">
        <f>SUMIFS(入库记录!G:G,入库记录!C:C,B28)</f>
        <v>0</v>
      </c>
      <c r="I28" s="10">
        <f>SUMIFS(出库记录!G:G,出库记录!C:C,B28)</f>
        <v>0</v>
      </c>
      <c r="J28" s="10">
        <f t="shared" si="2"/>
        <v>0</v>
      </c>
      <c r="L28" s="10" t="str">
        <f t="shared" si="3"/>
        <v>否</v>
      </c>
    </row>
    <row r="29" spans="1:12">
      <c r="A29" s="12" t="str">
        <f>COUNTIF($L$1:L29,L29)&amp;L29</f>
        <v>25否</v>
      </c>
      <c r="B29" s="7" t="s">
        <v>48</v>
      </c>
      <c r="C29" s="10" t="str">
        <f>IFERROR(VLOOKUP(B29,参数表!A:D,2,0),"")</f>
        <v/>
      </c>
      <c r="D29" s="10" t="str">
        <f>IFERROR(VLOOKUP(B29,参数表!A:D,3,0),"")</f>
        <v/>
      </c>
      <c r="E29" s="10" t="str">
        <f>IFERROR(VLOOKUP(B29,参数表!A:D,4,0),"")</f>
        <v/>
      </c>
      <c r="F29" s="10" t="str">
        <f>IFERROR(VLOOKUP(B29,参数表!A:E,5,0),"")</f>
        <v/>
      </c>
      <c r="H29" s="10">
        <f>SUMIFS(入库记录!G:G,入库记录!C:C,B29)</f>
        <v>0</v>
      </c>
      <c r="I29" s="10">
        <f>SUMIFS(出库记录!G:G,出库记录!C:C,B29)</f>
        <v>0</v>
      </c>
      <c r="J29" s="10">
        <f t="shared" si="2"/>
        <v>0</v>
      </c>
      <c r="L29" s="10" t="str">
        <f t="shared" si="3"/>
        <v>否</v>
      </c>
    </row>
    <row r="30" spans="1:12">
      <c r="A30" s="12" t="str">
        <f>COUNTIF($L$1:L30,L30)&amp;L30</f>
        <v>26否</v>
      </c>
      <c r="B30" s="7" t="s">
        <v>49</v>
      </c>
      <c r="C30" s="10" t="str">
        <f>IFERROR(VLOOKUP(B30,参数表!A:D,2,0),"")</f>
        <v/>
      </c>
      <c r="D30" s="10" t="str">
        <f>IFERROR(VLOOKUP(B30,参数表!A:D,3,0),"")</f>
        <v/>
      </c>
      <c r="E30" s="10" t="str">
        <f>IFERROR(VLOOKUP(B30,参数表!A:D,4,0),"")</f>
        <v/>
      </c>
      <c r="F30" s="10" t="str">
        <f>IFERROR(VLOOKUP(B30,参数表!A:E,5,0),"")</f>
        <v/>
      </c>
      <c r="H30" s="10">
        <f>SUMIFS(入库记录!G:G,入库记录!C:C,B30)</f>
        <v>0</v>
      </c>
      <c r="I30" s="10">
        <f>SUMIFS(出库记录!G:G,出库记录!C:C,B30)</f>
        <v>0</v>
      </c>
      <c r="J30" s="10">
        <f t="shared" si="2"/>
        <v>0</v>
      </c>
      <c r="L30" s="10" t="str">
        <f t="shared" si="3"/>
        <v>否</v>
      </c>
    </row>
    <row r="31" spans="1:12">
      <c r="A31" s="12" t="str">
        <f>COUNTIF($L$1:L31,L31)&amp;L31</f>
        <v>27否</v>
      </c>
      <c r="B31" s="7" t="s">
        <v>50</v>
      </c>
      <c r="C31" s="10" t="str">
        <f>IFERROR(VLOOKUP(B31,参数表!A:D,2,0),"")</f>
        <v/>
      </c>
      <c r="D31" s="10" t="str">
        <f>IFERROR(VLOOKUP(B31,参数表!A:D,3,0),"")</f>
        <v/>
      </c>
      <c r="E31" s="10" t="str">
        <f>IFERROR(VLOOKUP(B31,参数表!A:D,4,0),"")</f>
        <v/>
      </c>
      <c r="F31" s="10" t="str">
        <f>IFERROR(VLOOKUP(B31,参数表!A:E,5,0),"")</f>
        <v/>
      </c>
      <c r="H31" s="10">
        <f>SUMIFS(入库记录!G:G,入库记录!C:C,B31)</f>
        <v>0</v>
      </c>
      <c r="I31" s="10">
        <f>SUMIFS(出库记录!G:G,出库记录!C:C,B31)</f>
        <v>0</v>
      </c>
      <c r="J31" s="10">
        <f t="shared" si="2"/>
        <v>0</v>
      </c>
      <c r="L31" s="10" t="str">
        <f t="shared" si="3"/>
        <v>否</v>
      </c>
    </row>
    <row r="32" spans="1:12">
      <c r="A32" s="12" t="str">
        <f>COUNTIF($L$1:L32,L32)&amp;L32</f>
        <v>28否</v>
      </c>
      <c r="B32" s="7" t="s">
        <v>51</v>
      </c>
      <c r="C32" s="10" t="str">
        <f>IFERROR(VLOOKUP(B32,参数表!A:D,2,0),"")</f>
        <v/>
      </c>
      <c r="D32" s="10" t="str">
        <f>IFERROR(VLOOKUP(B32,参数表!A:D,3,0),"")</f>
        <v/>
      </c>
      <c r="E32" s="10" t="str">
        <f>IFERROR(VLOOKUP(B32,参数表!A:D,4,0),"")</f>
        <v/>
      </c>
      <c r="F32" s="10" t="str">
        <f>IFERROR(VLOOKUP(B32,参数表!A:E,5,0),"")</f>
        <v/>
      </c>
      <c r="H32" s="10">
        <f>SUMIFS(入库记录!G:G,入库记录!C:C,B32)</f>
        <v>0</v>
      </c>
      <c r="I32" s="10">
        <f>SUMIFS(出库记录!G:G,出库记录!C:C,B32)</f>
        <v>0</v>
      </c>
      <c r="J32" s="10">
        <f t="shared" si="2"/>
        <v>0</v>
      </c>
      <c r="L32" s="10" t="str">
        <f t="shared" si="3"/>
        <v>否</v>
      </c>
    </row>
    <row r="33" spans="1:12">
      <c r="A33" s="12" t="str">
        <f>COUNTIF($L$1:L33,L33)&amp;L33</f>
        <v>29否</v>
      </c>
      <c r="B33" s="7" t="s">
        <v>52</v>
      </c>
      <c r="C33" s="10" t="str">
        <f>IFERROR(VLOOKUP(B33,参数表!A:D,2,0),"")</f>
        <v/>
      </c>
      <c r="D33" s="10" t="str">
        <f>IFERROR(VLOOKUP(B33,参数表!A:D,3,0),"")</f>
        <v/>
      </c>
      <c r="E33" s="10" t="str">
        <f>IFERROR(VLOOKUP(B33,参数表!A:D,4,0),"")</f>
        <v/>
      </c>
      <c r="F33" s="10" t="str">
        <f>IFERROR(VLOOKUP(B33,参数表!A:E,5,0),"")</f>
        <v/>
      </c>
      <c r="H33" s="10">
        <f>SUMIFS(入库记录!G:G,入库记录!C:C,B33)</f>
        <v>0</v>
      </c>
      <c r="I33" s="10">
        <f>SUMIFS(出库记录!G:G,出库记录!C:C,B33)</f>
        <v>0</v>
      </c>
      <c r="J33" s="10">
        <f t="shared" si="2"/>
        <v>0</v>
      </c>
      <c r="L33" s="10" t="str">
        <f t="shared" si="3"/>
        <v>否</v>
      </c>
    </row>
    <row r="34" spans="1:12">
      <c r="A34" s="12" t="str">
        <f>COUNTIF($L$1:L34,L34)&amp;L34</f>
        <v>30否</v>
      </c>
      <c r="B34" s="7" t="s">
        <v>53</v>
      </c>
      <c r="C34" s="10" t="str">
        <f>IFERROR(VLOOKUP(B34,参数表!A:D,2,0),"")</f>
        <v/>
      </c>
      <c r="D34" s="10" t="str">
        <f>IFERROR(VLOOKUP(B34,参数表!A:D,3,0),"")</f>
        <v/>
      </c>
      <c r="E34" s="10" t="str">
        <f>IFERROR(VLOOKUP(B34,参数表!A:D,4,0),"")</f>
        <v/>
      </c>
      <c r="F34" s="10" t="str">
        <f>IFERROR(VLOOKUP(B34,参数表!A:E,5,0),"")</f>
        <v/>
      </c>
      <c r="H34" s="10">
        <f>SUMIFS(入库记录!G:G,入库记录!C:C,B34)</f>
        <v>0</v>
      </c>
      <c r="I34" s="10">
        <f>SUMIFS(出库记录!G:G,出库记录!C:C,B34)</f>
        <v>0</v>
      </c>
      <c r="J34" s="10">
        <f t="shared" si="2"/>
        <v>0</v>
      </c>
      <c r="L34" s="10" t="str">
        <f t="shared" si="3"/>
        <v>否</v>
      </c>
    </row>
    <row r="35" spans="1:12">
      <c r="A35" s="12" t="str">
        <f>COUNTIF($L$1:L35,L35)&amp;L35</f>
        <v>31否</v>
      </c>
      <c r="B35" s="7" t="s">
        <v>54</v>
      </c>
      <c r="C35" s="10" t="str">
        <f>IFERROR(VLOOKUP(B35,参数表!A:D,2,0),"")</f>
        <v/>
      </c>
      <c r="D35" s="10" t="str">
        <f>IFERROR(VLOOKUP(B35,参数表!A:D,3,0),"")</f>
        <v/>
      </c>
      <c r="E35" s="10" t="str">
        <f>IFERROR(VLOOKUP(B35,参数表!A:D,4,0),"")</f>
        <v/>
      </c>
      <c r="F35" s="10" t="str">
        <f>IFERROR(VLOOKUP(B35,参数表!A:E,5,0),"")</f>
        <v/>
      </c>
      <c r="H35" s="10">
        <f>SUMIFS(入库记录!G:G,入库记录!C:C,B35)</f>
        <v>0</v>
      </c>
      <c r="I35" s="10">
        <f>SUMIFS(出库记录!G:G,出库记录!C:C,B35)</f>
        <v>0</v>
      </c>
      <c r="J35" s="10">
        <f t="shared" si="2"/>
        <v>0</v>
      </c>
      <c r="L35" s="10" t="str">
        <f t="shared" si="3"/>
        <v>否</v>
      </c>
    </row>
    <row r="36" spans="1:12">
      <c r="A36" s="12" t="str">
        <f>COUNTIF($L$1:L36,L36)&amp;L36</f>
        <v>32否</v>
      </c>
      <c r="B36" s="7" t="s">
        <v>55</v>
      </c>
      <c r="C36" s="10" t="str">
        <f>IFERROR(VLOOKUP(B36,参数表!A:D,2,0),"")</f>
        <v/>
      </c>
      <c r="D36" s="10" t="str">
        <f>IFERROR(VLOOKUP(B36,参数表!A:D,3,0),"")</f>
        <v/>
      </c>
      <c r="E36" s="10" t="str">
        <f>IFERROR(VLOOKUP(B36,参数表!A:D,4,0),"")</f>
        <v/>
      </c>
      <c r="F36" s="10" t="str">
        <f>IFERROR(VLOOKUP(B36,参数表!A:E,5,0),"")</f>
        <v/>
      </c>
      <c r="H36" s="10">
        <f>SUMIFS(入库记录!G:G,入库记录!C:C,B36)</f>
        <v>0</v>
      </c>
      <c r="I36" s="10">
        <f>SUMIFS(出库记录!G:G,出库记录!C:C,B36)</f>
        <v>0</v>
      </c>
      <c r="J36" s="10">
        <f t="shared" si="2"/>
        <v>0</v>
      </c>
      <c r="L36" s="10" t="str">
        <f t="shared" si="3"/>
        <v>否</v>
      </c>
    </row>
    <row r="37" spans="1:12">
      <c r="A37" s="12" t="str">
        <f>COUNTIF($L$1:L37,L37)&amp;L37</f>
        <v>33否</v>
      </c>
      <c r="B37" s="7" t="s">
        <v>56</v>
      </c>
      <c r="C37" s="10" t="str">
        <f>IFERROR(VLOOKUP(B37,参数表!A:D,2,0),"")</f>
        <v/>
      </c>
      <c r="D37" s="10" t="str">
        <f>IFERROR(VLOOKUP(B37,参数表!A:D,3,0),"")</f>
        <v/>
      </c>
      <c r="E37" s="10" t="str">
        <f>IFERROR(VLOOKUP(B37,参数表!A:D,4,0),"")</f>
        <v/>
      </c>
      <c r="F37" s="10" t="str">
        <f>IFERROR(VLOOKUP(B37,参数表!A:E,5,0),"")</f>
        <v/>
      </c>
      <c r="H37" s="10">
        <f>SUMIFS(入库记录!G:G,入库记录!C:C,B37)</f>
        <v>0</v>
      </c>
      <c r="I37" s="10">
        <f>SUMIFS(出库记录!G:G,出库记录!C:C,B37)</f>
        <v>0</v>
      </c>
      <c r="J37" s="10">
        <f t="shared" si="2"/>
        <v>0</v>
      </c>
      <c r="L37" s="10" t="str">
        <f t="shared" si="3"/>
        <v>否</v>
      </c>
    </row>
    <row r="38" spans="1:12">
      <c r="A38" s="12" t="str">
        <f>COUNTIF($L$1:L38,L38)&amp;L38</f>
        <v>34否</v>
      </c>
      <c r="B38" s="7" t="s">
        <v>57</v>
      </c>
      <c r="C38" s="10" t="str">
        <f>IFERROR(VLOOKUP(B38,参数表!A:D,2,0),"")</f>
        <v/>
      </c>
      <c r="D38" s="10" t="str">
        <f>IFERROR(VLOOKUP(B38,参数表!A:D,3,0),"")</f>
        <v/>
      </c>
      <c r="E38" s="10" t="str">
        <f>IFERROR(VLOOKUP(B38,参数表!A:D,4,0),"")</f>
        <v/>
      </c>
      <c r="F38" s="10" t="str">
        <f>IFERROR(VLOOKUP(B38,参数表!A:E,5,0),"")</f>
        <v/>
      </c>
      <c r="H38" s="10">
        <f>SUMIFS(入库记录!G:G,入库记录!C:C,B38)</f>
        <v>0</v>
      </c>
      <c r="I38" s="10">
        <f>SUMIFS(出库记录!G:G,出库记录!C:C,B38)</f>
        <v>0</v>
      </c>
      <c r="J38" s="10">
        <f t="shared" si="2"/>
        <v>0</v>
      </c>
      <c r="L38" s="10" t="str">
        <f t="shared" si="3"/>
        <v>否</v>
      </c>
    </row>
    <row r="39" spans="1:12">
      <c r="A39" s="12" t="str">
        <f>COUNTIF($L$1:L39,L39)&amp;L39</f>
        <v>35否</v>
      </c>
      <c r="B39" s="7" t="s">
        <v>58</v>
      </c>
      <c r="C39" s="10" t="str">
        <f>IFERROR(VLOOKUP(B39,参数表!A:D,2,0),"")</f>
        <v/>
      </c>
      <c r="D39" s="10" t="str">
        <f>IFERROR(VLOOKUP(B39,参数表!A:D,3,0),"")</f>
        <v/>
      </c>
      <c r="E39" s="10" t="str">
        <f>IFERROR(VLOOKUP(B39,参数表!A:D,4,0),"")</f>
        <v/>
      </c>
      <c r="F39" s="10" t="str">
        <f>IFERROR(VLOOKUP(B39,参数表!A:E,5,0),"")</f>
        <v/>
      </c>
      <c r="H39" s="10">
        <f>SUMIFS(入库记录!G:G,入库记录!C:C,B39)</f>
        <v>0</v>
      </c>
      <c r="I39" s="10">
        <f>SUMIFS(出库记录!G:G,出库记录!C:C,B39)</f>
        <v>0</v>
      </c>
      <c r="J39" s="10">
        <f t="shared" si="2"/>
        <v>0</v>
      </c>
      <c r="L39" s="10" t="str">
        <f t="shared" si="3"/>
        <v>否</v>
      </c>
    </row>
    <row r="40" spans="1:12">
      <c r="A40" s="12" t="str">
        <f>COUNTIF($L$1:L40,L40)&amp;L40</f>
        <v>36否</v>
      </c>
      <c r="B40" s="7" t="s">
        <v>59</v>
      </c>
      <c r="C40" s="10" t="str">
        <f>IFERROR(VLOOKUP(B40,参数表!A:D,2,0),"")</f>
        <v/>
      </c>
      <c r="D40" s="10" t="str">
        <f>IFERROR(VLOOKUP(B40,参数表!A:D,3,0),"")</f>
        <v/>
      </c>
      <c r="E40" s="10" t="str">
        <f>IFERROR(VLOOKUP(B40,参数表!A:D,4,0),"")</f>
        <v/>
      </c>
      <c r="F40" s="10" t="str">
        <f>IFERROR(VLOOKUP(B40,参数表!A:E,5,0),"")</f>
        <v/>
      </c>
      <c r="H40" s="10">
        <f>SUMIFS(入库记录!G:G,入库记录!C:C,B40)</f>
        <v>0</v>
      </c>
      <c r="I40" s="10">
        <f>SUMIFS(出库记录!G:G,出库记录!C:C,B40)</f>
        <v>0</v>
      </c>
      <c r="J40" s="10">
        <f t="shared" si="2"/>
        <v>0</v>
      </c>
      <c r="L40" s="10" t="str">
        <f t="shared" si="3"/>
        <v>否</v>
      </c>
    </row>
    <row r="41" spans="1:12">
      <c r="A41" s="12" t="str">
        <f>COUNTIF($L$1:L41,L41)&amp;L41</f>
        <v>37否</v>
      </c>
      <c r="B41" s="7" t="s">
        <v>60</v>
      </c>
      <c r="C41" s="10" t="str">
        <f>IFERROR(VLOOKUP(B41,参数表!A:D,2,0),"")</f>
        <v/>
      </c>
      <c r="D41" s="10" t="str">
        <f>IFERROR(VLOOKUP(B41,参数表!A:D,3,0),"")</f>
        <v/>
      </c>
      <c r="E41" s="10" t="str">
        <f>IFERROR(VLOOKUP(B41,参数表!A:D,4,0),"")</f>
        <v/>
      </c>
      <c r="F41" s="10" t="str">
        <f>IFERROR(VLOOKUP(B41,参数表!A:E,5,0),"")</f>
        <v/>
      </c>
      <c r="H41" s="10">
        <f>SUMIFS(入库记录!G:G,入库记录!C:C,B41)</f>
        <v>0</v>
      </c>
      <c r="I41" s="10">
        <f>SUMIFS(出库记录!G:G,出库记录!C:C,B41)</f>
        <v>0</v>
      </c>
      <c r="J41" s="10">
        <f t="shared" si="2"/>
        <v>0</v>
      </c>
      <c r="L41" s="10" t="str">
        <f t="shared" si="3"/>
        <v>否</v>
      </c>
    </row>
    <row r="42" spans="1:12">
      <c r="A42" s="12" t="str">
        <f>COUNTIF($L$1:L42,L42)&amp;L42</f>
        <v>38否</v>
      </c>
      <c r="B42" s="7" t="s">
        <v>61</v>
      </c>
      <c r="C42" s="10" t="str">
        <f>IFERROR(VLOOKUP(B42,参数表!A:D,2,0),"")</f>
        <v/>
      </c>
      <c r="D42" s="10" t="str">
        <f>IFERROR(VLOOKUP(B42,参数表!A:D,3,0),"")</f>
        <v/>
      </c>
      <c r="E42" s="10" t="str">
        <f>IFERROR(VLOOKUP(B42,参数表!A:D,4,0),"")</f>
        <v/>
      </c>
      <c r="F42" s="10" t="str">
        <f>IFERROR(VLOOKUP(B42,参数表!A:E,5,0),"")</f>
        <v/>
      </c>
      <c r="H42" s="10">
        <f>SUMIFS(入库记录!G:G,入库记录!C:C,B42)</f>
        <v>0</v>
      </c>
      <c r="I42" s="10">
        <f>SUMIFS(出库记录!G:G,出库记录!C:C,B42)</f>
        <v>0</v>
      </c>
      <c r="J42" s="10">
        <f t="shared" si="2"/>
        <v>0</v>
      </c>
      <c r="L42" s="10" t="str">
        <f t="shared" si="3"/>
        <v>否</v>
      </c>
    </row>
    <row r="43" spans="1:12">
      <c r="A43" s="12" t="str">
        <f>COUNTIF($L$1:L43,L43)&amp;L43</f>
        <v>39否</v>
      </c>
      <c r="B43" s="7" t="s">
        <v>62</v>
      </c>
      <c r="C43" s="10" t="str">
        <f>IFERROR(VLOOKUP(B43,参数表!A:D,2,0),"")</f>
        <v/>
      </c>
      <c r="D43" s="10" t="str">
        <f>IFERROR(VLOOKUP(B43,参数表!A:D,3,0),"")</f>
        <v/>
      </c>
      <c r="E43" s="10" t="str">
        <f>IFERROR(VLOOKUP(B43,参数表!A:D,4,0),"")</f>
        <v/>
      </c>
      <c r="F43" s="10" t="str">
        <f>IFERROR(VLOOKUP(B43,参数表!A:E,5,0),"")</f>
        <v/>
      </c>
      <c r="H43" s="10">
        <f>SUMIFS(入库记录!G:G,入库记录!C:C,B43)</f>
        <v>0</v>
      </c>
      <c r="I43" s="10">
        <f>SUMIFS(出库记录!G:G,出库记录!C:C,B43)</f>
        <v>0</v>
      </c>
      <c r="J43" s="10">
        <f t="shared" si="2"/>
        <v>0</v>
      </c>
      <c r="L43" s="10" t="str">
        <f t="shared" si="3"/>
        <v>否</v>
      </c>
    </row>
    <row r="44" spans="1:12">
      <c r="A44" s="12" t="str">
        <f>COUNTIF($L$1:L44,L44)&amp;L44</f>
        <v>40否</v>
      </c>
      <c r="B44" s="7" t="s">
        <v>63</v>
      </c>
      <c r="C44" s="10" t="str">
        <f>IFERROR(VLOOKUP(B44,参数表!A:D,2,0),"")</f>
        <v/>
      </c>
      <c r="D44" s="10" t="str">
        <f>IFERROR(VLOOKUP(B44,参数表!A:D,3,0),"")</f>
        <v/>
      </c>
      <c r="E44" s="10" t="str">
        <f>IFERROR(VLOOKUP(B44,参数表!A:D,4,0),"")</f>
        <v/>
      </c>
      <c r="F44" s="10" t="str">
        <f>IFERROR(VLOOKUP(B44,参数表!A:E,5,0),"")</f>
        <v/>
      </c>
      <c r="H44" s="10">
        <f>SUMIFS(入库记录!G:G,入库记录!C:C,B44)</f>
        <v>0</v>
      </c>
      <c r="I44" s="10">
        <f>SUMIFS(出库记录!G:G,出库记录!C:C,B44)</f>
        <v>0</v>
      </c>
      <c r="J44" s="10">
        <f t="shared" si="2"/>
        <v>0</v>
      </c>
      <c r="L44" s="10" t="str">
        <f t="shared" si="3"/>
        <v>否</v>
      </c>
    </row>
    <row r="45" spans="1:12">
      <c r="A45" s="12" t="str">
        <f>COUNTIF($L$1:L45,L45)&amp;L45</f>
        <v>41否</v>
      </c>
      <c r="B45" s="7" t="s">
        <v>64</v>
      </c>
      <c r="C45" s="10" t="str">
        <f>IFERROR(VLOOKUP(B45,参数表!A:D,2,0),"")</f>
        <v/>
      </c>
      <c r="D45" s="10" t="str">
        <f>IFERROR(VLOOKUP(B45,参数表!A:D,3,0),"")</f>
        <v/>
      </c>
      <c r="E45" s="10" t="str">
        <f>IFERROR(VLOOKUP(B45,参数表!A:D,4,0),"")</f>
        <v/>
      </c>
      <c r="F45" s="10" t="str">
        <f>IFERROR(VLOOKUP(B45,参数表!A:E,5,0),"")</f>
        <v/>
      </c>
      <c r="H45" s="10">
        <f>SUMIFS(入库记录!G:G,入库记录!C:C,B45)</f>
        <v>0</v>
      </c>
      <c r="I45" s="10">
        <f>SUMIFS(出库记录!G:G,出库记录!C:C,B45)</f>
        <v>0</v>
      </c>
      <c r="J45" s="10">
        <f t="shared" si="2"/>
        <v>0</v>
      </c>
      <c r="L45" s="10" t="str">
        <f t="shared" ref="L45:L70" si="4">IF(J45="","",IF(J45&lt;K45,"是","否"))</f>
        <v>否</v>
      </c>
    </row>
    <row r="46" spans="1:12">
      <c r="A46" s="12" t="str">
        <f>COUNTIF($L$1:L46,L46)&amp;L46</f>
        <v>42否</v>
      </c>
      <c r="B46" s="7" t="s">
        <v>65</v>
      </c>
      <c r="C46" s="10" t="str">
        <f>IFERROR(VLOOKUP(B46,参数表!A:D,2,0),"")</f>
        <v/>
      </c>
      <c r="D46" s="10" t="str">
        <f>IFERROR(VLOOKUP(B46,参数表!A:D,3,0),"")</f>
        <v/>
      </c>
      <c r="E46" s="10" t="str">
        <f>IFERROR(VLOOKUP(B46,参数表!A:D,4,0),"")</f>
        <v/>
      </c>
      <c r="F46" s="10" t="str">
        <f>IFERROR(VLOOKUP(B46,参数表!A:E,5,0),"")</f>
        <v/>
      </c>
      <c r="H46" s="10">
        <f>SUMIFS(入库记录!G:G,入库记录!C:C,B46)</f>
        <v>0</v>
      </c>
      <c r="I46" s="10">
        <f>SUMIFS(出库记录!G:G,出库记录!C:C,B46)</f>
        <v>0</v>
      </c>
      <c r="J46" s="10">
        <f t="shared" si="2"/>
        <v>0</v>
      </c>
      <c r="L46" s="10" t="str">
        <f t="shared" si="4"/>
        <v>否</v>
      </c>
    </row>
    <row r="47" spans="1:12">
      <c r="A47" s="12" t="str">
        <f>COUNTIF($L$1:L47,L47)&amp;L47</f>
        <v>43否</v>
      </c>
      <c r="B47" s="7" t="s">
        <v>66</v>
      </c>
      <c r="C47" s="10" t="str">
        <f>IFERROR(VLOOKUP(B47,参数表!A:D,2,0),"")</f>
        <v/>
      </c>
      <c r="D47" s="10" t="str">
        <f>IFERROR(VLOOKUP(B47,参数表!A:D,3,0),"")</f>
        <v/>
      </c>
      <c r="E47" s="10" t="str">
        <f>IFERROR(VLOOKUP(B47,参数表!A:D,4,0),"")</f>
        <v/>
      </c>
      <c r="F47" s="10" t="str">
        <f>IFERROR(VLOOKUP(B47,参数表!A:E,5,0),"")</f>
        <v/>
      </c>
      <c r="H47" s="10">
        <f>SUMIFS(入库记录!G:G,入库记录!C:C,B47)</f>
        <v>0</v>
      </c>
      <c r="I47" s="10">
        <f>SUMIFS(出库记录!G:G,出库记录!C:C,B47)</f>
        <v>0</v>
      </c>
      <c r="J47" s="10">
        <f t="shared" si="2"/>
        <v>0</v>
      </c>
      <c r="L47" s="10" t="str">
        <f t="shared" si="4"/>
        <v>否</v>
      </c>
    </row>
    <row r="48" spans="1:12">
      <c r="A48" s="12" t="str">
        <f>COUNTIF($L$1:L48,L48)&amp;L48</f>
        <v>44否</v>
      </c>
      <c r="B48" s="7" t="s">
        <v>67</v>
      </c>
      <c r="C48" s="10" t="str">
        <f>IFERROR(VLOOKUP(B48,参数表!A:D,2,0),"")</f>
        <v/>
      </c>
      <c r="D48" s="10" t="str">
        <f>IFERROR(VLOOKUP(B48,参数表!A:D,3,0),"")</f>
        <v/>
      </c>
      <c r="E48" s="10" t="str">
        <f>IFERROR(VLOOKUP(B48,参数表!A:D,4,0),"")</f>
        <v/>
      </c>
      <c r="F48" s="10" t="str">
        <f>IFERROR(VLOOKUP(B48,参数表!A:E,5,0),"")</f>
        <v/>
      </c>
      <c r="H48" s="10">
        <f>SUMIFS(入库记录!G:G,入库记录!C:C,B48)</f>
        <v>0</v>
      </c>
      <c r="I48" s="10">
        <f>SUMIFS(出库记录!G:G,出库记录!C:C,B48)</f>
        <v>0</v>
      </c>
      <c r="J48" s="10">
        <f t="shared" si="2"/>
        <v>0</v>
      </c>
      <c r="L48" s="10" t="str">
        <f t="shared" si="4"/>
        <v>否</v>
      </c>
    </row>
    <row r="49" spans="1:12">
      <c r="A49" s="12" t="str">
        <f>COUNTIF($L$1:L49,L49)&amp;L49</f>
        <v>45否</v>
      </c>
      <c r="B49" s="7" t="s">
        <v>68</v>
      </c>
      <c r="C49" s="10" t="str">
        <f>IFERROR(VLOOKUP(B49,参数表!A:D,2,0),"")</f>
        <v/>
      </c>
      <c r="D49" s="10" t="str">
        <f>IFERROR(VLOOKUP(B49,参数表!A:D,3,0),"")</f>
        <v/>
      </c>
      <c r="E49" s="10" t="str">
        <f>IFERROR(VLOOKUP(B49,参数表!A:D,4,0),"")</f>
        <v/>
      </c>
      <c r="F49" s="10" t="str">
        <f>IFERROR(VLOOKUP(B49,参数表!A:E,5,0),"")</f>
        <v/>
      </c>
      <c r="H49" s="10">
        <f>SUMIFS(入库记录!G:G,入库记录!C:C,B49)</f>
        <v>0</v>
      </c>
      <c r="I49" s="10">
        <f>SUMIFS(出库记录!G:G,出库记录!C:C,B49)</f>
        <v>0</v>
      </c>
      <c r="J49" s="10">
        <f t="shared" si="2"/>
        <v>0</v>
      </c>
      <c r="L49" s="10" t="str">
        <f t="shared" si="4"/>
        <v>否</v>
      </c>
    </row>
    <row r="50" spans="1:12">
      <c r="A50" s="12" t="str">
        <f>COUNTIF($L$1:L50,L50)&amp;L50</f>
        <v>46否</v>
      </c>
      <c r="B50" s="7" t="s">
        <v>69</v>
      </c>
      <c r="C50" s="10" t="str">
        <f>IFERROR(VLOOKUP(B50,参数表!A:D,2,0),"")</f>
        <v/>
      </c>
      <c r="D50" s="10" t="str">
        <f>IFERROR(VLOOKUP(B50,参数表!A:D,3,0),"")</f>
        <v/>
      </c>
      <c r="E50" s="10" t="str">
        <f>IFERROR(VLOOKUP(B50,参数表!A:D,4,0),"")</f>
        <v/>
      </c>
      <c r="F50" s="10" t="str">
        <f>IFERROR(VLOOKUP(B50,参数表!A:E,5,0),"")</f>
        <v/>
      </c>
      <c r="H50" s="10">
        <f>SUMIFS(入库记录!G:G,入库记录!C:C,B50)</f>
        <v>0</v>
      </c>
      <c r="I50" s="10">
        <f>SUMIFS(出库记录!G:G,出库记录!C:C,B50)</f>
        <v>0</v>
      </c>
      <c r="J50" s="10">
        <f t="shared" si="2"/>
        <v>0</v>
      </c>
      <c r="L50" s="10" t="str">
        <f t="shared" si="4"/>
        <v>否</v>
      </c>
    </row>
    <row r="51" spans="1:12">
      <c r="A51" s="12" t="str">
        <f>COUNTIF($L$1:L51,L51)&amp;L51</f>
        <v>47否</v>
      </c>
      <c r="B51" s="7" t="s">
        <v>70</v>
      </c>
      <c r="C51" s="10" t="str">
        <f>IFERROR(VLOOKUP(B51,参数表!A:D,2,0),"")</f>
        <v/>
      </c>
      <c r="D51" s="10" t="str">
        <f>IFERROR(VLOOKUP(B51,参数表!A:D,3,0),"")</f>
        <v/>
      </c>
      <c r="E51" s="10" t="str">
        <f>IFERROR(VLOOKUP(B51,参数表!A:D,4,0),"")</f>
        <v/>
      </c>
      <c r="F51" s="10" t="str">
        <f>IFERROR(VLOOKUP(B51,参数表!A:E,5,0),"")</f>
        <v/>
      </c>
      <c r="H51" s="10">
        <f>SUMIFS(入库记录!G:G,入库记录!C:C,B51)</f>
        <v>0</v>
      </c>
      <c r="I51" s="10">
        <f>SUMIFS(出库记录!G:G,出库记录!C:C,B51)</f>
        <v>0</v>
      </c>
      <c r="J51" s="10">
        <f t="shared" si="2"/>
        <v>0</v>
      </c>
      <c r="L51" s="10" t="str">
        <f t="shared" si="4"/>
        <v>否</v>
      </c>
    </row>
    <row r="52" spans="1:12">
      <c r="A52" s="12" t="str">
        <f>COUNTIF($L$1:L52,L52)&amp;L52</f>
        <v>48否</v>
      </c>
      <c r="B52" s="7" t="s">
        <v>71</v>
      </c>
      <c r="C52" s="10" t="str">
        <f>IFERROR(VLOOKUP(B52,参数表!A:D,2,0),"")</f>
        <v/>
      </c>
      <c r="D52" s="10" t="str">
        <f>IFERROR(VLOOKUP(B52,参数表!A:D,3,0),"")</f>
        <v/>
      </c>
      <c r="E52" s="10" t="str">
        <f>IFERROR(VLOOKUP(B52,参数表!A:D,4,0),"")</f>
        <v/>
      </c>
      <c r="F52" s="10" t="str">
        <f>IFERROR(VLOOKUP(B52,参数表!A:E,5,0),"")</f>
        <v/>
      </c>
      <c r="H52" s="10">
        <f>SUMIFS(入库记录!G:G,入库记录!C:C,B52)</f>
        <v>0</v>
      </c>
      <c r="I52" s="10">
        <f>SUMIFS(出库记录!G:G,出库记录!C:C,B52)</f>
        <v>0</v>
      </c>
      <c r="J52" s="10">
        <f t="shared" si="2"/>
        <v>0</v>
      </c>
      <c r="L52" s="10" t="str">
        <f t="shared" si="4"/>
        <v>否</v>
      </c>
    </row>
    <row r="53" spans="1:12">
      <c r="A53" s="12" t="str">
        <f>COUNTIF($L$1:L53,L53)&amp;L53</f>
        <v>49否</v>
      </c>
      <c r="B53" s="7" t="s">
        <v>72</v>
      </c>
      <c r="C53" s="10" t="str">
        <f>IFERROR(VLOOKUP(B53,参数表!A:D,2,0),"")</f>
        <v/>
      </c>
      <c r="D53" s="10" t="str">
        <f>IFERROR(VLOOKUP(B53,参数表!A:D,3,0),"")</f>
        <v/>
      </c>
      <c r="E53" s="10" t="str">
        <f>IFERROR(VLOOKUP(B53,参数表!A:D,4,0),"")</f>
        <v/>
      </c>
      <c r="F53" s="10" t="str">
        <f>IFERROR(VLOOKUP(B53,参数表!A:E,5,0),"")</f>
        <v/>
      </c>
      <c r="H53" s="10">
        <f>SUMIFS(入库记录!G:G,入库记录!C:C,B53)</f>
        <v>0</v>
      </c>
      <c r="I53" s="10">
        <f>SUMIFS(出库记录!G:G,出库记录!C:C,B53)</f>
        <v>0</v>
      </c>
      <c r="J53" s="10">
        <f t="shared" si="2"/>
        <v>0</v>
      </c>
      <c r="L53" s="10" t="str">
        <f t="shared" si="4"/>
        <v>否</v>
      </c>
    </row>
    <row r="54" spans="1:12">
      <c r="A54" s="12" t="str">
        <f>COUNTIF($L$1:L54,L54)&amp;L54</f>
        <v>50否</v>
      </c>
      <c r="B54" s="7" t="s">
        <v>73</v>
      </c>
      <c r="C54" s="10" t="str">
        <f>IFERROR(VLOOKUP(B54,参数表!A:D,2,0),"")</f>
        <v/>
      </c>
      <c r="D54" s="10" t="str">
        <f>IFERROR(VLOOKUP(B54,参数表!A:D,3,0),"")</f>
        <v/>
      </c>
      <c r="E54" s="10" t="str">
        <f>IFERROR(VLOOKUP(B54,参数表!A:D,4,0),"")</f>
        <v/>
      </c>
      <c r="F54" s="10" t="str">
        <f>IFERROR(VLOOKUP(B54,参数表!A:E,5,0),"")</f>
        <v/>
      </c>
      <c r="H54" s="10">
        <f>SUMIFS(入库记录!G:G,入库记录!C:C,B54)</f>
        <v>0</v>
      </c>
      <c r="I54" s="10">
        <f>SUMIFS(出库记录!G:G,出库记录!C:C,B54)</f>
        <v>0</v>
      </c>
      <c r="J54" s="10">
        <f t="shared" si="2"/>
        <v>0</v>
      </c>
      <c r="L54" s="10" t="str">
        <f t="shared" si="4"/>
        <v>否</v>
      </c>
    </row>
    <row r="55" spans="1:12">
      <c r="A55" s="12" t="str">
        <f>COUNTIF($L$1:L55,L55)&amp;L55</f>
        <v>51否</v>
      </c>
      <c r="B55" s="7" t="s">
        <v>74</v>
      </c>
      <c r="C55" s="10" t="str">
        <f>IFERROR(VLOOKUP(B55,参数表!A:D,2,0),"")</f>
        <v/>
      </c>
      <c r="D55" s="10" t="str">
        <f>IFERROR(VLOOKUP(B55,参数表!A:D,3,0),"")</f>
        <v/>
      </c>
      <c r="E55" s="10" t="str">
        <f>IFERROR(VLOOKUP(B55,参数表!A:D,4,0),"")</f>
        <v/>
      </c>
      <c r="F55" s="10" t="str">
        <f>IFERROR(VLOOKUP(B55,参数表!A:E,5,0),"")</f>
        <v/>
      </c>
      <c r="H55" s="10">
        <f>SUMIFS(入库记录!G:G,入库记录!C:C,B55)</f>
        <v>0</v>
      </c>
      <c r="I55" s="10">
        <f>SUMIFS(出库记录!G:G,出库记录!C:C,B55)</f>
        <v>0</v>
      </c>
      <c r="J55" s="10">
        <f t="shared" ref="J55:J68" si="5">G55+H55-I55</f>
        <v>0</v>
      </c>
      <c r="L55" s="10" t="str">
        <f t="shared" si="4"/>
        <v>否</v>
      </c>
    </row>
    <row r="56" spans="1:12">
      <c r="A56" s="12" t="str">
        <f>COUNTIF($L$1:L56,L56)&amp;L56</f>
        <v>52否</v>
      </c>
      <c r="B56" s="7" t="s">
        <v>75</v>
      </c>
      <c r="C56" s="10" t="str">
        <f>IFERROR(VLOOKUP(B56,参数表!A:D,2,0),"")</f>
        <v/>
      </c>
      <c r="D56" s="10" t="str">
        <f>IFERROR(VLOOKUP(B56,参数表!A:D,3,0),"")</f>
        <v/>
      </c>
      <c r="E56" s="10" t="str">
        <f>IFERROR(VLOOKUP(B56,参数表!A:D,4,0),"")</f>
        <v/>
      </c>
      <c r="F56" s="10" t="str">
        <f>IFERROR(VLOOKUP(B56,参数表!A:E,5,0),"")</f>
        <v/>
      </c>
      <c r="H56" s="10">
        <f>SUMIFS(入库记录!G:G,入库记录!C:C,B56)</f>
        <v>0</v>
      </c>
      <c r="I56" s="10">
        <f>SUMIFS(出库记录!G:G,出库记录!C:C,B56)</f>
        <v>0</v>
      </c>
      <c r="J56" s="10">
        <f t="shared" si="5"/>
        <v>0</v>
      </c>
      <c r="L56" s="10" t="str">
        <f t="shared" si="4"/>
        <v>否</v>
      </c>
    </row>
    <row r="57" spans="1:12">
      <c r="A57" s="12" t="str">
        <f>COUNTIF($L$1:L57,L57)&amp;L57</f>
        <v>53否</v>
      </c>
      <c r="B57" s="7" t="s">
        <v>76</v>
      </c>
      <c r="C57" s="10" t="str">
        <f>IFERROR(VLOOKUP(B57,参数表!A:D,2,0),"")</f>
        <v/>
      </c>
      <c r="D57" s="10" t="str">
        <f>IFERROR(VLOOKUP(B57,参数表!A:D,3,0),"")</f>
        <v/>
      </c>
      <c r="E57" s="10" t="str">
        <f>IFERROR(VLOOKUP(B57,参数表!A:D,4,0),"")</f>
        <v/>
      </c>
      <c r="F57" s="10" t="str">
        <f>IFERROR(VLOOKUP(B57,参数表!A:E,5,0),"")</f>
        <v/>
      </c>
      <c r="H57" s="10">
        <f>SUMIFS(入库记录!G:G,入库记录!C:C,B57)</f>
        <v>0</v>
      </c>
      <c r="I57" s="10">
        <f>SUMIFS(出库记录!G:G,出库记录!C:C,B57)</f>
        <v>0</v>
      </c>
      <c r="J57" s="10">
        <f t="shared" si="5"/>
        <v>0</v>
      </c>
      <c r="L57" s="10" t="str">
        <f t="shared" si="4"/>
        <v>否</v>
      </c>
    </row>
    <row r="58" spans="1:12">
      <c r="A58" s="12" t="str">
        <f>COUNTIF($L$1:L58,L58)&amp;L58</f>
        <v>54否</v>
      </c>
      <c r="B58" s="7" t="s">
        <v>77</v>
      </c>
      <c r="C58" s="10" t="str">
        <f>IFERROR(VLOOKUP(B58,参数表!A:D,2,0),"")</f>
        <v/>
      </c>
      <c r="D58" s="10" t="str">
        <f>IFERROR(VLOOKUP(B58,参数表!A:D,3,0),"")</f>
        <v/>
      </c>
      <c r="E58" s="10" t="str">
        <f>IFERROR(VLOOKUP(B58,参数表!A:D,4,0),"")</f>
        <v/>
      </c>
      <c r="F58" s="10" t="str">
        <f>IFERROR(VLOOKUP(B58,参数表!A:E,5,0),"")</f>
        <v/>
      </c>
      <c r="H58" s="10">
        <f>SUMIFS(入库记录!G:G,入库记录!C:C,B58)</f>
        <v>0</v>
      </c>
      <c r="I58" s="10">
        <f>SUMIFS(出库记录!G:G,出库记录!C:C,B58)</f>
        <v>0</v>
      </c>
      <c r="J58" s="10">
        <f t="shared" si="5"/>
        <v>0</v>
      </c>
      <c r="L58" s="10" t="str">
        <f t="shared" si="4"/>
        <v>否</v>
      </c>
    </row>
    <row r="59" spans="1:12">
      <c r="A59" s="12" t="str">
        <f>COUNTIF($L$1:L59,L59)&amp;L59</f>
        <v>55否</v>
      </c>
      <c r="B59" s="7" t="s">
        <v>78</v>
      </c>
      <c r="C59" s="10" t="str">
        <f>IFERROR(VLOOKUP(B59,参数表!A:D,2,0),"")</f>
        <v/>
      </c>
      <c r="D59" s="10" t="str">
        <f>IFERROR(VLOOKUP(B59,参数表!A:D,3,0),"")</f>
        <v/>
      </c>
      <c r="E59" s="10" t="str">
        <f>IFERROR(VLOOKUP(B59,参数表!A:D,4,0),"")</f>
        <v/>
      </c>
      <c r="F59" s="10" t="str">
        <f>IFERROR(VLOOKUP(B59,参数表!A:E,5,0),"")</f>
        <v/>
      </c>
      <c r="H59" s="10">
        <f>SUMIFS(入库记录!G:G,入库记录!C:C,B59)</f>
        <v>0</v>
      </c>
      <c r="I59" s="10">
        <f>SUMIFS(出库记录!G:G,出库记录!C:C,B59)</f>
        <v>0</v>
      </c>
      <c r="J59" s="10">
        <f t="shared" si="5"/>
        <v>0</v>
      </c>
      <c r="L59" s="10" t="str">
        <f t="shared" si="4"/>
        <v>否</v>
      </c>
    </row>
    <row r="60" spans="1:12">
      <c r="A60" s="12" t="str">
        <f>COUNTIF($L$1:L60,L60)&amp;L60</f>
        <v>56否</v>
      </c>
      <c r="B60" s="7" t="s">
        <v>79</v>
      </c>
      <c r="C60" s="10" t="str">
        <f>IFERROR(VLOOKUP(B60,参数表!A:D,2,0),"")</f>
        <v/>
      </c>
      <c r="D60" s="10" t="str">
        <f>IFERROR(VLOOKUP(B60,参数表!A:D,3,0),"")</f>
        <v/>
      </c>
      <c r="E60" s="10" t="str">
        <f>IFERROR(VLOOKUP(B60,参数表!A:D,4,0),"")</f>
        <v/>
      </c>
      <c r="F60" s="10" t="str">
        <f>IFERROR(VLOOKUP(B60,参数表!A:E,5,0),"")</f>
        <v/>
      </c>
      <c r="H60" s="10">
        <f>SUMIFS(入库记录!G:G,入库记录!C:C,B60)</f>
        <v>0</v>
      </c>
      <c r="I60" s="10">
        <f>SUMIFS(出库记录!G:G,出库记录!C:C,B60)</f>
        <v>0</v>
      </c>
      <c r="J60" s="10">
        <f t="shared" si="5"/>
        <v>0</v>
      </c>
      <c r="L60" s="10" t="str">
        <f t="shared" si="4"/>
        <v>否</v>
      </c>
    </row>
    <row r="61" spans="1:12">
      <c r="A61" s="12" t="str">
        <f>COUNTIF($L$1:L61,L61)&amp;L61</f>
        <v>57否</v>
      </c>
      <c r="B61" s="7" t="s">
        <v>80</v>
      </c>
      <c r="C61" s="10" t="str">
        <f>IFERROR(VLOOKUP(B61,参数表!A:D,2,0),"")</f>
        <v/>
      </c>
      <c r="D61" s="10" t="str">
        <f>IFERROR(VLOOKUP(B61,参数表!A:D,3,0),"")</f>
        <v/>
      </c>
      <c r="E61" s="10" t="str">
        <f>IFERROR(VLOOKUP(B61,参数表!A:D,4,0),"")</f>
        <v/>
      </c>
      <c r="F61" s="10" t="str">
        <f>IFERROR(VLOOKUP(B61,参数表!A:E,5,0),"")</f>
        <v/>
      </c>
      <c r="H61" s="10">
        <f>SUMIFS(入库记录!G:G,入库记录!C:C,B61)</f>
        <v>0</v>
      </c>
      <c r="I61" s="10">
        <f>SUMIFS(出库记录!G:G,出库记录!C:C,B61)</f>
        <v>0</v>
      </c>
      <c r="J61" s="10">
        <f t="shared" si="5"/>
        <v>0</v>
      </c>
      <c r="L61" s="10" t="str">
        <f t="shared" si="4"/>
        <v>否</v>
      </c>
    </row>
    <row r="62" spans="1:12">
      <c r="A62" s="12" t="str">
        <f>COUNTIF($L$1:L62,L62)&amp;L62</f>
        <v>58否</v>
      </c>
      <c r="B62" s="7" t="s">
        <v>81</v>
      </c>
      <c r="C62" s="10" t="str">
        <f>IFERROR(VLOOKUP(B62,参数表!A:D,2,0),"")</f>
        <v/>
      </c>
      <c r="D62" s="10" t="str">
        <f>IFERROR(VLOOKUP(B62,参数表!A:D,3,0),"")</f>
        <v/>
      </c>
      <c r="E62" s="10" t="str">
        <f>IFERROR(VLOOKUP(B62,参数表!A:D,4,0),"")</f>
        <v/>
      </c>
      <c r="F62" s="10" t="str">
        <f>IFERROR(VLOOKUP(B62,参数表!A:E,5,0),"")</f>
        <v/>
      </c>
      <c r="H62" s="10">
        <f>SUMIFS(入库记录!G:G,入库记录!C:C,B62)</f>
        <v>0</v>
      </c>
      <c r="I62" s="10">
        <f>SUMIFS(出库记录!G:G,出库记录!C:C,B62)</f>
        <v>0</v>
      </c>
      <c r="J62" s="10">
        <f t="shared" si="5"/>
        <v>0</v>
      </c>
      <c r="L62" s="10" t="str">
        <f t="shared" si="4"/>
        <v>否</v>
      </c>
    </row>
    <row r="63" spans="1:12">
      <c r="A63" s="12" t="str">
        <f>COUNTIF($L$1:L63,L63)&amp;L63</f>
        <v>59否</v>
      </c>
      <c r="B63" s="7" t="s">
        <v>82</v>
      </c>
      <c r="C63" s="10" t="str">
        <f>IFERROR(VLOOKUP(B63,参数表!A:D,2,0),"")</f>
        <v/>
      </c>
      <c r="D63" s="10" t="str">
        <f>IFERROR(VLOOKUP(B63,参数表!A:D,3,0),"")</f>
        <v/>
      </c>
      <c r="E63" s="10" t="str">
        <f>IFERROR(VLOOKUP(B63,参数表!A:D,4,0),"")</f>
        <v/>
      </c>
      <c r="F63" s="10" t="str">
        <f>IFERROR(VLOOKUP(B63,参数表!A:E,5,0),"")</f>
        <v/>
      </c>
      <c r="H63" s="10">
        <f>SUMIFS(入库记录!G:G,入库记录!C:C,B63)</f>
        <v>0</v>
      </c>
      <c r="I63" s="10">
        <f>SUMIFS(出库记录!G:G,出库记录!C:C,B63)</f>
        <v>0</v>
      </c>
      <c r="J63" s="10">
        <f t="shared" si="5"/>
        <v>0</v>
      </c>
      <c r="L63" s="10" t="str">
        <f t="shared" si="4"/>
        <v>否</v>
      </c>
    </row>
    <row r="64" spans="1:12">
      <c r="A64" s="12" t="str">
        <f>COUNTIF($L$1:L64,L64)&amp;L64</f>
        <v>60否</v>
      </c>
      <c r="B64" s="7" t="s">
        <v>83</v>
      </c>
      <c r="C64" s="10" t="str">
        <f>IFERROR(VLOOKUP(B64,参数表!A:D,2,0),"")</f>
        <v/>
      </c>
      <c r="D64" s="10" t="str">
        <f>IFERROR(VLOOKUP(B64,参数表!A:D,3,0),"")</f>
        <v/>
      </c>
      <c r="E64" s="10" t="str">
        <f>IFERROR(VLOOKUP(B64,参数表!A:D,4,0),"")</f>
        <v/>
      </c>
      <c r="F64" s="10" t="str">
        <f>IFERROR(VLOOKUP(B64,参数表!A:E,5,0),"")</f>
        <v/>
      </c>
      <c r="H64" s="10">
        <f>SUMIFS(入库记录!G:G,入库记录!C:C,B64)</f>
        <v>0</v>
      </c>
      <c r="I64" s="10">
        <f>SUMIFS(出库记录!G:G,出库记录!C:C,B64)</f>
        <v>0</v>
      </c>
      <c r="J64" s="10">
        <f t="shared" si="5"/>
        <v>0</v>
      </c>
      <c r="L64" s="10" t="str">
        <f t="shared" si="4"/>
        <v>否</v>
      </c>
    </row>
    <row r="65" spans="1:12">
      <c r="A65" s="12" t="str">
        <f>COUNTIF($L$1:L65,L65)&amp;L65</f>
        <v>61否</v>
      </c>
      <c r="B65" s="7" t="s">
        <v>84</v>
      </c>
      <c r="C65" s="10" t="str">
        <f>IFERROR(VLOOKUP(B65,参数表!A:D,2,0),"")</f>
        <v/>
      </c>
      <c r="D65" s="10" t="str">
        <f>IFERROR(VLOOKUP(B65,参数表!A:D,3,0),"")</f>
        <v/>
      </c>
      <c r="E65" s="10" t="str">
        <f>IFERROR(VLOOKUP(B65,参数表!A:D,4,0),"")</f>
        <v/>
      </c>
      <c r="F65" s="10" t="str">
        <f>IFERROR(VLOOKUP(B65,参数表!A:E,5,0),"")</f>
        <v/>
      </c>
      <c r="H65" s="10">
        <f>SUMIFS(入库记录!G:G,入库记录!C:C,B65)</f>
        <v>0</v>
      </c>
      <c r="I65" s="10">
        <f>SUMIFS(出库记录!G:G,出库记录!C:C,B65)</f>
        <v>0</v>
      </c>
      <c r="J65" s="10">
        <f t="shared" si="5"/>
        <v>0</v>
      </c>
      <c r="L65" s="10" t="str">
        <f t="shared" si="4"/>
        <v>否</v>
      </c>
    </row>
    <row r="66" spans="1:12">
      <c r="A66" s="12" t="str">
        <f>COUNTIF($L$1:L66,L66)&amp;L66</f>
        <v>62否</v>
      </c>
      <c r="B66" s="7" t="s">
        <v>85</v>
      </c>
      <c r="C66" s="10" t="str">
        <f>IFERROR(VLOOKUP(B66,参数表!A:D,2,0),"")</f>
        <v/>
      </c>
      <c r="D66" s="10" t="str">
        <f>IFERROR(VLOOKUP(B66,参数表!A:D,3,0),"")</f>
        <v/>
      </c>
      <c r="E66" s="10" t="str">
        <f>IFERROR(VLOOKUP(B66,参数表!A:D,4,0),"")</f>
        <v/>
      </c>
      <c r="F66" s="10" t="str">
        <f>IFERROR(VLOOKUP(B66,参数表!A:E,5,0),"")</f>
        <v/>
      </c>
      <c r="H66" s="10">
        <f>SUMIFS(入库记录!G:G,入库记录!C:C,B66)</f>
        <v>0</v>
      </c>
      <c r="I66" s="10">
        <f>SUMIFS(出库记录!G:G,出库记录!C:C,B66)</f>
        <v>0</v>
      </c>
      <c r="J66" s="10">
        <f t="shared" si="5"/>
        <v>0</v>
      </c>
      <c r="L66" s="10" t="str">
        <f t="shared" si="4"/>
        <v>否</v>
      </c>
    </row>
    <row r="67" spans="1:12">
      <c r="A67" s="12" t="e">
        <f>COUNTIF($L$1:L66,#REF!)&amp;#REF!</f>
        <v>#REF!</v>
      </c>
      <c r="B67" s="7" t="s">
        <v>86</v>
      </c>
      <c r="C67" s="10" t="str">
        <f>IFERROR(VLOOKUP(B67,参数表!A:D,2,0),"")</f>
        <v/>
      </c>
      <c r="D67" s="10" t="str">
        <f>IFERROR(VLOOKUP(B67,参数表!A:D,3,0),"")</f>
        <v/>
      </c>
      <c r="E67" s="10" t="str">
        <f>IFERROR(VLOOKUP(B67,参数表!A:D,4,0),"")</f>
        <v/>
      </c>
      <c r="F67" s="10" t="str">
        <f>IFERROR(VLOOKUP(B67,参数表!A:E,5,0),"")</f>
        <v/>
      </c>
      <c r="H67" s="10">
        <f>SUMIFS(入库记录!G:G,入库记录!C:C,B67)</f>
        <v>0</v>
      </c>
      <c r="I67" s="10">
        <f>SUMIFS(出库记录!G:G,出库记录!C:C,B67)</f>
        <v>0</v>
      </c>
      <c r="J67" s="10">
        <f t="shared" si="5"/>
        <v>0</v>
      </c>
      <c r="L67" s="10" t="str">
        <f t="shared" si="4"/>
        <v>否</v>
      </c>
    </row>
    <row r="68" spans="1:12">
      <c r="A68" s="12" t="str">
        <f>COUNTIF($L$1:L67,L67)&amp;L67</f>
        <v>63否</v>
      </c>
      <c r="B68" s="7" t="s">
        <v>87</v>
      </c>
      <c r="C68" s="10" t="str">
        <f>IFERROR(VLOOKUP(B68,参数表!A:D,2,0),"")</f>
        <v/>
      </c>
      <c r="D68" s="10" t="str">
        <f>IFERROR(VLOOKUP(B68,参数表!A:D,3,0),"")</f>
        <v/>
      </c>
      <c r="E68" s="10" t="str">
        <f>IFERROR(VLOOKUP(B68,参数表!A:D,4,0),"")</f>
        <v/>
      </c>
      <c r="F68" s="10" t="str">
        <f>IFERROR(VLOOKUP(B68,参数表!A:E,5,0),"")</f>
        <v/>
      </c>
      <c r="H68" s="10">
        <f>SUMIFS(入库记录!G:G,入库记录!C:C,B68)</f>
        <v>0</v>
      </c>
      <c r="I68" s="10">
        <f>SUMIFS(出库记录!G:G,出库记录!C:C,B68)</f>
        <v>0</v>
      </c>
      <c r="J68" s="10">
        <f t="shared" si="5"/>
        <v>0</v>
      </c>
      <c r="L68" s="10" t="str">
        <f t="shared" si="4"/>
        <v>否</v>
      </c>
    </row>
    <row r="69" spans="1:12">
      <c r="A69" s="12" t="str">
        <f>COUNTIF($L$1:L68,L68)&amp;L68</f>
        <v>64否</v>
      </c>
      <c r="B69" s="7" t="s">
        <v>88</v>
      </c>
      <c r="C69" s="10" t="str">
        <f>IFERROR(VLOOKUP(B69,参数表!A:D,2,0),"")</f>
        <v/>
      </c>
      <c r="D69" s="10" t="str">
        <f>IFERROR(VLOOKUP(B69,参数表!A:D,3,0),"")</f>
        <v/>
      </c>
      <c r="E69" s="10" t="str">
        <f>IFERROR(VLOOKUP(B69,参数表!A:D,4,0),"")</f>
        <v/>
      </c>
      <c r="F69" s="10" t="str">
        <f>IFERROR(VLOOKUP(B69,参数表!A:E,5,0),"")</f>
        <v/>
      </c>
      <c r="H69" s="10">
        <f>SUMIFS(入库记录!G:G,入库记录!C:C,B69)</f>
        <v>0</v>
      </c>
      <c r="I69" s="10">
        <f>SUMIFS(出库记录!G:G,出库记录!C:C,B69)</f>
        <v>0</v>
      </c>
      <c r="J69" s="10">
        <f t="shared" ref="J69:J132" si="6">G69+H69-I69</f>
        <v>0</v>
      </c>
      <c r="L69" s="10" t="str">
        <f t="shared" si="4"/>
        <v>否</v>
      </c>
    </row>
    <row r="70" spans="1:12">
      <c r="A70" s="12" t="str">
        <f>COUNTIF($L$1:L69,L69)&amp;L69</f>
        <v>65否</v>
      </c>
      <c r="B70" s="7" t="s">
        <v>89</v>
      </c>
      <c r="C70" s="10" t="str">
        <f>IFERROR(VLOOKUP(B70,参数表!A:D,2,0),"")</f>
        <v/>
      </c>
      <c r="D70" s="10" t="str">
        <f>IFERROR(VLOOKUP(B70,参数表!A:D,3,0),"")</f>
        <v/>
      </c>
      <c r="E70" s="10" t="str">
        <f>IFERROR(VLOOKUP(B70,参数表!A:D,4,0),"")</f>
        <v/>
      </c>
      <c r="F70" s="10" t="str">
        <f>IFERROR(VLOOKUP(B70,参数表!A:E,5,0),"")</f>
        <v/>
      </c>
      <c r="H70" s="10">
        <f>SUMIFS(入库记录!G:G,入库记录!C:C,B70)</f>
        <v>0</v>
      </c>
      <c r="I70" s="10">
        <f>SUMIFS(出库记录!G:G,出库记录!C:C,B70)</f>
        <v>0</v>
      </c>
      <c r="J70" s="10">
        <f t="shared" si="6"/>
        <v>0</v>
      </c>
      <c r="L70" s="10" t="str">
        <f t="shared" si="4"/>
        <v>否</v>
      </c>
    </row>
    <row r="71" spans="1:12">
      <c r="A71" s="12" t="str">
        <f>COUNTIF($L$1:L70,L70)&amp;L70</f>
        <v>66否</v>
      </c>
      <c r="B71" s="7" t="s">
        <v>90</v>
      </c>
      <c r="C71" s="10" t="str">
        <f>IFERROR(VLOOKUP(B71,参数表!A:D,2,0),"")</f>
        <v/>
      </c>
      <c r="D71" s="10" t="str">
        <f>IFERROR(VLOOKUP(B71,参数表!A:D,3,0),"")</f>
        <v/>
      </c>
      <c r="E71" s="10" t="str">
        <f>IFERROR(VLOOKUP(B71,参数表!A:D,4,0),"")</f>
        <v/>
      </c>
      <c r="F71" s="10" t="str">
        <f>IFERROR(VLOOKUP(B71,参数表!A:E,5,0),"")</f>
        <v/>
      </c>
      <c r="H71" s="10">
        <f>SUMIFS(入库记录!G:G,入库记录!C:C,B71)</f>
        <v>0</v>
      </c>
      <c r="I71" s="10">
        <f>SUMIFS(出库记录!G:G,出库记录!C:C,B71)</f>
        <v>0</v>
      </c>
      <c r="J71" s="10">
        <f t="shared" si="6"/>
        <v>0</v>
      </c>
      <c r="L71" s="10" t="str">
        <f t="shared" ref="L71:L134" si="7">IF(J71="","",IF(J71&lt;K71,"是","否"))</f>
        <v>否</v>
      </c>
    </row>
    <row r="72" spans="1:12">
      <c r="A72" s="12" t="str">
        <f>COUNTIF($L$1:L71,L71)&amp;L71</f>
        <v>67否</v>
      </c>
      <c r="B72" s="7" t="s">
        <v>91</v>
      </c>
      <c r="C72" s="10" t="str">
        <f>IFERROR(VLOOKUP(B72,参数表!A:D,2,0),"")</f>
        <v/>
      </c>
      <c r="D72" s="10" t="str">
        <f>IFERROR(VLOOKUP(B72,参数表!A:D,3,0),"")</f>
        <v/>
      </c>
      <c r="E72" s="10" t="str">
        <f>IFERROR(VLOOKUP(B72,参数表!A:D,4,0),"")</f>
        <v/>
      </c>
      <c r="F72" s="10" t="str">
        <f>IFERROR(VLOOKUP(B72,参数表!A:E,5,0),"")</f>
        <v/>
      </c>
      <c r="H72" s="10">
        <f>SUMIFS(入库记录!G:G,入库记录!C:C,B72)</f>
        <v>0</v>
      </c>
      <c r="I72" s="10">
        <f>SUMIFS(出库记录!G:G,出库记录!C:C,B72)</f>
        <v>0</v>
      </c>
      <c r="J72" s="10">
        <f t="shared" si="6"/>
        <v>0</v>
      </c>
      <c r="L72" s="10" t="str">
        <f t="shared" si="7"/>
        <v>否</v>
      </c>
    </row>
    <row r="73" spans="1:12">
      <c r="A73" s="12" t="str">
        <f>COUNTIF($L$1:L72,L72)&amp;L72</f>
        <v>68否</v>
      </c>
      <c r="B73" s="7" t="s">
        <v>92</v>
      </c>
      <c r="C73" s="10" t="str">
        <f>IFERROR(VLOOKUP(B73,参数表!A:D,2,0),"")</f>
        <v/>
      </c>
      <c r="D73" s="10" t="str">
        <f>IFERROR(VLOOKUP(B73,参数表!A:D,3,0),"")</f>
        <v/>
      </c>
      <c r="E73" s="10" t="str">
        <f>IFERROR(VLOOKUP(B73,参数表!A:D,4,0),"")</f>
        <v/>
      </c>
      <c r="F73" s="10" t="str">
        <f>IFERROR(VLOOKUP(B73,参数表!A:E,5,0),"")</f>
        <v/>
      </c>
      <c r="H73" s="10">
        <f>SUMIFS(入库记录!G:G,入库记录!C:C,B73)</f>
        <v>0</v>
      </c>
      <c r="I73" s="10">
        <f>SUMIFS(出库记录!G:G,出库记录!C:C,B73)</f>
        <v>0</v>
      </c>
      <c r="J73" s="10">
        <f t="shared" si="6"/>
        <v>0</v>
      </c>
      <c r="L73" s="10" t="str">
        <f t="shared" si="7"/>
        <v>否</v>
      </c>
    </row>
    <row r="74" spans="1:12">
      <c r="A74" s="12" t="str">
        <f>COUNTIF($L$1:L73,L73)&amp;L73</f>
        <v>69否</v>
      </c>
      <c r="B74" s="7" t="s">
        <v>93</v>
      </c>
      <c r="C74" s="10" t="str">
        <f>IFERROR(VLOOKUP(B74,参数表!A:D,2,0),"")</f>
        <v/>
      </c>
      <c r="D74" s="10" t="str">
        <f>IFERROR(VLOOKUP(B74,参数表!A:D,3,0),"")</f>
        <v/>
      </c>
      <c r="E74" s="10" t="str">
        <f>IFERROR(VLOOKUP(B74,参数表!A:D,4,0),"")</f>
        <v/>
      </c>
      <c r="F74" s="10" t="str">
        <f>IFERROR(VLOOKUP(B74,参数表!A:E,5,0),"")</f>
        <v/>
      </c>
      <c r="H74" s="10">
        <f>SUMIFS(入库记录!G:G,入库记录!C:C,B74)</f>
        <v>0</v>
      </c>
      <c r="I74" s="10">
        <f>SUMIFS(出库记录!G:G,出库记录!C:C,B74)</f>
        <v>0</v>
      </c>
      <c r="J74" s="10">
        <f t="shared" si="6"/>
        <v>0</v>
      </c>
      <c r="L74" s="10" t="str">
        <f t="shared" si="7"/>
        <v>否</v>
      </c>
    </row>
    <row r="75" spans="1:12">
      <c r="A75" s="12" t="str">
        <f>COUNTIF($L$1:L74,L74)&amp;L74</f>
        <v>70否</v>
      </c>
      <c r="B75" s="7" t="s">
        <v>94</v>
      </c>
      <c r="C75" s="10" t="str">
        <f>IFERROR(VLOOKUP(B75,参数表!A:D,2,0),"")</f>
        <v/>
      </c>
      <c r="D75" s="10" t="str">
        <f>IFERROR(VLOOKUP(B75,参数表!A:D,3,0),"")</f>
        <v/>
      </c>
      <c r="E75" s="10" t="str">
        <f>IFERROR(VLOOKUP(B75,参数表!A:D,4,0),"")</f>
        <v/>
      </c>
      <c r="F75" s="10" t="str">
        <f>IFERROR(VLOOKUP(B75,参数表!A:E,5,0),"")</f>
        <v/>
      </c>
      <c r="H75" s="10">
        <f>SUMIFS(入库记录!G:G,入库记录!C:C,B75)</f>
        <v>0</v>
      </c>
      <c r="I75" s="10">
        <f>SUMIFS(出库记录!G:G,出库记录!C:C,B75)</f>
        <v>0</v>
      </c>
      <c r="J75" s="10">
        <f t="shared" si="6"/>
        <v>0</v>
      </c>
      <c r="L75" s="10" t="str">
        <f t="shared" si="7"/>
        <v>否</v>
      </c>
    </row>
    <row r="76" spans="1:12">
      <c r="A76" s="12" t="str">
        <f>COUNTIF($L$1:L75,L75)&amp;L75</f>
        <v>71否</v>
      </c>
      <c r="B76" s="7" t="s">
        <v>95</v>
      </c>
      <c r="C76" s="10" t="str">
        <f>IFERROR(VLOOKUP(B76,参数表!A:D,2,0),"")</f>
        <v/>
      </c>
      <c r="D76" s="10" t="str">
        <f>IFERROR(VLOOKUP(B76,参数表!A:D,3,0),"")</f>
        <v/>
      </c>
      <c r="E76" s="10" t="str">
        <f>IFERROR(VLOOKUP(B76,参数表!A:D,4,0),"")</f>
        <v/>
      </c>
      <c r="F76" s="10" t="str">
        <f>IFERROR(VLOOKUP(B76,参数表!A:E,5,0),"")</f>
        <v/>
      </c>
      <c r="H76" s="10">
        <f>SUMIFS(入库记录!G:G,入库记录!C:C,B76)</f>
        <v>0</v>
      </c>
      <c r="I76" s="10">
        <f>SUMIFS(出库记录!G:G,出库记录!C:C,B76)</f>
        <v>0</v>
      </c>
      <c r="J76" s="10">
        <f t="shared" si="6"/>
        <v>0</v>
      </c>
      <c r="L76" s="10" t="str">
        <f t="shared" si="7"/>
        <v>否</v>
      </c>
    </row>
    <row r="77" spans="1:12">
      <c r="A77" s="12" t="str">
        <f>COUNTIF($L$1:L76,L76)&amp;L76</f>
        <v>72否</v>
      </c>
      <c r="B77" s="7" t="s">
        <v>96</v>
      </c>
      <c r="C77" s="10" t="str">
        <f>IFERROR(VLOOKUP(B77,参数表!A:D,2,0),"")</f>
        <v/>
      </c>
      <c r="D77" s="10" t="str">
        <f>IFERROR(VLOOKUP(B77,参数表!A:D,3,0),"")</f>
        <v/>
      </c>
      <c r="E77" s="10" t="str">
        <f>IFERROR(VLOOKUP(B77,参数表!A:D,4,0),"")</f>
        <v/>
      </c>
      <c r="F77" s="10" t="str">
        <f>IFERROR(VLOOKUP(B77,参数表!A:E,5,0),"")</f>
        <v/>
      </c>
      <c r="H77" s="10">
        <f>SUMIFS(入库记录!G:G,入库记录!C:C,B77)</f>
        <v>0</v>
      </c>
      <c r="I77" s="10">
        <f>SUMIFS(出库记录!G:G,出库记录!C:C,B77)</f>
        <v>0</v>
      </c>
      <c r="J77" s="10">
        <f t="shared" si="6"/>
        <v>0</v>
      </c>
      <c r="L77" s="10" t="str">
        <f t="shared" si="7"/>
        <v>否</v>
      </c>
    </row>
    <row r="78" spans="1:12">
      <c r="A78" s="12" t="str">
        <f>COUNTIF($L$1:L77,L77)&amp;L77</f>
        <v>73否</v>
      </c>
      <c r="B78" s="7" t="s">
        <v>97</v>
      </c>
      <c r="C78" s="10" t="str">
        <f>IFERROR(VLOOKUP(B78,参数表!A:D,2,0),"")</f>
        <v/>
      </c>
      <c r="D78" s="10" t="str">
        <f>IFERROR(VLOOKUP(B78,参数表!A:D,3,0),"")</f>
        <v/>
      </c>
      <c r="E78" s="10" t="str">
        <f>IFERROR(VLOOKUP(B78,参数表!A:D,4,0),"")</f>
        <v/>
      </c>
      <c r="F78" s="10" t="str">
        <f>IFERROR(VLOOKUP(B78,参数表!A:E,5,0),"")</f>
        <v/>
      </c>
      <c r="H78" s="10">
        <f>SUMIFS(入库记录!G:G,入库记录!C:C,B78)</f>
        <v>0</v>
      </c>
      <c r="I78" s="10">
        <f>SUMIFS(出库记录!G:G,出库记录!C:C,B78)</f>
        <v>0</v>
      </c>
      <c r="J78" s="10">
        <f t="shared" si="6"/>
        <v>0</v>
      </c>
      <c r="L78" s="10" t="str">
        <f t="shared" si="7"/>
        <v>否</v>
      </c>
    </row>
    <row r="79" spans="1:12">
      <c r="A79" s="12" t="str">
        <f>COUNTIF($L$1:L78,L78)&amp;L78</f>
        <v>74否</v>
      </c>
      <c r="B79" s="7" t="s">
        <v>98</v>
      </c>
      <c r="C79" s="10" t="str">
        <f>IFERROR(VLOOKUP(B79,参数表!A:D,2,0),"")</f>
        <v/>
      </c>
      <c r="D79" s="10" t="str">
        <f>IFERROR(VLOOKUP(B79,参数表!A:D,3,0),"")</f>
        <v/>
      </c>
      <c r="E79" s="10" t="str">
        <f>IFERROR(VLOOKUP(B79,参数表!A:D,4,0),"")</f>
        <v/>
      </c>
      <c r="F79" s="10" t="str">
        <f>IFERROR(VLOOKUP(B79,参数表!A:E,5,0),"")</f>
        <v/>
      </c>
      <c r="H79" s="10">
        <f>SUMIFS(入库记录!G:G,入库记录!C:C,B79)</f>
        <v>0</v>
      </c>
      <c r="I79" s="10">
        <f>SUMIFS(出库记录!G:G,出库记录!C:C,B79)</f>
        <v>0</v>
      </c>
      <c r="J79" s="10">
        <f t="shared" si="6"/>
        <v>0</v>
      </c>
      <c r="L79" s="10" t="str">
        <f t="shared" si="7"/>
        <v>否</v>
      </c>
    </row>
    <row r="80" spans="1:12">
      <c r="A80" s="12" t="str">
        <f>COUNTIF($L$1:L79,L79)&amp;L79</f>
        <v>75否</v>
      </c>
      <c r="B80" s="7" t="s">
        <v>99</v>
      </c>
      <c r="C80" s="10" t="str">
        <f>IFERROR(VLOOKUP(B80,参数表!A:D,2,0),"")</f>
        <v/>
      </c>
      <c r="D80" s="10" t="str">
        <f>IFERROR(VLOOKUP(B80,参数表!A:D,3,0),"")</f>
        <v/>
      </c>
      <c r="E80" s="10" t="str">
        <f>IFERROR(VLOOKUP(B80,参数表!A:D,4,0),"")</f>
        <v/>
      </c>
      <c r="F80" s="10" t="str">
        <f>IFERROR(VLOOKUP(B80,参数表!A:E,5,0),"")</f>
        <v/>
      </c>
      <c r="H80" s="10">
        <f>SUMIFS(入库记录!G:G,入库记录!C:C,B80)</f>
        <v>0</v>
      </c>
      <c r="I80" s="10">
        <f>SUMIFS(出库记录!G:G,出库记录!C:C,B80)</f>
        <v>0</v>
      </c>
      <c r="J80" s="10">
        <f t="shared" si="6"/>
        <v>0</v>
      </c>
      <c r="L80" s="10" t="str">
        <f t="shared" si="7"/>
        <v>否</v>
      </c>
    </row>
    <row r="81" spans="1:12">
      <c r="A81" s="12" t="str">
        <f>COUNTIF($L$1:L80,L80)&amp;L80</f>
        <v>76否</v>
      </c>
      <c r="B81" s="7" t="s">
        <v>100</v>
      </c>
      <c r="C81" s="10" t="str">
        <f>IFERROR(VLOOKUP(B81,参数表!A:D,2,0),"")</f>
        <v/>
      </c>
      <c r="D81" s="10" t="str">
        <f>IFERROR(VLOOKUP(B81,参数表!A:D,3,0),"")</f>
        <v/>
      </c>
      <c r="E81" s="10" t="str">
        <f>IFERROR(VLOOKUP(B81,参数表!A:D,4,0),"")</f>
        <v/>
      </c>
      <c r="F81" s="10" t="str">
        <f>IFERROR(VLOOKUP(B81,参数表!A:E,5,0),"")</f>
        <v/>
      </c>
      <c r="H81" s="10">
        <f>SUMIFS(入库记录!G:G,入库记录!C:C,B81)</f>
        <v>0</v>
      </c>
      <c r="I81" s="10">
        <f>SUMIFS(出库记录!G:G,出库记录!C:C,B81)</f>
        <v>0</v>
      </c>
      <c r="J81" s="10">
        <f t="shared" si="6"/>
        <v>0</v>
      </c>
      <c r="L81" s="10" t="str">
        <f t="shared" si="7"/>
        <v>否</v>
      </c>
    </row>
    <row r="82" spans="1:12">
      <c r="A82" s="12" t="str">
        <f>COUNTIF($L$1:L81,L81)&amp;L81</f>
        <v>77否</v>
      </c>
      <c r="B82" s="7" t="s">
        <v>101</v>
      </c>
      <c r="C82" s="10" t="str">
        <f>IFERROR(VLOOKUP(B82,参数表!A:D,2,0),"")</f>
        <v/>
      </c>
      <c r="D82" s="10" t="str">
        <f>IFERROR(VLOOKUP(B82,参数表!A:D,3,0),"")</f>
        <v/>
      </c>
      <c r="E82" s="10" t="str">
        <f>IFERROR(VLOOKUP(B82,参数表!A:D,4,0),"")</f>
        <v/>
      </c>
      <c r="F82" s="10" t="str">
        <f>IFERROR(VLOOKUP(B82,参数表!A:E,5,0),"")</f>
        <v/>
      </c>
      <c r="H82" s="10">
        <f>SUMIFS(入库记录!G:G,入库记录!C:C,B82)</f>
        <v>0</v>
      </c>
      <c r="I82" s="10">
        <f>SUMIFS(出库记录!G:G,出库记录!C:C,B82)</f>
        <v>0</v>
      </c>
      <c r="J82" s="10">
        <f t="shared" si="6"/>
        <v>0</v>
      </c>
      <c r="L82" s="10" t="str">
        <f t="shared" si="7"/>
        <v>否</v>
      </c>
    </row>
    <row r="83" spans="1:12">
      <c r="A83" s="12" t="str">
        <f>COUNTIF($L$1:L82,L82)&amp;L82</f>
        <v>78否</v>
      </c>
      <c r="B83" s="7" t="s">
        <v>102</v>
      </c>
      <c r="C83" s="10" t="str">
        <f>IFERROR(VLOOKUP(B83,参数表!A:D,2,0),"")</f>
        <v/>
      </c>
      <c r="D83" s="10" t="str">
        <f>IFERROR(VLOOKUP(B83,参数表!A:D,3,0),"")</f>
        <v/>
      </c>
      <c r="E83" s="10" t="str">
        <f>IFERROR(VLOOKUP(B83,参数表!A:D,4,0),"")</f>
        <v/>
      </c>
      <c r="F83" s="10" t="str">
        <f>IFERROR(VLOOKUP(B83,参数表!A:E,5,0),"")</f>
        <v/>
      </c>
      <c r="H83" s="10">
        <f>SUMIFS(入库记录!G:G,入库记录!C:C,B83)</f>
        <v>0</v>
      </c>
      <c r="I83" s="10">
        <f>SUMIFS(出库记录!G:G,出库记录!C:C,B83)</f>
        <v>0</v>
      </c>
      <c r="J83" s="10">
        <f t="shared" si="6"/>
        <v>0</v>
      </c>
      <c r="L83" s="10" t="str">
        <f t="shared" si="7"/>
        <v>否</v>
      </c>
    </row>
    <row r="84" spans="1:12">
      <c r="A84" s="12" t="str">
        <f>COUNTIF($L$1:L83,L83)&amp;L83</f>
        <v>79否</v>
      </c>
      <c r="B84" s="7" t="s">
        <v>103</v>
      </c>
      <c r="C84" s="10" t="str">
        <f>IFERROR(VLOOKUP(B84,参数表!A:D,2,0),"")</f>
        <v/>
      </c>
      <c r="D84" s="10" t="str">
        <f>IFERROR(VLOOKUP(B84,参数表!A:D,3,0),"")</f>
        <v/>
      </c>
      <c r="E84" s="10" t="str">
        <f>IFERROR(VLOOKUP(B84,参数表!A:D,4,0),"")</f>
        <v/>
      </c>
      <c r="F84" s="10" t="str">
        <f>IFERROR(VLOOKUP(B84,参数表!A:E,5,0),"")</f>
        <v/>
      </c>
      <c r="H84" s="10">
        <f>SUMIFS(入库记录!G:G,入库记录!C:C,B84)</f>
        <v>0</v>
      </c>
      <c r="I84" s="10">
        <f>SUMIFS(出库记录!G:G,出库记录!C:C,B84)</f>
        <v>0</v>
      </c>
      <c r="J84" s="10">
        <f t="shared" si="6"/>
        <v>0</v>
      </c>
      <c r="L84" s="10" t="str">
        <f t="shared" si="7"/>
        <v>否</v>
      </c>
    </row>
    <row r="85" spans="1:12">
      <c r="A85" s="12" t="str">
        <f>COUNTIF($L$1:L84,L84)&amp;L84</f>
        <v>80否</v>
      </c>
      <c r="B85" s="7" t="s">
        <v>104</v>
      </c>
      <c r="C85" s="10" t="str">
        <f>IFERROR(VLOOKUP(B85,参数表!A:D,2,0),"")</f>
        <v/>
      </c>
      <c r="D85" s="10" t="str">
        <f>IFERROR(VLOOKUP(B85,参数表!A:D,3,0),"")</f>
        <v/>
      </c>
      <c r="E85" s="10" t="str">
        <f>IFERROR(VLOOKUP(B85,参数表!A:D,4,0),"")</f>
        <v/>
      </c>
      <c r="F85" s="10" t="str">
        <f>IFERROR(VLOOKUP(B85,参数表!A:E,5,0),"")</f>
        <v/>
      </c>
      <c r="H85" s="10">
        <f>SUMIFS(入库记录!G:G,入库记录!C:C,B85)</f>
        <v>0</v>
      </c>
      <c r="I85" s="10">
        <f>SUMIFS(出库记录!G:G,出库记录!C:C,B85)</f>
        <v>0</v>
      </c>
      <c r="J85" s="10">
        <f t="shared" si="6"/>
        <v>0</v>
      </c>
      <c r="L85" s="10" t="str">
        <f t="shared" si="7"/>
        <v>否</v>
      </c>
    </row>
    <row r="86" spans="1:12">
      <c r="A86" s="12" t="str">
        <f>COUNTIF($L$1:L85,L85)&amp;L85</f>
        <v>81否</v>
      </c>
      <c r="B86" s="7" t="s">
        <v>105</v>
      </c>
      <c r="C86" s="10" t="str">
        <f>IFERROR(VLOOKUP(B86,参数表!A:D,2,0),"")</f>
        <v/>
      </c>
      <c r="D86" s="10" t="str">
        <f>IFERROR(VLOOKUP(B86,参数表!A:D,3,0),"")</f>
        <v/>
      </c>
      <c r="E86" s="10" t="str">
        <f>IFERROR(VLOOKUP(B86,参数表!A:D,4,0),"")</f>
        <v/>
      </c>
      <c r="F86" s="10" t="str">
        <f>IFERROR(VLOOKUP(B86,参数表!A:E,5,0),"")</f>
        <v/>
      </c>
      <c r="H86" s="10">
        <f>SUMIFS(入库记录!G:G,入库记录!C:C,B86)</f>
        <v>0</v>
      </c>
      <c r="I86" s="10">
        <f>SUMIFS(出库记录!G:G,出库记录!C:C,B86)</f>
        <v>0</v>
      </c>
      <c r="J86" s="10">
        <f t="shared" si="6"/>
        <v>0</v>
      </c>
      <c r="L86" s="10" t="str">
        <f t="shared" si="7"/>
        <v>否</v>
      </c>
    </row>
    <row r="87" spans="1:12">
      <c r="A87" s="12" t="str">
        <f>COUNTIF($L$1:L86,L86)&amp;L86</f>
        <v>82否</v>
      </c>
      <c r="B87" s="7" t="s">
        <v>106</v>
      </c>
      <c r="C87" s="10" t="str">
        <f>IFERROR(VLOOKUP(B87,参数表!A:D,2,0),"")</f>
        <v/>
      </c>
      <c r="D87" s="10" t="str">
        <f>IFERROR(VLOOKUP(B87,参数表!A:D,3,0),"")</f>
        <v/>
      </c>
      <c r="E87" s="10" t="str">
        <f>IFERROR(VLOOKUP(B87,参数表!A:D,4,0),"")</f>
        <v/>
      </c>
      <c r="F87" s="10" t="str">
        <f>IFERROR(VLOOKUP(B87,参数表!A:E,5,0),"")</f>
        <v/>
      </c>
      <c r="H87" s="10">
        <f>SUMIFS(入库记录!G:G,入库记录!C:C,B87)</f>
        <v>0</v>
      </c>
      <c r="I87" s="10">
        <f>SUMIFS(出库记录!G:G,出库记录!C:C,B87)</f>
        <v>0</v>
      </c>
      <c r="J87" s="10">
        <f t="shared" si="6"/>
        <v>0</v>
      </c>
      <c r="L87" s="10" t="str">
        <f t="shared" si="7"/>
        <v>否</v>
      </c>
    </row>
    <row r="88" spans="1:12">
      <c r="A88" s="12" t="str">
        <f>COUNTIF($L$1:L87,L87)&amp;L87</f>
        <v>83否</v>
      </c>
      <c r="B88" s="7" t="s">
        <v>107</v>
      </c>
      <c r="C88" s="10" t="str">
        <f>IFERROR(VLOOKUP(B88,参数表!A:D,2,0),"")</f>
        <v/>
      </c>
      <c r="D88" s="10" t="str">
        <f>IFERROR(VLOOKUP(B88,参数表!A:D,3,0),"")</f>
        <v/>
      </c>
      <c r="E88" s="10" t="str">
        <f>IFERROR(VLOOKUP(B88,参数表!A:D,4,0),"")</f>
        <v/>
      </c>
      <c r="F88" s="10" t="str">
        <f>IFERROR(VLOOKUP(B88,参数表!A:E,5,0),"")</f>
        <v/>
      </c>
      <c r="H88" s="10">
        <f>SUMIFS(入库记录!G:G,入库记录!C:C,B88)</f>
        <v>0</v>
      </c>
      <c r="I88" s="10">
        <f>SUMIFS(出库记录!G:G,出库记录!C:C,B88)</f>
        <v>0</v>
      </c>
      <c r="J88" s="10">
        <f t="shared" si="6"/>
        <v>0</v>
      </c>
      <c r="L88" s="10" t="str">
        <f t="shared" si="7"/>
        <v>否</v>
      </c>
    </row>
    <row r="89" spans="1:12">
      <c r="A89" s="12" t="str">
        <f>COUNTIF($L$1:L88,L88)&amp;L88</f>
        <v>84否</v>
      </c>
      <c r="B89" s="7" t="s">
        <v>108</v>
      </c>
      <c r="C89" s="10" t="str">
        <f>IFERROR(VLOOKUP(B89,参数表!A:D,2,0),"")</f>
        <v/>
      </c>
      <c r="D89" s="10" t="str">
        <f>IFERROR(VLOOKUP(B89,参数表!A:D,3,0),"")</f>
        <v/>
      </c>
      <c r="E89" s="10" t="str">
        <f>IFERROR(VLOOKUP(B89,参数表!A:D,4,0),"")</f>
        <v/>
      </c>
      <c r="F89" s="10" t="str">
        <f>IFERROR(VLOOKUP(B89,参数表!A:E,5,0),"")</f>
        <v/>
      </c>
      <c r="H89" s="10">
        <f>SUMIFS(入库记录!G:G,入库记录!C:C,B89)</f>
        <v>0</v>
      </c>
      <c r="I89" s="10">
        <f>SUMIFS(出库记录!G:G,出库记录!C:C,B89)</f>
        <v>0</v>
      </c>
      <c r="J89" s="10">
        <f t="shared" si="6"/>
        <v>0</v>
      </c>
      <c r="L89" s="10" t="str">
        <f t="shared" si="7"/>
        <v>否</v>
      </c>
    </row>
    <row r="90" spans="1:12">
      <c r="A90" s="12" t="str">
        <f>COUNTIF($L$1:L89,L89)&amp;L89</f>
        <v>85否</v>
      </c>
      <c r="B90" s="7" t="s">
        <v>109</v>
      </c>
      <c r="C90" s="10" t="str">
        <f>IFERROR(VLOOKUP(B90,参数表!A:D,2,0),"")</f>
        <v/>
      </c>
      <c r="D90" s="10" t="str">
        <f>IFERROR(VLOOKUP(B90,参数表!A:D,3,0),"")</f>
        <v/>
      </c>
      <c r="E90" s="10" t="str">
        <f>IFERROR(VLOOKUP(B90,参数表!A:D,4,0),"")</f>
        <v/>
      </c>
      <c r="F90" s="10" t="str">
        <f>IFERROR(VLOOKUP(B90,参数表!A:E,5,0),"")</f>
        <v/>
      </c>
      <c r="H90" s="10">
        <f>SUMIFS(入库记录!G:G,入库记录!C:C,B90)</f>
        <v>0</v>
      </c>
      <c r="I90" s="10">
        <f>SUMIFS(出库记录!G:G,出库记录!C:C,B90)</f>
        <v>0</v>
      </c>
      <c r="J90" s="10">
        <f t="shared" si="6"/>
        <v>0</v>
      </c>
      <c r="L90" s="10" t="str">
        <f t="shared" si="7"/>
        <v>否</v>
      </c>
    </row>
    <row r="91" spans="1:12">
      <c r="A91" s="12" t="str">
        <f>COUNTIF($L$1:L90,L90)&amp;L90</f>
        <v>86否</v>
      </c>
      <c r="B91" s="7" t="s">
        <v>110</v>
      </c>
      <c r="C91" s="10" t="str">
        <f>IFERROR(VLOOKUP(B91,参数表!A:D,2,0),"")</f>
        <v/>
      </c>
      <c r="D91" s="10" t="str">
        <f>IFERROR(VLOOKUP(B91,参数表!A:D,3,0),"")</f>
        <v/>
      </c>
      <c r="E91" s="10" t="str">
        <f>IFERROR(VLOOKUP(B91,参数表!A:D,4,0),"")</f>
        <v/>
      </c>
      <c r="F91" s="10" t="str">
        <f>IFERROR(VLOOKUP(B91,参数表!A:E,5,0),"")</f>
        <v/>
      </c>
      <c r="H91" s="10">
        <f>SUMIFS(入库记录!G:G,入库记录!C:C,B91)</f>
        <v>0</v>
      </c>
      <c r="I91" s="10">
        <f>SUMIFS(出库记录!G:G,出库记录!C:C,B91)</f>
        <v>0</v>
      </c>
      <c r="J91" s="10">
        <f t="shared" si="6"/>
        <v>0</v>
      </c>
      <c r="L91" s="10" t="str">
        <f t="shared" si="7"/>
        <v>否</v>
      </c>
    </row>
    <row r="92" spans="1:12">
      <c r="A92" s="12" t="str">
        <f>COUNTIF($L$1:L91,L91)&amp;L91</f>
        <v>87否</v>
      </c>
      <c r="B92" s="7" t="s">
        <v>111</v>
      </c>
      <c r="C92" s="10" t="str">
        <f>IFERROR(VLOOKUP(B92,参数表!A:D,2,0),"")</f>
        <v/>
      </c>
      <c r="D92" s="10" t="str">
        <f>IFERROR(VLOOKUP(B92,参数表!A:D,3,0),"")</f>
        <v/>
      </c>
      <c r="E92" s="10" t="str">
        <f>IFERROR(VLOOKUP(B92,参数表!A:D,4,0),"")</f>
        <v/>
      </c>
      <c r="F92" s="10" t="str">
        <f>IFERROR(VLOOKUP(B92,参数表!A:E,5,0),"")</f>
        <v/>
      </c>
      <c r="H92" s="10">
        <f>SUMIFS(入库记录!G:G,入库记录!C:C,B92)</f>
        <v>0</v>
      </c>
      <c r="I92" s="10">
        <f>SUMIFS(出库记录!G:G,出库记录!C:C,B92)</f>
        <v>0</v>
      </c>
      <c r="J92" s="10">
        <f t="shared" si="6"/>
        <v>0</v>
      </c>
      <c r="L92" s="10" t="str">
        <f t="shared" si="7"/>
        <v>否</v>
      </c>
    </row>
    <row r="93" spans="1:12">
      <c r="A93" s="12" t="str">
        <f>COUNTIF($L$1:L92,L92)&amp;L92</f>
        <v>88否</v>
      </c>
      <c r="B93" s="7" t="s">
        <v>112</v>
      </c>
      <c r="C93" s="10" t="str">
        <f>IFERROR(VLOOKUP(B93,参数表!A:D,2,0),"")</f>
        <v/>
      </c>
      <c r="D93" s="10" t="str">
        <f>IFERROR(VLOOKUP(B93,参数表!A:D,3,0),"")</f>
        <v/>
      </c>
      <c r="E93" s="10" t="str">
        <f>IFERROR(VLOOKUP(B93,参数表!A:D,4,0),"")</f>
        <v/>
      </c>
      <c r="F93" s="10" t="str">
        <f>IFERROR(VLOOKUP(B93,参数表!A:E,5,0),"")</f>
        <v/>
      </c>
      <c r="H93" s="10">
        <f>SUMIFS(入库记录!G:G,入库记录!C:C,B93)</f>
        <v>0</v>
      </c>
      <c r="I93" s="10">
        <f>SUMIFS(出库记录!G:G,出库记录!C:C,B93)</f>
        <v>0</v>
      </c>
      <c r="J93" s="10">
        <f t="shared" si="6"/>
        <v>0</v>
      </c>
      <c r="L93" s="10" t="str">
        <f t="shared" si="7"/>
        <v>否</v>
      </c>
    </row>
    <row r="94" spans="1:12">
      <c r="A94" s="12" t="str">
        <f>COUNTIF($L$1:L93,L93)&amp;L93</f>
        <v>89否</v>
      </c>
      <c r="B94" s="7" t="s">
        <v>113</v>
      </c>
      <c r="C94" s="10" t="str">
        <f>IFERROR(VLOOKUP(B94,参数表!A:D,2,0),"")</f>
        <v/>
      </c>
      <c r="D94" s="10" t="str">
        <f>IFERROR(VLOOKUP(B94,参数表!A:D,3,0),"")</f>
        <v/>
      </c>
      <c r="E94" s="10" t="str">
        <f>IFERROR(VLOOKUP(B94,参数表!A:D,4,0),"")</f>
        <v/>
      </c>
      <c r="F94" s="10" t="str">
        <f>IFERROR(VLOOKUP(B94,参数表!A:E,5,0),"")</f>
        <v/>
      </c>
      <c r="H94" s="10">
        <f>SUMIFS(入库记录!G:G,入库记录!C:C,B94)</f>
        <v>0</v>
      </c>
      <c r="I94" s="10">
        <f>SUMIFS(出库记录!G:G,出库记录!C:C,B94)</f>
        <v>0</v>
      </c>
      <c r="J94" s="10">
        <f t="shared" si="6"/>
        <v>0</v>
      </c>
      <c r="L94" s="10" t="str">
        <f t="shared" si="7"/>
        <v>否</v>
      </c>
    </row>
    <row r="95" spans="1:12">
      <c r="A95" s="12" t="str">
        <f>COUNTIF($L$1:L94,L94)&amp;L94</f>
        <v>90否</v>
      </c>
      <c r="B95" s="7" t="s">
        <v>114</v>
      </c>
      <c r="C95" s="10" t="str">
        <f>IFERROR(VLOOKUP(B95,参数表!A:D,2,0),"")</f>
        <v/>
      </c>
      <c r="D95" s="10" t="str">
        <f>IFERROR(VLOOKUP(B95,参数表!A:D,3,0),"")</f>
        <v/>
      </c>
      <c r="E95" s="10" t="str">
        <f>IFERROR(VLOOKUP(B95,参数表!A:D,4,0),"")</f>
        <v/>
      </c>
      <c r="F95" s="10" t="str">
        <f>IFERROR(VLOOKUP(B95,参数表!A:E,5,0),"")</f>
        <v/>
      </c>
      <c r="H95" s="10">
        <f>SUMIFS(入库记录!G:G,入库记录!C:C,B95)</f>
        <v>0</v>
      </c>
      <c r="I95" s="10">
        <f>SUMIFS(出库记录!G:G,出库记录!C:C,B95)</f>
        <v>0</v>
      </c>
      <c r="J95" s="10">
        <f t="shared" si="6"/>
        <v>0</v>
      </c>
      <c r="L95" s="10" t="str">
        <f t="shared" si="7"/>
        <v>否</v>
      </c>
    </row>
    <row r="96" spans="1:12">
      <c r="A96" s="12" t="str">
        <f>COUNTIF($L$1:L95,L95)&amp;L95</f>
        <v>91否</v>
      </c>
      <c r="B96" s="7" t="s">
        <v>115</v>
      </c>
      <c r="C96" s="10" t="str">
        <f>IFERROR(VLOOKUP(B96,参数表!A:D,2,0),"")</f>
        <v/>
      </c>
      <c r="D96" s="10" t="str">
        <f>IFERROR(VLOOKUP(B96,参数表!A:D,3,0),"")</f>
        <v/>
      </c>
      <c r="E96" s="10" t="str">
        <f>IFERROR(VLOOKUP(B96,参数表!A:D,4,0),"")</f>
        <v/>
      </c>
      <c r="F96" s="10" t="str">
        <f>IFERROR(VLOOKUP(B96,参数表!A:E,5,0),"")</f>
        <v/>
      </c>
      <c r="H96" s="10">
        <f>SUMIFS(入库记录!G:G,入库记录!C:C,B96)</f>
        <v>0</v>
      </c>
      <c r="I96" s="10">
        <f>SUMIFS(出库记录!G:G,出库记录!C:C,B96)</f>
        <v>0</v>
      </c>
      <c r="J96" s="10">
        <f t="shared" si="6"/>
        <v>0</v>
      </c>
      <c r="L96" s="10" t="str">
        <f t="shared" si="7"/>
        <v>否</v>
      </c>
    </row>
    <row r="97" spans="1:12">
      <c r="A97" s="12" t="str">
        <f>COUNTIF($L$1:L96,L96)&amp;L96</f>
        <v>92否</v>
      </c>
      <c r="B97" s="7" t="s">
        <v>116</v>
      </c>
      <c r="C97" s="10" t="str">
        <f>IFERROR(VLOOKUP(B97,参数表!A:D,2,0),"")</f>
        <v/>
      </c>
      <c r="D97" s="10" t="str">
        <f>IFERROR(VLOOKUP(B97,参数表!A:D,3,0),"")</f>
        <v/>
      </c>
      <c r="E97" s="10" t="str">
        <f>IFERROR(VLOOKUP(B97,参数表!A:D,4,0),"")</f>
        <v/>
      </c>
      <c r="F97" s="10" t="str">
        <f>IFERROR(VLOOKUP(B97,参数表!A:E,5,0),"")</f>
        <v/>
      </c>
      <c r="H97" s="10">
        <f>SUMIFS(入库记录!G:G,入库记录!C:C,B97)</f>
        <v>0</v>
      </c>
      <c r="I97" s="10">
        <f>SUMIFS(出库记录!G:G,出库记录!C:C,B97)</f>
        <v>0</v>
      </c>
      <c r="J97" s="10">
        <f t="shared" si="6"/>
        <v>0</v>
      </c>
      <c r="L97" s="10" t="str">
        <f t="shared" si="7"/>
        <v>否</v>
      </c>
    </row>
    <row r="98" spans="1:12">
      <c r="A98" s="12" t="str">
        <f>COUNTIF($L$1:L97,L97)&amp;L97</f>
        <v>93否</v>
      </c>
      <c r="B98" s="7" t="s">
        <v>117</v>
      </c>
      <c r="C98" s="10" t="str">
        <f>IFERROR(VLOOKUP(B98,参数表!A:D,2,0),"")</f>
        <v/>
      </c>
      <c r="D98" s="10" t="str">
        <f>IFERROR(VLOOKUP(B98,参数表!A:D,3,0),"")</f>
        <v/>
      </c>
      <c r="E98" s="10" t="str">
        <f>IFERROR(VLOOKUP(B98,参数表!A:D,4,0),"")</f>
        <v/>
      </c>
      <c r="F98" s="10" t="str">
        <f>IFERROR(VLOOKUP(B98,参数表!A:E,5,0),"")</f>
        <v/>
      </c>
      <c r="H98" s="10">
        <f>SUMIFS(入库记录!G:G,入库记录!C:C,B98)</f>
        <v>0</v>
      </c>
      <c r="I98" s="10">
        <f>SUMIFS(出库记录!G:G,出库记录!C:C,B98)</f>
        <v>0</v>
      </c>
      <c r="J98" s="10">
        <f t="shared" si="6"/>
        <v>0</v>
      </c>
      <c r="L98" s="10" t="str">
        <f t="shared" si="7"/>
        <v>否</v>
      </c>
    </row>
    <row r="99" spans="1:12">
      <c r="A99" s="12" t="str">
        <f>COUNTIF($L$1:L98,L98)&amp;L98</f>
        <v>94否</v>
      </c>
      <c r="B99" s="7" t="s">
        <v>118</v>
      </c>
      <c r="C99" s="10" t="str">
        <f>IFERROR(VLOOKUP(B99,参数表!A:D,2,0),"")</f>
        <v/>
      </c>
      <c r="D99" s="10" t="str">
        <f>IFERROR(VLOOKUP(B99,参数表!A:D,3,0),"")</f>
        <v/>
      </c>
      <c r="E99" s="10" t="str">
        <f>IFERROR(VLOOKUP(B99,参数表!A:D,4,0),"")</f>
        <v/>
      </c>
      <c r="F99" s="10" t="str">
        <f>IFERROR(VLOOKUP(B99,参数表!A:E,5,0),"")</f>
        <v/>
      </c>
      <c r="H99" s="10">
        <f>SUMIFS(入库记录!G:G,入库记录!C:C,B99)</f>
        <v>0</v>
      </c>
      <c r="I99" s="10">
        <f>SUMIFS(出库记录!G:G,出库记录!C:C,B99)</f>
        <v>0</v>
      </c>
      <c r="J99" s="10">
        <f t="shared" si="6"/>
        <v>0</v>
      </c>
      <c r="L99" s="10" t="str">
        <f t="shared" si="7"/>
        <v>否</v>
      </c>
    </row>
    <row r="100" spans="1:12">
      <c r="A100" s="12" t="str">
        <f>COUNTIF($L$1:L99,L99)&amp;L99</f>
        <v>95否</v>
      </c>
      <c r="B100" s="7" t="s">
        <v>119</v>
      </c>
      <c r="C100" s="10" t="str">
        <f>IFERROR(VLOOKUP(B100,参数表!A:D,2,0),"")</f>
        <v/>
      </c>
      <c r="D100" s="10" t="str">
        <f>IFERROR(VLOOKUP(B100,参数表!A:D,3,0),"")</f>
        <v/>
      </c>
      <c r="E100" s="10" t="str">
        <f>IFERROR(VLOOKUP(B100,参数表!A:D,4,0),"")</f>
        <v/>
      </c>
      <c r="F100" s="10" t="str">
        <f>IFERROR(VLOOKUP(B100,参数表!A:E,5,0),"")</f>
        <v/>
      </c>
      <c r="H100" s="10">
        <f>SUMIFS(入库记录!G:G,入库记录!C:C,B100)</f>
        <v>0</v>
      </c>
      <c r="I100" s="10">
        <f>SUMIFS(出库记录!G:G,出库记录!C:C,B100)</f>
        <v>0</v>
      </c>
      <c r="J100" s="10">
        <f t="shared" si="6"/>
        <v>0</v>
      </c>
      <c r="L100" s="10" t="str">
        <f t="shared" si="7"/>
        <v>否</v>
      </c>
    </row>
    <row r="101" spans="1:12">
      <c r="A101" s="12" t="str">
        <f>COUNTIF($L$1:L100,L100)&amp;L100</f>
        <v>96否</v>
      </c>
      <c r="B101" s="7" t="s">
        <v>120</v>
      </c>
      <c r="C101" s="10" t="str">
        <f>IFERROR(VLOOKUP(B101,参数表!A:D,2,0),"")</f>
        <v/>
      </c>
      <c r="D101" s="10" t="str">
        <f>IFERROR(VLOOKUP(B101,参数表!A:D,3,0),"")</f>
        <v/>
      </c>
      <c r="E101" s="10" t="str">
        <f>IFERROR(VLOOKUP(B101,参数表!A:D,4,0),"")</f>
        <v/>
      </c>
      <c r="F101" s="10" t="str">
        <f>IFERROR(VLOOKUP(B101,参数表!A:E,5,0),"")</f>
        <v/>
      </c>
      <c r="H101" s="10">
        <f>SUMIFS(入库记录!G:G,入库记录!C:C,B101)</f>
        <v>0</v>
      </c>
      <c r="I101" s="10">
        <f>SUMIFS(出库记录!G:G,出库记录!C:C,B101)</f>
        <v>0</v>
      </c>
      <c r="J101" s="10">
        <f t="shared" si="6"/>
        <v>0</v>
      </c>
      <c r="L101" s="10" t="str">
        <f t="shared" si="7"/>
        <v>否</v>
      </c>
    </row>
    <row r="102" spans="1:12">
      <c r="A102" s="12" t="str">
        <f>COUNTIF($L$1:L101,L101)&amp;L101</f>
        <v>97否</v>
      </c>
      <c r="B102" s="7" t="s">
        <v>121</v>
      </c>
      <c r="C102" s="10" t="str">
        <f>IFERROR(VLOOKUP(B102,参数表!A:D,2,0),"")</f>
        <v/>
      </c>
      <c r="D102" s="10" t="str">
        <f>IFERROR(VLOOKUP(B102,参数表!A:D,3,0),"")</f>
        <v/>
      </c>
      <c r="E102" s="10" t="str">
        <f>IFERROR(VLOOKUP(B102,参数表!A:D,4,0),"")</f>
        <v/>
      </c>
      <c r="F102" s="10" t="str">
        <f>IFERROR(VLOOKUP(B102,参数表!A:E,5,0),"")</f>
        <v/>
      </c>
      <c r="H102" s="10">
        <f>SUMIFS(入库记录!G:G,入库记录!C:C,B102)</f>
        <v>0</v>
      </c>
      <c r="I102" s="10">
        <f>SUMIFS(出库记录!G:G,出库记录!C:C,B102)</f>
        <v>0</v>
      </c>
      <c r="J102" s="10">
        <f t="shared" si="6"/>
        <v>0</v>
      </c>
      <c r="L102" s="10" t="str">
        <f t="shared" si="7"/>
        <v>否</v>
      </c>
    </row>
    <row r="103" spans="1:12">
      <c r="A103" s="12" t="str">
        <f>COUNTIF($L$1:L102,L102)&amp;L102</f>
        <v>98否</v>
      </c>
      <c r="B103" s="7" t="s">
        <v>122</v>
      </c>
      <c r="C103" s="10" t="str">
        <f>IFERROR(VLOOKUP(B103,参数表!A:D,2,0),"")</f>
        <v/>
      </c>
      <c r="D103" s="10" t="str">
        <f>IFERROR(VLOOKUP(B103,参数表!A:D,3,0),"")</f>
        <v/>
      </c>
      <c r="E103" s="10" t="str">
        <f>IFERROR(VLOOKUP(B103,参数表!A:D,4,0),"")</f>
        <v/>
      </c>
      <c r="F103" s="10" t="str">
        <f>IFERROR(VLOOKUP(B103,参数表!A:E,5,0),"")</f>
        <v/>
      </c>
      <c r="H103" s="10">
        <f>SUMIFS(入库记录!G:G,入库记录!C:C,B103)</f>
        <v>0</v>
      </c>
      <c r="I103" s="10">
        <f>SUMIFS(出库记录!G:G,出库记录!C:C,B103)</f>
        <v>0</v>
      </c>
      <c r="J103" s="10">
        <f t="shared" si="6"/>
        <v>0</v>
      </c>
      <c r="L103" s="10" t="str">
        <f t="shared" si="7"/>
        <v>否</v>
      </c>
    </row>
    <row r="104" spans="1:12">
      <c r="A104" s="12" t="str">
        <f>COUNTIF($L$1:L103,L103)&amp;L103</f>
        <v>99否</v>
      </c>
      <c r="B104" s="7" t="s">
        <v>123</v>
      </c>
      <c r="C104" s="10" t="str">
        <f>IFERROR(VLOOKUP(B104,参数表!A:D,2,0),"")</f>
        <v/>
      </c>
      <c r="D104" s="10" t="str">
        <f>IFERROR(VLOOKUP(B104,参数表!A:D,3,0),"")</f>
        <v/>
      </c>
      <c r="E104" s="10" t="str">
        <f>IFERROR(VLOOKUP(B104,参数表!A:D,4,0),"")</f>
        <v/>
      </c>
      <c r="F104" s="10" t="str">
        <f>IFERROR(VLOOKUP(B104,参数表!A:E,5,0),"")</f>
        <v/>
      </c>
      <c r="H104" s="10">
        <f>SUMIFS(入库记录!G:G,入库记录!C:C,B104)</f>
        <v>0</v>
      </c>
      <c r="I104" s="10">
        <f>SUMIFS(出库记录!G:G,出库记录!C:C,B104)</f>
        <v>0</v>
      </c>
      <c r="J104" s="10">
        <f t="shared" si="6"/>
        <v>0</v>
      </c>
      <c r="L104" s="10" t="str">
        <f t="shared" si="7"/>
        <v>否</v>
      </c>
    </row>
    <row r="105" spans="1:12">
      <c r="A105" s="12" t="str">
        <f>COUNTIF($L$1:L104,L104)&amp;L104</f>
        <v>100否</v>
      </c>
      <c r="B105" s="7" t="s">
        <v>124</v>
      </c>
      <c r="C105" s="10" t="str">
        <f>IFERROR(VLOOKUP(B105,参数表!A:D,2,0),"")</f>
        <v/>
      </c>
      <c r="D105" s="10" t="str">
        <f>IFERROR(VLOOKUP(B105,参数表!A:D,3,0),"")</f>
        <v/>
      </c>
      <c r="E105" s="10" t="str">
        <f>IFERROR(VLOOKUP(B105,参数表!A:D,4,0),"")</f>
        <v/>
      </c>
      <c r="F105" s="10" t="str">
        <f>IFERROR(VLOOKUP(B105,参数表!A:E,5,0),"")</f>
        <v/>
      </c>
      <c r="H105" s="10">
        <f>SUMIFS(入库记录!G:G,入库记录!C:C,B105)</f>
        <v>0</v>
      </c>
      <c r="I105" s="10">
        <f>SUMIFS(出库记录!G:G,出库记录!C:C,B105)</f>
        <v>0</v>
      </c>
      <c r="J105" s="10">
        <f t="shared" si="6"/>
        <v>0</v>
      </c>
      <c r="L105" s="10" t="str">
        <f t="shared" si="7"/>
        <v>否</v>
      </c>
    </row>
    <row r="106" spans="1:12">
      <c r="A106" s="12" t="str">
        <f>COUNTIF($L$1:L105,L105)&amp;L105</f>
        <v>101否</v>
      </c>
      <c r="B106" s="7" t="s">
        <v>125</v>
      </c>
      <c r="C106" s="10" t="str">
        <f>IFERROR(VLOOKUP(B106,参数表!A:D,2,0),"")</f>
        <v/>
      </c>
      <c r="D106" s="10" t="str">
        <f>IFERROR(VLOOKUP(B106,参数表!A:D,3,0),"")</f>
        <v/>
      </c>
      <c r="E106" s="10" t="str">
        <f>IFERROR(VLOOKUP(B106,参数表!A:D,4,0),"")</f>
        <v/>
      </c>
      <c r="F106" s="10" t="str">
        <f>IFERROR(VLOOKUP(B106,参数表!A:E,5,0),"")</f>
        <v/>
      </c>
      <c r="H106" s="10">
        <f>SUMIFS(入库记录!G:G,入库记录!C:C,B106)</f>
        <v>0</v>
      </c>
      <c r="I106" s="10">
        <f>SUMIFS(出库记录!G:G,出库记录!C:C,B106)</f>
        <v>0</v>
      </c>
      <c r="J106" s="10">
        <f t="shared" si="6"/>
        <v>0</v>
      </c>
      <c r="L106" s="10" t="str">
        <f t="shared" si="7"/>
        <v>否</v>
      </c>
    </row>
    <row r="107" spans="1:12">
      <c r="A107" s="12" t="str">
        <f>COUNTIF($L$1:L106,L106)&amp;L106</f>
        <v>102否</v>
      </c>
      <c r="B107" s="7" t="s">
        <v>126</v>
      </c>
      <c r="C107" s="10" t="str">
        <f>IFERROR(VLOOKUP(B107,参数表!A:D,2,0),"")</f>
        <v/>
      </c>
      <c r="D107" s="10" t="str">
        <f>IFERROR(VLOOKUP(B107,参数表!A:D,3,0),"")</f>
        <v/>
      </c>
      <c r="E107" s="10" t="str">
        <f>IFERROR(VLOOKUP(B107,参数表!A:D,4,0),"")</f>
        <v/>
      </c>
      <c r="F107" s="10" t="str">
        <f>IFERROR(VLOOKUP(B107,参数表!A:E,5,0),"")</f>
        <v/>
      </c>
      <c r="H107" s="10">
        <f>SUMIFS(入库记录!G:G,入库记录!C:C,B107)</f>
        <v>0</v>
      </c>
      <c r="I107" s="10">
        <f>SUMIFS(出库记录!G:G,出库记录!C:C,B107)</f>
        <v>0</v>
      </c>
      <c r="J107" s="10">
        <f t="shared" si="6"/>
        <v>0</v>
      </c>
      <c r="L107" s="10" t="str">
        <f t="shared" si="7"/>
        <v>否</v>
      </c>
    </row>
    <row r="108" spans="1:12">
      <c r="A108" s="12" t="str">
        <f>COUNTIF($L$1:L107,L107)&amp;L107</f>
        <v>103否</v>
      </c>
      <c r="B108" s="7" t="s">
        <v>127</v>
      </c>
      <c r="C108" s="10" t="str">
        <f>IFERROR(VLOOKUP(B108,参数表!A:D,2,0),"")</f>
        <v/>
      </c>
      <c r="D108" s="10" t="str">
        <f>IFERROR(VLOOKUP(B108,参数表!A:D,3,0),"")</f>
        <v/>
      </c>
      <c r="E108" s="10" t="str">
        <f>IFERROR(VLOOKUP(B108,参数表!A:D,4,0),"")</f>
        <v/>
      </c>
      <c r="F108" s="10" t="str">
        <f>IFERROR(VLOOKUP(B108,参数表!A:E,5,0),"")</f>
        <v/>
      </c>
      <c r="H108" s="10">
        <f>SUMIFS(入库记录!G:G,入库记录!C:C,B108)</f>
        <v>0</v>
      </c>
      <c r="I108" s="10">
        <f>SUMIFS(出库记录!G:G,出库记录!C:C,B108)</f>
        <v>0</v>
      </c>
      <c r="J108" s="10">
        <f t="shared" si="6"/>
        <v>0</v>
      </c>
      <c r="L108" s="10" t="str">
        <f t="shared" si="7"/>
        <v>否</v>
      </c>
    </row>
    <row r="109" spans="1:12">
      <c r="A109" s="12" t="str">
        <f>COUNTIF($L$1:L108,L108)&amp;L108</f>
        <v>104否</v>
      </c>
      <c r="B109" s="7" t="s">
        <v>128</v>
      </c>
      <c r="C109" s="10" t="str">
        <f>IFERROR(VLOOKUP(B109,参数表!A:D,2,0),"")</f>
        <v/>
      </c>
      <c r="D109" s="10" t="str">
        <f>IFERROR(VLOOKUP(B109,参数表!A:D,3,0),"")</f>
        <v/>
      </c>
      <c r="E109" s="10" t="str">
        <f>IFERROR(VLOOKUP(B109,参数表!A:D,4,0),"")</f>
        <v/>
      </c>
      <c r="F109" s="10" t="str">
        <f>IFERROR(VLOOKUP(B109,参数表!A:E,5,0),"")</f>
        <v/>
      </c>
      <c r="H109" s="10">
        <f>SUMIFS(入库记录!G:G,入库记录!C:C,B109)</f>
        <v>0</v>
      </c>
      <c r="I109" s="10">
        <f>SUMIFS(出库记录!G:G,出库记录!C:C,B109)</f>
        <v>0</v>
      </c>
      <c r="J109" s="10">
        <f t="shared" si="6"/>
        <v>0</v>
      </c>
      <c r="L109" s="10" t="str">
        <f t="shared" si="7"/>
        <v>否</v>
      </c>
    </row>
    <row r="110" spans="1:12">
      <c r="A110" s="12" t="str">
        <f>COUNTIF($L$1:L109,L109)&amp;L109</f>
        <v>105否</v>
      </c>
      <c r="B110" s="7" t="s">
        <v>129</v>
      </c>
      <c r="C110" s="10" t="str">
        <f>IFERROR(VLOOKUP(B110,参数表!A:D,2,0),"")</f>
        <v/>
      </c>
      <c r="D110" s="10" t="str">
        <f>IFERROR(VLOOKUP(B110,参数表!A:D,3,0),"")</f>
        <v/>
      </c>
      <c r="E110" s="10" t="str">
        <f>IFERROR(VLOOKUP(B110,参数表!A:D,4,0),"")</f>
        <v/>
      </c>
      <c r="F110" s="10" t="str">
        <f>IFERROR(VLOOKUP(B110,参数表!A:E,5,0),"")</f>
        <v/>
      </c>
      <c r="H110" s="10">
        <f>SUMIFS(入库记录!G:G,入库记录!C:C,B110)</f>
        <v>0</v>
      </c>
      <c r="I110" s="10">
        <f>SUMIFS(出库记录!G:G,出库记录!C:C,B110)</f>
        <v>0</v>
      </c>
      <c r="J110" s="10">
        <f t="shared" si="6"/>
        <v>0</v>
      </c>
      <c r="L110" s="10" t="str">
        <f t="shared" si="7"/>
        <v>否</v>
      </c>
    </row>
    <row r="111" spans="1:12">
      <c r="A111" s="12" t="str">
        <f>COUNTIF($L$1:L110,L110)&amp;L110</f>
        <v>106否</v>
      </c>
      <c r="B111" s="7" t="s">
        <v>130</v>
      </c>
      <c r="C111" s="10" t="str">
        <f>IFERROR(VLOOKUP(B111,参数表!A:D,2,0),"")</f>
        <v/>
      </c>
      <c r="D111" s="10" t="str">
        <f>IFERROR(VLOOKUP(B111,参数表!A:D,3,0),"")</f>
        <v/>
      </c>
      <c r="E111" s="10" t="str">
        <f>IFERROR(VLOOKUP(B111,参数表!A:D,4,0),"")</f>
        <v/>
      </c>
      <c r="F111" s="10" t="str">
        <f>IFERROR(VLOOKUP(B111,参数表!A:E,5,0),"")</f>
        <v/>
      </c>
      <c r="H111" s="10">
        <f>SUMIFS(入库记录!G:G,入库记录!C:C,B111)</f>
        <v>0</v>
      </c>
      <c r="I111" s="10">
        <f>SUMIFS(出库记录!G:G,出库记录!C:C,B111)</f>
        <v>0</v>
      </c>
      <c r="J111" s="10">
        <f t="shared" si="6"/>
        <v>0</v>
      </c>
      <c r="L111" s="10" t="str">
        <f t="shared" si="7"/>
        <v>否</v>
      </c>
    </row>
    <row r="112" spans="1:12">
      <c r="A112" s="12" t="str">
        <f>COUNTIF($L$1:L111,L111)&amp;L111</f>
        <v>107否</v>
      </c>
      <c r="B112" s="7" t="s">
        <v>131</v>
      </c>
      <c r="C112" s="10" t="str">
        <f>IFERROR(VLOOKUP(B112,参数表!A:D,2,0),"")</f>
        <v/>
      </c>
      <c r="D112" s="10" t="str">
        <f>IFERROR(VLOOKUP(B112,参数表!A:D,3,0),"")</f>
        <v/>
      </c>
      <c r="E112" s="10" t="str">
        <f>IFERROR(VLOOKUP(B112,参数表!A:D,4,0),"")</f>
        <v/>
      </c>
      <c r="F112" s="10" t="str">
        <f>IFERROR(VLOOKUP(B112,参数表!A:E,5,0),"")</f>
        <v/>
      </c>
      <c r="H112" s="10">
        <f>SUMIFS(入库记录!G:G,入库记录!C:C,B112)</f>
        <v>0</v>
      </c>
      <c r="I112" s="10">
        <f>SUMIFS(出库记录!G:G,出库记录!C:C,B112)</f>
        <v>0</v>
      </c>
      <c r="J112" s="10">
        <f t="shared" si="6"/>
        <v>0</v>
      </c>
      <c r="L112" s="10" t="str">
        <f t="shared" si="7"/>
        <v>否</v>
      </c>
    </row>
    <row r="113" spans="1:12">
      <c r="A113" s="12" t="str">
        <f>COUNTIF($L$1:L112,L112)&amp;L112</f>
        <v>108否</v>
      </c>
      <c r="B113" s="7" t="s">
        <v>132</v>
      </c>
      <c r="C113" s="10" t="str">
        <f>IFERROR(VLOOKUP(B113,参数表!A:D,2,0),"")</f>
        <v/>
      </c>
      <c r="D113" s="10" t="str">
        <f>IFERROR(VLOOKUP(B113,参数表!A:D,3,0),"")</f>
        <v/>
      </c>
      <c r="E113" s="10" t="str">
        <f>IFERROR(VLOOKUP(B113,参数表!A:D,4,0),"")</f>
        <v/>
      </c>
      <c r="F113" s="10" t="str">
        <f>IFERROR(VLOOKUP(B113,参数表!A:E,5,0),"")</f>
        <v/>
      </c>
      <c r="H113" s="10">
        <f>SUMIFS(入库记录!G:G,入库记录!C:C,B113)</f>
        <v>0</v>
      </c>
      <c r="I113" s="10">
        <f>SUMIFS(出库记录!G:G,出库记录!C:C,B113)</f>
        <v>0</v>
      </c>
      <c r="J113" s="10">
        <f t="shared" si="6"/>
        <v>0</v>
      </c>
      <c r="L113" s="10" t="str">
        <f t="shared" si="7"/>
        <v>否</v>
      </c>
    </row>
    <row r="114" spans="1:12">
      <c r="A114" s="12" t="str">
        <f>COUNTIF($L$1:L113,L113)&amp;L113</f>
        <v>109否</v>
      </c>
      <c r="B114" s="7" t="s">
        <v>133</v>
      </c>
      <c r="C114" s="10" t="str">
        <f>IFERROR(VLOOKUP(B114,参数表!A:D,2,0),"")</f>
        <v/>
      </c>
      <c r="D114" s="10" t="str">
        <f>IFERROR(VLOOKUP(B114,参数表!A:D,3,0),"")</f>
        <v/>
      </c>
      <c r="E114" s="10" t="str">
        <f>IFERROR(VLOOKUP(B114,参数表!A:D,4,0),"")</f>
        <v/>
      </c>
      <c r="F114" s="10" t="str">
        <f>IFERROR(VLOOKUP(B114,参数表!A:E,5,0),"")</f>
        <v/>
      </c>
      <c r="H114" s="10">
        <f>SUMIFS(入库记录!G:G,入库记录!C:C,B114)</f>
        <v>0</v>
      </c>
      <c r="I114" s="10">
        <f>SUMIFS(出库记录!G:G,出库记录!C:C,B114)</f>
        <v>0</v>
      </c>
      <c r="J114" s="10">
        <f t="shared" si="6"/>
        <v>0</v>
      </c>
      <c r="L114" s="10" t="str">
        <f t="shared" si="7"/>
        <v>否</v>
      </c>
    </row>
    <row r="115" spans="1:12">
      <c r="A115" s="12" t="str">
        <f>COUNTIF($L$1:L114,L114)&amp;L114</f>
        <v>110否</v>
      </c>
      <c r="B115" s="7" t="s">
        <v>134</v>
      </c>
      <c r="C115" s="10" t="str">
        <f>IFERROR(VLOOKUP(B115,参数表!A:D,2,0),"")</f>
        <v/>
      </c>
      <c r="D115" s="10" t="str">
        <f>IFERROR(VLOOKUP(B115,参数表!A:D,3,0),"")</f>
        <v/>
      </c>
      <c r="E115" s="10" t="str">
        <f>IFERROR(VLOOKUP(B115,参数表!A:D,4,0),"")</f>
        <v/>
      </c>
      <c r="F115" s="10" t="str">
        <f>IFERROR(VLOOKUP(B115,参数表!A:E,5,0),"")</f>
        <v/>
      </c>
      <c r="H115" s="10">
        <f>SUMIFS(入库记录!G:G,入库记录!C:C,B115)</f>
        <v>0</v>
      </c>
      <c r="I115" s="10">
        <f>SUMIFS(出库记录!G:G,出库记录!C:C,B115)</f>
        <v>0</v>
      </c>
      <c r="J115" s="10">
        <f t="shared" si="6"/>
        <v>0</v>
      </c>
      <c r="L115" s="10" t="str">
        <f t="shared" si="7"/>
        <v>否</v>
      </c>
    </row>
    <row r="116" spans="1:12">
      <c r="A116" s="12" t="str">
        <f>COUNTIF($L$1:L115,L115)&amp;L115</f>
        <v>111否</v>
      </c>
      <c r="B116" s="7" t="s">
        <v>135</v>
      </c>
      <c r="C116" s="10" t="str">
        <f>IFERROR(VLOOKUP(B116,参数表!A:D,2,0),"")</f>
        <v/>
      </c>
      <c r="D116" s="10" t="str">
        <f>IFERROR(VLOOKUP(B116,参数表!A:D,3,0),"")</f>
        <v/>
      </c>
      <c r="E116" s="10" t="str">
        <f>IFERROR(VLOOKUP(B116,参数表!A:D,4,0),"")</f>
        <v/>
      </c>
      <c r="F116" s="10" t="str">
        <f>IFERROR(VLOOKUP(B116,参数表!A:E,5,0),"")</f>
        <v/>
      </c>
      <c r="H116" s="10">
        <f>SUMIFS(入库记录!G:G,入库记录!C:C,B116)</f>
        <v>0</v>
      </c>
      <c r="I116" s="10">
        <f>SUMIFS(出库记录!G:G,出库记录!C:C,B116)</f>
        <v>0</v>
      </c>
      <c r="J116" s="10">
        <f t="shared" si="6"/>
        <v>0</v>
      </c>
      <c r="L116" s="10" t="str">
        <f t="shared" si="7"/>
        <v>否</v>
      </c>
    </row>
    <row r="117" spans="1:12">
      <c r="A117" s="12" t="str">
        <f>COUNTIF($L$1:L116,L116)&amp;L116</f>
        <v>112否</v>
      </c>
      <c r="B117" s="7" t="s">
        <v>136</v>
      </c>
      <c r="C117" s="10" t="str">
        <f>IFERROR(VLOOKUP(B117,参数表!A:D,2,0),"")</f>
        <v/>
      </c>
      <c r="D117" s="10" t="str">
        <f>IFERROR(VLOOKUP(B117,参数表!A:D,3,0),"")</f>
        <v/>
      </c>
      <c r="E117" s="10" t="str">
        <f>IFERROR(VLOOKUP(B117,参数表!A:D,4,0),"")</f>
        <v/>
      </c>
      <c r="F117" s="10" t="str">
        <f>IFERROR(VLOOKUP(B117,参数表!A:E,5,0),"")</f>
        <v/>
      </c>
      <c r="H117" s="10">
        <f>SUMIFS(入库记录!G:G,入库记录!C:C,B117)</f>
        <v>0</v>
      </c>
      <c r="I117" s="10">
        <f>SUMIFS(出库记录!G:G,出库记录!C:C,B117)</f>
        <v>0</v>
      </c>
      <c r="J117" s="10">
        <f t="shared" si="6"/>
        <v>0</v>
      </c>
      <c r="L117" s="10" t="str">
        <f t="shared" si="7"/>
        <v>否</v>
      </c>
    </row>
    <row r="118" spans="1:12">
      <c r="A118" s="12" t="str">
        <f>COUNTIF($L$1:L117,L117)&amp;L117</f>
        <v>113否</v>
      </c>
      <c r="B118" s="7" t="s">
        <v>137</v>
      </c>
      <c r="C118" s="10" t="str">
        <f>IFERROR(VLOOKUP(B118,参数表!A:D,2,0),"")</f>
        <v/>
      </c>
      <c r="D118" s="10" t="str">
        <f>IFERROR(VLOOKUP(B118,参数表!A:D,3,0),"")</f>
        <v/>
      </c>
      <c r="E118" s="10" t="str">
        <f>IFERROR(VLOOKUP(B118,参数表!A:D,4,0),"")</f>
        <v/>
      </c>
      <c r="F118" s="10" t="str">
        <f>IFERROR(VLOOKUP(B118,参数表!A:E,5,0),"")</f>
        <v/>
      </c>
      <c r="H118" s="10">
        <f>SUMIFS(入库记录!G:G,入库记录!C:C,B118)</f>
        <v>0</v>
      </c>
      <c r="I118" s="10">
        <f>SUMIFS(出库记录!G:G,出库记录!C:C,B118)</f>
        <v>0</v>
      </c>
      <c r="J118" s="10">
        <f t="shared" si="6"/>
        <v>0</v>
      </c>
      <c r="L118" s="10" t="str">
        <f t="shared" si="7"/>
        <v>否</v>
      </c>
    </row>
    <row r="119" spans="1:12">
      <c r="A119" s="12" t="str">
        <f>COUNTIF($L$1:L118,L118)&amp;L118</f>
        <v>114否</v>
      </c>
      <c r="B119" s="7" t="s">
        <v>138</v>
      </c>
      <c r="C119" s="10" t="str">
        <f>IFERROR(VLOOKUP(B119,参数表!A:D,2,0),"")</f>
        <v/>
      </c>
      <c r="D119" s="10" t="str">
        <f>IFERROR(VLOOKUP(B119,参数表!A:D,3,0),"")</f>
        <v/>
      </c>
      <c r="E119" s="10" t="str">
        <f>IFERROR(VLOOKUP(B119,参数表!A:D,4,0),"")</f>
        <v/>
      </c>
      <c r="F119" s="10" t="str">
        <f>IFERROR(VLOOKUP(B119,参数表!A:E,5,0),"")</f>
        <v/>
      </c>
      <c r="H119" s="10">
        <f>SUMIFS(入库记录!G:G,入库记录!C:C,B119)</f>
        <v>0</v>
      </c>
      <c r="I119" s="10">
        <f>SUMIFS(出库记录!G:G,出库记录!C:C,B119)</f>
        <v>0</v>
      </c>
      <c r="J119" s="10">
        <f t="shared" si="6"/>
        <v>0</v>
      </c>
      <c r="L119" s="10" t="str">
        <f t="shared" si="7"/>
        <v>否</v>
      </c>
    </row>
    <row r="120" spans="1:12">
      <c r="A120" s="12" t="str">
        <f>COUNTIF($L$1:L119,L119)&amp;L119</f>
        <v>115否</v>
      </c>
      <c r="B120" s="7" t="s">
        <v>139</v>
      </c>
      <c r="C120" s="10" t="str">
        <f>IFERROR(VLOOKUP(B120,参数表!A:D,2,0),"")</f>
        <v/>
      </c>
      <c r="D120" s="10" t="str">
        <f>IFERROR(VLOOKUP(B120,参数表!A:D,3,0),"")</f>
        <v/>
      </c>
      <c r="E120" s="10" t="str">
        <f>IFERROR(VLOOKUP(B120,参数表!A:D,4,0),"")</f>
        <v/>
      </c>
      <c r="F120" s="10" t="str">
        <f>IFERROR(VLOOKUP(B120,参数表!A:E,5,0),"")</f>
        <v/>
      </c>
      <c r="H120" s="10">
        <f>SUMIFS(入库记录!G:G,入库记录!C:C,B120)</f>
        <v>0</v>
      </c>
      <c r="I120" s="10">
        <f>SUMIFS(出库记录!G:G,出库记录!C:C,B120)</f>
        <v>0</v>
      </c>
      <c r="J120" s="10">
        <f t="shared" si="6"/>
        <v>0</v>
      </c>
      <c r="L120" s="10" t="str">
        <f t="shared" si="7"/>
        <v>否</v>
      </c>
    </row>
    <row r="121" spans="1:12">
      <c r="A121" s="12" t="str">
        <f>COUNTIF($L$1:L120,L120)&amp;L120</f>
        <v>116否</v>
      </c>
      <c r="B121" s="7" t="s">
        <v>140</v>
      </c>
      <c r="C121" s="10" t="str">
        <f>IFERROR(VLOOKUP(B121,参数表!A:D,2,0),"")</f>
        <v/>
      </c>
      <c r="D121" s="10" t="str">
        <f>IFERROR(VLOOKUP(B121,参数表!A:D,3,0),"")</f>
        <v/>
      </c>
      <c r="E121" s="10" t="str">
        <f>IFERROR(VLOOKUP(B121,参数表!A:D,4,0),"")</f>
        <v/>
      </c>
      <c r="F121" s="10" t="str">
        <f>IFERROR(VLOOKUP(B121,参数表!A:E,5,0),"")</f>
        <v/>
      </c>
      <c r="H121" s="10">
        <f>SUMIFS(入库记录!G:G,入库记录!C:C,B121)</f>
        <v>0</v>
      </c>
      <c r="I121" s="10">
        <f>SUMIFS(出库记录!G:G,出库记录!C:C,B121)</f>
        <v>0</v>
      </c>
      <c r="J121" s="10">
        <f t="shared" si="6"/>
        <v>0</v>
      </c>
      <c r="L121" s="10" t="str">
        <f t="shared" si="7"/>
        <v>否</v>
      </c>
    </row>
    <row r="122" spans="1:12">
      <c r="A122" s="12" t="str">
        <f>COUNTIF($L$1:L121,L121)&amp;L121</f>
        <v>117否</v>
      </c>
      <c r="B122" s="7" t="s">
        <v>141</v>
      </c>
      <c r="C122" s="10" t="str">
        <f>IFERROR(VLOOKUP(B122,参数表!A:D,2,0),"")</f>
        <v/>
      </c>
      <c r="D122" s="10" t="str">
        <f>IFERROR(VLOOKUP(B122,参数表!A:D,3,0),"")</f>
        <v/>
      </c>
      <c r="E122" s="10" t="str">
        <f>IFERROR(VLOOKUP(B122,参数表!A:D,4,0),"")</f>
        <v/>
      </c>
      <c r="F122" s="10" t="str">
        <f>IFERROR(VLOOKUP(B122,参数表!A:E,5,0),"")</f>
        <v/>
      </c>
      <c r="H122" s="10">
        <f>SUMIFS(入库记录!G:G,入库记录!C:C,B122)</f>
        <v>0</v>
      </c>
      <c r="I122" s="10">
        <f>SUMIFS(出库记录!G:G,出库记录!C:C,B122)</f>
        <v>0</v>
      </c>
      <c r="J122" s="10">
        <f t="shared" si="6"/>
        <v>0</v>
      </c>
      <c r="L122" s="10" t="str">
        <f t="shared" si="7"/>
        <v>否</v>
      </c>
    </row>
    <row r="123" spans="1:12">
      <c r="A123" s="12" t="str">
        <f>COUNTIF($L$1:L122,L122)&amp;L122</f>
        <v>118否</v>
      </c>
      <c r="B123" s="7" t="s">
        <v>142</v>
      </c>
      <c r="C123" s="10" t="str">
        <f>IFERROR(VLOOKUP(B123,参数表!A:D,2,0),"")</f>
        <v/>
      </c>
      <c r="D123" s="10" t="str">
        <f>IFERROR(VLOOKUP(B123,参数表!A:D,3,0),"")</f>
        <v/>
      </c>
      <c r="E123" s="10" t="str">
        <f>IFERROR(VLOOKUP(B123,参数表!A:D,4,0),"")</f>
        <v/>
      </c>
      <c r="F123" s="10" t="str">
        <f>IFERROR(VLOOKUP(B123,参数表!A:E,5,0),"")</f>
        <v/>
      </c>
      <c r="H123" s="10">
        <f>SUMIFS(入库记录!G:G,入库记录!C:C,B123)</f>
        <v>0</v>
      </c>
      <c r="I123" s="10">
        <f>SUMIFS(出库记录!G:G,出库记录!C:C,B123)</f>
        <v>0</v>
      </c>
      <c r="J123" s="10">
        <f t="shared" si="6"/>
        <v>0</v>
      </c>
      <c r="L123" s="10" t="str">
        <f t="shared" si="7"/>
        <v>否</v>
      </c>
    </row>
    <row r="124" spans="1:12">
      <c r="A124" s="12" t="str">
        <f>COUNTIF($L$1:L123,L123)&amp;L123</f>
        <v>119否</v>
      </c>
      <c r="B124" s="7" t="s">
        <v>143</v>
      </c>
      <c r="C124" s="10" t="str">
        <f>IFERROR(VLOOKUP(B124,参数表!A:D,2,0),"")</f>
        <v/>
      </c>
      <c r="D124" s="10" t="str">
        <f>IFERROR(VLOOKUP(B124,参数表!A:D,3,0),"")</f>
        <v/>
      </c>
      <c r="E124" s="10" t="str">
        <f>IFERROR(VLOOKUP(B124,参数表!A:D,4,0),"")</f>
        <v/>
      </c>
      <c r="F124" s="10" t="str">
        <f>IFERROR(VLOOKUP(B124,参数表!A:E,5,0),"")</f>
        <v/>
      </c>
      <c r="H124" s="10">
        <f>SUMIFS(入库记录!G:G,入库记录!C:C,B124)</f>
        <v>0</v>
      </c>
      <c r="I124" s="10">
        <f>SUMIFS(出库记录!G:G,出库记录!C:C,B124)</f>
        <v>0</v>
      </c>
      <c r="J124" s="10">
        <f t="shared" si="6"/>
        <v>0</v>
      </c>
      <c r="L124" s="10" t="str">
        <f t="shared" si="7"/>
        <v>否</v>
      </c>
    </row>
    <row r="125" spans="1:12">
      <c r="A125" s="12" t="str">
        <f>COUNTIF($L$1:L124,L124)&amp;L124</f>
        <v>120否</v>
      </c>
      <c r="B125" s="7" t="s">
        <v>144</v>
      </c>
      <c r="C125" s="10" t="str">
        <f>IFERROR(VLOOKUP(B125,参数表!A:D,2,0),"")</f>
        <v/>
      </c>
      <c r="D125" s="10" t="str">
        <f>IFERROR(VLOOKUP(B125,参数表!A:D,3,0),"")</f>
        <v/>
      </c>
      <c r="E125" s="10" t="str">
        <f>IFERROR(VLOOKUP(B125,参数表!A:D,4,0),"")</f>
        <v/>
      </c>
      <c r="F125" s="10" t="str">
        <f>IFERROR(VLOOKUP(B125,参数表!A:E,5,0),"")</f>
        <v/>
      </c>
      <c r="H125" s="10">
        <f>SUMIFS(入库记录!G:G,入库记录!C:C,B125)</f>
        <v>0</v>
      </c>
      <c r="I125" s="10">
        <f>SUMIFS(出库记录!G:G,出库记录!C:C,B125)</f>
        <v>0</v>
      </c>
      <c r="J125" s="10">
        <f t="shared" si="6"/>
        <v>0</v>
      </c>
      <c r="L125" s="10" t="str">
        <f t="shared" si="7"/>
        <v>否</v>
      </c>
    </row>
    <row r="126" spans="1:12">
      <c r="A126" s="12" t="str">
        <f>COUNTIF($L$1:L125,L125)&amp;L125</f>
        <v>121否</v>
      </c>
      <c r="B126" s="7" t="s">
        <v>145</v>
      </c>
      <c r="C126" s="10" t="str">
        <f>IFERROR(VLOOKUP(B126,参数表!A:D,2,0),"")</f>
        <v/>
      </c>
      <c r="D126" s="10" t="str">
        <f>IFERROR(VLOOKUP(B126,参数表!A:D,3,0),"")</f>
        <v/>
      </c>
      <c r="E126" s="10" t="str">
        <f>IFERROR(VLOOKUP(B126,参数表!A:D,4,0),"")</f>
        <v/>
      </c>
      <c r="F126" s="10" t="str">
        <f>IFERROR(VLOOKUP(B126,参数表!A:E,5,0),"")</f>
        <v/>
      </c>
      <c r="H126" s="10">
        <f>SUMIFS(入库记录!G:G,入库记录!C:C,B126)</f>
        <v>0</v>
      </c>
      <c r="I126" s="10">
        <f>SUMIFS(出库记录!G:G,出库记录!C:C,B126)</f>
        <v>0</v>
      </c>
      <c r="J126" s="10">
        <f t="shared" si="6"/>
        <v>0</v>
      </c>
      <c r="L126" s="10" t="str">
        <f t="shared" si="7"/>
        <v>否</v>
      </c>
    </row>
    <row r="127" spans="1:12">
      <c r="A127" s="12" t="str">
        <f>COUNTIF($L$1:L126,L126)&amp;L126</f>
        <v>122否</v>
      </c>
      <c r="B127" s="7" t="s">
        <v>146</v>
      </c>
      <c r="C127" s="10" t="str">
        <f>IFERROR(VLOOKUP(B127,参数表!A:D,2,0),"")</f>
        <v/>
      </c>
      <c r="D127" s="10" t="str">
        <f>IFERROR(VLOOKUP(B127,参数表!A:D,3,0),"")</f>
        <v/>
      </c>
      <c r="E127" s="10" t="str">
        <f>IFERROR(VLOOKUP(B127,参数表!A:D,4,0),"")</f>
        <v/>
      </c>
      <c r="F127" s="10" t="str">
        <f>IFERROR(VLOOKUP(B127,参数表!A:E,5,0),"")</f>
        <v/>
      </c>
      <c r="H127" s="10">
        <f>SUMIFS(入库记录!G:G,入库记录!C:C,B127)</f>
        <v>0</v>
      </c>
      <c r="I127" s="10">
        <f>SUMIFS(出库记录!G:G,出库记录!C:C,B127)</f>
        <v>0</v>
      </c>
      <c r="J127" s="10">
        <f t="shared" si="6"/>
        <v>0</v>
      </c>
      <c r="L127" s="10" t="str">
        <f t="shared" si="7"/>
        <v>否</v>
      </c>
    </row>
    <row r="128" spans="1:12">
      <c r="A128" s="12" t="str">
        <f>COUNTIF($L$1:L127,L127)&amp;L127</f>
        <v>123否</v>
      </c>
      <c r="B128" s="7" t="s">
        <v>147</v>
      </c>
      <c r="C128" s="10" t="str">
        <f>IFERROR(VLOOKUP(B128,参数表!A:D,2,0),"")</f>
        <v/>
      </c>
      <c r="D128" s="10" t="str">
        <f>IFERROR(VLOOKUP(B128,参数表!A:D,3,0),"")</f>
        <v/>
      </c>
      <c r="E128" s="10" t="str">
        <f>IFERROR(VLOOKUP(B128,参数表!A:D,4,0),"")</f>
        <v/>
      </c>
      <c r="F128" s="10" t="str">
        <f>IFERROR(VLOOKUP(B128,参数表!A:E,5,0),"")</f>
        <v/>
      </c>
      <c r="H128" s="10">
        <f>SUMIFS(入库记录!G:G,入库记录!C:C,B128)</f>
        <v>0</v>
      </c>
      <c r="I128" s="10">
        <f>SUMIFS(出库记录!G:G,出库记录!C:C,B128)</f>
        <v>0</v>
      </c>
      <c r="J128" s="10">
        <f t="shared" si="6"/>
        <v>0</v>
      </c>
      <c r="L128" s="10" t="str">
        <f t="shared" si="7"/>
        <v>否</v>
      </c>
    </row>
    <row r="129" spans="1:12">
      <c r="A129" s="12" t="str">
        <f>COUNTIF($L$1:L128,L128)&amp;L128</f>
        <v>124否</v>
      </c>
      <c r="B129" s="7" t="s">
        <v>148</v>
      </c>
      <c r="C129" s="10" t="str">
        <f>IFERROR(VLOOKUP(B129,参数表!A:D,2,0),"")</f>
        <v/>
      </c>
      <c r="D129" s="10" t="str">
        <f>IFERROR(VLOOKUP(B129,参数表!A:D,3,0),"")</f>
        <v/>
      </c>
      <c r="E129" s="10" t="str">
        <f>IFERROR(VLOOKUP(B129,参数表!A:D,4,0),"")</f>
        <v/>
      </c>
      <c r="F129" s="10" t="str">
        <f>IFERROR(VLOOKUP(B129,参数表!A:E,5,0),"")</f>
        <v/>
      </c>
      <c r="H129" s="10">
        <f>SUMIFS(入库记录!G:G,入库记录!C:C,B129)</f>
        <v>0</v>
      </c>
      <c r="I129" s="10">
        <f>SUMIFS(出库记录!G:G,出库记录!C:C,B129)</f>
        <v>0</v>
      </c>
      <c r="J129" s="10">
        <f t="shared" si="6"/>
        <v>0</v>
      </c>
      <c r="L129" s="10" t="str">
        <f t="shared" si="7"/>
        <v>否</v>
      </c>
    </row>
    <row r="130" spans="1:12">
      <c r="A130" s="12" t="str">
        <f>COUNTIF($L$1:L129,L129)&amp;L129</f>
        <v>125否</v>
      </c>
      <c r="B130" s="7" t="s">
        <v>149</v>
      </c>
      <c r="C130" s="10" t="str">
        <f>IFERROR(VLOOKUP(B130,参数表!A:D,2,0),"")</f>
        <v/>
      </c>
      <c r="D130" s="10" t="str">
        <f>IFERROR(VLOOKUP(B130,参数表!A:D,3,0),"")</f>
        <v/>
      </c>
      <c r="E130" s="10" t="str">
        <f>IFERROR(VLOOKUP(B130,参数表!A:D,4,0),"")</f>
        <v/>
      </c>
      <c r="F130" s="10" t="str">
        <f>IFERROR(VLOOKUP(B130,参数表!A:E,5,0),"")</f>
        <v/>
      </c>
      <c r="H130" s="10">
        <f>SUMIFS(入库记录!G:G,入库记录!C:C,B130)</f>
        <v>0</v>
      </c>
      <c r="I130" s="10">
        <f>SUMIFS(出库记录!G:G,出库记录!C:C,B130)</f>
        <v>0</v>
      </c>
      <c r="J130" s="10">
        <f t="shared" si="6"/>
        <v>0</v>
      </c>
      <c r="L130" s="10" t="str">
        <f t="shared" si="7"/>
        <v>否</v>
      </c>
    </row>
    <row r="131" spans="1:12">
      <c r="A131" s="12" t="str">
        <f>COUNTIF($L$1:L130,L130)&amp;L130</f>
        <v>126否</v>
      </c>
      <c r="B131" s="7" t="s">
        <v>150</v>
      </c>
      <c r="C131" s="10" t="str">
        <f>IFERROR(VLOOKUP(B131,参数表!A:D,2,0),"")</f>
        <v/>
      </c>
      <c r="D131" s="10" t="str">
        <f>IFERROR(VLOOKUP(B131,参数表!A:D,3,0),"")</f>
        <v/>
      </c>
      <c r="E131" s="10" t="str">
        <f>IFERROR(VLOOKUP(B131,参数表!A:D,4,0),"")</f>
        <v/>
      </c>
      <c r="F131" s="10" t="str">
        <f>IFERROR(VLOOKUP(B131,参数表!A:E,5,0),"")</f>
        <v/>
      </c>
      <c r="H131" s="10">
        <f>SUMIFS(入库记录!G:G,入库记录!C:C,B131)</f>
        <v>0</v>
      </c>
      <c r="I131" s="10">
        <f>SUMIFS(出库记录!G:G,出库记录!C:C,B131)</f>
        <v>0</v>
      </c>
      <c r="J131" s="10">
        <f t="shared" si="6"/>
        <v>0</v>
      </c>
      <c r="L131" s="10" t="str">
        <f t="shared" si="7"/>
        <v>否</v>
      </c>
    </row>
    <row r="132" spans="1:12">
      <c r="A132" s="12" t="str">
        <f>COUNTIF($L$1:L131,L131)&amp;L131</f>
        <v>127否</v>
      </c>
      <c r="B132" s="7" t="s">
        <v>151</v>
      </c>
      <c r="C132" s="10" t="str">
        <f>IFERROR(VLOOKUP(B132,参数表!A:D,2,0),"")</f>
        <v/>
      </c>
      <c r="D132" s="10" t="str">
        <f>IFERROR(VLOOKUP(B132,参数表!A:D,3,0),"")</f>
        <v/>
      </c>
      <c r="E132" s="10" t="str">
        <f>IFERROR(VLOOKUP(B132,参数表!A:D,4,0),"")</f>
        <v/>
      </c>
      <c r="F132" s="10" t="str">
        <f>IFERROR(VLOOKUP(B132,参数表!A:E,5,0),"")</f>
        <v/>
      </c>
      <c r="H132" s="10">
        <f>SUMIFS(入库记录!G:G,入库记录!C:C,B132)</f>
        <v>0</v>
      </c>
      <c r="I132" s="10">
        <f>SUMIFS(出库记录!G:G,出库记录!C:C,B132)</f>
        <v>0</v>
      </c>
      <c r="J132" s="10">
        <f t="shared" si="6"/>
        <v>0</v>
      </c>
      <c r="L132" s="10" t="str">
        <f t="shared" si="7"/>
        <v>否</v>
      </c>
    </row>
    <row r="133" spans="1:12">
      <c r="A133" s="12" t="str">
        <f>COUNTIF($L$1:L132,L132)&amp;L132</f>
        <v>128否</v>
      </c>
      <c r="B133" s="7" t="s">
        <v>152</v>
      </c>
      <c r="C133" s="10" t="str">
        <f>IFERROR(VLOOKUP(B133,参数表!A:D,2,0),"")</f>
        <v/>
      </c>
      <c r="D133" s="10" t="str">
        <f>IFERROR(VLOOKUP(B133,参数表!A:D,3,0),"")</f>
        <v/>
      </c>
      <c r="E133" s="10" t="str">
        <f>IFERROR(VLOOKUP(B133,参数表!A:D,4,0),"")</f>
        <v/>
      </c>
      <c r="F133" s="10" t="str">
        <f>IFERROR(VLOOKUP(B133,参数表!A:E,5,0),"")</f>
        <v/>
      </c>
      <c r="H133" s="10">
        <f>SUMIFS(入库记录!G:G,入库记录!C:C,B133)</f>
        <v>0</v>
      </c>
      <c r="I133" s="10">
        <f>SUMIFS(出库记录!G:G,出库记录!C:C,B133)</f>
        <v>0</v>
      </c>
      <c r="J133" s="10">
        <f t="shared" ref="J133:J196" si="8">G133+H133-I133</f>
        <v>0</v>
      </c>
      <c r="L133" s="10" t="str">
        <f t="shared" si="7"/>
        <v>否</v>
      </c>
    </row>
    <row r="134" spans="1:12">
      <c r="A134" s="12" t="str">
        <f>COUNTIF($L$1:L133,L133)&amp;L133</f>
        <v>129否</v>
      </c>
      <c r="B134" s="7" t="s">
        <v>153</v>
      </c>
      <c r="C134" s="10" t="str">
        <f>IFERROR(VLOOKUP(B134,参数表!A:D,2,0),"")</f>
        <v/>
      </c>
      <c r="D134" s="10" t="str">
        <f>IFERROR(VLOOKUP(B134,参数表!A:D,3,0),"")</f>
        <v/>
      </c>
      <c r="E134" s="10" t="str">
        <f>IFERROR(VLOOKUP(B134,参数表!A:D,4,0),"")</f>
        <v/>
      </c>
      <c r="F134" s="10" t="str">
        <f>IFERROR(VLOOKUP(B134,参数表!A:E,5,0),"")</f>
        <v/>
      </c>
      <c r="H134" s="10">
        <f>SUMIFS(入库记录!G:G,入库记录!C:C,B134)</f>
        <v>0</v>
      </c>
      <c r="I134" s="10">
        <f>SUMIFS(出库记录!G:G,出库记录!C:C,B134)</f>
        <v>0</v>
      </c>
      <c r="J134" s="10">
        <f t="shared" si="8"/>
        <v>0</v>
      </c>
      <c r="L134" s="10" t="str">
        <f t="shared" si="7"/>
        <v>否</v>
      </c>
    </row>
    <row r="135" spans="1:12">
      <c r="A135" s="12" t="str">
        <f>COUNTIF($L$1:L134,L134)&amp;L134</f>
        <v>130否</v>
      </c>
      <c r="B135" s="7" t="s">
        <v>154</v>
      </c>
      <c r="C135" s="10" t="str">
        <f>IFERROR(VLOOKUP(B135,参数表!A:D,2,0),"")</f>
        <v/>
      </c>
      <c r="D135" s="10" t="str">
        <f>IFERROR(VLOOKUP(B135,参数表!A:D,3,0),"")</f>
        <v/>
      </c>
      <c r="E135" s="10" t="str">
        <f>IFERROR(VLOOKUP(B135,参数表!A:D,4,0),"")</f>
        <v/>
      </c>
      <c r="F135" s="10" t="str">
        <f>IFERROR(VLOOKUP(B135,参数表!A:E,5,0),"")</f>
        <v/>
      </c>
      <c r="H135" s="10">
        <f>SUMIFS(入库记录!G:G,入库记录!C:C,B135)</f>
        <v>0</v>
      </c>
      <c r="I135" s="10">
        <f>SUMIFS(出库记录!G:G,出库记录!C:C,B135)</f>
        <v>0</v>
      </c>
      <c r="J135" s="10">
        <f t="shared" si="8"/>
        <v>0</v>
      </c>
      <c r="L135" s="10" t="str">
        <f t="shared" ref="L135:L198" si="9">IF(J135="","",IF(J135&lt;K135,"是","否"))</f>
        <v>否</v>
      </c>
    </row>
    <row r="136" spans="1:12">
      <c r="A136" s="12" t="str">
        <f>COUNTIF($L$1:L135,L135)&amp;L135</f>
        <v>131否</v>
      </c>
      <c r="B136" s="7" t="s">
        <v>155</v>
      </c>
      <c r="C136" s="10" t="str">
        <f>IFERROR(VLOOKUP(B136,参数表!A:D,2,0),"")</f>
        <v/>
      </c>
      <c r="D136" s="10" t="str">
        <f>IFERROR(VLOOKUP(B136,参数表!A:D,3,0),"")</f>
        <v/>
      </c>
      <c r="E136" s="10" t="str">
        <f>IFERROR(VLOOKUP(B136,参数表!A:D,4,0),"")</f>
        <v/>
      </c>
      <c r="F136" s="10" t="str">
        <f>IFERROR(VLOOKUP(B136,参数表!A:E,5,0),"")</f>
        <v/>
      </c>
      <c r="H136" s="10">
        <f>SUMIFS(入库记录!G:G,入库记录!C:C,B136)</f>
        <v>0</v>
      </c>
      <c r="I136" s="10">
        <f>SUMIFS(出库记录!G:G,出库记录!C:C,B136)</f>
        <v>0</v>
      </c>
      <c r="J136" s="10">
        <f t="shared" si="8"/>
        <v>0</v>
      </c>
      <c r="L136" s="10" t="str">
        <f t="shared" si="9"/>
        <v>否</v>
      </c>
    </row>
    <row r="137" spans="1:12">
      <c r="A137" s="12" t="str">
        <f>COUNTIF($L$1:L136,L136)&amp;L136</f>
        <v>132否</v>
      </c>
      <c r="B137" s="7" t="s">
        <v>156</v>
      </c>
      <c r="C137" s="10" t="str">
        <f>IFERROR(VLOOKUP(B137,参数表!A:D,2,0),"")</f>
        <v/>
      </c>
      <c r="D137" s="10" t="str">
        <f>IFERROR(VLOOKUP(B137,参数表!A:D,3,0),"")</f>
        <v/>
      </c>
      <c r="E137" s="10" t="str">
        <f>IFERROR(VLOOKUP(B137,参数表!A:D,4,0),"")</f>
        <v/>
      </c>
      <c r="F137" s="10" t="str">
        <f>IFERROR(VLOOKUP(B137,参数表!A:E,5,0),"")</f>
        <v/>
      </c>
      <c r="H137" s="10">
        <f>SUMIFS(入库记录!G:G,入库记录!C:C,B137)</f>
        <v>0</v>
      </c>
      <c r="I137" s="10">
        <f>SUMIFS(出库记录!G:G,出库记录!C:C,B137)</f>
        <v>0</v>
      </c>
      <c r="J137" s="10">
        <f t="shared" si="8"/>
        <v>0</v>
      </c>
      <c r="L137" s="10" t="str">
        <f t="shared" si="9"/>
        <v>否</v>
      </c>
    </row>
    <row r="138" spans="1:12">
      <c r="A138" s="12" t="str">
        <f>COUNTIF($L$1:L137,L137)&amp;L137</f>
        <v>133否</v>
      </c>
      <c r="B138" s="7" t="s">
        <v>157</v>
      </c>
      <c r="C138" s="10" t="str">
        <f>IFERROR(VLOOKUP(B138,参数表!A:D,2,0),"")</f>
        <v/>
      </c>
      <c r="D138" s="10" t="str">
        <f>IFERROR(VLOOKUP(B138,参数表!A:D,3,0),"")</f>
        <v/>
      </c>
      <c r="E138" s="10" t="str">
        <f>IFERROR(VLOOKUP(B138,参数表!A:D,4,0),"")</f>
        <v/>
      </c>
      <c r="F138" s="10" t="str">
        <f>IFERROR(VLOOKUP(B138,参数表!A:E,5,0),"")</f>
        <v/>
      </c>
      <c r="H138" s="10">
        <f>SUMIFS(入库记录!G:G,入库记录!C:C,B138)</f>
        <v>0</v>
      </c>
      <c r="I138" s="10">
        <f>SUMIFS(出库记录!G:G,出库记录!C:C,B138)</f>
        <v>0</v>
      </c>
      <c r="J138" s="10">
        <f t="shared" si="8"/>
        <v>0</v>
      </c>
      <c r="L138" s="10" t="str">
        <f t="shared" si="9"/>
        <v>否</v>
      </c>
    </row>
    <row r="139" spans="1:12">
      <c r="A139" s="12" t="str">
        <f>COUNTIF($L$1:L138,L138)&amp;L138</f>
        <v>134否</v>
      </c>
      <c r="B139" s="7" t="s">
        <v>158</v>
      </c>
      <c r="C139" s="10" t="str">
        <f>IFERROR(VLOOKUP(B139,参数表!A:D,2,0),"")</f>
        <v/>
      </c>
      <c r="D139" s="10" t="str">
        <f>IFERROR(VLOOKUP(B139,参数表!A:D,3,0),"")</f>
        <v/>
      </c>
      <c r="E139" s="10" t="str">
        <f>IFERROR(VLOOKUP(B139,参数表!A:D,4,0),"")</f>
        <v/>
      </c>
      <c r="F139" s="10" t="str">
        <f>IFERROR(VLOOKUP(B139,参数表!A:E,5,0),"")</f>
        <v/>
      </c>
      <c r="H139" s="10">
        <f>SUMIFS(入库记录!G:G,入库记录!C:C,B139)</f>
        <v>0</v>
      </c>
      <c r="I139" s="10">
        <f>SUMIFS(出库记录!G:G,出库记录!C:C,B139)</f>
        <v>0</v>
      </c>
      <c r="J139" s="10">
        <f t="shared" si="8"/>
        <v>0</v>
      </c>
      <c r="L139" s="10" t="str">
        <f t="shared" si="9"/>
        <v>否</v>
      </c>
    </row>
    <row r="140" spans="1:12">
      <c r="A140" s="12" t="str">
        <f>COUNTIF($L$1:L139,L139)&amp;L139</f>
        <v>135否</v>
      </c>
      <c r="B140" s="7" t="s">
        <v>159</v>
      </c>
      <c r="C140" s="10" t="str">
        <f>IFERROR(VLOOKUP(B140,参数表!A:D,2,0),"")</f>
        <v/>
      </c>
      <c r="D140" s="10" t="str">
        <f>IFERROR(VLOOKUP(B140,参数表!A:D,3,0),"")</f>
        <v/>
      </c>
      <c r="E140" s="10" t="str">
        <f>IFERROR(VLOOKUP(B140,参数表!A:D,4,0),"")</f>
        <v/>
      </c>
      <c r="F140" s="10" t="str">
        <f>IFERROR(VLOOKUP(B140,参数表!A:E,5,0),"")</f>
        <v/>
      </c>
      <c r="H140" s="10">
        <f>SUMIFS(入库记录!G:G,入库记录!C:C,B140)</f>
        <v>0</v>
      </c>
      <c r="I140" s="10">
        <f>SUMIFS(出库记录!G:G,出库记录!C:C,B140)</f>
        <v>0</v>
      </c>
      <c r="J140" s="10">
        <f t="shared" si="8"/>
        <v>0</v>
      </c>
      <c r="L140" s="10" t="str">
        <f t="shared" si="9"/>
        <v>否</v>
      </c>
    </row>
    <row r="141" spans="1:12">
      <c r="A141" s="12" t="str">
        <f>COUNTIF($L$1:L140,L140)&amp;L140</f>
        <v>136否</v>
      </c>
      <c r="B141" s="7" t="s">
        <v>160</v>
      </c>
      <c r="C141" s="10" t="str">
        <f>IFERROR(VLOOKUP(B141,参数表!A:D,2,0),"")</f>
        <v/>
      </c>
      <c r="D141" s="10" t="str">
        <f>IFERROR(VLOOKUP(B141,参数表!A:D,3,0),"")</f>
        <v/>
      </c>
      <c r="E141" s="10" t="str">
        <f>IFERROR(VLOOKUP(B141,参数表!A:D,4,0),"")</f>
        <v/>
      </c>
      <c r="F141" s="10" t="str">
        <f>IFERROR(VLOOKUP(B141,参数表!A:E,5,0),"")</f>
        <v/>
      </c>
      <c r="H141" s="10">
        <f>SUMIFS(入库记录!G:G,入库记录!C:C,B141)</f>
        <v>0</v>
      </c>
      <c r="I141" s="10">
        <f>SUMIFS(出库记录!G:G,出库记录!C:C,B141)</f>
        <v>0</v>
      </c>
      <c r="J141" s="10">
        <f t="shared" si="8"/>
        <v>0</v>
      </c>
      <c r="L141" s="10" t="str">
        <f t="shared" si="9"/>
        <v>否</v>
      </c>
    </row>
    <row r="142" spans="1:12">
      <c r="A142" s="12" t="str">
        <f>COUNTIF($L$1:L141,L141)&amp;L141</f>
        <v>137否</v>
      </c>
      <c r="B142" s="7" t="s">
        <v>161</v>
      </c>
      <c r="C142" s="10" t="str">
        <f>IFERROR(VLOOKUP(B142,参数表!A:D,2,0),"")</f>
        <v/>
      </c>
      <c r="D142" s="10" t="str">
        <f>IFERROR(VLOOKUP(B142,参数表!A:D,3,0),"")</f>
        <v/>
      </c>
      <c r="E142" s="10" t="str">
        <f>IFERROR(VLOOKUP(B142,参数表!A:D,4,0),"")</f>
        <v/>
      </c>
      <c r="F142" s="10" t="str">
        <f>IFERROR(VLOOKUP(B142,参数表!A:E,5,0),"")</f>
        <v/>
      </c>
      <c r="H142" s="10">
        <f>SUMIFS(入库记录!G:G,入库记录!C:C,B142)</f>
        <v>0</v>
      </c>
      <c r="I142" s="10">
        <f>SUMIFS(出库记录!G:G,出库记录!C:C,B142)</f>
        <v>0</v>
      </c>
      <c r="J142" s="10">
        <f t="shared" si="8"/>
        <v>0</v>
      </c>
      <c r="L142" s="10" t="str">
        <f t="shared" si="9"/>
        <v>否</v>
      </c>
    </row>
    <row r="143" spans="1:12">
      <c r="A143" s="12" t="str">
        <f>COUNTIF($L$1:L142,L142)&amp;L142</f>
        <v>138否</v>
      </c>
      <c r="B143" s="7" t="s">
        <v>162</v>
      </c>
      <c r="C143" s="10" t="str">
        <f>IFERROR(VLOOKUP(B143,参数表!A:D,2,0),"")</f>
        <v/>
      </c>
      <c r="D143" s="10" t="str">
        <f>IFERROR(VLOOKUP(B143,参数表!A:D,3,0),"")</f>
        <v/>
      </c>
      <c r="E143" s="10" t="str">
        <f>IFERROR(VLOOKUP(B143,参数表!A:D,4,0),"")</f>
        <v/>
      </c>
      <c r="F143" s="10" t="str">
        <f>IFERROR(VLOOKUP(B143,参数表!A:E,5,0),"")</f>
        <v/>
      </c>
      <c r="H143" s="10">
        <f>SUMIFS(入库记录!G:G,入库记录!C:C,B143)</f>
        <v>0</v>
      </c>
      <c r="I143" s="10">
        <f>SUMIFS(出库记录!G:G,出库记录!C:C,B143)</f>
        <v>0</v>
      </c>
      <c r="J143" s="10">
        <f t="shared" si="8"/>
        <v>0</v>
      </c>
      <c r="L143" s="10" t="str">
        <f t="shared" si="9"/>
        <v>否</v>
      </c>
    </row>
    <row r="144" spans="1:12">
      <c r="A144" s="12" t="str">
        <f>COUNTIF($L$1:L143,L143)&amp;L143</f>
        <v>139否</v>
      </c>
      <c r="B144" s="7" t="s">
        <v>163</v>
      </c>
      <c r="C144" s="10" t="str">
        <f>IFERROR(VLOOKUP(B144,参数表!A:D,2,0),"")</f>
        <v/>
      </c>
      <c r="D144" s="10" t="str">
        <f>IFERROR(VLOOKUP(B144,参数表!A:D,3,0),"")</f>
        <v/>
      </c>
      <c r="E144" s="10" t="str">
        <f>IFERROR(VLOOKUP(B144,参数表!A:D,4,0),"")</f>
        <v/>
      </c>
      <c r="F144" s="10" t="str">
        <f>IFERROR(VLOOKUP(B144,参数表!A:E,5,0),"")</f>
        <v/>
      </c>
      <c r="H144" s="10">
        <f>SUMIFS(入库记录!G:G,入库记录!C:C,B144)</f>
        <v>0</v>
      </c>
      <c r="I144" s="10">
        <f>SUMIFS(出库记录!G:G,出库记录!C:C,B144)</f>
        <v>0</v>
      </c>
      <c r="J144" s="10">
        <f t="shared" si="8"/>
        <v>0</v>
      </c>
      <c r="L144" s="10" t="str">
        <f t="shared" si="9"/>
        <v>否</v>
      </c>
    </row>
    <row r="145" spans="1:12">
      <c r="A145" s="12" t="str">
        <f>COUNTIF($L$1:L144,L144)&amp;L144</f>
        <v>140否</v>
      </c>
      <c r="B145" s="7" t="s">
        <v>164</v>
      </c>
      <c r="C145" s="10" t="str">
        <f>IFERROR(VLOOKUP(B145,参数表!A:D,2,0),"")</f>
        <v/>
      </c>
      <c r="D145" s="10" t="str">
        <f>IFERROR(VLOOKUP(B145,参数表!A:D,3,0),"")</f>
        <v/>
      </c>
      <c r="E145" s="10" t="str">
        <f>IFERROR(VLOOKUP(B145,参数表!A:D,4,0),"")</f>
        <v/>
      </c>
      <c r="F145" s="10" t="str">
        <f>IFERROR(VLOOKUP(B145,参数表!A:E,5,0),"")</f>
        <v/>
      </c>
      <c r="H145" s="10">
        <f>SUMIFS(入库记录!G:G,入库记录!C:C,B145)</f>
        <v>0</v>
      </c>
      <c r="I145" s="10">
        <f>SUMIFS(出库记录!G:G,出库记录!C:C,B145)</f>
        <v>0</v>
      </c>
      <c r="J145" s="10">
        <f t="shared" si="8"/>
        <v>0</v>
      </c>
      <c r="L145" s="10" t="str">
        <f t="shared" si="9"/>
        <v>否</v>
      </c>
    </row>
    <row r="146" spans="1:12">
      <c r="A146" s="12" t="str">
        <f>COUNTIF($L$1:L145,L145)&amp;L145</f>
        <v>141否</v>
      </c>
      <c r="B146" s="7" t="s">
        <v>165</v>
      </c>
      <c r="C146" s="10" t="str">
        <f>IFERROR(VLOOKUP(B146,参数表!A:D,2,0),"")</f>
        <v/>
      </c>
      <c r="D146" s="10" t="str">
        <f>IFERROR(VLOOKUP(B146,参数表!A:D,3,0),"")</f>
        <v/>
      </c>
      <c r="E146" s="10" t="str">
        <f>IFERROR(VLOOKUP(B146,参数表!A:D,4,0),"")</f>
        <v/>
      </c>
      <c r="F146" s="10" t="str">
        <f>IFERROR(VLOOKUP(B146,参数表!A:E,5,0),"")</f>
        <v/>
      </c>
      <c r="H146" s="10">
        <f>SUMIFS(入库记录!G:G,入库记录!C:C,B146)</f>
        <v>0</v>
      </c>
      <c r="I146" s="10">
        <f>SUMIFS(出库记录!G:G,出库记录!C:C,B146)</f>
        <v>0</v>
      </c>
      <c r="J146" s="10">
        <f t="shared" si="8"/>
        <v>0</v>
      </c>
      <c r="L146" s="10" t="str">
        <f t="shared" si="9"/>
        <v>否</v>
      </c>
    </row>
    <row r="147" spans="1:12">
      <c r="A147" s="12" t="str">
        <f>COUNTIF($L$1:L146,L146)&amp;L146</f>
        <v>142否</v>
      </c>
      <c r="B147" s="7" t="s">
        <v>166</v>
      </c>
      <c r="C147" s="10" t="str">
        <f>IFERROR(VLOOKUP(B147,参数表!A:D,2,0),"")</f>
        <v/>
      </c>
      <c r="D147" s="10" t="str">
        <f>IFERROR(VLOOKUP(B147,参数表!A:D,3,0),"")</f>
        <v/>
      </c>
      <c r="E147" s="10" t="str">
        <f>IFERROR(VLOOKUP(B147,参数表!A:D,4,0),"")</f>
        <v/>
      </c>
      <c r="F147" s="10" t="str">
        <f>IFERROR(VLOOKUP(B147,参数表!A:E,5,0),"")</f>
        <v/>
      </c>
      <c r="H147" s="10">
        <f>SUMIFS(入库记录!G:G,入库记录!C:C,B147)</f>
        <v>0</v>
      </c>
      <c r="I147" s="10">
        <f>SUMIFS(出库记录!G:G,出库记录!C:C,B147)</f>
        <v>0</v>
      </c>
      <c r="J147" s="10">
        <f t="shared" si="8"/>
        <v>0</v>
      </c>
      <c r="L147" s="10" t="str">
        <f t="shared" si="9"/>
        <v>否</v>
      </c>
    </row>
    <row r="148" spans="1:12">
      <c r="A148" s="12" t="str">
        <f>COUNTIF($L$1:L147,L147)&amp;L147</f>
        <v>143否</v>
      </c>
      <c r="B148" s="7" t="s">
        <v>167</v>
      </c>
      <c r="C148" s="10" t="str">
        <f>IFERROR(VLOOKUP(B148,参数表!A:D,2,0),"")</f>
        <v/>
      </c>
      <c r="D148" s="10" t="str">
        <f>IFERROR(VLOOKUP(B148,参数表!A:D,3,0),"")</f>
        <v/>
      </c>
      <c r="E148" s="10" t="str">
        <f>IFERROR(VLOOKUP(B148,参数表!A:D,4,0),"")</f>
        <v/>
      </c>
      <c r="F148" s="10" t="str">
        <f>IFERROR(VLOOKUP(B148,参数表!A:E,5,0),"")</f>
        <v/>
      </c>
      <c r="H148" s="10">
        <f>SUMIFS(入库记录!G:G,入库记录!C:C,B148)</f>
        <v>0</v>
      </c>
      <c r="I148" s="10">
        <f>SUMIFS(出库记录!G:G,出库记录!C:C,B148)</f>
        <v>0</v>
      </c>
      <c r="J148" s="10">
        <f t="shared" si="8"/>
        <v>0</v>
      </c>
      <c r="L148" s="10" t="str">
        <f t="shared" si="9"/>
        <v>否</v>
      </c>
    </row>
    <row r="149" spans="1:12">
      <c r="A149" s="12" t="str">
        <f>COUNTIF($L$1:L148,L148)&amp;L148</f>
        <v>144否</v>
      </c>
      <c r="B149" s="7" t="s">
        <v>168</v>
      </c>
      <c r="C149" s="10" t="str">
        <f>IFERROR(VLOOKUP(B149,参数表!A:D,2,0),"")</f>
        <v/>
      </c>
      <c r="D149" s="10" t="str">
        <f>IFERROR(VLOOKUP(B149,参数表!A:D,3,0),"")</f>
        <v/>
      </c>
      <c r="E149" s="10" t="str">
        <f>IFERROR(VLOOKUP(B149,参数表!A:D,4,0),"")</f>
        <v/>
      </c>
      <c r="F149" s="10" t="str">
        <f>IFERROR(VLOOKUP(B149,参数表!A:E,5,0),"")</f>
        <v/>
      </c>
      <c r="H149" s="10">
        <f>SUMIFS(入库记录!G:G,入库记录!C:C,B149)</f>
        <v>0</v>
      </c>
      <c r="I149" s="10">
        <f>SUMIFS(出库记录!G:G,出库记录!C:C,B149)</f>
        <v>0</v>
      </c>
      <c r="J149" s="10">
        <f t="shared" si="8"/>
        <v>0</v>
      </c>
      <c r="L149" s="10" t="str">
        <f t="shared" si="9"/>
        <v>否</v>
      </c>
    </row>
    <row r="150" spans="1:12">
      <c r="A150" s="12" t="str">
        <f>COUNTIF($L$1:L149,L149)&amp;L149</f>
        <v>145否</v>
      </c>
      <c r="B150" s="7" t="s">
        <v>169</v>
      </c>
      <c r="C150" s="10" t="str">
        <f>IFERROR(VLOOKUP(B150,参数表!A:D,2,0),"")</f>
        <v/>
      </c>
      <c r="D150" s="10" t="str">
        <f>IFERROR(VLOOKUP(B150,参数表!A:D,3,0),"")</f>
        <v/>
      </c>
      <c r="E150" s="10" t="str">
        <f>IFERROR(VLOOKUP(B150,参数表!A:D,4,0),"")</f>
        <v/>
      </c>
      <c r="F150" s="10" t="str">
        <f>IFERROR(VLOOKUP(B150,参数表!A:E,5,0),"")</f>
        <v/>
      </c>
      <c r="H150" s="10">
        <f>SUMIFS(入库记录!G:G,入库记录!C:C,B150)</f>
        <v>0</v>
      </c>
      <c r="I150" s="10">
        <f>SUMIFS(出库记录!G:G,出库记录!C:C,B150)</f>
        <v>0</v>
      </c>
      <c r="J150" s="10">
        <f t="shared" si="8"/>
        <v>0</v>
      </c>
      <c r="L150" s="10" t="str">
        <f t="shared" si="9"/>
        <v>否</v>
      </c>
    </row>
    <row r="151" spans="1:12">
      <c r="A151" s="12" t="str">
        <f>COUNTIF($L$1:L150,L150)&amp;L150</f>
        <v>146否</v>
      </c>
      <c r="B151" s="7" t="s">
        <v>170</v>
      </c>
      <c r="C151" s="10" t="str">
        <f>IFERROR(VLOOKUP(B151,参数表!A:D,2,0),"")</f>
        <v/>
      </c>
      <c r="D151" s="10" t="str">
        <f>IFERROR(VLOOKUP(B151,参数表!A:D,3,0),"")</f>
        <v/>
      </c>
      <c r="E151" s="10" t="str">
        <f>IFERROR(VLOOKUP(B151,参数表!A:D,4,0),"")</f>
        <v/>
      </c>
      <c r="F151" s="10" t="str">
        <f>IFERROR(VLOOKUP(B151,参数表!A:E,5,0),"")</f>
        <v/>
      </c>
      <c r="H151" s="10">
        <f>SUMIFS(入库记录!G:G,入库记录!C:C,B151)</f>
        <v>0</v>
      </c>
      <c r="I151" s="10">
        <f>SUMIFS(出库记录!G:G,出库记录!C:C,B151)</f>
        <v>0</v>
      </c>
      <c r="J151" s="10">
        <f t="shared" si="8"/>
        <v>0</v>
      </c>
      <c r="L151" s="10" t="str">
        <f t="shared" si="9"/>
        <v>否</v>
      </c>
    </row>
    <row r="152" spans="1:12">
      <c r="A152" s="12" t="str">
        <f>COUNTIF($L$1:L151,L151)&amp;L151</f>
        <v>147否</v>
      </c>
      <c r="B152" s="7" t="s">
        <v>171</v>
      </c>
      <c r="C152" s="10" t="str">
        <f>IFERROR(VLOOKUP(B152,参数表!A:D,2,0),"")</f>
        <v/>
      </c>
      <c r="D152" s="10" t="str">
        <f>IFERROR(VLOOKUP(B152,参数表!A:D,3,0),"")</f>
        <v/>
      </c>
      <c r="E152" s="10" t="str">
        <f>IFERROR(VLOOKUP(B152,参数表!A:D,4,0),"")</f>
        <v/>
      </c>
      <c r="F152" s="10" t="str">
        <f>IFERROR(VLOOKUP(B152,参数表!A:E,5,0),"")</f>
        <v/>
      </c>
      <c r="H152" s="10">
        <f>SUMIFS(入库记录!G:G,入库记录!C:C,B152)</f>
        <v>0</v>
      </c>
      <c r="I152" s="10">
        <f>SUMIFS(出库记录!G:G,出库记录!C:C,B152)</f>
        <v>0</v>
      </c>
      <c r="J152" s="10">
        <f t="shared" si="8"/>
        <v>0</v>
      </c>
      <c r="L152" s="10" t="str">
        <f t="shared" si="9"/>
        <v>否</v>
      </c>
    </row>
    <row r="153" spans="1:12">
      <c r="A153" s="12" t="str">
        <f>COUNTIF($L$1:L152,L152)&amp;L152</f>
        <v>148否</v>
      </c>
      <c r="B153" s="7" t="s">
        <v>172</v>
      </c>
      <c r="C153" s="10" t="str">
        <f>IFERROR(VLOOKUP(B153,参数表!A:D,2,0),"")</f>
        <v/>
      </c>
      <c r="D153" s="10" t="str">
        <f>IFERROR(VLOOKUP(B153,参数表!A:D,3,0),"")</f>
        <v/>
      </c>
      <c r="E153" s="10" t="str">
        <f>IFERROR(VLOOKUP(B153,参数表!A:D,4,0),"")</f>
        <v/>
      </c>
      <c r="F153" s="10" t="str">
        <f>IFERROR(VLOOKUP(B153,参数表!A:E,5,0),"")</f>
        <v/>
      </c>
      <c r="H153" s="10">
        <f>SUMIFS(入库记录!G:G,入库记录!C:C,B153)</f>
        <v>0</v>
      </c>
      <c r="I153" s="10">
        <f>SUMIFS(出库记录!G:G,出库记录!C:C,B153)</f>
        <v>0</v>
      </c>
      <c r="J153" s="10">
        <f t="shared" si="8"/>
        <v>0</v>
      </c>
      <c r="L153" s="10" t="str">
        <f t="shared" si="9"/>
        <v>否</v>
      </c>
    </row>
    <row r="154" spans="1:12">
      <c r="A154" s="12" t="str">
        <f>COUNTIF($L$1:L153,L153)&amp;L153</f>
        <v>149否</v>
      </c>
      <c r="B154" s="7" t="s">
        <v>173</v>
      </c>
      <c r="C154" s="10" t="str">
        <f>IFERROR(VLOOKUP(B154,参数表!A:D,2,0),"")</f>
        <v/>
      </c>
      <c r="D154" s="10" t="str">
        <f>IFERROR(VLOOKUP(B154,参数表!A:D,3,0),"")</f>
        <v/>
      </c>
      <c r="E154" s="10" t="str">
        <f>IFERROR(VLOOKUP(B154,参数表!A:D,4,0),"")</f>
        <v/>
      </c>
      <c r="F154" s="10" t="str">
        <f>IFERROR(VLOOKUP(B154,参数表!A:E,5,0),"")</f>
        <v/>
      </c>
      <c r="H154" s="10">
        <f>SUMIFS(入库记录!G:G,入库记录!C:C,B154)</f>
        <v>0</v>
      </c>
      <c r="I154" s="10">
        <f>SUMIFS(出库记录!G:G,出库记录!C:C,B154)</f>
        <v>0</v>
      </c>
      <c r="J154" s="10">
        <f t="shared" si="8"/>
        <v>0</v>
      </c>
      <c r="L154" s="10" t="str">
        <f t="shared" si="9"/>
        <v>否</v>
      </c>
    </row>
    <row r="155" spans="1:12">
      <c r="A155" s="12" t="str">
        <f>COUNTIF($L$1:L154,L154)&amp;L154</f>
        <v>150否</v>
      </c>
      <c r="B155" s="7" t="s">
        <v>174</v>
      </c>
      <c r="C155" s="10" t="str">
        <f>IFERROR(VLOOKUP(B155,参数表!A:D,2,0),"")</f>
        <v/>
      </c>
      <c r="D155" s="10" t="str">
        <f>IFERROR(VLOOKUP(B155,参数表!A:D,3,0),"")</f>
        <v/>
      </c>
      <c r="E155" s="10" t="str">
        <f>IFERROR(VLOOKUP(B155,参数表!A:D,4,0),"")</f>
        <v/>
      </c>
      <c r="F155" s="10" t="str">
        <f>IFERROR(VLOOKUP(B155,参数表!A:E,5,0),"")</f>
        <v/>
      </c>
      <c r="H155" s="10">
        <f>SUMIFS(入库记录!G:G,入库记录!C:C,B155)</f>
        <v>0</v>
      </c>
      <c r="I155" s="10">
        <f>SUMIFS(出库记录!G:G,出库记录!C:C,B155)</f>
        <v>0</v>
      </c>
      <c r="J155" s="10">
        <f t="shared" si="8"/>
        <v>0</v>
      </c>
      <c r="L155" s="10" t="str">
        <f t="shared" si="9"/>
        <v>否</v>
      </c>
    </row>
    <row r="156" spans="1:12">
      <c r="A156" s="12" t="str">
        <f>COUNTIF($L$1:L155,L155)&amp;L155</f>
        <v>151否</v>
      </c>
      <c r="B156" s="7" t="s">
        <v>175</v>
      </c>
      <c r="C156" s="10" t="str">
        <f>IFERROR(VLOOKUP(B156,参数表!A:D,2,0),"")</f>
        <v/>
      </c>
      <c r="D156" s="10" t="str">
        <f>IFERROR(VLOOKUP(B156,参数表!A:D,3,0),"")</f>
        <v/>
      </c>
      <c r="E156" s="10" t="str">
        <f>IFERROR(VLOOKUP(B156,参数表!A:D,4,0),"")</f>
        <v/>
      </c>
      <c r="F156" s="10" t="str">
        <f>IFERROR(VLOOKUP(B156,参数表!A:E,5,0),"")</f>
        <v/>
      </c>
      <c r="H156" s="10">
        <f>SUMIFS(入库记录!G:G,入库记录!C:C,B156)</f>
        <v>0</v>
      </c>
      <c r="I156" s="10">
        <f>SUMIFS(出库记录!G:G,出库记录!C:C,B156)</f>
        <v>0</v>
      </c>
      <c r="J156" s="10">
        <f t="shared" si="8"/>
        <v>0</v>
      </c>
      <c r="L156" s="10" t="str">
        <f t="shared" si="9"/>
        <v>否</v>
      </c>
    </row>
    <row r="157" spans="1:12">
      <c r="A157" s="12" t="str">
        <f>COUNTIF($L$1:L156,L156)&amp;L156</f>
        <v>152否</v>
      </c>
      <c r="B157" s="7" t="s">
        <v>176</v>
      </c>
      <c r="C157" s="10" t="str">
        <f>IFERROR(VLOOKUP(B157,参数表!A:D,2,0),"")</f>
        <v/>
      </c>
      <c r="D157" s="10" t="str">
        <f>IFERROR(VLOOKUP(B157,参数表!A:D,3,0),"")</f>
        <v/>
      </c>
      <c r="E157" s="10" t="str">
        <f>IFERROR(VLOOKUP(B157,参数表!A:D,4,0),"")</f>
        <v/>
      </c>
      <c r="F157" s="10" t="str">
        <f>IFERROR(VLOOKUP(B157,参数表!A:E,5,0),"")</f>
        <v/>
      </c>
      <c r="H157" s="10">
        <f>SUMIFS(入库记录!G:G,入库记录!C:C,B157)</f>
        <v>0</v>
      </c>
      <c r="I157" s="10">
        <f>SUMIFS(出库记录!G:G,出库记录!C:C,B157)</f>
        <v>0</v>
      </c>
      <c r="J157" s="10">
        <f t="shared" si="8"/>
        <v>0</v>
      </c>
      <c r="L157" s="10" t="str">
        <f t="shared" si="9"/>
        <v>否</v>
      </c>
    </row>
    <row r="158" spans="1:12">
      <c r="A158" s="12" t="str">
        <f>COUNTIF($L$1:L157,L157)&amp;L157</f>
        <v>153否</v>
      </c>
      <c r="B158" s="7" t="s">
        <v>177</v>
      </c>
      <c r="C158" s="10" t="str">
        <f>IFERROR(VLOOKUP(B158,参数表!A:D,2,0),"")</f>
        <v/>
      </c>
      <c r="D158" s="10" t="str">
        <f>IFERROR(VLOOKUP(B158,参数表!A:D,3,0),"")</f>
        <v/>
      </c>
      <c r="E158" s="10" t="str">
        <f>IFERROR(VLOOKUP(B158,参数表!A:D,4,0),"")</f>
        <v/>
      </c>
      <c r="F158" s="10" t="str">
        <f>IFERROR(VLOOKUP(B158,参数表!A:E,5,0),"")</f>
        <v/>
      </c>
      <c r="H158" s="10">
        <f>SUMIFS(入库记录!G:G,入库记录!C:C,B158)</f>
        <v>0</v>
      </c>
      <c r="I158" s="10">
        <f>SUMIFS(出库记录!G:G,出库记录!C:C,B158)</f>
        <v>0</v>
      </c>
      <c r="J158" s="10">
        <f t="shared" si="8"/>
        <v>0</v>
      </c>
      <c r="L158" s="10" t="str">
        <f t="shared" si="9"/>
        <v>否</v>
      </c>
    </row>
    <row r="159" spans="1:12">
      <c r="A159" s="12" t="str">
        <f>COUNTIF($L$1:L158,L158)&amp;L158</f>
        <v>154否</v>
      </c>
      <c r="B159" s="7" t="s">
        <v>178</v>
      </c>
      <c r="C159" s="10" t="str">
        <f>IFERROR(VLOOKUP(B159,参数表!A:D,2,0),"")</f>
        <v/>
      </c>
      <c r="D159" s="10" t="str">
        <f>IFERROR(VLOOKUP(B159,参数表!A:D,3,0),"")</f>
        <v/>
      </c>
      <c r="E159" s="10" t="str">
        <f>IFERROR(VLOOKUP(B159,参数表!A:D,4,0),"")</f>
        <v/>
      </c>
      <c r="F159" s="10" t="str">
        <f>IFERROR(VLOOKUP(B159,参数表!A:E,5,0),"")</f>
        <v/>
      </c>
      <c r="H159" s="10">
        <f>SUMIFS(入库记录!G:G,入库记录!C:C,B159)</f>
        <v>0</v>
      </c>
      <c r="I159" s="10">
        <f>SUMIFS(出库记录!G:G,出库记录!C:C,B159)</f>
        <v>0</v>
      </c>
      <c r="J159" s="10">
        <f t="shared" si="8"/>
        <v>0</v>
      </c>
      <c r="L159" s="10" t="str">
        <f t="shared" si="9"/>
        <v>否</v>
      </c>
    </row>
    <row r="160" spans="1:12">
      <c r="A160" s="12" t="str">
        <f>COUNTIF($L$1:L159,L159)&amp;L159</f>
        <v>155否</v>
      </c>
      <c r="B160" s="7" t="s">
        <v>179</v>
      </c>
      <c r="C160" s="10" t="str">
        <f>IFERROR(VLOOKUP(B160,参数表!A:D,2,0),"")</f>
        <v/>
      </c>
      <c r="D160" s="10" t="str">
        <f>IFERROR(VLOOKUP(B160,参数表!A:D,3,0),"")</f>
        <v/>
      </c>
      <c r="E160" s="10" t="str">
        <f>IFERROR(VLOOKUP(B160,参数表!A:D,4,0),"")</f>
        <v/>
      </c>
      <c r="F160" s="10" t="str">
        <f>IFERROR(VLOOKUP(B160,参数表!A:E,5,0),"")</f>
        <v/>
      </c>
      <c r="H160" s="10">
        <f>SUMIFS(入库记录!G:G,入库记录!C:C,B160)</f>
        <v>0</v>
      </c>
      <c r="I160" s="10">
        <f>SUMIFS(出库记录!G:G,出库记录!C:C,B160)</f>
        <v>0</v>
      </c>
      <c r="J160" s="10">
        <f t="shared" si="8"/>
        <v>0</v>
      </c>
      <c r="L160" s="10" t="str">
        <f t="shared" si="9"/>
        <v>否</v>
      </c>
    </row>
    <row r="161" spans="1:12">
      <c r="A161" s="12" t="str">
        <f>COUNTIF($L$1:L160,L160)&amp;L160</f>
        <v>156否</v>
      </c>
      <c r="B161" s="7" t="s">
        <v>180</v>
      </c>
      <c r="C161" s="10" t="str">
        <f>IFERROR(VLOOKUP(B161,参数表!A:D,2,0),"")</f>
        <v/>
      </c>
      <c r="D161" s="10" t="str">
        <f>IFERROR(VLOOKUP(B161,参数表!A:D,3,0),"")</f>
        <v/>
      </c>
      <c r="E161" s="10" t="str">
        <f>IFERROR(VLOOKUP(B161,参数表!A:D,4,0),"")</f>
        <v/>
      </c>
      <c r="F161" s="10" t="str">
        <f>IFERROR(VLOOKUP(B161,参数表!A:E,5,0),"")</f>
        <v/>
      </c>
      <c r="H161" s="10">
        <f>SUMIFS(入库记录!G:G,入库记录!C:C,B161)</f>
        <v>0</v>
      </c>
      <c r="I161" s="10">
        <f>SUMIFS(出库记录!G:G,出库记录!C:C,B161)</f>
        <v>0</v>
      </c>
      <c r="J161" s="10">
        <f t="shared" si="8"/>
        <v>0</v>
      </c>
      <c r="L161" s="10" t="str">
        <f t="shared" si="9"/>
        <v>否</v>
      </c>
    </row>
    <row r="162" spans="1:12">
      <c r="A162" s="12" t="str">
        <f>COUNTIF($L$1:L161,L161)&amp;L161</f>
        <v>157否</v>
      </c>
      <c r="B162" s="7" t="s">
        <v>181</v>
      </c>
      <c r="C162" s="10" t="str">
        <f>IFERROR(VLOOKUP(B162,参数表!A:D,2,0),"")</f>
        <v/>
      </c>
      <c r="D162" s="10" t="str">
        <f>IFERROR(VLOOKUP(B162,参数表!A:D,3,0),"")</f>
        <v/>
      </c>
      <c r="E162" s="10" t="str">
        <f>IFERROR(VLOOKUP(B162,参数表!A:D,4,0),"")</f>
        <v/>
      </c>
      <c r="F162" s="10" t="str">
        <f>IFERROR(VLOOKUP(B162,参数表!A:E,5,0),"")</f>
        <v/>
      </c>
      <c r="H162" s="10">
        <f>SUMIFS(入库记录!G:G,入库记录!C:C,B162)</f>
        <v>0</v>
      </c>
      <c r="I162" s="10">
        <f>SUMIFS(出库记录!G:G,出库记录!C:C,B162)</f>
        <v>0</v>
      </c>
      <c r="J162" s="10">
        <f t="shared" si="8"/>
        <v>0</v>
      </c>
      <c r="L162" s="10" t="str">
        <f t="shared" si="9"/>
        <v>否</v>
      </c>
    </row>
    <row r="163" spans="1:12">
      <c r="A163" s="12" t="str">
        <f>COUNTIF($L$1:L162,L162)&amp;L162</f>
        <v>158否</v>
      </c>
      <c r="B163" s="7" t="s">
        <v>182</v>
      </c>
      <c r="C163" s="10" t="str">
        <f>IFERROR(VLOOKUP(B163,参数表!A:D,2,0),"")</f>
        <v/>
      </c>
      <c r="D163" s="10" t="str">
        <f>IFERROR(VLOOKUP(B163,参数表!A:D,3,0),"")</f>
        <v/>
      </c>
      <c r="E163" s="10" t="str">
        <f>IFERROR(VLOOKUP(B163,参数表!A:D,4,0),"")</f>
        <v/>
      </c>
      <c r="F163" s="10" t="str">
        <f>IFERROR(VLOOKUP(B163,参数表!A:E,5,0),"")</f>
        <v/>
      </c>
      <c r="H163" s="10">
        <f>SUMIFS(入库记录!G:G,入库记录!C:C,B163)</f>
        <v>0</v>
      </c>
      <c r="I163" s="10">
        <f>SUMIFS(出库记录!G:G,出库记录!C:C,B163)</f>
        <v>0</v>
      </c>
      <c r="J163" s="10">
        <f t="shared" si="8"/>
        <v>0</v>
      </c>
      <c r="L163" s="10" t="str">
        <f t="shared" si="9"/>
        <v>否</v>
      </c>
    </row>
    <row r="164" spans="1:12">
      <c r="A164" s="12" t="str">
        <f>COUNTIF($L$1:L163,L163)&amp;L163</f>
        <v>159否</v>
      </c>
      <c r="B164" s="7" t="s">
        <v>183</v>
      </c>
      <c r="C164" s="10" t="str">
        <f>IFERROR(VLOOKUP(B164,参数表!A:D,2,0),"")</f>
        <v/>
      </c>
      <c r="D164" s="10" t="str">
        <f>IFERROR(VLOOKUP(B164,参数表!A:D,3,0),"")</f>
        <v/>
      </c>
      <c r="E164" s="10" t="str">
        <f>IFERROR(VLOOKUP(B164,参数表!A:D,4,0),"")</f>
        <v/>
      </c>
      <c r="F164" s="10" t="str">
        <f>IFERROR(VLOOKUP(B164,参数表!A:E,5,0),"")</f>
        <v/>
      </c>
      <c r="H164" s="10">
        <f>SUMIFS(入库记录!G:G,入库记录!C:C,B164)</f>
        <v>0</v>
      </c>
      <c r="I164" s="10">
        <f>SUMIFS(出库记录!G:G,出库记录!C:C,B164)</f>
        <v>0</v>
      </c>
      <c r="J164" s="10">
        <f t="shared" si="8"/>
        <v>0</v>
      </c>
      <c r="L164" s="10" t="str">
        <f t="shared" si="9"/>
        <v>否</v>
      </c>
    </row>
    <row r="165" spans="1:12">
      <c r="A165" s="12" t="str">
        <f>COUNTIF($L$1:L164,L164)&amp;L164</f>
        <v>160否</v>
      </c>
      <c r="B165" s="7" t="s">
        <v>184</v>
      </c>
      <c r="C165" s="10" t="str">
        <f>IFERROR(VLOOKUP(B165,参数表!A:D,2,0),"")</f>
        <v/>
      </c>
      <c r="D165" s="10" t="str">
        <f>IFERROR(VLOOKUP(B165,参数表!A:D,3,0),"")</f>
        <v/>
      </c>
      <c r="E165" s="10" t="str">
        <f>IFERROR(VLOOKUP(B165,参数表!A:D,4,0),"")</f>
        <v/>
      </c>
      <c r="F165" s="10" t="str">
        <f>IFERROR(VLOOKUP(B165,参数表!A:E,5,0),"")</f>
        <v/>
      </c>
      <c r="H165" s="10">
        <f>SUMIFS(入库记录!G:G,入库记录!C:C,B165)</f>
        <v>0</v>
      </c>
      <c r="I165" s="10">
        <f>SUMIFS(出库记录!G:G,出库记录!C:C,B165)</f>
        <v>0</v>
      </c>
      <c r="J165" s="10">
        <f t="shared" si="8"/>
        <v>0</v>
      </c>
      <c r="L165" s="10" t="str">
        <f t="shared" si="9"/>
        <v>否</v>
      </c>
    </row>
    <row r="166" spans="1:12">
      <c r="A166" s="12" t="str">
        <f>COUNTIF($L$1:L165,L165)&amp;L165</f>
        <v>161否</v>
      </c>
      <c r="B166" s="7" t="s">
        <v>185</v>
      </c>
      <c r="C166" s="10" t="str">
        <f>IFERROR(VLOOKUP(B166,参数表!A:D,2,0),"")</f>
        <v/>
      </c>
      <c r="D166" s="10" t="str">
        <f>IFERROR(VLOOKUP(B166,参数表!A:D,3,0),"")</f>
        <v/>
      </c>
      <c r="E166" s="10" t="str">
        <f>IFERROR(VLOOKUP(B166,参数表!A:D,4,0),"")</f>
        <v/>
      </c>
      <c r="F166" s="10" t="str">
        <f>IFERROR(VLOOKUP(B166,参数表!A:E,5,0),"")</f>
        <v/>
      </c>
      <c r="H166" s="10">
        <f>SUMIFS(入库记录!G:G,入库记录!C:C,B166)</f>
        <v>0</v>
      </c>
      <c r="I166" s="10">
        <f>SUMIFS(出库记录!G:G,出库记录!C:C,B166)</f>
        <v>0</v>
      </c>
      <c r="J166" s="10">
        <f t="shared" si="8"/>
        <v>0</v>
      </c>
      <c r="L166" s="10" t="str">
        <f t="shared" si="9"/>
        <v>否</v>
      </c>
    </row>
    <row r="167" spans="1:12">
      <c r="A167" s="12" t="str">
        <f>COUNTIF($L$1:L166,L166)&amp;L166</f>
        <v>162否</v>
      </c>
      <c r="B167" s="7" t="s">
        <v>186</v>
      </c>
      <c r="C167" s="10" t="str">
        <f>IFERROR(VLOOKUP(B167,参数表!A:D,2,0),"")</f>
        <v/>
      </c>
      <c r="D167" s="10" t="str">
        <f>IFERROR(VLOOKUP(B167,参数表!A:D,3,0),"")</f>
        <v/>
      </c>
      <c r="E167" s="10" t="str">
        <f>IFERROR(VLOOKUP(B167,参数表!A:D,4,0),"")</f>
        <v/>
      </c>
      <c r="F167" s="10" t="str">
        <f>IFERROR(VLOOKUP(B167,参数表!A:E,5,0),"")</f>
        <v/>
      </c>
      <c r="H167" s="10">
        <f>SUMIFS(入库记录!G:G,入库记录!C:C,B167)</f>
        <v>0</v>
      </c>
      <c r="I167" s="10">
        <f>SUMIFS(出库记录!G:G,出库记录!C:C,B167)</f>
        <v>0</v>
      </c>
      <c r="J167" s="10">
        <f t="shared" si="8"/>
        <v>0</v>
      </c>
      <c r="L167" s="10" t="str">
        <f t="shared" si="9"/>
        <v>否</v>
      </c>
    </row>
    <row r="168" spans="1:12">
      <c r="A168" s="12" t="str">
        <f>COUNTIF($L$1:L167,L167)&amp;L167</f>
        <v>163否</v>
      </c>
      <c r="B168" s="7" t="s">
        <v>187</v>
      </c>
      <c r="C168" s="10" t="str">
        <f>IFERROR(VLOOKUP(B168,参数表!A:D,2,0),"")</f>
        <v/>
      </c>
      <c r="D168" s="10" t="str">
        <f>IFERROR(VLOOKUP(B168,参数表!A:D,3,0),"")</f>
        <v/>
      </c>
      <c r="E168" s="10" t="str">
        <f>IFERROR(VLOOKUP(B168,参数表!A:D,4,0),"")</f>
        <v/>
      </c>
      <c r="F168" s="10" t="str">
        <f>IFERROR(VLOOKUP(B168,参数表!A:E,5,0),"")</f>
        <v/>
      </c>
      <c r="H168" s="10">
        <f>SUMIFS(入库记录!G:G,入库记录!C:C,B168)</f>
        <v>0</v>
      </c>
      <c r="I168" s="10">
        <f>SUMIFS(出库记录!G:G,出库记录!C:C,B168)</f>
        <v>0</v>
      </c>
      <c r="J168" s="10">
        <f t="shared" si="8"/>
        <v>0</v>
      </c>
      <c r="L168" s="10" t="str">
        <f t="shared" si="9"/>
        <v>否</v>
      </c>
    </row>
    <row r="169" spans="1:12">
      <c r="A169" s="12" t="str">
        <f>COUNTIF($L$1:L168,L168)&amp;L168</f>
        <v>164否</v>
      </c>
      <c r="B169" s="7" t="s">
        <v>188</v>
      </c>
      <c r="C169" s="10" t="str">
        <f>IFERROR(VLOOKUP(B169,参数表!A:D,2,0),"")</f>
        <v/>
      </c>
      <c r="D169" s="10" t="str">
        <f>IFERROR(VLOOKUP(B169,参数表!A:D,3,0),"")</f>
        <v/>
      </c>
      <c r="E169" s="10" t="str">
        <f>IFERROR(VLOOKUP(B169,参数表!A:D,4,0),"")</f>
        <v/>
      </c>
      <c r="F169" s="10" t="str">
        <f>IFERROR(VLOOKUP(B169,参数表!A:E,5,0),"")</f>
        <v/>
      </c>
      <c r="H169" s="10">
        <f>SUMIFS(入库记录!G:G,入库记录!C:C,B169)</f>
        <v>0</v>
      </c>
      <c r="I169" s="10">
        <f>SUMIFS(出库记录!G:G,出库记录!C:C,B169)</f>
        <v>0</v>
      </c>
      <c r="J169" s="10">
        <f t="shared" si="8"/>
        <v>0</v>
      </c>
      <c r="L169" s="10" t="str">
        <f t="shared" si="9"/>
        <v>否</v>
      </c>
    </row>
    <row r="170" spans="1:12">
      <c r="A170" s="12" t="str">
        <f>COUNTIF($L$1:L169,L169)&amp;L169</f>
        <v>165否</v>
      </c>
      <c r="B170" s="7" t="s">
        <v>189</v>
      </c>
      <c r="C170" s="10" t="str">
        <f>IFERROR(VLOOKUP(B170,参数表!A:D,2,0),"")</f>
        <v/>
      </c>
      <c r="D170" s="10" t="str">
        <f>IFERROR(VLOOKUP(B170,参数表!A:D,3,0),"")</f>
        <v/>
      </c>
      <c r="E170" s="10" t="str">
        <f>IFERROR(VLOOKUP(B170,参数表!A:D,4,0),"")</f>
        <v/>
      </c>
      <c r="F170" s="10" t="str">
        <f>IFERROR(VLOOKUP(B170,参数表!A:E,5,0),"")</f>
        <v/>
      </c>
      <c r="H170" s="10">
        <f>SUMIFS(入库记录!G:G,入库记录!C:C,B170)</f>
        <v>0</v>
      </c>
      <c r="I170" s="10">
        <f>SUMIFS(出库记录!G:G,出库记录!C:C,B170)</f>
        <v>0</v>
      </c>
      <c r="J170" s="10">
        <f t="shared" si="8"/>
        <v>0</v>
      </c>
      <c r="L170" s="10" t="str">
        <f t="shared" si="9"/>
        <v>否</v>
      </c>
    </row>
    <row r="171" spans="1:12">
      <c r="A171" s="12" t="str">
        <f>COUNTIF($L$1:L170,L170)&amp;L170</f>
        <v>166否</v>
      </c>
      <c r="B171" s="7" t="s">
        <v>190</v>
      </c>
      <c r="C171" s="10" t="str">
        <f>IFERROR(VLOOKUP(B171,参数表!A:D,2,0),"")</f>
        <v/>
      </c>
      <c r="D171" s="10" t="str">
        <f>IFERROR(VLOOKUP(B171,参数表!A:D,3,0),"")</f>
        <v/>
      </c>
      <c r="E171" s="10" t="str">
        <f>IFERROR(VLOOKUP(B171,参数表!A:D,4,0),"")</f>
        <v/>
      </c>
      <c r="F171" s="10" t="str">
        <f>IFERROR(VLOOKUP(B171,参数表!A:E,5,0),"")</f>
        <v/>
      </c>
      <c r="H171" s="10">
        <f>SUMIFS(入库记录!G:G,入库记录!C:C,B171)</f>
        <v>0</v>
      </c>
      <c r="I171" s="10">
        <f>SUMIFS(出库记录!G:G,出库记录!C:C,B171)</f>
        <v>0</v>
      </c>
      <c r="J171" s="10">
        <f t="shared" si="8"/>
        <v>0</v>
      </c>
      <c r="L171" s="10" t="str">
        <f t="shared" si="9"/>
        <v>否</v>
      </c>
    </row>
    <row r="172" spans="1:12">
      <c r="A172" s="12" t="str">
        <f>COUNTIF($L$1:L171,L171)&amp;L171</f>
        <v>167否</v>
      </c>
      <c r="B172" s="7" t="s">
        <v>191</v>
      </c>
      <c r="C172" s="10" t="str">
        <f>IFERROR(VLOOKUP(B172,参数表!A:D,2,0),"")</f>
        <v/>
      </c>
      <c r="D172" s="10" t="str">
        <f>IFERROR(VLOOKUP(B172,参数表!A:D,3,0),"")</f>
        <v/>
      </c>
      <c r="E172" s="10" t="str">
        <f>IFERROR(VLOOKUP(B172,参数表!A:D,4,0),"")</f>
        <v/>
      </c>
      <c r="F172" s="10" t="str">
        <f>IFERROR(VLOOKUP(B172,参数表!A:E,5,0),"")</f>
        <v/>
      </c>
      <c r="H172" s="10">
        <f>SUMIFS(入库记录!G:G,入库记录!C:C,B172)</f>
        <v>0</v>
      </c>
      <c r="I172" s="10">
        <f>SUMIFS(出库记录!G:G,出库记录!C:C,B172)</f>
        <v>0</v>
      </c>
      <c r="J172" s="10">
        <f t="shared" si="8"/>
        <v>0</v>
      </c>
      <c r="L172" s="10" t="str">
        <f t="shared" si="9"/>
        <v>否</v>
      </c>
    </row>
    <row r="173" spans="1:12">
      <c r="A173" s="12" t="str">
        <f>COUNTIF($L$1:L172,L172)&amp;L172</f>
        <v>168否</v>
      </c>
      <c r="B173" s="7" t="s">
        <v>192</v>
      </c>
      <c r="C173" s="10" t="str">
        <f>IFERROR(VLOOKUP(B173,参数表!A:D,2,0),"")</f>
        <v/>
      </c>
      <c r="D173" s="10" t="str">
        <f>IFERROR(VLOOKUP(B173,参数表!A:D,3,0),"")</f>
        <v/>
      </c>
      <c r="E173" s="10" t="str">
        <f>IFERROR(VLOOKUP(B173,参数表!A:D,4,0),"")</f>
        <v/>
      </c>
      <c r="F173" s="10" t="str">
        <f>IFERROR(VLOOKUP(B173,参数表!A:E,5,0),"")</f>
        <v/>
      </c>
      <c r="H173" s="10">
        <f>SUMIFS(入库记录!G:G,入库记录!C:C,B173)</f>
        <v>0</v>
      </c>
      <c r="I173" s="10">
        <f>SUMIFS(出库记录!G:G,出库记录!C:C,B173)</f>
        <v>0</v>
      </c>
      <c r="J173" s="10">
        <f t="shared" si="8"/>
        <v>0</v>
      </c>
      <c r="L173" s="10" t="str">
        <f t="shared" si="9"/>
        <v>否</v>
      </c>
    </row>
    <row r="174" spans="1:12">
      <c r="A174" s="12" t="str">
        <f>COUNTIF($L$1:L173,L173)&amp;L173</f>
        <v>169否</v>
      </c>
      <c r="B174" s="7" t="s">
        <v>193</v>
      </c>
      <c r="C174" s="10" t="str">
        <f>IFERROR(VLOOKUP(B174,参数表!A:D,2,0),"")</f>
        <v/>
      </c>
      <c r="D174" s="10" t="str">
        <f>IFERROR(VLOOKUP(B174,参数表!A:D,3,0),"")</f>
        <v/>
      </c>
      <c r="E174" s="10" t="str">
        <f>IFERROR(VLOOKUP(B174,参数表!A:D,4,0),"")</f>
        <v/>
      </c>
      <c r="F174" s="10" t="str">
        <f>IFERROR(VLOOKUP(B174,参数表!A:E,5,0),"")</f>
        <v/>
      </c>
      <c r="H174" s="10">
        <f>SUMIFS(入库记录!G:G,入库记录!C:C,B174)</f>
        <v>0</v>
      </c>
      <c r="I174" s="10">
        <f>SUMIFS(出库记录!G:G,出库记录!C:C,B174)</f>
        <v>0</v>
      </c>
      <c r="J174" s="10">
        <f t="shared" si="8"/>
        <v>0</v>
      </c>
      <c r="L174" s="10" t="str">
        <f t="shared" si="9"/>
        <v>否</v>
      </c>
    </row>
    <row r="175" spans="1:12">
      <c r="A175" s="12" t="str">
        <f>COUNTIF($L$1:L174,L174)&amp;L174</f>
        <v>170否</v>
      </c>
      <c r="B175" s="7" t="s">
        <v>194</v>
      </c>
      <c r="C175" s="10" t="str">
        <f>IFERROR(VLOOKUP(B175,参数表!A:D,2,0),"")</f>
        <v/>
      </c>
      <c r="D175" s="10" t="str">
        <f>IFERROR(VLOOKUP(B175,参数表!A:D,3,0),"")</f>
        <v/>
      </c>
      <c r="E175" s="10" t="str">
        <f>IFERROR(VLOOKUP(B175,参数表!A:D,4,0),"")</f>
        <v/>
      </c>
      <c r="F175" s="10" t="str">
        <f>IFERROR(VLOOKUP(B175,参数表!A:E,5,0),"")</f>
        <v/>
      </c>
      <c r="H175" s="10">
        <f>SUMIFS(入库记录!G:G,入库记录!C:C,B175)</f>
        <v>0</v>
      </c>
      <c r="I175" s="10">
        <f>SUMIFS(出库记录!G:G,出库记录!C:C,B175)</f>
        <v>0</v>
      </c>
      <c r="J175" s="10">
        <f t="shared" si="8"/>
        <v>0</v>
      </c>
      <c r="L175" s="10" t="str">
        <f t="shared" si="9"/>
        <v>否</v>
      </c>
    </row>
    <row r="176" spans="1:12">
      <c r="A176" s="12" t="str">
        <f>COUNTIF($L$1:L175,L175)&amp;L175</f>
        <v>171否</v>
      </c>
      <c r="B176" s="7" t="s">
        <v>195</v>
      </c>
      <c r="C176" s="10" t="str">
        <f>IFERROR(VLOOKUP(B176,参数表!A:D,2,0),"")</f>
        <v/>
      </c>
      <c r="D176" s="10" t="str">
        <f>IFERROR(VLOOKUP(B176,参数表!A:D,3,0),"")</f>
        <v/>
      </c>
      <c r="E176" s="10" t="str">
        <f>IFERROR(VLOOKUP(B176,参数表!A:D,4,0),"")</f>
        <v/>
      </c>
      <c r="F176" s="10" t="str">
        <f>IFERROR(VLOOKUP(B176,参数表!A:E,5,0),"")</f>
        <v/>
      </c>
      <c r="H176" s="10">
        <f>SUMIFS(入库记录!G:G,入库记录!C:C,B176)</f>
        <v>0</v>
      </c>
      <c r="I176" s="10">
        <f>SUMIFS(出库记录!G:G,出库记录!C:C,B176)</f>
        <v>0</v>
      </c>
      <c r="J176" s="10">
        <f t="shared" si="8"/>
        <v>0</v>
      </c>
      <c r="L176" s="10" t="str">
        <f t="shared" si="9"/>
        <v>否</v>
      </c>
    </row>
    <row r="177" spans="1:12">
      <c r="A177" s="12" t="str">
        <f>COUNTIF($L$1:L176,L176)&amp;L176</f>
        <v>172否</v>
      </c>
      <c r="B177" s="7" t="s">
        <v>196</v>
      </c>
      <c r="C177" s="10" t="str">
        <f>IFERROR(VLOOKUP(B177,参数表!A:D,2,0),"")</f>
        <v/>
      </c>
      <c r="D177" s="10" t="str">
        <f>IFERROR(VLOOKUP(B177,参数表!A:D,3,0),"")</f>
        <v/>
      </c>
      <c r="E177" s="10" t="str">
        <f>IFERROR(VLOOKUP(B177,参数表!A:D,4,0),"")</f>
        <v/>
      </c>
      <c r="F177" s="10" t="str">
        <f>IFERROR(VLOOKUP(B177,参数表!A:E,5,0),"")</f>
        <v/>
      </c>
      <c r="H177" s="10">
        <f>SUMIFS(入库记录!G:G,入库记录!C:C,B177)</f>
        <v>0</v>
      </c>
      <c r="I177" s="10">
        <f>SUMIFS(出库记录!G:G,出库记录!C:C,B177)</f>
        <v>0</v>
      </c>
      <c r="J177" s="10">
        <f t="shared" si="8"/>
        <v>0</v>
      </c>
      <c r="L177" s="10" t="str">
        <f t="shared" si="9"/>
        <v>否</v>
      </c>
    </row>
    <row r="178" spans="1:12">
      <c r="A178" s="12" t="str">
        <f>COUNTIF($L$1:L177,L177)&amp;L177</f>
        <v>173否</v>
      </c>
      <c r="B178" s="7" t="s">
        <v>197</v>
      </c>
      <c r="C178" s="10" t="str">
        <f>IFERROR(VLOOKUP(B178,参数表!A:D,2,0),"")</f>
        <v/>
      </c>
      <c r="D178" s="10" t="str">
        <f>IFERROR(VLOOKUP(B178,参数表!A:D,3,0),"")</f>
        <v/>
      </c>
      <c r="E178" s="10" t="str">
        <f>IFERROR(VLOOKUP(B178,参数表!A:D,4,0),"")</f>
        <v/>
      </c>
      <c r="F178" s="10" t="str">
        <f>IFERROR(VLOOKUP(B178,参数表!A:E,5,0),"")</f>
        <v/>
      </c>
      <c r="H178" s="10">
        <f>SUMIFS(入库记录!G:G,入库记录!C:C,B178)</f>
        <v>0</v>
      </c>
      <c r="I178" s="10">
        <f>SUMIFS(出库记录!G:G,出库记录!C:C,B178)</f>
        <v>0</v>
      </c>
      <c r="J178" s="10">
        <f t="shared" si="8"/>
        <v>0</v>
      </c>
      <c r="L178" s="10" t="str">
        <f t="shared" si="9"/>
        <v>否</v>
      </c>
    </row>
    <row r="179" spans="1:12">
      <c r="A179" s="12" t="str">
        <f>COUNTIF($L$1:L178,L178)&amp;L178</f>
        <v>174否</v>
      </c>
      <c r="B179" s="7" t="s">
        <v>198</v>
      </c>
      <c r="C179" s="10" t="str">
        <f>IFERROR(VLOOKUP(B179,参数表!A:D,2,0),"")</f>
        <v/>
      </c>
      <c r="D179" s="10" t="str">
        <f>IFERROR(VLOOKUP(B179,参数表!A:D,3,0),"")</f>
        <v/>
      </c>
      <c r="E179" s="10" t="str">
        <f>IFERROR(VLOOKUP(B179,参数表!A:D,4,0),"")</f>
        <v/>
      </c>
      <c r="F179" s="10" t="str">
        <f>IFERROR(VLOOKUP(B179,参数表!A:E,5,0),"")</f>
        <v/>
      </c>
      <c r="H179" s="10">
        <f>SUMIFS(入库记录!G:G,入库记录!C:C,B179)</f>
        <v>0</v>
      </c>
      <c r="I179" s="10">
        <f>SUMIFS(出库记录!G:G,出库记录!C:C,B179)</f>
        <v>0</v>
      </c>
      <c r="J179" s="10">
        <f t="shared" si="8"/>
        <v>0</v>
      </c>
      <c r="L179" s="10" t="str">
        <f t="shared" si="9"/>
        <v>否</v>
      </c>
    </row>
    <row r="180" spans="1:12">
      <c r="A180" s="12" t="str">
        <f>COUNTIF($L$1:L179,L179)&amp;L179</f>
        <v>175否</v>
      </c>
      <c r="B180" s="7" t="s">
        <v>199</v>
      </c>
      <c r="C180" s="10" t="str">
        <f>IFERROR(VLOOKUP(B180,参数表!A:D,2,0),"")</f>
        <v/>
      </c>
      <c r="D180" s="10" t="str">
        <f>IFERROR(VLOOKUP(B180,参数表!A:D,3,0),"")</f>
        <v/>
      </c>
      <c r="E180" s="10" t="str">
        <f>IFERROR(VLOOKUP(B180,参数表!A:D,4,0),"")</f>
        <v/>
      </c>
      <c r="F180" s="10" t="str">
        <f>IFERROR(VLOOKUP(B180,参数表!A:E,5,0),"")</f>
        <v/>
      </c>
      <c r="H180" s="10">
        <f>SUMIFS(入库记录!G:G,入库记录!C:C,B180)</f>
        <v>0</v>
      </c>
      <c r="I180" s="10">
        <f>SUMIFS(出库记录!G:G,出库记录!C:C,B180)</f>
        <v>0</v>
      </c>
      <c r="J180" s="10">
        <f t="shared" si="8"/>
        <v>0</v>
      </c>
      <c r="L180" s="10" t="str">
        <f t="shared" si="9"/>
        <v>否</v>
      </c>
    </row>
    <row r="181" spans="1:12">
      <c r="A181" s="12" t="str">
        <f>COUNTIF($L$1:L180,L180)&amp;L180</f>
        <v>176否</v>
      </c>
      <c r="B181" s="7" t="s">
        <v>200</v>
      </c>
      <c r="C181" s="10" t="str">
        <f>IFERROR(VLOOKUP(B181,参数表!A:D,2,0),"")</f>
        <v/>
      </c>
      <c r="D181" s="10" t="str">
        <f>IFERROR(VLOOKUP(B181,参数表!A:D,3,0),"")</f>
        <v/>
      </c>
      <c r="E181" s="10" t="str">
        <f>IFERROR(VLOOKUP(B181,参数表!A:D,4,0),"")</f>
        <v/>
      </c>
      <c r="F181" s="10" t="str">
        <f>IFERROR(VLOOKUP(B181,参数表!A:E,5,0),"")</f>
        <v/>
      </c>
      <c r="H181" s="10">
        <f>SUMIFS(入库记录!G:G,入库记录!C:C,B181)</f>
        <v>0</v>
      </c>
      <c r="I181" s="10">
        <f>SUMIFS(出库记录!G:G,出库记录!C:C,B181)</f>
        <v>0</v>
      </c>
      <c r="J181" s="10">
        <f t="shared" si="8"/>
        <v>0</v>
      </c>
      <c r="L181" s="10" t="str">
        <f t="shared" si="9"/>
        <v>否</v>
      </c>
    </row>
    <row r="182" spans="1:12">
      <c r="A182" s="12" t="str">
        <f>COUNTIF($L$1:L181,L181)&amp;L181</f>
        <v>177否</v>
      </c>
      <c r="B182" s="7" t="s">
        <v>201</v>
      </c>
      <c r="C182" s="10" t="str">
        <f>IFERROR(VLOOKUP(B182,参数表!A:D,2,0),"")</f>
        <v/>
      </c>
      <c r="D182" s="10" t="str">
        <f>IFERROR(VLOOKUP(B182,参数表!A:D,3,0),"")</f>
        <v/>
      </c>
      <c r="E182" s="10" t="str">
        <f>IFERROR(VLOOKUP(B182,参数表!A:D,4,0),"")</f>
        <v/>
      </c>
      <c r="F182" s="10" t="str">
        <f>IFERROR(VLOOKUP(B182,参数表!A:E,5,0),"")</f>
        <v/>
      </c>
      <c r="H182" s="10">
        <f>SUMIFS(入库记录!G:G,入库记录!C:C,B182)</f>
        <v>0</v>
      </c>
      <c r="I182" s="10">
        <f>SUMIFS(出库记录!G:G,出库记录!C:C,B182)</f>
        <v>0</v>
      </c>
      <c r="J182" s="10">
        <f t="shared" si="8"/>
        <v>0</v>
      </c>
      <c r="L182" s="10" t="str">
        <f t="shared" si="9"/>
        <v>否</v>
      </c>
    </row>
    <row r="183" spans="1:12">
      <c r="A183" s="12" t="str">
        <f>COUNTIF($L$1:L182,L182)&amp;L182</f>
        <v>178否</v>
      </c>
      <c r="B183" s="7" t="s">
        <v>202</v>
      </c>
      <c r="C183" s="10" t="str">
        <f>IFERROR(VLOOKUP(B183,参数表!A:D,2,0),"")</f>
        <v/>
      </c>
      <c r="D183" s="10" t="str">
        <f>IFERROR(VLOOKUP(B183,参数表!A:D,3,0),"")</f>
        <v/>
      </c>
      <c r="E183" s="10" t="str">
        <f>IFERROR(VLOOKUP(B183,参数表!A:D,4,0),"")</f>
        <v/>
      </c>
      <c r="F183" s="10" t="str">
        <f>IFERROR(VLOOKUP(B183,参数表!A:E,5,0),"")</f>
        <v/>
      </c>
      <c r="H183" s="10">
        <f>SUMIFS(入库记录!G:G,入库记录!C:C,B183)</f>
        <v>0</v>
      </c>
      <c r="I183" s="10">
        <f>SUMIFS(出库记录!G:G,出库记录!C:C,B183)</f>
        <v>0</v>
      </c>
      <c r="J183" s="10">
        <f t="shared" si="8"/>
        <v>0</v>
      </c>
      <c r="L183" s="10" t="str">
        <f t="shared" si="9"/>
        <v>否</v>
      </c>
    </row>
    <row r="184" spans="1:12">
      <c r="A184" s="12" t="str">
        <f>COUNTIF($L$1:L183,L183)&amp;L183</f>
        <v>179否</v>
      </c>
      <c r="B184" s="7" t="s">
        <v>203</v>
      </c>
      <c r="C184" s="10" t="str">
        <f>IFERROR(VLOOKUP(B184,参数表!A:D,2,0),"")</f>
        <v/>
      </c>
      <c r="D184" s="10" t="str">
        <f>IFERROR(VLOOKUP(B184,参数表!A:D,3,0),"")</f>
        <v/>
      </c>
      <c r="E184" s="10" t="str">
        <f>IFERROR(VLOOKUP(B184,参数表!A:D,4,0),"")</f>
        <v/>
      </c>
      <c r="F184" s="10" t="str">
        <f>IFERROR(VLOOKUP(B184,参数表!A:E,5,0),"")</f>
        <v/>
      </c>
      <c r="H184" s="10">
        <f>SUMIFS(入库记录!G:G,入库记录!C:C,B184)</f>
        <v>0</v>
      </c>
      <c r="I184" s="10">
        <f>SUMIFS(出库记录!G:G,出库记录!C:C,B184)</f>
        <v>0</v>
      </c>
      <c r="J184" s="10">
        <f t="shared" si="8"/>
        <v>0</v>
      </c>
      <c r="L184" s="10" t="str">
        <f t="shared" si="9"/>
        <v>否</v>
      </c>
    </row>
    <row r="185" spans="1:12">
      <c r="A185" s="12" t="str">
        <f>COUNTIF($L$1:L184,L184)&amp;L184</f>
        <v>180否</v>
      </c>
      <c r="B185" s="7" t="s">
        <v>204</v>
      </c>
      <c r="C185" s="10" t="str">
        <f>IFERROR(VLOOKUP(B185,参数表!A:D,2,0),"")</f>
        <v/>
      </c>
      <c r="D185" s="10" t="str">
        <f>IFERROR(VLOOKUP(B185,参数表!A:D,3,0),"")</f>
        <v/>
      </c>
      <c r="E185" s="10" t="str">
        <f>IFERROR(VLOOKUP(B185,参数表!A:D,4,0),"")</f>
        <v/>
      </c>
      <c r="F185" s="10" t="str">
        <f>IFERROR(VLOOKUP(B185,参数表!A:E,5,0),"")</f>
        <v/>
      </c>
      <c r="H185" s="10">
        <f>SUMIFS(入库记录!G:G,入库记录!C:C,B185)</f>
        <v>0</v>
      </c>
      <c r="I185" s="10">
        <f>SUMIFS(出库记录!G:G,出库记录!C:C,B185)</f>
        <v>0</v>
      </c>
      <c r="J185" s="10">
        <f t="shared" si="8"/>
        <v>0</v>
      </c>
      <c r="L185" s="10" t="str">
        <f t="shared" si="9"/>
        <v>否</v>
      </c>
    </row>
    <row r="186" spans="1:12">
      <c r="A186" s="12" t="str">
        <f>COUNTIF($L$1:L185,L185)&amp;L185</f>
        <v>181否</v>
      </c>
      <c r="B186" s="7" t="s">
        <v>205</v>
      </c>
      <c r="C186" s="10" t="str">
        <f>IFERROR(VLOOKUP(B186,参数表!A:D,2,0),"")</f>
        <v/>
      </c>
      <c r="D186" s="10" t="str">
        <f>IFERROR(VLOOKUP(B186,参数表!A:D,3,0),"")</f>
        <v/>
      </c>
      <c r="E186" s="10" t="str">
        <f>IFERROR(VLOOKUP(B186,参数表!A:D,4,0),"")</f>
        <v/>
      </c>
      <c r="F186" s="10" t="str">
        <f>IFERROR(VLOOKUP(B186,参数表!A:E,5,0),"")</f>
        <v/>
      </c>
      <c r="H186" s="10">
        <f>SUMIFS(入库记录!G:G,入库记录!C:C,B186)</f>
        <v>0</v>
      </c>
      <c r="I186" s="10">
        <f>SUMIFS(出库记录!G:G,出库记录!C:C,B186)</f>
        <v>0</v>
      </c>
      <c r="J186" s="10">
        <f t="shared" si="8"/>
        <v>0</v>
      </c>
      <c r="L186" s="10" t="str">
        <f t="shared" si="9"/>
        <v>否</v>
      </c>
    </row>
    <row r="187" spans="1:12">
      <c r="A187" s="12" t="str">
        <f>COUNTIF($L$1:L186,L186)&amp;L186</f>
        <v>182否</v>
      </c>
      <c r="B187" s="7" t="s">
        <v>206</v>
      </c>
      <c r="C187" s="10" t="str">
        <f>IFERROR(VLOOKUP(B187,参数表!A:D,2,0),"")</f>
        <v/>
      </c>
      <c r="D187" s="10" t="str">
        <f>IFERROR(VLOOKUP(B187,参数表!A:D,3,0),"")</f>
        <v/>
      </c>
      <c r="E187" s="10" t="str">
        <f>IFERROR(VLOOKUP(B187,参数表!A:D,4,0),"")</f>
        <v/>
      </c>
      <c r="F187" s="10" t="str">
        <f>IFERROR(VLOOKUP(B187,参数表!A:E,5,0),"")</f>
        <v/>
      </c>
      <c r="H187" s="10">
        <f>SUMIFS(入库记录!G:G,入库记录!C:C,B187)</f>
        <v>0</v>
      </c>
      <c r="I187" s="10">
        <f>SUMIFS(出库记录!G:G,出库记录!C:C,B187)</f>
        <v>0</v>
      </c>
      <c r="J187" s="10">
        <f t="shared" si="8"/>
        <v>0</v>
      </c>
      <c r="L187" s="10" t="str">
        <f t="shared" si="9"/>
        <v>否</v>
      </c>
    </row>
    <row r="188" spans="1:12">
      <c r="A188" s="12" t="str">
        <f>COUNTIF($L$1:L187,L187)&amp;L187</f>
        <v>183否</v>
      </c>
      <c r="B188" s="7" t="s">
        <v>207</v>
      </c>
      <c r="C188" s="10" t="str">
        <f>IFERROR(VLOOKUP(B188,参数表!A:D,2,0),"")</f>
        <v/>
      </c>
      <c r="D188" s="10" t="str">
        <f>IFERROR(VLOOKUP(B188,参数表!A:D,3,0),"")</f>
        <v/>
      </c>
      <c r="E188" s="10" t="str">
        <f>IFERROR(VLOOKUP(B188,参数表!A:D,4,0),"")</f>
        <v/>
      </c>
      <c r="F188" s="10" t="str">
        <f>IFERROR(VLOOKUP(B188,参数表!A:E,5,0),"")</f>
        <v/>
      </c>
      <c r="H188" s="10">
        <f>SUMIFS(入库记录!G:G,入库记录!C:C,B188)</f>
        <v>0</v>
      </c>
      <c r="I188" s="10">
        <f>SUMIFS(出库记录!G:G,出库记录!C:C,B188)</f>
        <v>0</v>
      </c>
      <c r="J188" s="10">
        <f t="shared" si="8"/>
        <v>0</v>
      </c>
      <c r="L188" s="10" t="str">
        <f t="shared" si="9"/>
        <v>否</v>
      </c>
    </row>
    <row r="189" spans="1:12">
      <c r="A189" s="12" t="str">
        <f>COUNTIF($L$1:L188,L188)&amp;L188</f>
        <v>184否</v>
      </c>
      <c r="B189" s="7" t="s">
        <v>208</v>
      </c>
      <c r="C189" s="10" t="str">
        <f>IFERROR(VLOOKUP(B189,参数表!A:D,2,0),"")</f>
        <v/>
      </c>
      <c r="D189" s="10" t="str">
        <f>IFERROR(VLOOKUP(B189,参数表!A:D,3,0),"")</f>
        <v/>
      </c>
      <c r="E189" s="10" t="str">
        <f>IFERROR(VLOOKUP(B189,参数表!A:D,4,0),"")</f>
        <v/>
      </c>
      <c r="F189" s="10" t="str">
        <f>IFERROR(VLOOKUP(B189,参数表!A:E,5,0),"")</f>
        <v/>
      </c>
      <c r="H189" s="10">
        <f>SUMIFS(入库记录!G:G,入库记录!C:C,B189)</f>
        <v>0</v>
      </c>
      <c r="I189" s="10">
        <f>SUMIFS(出库记录!G:G,出库记录!C:C,B189)</f>
        <v>0</v>
      </c>
      <c r="J189" s="10">
        <f t="shared" si="8"/>
        <v>0</v>
      </c>
      <c r="L189" s="10" t="str">
        <f t="shared" si="9"/>
        <v>否</v>
      </c>
    </row>
    <row r="190" spans="1:12">
      <c r="A190" s="12" t="str">
        <f>COUNTIF($L$1:L189,L189)&amp;L189</f>
        <v>185否</v>
      </c>
      <c r="B190" s="7" t="s">
        <v>209</v>
      </c>
      <c r="C190" s="10" t="str">
        <f>IFERROR(VLOOKUP(B190,参数表!A:D,2,0),"")</f>
        <v/>
      </c>
      <c r="D190" s="10" t="str">
        <f>IFERROR(VLOOKUP(B190,参数表!A:D,3,0),"")</f>
        <v/>
      </c>
      <c r="E190" s="10" t="str">
        <f>IFERROR(VLOOKUP(B190,参数表!A:D,4,0),"")</f>
        <v/>
      </c>
      <c r="F190" s="10" t="str">
        <f>IFERROR(VLOOKUP(B190,参数表!A:E,5,0),"")</f>
        <v/>
      </c>
      <c r="H190" s="10">
        <f>SUMIFS(入库记录!G:G,入库记录!C:C,B190)</f>
        <v>0</v>
      </c>
      <c r="I190" s="10">
        <f>SUMIFS(出库记录!G:G,出库记录!C:C,B190)</f>
        <v>0</v>
      </c>
      <c r="J190" s="10">
        <f t="shared" si="8"/>
        <v>0</v>
      </c>
      <c r="L190" s="10" t="str">
        <f t="shared" si="9"/>
        <v>否</v>
      </c>
    </row>
    <row r="191" spans="1:12">
      <c r="A191" s="12" t="str">
        <f>COUNTIF($L$1:L190,L190)&amp;L190</f>
        <v>186否</v>
      </c>
      <c r="B191" s="7" t="s">
        <v>210</v>
      </c>
      <c r="C191" s="10" t="str">
        <f>IFERROR(VLOOKUP(B191,参数表!A:D,2,0),"")</f>
        <v/>
      </c>
      <c r="D191" s="10" t="str">
        <f>IFERROR(VLOOKUP(B191,参数表!A:D,3,0),"")</f>
        <v/>
      </c>
      <c r="E191" s="10" t="str">
        <f>IFERROR(VLOOKUP(B191,参数表!A:D,4,0),"")</f>
        <v/>
      </c>
      <c r="F191" s="10" t="str">
        <f>IFERROR(VLOOKUP(B191,参数表!A:E,5,0),"")</f>
        <v/>
      </c>
      <c r="H191" s="10">
        <f>SUMIFS(入库记录!G:G,入库记录!C:C,B191)</f>
        <v>0</v>
      </c>
      <c r="I191" s="10">
        <f>SUMIFS(出库记录!G:G,出库记录!C:C,B191)</f>
        <v>0</v>
      </c>
      <c r="J191" s="10">
        <f t="shared" si="8"/>
        <v>0</v>
      </c>
      <c r="L191" s="10" t="str">
        <f t="shared" si="9"/>
        <v>否</v>
      </c>
    </row>
    <row r="192" spans="1:12">
      <c r="A192" s="12" t="str">
        <f>COUNTIF($L$1:L191,L191)&amp;L191</f>
        <v>187否</v>
      </c>
      <c r="B192" s="7" t="s">
        <v>211</v>
      </c>
      <c r="C192" s="10" t="str">
        <f>IFERROR(VLOOKUP(B192,参数表!A:D,2,0),"")</f>
        <v/>
      </c>
      <c r="D192" s="10" t="str">
        <f>IFERROR(VLOOKUP(B192,参数表!A:D,3,0),"")</f>
        <v/>
      </c>
      <c r="E192" s="10" t="str">
        <f>IFERROR(VLOOKUP(B192,参数表!A:D,4,0),"")</f>
        <v/>
      </c>
      <c r="F192" s="10" t="str">
        <f>IFERROR(VLOOKUP(B192,参数表!A:E,5,0),"")</f>
        <v/>
      </c>
      <c r="H192" s="10">
        <f>SUMIFS(入库记录!G:G,入库记录!C:C,B192)</f>
        <v>0</v>
      </c>
      <c r="I192" s="10">
        <f>SUMIFS(出库记录!G:G,出库记录!C:C,B192)</f>
        <v>0</v>
      </c>
      <c r="J192" s="10">
        <f t="shared" si="8"/>
        <v>0</v>
      </c>
      <c r="L192" s="10" t="str">
        <f t="shared" si="9"/>
        <v>否</v>
      </c>
    </row>
    <row r="193" spans="1:12">
      <c r="A193" s="12" t="str">
        <f>COUNTIF($L$1:L192,L192)&amp;L192</f>
        <v>188否</v>
      </c>
      <c r="B193" s="7" t="s">
        <v>212</v>
      </c>
      <c r="C193" s="10" t="str">
        <f>IFERROR(VLOOKUP(B193,参数表!A:D,2,0),"")</f>
        <v/>
      </c>
      <c r="D193" s="10" t="str">
        <f>IFERROR(VLOOKUP(B193,参数表!A:D,3,0),"")</f>
        <v/>
      </c>
      <c r="E193" s="10" t="str">
        <f>IFERROR(VLOOKUP(B193,参数表!A:D,4,0),"")</f>
        <v/>
      </c>
      <c r="F193" s="10" t="str">
        <f>IFERROR(VLOOKUP(B193,参数表!A:E,5,0),"")</f>
        <v/>
      </c>
      <c r="H193" s="10">
        <f>SUMIFS(入库记录!G:G,入库记录!C:C,B193)</f>
        <v>0</v>
      </c>
      <c r="I193" s="10">
        <f>SUMIFS(出库记录!G:G,出库记录!C:C,B193)</f>
        <v>0</v>
      </c>
      <c r="J193" s="10">
        <f t="shared" si="8"/>
        <v>0</v>
      </c>
      <c r="L193" s="10" t="str">
        <f t="shared" si="9"/>
        <v>否</v>
      </c>
    </row>
    <row r="194" spans="1:12">
      <c r="A194" s="12" t="str">
        <f>COUNTIF($L$1:L193,L193)&amp;L193</f>
        <v>189否</v>
      </c>
      <c r="B194" s="7" t="s">
        <v>213</v>
      </c>
      <c r="C194" s="10" t="str">
        <f>IFERROR(VLOOKUP(B194,参数表!A:D,2,0),"")</f>
        <v/>
      </c>
      <c r="D194" s="10" t="str">
        <f>IFERROR(VLOOKUP(B194,参数表!A:D,3,0),"")</f>
        <v/>
      </c>
      <c r="E194" s="10" t="str">
        <f>IFERROR(VLOOKUP(B194,参数表!A:D,4,0),"")</f>
        <v/>
      </c>
      <c r="F194" s="10" t="str">
        <f>IFERROR(VLOOKUP(B194,参数表!A:E,5,0),"")</f>
        <v/>
      </c>
      <c r="H194" s="10">
        <f>SUMIFS(入库记录!G:G,入库记录!C:C,B194)</f>
        <v>0</v>
      </c>
      <c r="I194" s="10">
        <f>SUMIFS(出库记录!G:G,出库记录!C:C,B194)</f>
        <v>0</v>
      </c>
      <c r="J194" s="10">
        <f t="shared" si="8"/>
        <v>0</v>
      </c>
      <c r="L194" s="10" t="str">
        <f t="shared" si="9"/>
        <v>否</v>
      </c>
    </row>
    <row r="195" spans="1:12">
      <c r="A195" s="12" t="str">
        <f>COUNTIF($L$1:L194,L194)&amp;L194</f>
        <v>190否</v>
      </c>
      <c r="B195" s="7" t="s">
        <v>214</v>
      </c>
      <c r="C195" s="10" t="str">
        <f>IFERROR(VLOOKUP(B195,参数表!A:D,2,0),"")</f>
        <v/>
      </c>
      <c r="D195" s="10" t="str">
        <f>IFERROR(VLOOKUP(B195,参数表!A:D,3,0),"")</f>
        <v/>
      </c>
      <c r="E195" s="10" t="str">
        <f>IFERROR(VLOOKUP(B195,参数表!A:D,4,0),"")</f>
        <v/>
      </c>
      <c r="F195" s="10" t="str">
        <f>IFERROR(VLOOKUP(B195,参数表!A:E,5,0),"")</f>
        <v/>
      </c>
      <c r="H195" s="10">
        <f>SUMIFS(入库记录!G:G,入库记录!C:C,B195)</f>
        <v>0</v>
      </c>
      <c r="I195" s="10">
        <f>SUMIFS(出库记录!G:G,出库记录!C:C,B195)</f>
        <v>0</v>
      </c>
      <c r="J195" s="10">
        <f t="shared" si="8"/>
        <v>0</v>
      </c>
      <c r="L195" s="10" t="str">
        <f t="shared" si="9"/>
        <v>否</v>
      </c>
    </row>
    <row r="196" spans="1:12">
      <c r="A196" s="12" t="str">
        <f>COUNTIF($L$1:L195,L195)&amp;L195</f>
        <v>191否</v>
      </c>
      <c r="B196" s="7" t="s">
        <v>215</v>
      </c>
      <c r="C196" s="10" t="str">
        <f>IFERROR(VLOOKUP(B196,参数表!A:D,2,0),"")</f>
        <v/>
      </c>
      <c r="D196" s="10" t="str">
        <f>IFERROR(VLOOKUP(B196,参数表!A:D,3,0),"")</f>
        <v/>
      </c>
      <c r="E196" s="10" t="str">
        <f>IFERROR(VLOOKUP(B196,参数表!A:D,4,0),"")</f>
        <v/>
      </c>
      <c r="F196" s="10" t="str">
        <f>IFERROR(VLOOKUP(B196,参数表!A:E,5,0),"")</f>
        <v/>
      </c>
      <c r="H196" s="10">
        <f>SUMIFS(入库记录!G:G,入库记录!C:C,B196)</f>
        <v>0</v>
      </c>
      <c r="I196" s="10">
        <f>SUMIFS(出库记录!G:G,出库记录!C:C,B196)</f>
        <v>0</v>
      </c>
      <c r="J196" s="10">
        <f t="shared" si="8"/>
        <v>0</v>
      </c>
      <c r="L196" s="10" t="str">
        <f t="shared" si="9"/>
        <v>否</v>
      </c>
    </row>
    <row r="197" spans="1:12">
      <c r="A197" s="12" t="str">
        <f>COUNTIF($L$1:L196,L196)&amp;L196</f>
        <v>192否</v>
      </c>
      <c r="B197" s="7" t="s">
        <v>216</v>
      </c>
      <c r="C197" s="10" t="str">
        <f>IFERROR(VLOOKUP(B197,参数表!A:D,2,0),"")</f>
        <v/>
      </c>
      <c r="D197" s="10" t="str">
        <f>IFERROR(VLOOKUP(B197,参数表!A:D,3,0),"")</f>
        <v/>
      </c>
      <c r="E197" s="10" t="str">
        <f>IFERROR(VLOOKUP(B197,参数表!A:D,4,0),"")</f>
        <v/>
      </c>
      <c r="F197" s="10" t="str">
        <f>IFERROR(VLOOKUP(B197,参数表!A:E,5,0),"")</f>
        <v/>
      </c>
      <c r="H197" s="10">
        <f>SUMIFS(入库记录!G:G,入库记录!C:C,B197)</f>
        <v>0</v>
      </c>
      <c r="I197" s="10">
        <f>SUMIFS(出库记录!G:G,出库记录!C:C,B197)</f>
        <v>0</v>
      </c>
      <c r="J197" s="10">
        <f t="shared" ref="J197:J260" si="10">G197+H197-I197</f>
        <v>0</v>
      </c>
      <c r="L197" s="10" t="str">
        <f t="shared" si="9"/>
        <v>否</v>
      </c>
    </row>
    <row r="198" spans="1:12">
      <c r="A198" s="12" t="str">
        <f>COUNTIF($L$1:L197,L197)&amp;L197</f>
        <v>193否</v>
      </c>
      <c r="B198" s="7" t="s">
        <v>217</v>
      </c>
      <c r="C198" s="10" t="str">
        <f>IFERROR(VLOOKUP(B198,参数表!A:D,2,0),"")</f>
        <v/>
      </c>
      <c r="D198" s="10" t="str">
        <f>IFERROR(VLOOKUP(B198,参数表!A:D,3,0),"")</f>
        <v/>
      </c>
      <c r="E198" s="10" t="str">
        <f>IFERROR(VLOOKUP(B198,参数表!A:D,4,0),"")</f>
        <v/>
      </c>
      <c r="F198" s="10" t="str">
        <f>IFERROR(VLOOKUP(B198,参数表!A:E,5,0),"")</f>
        <v/>
      </c>
      <c r="H198" s="10">
        <f>SUMIFS(入库记录!G:G,入库记录!C:C,B198)</f>
        <v>0</v>
      </c>
      <c r="I198" s="10">
        <f>SUMIFS(出库记录!G:G,出库记录!C:C,B198)</f>
        <v>0</v>
      </c>
      <c r="J198" s="10">
        <f t="shared" si="10"/>
        <v>0</v>
      </c>
      <c r="L198" s="10" t="str">
        <f t="shared" si="9"/>
        <v>否</v>
      </c>
    </row>
    <row r="199" spans="1:12">
      <c r="A199" s="12" t="str">
        <f>COUNTIF($L$1:L198,L198)&amp;L198</f>
        <v>194否</v>
      </c>
      <c r="B199" s="7" t="s">
        <v>218</v>
      </c>
      <c r="C199" s="10" t="str">
        <f>IFERROR(VLOOKUP(B199,参数表!A:D,2,0),"")</f>
        <v/>
      </c>
      <c r="D199" s="10" t="str">
        <f>IFERROR(VLOOKUP(B199,参数表!A:D,3,0),"")</f>
        <v/>
      </c>
      <c r="E199" s="10" t="str">
        <f>IFERROR(VLOOKUP(B199,参数表!A:D,4,0),"")</f>
        <v/>
      </c>
      <c r="F199" s="10" t="str">
        <f>IFERROR(VLOOKUP(B199,参数表!A:E,5,0),"")</f>
        <v/>
      </c>
      <c r="H199" s="10">
        <f>SUMIFS(入库记录!G:G,入库记录!C:C,B199)</f>
        <v>0</v>
      </c>
      <c r="I199" s="10">
        <f>SUMIFS(出库记录!G:G,出库记录!C:C,B199)</f>
        <v>0</v>
      </c>
      <c r="J199" s="10">
        <f t="shared" si="10"/>
        <v>0</v>
      </c>
      <c r="L199" s="10" t="str">
        <f t="shared" ref="L199:L262" si="11">IF(J199="","",IF(J199&lt;K199,"是","否"))</f>
        <v>否</v>
      </c>
    </row>
    <row r="200" spans="1:12">
      <c r="A200" s="12" t="str">
        <f>COUNTIF($L$1:L199,L199)&amp;L199</f>
        <v>195否</v>
      </c>
      <c r="B200" s="7" t="s">
        <v>219</v>
      </c>
      <c r="C200" s="10" t="str">
        <f>IFERROR(VLOOKUP(B200,参数表!A:D,2,0),"")</f>
        <v/>
      </c>
      <c r="D200" s="10" t="str">
        <f>IFERROR(VLOOKUP(B200,参数表!A:D,3,0),"")</f>
        <v/>
      </c>
      <c r="E200" s="10" t="str">
        <f>IFERROR(VLOOKUP(B200,参数表!A:D,4,0),"")</f>
        <v/>
      </c>
      <c r="F200" s="10" t="str">
        <f>IFERROR(VLOOKUP(B200,参数表!A:E,5,0),"")</f>
        <v/>
      </c>
      <c r="H200" s="10">
        <f>SUMIFS(入库记录!G:G,入库记录!C:C,B200)</f>
        <v>0</v>
      </c>
      <c r="I200" s="10">
        <f>SUMIFS(出库记录!G:G,出库记录!C:C,B200)</f>
        <v>0</v>
      </c>
      <c r="J200" s="10">
        <f t="shared" si="10"/>
        <v>0</v>
      </c>
      <c r="L200" s="10" t="str">
        <f t="shared" si="11"/>
        <v>否</v>
      </c>
    </row>
    <row r="201" spans="1:12">
      <c r="A201" s="12" t="str">
        <f>COUNTIF($L$1:L200,L200)&amp;L200</f>
        <v>196否</v>
      </c>
      <c r="B201" s="7" t="s">
        <v>220</v>
      </c>
      <c r="C201" s="10" t="str">
        <f>IFERROR(VLOOKUP(B201,参数表!A:D,2,0),"")</f>
        <v/>
      </c>
      <c r="D201" s="10" t="str">
        <f>IFERROR(VLOOKUP(B201,参数表!A:D,3,0),"")</f>
        <v/>
      </c>
      <c r="E201" s="10" t="str">
        <f>IFERROR(VLOOKUP(B201,参数表!A:D,4,0),"")</f>
        <v/>
      </c>
      <c r="F201" s="10" t="str">
        <f>IFERROR(VLOOKUP(B201,参数表!A:E,5,0),"")</f>
        <v/>
      </c>
      <c r="H201" s="10">
        <f>SUMIFS(入库记录!G:G,入库记录!C:C,B201)</f>
        <v>0</v>
      </c>
      <c r="I201" s="10">
        <f>SUMIFS(出库记录!G:G,出库记录!C:C,B201)</f>
        <v>0</v>
      </c>
      <c r="J201" s="10">
        <f t="shared" si="10"/>
        <v>0</v>
      </c>
      <c r="L201" s="10" t="str">
        <f t="shared" si="11"/>
        <v>否</v>
      </c>
    </row>
    <row r="202" spans="1:12">
      <c r="A202" s="12" t="str">
        <f>COUNTIF($L$1:L201,L201)&amp;L201</f>
        <v>197否</v>
      </c>
      <c r="C202" s="10" t="str">
        <f>IFERROR(VLOOKUP(B202,参数表!A:D,2,0),"")</f>
        <v/>
      </c>
      <c r="D202" s="10" t="str">
        <f>IFERROR(VLOOKUP(B202,参数表!A:D,3,0),"")</f>
        <v/>
      </c>
      <c r="E202" s="10" t="str">
        <f>IFERROR(VLOOKUP(B202,参数表!A:D,4,0),"")</f>
        <v/>
      </c>
      <c r="F202" s="10" t="str">
        <f>IFERROR(VLOOKUP(B202,参数表!A:E,5,0),"")</f>
        <v/>
      </c>
      <c r="H202" s="10">
        <f>SUMIFS(入库记录!G:G,入库记录!C:C,B202)</f>
        <v>0</v>
      </c>
      <c r="I202" s="10">
        <f>SUMIFS(出库记录!G:G,出库记录!C:C,B202)</f>
        <v>0</v>
      </c>
      <c r="J202" s="10">
        <f t="shared" si="10"/>
        <v>0</v>
      </c>
      <c r="L202" s="10" t="str">
        <f t="shared" si="11"/>
        <v>否</v>
      </c>
    </row>
    <row r="203" spans="1:12">
      <c r="A203" s="12" t="str">
        <f>COUNTIF($L$1:L202,L202)&amp;L202</f>
        <v>198否</v>
      </c>
      <c r="C203" s="10" t="str">
        <f>IFERROR(VLOOKUP(B203,参数表!A:D,2,0),"")</f>
        <v/>
      </c>
      <c r="D203" s="10" t="str">
        <f>IFERROR(VLOOKUP(B203,参数表!A:D,3,0),"")</f>
        <v/>
      </c>
      <c r="E203" s="10" t="str">
        <f>IFERROR(VLOOKUP(B203,参数表!A:D,4,0),"")</f>
        <v/>
      </c>
      <c r="F203" s="10" t="str">
        <f>IFERROR(VLOOKUP(B203,参数表!A:E,5,0),"")</f>
        <v/>
      </c>
      <c r="H203" s="10">
        <f>SUMIFS(入库记录!G:G,入库记录!C:C,B203)</f>
        <v>0</v>
      </c>
      <c r="I203" s="10">
        <f>SUMIFS(出库记录!G:G,出库记录!C:C,B203)</f>
        <v>0</v>
      </c>
      <c r="J203" s="10">
        <f t="shared" si="10"/>
        <v>0</v>
      </c>
      <c r="L203" s="10" t="str">
        <f t="shared" si="11"/>
        <v>否</v>
      </c>
    </row>
    <row r="204" spans="1:12">
      <c r="A204" s="12" t="str">
        <f>COUNTIF($L$1:L203,L203)&amp;L203</f>
        <v>199否</v>
      </c>
      <c r="C204" s="10" t="str">
        <f>IFERROR(VLOOKUP(B204,参数表!A:D,2,0),"")</f>
        <v/>
      </c>
      <c r="D204" s="10" t="str">
        <f>IFERROR(VLOOKUP(B204,参数表!A:D,3,0),"")</f>
        <v/>
      </c>
      <c r="E204" s="10" t="str">
        <f>IFERROR(VLOOKUP(B204,参数表!A:D,4,0),"")</f>
        <v/>
      </c>
      <c r="F204" s="10" t="str">
        <f>IFERROR(VLOOKUP(B204,参数表!A:E,5,0),"")</f>
        <v/>
      </c>
      <c r="H204" s="10">
        <f>SUMIFS(入库记录!G:G,入库记录!C:C,B204)</f>
        <v>0</v>
      </c>
      <c r="I204" s="10">
        <f>SUMIFS(出库记录!G:G,出库记录!C:C,B204)</f>
        <v>0</v>
      </c>
      <c r="J204" s="10">
        <f t="shared" si="10"/>
        <v>0</v>
      </c>
      <c r="L204" s="10" t="str">
        <f t="shared" si="11"/>
        <v>否</v>
      </c>
    </row>
    <row r="205" spans="1:12">
      <c r="A205" s="12" t="str">
        <f>COUNTIF($L$1:L204,L204)&amp;L204</f>
        <v>200否</v>
      </c>
      <c r="C205" s="10" t="str">
        <f>IFERROR(VLOOKUP(B205,参数表!A:D,2,0),"")</f>
        <v/>
      </c>
      <c r="D205" s="10" t="str">
        <f>IFERROR(VLOOKUP(B205,参数表!A:D,3,0),"")</f>
        <v/>
      </c>
      <c r="E205" s="10" t="str">
        <f>IFERROR(VLOOKUP(B205,参数表!A:D,4,0),"")</f>
        <v/>
      </c>
      <c r="F205" s="10" t="str">
        <f>IFERROR(VLOOKUP(B205,参数表!A:E,5,0),"")</f>
        <v/>
      </c>
      <c r="H205" s="10">
        <f>SUMIFS(入库记录!G:G,入库记录!C:C,B205)</f>
        <v>0</v>
      </c>
      <c r="I205" s="10">
        <f>SUMIFS(出库记录!G:G,出库记录!C:C,B205)</f>
        <v>0</v>
      </c>
      <c r="J205" s="10">
        <f t="shared" si="10"/>
        <v>0</v>
      </c>
      <c r="L205" s="10" t="str">
        <f t="shared" si="11"/>
        <v>否</v>
      </c>
    </row>
    <row r="206" spans="1:12">
      <c r="A206" s="12" t="str">
        <f>COUNTIF($L$1:L205,L205)&amp;L205</f>
        <v>201否</v>
      </c>
      <c r="C206" s="10" t="str">
        <f>IFERROR(VLOOKUP(B206,参数表!A:D,2,0),"")</f>
        <v/>
      </c>
      <c r="D206" s="10" t="str">
        <f>IFERROR(VLOOKUP(B206,参数表!A:D,3,0),"")</f>
        <v/>
      </c>
      <c r="E206" s="10" t="str">
        <f>IFERROR(VLOOKUP(B206,参数表!A:D,4,0),"")</f>
        <v/>
      </c>
      <c r="F206" s="10" t="str">
        <f>IFERROR(VLOOKUP(B206,参数表!A:E,5,0),"")</f>
        <v/>
      </c>
      <c r="H206" s="10">
        <f>SUMIFS(入库记录!G:G,入库记录!C:C,B206)</f>
        <v>0</v>
      </c>
      <c r="I206" s="10">
        <f>SUMIFS(出库记录!G:G,出库记录!C:C,B206)</f>
        <v>0</v>
      </c>
      <c r="J206" s="10">
        <f t="shared" si="10"/>
        <v>0</v>
      </c>
      <c r="L206" s="10" t="str">
        <f t="shared" si="11"/>
        <v>否</v>
      </c>
    </row>
    <row r="207" spans="1:12">
      <c r="A207" s="12" t="str">
        <f>COUNTIF($L$1:L206,L206)&amp;L206</f>
        <v>202否</v>
      </c>
      <c r="C207" s="10" t="str">
        <f>IFERROR(VLOOKUP(B207,参数表!A:D,2,0),"")</f>
        <v/>
      </c>
      <c r="D207" s="10" t="str">
        <f>IFERROR(VLOOKUP(B207,参数表!A:D,3,0),"")</f>
        <v/>
      </c>
      <c r="E207" s="10" t="str">
        <f>IFERROR(VLOOKUP(B207,参数表!A:D,4,0),"")</f>
        <v/>
      </c>
      <c r="F207" s="10" t="str">
        <f>IFERROR(VLOOKUP(B207,参数表!A:E,5,0),"")</f>
        <v/>
      </c>
      <c r="H207" s="10">
        <f>SUMIFS(入库记录!G:G,入库记录!C:C,B207)</f>
        <v>0</v>
      </c>
      <c r="I207" s="10">
        <f>SUMIFS(出库记录!G:G,出库记录!C:C,B207)</f>
        <v>0</v>
      </c>
      <c r="J207" s="10">
        <f t="shared" si="10"/>
        <v>0</v>
      </c>
      <c r="L207" s="10" t="str">
        <f t="shared" si="11"/>
        <v>否</v>
      </c>
    </row>
    <row r="208" spans="1:12">
      <c r="A208" s="12" t="str">
        <f>COUNTIF($L$1:L207,L207)&amp;L207</f>
        <v>203否</v>
      </c>
      <c r="C208" s="10" t="str">
        <f>IFERROR(VLOOKUP(B208,参数表!A:D,2,0),"")</f>
        <v/>
      </c>
      <c r="D208" s="10" t="str">
        <f>IFERROR(VLOOKUP(B208,参数表!A:D,3,0),"")</f>
        <v/>
      </c>
      <c r="E208" s="10" t="str">
        <f>IFERROR(VLOOKUP(B208,参数表!A:D,4,0),"")</f>
        <v/>
      </c>
      <c r="F208" s="10" t="str">
        <f>IFERROR(VLOOKUP(B208,参数表!A:E,5,0),"")</f>
        <v/>
      </c>
      <c r="H208" s="10">
        <f>SUMIFS(入库记录!G:G,入库记录!C:C,B208)</f>
        <v>0</v>
      </c>
      <c r="I208" s="10">
        <f>SUMIFS(出库记录!G:G,出库记录!C:C,B208)</f>
        <v>0</v>
      </c>
      <c r="J208" s="10">
        <f t="shared" si="10"/>
        <v>0</v>
      </c>
      <c r="L208" s="10" t="str">
        <f t="shared" si="11"/>
        <v>否</v>
      </c>
    </row>
    <row r="209" spans="1:12">
      <c r="A209" s="12" t="str">
        <f>COUNTIF($L$1:L208,L208)&amp;L208</f>
        <v>204否</v>
      </c>
      <c r="C209" s="10" t="str">
        <f>IFERROR(VLOOKUP(B209,参数表!A:D,2,0),"")</f>
        <v/>
      </c>
      <c r="D209" s="10" t="str">
        <f>IFERROR(VLOOKUP(B209,参数表!A:D,3,0),"")</f>
        <v/>
      </c>
      <c r="E209" s="10" t="str">
        <f>IFERROR(VLOOKUP(B209,参数表!A:D,4,0),"")</f>
        <v/>
      </c>
      <c r="F209" s="10" t="str">
        <f>IFERROR(VLOOKUP(B209,参数表!A:E,5,0),"")</f>
        <v/>
      </c>
      <c r="H209" s="10">
        <f>SUMIFS(入库记录!G:G,入库记录!C:C,B209)</f>
        <v>0</v>
      </c>
      <c r="I209" s="10">
        <f>SUMIFS(出库记录!G:G,出库记录!C:C,B209)</f>
        <v>0</v>
      </c>
      <c r="J209" s="10">
        <f t="shared" si="10"/>
        <v>0</v>
      </c>
      <c r="L209" s="10" t="str">
        <f t="shared" si="11"/>
        <v>否</v>
      </c>
    </row>
    <row r="210" spans="1:12">
      <c r="A210" s="12" t="str">
        <f>COUNTIF($L$1:L209,L209)&amp;L209</f>
        <v>205否</v>
      </c>
      <c r="C210" s="10" t="str">
        <f>IFERROR(VLOOKUP(B210,参数表!A:D,2,0),"")</f>
        <v/>
      </c>
      <c r="D210" s="10" t="str">
        <f>IFERROR(VLOOKUP(B210,参数表!A:D,3,0),"")</f>
        <v/>
      </c>
      <c r="E210" s="10" t="str">
        <f>IFERROR(VLOOKUP(B210,参数表!A:D,4,0),"")</f>
        <v/>
      </c>
      <c r="F210" s="10" t="str">
        <f>IFERROR(VLOOKUP(B210,参数表!A:E,5,0),"")</f>
        <v/>
      </c>
      <c r="H210" s="10">
        <f>SUMIFS(入库记录!G:G,入库记录!C:C,B210)</f>
        <v>0</v>
      </c>
      <c r="I210" s="10">
        <f>SUMIFS(出库记录!G:G,出库记录!C:C,B210)</f>
        <v>0</v>
      </c>
      <c r="J210" s="10">
        <f t="shared" si="10"/>
        <v>0</v>
      </c>
      <c r="L210" s="10" t="str">
        <f t="shared" si="11"/>
        <v>否</v>
      </c>
    </row>
    <row r="211" spans="1:12">
      <c r="A211" s="12" t="str">
        <f>COUNTIF($L$1:L210,L210)&amp;L210</f>
        <v>206否</v>
      </c>
      <c r="C211" s="10" t="str">
        <f>IFERROR(VLOOKUP(B211,参数表!A:D,2,0),"")</f>
        <v/>
      </c>
      <c r="D211" s="10" t="str">
        <f>IFERROR(VLOOKUP(B211,参数表!A:D,3,0),"")</f>
        <v/>
      </c>
      <c r="E211" s="10" t="str">
        <f>IFERROR(VLOOKUP(B211,参数表!A:D,4,0),"")</f>
        <v/>
      </c>
      <c r="F211" s="10" t="str">
        <f>IFERROR(VLOOKUP(B211,参数表!A:E,5,0),"")</f>
        <v/>
      </c>
      <c r="H211" s="10">
        <f>SUMIFS(入库记录!G:G,入库记录!C:C,B211)</f>
        <v>0</v>
      </c>
      <c r="I211" s="10">
        <f>SUMIFS(出库记录!G:G,出库记录!C:C,B211)</f>
        <v>0</v>
      </c>
      <c r="J211" s="10">
        <f t="shared" si="10"/>
        <v>0</v>
      </c>
      <c r="L211" s="10" t="str">
        <f t="shared" si="11"/>
        <v>否</v>
      </c>
    </row>
    <row r="212" spans="1:12">
      <c r="A212" s="12" t="str">
        <f>COUNTIF($L$1:L211,L211)&amp;L211</f>
        <v>207否</v>
      </c>
      <c r="C212" s="10" t="str">
        <f>IFERROR(VLOOKUP(B212,参数表!A:D,2,0),"")</f>
        <v/>
      </c>
      <c r="D212" s="10" t="str">
        <f>IFERROR(VLOOKUP(B212,参数表!A:D,3,0),"")</f>
        <v/>
      </c>
      <c r="E212" s="10" t="str">
        <f>IFERROR(VLOOKUP(B212,参数表!A:D,4,0),"")</f>
        <v/>
      </c>
      <c r="F212" s="10" t="str">
        <f>IFERROR(VLOOKUP(B212,参数表!A:E,5,0),"")</f>
        <v/>
      </c>
      <c r="H212" s="10">
        <f>SUMIFS(入库记录!G:G,入库记录!C:C,B212)</f>
        <v>0</v>
      </c>
      <c r="I212" s="10">
        <f>SUMIFS(出库记录!G:G,出库记录!C:C,B212)</f>
        <v>0</v>
      </c>
      <c r="J212" s="10">
        <f t="shared" si="10"/>
        <v>0</v>
      </c>
      <c r="L212" s="10" t="str">
        <f t="shared" si="11"/>
        <v>否</v>
      </c>
    </row>
    <row r="213" spans="1:12">
      <c r="A213" s="12" t="str">
        <f>COUNTIF($L$1:L212,L212)&amp;L212</f>
        <v>208否</v>
      </c>
      <c r="C213" s="10" t="str">
        <f>IFERROR(VLOOKUP(B213,参数表!A:D,2,0),"")</f>
        <v/>
      </c>
      <c r="D213" s="10" t="str">
        <f>IFERROR(VLOOKUP(B213,参数表!A:D,3,0),"")</f>
        <v/>
      </c>
      <c r="E213" s="10" t="str">
        <f>IFERROR(VLOOKUP(B213,参数表!A:D,4,0),"")</f>
        <v/>
      </c>
      <c r="F213" s="10" t="str">
        <f>IFERROR(VLOOKUP(B213,参数表!A:E,5,0),"")</f>
        <v/>
      </c>
      <c r="H213" s="10">
        <f>SUMIFS(入库记录!G:G,入库记录!C:C,B213)</f>
        <v>0</v>
      </c>
      <c r="I213" s="10">
        <f>SUMIFS(出库记录!G:G,出库记录!C:C,B213)</f>
        <v>0</v>
      </c>
      <c r="J213" s="10">
        <f t="shared" si="10"/>
        <v>0</v>
      </c>
      <c r="L213" s="10" t="str">
        <f t="shared" si="11"/>
        <v>否</v>
      </c>
    </row>
    <row r="214" spans="1:12">
      <c r="A214" s="12" t="str">
        <f>COUNTIF($L$1:L213,L213)&amp;L213</f>
        <v>209否</v>
      </c>
      <c r="C214" s="10" t="str">
        <f>IFERROR(VLOOKUP(B214,参数表!A:D,2,0),"")</f>
        <v/>
      </c>
      <c r="D214" s="10" t="str">
        <f>IFERROR(VLOOKUP(B214,参数表!A:D,3,0),"")</f>
        <v/>
      </c>
      <c r="E214" s="10" t="str">
        <f>IFERROR(VLOOKUP(B214,参数表!A:D,4,0),"")</f>
        <v/>
      </c>
      <c r="F214" s="10" t="str">
        <f>IFERROR(VLOOKUP(B214,参数表!A:E,5,0),"")</f>
        <v/>
      </c>
      <c r="H214" s="10">
        <f>SUMIFS(入库记录!G:G,入库记录!C:C,B214)</f>
        <v>0</v>
      </c>
      <c r="I214" s="10">
        <f>SUMIFS(出库记录!G:G,出库记录!C:C,B214)</f>
        <v>0</v>
      </c>
      <c r="J214" s="10">
        <f t="shared" si="10"/>
        <v>0</v>
      </c>
      <c r="L214" s="10" t="str">
        <f t="shared" si="11"/>
        <v>否</v>
      </c>
    </row>
    <row r="215" spans="1:12">
      <c r="A215" s="12" t="str">
        <f>COUNTIF($L$1:L214,L214)&amp;L214</f>
        <v>210否</v>
      </c>
      <c r="C215" s="10" t="str">
        <f>IFERROR(VLOOKUP(B215,参数表!A:D,2,0),"")</f>
        <v/>
      </c>
      <c r="D215" s="10" t="str">
        <f>IFERROR(VLOOKUP(B215,参数表!A:D,3,0),"")</f>
        <v/>
      </c>
      <c r="E215" s="10" t="str">
        <f>IFERROR(VLOOKUP(B215,参数表!A:D,4,0),"")</f>
        <v/>
      </c>
      <c r="F215" s="10" t="str">
        <f>IFERROR(VLOOKUP(B215,参数表!A:E,5,0),"")</f>
        <v/>
      </c>
      <c r="H215" s="10">
        <f>SUMIFS(入库记录!G:G,入库记录!C:C,B215)</f>
        <v>0</v>
      </c>
      <c r="I215" s="10">
        <f>SUMIFS(出库记录!G:G,出库记录!C:C,B215)</f>
        <v>0</v>
      </c>
      <c r="J215" s="10">
        <f t="shared" si="10"/>
        <v>0</v>
      </c>
      <c r="L215" s="10" t="str">
        <f t="shared" si="11"/>
        <v>否</v>
      </c>
    </row>
    <row r="216" spans="1:12">
      <c r="A216" s="12" t="str">
        <f>COUNTIF($L$1:L215,L215)&amp;L215</f>
        <v>211否</v>
      </c>
      <c r="C216" s="10" t="str">
        <f>IFERROR(VLOOKUP(B216,参数表!A:D,2,0),"")</f>
        <v/>
      </c>
      <c r="D216" s="10" t="str">
        <f>IFERROR(VLOOKUP(B216,参数表!A:D,3,0),"")</f>
        <v/>
      </c>
      <c r="E216" s="10" t="str">
        <f>IFERROR(VLOOKUP(B216,参数表!A:D,4,0),"")</f>
        <v/>
      </c>
      <c r="F216" s="10" t="str">
        <f>IFERROR(VLOOKUP(B216,参数表!A:E,5,0),"")</f>
        <v/>
      </c>
      <c r="H216" s="10">
        <f>SUMIFS(入库记录!G:G,入库记录!C:C,B216)</f>
        <v>0</v>
      </c>
      <c r="I216" s="10">
        <f>SUMIFS(出库记录!G:G,出库记录!C:C,B216)</f>
        <v>0</v>
      </c>
      <c r="J216" s="10">
        <f t="shared" si="10"/>
        <v>0</v>
      </c>
      <c r="L216" s="10" t="str">
        <f t="shared" si="11"/>
        <v>否</v>
      </c>
    </row>
    <row r="217" spans="1:12">
      <c r="A217" s="12" t="str">
        <f>COUNTIF($L$1:L216,L216)&amp;L216</f>
        <v>212否</v>
      </c>
      <c r="C217" s="10" t="str">
        <f>IFERROR(VLOOKUP(B217,参数表!A:D,2,0),"")</f>
        <v/>
      </c>
      <c r="D217" s="10" t="str">
        <f>IFERROR(VLOOKUP(B217,参数表!A:D,3,0),"")</f>
        <v/>
      </c>
      <c r="E217" s="10" t="str">
        <f>IFERROR(VLOOKUP(B217,参数表!A:D,4,0),"")</f>
        <v/>
      </c>
      <c r="F217" s="10" t="str">
        <f>IFERROR(VLOOKUP(B217,参数表!A:E,5,0),"")</f>
        <v/>
      </c>
      <c r="H217" s="10">
        <f>SUMIFS(入库记录!G:G,入库记录!C:C,B217)</f>
        <v>0</v>
      </c>
      <c r="I217" s="10">
        <f>SUMIFS(出库记录!G:G,出库记录!C:C,B217)</f>
        <v>0</v>
      </c>
      <c r="J217" s="10">
        <f t="shared" si="10"/>
        <v>0</v>
      </c>
      <c r="L217" s="10" t="str">
        <f t="shared" si="11"/>
        <v>否</v>
      </c>
    </row>
    <row r="218" spans="1:12">
      <c r="A218" s="12" t="str">
        <f>COUNTIF($L$1:L217,L217)&amp;L217</f>
        <v>213否</v>
      </c>
      <c r="C218" s="10" t="str">
        <f>IFERROR(VLOOKUP(B218,参数表!A:D,2,0),"")</f>
        <v/>
      </c>
      <c r="D218" s="10" t="str">
        <f>IFERROR(VLOOKUP(B218,参数表!A:D,3,0),"")</f>
        <v/>
      </c>
      <c r="E218" s="10" t="str">
        <f>IFERROR(VLOOKUP(B218,参数表!A:D,4,0),"")</f>
        <v/>
      </c>
      <c r="F218" s="10" t="str">
        <f>IFERROR(VLOOKUP(B218,参数表!A:E,5,0),"")</f>
        <v/>
      </c>
      <c r="H218" s="10">
        <f>SUMIFS(入库记录!G:G,入库记录!C:C,B218)</f>
        <v>0</v>
      </c>
      <c r="I218" s="10">
        <f>SUMIFS(出库记录!G:G,出库记录!C:C,B218)</f>
        <v>0</v>
      </c>
      <c r="J218" s="10">
        <f t="shared" si="10"/>
        <v>0</v>
      </c>
      <c r="L218" s="10" t="str">
        <f t="shared" si="11"/>
        <v>否</v>
      </c>
    </row>
    <row r="219" spans="1:12">
      <c r="A219" s="12" t="str">
        <f>COUNTIF($L$1:L218,L218)&amp;L218</f>
        <v>214否</v>
      </c>
      <c r="C219" s="10" t="str">
        <f>IFERROR(VLOOKUP(B219,参数表!A:D,2,0),"")</f>
        <v/>
      </c>
      <c r="D219" s="10" t="str">
        <f>IFERROR(VLOOKUP(B219,参数表!A:D,3,0),"")</f>
        <v/>
      </c>
      <c r="E219" s="10" t="str">
        <f>IFERROR(VLOOKUP(B219,参数表!A:D,4,0),"")</f>
        <v/>
      </c>
      <c r="F219" s="10" t="str">
        <f>IFERROR(VLOOKUP(B219,参数表!A:E,5,0),"")</f>
        <v/>
      </c>
      <c r="H219" s="10">
        <f>SUMIFS(入库记录!G:G,入库记录!C:C,B219)</f>
        <v>0</v>
      </c>
      <c r="I219" s="10">
        <f>SUMIFS(出库记录!G:G,出库记录!C:C,B219)</f>
        <v>0</v>
      </c>
      <c r="J219" s="10">
        <f t="shared" si="10"/>
        <v>0</v>
      </c>
      <c r="L219" s="10" t="str">
        <f t="shared" si="11"/>
        <v>否</v>
      </c>
    </row>
    <row r="220" spans="1:12">
      <c r="A220" s="12" t="str">
        <f>COUNTIF($L$1:L219,L219)&amp;L219</f>
        <v>215否</v>
      </c>
      <c r="C220" s="10" t="str">
        <f>IFERROR(VLOOKUP(B220,参数表!A:D,2,0),"")</f>
        <v/>
      </c>
      <c r="D220" s="10" t="str">
        <f>IFERROR(VLOOKUP(B220,参数表!A:D,3,0),"")</f>
        <v/>
      </c>
      <c r="E220" s="10" t="str">
        <f>IFERROR(VLOOKUP(B220,参数表!A:D,4,0),"")</f>
        <v/>
      </c>
      <c r="F220" s="10" t="str">
        <f>IFERROR(VLOOKUP(B220,参数表!A:E,5,0),"")</f>
        <v/>
      </c>
      <c r="H220" s="10">
        <f>SUMIFS(入库记录!G:G,入库记录!C:C,B220)</f>
        <v>0</v>
      </c>
      <c r="I220" s="10">
        <f>SUMIFS(出库记录!G:G,出库记录!C:C,B220)</f>
        <v>0</v>
      </c>
      <c r="J220" s="10">
        <f t="shared" si="10"/>
        <v>0</v>
      </c>
      <c r="L220" s="10" t="str">
        <f t="shared" si="11"/>
        <v>否</v>
      </c>
    </row>
    <row r="221" spans="1:12">
      <c r="A221" s="12" t="str">
        <f>COUNTIF($L$1:L220,L220)&amp;L220</f>
        <v>216否</v>
      </c>
      <c r="C221" s="10" t="str">
        <f>IFERROR(VLOOKUP(B221,参数表!A:D,2,0),"")</f>
        <v/>
      </c>
      <c r="D221" s="10" t="str">
        <f>IFERROR(VLOOKUP(B221,参数表!A:D,3,0),"")</f>
        <v/>
      </c>
      <c r="E221" s="10" t="str">
        <f>IFERROR(VLOOKUP(B221,参数表!A:D,4,0),"")</f>
        <v/>
      </c>
      <c r="F221" s="10" t="str">
        <f>IFERROR(VLOOKUP(B221,参数表!A:E,5,0),"")</f>
        <v/>
      </c>
      <c r="H221" s="10">
        <f>SUMIFS(入库记录!G:G,入库记录!C:C,B221)</f>
        <v>0</v>
      </c>
      <c r="I221" s="10">
        <f>SUMIFS(出库记录!G:G,出库记录!C:C,B221)</f>
        <v>0</v>
      </c>
      <c r="J221" s="10">
        <f t="shared" si="10"/>
        <v>0</v>
      </c>
      <c r="L221" s="10" t="str">
        <f t="shared" si="11"/>
        <v>否</v>
      </c>
    </row>
    <row r="222" spans="1:12">
      <c r="A222" s="12" t="str">
        <f>COUNTIF($L$1:L221,L221)&amp;L221</f>
        <v>217否</v>
      </c>
      <c r="C222" s="10" t="str">
        <f>IFERROR(VLOOKUP(B222,参数表!A:D,2,0),"")</f>
        <v/>
      </c>
      <c r="D222" s="10" t="str">
        <f>IFERROR(VLOOKUP(B222,参数表!A:D,3,0),"")</f>
        <v/>
      </c>
      <c r="E222" s="10" t="str">
        <f>IFERROR(VLOOKUP(B222,参数表!A:D,4,0),"")</f>
        <v/>
      </c>
      <c r="F222" s="10" t="str">
        <f>IFERROR(VLOOKUP(B222,参数表!A:E,5,0),"")</f>
        <v/>
      </c>
      <c r="H222" s="10">
        <f>SUMIFS(入库记录!G:G,入库记录!C:C,B222)</f>
        <v>0</v>
      </c>
      <c r="I222" s="10">
        <f>SUMIFS(出库记录!G:G,出库记录!C:C,B222)</f>
        <v>0</v>
      </c>
      <c r="J222" s="10">
        <f t="shared" si="10"/>
        <v>0</v>
      </c>
      <c r="L222" s="10" t="str">
        <f t="shared" si="11"/>
        <v>否</v>
      </c>
    </row>
    <row r="223" spans="1:12">
      <c r="A223" s="12" t="str">
        <f>COUNTIF($L$1:L222,L222)&amp;L222</f>
        <v>218否</v>
      </c>
      <c r="C223" s="10" t="str">
        <f>IFERROR(VLOOKUP(B223,参数表!A:D,2,0),"")</f>
        <v/>
      </c>
      <c r="D223" s="10" t="str">
        <f>IFERROR(VLOOKUP(B223,参数表!A:D,3,0),"")</f>
        <v/>
      </c>
      <c r="E223" s="10" t="str">
        <f>IFERROR(VLOOKUP(B223,参数表!A:D,4,0),"")</f>
        <v/>
      </c>
      <c r="F223" s="10" t="str">
        <f>IFERROR(VLOOKUP(B223,参数表!A:E,5,0),"")</f>
        <v/>
      </c>
      <c r="H223" s="10">
        <f>SUMIFS(入库记录!G:G,入库记录!C:C,B223)</f>
        <v>0</v>
      </c>
      <c r="I223" s="10">
        <f>SUMIFS(出库记录!G:G,出库记录!C:C,B223)</f>
        <v>0</v>
      </c>
      <c r="J223" s="10">
        <f t="shared" si="10"/>
        <v>0</v>
      </c>
      <c r="L223" s="10" t="str">
        <f t="shared" si="11"/>
        <v>否</v>
      </c>
    </row>
    <row r="224" spans="1:12">
      <c r="A224" s="12" t="str">
        <f>COUNTIF($L$1:L223,L223)&amp;L223</f>
        <v>219否</v>
      </c>
      <c r="C224" s="10" t="str">
        <f>IFERROR(VLOOKUP(B224,参数表!A:D,2,0),"")</f>
        <v/>
      </c>
      <c r="D224" s="10" t="str">
        <f>IFERROR(VLOOKUP(B224,参数表!A:D,3,0),"")</f>
        <v/>
      </c>
      <c r="E224" s="10" t="str">
        <f>IFERROR(VLOOKUP(B224,参数表!A:D,4,0),"")</f>
        <v/>
      </c>
      <c r="F224" s="10" t="str">
        <f>IFERROR(VLOOKUP(B224,参数表!A:E,5,0),"")</f>
        <v/>
      </c>
      <c r="H224" s="10">
        <f>SUMIFS(入库记录!G:G,入库记录!C:C,B224)</f>
        <v>0</v>
      </c>
      <c r="I224" s="10">
        <f>SUMIFS(出库记录!G:G,出库记录!C:C,B224)</f>
        <v>0</v>
      </c>
      <c r="J224" s="10">
        <f t="shared" si="10"/>
        <v>0</v>
      </c>
      <c r="L224" s="10" t="str">
        <f t="shared" si="11"/>
        <v>否</v>
      </c>
    </row>
    <row r="225" spans="1:12">
      <c r="A225" s="12" t="str">
        <f>COUNTIF($L$1:L224,L224)&amp;L224</f>
        <v>220否</v>
      </c>
      <c r="C225" s="10" t="str">
        <f>IFERROR(VLOOKUP(B225,参数表!A:D,2,0),"")</f>
        <v/>
      </c>
      <c r="D225" s="10" t="str">
        <f>IFERROR(VLOOKUP(B225,参数表!A:D,3,0),"")</f>
        <v/>
      </c>
      <c r="E225" s="10" t="str">
        <f>IFERROR(VLOOKUP(B225,参数表!A:D,4,0),"")</f>
        <v/>
      </c>
      <c r="F225" s="10" t="str">
        <f>IFERROR(VLOOKUP(B225,参数表!A:E,5,0),"")</f>
        <v/>
      </c>
      <c r="H225" s="10">
        <f>SUMIFS(入库记录!G:G,入库记录!C:C,B225)</f>
        <v>0</v>
      </c>
      <c r="I225" s="10">
        <f>SUMIFS(出库记录!G:G,出库记录!C:C,B225)</f>
        <v>0</v>
      </c>
      <c r="J225" s="10">
        <f t="shared" si="10"/>
        <v>0</v>
      </c>
      <c r="L225" s="10" t="str">
        <f t="shared" si="11"/>
        <v>否</v>
      </c>
    </row>
    <row r="226" spans="1:12">
      <c r="A226" s="12" t="str">
        <f>COUNTIF($L$1:L225,L225)&amp;L225</f>
        <v>221否</v>
      </c>
      <c r="C226" s="10" t="str">
        <f>IFERROR(VLOOKUP(B226,参数表!A:D,2,0),"")</f>
        <v/>
      </c>
      <c r="D226" s="10" t="str">
        <f>IFERROR(VLOOKUP(B226,参数表!A:D,3,0),"")</f>
        <v/>
      </c>
      <c r="E226" s="10" t="str">
        <f>IFERROR(VLOOKUP(B226,参数表!A:D,4,0),"")</f>
        <v/>
      </c>
      <c r="F226" s="10" t="str">
        <f>IFERROR(VLOOKUP(B226,参数表!A:E,5,0),"")</f>
        <v/>
      </c>
      <c r="H226" s="10">
        <f>SUMIFS(入库记录!G:G,入库记录!C:C,B226)</f>
        <v>0</v>
      </c>
      <c r="I226" s="10">
        <f>SUMIFS(出库记录!G:G,出库记录!C:C,B226)</f>
        <v>0</v>
      </c>
      <c r="J226" s="10">
        <f t="shared" si="10"/>
        <v>0</v>
      </c>
      <c r="L226" s="10" t="str">
        <f t="shared" si="11"/>
        <v>否</v>
      </c>
    </row>
    <row r="227" spans="1:12">
      <c r="A227" s="12" t="str">
        <f>COUNTIF($L$1:L226,L226)&amp;L226</f>
        <v>222否</v>
      </c>
      <c r="C227" s="10" t="str">
        <f>IFERROR(VLOOKUP(B227,参数表!A:D,2,0),"")</f>
        <v/>
      </c>
      <c r="D227" s="10" t="str">
        <f>IFERROR(VLOOKUP(B227,参数表!A:D,3,0),"")</f>
        <v/>
      </c>
      <c r="E227" s="10" t="str">
        <f>IFERROR(VLOOKUP(B227,参数表!A:D,4,0),"")</f>
        <v/>
      </c>
      <c r="F227" s="10" t="str">
        <f>IFERROR(VLOOKUP(B227,参数表!A:E,5,0),"")</f>
        <v/>
      </c>
      <c r="H227" s="10">
        <f>SUMIFS(入库记录!G:G,入库记录!C:C,B227)</f>
        <v>0</v>
      </c>
      <c r="I227" s="10">
        <f>SUMIFS(出库记录!G:G,出库记录!C:C,B227)</f>
        <v>0</v>
      </c>
      <c r="J227" s="10">
        <f t="shared" si="10"/>
        <v>0</v>
      </c>
      <c r="L227" s="10" t="str">
        <f t="shared" si="11"/>
        <v>否</v>
      </c>
    </row>
    <row r="228" spans="1:12">
      <c r="A228" s="12" t="str">
        <f>COUNTIF($L$1:L227,L227)&amp;L227</f>
        <v>223否</v>
      </c>
      <c r="C228" s="10" t="str">
        <f>IFERROR(VLOOKUP(B228,参数表!A:D,2,0),"")</f>
        <v/>
      </c>
      <c r="D228" s="10" t="str">
        <f>IFERROR(VLOOKUP(B228,参数表!A:D,3,0),"")</f>
        <v/>
      </c>
      <c r="E228" s="10" t="str">
        <f>IFERROR(VLOOKUP(B228,参数表!A:D,4,0),"")</f>
        <v/>
      </c>
      <c r="F228" s="10" t="str">
        <f>IFERROR(VLOOKUP(B228,参数表!A:E,5,0),"")</f>
        <v/>
      </c>
      <c r="H228" s="10">
        <f>SUMIFS(入库记录!G:G,入库记录!C:C,B228)</f>
        <v>0</v>
      </c>
      <c r="I228" s="10">
        <f>SUMIFS(出库记录!G:G,出库记录!C:C,B228)</f>
        <v>0</v>
      </c>
      <c r="J228" s="10">
        <f t="shared" si="10"/>
        <v>0</v>
      </c>
      <c r="L228" s="10" t="str">
        <f t="shared" si="11"/>
        <v>否</v>
      </c>
    </row>
    <row r="229" spans="1:12">
      <c r="A229" s="12" t="str">
        <f>COUNTIF($L$1:L228,L228)&amp;L228</f>
        <v>224否</v>
      </c>
      <c r="C229" s="10" t="str">
        <f>IFERROR(VLOOKUP(B229,参数表!A:D,2,0),"")</f>
        <v/>
      </c>
      <c r="D229" s="10" t="str">
        <f>IFERROR(VLOOKUP(B229,参数表!A:D,3,0),"")</f>
        <v/>
      </c>
      <c r="E229" s="10" t="str">
        <f>IFERROR(VLOOKUP(B229,参数表!A:D,4,0),"")</f>
        <v/>
      </c>
      <c r="F229" s="10" t="str">
        <f>IFERROR(VLOOKUP(B229,参数表!A:E,5,0),"")</f>
        <v/>
      </c>
      <c r="H229" s="10">
        <f>SUMIFS(入库记录!G:G,入库记录!C:C,B229)</f>
        <v>0</v>
      </c>
      <c r="I229" s="10">
        <f>SUMIFS(出库记录!G:G,出库记录!C:C,B229)</f>
        <v>0</v>
      </c>
      <c r="J229" s="10">
        <f t="shared" si="10"/>
        <v>0</v>
      </c>
      <c r="L229" s="10" t="str">
        <f t="shared" si="11"/>
        <v>否</v>
      </c>
    </row>
    <row r="230" spans="1:12">
      <c r="A230" s="12" t="str">
        <f>COUNTIF($L$1:L229,L229)&amp;L229</f>
        <v>225否</v>
      </c>
      <c r="C230" s="10" t="str">
        <f>IFERROR(VLOOKUP(B230,参数表!A:D,2,0),"")</f>
        <v/>
      </c>
      <c r="D230" s="10" t="str">
        <f>IFERROR(VLOOKUP(B230,参数表!A:D,3,0),"")</f>
        <v/>
      </c>
      <c r="E230" s="10" t="str">
        <f>IFERROR(VLOOKUP(B230,参数表!A:D,4,0),"")</f>
        <v/>
      </c>
      <c r="F230" s="10" t="str">
        <f>IFERROR(VLOOKUP(B230,参数表!A:E,5,0),"")</f>
        <v/>
      </c>
      <c r="H230" s="10">
        <f>SUMIFS(入库记录!G:G,入库记录!C:C,B230)</f>
        <v>0</v>
      </c>
      <c r="I230" s="10">
        <f>SUMIFS(出库记录!G:G,出库记录!C:C,B230)</f>
        <v>0</v>
      </c>
      <c r="J230" s="10">
        <f t="shared" si="10"/>
        <v>0</v>
      </c>
      <c r="L230" s="10" t="str">
        <f t="shared" si="11"/>
        <v>否</v>
      </c>
    </row>
    <row r="231" spans="1:12">
      <c r="A231" s="12" t="str">
        <f>COUNTIF($L$1:L230,L230)&amp;L230</f>
        <v>226否</v>
      </c>
      <c r="C231" s="10" t="str">
        <f>IFERROR(VLOOKUP(B231,参数表!A:D,2,0),"")</f>
        <v/>
      </c>
      <c r="D231" s="10" t="str">
        <f>IFERROR(VLOOKUP(B231,参数表!A:D,3,0),"")</f>
        <v/>
      </c>
      <c r="E231" s="10" t="str">
        <f>IFERROR(VLOOKUP(B231,参数表!A:D,4,0),"")</f>
        <v/>
      </c>
      <c r="F231" s="10" t="str">
        <f>IFERROR(VLOOKUP(B231,参数表!A:E,5,0),"")</f>
        <v/>
      </c>
      <c r="H231" s="10">
        <f>SUMIFS(入库记录!G:G,入库记录!C:C,B231)</f>
        <v>0</v>
      </c>
      <c r="I231" s="10">
        <f>SUMIFS(出库记录!G:G,出库记录!C:C,B231)</f>
        <v>0</v>
      </c>
      <c r="J231" s="10">
        <f t="shared" si="10"/>
        <v>0</v>
      </c>
      <c r="L231" s="10" t="str">
        <f t="shared" si="11"/>
        <v>否</v>
      </c>
    </row>
    <row r="232" spans="1:12">
      <c r="A232" s="12" t="str">
        <f>COUNTIF($L$1:L231,L231)&amp;L231</f>
        <v>227否</v>
      </c>
      <c r="C232" s="10" t="str">
        <f>IFERROR(VLOOKUP(B232,参数表!A:D,2,0),"")</f>
        <v/>
      </c>
      <c r="D232" s="10" t="str">
        <f>IFERROR(VLOOKUP(B232,参数表!A:D,3,0),"")</f>
        <v/>
      </c>
      <c r="E232" s="10" t="str">
        <f>IFERROR(VLOOKUP(B232,参数表!A:D,4,0),"")</f>
        <v/>
      </c>
      <c r="F232" s="10" t="str">
        <f>IFERROR(VLOOKUP(B232,参数表!A:E,5,0),"")</f>
        <v/>
      </c>
      <c r="H232" s="10">
        <f>SUMIFS(入库记录!G:G,入库记录!C:C,B232)</f>
        <v>0</v>
      </c>
      <c r="I232" s="10">
        <f>SUMIFS(出库记录!G:G,出库记录!C:C,B232)</f>
        <v>0</v>
      </c>
      <c r="J232" s="10">
        <f t="shared" si="10"/>
        <v>0</v>
      </c>
      <c r="L232" s="10" t="str">
        <f t="shared" si="11"/>
        <v>否</v>
      </c>
    </row>
    <row r="233" spans="1:12">
      <c r="A233" s="12" t="str">
        <f>COUNTIF($L$1:L232,L232)&amp;L232</f>
        <v>228否</v>
      </c>
      <c r="C233" s="10" t="str">
        <f>IFERROR(VLOOKUP(B233,参数表!A:D,2,0),"")</f>
        <v/>
      </c>
      <c r="D233" s="10" t="str">
        <f>IFERROR(VLOOKUP(B233,参数表!A:D,3,0),"")</f>
        <v/>
      </c>
      <c r="E233" s="10" t="str">
        <f>IFERROR(VLOOKUP(B233,参数表!A:D,4,0),"")</f>
        <v/>
      </c>
      <c r="F233" s="10" t="str">
        <f>IFERROR(VLOOKUP(B233,参数表!A:E,5,0),"")</f>
        <v/>
      </c>
      <c r="H233" s="10">
        <f>SUMIFS(入库记录!G:G,入库记录!C:C,B233)</f>
        <v>0</v>
      </c>
      <c r="I233" s="10">
        <f>SUMIFS(出库记录!G:G,出库记录!C:C,B233)</f>
        <v>0</v>
      </c>
      <c r="J233" s="10">
        <f t="shared" si="10"/>
        <v>0</v>
      </c>
      <c r="L233" s="10" t="str">
        <f t="shared" si="11"/>
        <v>否</v>
      </c>
    </row>
    <row r="234" spans="1:12">
      <c r="A234" s="12" t="str">
        <f>COUNTIF($L$1:L233,L233)&amp;L233</f>
        <v>229否</v>
      </c>
      <c r="C234" s="10" t="str">
        <f>IFERROR(VLOOKUP(B234,参数表!A:D,2,0),"")</f>
        <v/>
      </c>
      <c r="D234" s="10" t="str">
        <f>IFERROR(VLOOKUP(B234,参数表!A:D,3,0),"")</f>
        <v/>
      </c>
      <c r="E234" s="10" t="str">
        <f>IFERROR(VLOOKUP(B234,参数表!A:D,4,0),"")</f>
        <v/>
      </c>
      <c r="F234" s="10" t="str">
        <f>IFERROR(VLOOKUP(B234,参数表!A:E,5,0),"")</f>
        <v/>
      </c>
      <c r="H234" s="10">
        <f>SUMIFS(入库记录!G:G,入库记录!C:C,B234)</f>
        <v>0</v>
      </c>
      <c r="I234" s="10">
        <f>SUMIFS(出库记录!G:G,出库记录!C:C,B234)</f>
        <v>0</v>
      </c>
      <c r="J234" s="10">
        <f t="shared" si="10"/>
        <v>0</v>
      </c>
      <c r="L234" s="10" t="str">
        <f t="shared" si="11"/>
        <v>否</v>
      </c>
    </row>
    <row r="235" spans="1:12">
      <c r="A235" s="12" t="str">
        <f>COUNTIF($L$1:L234,L234)&amp;L234</f>
        <v>230否</v>
      </c>
      <c r="C235" s="10" t="str">
        <f>IFERROR(VLOOKUP(B235,参数表!A:D,2,0),"")</f>
        <v/>
      </c>
      <c r="D235" s="10" t="str">
        <f>IFERROR(VLOOKUP(B235,参数表!A:D,3,0),"")</f>
        <v/>
      </c>
      <c r="E235" s="10" t="str">
        <f>IFERROR(VLOOKUP(B235,参数表!A:D,4,0),"")</f>
        <v/>
      </c>
      <c r="F235" s="10" t="str">
        <f>IFERROR(VLOOKUP(B235,参数表!A:E,5,0),"")</f>
        <v/>
      </c>
      <c r="H235" s="10">
        <f>SUMIFS(入库记录!G:G,入库记录!C:C,B235)</f>
        <v>0</v>
      </c>
      <c r="I235" s="10">
        <f>SUMIFS(出库记录!G:G,出库记录!C:C,B235)</f>
        <v>0</v>
      </c>
      <c r="J235" s="10">
        <f t="shared" si="10"/>
        <v>0</v>
      </c>
      <c r="L235" s="10" t="str">
        <f t="shared" si="11"/>
        <v>否</v>
      </c>
    </row>
    <row r="236" spans="1:12">
      <c r="A236" s="12" t="str">
        <f>COUNTIF($L$1:L235,L235)&amp;L235</f>
        <v>231否</v>
      </c>
      <c r="C236" s="10" t="str">
        <f>IFERROR(VLOOKUP(B236,参数表!A:D,2,0),"")</f>
        <v/>
      </c>
      <c r="D236" s="10" t="str">
        <f>IFERROR(VLOOKUP(B236,参数表!A:D,3,0),"")</f>
        <v/>
      </c>
      <c r="E236" s="10" t="str">
        <f>IFERROR(VLOOKUP(B236,参数表!A:D,4,0),"")</f>
        <v/>
      </c>
      <c r="F236" s="10" t="str">
        <f>IFERROR(VLOOKUP(B236,参数表!A:E,5,0),"")</f>
        <v/>
      </c>
      <c r="H236" s="10">
        <f>SUMIFS(入库记录!G:G,入库记录!C:C,B236)</f>
        <v>0</v>
      </c>
      <c r="I236" s="10">
        <f>SUMIFS(出库记录!G:G,出库记录!C:C,B236)</f>
        <v>0</v>
      </c>
      <c r="J236" s="10">
        <f t="shared" si="10"/>
        <v>0</v>
      </c>
      <c r="L236" s="10" t="str">
        <f t="shared" si="11"/>
        <v>否</v>
      </c>
    </row>
    <row r="237" spans="1:12">
      <c r="A237" s="12" t="str">
        <f>COUNTIF($L$1:L236,L236)&amp;L236</f>
        <v>232否</v>
      </c>
      <c r="C237" s="10" t="str">
        <f>IFERROR(VLOOKUP(B237,参数表!A:D,2,0),"")</f>
        <v/>
      </c>
      <c r="D237" s="10" t="str">
        <f>IFERROR(VLOOKUP(B237,参数表!A:D,3,0),"")</f>
        <v/>
      </c>
      <c r="E237" s="10" t="str">
        <f>IFERROR(VLOOKUP(B237,参数表!A:D,4,0),"")</f>
        <v/>
      </c>
      <c r="F237" s="10" t="str">
        <f>IFERROR(VLOOKUP(B237,参数表!A:E,5,0),"")</f>
        <v/>
      </c>
      <c r="H237" s="10">
        <f>SUMIFS(入库记录!G:G,入库记录!C:C,B237)</f>
        <v>0</v>
      </c>
      <c r="I237" s="10">
        <f>SUMIFS(出库记录!G:G,出库记录!C:C,B237)</f>
        <v>0</v>
      </c>
      <c r="J237" s="10">
        <f t="shared" si="10"/>
        <v>0</v>
      </c>
      <c r="L237" s="10" t="str">
        <f t="shared" si="11"/>
        <v>否</v>
      </c>
    </row>
    <row r="238" spans="1:12">
      <c r="A238" s="12" t="str">
        <f>COUNTIF($L$1:L237,L237)&amp;L237</f>
        <v>233否</v>
      </c>
      <c r="C238" s="10" t="str">
        <f>IFERROR(VLOOKUP(B238,参数表!A:D,2,0),"")</f>
        <v/>
      </c>
      <c r="D238" s="10" t="str">
        <f>IFERROR(VLOOKUP(B238,参数表!A:D,3,0),"")</f>
        <v/>
      </c>
      <c r="E238" s="10" t="str">
        <f>IFERROR(VLOOKUP(B238,参数表!A:D,4,0),"")</f>
        <v/>
      </c>
      <c r="F238" s="10" t="str">
        <f>IFERROR(VLOOKUP(B238,参数表!A:E,5,0),"")</f>
        <v/>
      </c>
      <c r="H238" s="10">
        <f>SUMIFS(入库记录!G:G,入库记录!C:C,B238)</f>
        <v>0</v>
      </c>
      <c r="I238" s="10">
        <f>SUMIFS(出库记录!G:G,出库记录!C:C,B238)</f>
        <v>0</v>
      </c>
      <c r="J238" s="10">
        <f t="shared" si="10"/>
        <v>0</v>
      </c>
      <c r="L238" s="10" t="str">
        <f t="shared" si="11"/>
        <v>否</v>
      </c>
    </row>
    <row r="239" spans="1:12">
      <c r="A239" s="12" t="str">
        <f>COUNTIF($L$1:L238,L238)&amp;L238</f>
        <v>234否</v>
      </c>
      <c r="C239" s="10" t="str">
        <f>IFERROR(VLOOKUP(B239,参数表!A:D,2,0),"")</f>
        <v/>
      </c>
      <c r="D239" s="10" t="str">
        <f>IFERROR(VLOOKUP(B239,参数表!A:D,3,0),"")</f>
        <v/>
      </c>
      <c r="E239" s="10" t="str">
        <f>IFERROR(VLOOKUP(B239,参数表!A:D,4,0),"")</f>
        <v/>
      </c>
      <c r="F239" s="10" t="str">
        <f>IFERROR(VLOOKUP(B239,参数表!A:E,5,0),"")</f>
        <v/>
      </c>
      <c r="H239" s="10">
        <f>SUMIFS(入库记录!G:G,入库记录!C:C,B239)</f>
        <v>0</v>
      </c>
      <c r="I239" s="10">
        <f>SUMIFS(出库记录!G:G,出库记录!C:C,B239)</f>
        <v>0</v>
      </c>
      <c r="J239" s="10">
        <f t="shared" si="10"/>
        <v>0</v>
      </c>
      <c r="L239" s="10" t="str">
        <f t="shared" si="11"/>
        <v>否</v>
      </c>
    </row>
    <row r="240" spans="1:12">
      <c r="A240" s="12" t="str">
        <f>COUNTIF($L$1:L239,L239)&amp;L239</f>
        <v>235否</v>
      </c>
      <c r="C240" s="10" t="str">
        <f>IFERROR(VLOOKUP(B240,参数表!A:D,2,0),"")</f>
        <v/>
      </c>
      <c r="D240" s="10" t="str">
        <f>IFERROR(VLOOKUP(B240,参数表!A:D,3,0),"")</f>
        <v/>
      </c>
      <c r="E240" s="10" t="str">
        <f>IFERROR(VLOOKUP(B240,参数表!A:D,4,0),"")</f>
        <v/>
      </c>
      <c r="F240" s="10" t="str">
        <f>IFERROR(VLOOKUP(B240,参数表!A:E,5,0),"")</f>
        <v/>
      </c>
      <c r="H240" s="10">
        <f>SUMIFS(入库记录!G:G,入库记录!C:C,B240)</f>
        <v>0</v>
      </c>
      <c r="I240" s="10">
        <f>SUMIFS(出库记录!G:G,出库记录!C:C,B240)</f>
        <v>0</v>
      </c>
      <c r="J240" s="10">
        <f t="shared" si="10"/>
        <v>0</v>
      </c>
      <c r="L240" s="10" t="str">
        <f t="shared" si="11"/>
        <v>否</v>
      </c>
    </row>
    <row r="241" spans="1:12">
      <c r="A241" s="12" t="str">
        <f>COUNTIF($L$1:L240,L240)&amp;L240</f>
        <v>236否</v>
      </c>
      <c r="C241" s="10" t="str">
        <f>IFERROR(VLOOKUP(B241,参数表!A:D,2,0),"")</f>
        <v/>
      </c>
      <c r="D241" s="10" t="str">
        <f>IFERROR(VLOOKUP(B241,参数表!A:D,3,0),"")</f>
        <v/>
      </c>
      <c r="E241" s="10" t="str">
        <f>IFERROR(VLOOKUP(B241,参数表!A:D,4,0),"")</f>
        <v/>
      </c>
      <c r="F241" s="10" t="str">
        <f>IFERROR(VLOOKUP(B241,参数表!A:E,5,0),"")</f>
        <v/>
      </c>
      <c r="H241" s="10">
        <f>SUMIFS(入库记录!G:G,入库记录!C:C,B241)</f>
        <v>0</v>
      </c>
      <c r="I241" s="10">
        <f>SUMIFS(出库记录!G:G,出库记录!C:C,B241)</f>
        <v>0</v>
      </c>
      <c r="J241" s="10">
        <f t="shared" si="10"/>
        <v>0</v>
      </c>
      <c r="L241" s="10" t="str">
        <f t="shared" si="11"/>
        <v>否</v>
      </c>
    </row>
    <row r="242" spans="1:12">
      <c r="A242" s="12" t="str">
        <f>COUNTIF($L$1:L241,L241)&amp;L241</f>
        <v>237否</v>
      </c>
      <c r="C242" s="10" t="str">
        <f>IFERROR(VLOOKUP(B242,参数表!A:D,2,0),"")</f>
        <v/>
      </c>
      <c r="D242" s="10" t="str">
        <f>IFERROR(VLOOKUP(B242,参数表!A:D,3,0),"")</f>
        <v/>
      </c>
      <c r="E242" s="10" t="str">
        <f>IFERROR(VLOOKUP(B242,参数表!A:D,4,0),"")</f>
        <v/>
      </c>
      <c r="F242" s="10" t="str">
        <f>IFERROR(VLOOKUP(B242,参数表!A:E,5,0),"")</f>
        <v/>
      </c>
      <c r="H242" s="10">
        <f>SUMIFS(入库记录!G:G,入库记录!C:C,B242)</f>
        <v>0</v>
      </c>
      <c r="I242" s="10">
        <f>SUMIFS(出库记录!G:G,出库记录!C:C,B242)</f>
        <v>0</v>
      </c>
      <c r="J242" s="10">
        <f t="shared" si="10"/>
        <v>0</v>
      </c>
      <c r="L242" s="10" t="str">
        <f t="shared" si="11"/>
        <v>否</v>
      </c>
    </row>
    <row r="243" spans="1:12">
      <c r="A243" s="12" t="str">
        <f>COUNTIF($L$1:L242,L242)&amp;L242</f>
        <v>238否</v>
      </c>
      <c r="C243" s="10" t="str">
        <f>IFERROR(VLOOKUP(B243,参数表!A:D,2,0),"")</f>
        <v/>
      </c>
      <c r="D243" s="10" t="str">
        <f>IFERROR(VLOOKUP(B243,参数表!A:D,3,0),"")</f>
        <v/>
      </c>
      <c r="E243" s="10" t="str">
        <f>IFERROR(VLOOKUP(B243,参数表!A:D,4,0),"")</f>
        <v/>
      </c>
      <c r="F243" s="10" t="str">
        <f>IFERROR(VLOOKUP(B243,参数表!A:E,5,0),"")</f>
        <v/>
      </c>
      <c r="H243" s="10">
        <f>SUMIFS(入库记录!G:G,入库记录!C:C,B243)</f>
        <v>0</v>
      </c>
      <c r="I243" s="10">
        <f>SUMIFS(出库记录!G:G,出库记录!C:C,B243)</f>
        <v>0</v>
      </c>
      <c r="J243" s="10">
        <f t="shared" si="10"/>
        <v>0</v>
      </c>
      <c r="L243" s="10" t="str">
        <f t="shared" si="11"/>
        <v>否</v>
      </c>
    </row>
    <row r="244" spans="1:12">
      <c r="A244" s="12" t="str">
        <f>COUNTIF($L$1:L243,L243)&amp;L243</f>
        <v>239否</v>
      </c>
      <c r="C244" s="10" t="str">
        <f>IFERROR(VLOOKUP(B244,参数表!A:D,2,0),"")</f>
        <v/>
      </c>
      <c r="D244" s="10" t="str">
        <f>IFERROR(VLOOKUP(B244,参数表!A:D,3,0),"")</f>
        <v/>
      </c>
      <c r="E244" s="10" t="str">
        <f>IFERROR(VLOOKUP(B244,参数表!A:D,4,0),"")</f>
        <v/>
      </c>
      <c r="F244" s="10" t="str">
        <f>IFERROR(VLOOKUP(B244,参数表!A:E,5,0),"")</f>
        <v/>
      </c>
      <c r="H244" s="10">
        <f>SUMIFS(入库记录!G:G,入库记录!C:C,B244)</f>
        <v>0</v>
      </c>
      <c r="I244" s="10">
        <f>SUMIFS(出库记录!G:G,出库记录!C:C,B244)</f>
        <v>0</v>
      </c>
      <c r="J244" s="10">
        <f t="shared" si="10"/>
        <v>0</v>
      </c>
      <c r="L244" s="10" t="str">
        <f t="shared" si="11"/>
        <v>否</v>
      </c>
    </row>
    <row r="245" spans="1:12">
      <c r="A245" s="12" t="str">
        <f>COUNTIF($L$1:L244,L244)&amp;L244</f>
        <v>240否</v>
      </c>
      <c r="C245" s="10" t="str">
        <f>IFERROR(VLOOKUP(B245,参数表!A:D,2,0),"")</f>
        <v/>
      </c>
      <c r="D245" s="10" t="str">
        <f>IFERROR(VLOOKUP(B245,参数表!A:D,3,0),"")</f>
        <v/>
      </c>
      <c r="E245" s="10" t="str">
        <f>IFERROR(VLOOKUP(B245,参数表!A:D,4,0),"")</f>
        <v/>
      </c>
      <c r="F245" s="10" t="str">
        <f>IFERROR(VLOOKUP(B245,参数表!A:E,5,0),"")</f>
        <v/>
      </c>
      <c r="H245" s="10">
        <f>SUMIFS(入库记录!G:G,入库记录!C:C,B245)</f>
        <v>0</v>
      </c>
      <c r="I245" s="10">
        <f>SUMIFS(出库记录!G:G,出库记录!C:C,B245)</f>
        <v>0</v>
      </c>
      <c r="J245" s="10">
        <f t="shared" si="10"/>
        <v>0</v>
      </c>
      <c r="L245" s="10" t="str">
        <f t="shared" si="11"/>
        <v>否</v>
      </c>
    </row>
    <row r="246" spans="1:12">
      <c r="A246" s="12" t="str">
        <f>COUNTIF($L$1:L245,L245)&amp;L245</f>
        <v>241否</v>
      </c>
      <c r="C246" s="10" t="str">
        <f>IFERROR(VLOOKUP(B246,参数表!A:D,2,0),"")</f>
        <v/>
      </c>
      <c r="D246" s="10" t="str">
        <f>IFERROR(VLOOKUP(B246,参数表!A:D,3,0),"")</f>
        <v/>
      </c>
      <c r="E246" s="10" t="str">
        <f>IFERROR(VLOOKUP(B246,参数表!A:D,4,0),"")</f>
        <v/>
      </c>
      <c r="F246" s="10" t="str">
        <f>IFERROR(VLOOKUP(B246,参数表!A:E,5,0),"")</f>
        <v/>
      </c>
      <c r="H246" s="10">
        <f>SUMIFS(入库记录!G:G,入库记录!C:C,B246)</f>
        <v>0</v>
      </c>
      <c r="I246" s="10">
        <f>SUMIFS(出库记录!G:G,出库记录!C:C,B246)</f>
        <v>0</v>
      </c>
      <c r="J246" s="10">
        <f t="shared" si="10"/>
        <v>0</v>
      </c>
      <c r="L246" s="10" t="str">
        <f t="shared" si="11"/>
        <v>否</v>
      </c>
    </row>
    <row r="247" spans="1:12">
      <c r="A247" s="12" t="str">
        <f>COUNTIF($L$1:L246,L246)&amp;L246</f>
        <v>242否</v>
      </c>
      <c r="C247" s="10" t="str">
        <f>IFERROR(VLOOKUP(B247,参数表!A:D,2,0),"")</f>
        <v/>
      </c>
      <c r="D247" s="10" t="str">
        <f>IFERROR(VLOOKUP(B247,参数表!A:D,3,0),"")</f>
        <v/>
      </c>
      <c r="E247" s="10" t="str">
        <f>IFERROR(VLOOKUP(B247,参数表!A:D,4,0),"")</f>
        <v/>
      </c>
      <c r="F247" s="10" t="str">
        <f>IFERROR(VLOOKUP(B247,参数表!A:E,5,0),"")</f>
        <v/>
      </c>
      <c r="H247" s="10">
        <f>SUMIFS(入库记录!G:G,入库记录!C:C,B247)</f>
        <v>0</v>
      </c>
      <c r="I247" s="10">
        <f>SUMIFS(出库记录!G:G,出库记录!C:C,B247)</f>
        <v>0</v>
      </c>
      <c r="J247" s="10">
        <f t="shared" si="10"/>
        <v>0</v>
      </c>
      <c r="L247" s="10" t="str">
        <f t="shared" si="11"/>
        <v>否</v>
      </c>
    </row>
    <row r="248" spans="1:12">
      <c r="A248" s="12" t="str">
        <f>COUNTIF($L$1:L247,L247)&amp;L247</f>
        <v>243否</v>
      </c>
      <c r="C248" s="10" t="str">
        <f>IFERROR(VLOOKUP(B248,参数表!A:D,2,0),"")</f>
        <v/>
      </c>
      <c r="D248" s="10" t="str">
        <f>IFERROR(VLOOKUP(B248,参数表!A:D,3,0),"")</f>
        <v/>
      </c>
      <c r="E248" s="10" t="str">
        <f>IFERROR(VLOOKUP(B248,参数表!A:D,4,0),"")</f>
        <v/>
      </c>
      <c r="F248" s="10" t="str">
        <f>IFERROR(VLOOKUP(B248,参数表!A:E,5,0),"")</f>
        <v/>
      </c>
      <c r="H248" s="10">
        <f>SUMIFS(入库记录!G:G,入库记录!C:C,B248)</f>
        <v>0</v>
      </c>
      <c r="I248" s="10">
        <f>SUMIFS(出库记录!G:G,出库记录!C:C,B248)</f>
        <v>0</v>
      </c>
      <c r="J248" s="10">
        <f t="shared" si="10"/>
        <v>0</v>
      </c>
      <c r="L248" s="10" t="str">
        <f t="shared" si="11"/>
        <v>否</v>
      </c>
    </row>
    <row r="249" spans="1:12">
      <c r="A249" s="12" t="str">
        <f>COUNTIF($L$1:L248,L248)&amp;L248</f>
        <v>244否</v>
      </c>
      <c r="C249" s="10" t="str">
        <f>IFERROR(VLOOKUP(B249,参数表!A:D,2,0),"")</f>
        <v/>
      </c>
      <c r="D249" s="10" t="str">
        <f>IFERROR(VLOOKUP(B249,参数表!A:D,3,0),"")</f>
        <v/>
      </c>
      <c r="E249" s="10" t="str">
        <f>IFERROR(VLOOKUP(B249,参数表!A:D,4,0),"")</f>
        <v/>
      </c>
      <c r="F249" s="10" t="str">
        <f>IFERROR(VLOOKUP(B249,参数表!A:E,5,0),"")</f>
        <v/>
      </c>
      <c r="H249" s="10">
        <f>SUMIFS(入库记录!G:G,入库记录!C:C,B249)</f>
        <v>0</v>
      </c>
      <c r="I249" s="10">
        <f>SUMIFS(出库记录!G:G,出库记录!C:C,B249)</f>
        <v>0</v>
      </c>
      <c r="J249" s="10">
        <f t="shared" si="10"/>
        <v>0</v>
      </c>
      <c r="L249" s="10" t="str">
        <f t="shared" si="11"/>
        <v>否</v>
      </c>
    </row>
    <row r="250" spans="1:12">
      <c r="A250" s="12" t="str">
        <f>COUNTIF($L$1:L249,L249)&amp;L249</f>
        <v>245否</v>
      </c>
      <c r="C250" s="10" t="str">
        <f>IFERROR(VLOOKUP(B250,参数表!A:D,2,0),"")</f>
        <v/>
      </c>
      <c r="D250" s="10" t="str">
        <f>IFERROR(VLOOKUP(B250,参数表!A:D,3,0),"")</f>
        <v/>
      </c>
      <c r="E250" s="10" t="str">
        <f>IFERROR(VLOOKUP(B250,参数表!A:D,4,0),"")</f>
        <v/>
      </c>
      <c r="F250" s="10" t="str">
        <f>IFERROR(VLOOKUP(B250,参数表!A:E,5,0),"")</f>
        <v/>
      </c>
      <c r="H250" s="10">
        <f>SUMIFS(入库记录!G:G,入库记录!C:C,B250)</f>
        <v>0</v>
      </c>
      <c r="I250" s="10">
        <f>SUMIFS(出库记录!G:G,出库记录!C:C,B250)</f>
        <v>0</v>
      </c>
      <c r="J250" s="10">
        <f t="shared" si="10"/>
        <v>0</v>
      </c>
      <c r="L250" s="10" t="str">
        <f t="shared" si="11"/>
        <v>否</v>
      </c>
    </row>
    <row r="251" spans="1:12">
      <c r="A251" s="12" t="str">
        <f>COUNTIF($L$1:L250,L250)&amp;L250</f>
        <v>246否</v>
      </c>
      <c r="C251" s="10" t="str">
        <f>IFERROR(VLOOKUP(B251,参数表!A:D,2,0),"")</f>
        <v/>
      </c>
      <c r="D251" s="10" t="str">
        <f>IFERROR(VLOOKUP(B251,参数表!A:D,3,0),"")</f>
        <v/>
      </c>
      <c r="E251" s="10" t="str">
        <f>IFERROR(VLOOKUP(B251,参数表!A:D,4,0),"")</f>
        <v/>
      </c>
      <c r="F251" s="10" t="str">
        <f>IFERROR(VLOOKUP(B251,参数表!A:E,5,0),"")</f>
        <v/>
      </c>
      <c r="H251" s="10">
        <f>SUMIFS(入库记录!G:G,入库记录!C:C,B251)</f>
        <v>0</v>
      </c>
      <c r="I251" s="10">
        <f>SUMIFS(出库记录!G:G,出库记录!C:C,B251)</f>
        <v>0</v>
      </c>
      <c r="J251" s="10">
        <f t="shared" si="10"/>
        <v>0</v>
      </c>
      <c r="L251" s="10" t="str">
        <f t="shared" si="11"/>
        <v>否</v>
      </c>
    </row>
    <row r="252" spans="1:12">
      <c r="A252" s="12" t="str">
        <f>COUNTIF($L$1:L251,L251)&amp;L251</f>
        <v>247否</v>
      </c>
      <c r="C252" s="10" t="str">
        <f>IFERROR(VLOOKUP(B252,参数表!A:D,2,0),"")</f>
        <v/>
      </c>
      <c r="D252" s="10" t="str">
        <f>IFERROR(VLOOKUP(B252,参数表!A:D,3,0),"")</f>
        <v/>
      </c>
      <c r="E252" s="10" t="str">
        <f>IFERROR(VLOOKUP(B252,参数表!A:D,4,0),"")</f>
        <v/>
      </c>
      <c r="F252" s="10" t="str">
        <f>IFERROR(VLOOKUP(B252,参数表!A:E,5,0),"")</f>
        <v/>
      </c>
      <c r="H252" s="10">
        <f>SUMIFS(入库记录!G:G,入库记录!C:C,B252)</f>
        <v>0</v>
      </c>
      <c r="I252" s="10">
        <f>SUMIFS(出库记录!G:G,出库记录!C:C,B252)</f>
        <v>0</v>
      </c>
      <c r="J252" s="10">
        <f t="shared" si="10"/>
        <v>0</v>
      </c>
      <c r="L252" s="10" t="str">
        <f t="shared" si="11"/>
        <v>否</v>
      </c>
    </row>
    <row r="253" spans="1:12">
      <c r="A253" s="12" t="str">
        <f>COUNTIF($L$1:L252,L252)&amp;L252</f>
        <v>248否</v>
      </c>
      <c r="C253" s="10" t="str">
        <f>IFERROR(VLOOKUP(B253,参数表!A:D,2,0),"")</f>
        <v/>
      </c>
      <c r="D253" s="10" t="str">
        <f>IFERROR(VLOOKUP(B253,参数表!A:D,3,0),"")</f>
        <v/>
      </c>
      <c r="E253" s="10" t="str">
        <f>IFERROR(VLOOKUP(B253,参数表!A:D,4,0),"")</f>
        <v/>
      </c>
      <c r="F253" s="10" t="str">
        <f>IFERROR(VLOOKUP(B253,参数表!A:E,5,0),"")</f>
        <v/>
      </c>
      <c r="H253" s="10">
        <f>SUMIFS(入库记录!G:G,入库记录!C:C,B253)</f>
        <v>0</v>
      </c>
      <c r="I253" s="10">
        <f>SUMIFS(出库记录!G:G,出库记录!C:C,B253)</f>
        <v>0</v>
      </c>
      <c r="J253" s="10">
        <f t="shared" si="10"/>
        <v>0</v>
      </c>
      <c r="L253" s="10" t="str">
        <f t="shared" si="11"/>
        <v>否</v>
      </c>
    </row>
    <row r="254" spans="1:12">
      <c r="A254" s="12" t="str">
        <f>COUNTIF($L$1:L253,L253)&amp;L253</f>
        <v>249否</v>
      </c>
      <c r="C254" s="10" t="str">
        <f>IFERROR(VLOOKUP(B254,参数表!A:D,2,0),"")</f>
        <v/>
      </c>
      <c r="D254" s="10" t="str">
        <f>IFERROR(VLOOKUP(B254,参数表!A:D,3,0),"")</f>
        <v/>
      </c>
      <c r="E254" s="10" t="str">
        <f>IFERROR(VLOOKUP(B254,参数表!A:D,4,0),"")</f>
        <v/>
      </c>
      <c r="F254" s="10" t="str">
        <f>IFERROR(VLOOKUP(B254,参数表!A:E,5,0),"")</f>
        <v/>
      </c>
      <c r="H254" s="10">
        <f>SUMIFS(入库记录!G:G,入库记录!C:C,B254)</f>
        <v>0</v>
      </c>
      <c r="I254" s="10">
        <f>SUMIFS(出库记录!G:G,出库记录!C:C,B254)</f>
        <v>0</v>
      </c>
      <c r="J254" s="10">
        <f t="shared" si="10"/>
        <v>0</v>
      </c>
      <c r="L254" s="10" t="str">
        <f t="shared" si="11"/>
        <v>否</v>
      </c>
    </row>
    <row r="255" spans="1:12">
      <c r="A255" s="12" t="str">
        <f>COUNTIF($L$1:L254,L254)&amp;L254</f>
        <v>250否</v>
      </c>
      <c r="C255" s="10" t="str">
        <f>IFERROR(VLOOKUP(B255,参数表!A:D,2,0),"")</f>
        <v/>
      </c>
      <c r="D255" s="10" t="str">
        <f>IFERROR(VLOOKUP(B255,参数表!A:D,3,0),"")</f>
        <v/>
      </c>
      <c r="E255" s="10" t="str">
        <f>IFERROR(VLOOKUP(B255,参数表!A:D,4,0),"")</f>
        <v/>
      </c>
      <c r="F255" s="10" t="str">
        <f>IFERROR(VLOOKUP(B255,参数表!A:E,5,0),"")</f>
        <v/>
      </c>
      <c r="H255" s="10">
        <f>SUMIFS(入库记录!G:G,入库记录!C:C,B255)</f>
        <v>0</v>
      </c>
      <c r="I255" s="10">
        <f>SUMIFS(出库记录!G:G,出库记录!C:C,B255)</f>
        <v>0</v>
      </c>
      <c r="J255" s="10">
        <f t="shared" si="10"/>
        <v>0</v>
      </c>
      <c r="L255" s="10" t="str">
        <f t="shared" si="11"/>
        <v>否</v>
      </c>
    </row>
    <row r="256" spans="1:12">
      <c r="A256" s="12" t="str">
        <f>COUNTIF($L$1:L255,L255)&amp;L255</f>
        <v>251否</v>
      </c>
      <c r="C256" s="10" t="str">
        <f>IFERROR(VLOOKUP(B256,参数表!A:D,2,0),"")</f>
        <v/>
      </c>
      <c r="D256" s="10" t="str">
        <f>IFERROR(VLOOKUP(B256,参数表!A:D,3,0),"")</f>
        <v/>
      </c>
      <c r="E256" s="10" t="str">
        <f>IFERROR(VLOOKUP(B256,参数表!A:D,4,0),"")</f>
        <v/>
      </c>
      <c r="F256" s="10" t="str">
        <f>IFERROR(VLOOKUP(B256,参数表!A:E,5,0),"")</f>
        <v/>
      </c>
      <c r="H256" s="10">
        <f>SUMIFS(入库记录!G:G,入库记录!C:C,B256)</f>
        <v>0</v>
      </c>
      <c r="I256" s="10">
        <f>SUMIFS(出库记录!G:G,出库记录!C:C,B256)</f>
        <v>0</v>
      </c>
      <c r="J256" s="10">
        <f t="shared" si="10"/>
        <v>0</v>
      </c>
      <c r="L256" s="10" t="str">
        <f t="shared" si="11"/>
        <v>否</v>
      </c>
    </row>
    <row r="257" spans="1:12">
      <c r="A257" s="12" t="str">
        <f>COUNTIF($L$1:L256,L256)&amp;L256</f>
        <v>252否</v>
      </c>
      <c r="C257" s="10" t="str">
        <f>IFERROR(VLOOKUP(B257,参数表!A:D,2,0),"")</f>
        <v/>
      </c>
      <c r="D257" s="10" t="str">
        <f>IFERROR(VLOOKUP(B257,参数表!A:D,3,0),"")</f>
        <v/>
      </c>
      <c r="E257" s="10" t="str">
        <f>IFERROR(VLOOKUP(B257,参数表!A:D,4,0),"")</f>
        <v/>
      </c>
      <c r="F257" s="10" t="str">
        <f>IFERROR(VLOOKUP(B257,参数表!A:E,5,0),"")</f>
        <v/>
      </c>
      <c r="H257" s="10">
        <f>SUMIFS(入库记录!G:G,入库记录!C:C,B257)</f>
        <v>0</v>
      </c>
      <c r="I257" s="10">
        <f>SUMIFS(出库记录!G:G,出库记录!C:C,B257)</f>
        <v>0</v>
      </c>
      <c r="J257" s="10">
        <f t="shared" si="10"/>
        <v>0</v>
      </c>
      <c r="L257" s="10" t="str">
        <f t="shared" si="11"/>
        <v>否</v>
      </c>
    </row>
    <row r="258" spans="1:12">
      <c r="A258" s="12" t="str">
        <f>COUNTIF($L$1:L257,L257)&amp;L257</f>
        <v>253否</v>
      </c>
      <c r="C258" s="10" t="str">
        <f>IFERROR(VLOOKUP(B258,参数表!A:D,2,0),"")</f>
        <v/>
      </c>
      <c r="D258" s="10" t="str">
        <f>IFERROR(VLOOKUP(B258,参数表!A:D,3,0),"")</f>
        <v/>
      </c>
      <c r="E258" s="10" t="str">
        <f>IFERROR(VLOOKUP(B258,参数表!A:D,4,0),"")</f>
        <v/>
      </c>
      <c r="F258" s="10" t="str">
        <f>IFERROR(VLOOKUP(B258,参数表!A:E,5,0),"")</f>
        <v/>
      </c>
      <c r="H258" s="10">
        <f>SUMIFS(入库记录!G:G,入库记录!C:C,B258)</f>
        <v>0</v>
      </c>
      <c r="I258" s="10">
        <f>SUMIFS(出库记录!G:G,出库记录!C:C,B258)</f>
        <v>0</v>
      </c>
      <c r="J258" s="10">
        <f t="shared" si="10"/>
        <v>0</v>
      </c>
      <c r="L258" s="10" t="str">
        <f t="shared" si="11"/>
        <v>否</v>
      </c>
    </row>
    <row r="259" spans="1:12">
      <c r="A259" s="12" t="str">
        <f>COUNTIF($L$1:L258,L258)&amp;L258</f>
        <v>254否</v>
      </c>
      <c r="C259" s="10" t="str">
        <f>IFERROR(VLOOKUP(B259,参数表!A:D,2,0),"")</f>
        <v/>
      </c>
      <c r="D259" s="10" t="str">
        <f>IFERROR(VLOOKUP(B259,参数表!A:D,3,0),"")</f>
        <v/>
      </c>
      <c r="E259" s="10" t="str">
        <f>IFERROR(VLOOKUP(B259,参数表!A:D,4,0),"")</f>
        <v/>
      </c>
      <c r="F259" s="10" t="str">
        <f>IFERROR(VLOOKUP(B259,参数表!A:E,5,0),"")</f>
        <v/>
      </c>
      <c r="H259" s="10">
        <f>SUMIFS(入库记录!G:G,入库记录!C:C,B259)</f>
        <v>0</v>
      </c>
      <c r="I259" s="10">
        <f>SUMIFS(出库记录!G:G,出库记录!C:C,B259)</f>
        <v>0</v>
      </c>
      <c r="J259" s="10">
        <f t="shared" si="10"/>
        <v>0</v>
      </c>
      <c r="L259" s="10" t="str">
        <f t="shared" si="11"/>
        <v>否</v>
      </c>
    </row>
    <row r="260" spans="1:12">
      <c r="A260" s="12" t="str">
        <f>COUNTIF($L$1:L259,L259)&amp;L259</f>
        <v>255否</v>
      </c>
      <c r="C260" s="10" t="str">
        <f>IFERROR(VLOOKUP(B260,参数表!A:D,2,0),"")</f>
        <v/>
      </c>
      <c r="D260" s="10" t="str">
        <f>IFERROR(VLOOKUP(B260,参数表!A:D,3,0),"")</f>
        <v/>
      </c>
      <c r="E260" s="10" t="str">
        <f>IFERROR(VLOOKUP(B260,参数表!A:D,4,0),"")</f>
        <v/>
      </c>
      <c r="F260" s="10" t="str">
        <f>IFERROR(VLOOKUP(B260,参数表!A:E,5,0),"")</f>
        <v/>
      </c>
      <c r="H260" s="10">
        <f>SUMIFS(入库记录!G:G,入库记录!C:C,B260)</f>
        <v>0</v>
      </c>
      <c r="I260" s="10">
        <f>SUMIFS(出库记录!G:G,出库记录!C:C,B260)</f>
        <v>0</v>
      </c>
      <c r="J260" s="10">
        <f t="shared" si="10"/>
        <v>0</v>
      </c>
      <c r="L260" s="10" t="str">
        <f t="shared" si="11"/>
        <v>否</v>
      </c>
    </row>
    <row r="261" spans="1:12">
      <c r="A261" s="12" t="str">
        <f>COUNTIF($L$1:L260,L260)&amp;L260</f>
        <v>256否</v>
      </c>
      <c r="C261" s="10" t="str">
        <f>IFERROR(VLOOKUP(B261,参数表!A:D,2,0),"")</f>
        <v/>
      </c>
      <c r="D261" s="10" t="str">
        <f>IFERROR(VLOOKUP(B261,参数表!A:D,3,0),"")</f>
        <v/>
      </c>
      <c r="E261" s="10" t="str">
        <f>IFERROR(VLOOKUP(B261,参数表!A:D,4,0),"")</f>
        <v/>
      </c>
      <c r="F261" s="10" t="str">
        <f>IFERROR(VLOOKUP(B261,参数表!A:E,5,0),"")</f>
        <v/>
      </c>
      <c r="H261" s="10">
        <f>SUMIFS(入库记录!G:G,入库记录!C:C,B261)</f>
        <v>0</v>
      </c>
      <c r="I261" s="10">
        <f>SUMIFS(出库记录!G:G,出库记录!C:C,B261)</f>
        <v>0</v>
      </c>
      <c r="J261" s="10">
        <f t="shared" ref="J261:J272" si="12">G261+H261-I261</f>
        <v>0</v>
      </c>
      <c r="L261" s="10" t="str">
        <f t="shared" si="11"/>
        <v>否</v>
      </c>
    </row>
    <row r="262" spans="1:12">
      <c r="A262" s="12" t="str">
        <f>COUNTIF($L$1:L261,L261)&amp;L261</f>
        <v>257否</v>
      </c>
      <c r="C262" s="10" t="str">
        <f>IFERROR(VLOOKUP(B262,参数表!A:D,2,0),"")</f>
        <v/>
      </c>
      <c r="D262" s="10" t="str">
        <f>IFERROR(VLOOKUP(B262,参数表!A:D,3,0),"")</f>
        <v/>
      </c>
      <c r="E262" s="10" t="str">
        <f>IFERROR(VLOOKUP(B262,参数表!A:D,4,0),"")</f>
        <v/>
      </c>
      <c r="F262" s="10" t="str">
        <f>IFERROR(VLOOKUP(B262,参数表!A:E,5,0),"")</f>
        <v/>
      </c>
      <c r="H262" s="10">
        <f>SUMIFS(入库记录!G:G,入库记录!C:C,B262)</f>
        <v>0</v>
      </c>
      <c r="I262" s="10">
        <f>SUMIFS(出库记录!G:G,出库记录!C:C,B262)</f>
        <v>0</v>
      </c>
      <c r="J262" s="10">
        <f t="shared" si="12"/>
        <v>0</v>
      </c>
      <c r="L262" s="10" t="str">
        <f t="shared" si="11"/>
        <v>否</v>
      </c>
    </row>
    <row r="263" spans="1:12">
      <c r="A263" s="12" t="str">
        <f>COUNTIF($L$1:L262,L262)&amp;L262</f>
        <v>258否</v>
      </c>
      <c r="C263" s="10" t="str">
        <f>IFERROR(VLOOKUP(B263,参数表!A:D,2,0),"")</f>
        <v/>
      </c>
      <c r="D263" s="10" t="str">
        <f>IFERROR(VLOOKUP(B263,参数表!A:D,3,0),"")</f>
        <v/>
      </c>
      <c r="E263" s="10" t="str">
        <f>IFERROR(VLOOKUP(B263,参数表!A:D,4,0),"")</f>
        <v/>
      </c>
      <c r="F263" s="10" t="str">
        <f>IFERROR(VLOOKUP(B263,参数表!A:E,5,0),"")</f>
        <v/>
      </c>
      <c r="H263" s="10">
        <f>SUMIFS(入库记录!G:G,入库记录!C:C,B263)</f>
        <v>0</v>
      </c>
      <c r="I263" s="10">
        <f>SUMIFS(出库记录!G:G,出库记录!C:C,B263)</f>
        <v>0</v>
      </c>
      <c r="J263" s="10">
        <f t="shared" si="12"/>
        <v>0</v>
      </c>
      <c r="L263" s="10" t="str">
        <f t="shared" ref="L263:L271" si="13">IF(J263="","",IF(J263&lt;K263,"是","否"))</f>
        <v>否</v>
      </c>
    </row>
    <row r="264" spans="1:12">
      <c r="A264" s="12" t="str">
        <f>COUNTIF($L$1:L263,L263)&amp;L263</f>
        <v>259否</v>
      </c>
      <c r="C264" s="10" t="str">
        <f>IFERROR(VLOOKUP(B264,参数表!A:D,2,0),"")</f>
        <v/>
      </c>
      <c r="D264" s="10" t="str">
        <f>IFERROR(VLOOKUP(B264,参数表!A:D,3,0),"")</f>
        <v/>
      </c>
      <c r="E264" s="10" t="str">
        <f>IFERROR(VLOOKUP(B264,参数表!A:D,4,0),"")</f>
        <v/>
      </c>
      <c r="F264" s="10" t="str">
        <f>IFERROR(VLOOKUP(B264,参数表!A:E,5,0),"")</f>
        <v/>
      </c>
      <c r="H264" s="10">
        <f>SUMIFS(入库记录!G:G,入库记录!C:C,B264)</f>
        <v>0</v>
      </c>
      <c r="I264" s="10">
        <f>SUMIFS(出库记录!G:G,出库记录!C:C,B264)</f>
        <v>0</v>
      </c>
      <c r="J264" s="10">
        <f t="shared" si="12"/>
        <v>0</v>
      </c>
      <c r="L264" s="10" t="str">
        <f t="shared" si="13"/>
        <v>否</v>
      </c>
    </row>
    <row r="265" spans="1:12">
      <c r="A265" s="12" t="str">
        <f>COUNTIF($L$1:L264,L264)&amp;L264</f>
        <v>260否</v>
      </c>
      <c r="C265" s="10" t="str">
        <f>IFERROR(VLOOKUP(B265,参数表!A:D,2,0),"")</f>
        <v/>
      </c>
      <c r="D265" s="10" t="str">
        <f>IFERROR(VLOOKUP(B265,参数表!A:D,3,0),"")</f>
        <v/>
      </c>
      <c r="E265" s="10" t="str">
        <f>IFERROR(VLOOKUP(B265,参数表!A:D,4,0),"")</f>
        <v/>
      </c>
      <c r="F265" s="10" t="str">
        <f>IFERROR(VLOOKUP(B265,参数表!A:E,5,0),"")</f>
        <v/>
      </c>
      <c r="H265" s="10">
        <f>SUMIFS(入库记录!G:G,入库记录!C:C,B265)</f>
        <v>0</v>
      </c>
      <c r="I265" s="10">
        <f>SUMIFS(出库记录!G:G,出库记录!C:C,B265)</f>
        <v>0</v>
      </c>
      <c r="J265" s="10">
        <f t="shared" si="12"/>
        <v>0</v>
      </c>
      <c r="L265" s="10" t="str">
        <f t="shared" si="13"/>
        <v>否</v>
      </c>
    </row>
    <row r="266" spans="1:12">
      <c r="A266" s="12" t="str">
        <f>COUNTIF($L$1:L265,L265)&amp;L265</f>
        <v>261否</v>
      </c>
      <c r="C266" s="10" t="str">
        <f>IFERROR(VLOOKUP(B266,参数表!A:D,2,0),"")</f>
        <v/>
      </c>
      <c r="D266" s="10" t="str">
        <f>IFERROR(VLOOKUP(B266,参数表!A:D,3,0),"")</f>
        <v/>
      </c>
      <c r="E266" s="10" t="str">
        <f>IFERROR(VLOOKUP(B266,参数表!A:D,4,0),"")</f>
        <v/>
      </c>
      <c r="F266" s="10" t="str">
        <f>IFERROR(VLOOKUP(B266,参数表!A:E,5,0),"")</f>
        <v/>
      </c>
      <c r="H266" s="10">
        <f>SUMIFS(入库记录!G:G,入库记录!C:C,B266)</f>
        <v>0</v>
      </c>
      <c r="I266" s="10">
        <f>SUMIFS(出库记录!G:G,出库记录!C:C,B266)</f>
        <v>0</v>
      </c>
      <c r="J266" s="10">
        <f t="shared" si="12"/>
        <v>0</v>
      </c>
      <c r="L266" s="10" t="str">
        <f t="shared" si="13"/>
        <v>否</v>
      </c>
    </row>
    <row r="267" spans="1:12">
      <c r="A267" s="12" t="str">
        <f>COUNTIF($L$1:L266,L266)&amp;L266</f>
        <v>262否</v>
      </c>
      <c r="C267" s="10" t="str">
        <f>IFERROR(VLOOKUP(B267,参数表!A:D,2,0),"")</f>
        <v/>
      </c>
      <c r="D267" s="10" t="str">
        <f>IFERROR(VLOOKUP(B267,参数表!A:D,3,0),"")</f>
        <v/>
      </c>
      <c r="E267" s="10" t="str">
        <f>IFERROR(VLOOKUP(B267,参数表!A:D,4,0),"")</f>
        <v/>
      </c>
      <c r="F267" s="10" t="str">
        <f>IFERROR(VLOOKUP(B267,参数表!A:E,5,0),"")</f>
        <v/>
      </c>
      <c r="H267" s="10">
        <f>SUMIFS(入库记录!G:G,入库记录!C:C,B267)</f>
        <v>0</v>
      </c>
      <c r="I267" s="10">
        <f>SUMIFS(出库记录!G:G,出库记录!C:C,B267)</f>
        <v>0</v>
      </c>
      <c r="J267" s="10">
        <f t="shared" si="12"/>
        <v>0</v>
      </c>
      <c r="L267" s="10" t="str">
        <f t="shared" si="13"/>
        <v>否</v>
      </c>
    </row>
    <row r="268" spans="1:12">
      <c r="A268" s="12" t="str">
        <f>COUNTIF($L$1:L267,L267)&amp;L267</f>
        <v>263否</v>
      </c>
      <c r="C268" s="10" t="str">
        <f>IFERROR(VLOOKUP(B268,参数表!A:D,2,0),"")</f>
        <v/>
      </c>
      <c r="D268" s="10" t="str">
        <f>IFERROR(VLOOKUP(B268,参数表!A:D,3,0),"")</f>
        <v/>
      </c>
      <c r="E268" s="10" t="str">
        <f>IFERROR(VLOOKUP(B268,参数表!A:D,4,0),"")</f>
        <v/>
      </c>
      <c r="F268" s="10" t="str">
        <f>IFERROR(VLOOKUP(B268,参数表!A:E,5,0),"")</f>
        <v/>
      </c>
      <c r="H268" s="10">
        <f>SUMIFS(入库记录!G:G,入库记录!C:C,B268)</f>
        <v>0</v>
      </c>
      <c r="I268" s="10">
        <f>SUMIFS(出库记录!G:G,出库记录!C:C,B268)</f>
        <v>0</v>
      </c>
      <c r="J268" s="10">
        <f t="shared" si="12"/>
        <v>0</v>
      </c>
      <c r="L268" s="10" t="str">
        <f t="shared" si="13"/>
        <v>否</v>
      </c>
    </row>
    <row r="269" spans="1:12">
      <c r="A269" s="12" t="str">
        <f>COUNTIF($L$1:L268,L268)&amp;L268</f>
        <v>264否</v>
      </c>
      <c r="C269" s="10" t="str">
        <f>IFERROR(VLOOKUP(B269,参数表!A:D,2,0),"")</f>
        <v/>
      </c>
      <c r="D269" s="10" t="str">
        <f>IFERROR(VLOOKUP(B269,参数表!A:D,3,0),"")</f>
        <v/>
      </c>
      <c r="E269" s="10" t="str">
        <f>IFERROR(VLOOKUP(B269,参数表!A:D,4,0),"")</f>
        <v/>
      </c>
      <c r="F269" s="10" t="str">
        <f>IFERROR(VLOOKUP(B269,参数表!A:E,5,0),"")</f>
        <v/>
      </c>
      <c r="H269" s="10">
        <f>SUMIFS(入库记录!G:G,入库记录!C:C,B269)</f>
        <v>0</v>
      </c>
      <c r="I269" s="10">
        <f>SUMIFS(出库记录!G:G,出库记录!C:C,B269)</f>
        <v>0</v>
      </c>
      <c r="J269" s="10">
        <f t="shared" si="12"/>
        <v>0</v>
      </c>
      <c r="L269" s="10" t="str">
        <f t="shared" si="13"/>
        <v>否</v>
      </c>
    </row>
    <row r="270" spans="1:12">
      <c r="A270" s="12" t="str">
        <f>COUNTIF($L$1:L269,L269)&amp;L269</f>
        <v>265否</v>
      </c>
      <c r="C270" s="10" t="str">
        <f>IFERROR(VLOOKUP(B270,参数表!A:D,2,0),"")</f>
        <v/>
      </c>
      <c r="D270" s="10" t="str">
        <f>IFERROR(VLOOKUP(B270,参数表!A:D,3,0),"")</f>
        <v/>
      </c>
      <c r="E270" s="10" t="str">
        <f>IFERROR(VLOOKUP(B270,参数表!A:D,4,0),"")</f>
        <v/>
      </c>
      <c r="F270" s="10" t="str">
        <f>IFERROR(VLOOKUP(B270,参数表!A:E,5,0),"")</f>
        <v/>
      </c>
      <c r="H270" s="10">
        <f>SUMIFS(入库记录!G:G,入库记录!C:C,B270)</f>
        <v>0</v>
      </c>
      <c r="I270" s="10">
        <f>SUMIFS(出库记录!G:G,出库记录!C:C,B270)</f>
        <v>0</v>
      </c>
      <c r="J270" s="10">
        <f t="shared" si="12"/>
        <v>0</v>
      </c>
      <c r="L270" s="10" t="str">
        <f t="shared" si="13"/>
        <v>否</v>
      </c>
    </row>
    <row r="271" spans="1:12">
      <c r="A271" s="12" t="str">
        <f>COUNTIF($L$1:L270,L270)&amp;L270</f>
        <v>266否</v>
      </c>
      <c r="C271" s="10" t="str">
        <f>IFERROR(VLOOKUP(B271,参数表!A:D,2,0),"")</f>
        <v/>
      </c>
      <c r="D271" s="10" t="str">
        <f>IFERROR(VLOOKUP(B271,参数表!A:D,3,0),"")</f>
        <v/>
      </c>
      <c r="E271" s="10" t="str">
        <f>IFERROR(VLOOKUP(B271,参数表!A:D,4,0),"")</f>
        <v/>
      </c>
      <c r="F271" s="10" t="str">
        <f>IFERROR(VLOOKUP(B271,参数表!A:E,5,0),"")</f>
        <v/>
      </c>
      <c r="H271" s="10">
        <f>SUMIFS(入库记录!G:G,入库记录!C:C,B271)</f>
        <v>0</v>
      </c>
      <c r="I271" s="10">
        <f>SUMIFS(出库记录!G:G,出库记录!C:C,B271)</f>
        <v>0</v>
      </c>
      <c r="J271" s="10">
        <f t="shared" si="12"/>
        <v>0</v>
      </c>
      <c r="L271" s="10" t="str">
        <f t="shared" si="13"/>
        <v>否</v>
      </c>
    </row>
    <row r="272" spans="1:12">
      <c r="A272" s="12" t="str">
        <f>COUNTIF($L$1:L271,L271)&amp;L271</f>
        <v>267否</v>
      </c>
      <c r="C272" s="10" t="str">
        <f>IFERROR(VLOOKUP(B272,参数表!A:D,2,0),"")</f>
        <v/>
      </c>
      <c r="D272" s="10" t="str">
        <f>IFERROR(VLOOKUP(B272,参数表!A:D,3,0),"")</f>
        <v/>
      </c>
      <c r="E272" s="10" t="str">
        <f>IFERROR(VLOOKUP(B272,参数表!A:D,4,0),"")</f>
        <v/>
      </c>
      <c r="F272" s="10" t="str">
        <f>IFERROR(VLOOKUP(B272,参数表!A:E,5,0),"")</f>
        <v/>
      </c>
      <c r="H272" s="10">
        <f>SUMIFS(入库记录!G:G,入库记录!C:C,B272)</f>
        <v>0</v>
      </c>
      <c r="I272" s="10">
        <f>SUMIFS(出库记录!G:G,出库记录!C:C,B272)</f>
        <v>0</v>
      </c>
      <c r="J272" s="10">
        <f t="shared" si="12"/>
        <v>0</v>
      </c>
      <c r="L272" s="10" t="str">
        <f t="shared" ref="L272:L298" si="14">IF(J272="","",IF(J272&lt;K272,"是","否"))</f>
        <v>否</v>
      </c>
    </row>
    <row r="273" spans="1:12">
      <c r="A273" s="12" t="str">
        <f>COUNTIF($L$1:L272,L272)&amp;L272</f>
        <v>268否</v>
      </c>
      <c r="C273" s="10" t="str">
        <f>IFERROR(VLOOKUP(B273,参数表!A:D,2,0),"")</f>
        <v/>
      </c>
      <c r="D273" s="10" t="str">
        <f>IFERROR(VLOOKUP(B273,参数表!A:D,3,0),"")</f>
        <v/>
      </c>
      <c r="E273" s="10" t="str">
        <f>IFERROR(VLOOKUP(B273,参数表!A:D,4,0),"")</f>
        <v/>
      </c>
      <c r="F273" s="10" t="str">
        <f>IFERROR(VLOOKUP(B273,参数表!A:E,5,0),"")</f>
        <v/>
      </c>
      <c r="H273" s="10">
        <f>SUMIFS(入库记录!G:G,入库记录!C:C,B273)</f>
        <v>0</v>
      </c>
      <c r="I273" s="10">
        <f>SUMIFS(出库记录!G:G,出库记录!C:C,B273)</f>
        <v>0</v>
      </c>
      <c r="J273" s="10">
        <f t="shared" ref="J273:J298" si="15">G273+H273-I273</f>
        <v>0</v>
      </c>
      <c r="L273" s="10" t="str">
        <f t="shared" si="14"/>
        <v>否</v>
      </c>
    </row>
    <row r="274" spans="1:12">
      <c r="A274" s="12" t="str">
        <f>COUNTIF($L$1:L273,L273)&amp;L273</f>
        <v>269否</v>
      </c>
      <c r="C274" s="10" t="str">
        <f>IFERROR(VLOOKUP(B274,参数表!A:D,2,0),"")</f>
        <v/>
      </c>
      <c r="D274" s="10" t="str">
        <f>IFERROR(VLOOKUP(B274,参数表!A:D,3,0),"")</f>
        <v/>
      </c>
      <c r="E274" s="10" t="str">
        <f>IFERROR(VLOOKUP(B274,参数表!A:D,4,0),"")</f>
        <v/>
      </c>
      <c r="F274" s="10" t="str">
        <f>IFERROR(VLOOKUP(B274,参数表!A:E,5,0),"")</f>
        <v/>
      </c>
      <c r="H274" s="10">
        <f>SUMIFS(入库记录!G:G,入库记录!C:C,B274)</f>
        <v>0</v>
      </c>
      <c r="I274" s="10">
        <f>SUMIFS(出库记录!G:G,出库记录!C:C,B274)</f>
        <v>0</v>
      </c>
      <c r="J274" s="10">
        <f t="shared" si="15"/>
        <v>0</v>
      </c>
      <c r="L274" s="10" t="str">
        <f t="shared" si="14"/>
        <v>否</v>
      </c>
    </row>
    <row r="275" spans="1:12">
      <c r="A275" s="12" t="str">
        <f>COUNTIF($L$1:L274,L274)&amp;L274</f>
        <v>270否</v>
      </c>
      <c r="C275" s="10" t="str">
        <f>IFERROR(VLOOKUP(B275,参数表!A:D,2,0),"")</f>
        <v/>
      </c>
      <c r="D275" s="10" t="str">
        <f>IFERROR(VLOOKUP(B275,参数表!A:D,3,0),"")</f>
        <v/>
      </c>
      <c r="E275" s="10" t="str">
        <f>IFERROR(VLOOKUP(B275,参数表!A:D,4,0),"")</f>
        <v/>
      </c>
      <c r="F275" s="10" t="str">
        <f>IFERROR(VLOOKUP(B275,参数表!A:E,5,0),"")</f>
        <v/>
      </c>
      <c r="H275" s="10">
        <f>SUMIFS(入库记录!G:G,入库记录!C:C,B275)</f>
        <v>0</v>
      </c>
      <c r="I275" s="10">
        <f>SUMIFS(出库记录!G:G,出库记录!C:C,B275)</f>
        <v>0</v>
      </c>
      <c r="J275" s="10">
        <f t="shared" si="15"/>
        <v>0</v>
      </c>
      <c r="L275" s="10" t="str">
        <f t="shared" si="14"/>
        <v>否</v>
      </c>
    </row>
    <row r="276" spans="1:12">
      <c r="A276" s="12" t="str">
        <f>COUNTIF($L$1:L275,L275)&amp;L275</f>
        <v>271否</v>
      </c>
      <c r="C276" s="10" t="str">
        <f>IFERROR(VLOOKUP(B276,参数表!A:D,2,0),"")</f>
        <v/>
      </c>
      <c r="D276" s="10" t="str">
        <f>IFERROR(VLOOKUP(B276,参数表!A:D,3,0),"")</f>
        <v/>
      </c>
      <c r="E276" s="10" t="str">
        <f>IFERROR(VLOOKUP(B276,参数表!A:D,4,0),"")</f>
        <v/>
      </c>
      <c r="F276" s="10" t="str">
        <f>IFERROR(VLOOKUP(B276,参数表!A:E,5,0),"")</f>
        <v/>
      </c>
      <c r="H276" s="10">
        <f>SUMIFS(入库记录!G:G,入库记录!C:C,B276)</f>
        <v>0</v>
      </c>
      <c r="I276" s="10">
        <f>SUMIFS(出库记录!G:G,出库记录!C:C,B276)</f>
        <v>0</v>
      </c>
      <c r="J276" s="10">
        <f t="shared" si="15"/>
        <v>0</v>
      </c>
      <c r="L276" s="10" t="str">
        <f t="shared" si="14"/>
        <v>否</v>
      </c>
    </row>
    <row r="277" spans="1:12">
      <c r="A277" s="12" t="str">
        <f>COUNTIF($L$1:L276,L276)&amp;L276</f>
        <v>272否</v>
      </c>
      <c r="C277" s="10" t="str">
        <f>IFERROR(VLOOKUP(B277,参数表!A:D,2,0),"")</f>
        <v/>
      </c>
      <c r="D277" s="10" t="str">
        <f>IFERROR(VLOOKUP(B277,参数表!A:D,3,0),"")</f>
        <v/>
      </c>
      <c r="E277" s="10" t="str">
        <f>IFERROR(VLOOKUP(B277,参数表!A:D,4,0),"")</f>
        <v/>
      </c>
      <c r="F277" s="10" t="str">
        <f>IFERROR(VLOOKUP(B277,参数表!A:E,5,0),"")</f>
        <v/>
      </c>
      <c r="H277" s="10">
        <f>SUMIFS(入库记录!G:G,入库记录!C:C,B277)</f>
        <v>0</v>
      </c>
      <c r="I277" s="10">
        <f>SUMIFS(出库记录!G:G,出库记录!C:C,B277)</f>
        <v>0</v>
      </c>
      <c r="J277" s="10">
        <f t="shared" si="15"/>
        <v>0</v>
      </c>
      <c r="L277" s="10" t="str">
        <f t="shared" si="14"/>
        <v>否</v>
      </c>
    </row>
    <row r="278" spans="1:12">
      <c r="A278" s="12" t="str">
        <f>COUNTIF($L$1:L277,L277)&amp;L277</f>
        <v>273否</v>
      </c>
      <c r="C278" s="10" t="str">
        <f>IFERROR(VLOOKUP(B278,参数表!A:D,2,0),"")</f>
        <v/>
      </c>
      <c r="D278" s="10" t="str">
        <f>IFERROR(VLOOKUP(B278,参数表!A:D,3,0),"")</f>
        <v/>
      </c>
      <c r="E278" s="10" t="str">
        <f>IFERROR(VLOOKUP(B278,参数表!A:D,4,0),"")</f>
        <v/>
      </c>
      <c r="F278" s="10" t="str">
        <f>IFERROR(VLOOKUP(B278,参数表!A:E,5,0),"")</f>
        <v/>
      </c>
      <c r="H278" s="10">
        <f>SUMIFS(入库记录!G:G,入库记录!C:C,B278)</f>
        <v>0</v>
      </c>
      <c r="I278" s="10">
        <f>SUMIFS(出库记录!G:G,出库记录!C:C,B278)</f>
        <v>0</v>
      </c>
      <c r="J278" s="10">
        <f t="shared" si="15"/>
        <v>0</v>
      </c>
      <c r="L278" s="10" t="str">
        <f t="shared" si="14"/>
        <v>否</v>
      </c>
    </row>
    <row r="279" spans="1:12">
      <c r="A279" s="12" t="str">
        <f>COUNTIF($L$1:L278,L278)&amp;L278</f>
        <v>274否</v>
      </c>
      <c r="C279" s="10" t="str">
        <f>IFERROR(VLOOKUP(B279,参数表!A:D,2,0),"")</f>
        <v/>
      </c>
      <c r="D279" s="10" t="str">
        <f>IFERROR(VLOOKUP(B279,参数表!A:D,3,0),"")</f>
        <v/>
      </c>
      <c r="E279" s="10" t="str">
        <f>IFERROR(VLOOKUP(B279,参数表!A:D,4,0),"")</f>
        <v/>
      </c>
      <c r="F279" s="10" t="str">
        <f>IFERROR(VLOOKUP(B279,参数表!A:E,5,0),"")</f>
        <v/>
      </c>
      <c r="H279" s="10">
        <f>SUMIFS(入库记录!G:G,入库记录!C:C,B279)</f>
        <v>0</v>
      </c>
      <c r="I279" s="10">
        <f>SUMIFS(出库记录!G:G,出库记录!C:C,B279)</f>
        <v>0</v>
      </c>
      <c r="J279" s="10">
        <f t="shared" si="15"/>
        <v>0</v>
      </c>
      <c r="L279" s="10" t="str">
        <f t="shared" si="14"/>
        <v>否</v>
      </c>
    </row>
    <row r="280" spans="1:12">
      <c r="A280" s="12" t="str">
        <f>COUNTIF($L$1:L279,L279)&amp;L279</f>
        <v>275否</v>
      </c>
      <c r="C280" s="10" t="str">
        <f>IFERROR(VLOOKUP(B280,参数表!A:D,2,0),"")</f>
        <v/>
      </c>
      <c r="D280" s="10" t="str">
        <f>IFERROR(VLOOKUP(B280,参数表!A:D,3,0),"")</f>
        <v/>
      </c>
      <c r="E280" s="10" t="str">
        <f>IFERROR(VLOOKUP(B280,参数表!A:D,4,0),"")</f>
        <v/>
      </c>
      <c r="F280" s="10" t="str">
        <f>IFERROR(VLOOKUP(B280,参数表!A:E,5,0),"")</f>
        <v/>
      </c>
      <c r="H280" s="10">
        <f>SUMIFS(入库记录!G:G,入库记录!C:C,B280)</f>
        <v>0</v>
      </c>
      <c r="I280" s="10">
        <f>SUMIFS(出库记录!G:G,出库记录!C:C,B280)</f>
        <v>0</v>
      </c>
      <c r="J280" s="10">
        <f t="shared" si="15"/>
        <v>0</v>
      </c>
      <c r="L280" s="10" t="str">
        <f t="shared" si="14"/>
        <v>否</v>
      </c>
    </row>
    <row r="281" spans="1:12">
      <c r="A281" s="12" t="str">
        <f>COUNTIF($L$1:L280,L280)&amp;L280</f>
        <v>276否</v>
      </c>
      <c r="C281" s="10" t="str">
        <f>IFERROR(VLOOKUP(B281,参数表!A:D,2,0),"")</f>
        <v/>
      </c>
      <c r="D281" s="10" t="str">
        <f>IFERROR(VLOOKUP(B281,参数表!A:D,3,0),"")</f>
        <v/>
      </c>
      <c r="E281" s="10" t="str">
        <f>IFERROR(VLOOKUP(B281,参数表!A:D,4,0),"")</f>
        <v/>
      </c>
      <c r="F281" s="10" t="str">
        <f>IFERROR(VLOOKUP(B281,参数表!A:E,5,0),"")</f>
        <v/>
      </c>
      <c r="H281" s="10">
        <f>SUMIFS(入库记录!G:G,入库记录!C:C,B281)</f>
        <v>0</v>
      </c>
      <c r="I281" s="10">
        <f>SUMIFS(出库记录!G:G,出库记录!C:C,B281)</f>
        <v>0</v>
      </c>
      <c r="J281" s="10">
        <f t="shared" si="15"/>
        <v>0</v>
      </c>
      <c r="L281" s="10" t="str">
        <f t="shared" si="14"/>
        <v>否</v>
      </c>
    </row>
    <row r="282" spans="1:12">
      <c r="A282" s="12" t="str">
        <f>COUNTIF($L$1:L281,L281)&amp;L281</f>
        <v>277否</v>
      </c>
      <c r="C282" s="10" t="str">
        <f>IFERROR(VLOOKUP(B282,参数表!A:D,2,0),"")</f>
        <v/>
      </c>
      <c r="D282" s="10" t="str">
        <f>IFERROR(VLOOKUP(B282,参数表!A:D,3,0),"")</f>
        <v/>
      </c>
      <c r="E282" s="10" t="str">
        <f>IFERROR(VLOOKUP(B282,参数表!A:D,4,0),"")</f>
        <v/>
      </c>
      <c r="F282" s="10" t="str">
        <f>IFERROR(VLOOKUP(B282,参数表!A:E,5,0),"")</f>
        <v/>
      </c>
      <c r="H282" s="10">
        <f>SUMIFS(入库记录!G:G,入库记录!C:C,B282)</f>
        <v>0</v>
      </c>
      <c r="I282" s="10">
        <f>SUMIFS(出库记录!G:G,出库记录!C:C,B282)</f>
        <v>0</v>
      </c>
      <c r="J282" s="10">
        <f t="shared" si="15"/>
        <v>0</v>
      </c>
      <c r="L282" s="10" t="str">
        <f t="shared" si="14"/>
        <v>否</v>
      </c>
    </row>
    <row r="283" spans="1:12">
      <c r="A283" s="12" t="str">
        <f>COUNTIF($L$1:L282,L282)&amp;L282</f>
        <v>278否</v>
      </c>
      <c r="C283" s="10" t="str">
        <f>IFERROR(VLOOKUP(B283,参数表!A:D,2,0),"")</f>
        <v/>
      </c>
      <c r="D283" s="10" t="str">
        <f>IFERROR(VLOOKUP(B283,参数表!A:D,3,0),"")</f>
        <v/>
      </c>
      <c r="E283" s="10" t="str">
        <f>IFERROR(VLOOKUP(B283,参数表!A:D,4,0),"")</f>
        <v/>
      </c>
      <c r="F283" s="10" t="str">
        <f>IFERROR(VLOOKUP(B283,参数表!A:E,5,0),"")</f>
        <v/>
      </c>
      <c r="H283" s="10">
        <f>SUMIFS(入库记录!G:G,入库记录!C:C,B283)</f>
        <v>0</v>
      </c>
      <c r="I283" s="10">
        <f>SUMIFS(出库记录!G:G,出库记录!C:C,B283)</f>
        <v>0</v>
      </c>
      <c r="J283" s="10">
        <f t="shared" si="15"/>
        <v>0</v>
      </c>
      <c r="L283" s="10" t="str">
        <f t="shared" si="14"/>
        <v>否</v>
      </c>
    </row>
    <row r="284" spans="1:12">
      <c r="A284" s="12" t="str">
        <f>COUNTIF($L$1:L283,L283)&amp;L283</f>
        <v>279否</v>
      </c>
      <c r="C284" s="10" t="str">
        <f>IFERROR(VLOOKUP(B284,参数表!A:D,2,0),"")</f>
        <v/>
      </c>
      <c r="D284" s="10" t="str">
        <f>IFERROR(VLOOKUP(B284,参数表!A:D,3,0),"")</f>
        <v/>
      </c>
      <c r="E284" s="10" t="str">
        <f>IFERROR(VLOOKUP(B284,参数表!A:D,4,0),"")</f>
        <v/>
      </c>
      <c r="F284" s="10" t="str">
        <f>IFERROR(VLOOKUP(B284,参数表!A:E,5,0),"")</f>
        <v/>
      </c>
      <c r="H284" s="10">
        <f>SUMIFS(入库记录!G:G,入库记录!C:C,B284)</f>
        <v>0</v>
      </c>
      <c r="I284" s="10">
        <f>SUMIFS(出库记录!G:G,出库记录!C:C,B284)</f>
        <v>0</v>
      </c>
      <c r="J284" s="10">
        <f t="shared" si="15"/>
        <v>0</v>
      </c>
      <c r="L284" s="10" t="str">
        <f t="shared" si="14"/>
        <v>否</v>
      </c>
    </row>
    <row r="285" spans="1:12">
      <c r="A285" s="12" t="str">
        <f>COUNTIF($L$1:L284,L284)&amp;L284</f>
        <v>280否</v>
      </c>
      <c r="C285" s="10" t="str">
        <f>IFERROR(VLOOKUP(B285,参数表!A:D,2,0),"")</f>
        <v/>
      </c>
      <c r="D285" s="10" t="str">
        <f>IFERROR(VLOOKUP(B285,参数表!A:D,3,0),"")</f>
        <v/>
      </c>
      <c r="E285" s="10" t="str">
        <f>IFERROR(VLOOKUP(B285,参数表!A:D,4,0),"")</f>
        <v/>
      </c>
      <c r="F285" s="10" t="str">
        <f>IFERROR(VLOOKUP(B285,参数表!A:E,5,0),"")</f>
        <v/>
      </c>
      <c r="H285" s="10">
        <f>SUMIFS(入库记录!G:G,入库记录!C:C,B285)</f>
        <v>0</v>
      </c>
      <c r="I285" s="10">
        <f>SUMIFS(出库记录!G:G,出库记录!C:C,B285)</f>
        <v>0</v>
      </c>
      <c r="J285" s="10">
        <f t="shared" si="15"/>
        <v>0</v>
      </c>
      <c r="L285" s="10" t="str">
        <f t="shared" si="14"/>
        <v>否</v>
      </c>
    </row>
    <row r="286" spans="1:12">
      <c r="A286" s="12" t="str">
        <f>COUNTIF($L$1:L285,L285)&amp;L285</f>
        <v>281否</v>
      </c>
      <c r="C286" s="10" t="str">
        <f>IFERROR(VLOOKUP(B286,参数表!A:D,2,0),"")</f>
        <v/>
      </c>
      <c r="D286" s="10" t="str">
        <f>IFERROR(VLOOKUP(B286,参数表!A:D,3,0),"")</f>
        <v/>
      </c>
      <c r="E286" s="10" t="str">
        <f>IFERROR(VLOOKUP(B286,参数表!A:D,4,0),"")</f>
        <v/>
      </c>
      <c r="F286" s="10" t="str">
        <f>IFERROR(VLOOKUP(B286,参数表!A:E,5,0),"")</f>
        <v/>
      </c>
      <c r="H286" s="10">
        <f>SUMIFS(入库记录!G:G,入库记录!C:C,B286)</f>
        <v>0</v>
      </c>
      <c r="I286" s="10">
        <f>SUMIFS(出库记录!G:G,出库记录!C:C,B286)</f>
        <v>0</v>
      </c>
      <c r="J286" s="10">
        <f t="shared" si="15"/>
        <v>0</v>
      </c>
      <c r="L286" s="10" t="str">
        <f t="shared" si="14"/>
        <v>否</v>
      </c>
    </row>
    <row r="287" spans="1:12">
      <c r="A287" s="12" t="str">
        <f>COUNTIF($L$1:L286,L286)&amp;L286</f>
        <v>282否</v>
      </c>
      <c r="C287" s="10" t="str">
        <f>IFERROR(VLOOKUP(B287,参数表!A:D,2,0),"")</f>
        <v/>
      </c>
      <c r="D287" s="10" t="str">
        <f>IFERROR(VLOOKUP(B287,参数表!A:D,3,0),"")</f>
        <v/>
      </c>
      <c r="E287" s="10" t="str">
        <f>IFERROR(VLOOKUP(B287,参数表!A:D,4,0),"")</f>
        <v/>
      </c>
      <c r="F287" s="10" t="str">
        <f>IFERROR(VLOOKUP(B287,参数表!A:E,5,0),"")</f>
        <v/>
      </c>
      <c r="H287" s="10">
        <f>SUMIFS(入库记录!G:G,入库记录!C:C,B287)</f>
        <v>0</v>
      </c>
      <c r="I287" s="10">
        <f>SUMIFS(出库记录!G:G,出库记录!C:C,B287)</f>
        <v>0</v>
      </c>
      <c r="J287" s="10">
        <f t="shared" si="15"/>
        <v>0</v>
      </c>
      <c r="L287" s="10" t="str">
        <f t="shared" si="14"/>
        <v>否</v>
      </c>
    </row>
    <row r="288" spans="1:12">
      <c r="A288" s="12" t="str">
        <f>COUNTIF($L$1:L287,L287)&amp;L287</f>
        <v>283否</v>
      </c>
      <c r="C288" s="10" t="str">
        <f>IFERROR(VLOOKUP(B288,参数表!A:D,2,0),"")</f>
        <v/>
      </c>
      <c r="D288" s="10" t="str">
        <f>IFERROR(VLOOKUP(B288,参数表!A:D,3,0),"")</f>
        <v/>
      </c>
      <c r="E288" s="10" t="str">
        <f>IFERROR(VLOOKUP(B288,参数表!A:D,4,0),"")</f>
        <v/>
      </c>
      <c r="F288" s="10" t="str">
        <f>IFERROR(VLOOKUP(B288,参数表!A:E,5,0),"")</f>
        <v/>
      </c>
      <c r="H288" s="10">
        <f>SUMIFS(入库记录!G:G,入库记录!C:C,B288)</f>
        <v>0</v>
      </c>
      <c r="I288" s="10">
        <f>SUMIFS(出库记录!G:G,出库记录!C:C,B288)</f>
        <v>0</v>
      </c>
      <c r="J288" s="10">
        <f t="shared" si="15"/>
        <v>0</v>
      </c>
      <c r="L288" s="10" t="str">
        <f t="shared" si="14"/>
        <v>否</v>
      </c>
    </row>
    <row r="289" spans="1:12">
      <c r="A289" s="12" t="str">
        <f>COUNTIF($L$1:L288,L288)&amp;L288</f>
        <v>284否</v>
      </c>
      <c r="C289" s="10" t="str">
        <f>IFERROR(VLOOKUP(B289,参数表!A:D,2,0),"")</f>
        <v/>
      </c>
      <c r="D289" s="10" t="str">
        <f>IFERROR(VLOOKUP(B289,参数表!A:D,3,0),"")</f>
        <v/>
      </c>
      <c r="E289" s="10" t="str">
        <f>IFERROR(VLOOKUP(B289,参数表!A:D,4,0),"")</f>
        <v/>
      </c>
      <c r="F289" s="10" t="str">
        <f>IFERROR(VLOOKUP(B289,参数表!A:E,5,0),"")</f>
        <v/>
      </c>
      <c r="H289" s="10">
        <f>SUMIFS(入库记录!G:G,入库记录!C:C,B289)</f>
        <v>0</v>
      </c>
      <c r="I289" s="10">
        <f>SUMIFS(出库记录!G:G,出库记录!C:C,B289)</f>
        <v>0</v>
      </c>
      <c r="J289" s="10">
        <f t="shared" si="15"/>
        <v>0</v>
      </c>
      <c r="L289" s="10" t="str">
        <f t="shared" si="14"/>
        <v>否</v>
      </c>
    </row>
    <row r="290" spans="1:12">
      <c r="A290" s="12" t="str">
        <f>COUNTIF($L$1:L289,L289)&amp;L289</f>
        <v>285否</v>
      </c>
      <c r="C290" s="10" t="str">
        <f>IFERROR(VLOOKUP(B290,参数表!A:D,2,0),"")</f>
        <v/>
      </c>
      <c r="D290" s="10" t="str">
        <f>IFERROR(VLOOKUP(B290,参数表!A:D,3,0),"")</f>
        <v/>
      </c>
      <c r="E290" s="10" t="str">
        <f>IFERROR(VLOOKUP(B290,参数表!A:D,4,0),"")</f>
        <v/>
      </c>
      <c r="F290" s="10" t="str">
        <f>IFERROR(VLOOKUP(B290,参数表!A:E,5,0),"")</f>
        <v/>
      </c>
      <c r="H290" s="10">
        <f>SUMIFS(入库记录!G:G,入库记录!C:C,B290)</f>
        <v>0</v>
      </c>
      <c r="I290" s="10">
        <f>SUMIFS(出库记录!G:G,出库记录!C:C,B290)</f>
        <v>0</v>
      </c>
      <c r="J290" s="10">
        <f t="shared" si="15"/>
        <v>0</v>
      </c>
      <c r="L290" s="10" t="str">
        <f t="shared" si="14"/>
        <v>否</v>
      </c>
    </row>
    <row r="291" spans="1:12">
      <c r="A291" s="12" t="str">
        <f>COUNTIF($L$1:L290,L290)&amp;L290</f>
        <v>286否</v>
      </c>
      <c r="C291" s="10" t="str">
        <f>IFERROR(VLOOKUP(B291,参数表!A:D,2,0),"")</f>
        <v/>
      </c>
      <c r="D291" s="10" t="str">
        <f>IFERROR(VLOOKUP(B291,参数表!A:D,3,0),"")</f>
        <v/>
      </c>
      <c r="E291" s="10" t="str">
        <f>IFERROR(VLOOKUP(B291,参数表!A:D,4,0),"")</f>
        <v/>
      </c>
      <c r="F291" s="10" t="str">
        <f>IFERROR(VLOOKUP(B291,参数表!A:E,5,0),"")</f>
        <v/>
      </c>
      <c r="H291" s="10">
        <f>SUMIFS(入库记录!G:G,入库记录!C:C,B291)</f>
        <v>0</v>
      </c>
      <c r="I291" s="10">
        <f>SUMIFS(出库记录!G:G,出库记录!C:C,B291)</f>
        <v>0</v>
      </c>
      <c r="J291" s="10">
        <f t="shared" si="15"/>
        <v>0</v>
      </c>
      <c r="L291" s="10" t="str">
        <f t="shared" si="14"/>
        <v>否</v>
      </c>
    </row>
    <row r="292" spans="1:12">
      <c r="A292" s="12" t="str">
        <f>COUNTIF($L$1:L291,L291)&amp;L291</f>
        <v>287否</v>
      </c>
      <c r="C292" s="10" t="str">
        <f>IFERROR(VLOOKUP(B292,参数表!A:D,2,0),"")</f>
        <v/>
      </c>
      <c r="D292" s="10" t="str">
        <f>IFERROR(VLOOKUP(B292,参数表!A:D,3,0),"")</f>
        <v/>
      </c>
      <c r="E292" s="10" t="str">
        <f>IFERROR(VLOOKUP(B292,参数表!A:D,4,0),"")</f>
        <v/>
      </c>
      <c r="F292" s="10" t="str">
        <f>IFERROR(VLOOKUP(B292,参数表!A:E,5,0),"")</f>
        <v/>
      </c>
      <c r="H292" s="10">
        <f>SUMIFS(入库记录!G:G,入库记录!C:C,B292)</f>
        <v>0</v>
      </c>
      <c r="I292" s="10">
        <f>SUMIFS(出库记录!G:G,出库记录!C:C,B292)</f>
        <v>0</v>
      </c>
      <c r="J292" s="10">
        <f t="shared" si="15"/>
        <v>0</v>
      </c>
      <c r="L292" s="10" t="str">
        <f t="shared" si="14"/>
        <v>否</v>
      </c>
    </row>
    <row r="293" spans="1:12">
      <c r="A293" s="12" t="str">
        <f>COUNTIF($L$1:L292,L292)&amp;L292</f>
        <v>288否</v>
      </c>
      <c r="C293" s="10" t="str">
        <f>IFERROR(VLOOKUP(B293,参数表!A:D,2,0),"")</f>
        <v/>
      </c>
      <c r="D293" s="10" t="str">
        <f>IFERROR(VLOOKUP(B293,参数表!A:D,3,0),"")</f>
        <v/>
      </c>
      <c r="E293" s="10" t="str">
        <f>IFERROR(VLOOKUP(B293,参数表!A:D,4,0),"")</f>
        <v/>
      </c>
      <c r="F293" s="10" t="str">
        <f>IFERROR(VLOOKUP(B293,参数表!A:E,5,0),"")</f>
        <v/>
      </c>
      <c r="H293" s="10">
        <f>SUMIFS(入库记录!G:G,入库记录!C:C,B293)</f>
        <v>0</v>
      </c>
      <c r="I293" s="10">
        <f>SUMIFS(出库记录!G:G,出库记录!C:C,B293)</f>
        <v>0</v>
      </c>
      <c r="J293" s="10">
        <f t="shared" si="15"/>
        <v>0</v>
      </c>
      <c r="L293" s="10" t="str">
        <f t="shared" si="14"/>
        <v>否</v>
      </c>
    </row>
    <row r="294" spans="1:12">
      <c r="A294" s="12" t="str">
        <f>COUNTIF($L$1:L293,L293)&amp;L293</f>
        <v>289否</v>
      </c>
      <c r="C294" s="10" t="str">
        <f>IFERROR(VLOOKUP(B294,参数表!A:D,2,0),"")</f>
        <v/>
      </c>
      <c r="D294" s="10" t="str">
        <f>IFERROR(VLOOKUP(B294,参数表!A:D,3,0),"")</f>
        <v/>
      </c>
      <c r="E294" s="10" t="str">
        <f>IFERROR(VLOOKUP(B294,参数表!A:D,4,0),"")</f>
        <v/>
      </c>
      <c r="F294" s="10" t="str">
        <f>IFERROR(VLOOKUP(B294,参数表!A:E,5,0),"")</f>
        <v/>
      </c>
      <c r="H294" s="10">
        <f>SUMIFS(入库记录!G:G,入库记录!C:C,B294)</f>
        <v>0</v>
      </c>
      <c r="I294" s="10">
        <f>SUMIFS(出库记录!G:G,出库记录!C:C,B294)</f>
        <v>0</v>
      </c>
      <c r="J294" s="10">
        <f t="shared" si="15"/>
        <v>0</v>
      </c>
      <c r="L294" s="10" t="str">
        <f t="shared" si="14"/>
        <v>否</v>
      </c>
    </row>
    <row r="295" spans="1:12">
      <c r="A295" s="12" t="str">
        <f>COUNTIF($L$1:L294,L294)&amp;L294</f>
        <v>290否</v>
      </c>
      <c r="C295" s="10" t="str">
        <f>IFERROR(VLOOKUP(B295,参数表!A:D,2,0),"")</f>
        <v/>
      </c>
      <c r="D295" s="10" t="str">
        <f>IFERROR(VLOOKUP(B295,参数表!A:D,3,0),"")</f>
        <v/>
      </c>
      <c r="E295" s="10" t="str">
        <f>IFERROR(VLOOKUP(B295,参数表!A:D,4,0),"")</f>
        <v/>
      </c>
      <c r="F295" s="10" t="str">
        <f>IFERROR(VLOOKUP(B295,参数表!A:E,5,0),"")</f>
        <v/>
      </c>
      <c r="H295" s="10">
        <f>SUMIFS(入库记录!G:G,入库记录!C:C,B295)</f>
        <v>0</v>
      </c>
      <c r="I295" s="10">
        <f>SUMIFS(出库记录!G:G,出库记录!C:C,B295)</f>
        <v>0</v>
      </c>
      <c r="J295" s="10">
        <f t="shared" si="15"/>
        <v>0</v>
      </c>
      <c r="L295" s="10" t="str">
        <f t="shared" si="14"/>
        <v>否</v>
      </c>
    </row>
    <row r="296" spans="1:12">
      <c r="A296" s="12" t="str">
        <f>COUNTIF($L$1:L295,L295)&amp;L295</f>
        <v>291否</v>
      </c>
      <c r="C296" s="10" t="str">
        <f>IFERROR(VLOOKUP(B296,参数表!A:D,2,0),"")</f>
        <v/>
      </c>
      <c r="D296" s="10" t="str">
        <f>IFERROR(VLOOKUP(B296,参数表!A:D,3,0),"")</f>
        <v/>
      </c>
      <c r="E296" s="10" t="str">
        <f>IFERROR(VLOOKUP(B296,参数表!A:D,4,0),"")</f>
        <v/>
      </c>
      <c r="F296" s="10" t="str">
        <f>IFERROR(VLOOKUP(B296,参数表!A:E,5,0),"")</f>
        <v/>
      </c>
      <c r="H296" s="10">
        <f>SUMIFS(入库记录!G:G,入库记录!C:C,B296)</f>
        <v>0</v>
      </c>
      <c r="I296" s="10">
        <f>SUMIFS(出库记录!G:G,出库记录!C:C,B296)</f>
        <v>0</v>
      </c>
      <c r="J296" s="10">
        <f t="shared" si="15"/>
        <v>0</v>
      </c>
      <c r="L296" s="10" t="str">
        <f t="shared" si="14"/>
        <v>否</v>
      </c>
    </row>
    <row r="297" spans="1:12">
      <c r="A297" s="12" t="str">
        <f>COUNTIF($L$1:L296,L296)&amp;L296</f>
        <v>292否</v>
      </c>
      <c r="C297" s="10" t="str">
        <f>IFERROR(VLOOKUP(B297,参数表!A:D,2,0),"")</f>
        <v/>
      </c>
      <c r="D297" s="10" t="str">
        <f>IFERROR(VLOOKUP(B297,参数表!A:D,3,0),"")</f>
        <v/>
      </c>
      <c r="E297" s="10" t="str">
        <f>IFERROR(VLOOKUP(B297,参数表!A:D,4,0),"")</f>
        <v/>
      </c>
      <c r="F297" s="10" t="str">
        <f>IFERROR(VLOOKUP(B297,参数表!A:E,5,0),"")</f>
        <v/>
      </c>
      <c r="H297" s="10">
        <f>SUMIFS(入库记录!G:G,入库记录!C:C,B297)</f>
        <v>0</v>
      </c>
      <c r="I297" s="10">
        <f>SUMIFS(出库记录!G:G,出库记录!C:C,B297)</f>
        <v>0</v>
      </c>
      <c r="J297" s="10">
        <f t="shared" si="15"/>
        <v>0</v>
      </c>
      <c r="L297" s="10" t="str">
        <f t="shared" si="14"/>
        <v>否</v>
      </c>
    </row>
    <row r="298" spans="1:12">
      <c r="A298" s="12" t="str">
        <f>COUNTIF($L$1:L297,L297)&amp;L297</f>
        <v>293否</v>
      </c>
      <c r="C298" s="10" t="str">
        <f>IFERROR(VLOOKUP(B298,参数表!A:D,2,0),"")</f>
        <v/>
      </c>
      <c r="D298" s="10" t="str">
        <f>IFERROR(VLOOKUP(B298,参数表!A:D,3,0),"")</f>
        <v/>
      </c>
      <c r="E298" s="10" t="str">
        <f>IFERROR(VLOOKUP(B298,参数表!A:D,4,0),"")</f>
        <v/>
      </c>
      <c r="F298" s="10" t="str">
        <f>IFERROR(VLOOKUP(B298,参数表!A:E,5,0),"")</f>
        <v/>
      </c>
      <c r="H298" s="10">
        <f>SUMIFS(入库记录!G:G,入库记录!C:C,B298)</f>
        <v>0</v>
      </c>
      <c r="I298" s="10">
        <f>SUMIFS(出库记录!G:G,出库记录!C:C,B298)</f>
        <v>0</v>
      </c>
      <c r="J298" s="10">
        <f t="shared" si="15"/>
        <v>0</v>
      </c>
      <c r="L298" s="10" t="str">
        <f t="shared" si="14"/>
        <v>否</v>
      </c>
    </row>
    <row r="299" spans="1:6">
      <c r="A299" s="12" t="str">
        <f>COUNTIF($L$1:L298,L298)&amp;L298</f>
        <v>294否</v>
      </c>
      <c r="C299" s="10" t="str">
        <f>IFERROR(VLOOKUP(B299,参数表!A:D,2,0),"")</f>
        <v/>
      </c>
      <c r="D299" s="10" t="str">
        <f>IFERROR(VLOOKUP(B299,参数表!A:D,3,0),"")</f>
        <v/>
      </c>
      <c r="E299" s="10" t="str">
        <f>IFERROR(VLOOKUP(B299,参数表!A:D,4,0),"")</f>
        <v/>
      </c>
      <c r="F299" s="10" t="str">
        <f>IFERROR(VLOOKUP(B299,参数表!A:E,5,0),"")</f>
        <v/>
      </c>
    </row>
    <row r="300" spans="1:6">
      <c r="A300" s="12" t="str">
        <f>COUNTIF($L$1:L299,L299)&amp;L299</f>
        <v>0</v>
      </c>
      <c r="C300" s="10" t="str">
        <f>IFERROR(VLOOKUP(B300,参数表!A:D,2,0),"")</f>
        <v/>
      </c>
      <c r="D300" s="10" t="str">
        <f>IFERROR(VLOOKUP(B300,参数表!A:D,3,0),"")</f>
        <v/>
      </c>
      <c r="E300" s="10" t="str">
        <f>IFERROR(VLOOKUP(B300,参数表!A:D,4,0),"")</f>
        <v/>
      </c>
      <c r="F300" s="10" t="str">
        <f>IFERROR(VLOOKUP(B300,参数表!A:E,5,0),"")</f>
        <v/>
      </c>
    </row>
    <row r="301" spans="1:6">
      <c r="A301" s="12" t="str">
        <f>COUNTIF($L$1:L300,L300)&amp;L300</f>
        <v>0</v>
      </c>
      <c r="C301" s="10" t="str">
        <f>IFERROR(VLOOKUP(B301,参数表!A:D,2,0),"")</f>
        <v/>
      </c>
      <c r="D301" s="10" t="str">
        <f>IFERROR(VLOOKUP(B301,参数表!A:D,3,0),"")</f>
        <v/>
      </c>
      <c r="E301" s="10" t="str">
        <f>IFERROR(VLOOKUP(B301,参数表!A:D,4,0),"")</f>
        <v/>
      </c>
      <c r="F301" s="10" t="str">
        <f>IFERROR(VLOOKUP(B301,参数表!A:E,5,0),"")</f>
        <v/>
      </c>
    </row>
    <row r="302" spans="1:6">
      <c r="A302" s="12" t="str">
        <f>COUNTIF($L$1:L301,L301)&amp;L301</f>
        <v>0</v>
      </c>
      <c r="C302" s="10" t="str">
        <f>IFERROR(VLOOKUP(B302,参数表!A:D,2,0),"")</f>
        <v/>
      </c>
      <c r="D302" s="10" t="str">
        <f>IFERROR(VLOOKUP(B302,参数表!A:D,3,0),"")</f>
        <v/>
      </c>
      <c r="E302" s="10" t="str">
        <f>IFERROR(VLOOKUP(B302,参数表!A:D,4,0),"")</f>
        <v/>
      </c>
      <c r="F302" s="10" t="str">
        <f>IFERROR(VLOOKUP(B302,参数表!A:E,5,0),"")</f>
        <v/>
      </c>
    </row>
    <row r="303" spans="1:6">
      <c r="A303" s="12" t="str">
        <f>COUNTIF($L$1:L302,L302)&amp;L302</f>
        <v>0</v>
      </c>
      <c r="C303" s="10" t="str">
        <f>IFERROR(VLOOKUP(B303,参数表!A:D,2,0),"")</f>
        <v/>
      </c>
      <c r="D303" s="10" t="str">
        <f>IFERROR(VLOOKUP(B303,参数表!A:D,3,0),"")</f>
        <v/>
      </c>
      <c r="E303" s="10" t="str">
        <f>IFERROR(VLOOKUP(B303,参数表!A:D,4,0),"")</f>
        <v/>
      </c>
      <c r="F303" s="10" t="str">
        <f>IFERROR(VLOOKUP(B303,参数表!A:E,5,0),"")</f>
        <v/>
      </c>
    </row>
    <row r="304" spans="1:6">
      <c r="A304" s="12" t="str">
        <f>COUNTIF($L$1:L303,L303)&amp;L303</f>
        <v>0</v>
      </c>
      <c r="C304" s="10" t="str">
        <f>IFERROR(VLOOKUP(B304,参数表!A:D,2,0),"")</f>
        <v/>
      </c>
      <c r="D304" s="10" t="str">
        <f>IFERROR(VLOOKUP(B304,参数表!A:D,3,0),"")</f>
        <v/>
      </c>
      <c r="E304" s="10" t="str">
        <f>IFERROR(VLOOKUP(B304,参数表!A:D,4,0),"")</f>
        <v/>
      </c>
      <c r="F304" s="10" t="str">
        <f>IFERROR(VLOOKUP(B304,参数表!A:E,5,0),"")</f>
        <v/>
      </c>
    </row>
    <row r="305" spans="1:6">
      <c r="A305" s="12" t="str">
        <f>COUNTIF($L$1:L304,L304)&amp;L304</f>
        <v>0</v>
      </c>
      <c r="C305" s="10" t="str">
        <f>IFERROR(VLOOKUP(B305,参数表!A:D,2,0),"")</f>
        <v/>
      </c>
      <c r="D305" s="10" t="str">
        <f>IFERROR(VLOOKUP(B305,参数表!A:D,3,0),"")</f>
        <v/>
      </c>
      <c r="E305" s="10" t="str">
        <f>IFERROR(VLOOKUP(B305,参数表!A:D,4,0),"")</f>
        <v/>
      </c>
      <c r="F305" s="10" t="str">
        <f>IFERROR(VLOOKUP(B305,参数表!A:E,5,0),"")</f>
        <v/>
      </c>
    </row>
    <row r="306" spans="1:6">
      <c r="A306" s="12" t="str">
        <f>COUNTIF($L$1:L305,L305)&amp;L305</f>
        <v>0</v>
      </c>
      <c r="C306" s="10" t="str">
        <f>IFERROR(VLOOKUP(B306,参数表!A:D,2,0),"")</f>
        <v/>
      </c>
      <c r="D306" s="10" t="str">
        <f>IFERROR(VLOOKUP(B306,参数表!A:D,3,0),"")</f>
        <v/>
      </c>
      <c r="E306" s="10" t="str">
        <f>IFERROR(VLOOKUP(B306,参数表!A:D,4,0),"")</f>
        <v/>
      </c>
      <c r="F306" s="10" t="str">
        <f>IFERROR(VLOOKUP(B306,参数表!A:E,5,0),"")</f>
        <v/>
      </c>
    </row>
    <row r="307" spans="1:6">
      <c r="A307" s="12" t="str">
        <f>COUNTIF($L$1:L306,L306)&amp;L306</f>
        <v>0</v>
      </c>
      <c r="C307" s="10" t="str">
        <f>IFERROR(VLOOKUP(B307,参数表!A:D,2,0),"")</f>
        <v/>
      </c>
      <c r="D307" s="10" t="str">
        <f>IFERROR(VLOOKUP(B307,参数表!A:D,3,0),"")</f>
        <v/>
      </c>
      <c r="E307" s="10" t="str">
        <f>IFERROR(VLOOKUP(B307,参数表!A:D,4,0),"")</f>
        <v/>
      </c>
      <c r="F307" s="10" t="str">
        <f>IFERROR(VLOOKUP(B307,参数表!A:E,5,0),"")</f>
        <v/>
      </c>
    </row>
    <row r="308" spans="1:6">
      <c r="A308" s="12" t="str">
        <f>COUNTIF($L$1:L307,L307)&amp;L307</f>
        <v>0</v>
      </c>
      <c r="C308" s="10" t="str">
        <f>IFERROR(VLOOKUP(B308,参数表!A:D,2,0),"")</f>
        <v/>
      </c>
      <c r="D308" s="10" t="str">
        <f>IFERROR(VLOOKUP(B308,参数表!A:D,3,0),"")</f>
        <v/>
      </c>
      <c r="E308" s="10" t="str">
        <f>IFERROR(VLOOKUP(B308,参数表!A:D,4,0),"")</f>
        <v/>
      </c>
      <c r="F308" s="10" t="str">
        <f>IFERROR(VLOOKUP(B308,参数表!A:E,5,0),"")</f>
        <v/>
      </c>
    </row>
    <row r="309" spans="1:6">
      <c r="A309" s="12" t="str">
        <f>COUNTIF($L$1:L308,L308)&amp;L308</f>
        <v>0</v>
      </c>
      <c r="C309" s="10" t="str">
        <f>IFERROR(VLOOKUP(B309,参数表!A:D,2,0),"")</f>
        <v/>
      </c>
      <c r="D309" s="10" t="str">
        <f>IFERROR(VLOOKUP(B309,参数表!A:D,3,0),"")</f>
        <v/>
      </c>
      <c r="E309" s="10" t="str">
        <f>IFERROR(VLOOKUP(B309,参数表!A:D,4,0),"")</f>
        <v/>
      </c>
      <c r="F309" s="10" t="str">
        <f>IFERROR(VLOOKUP(B309,参数表!A:E,5,0),"")</f>
        <v/>
      </c>
    </row>
    <row r="310" spans="1:6">
      <c r="A310" s="12" t="str">
        <f>COUNTIF($L$1:L309,L309)&amp;L309</f>
        <v>0</v>
      </c>
      <c r="C310" s="10" t="str">
        <f>IFERROR(VLOOKUP(B310,参数表!A:D,2,0),"")</f>
        <v/>
      </c>
      <c r="D310" s="10" t="str">
        <f>IFERROR(VLOOKUP(B310,参数表!A:D,3,0),"")</f>
        <v/>
      </c>
      <c r="E310" s="10" t="str">
        <f>IFERROR(VLOOKUP(B310,参数表!A:D,4,0),"")</f>
        <v/>
      </c>
      <c r="F310" s="10" t="str">
        <f>IFERROR(VLOOKUP(B310,参数表!A:E,5,0),"")</f>
        <v/>
      </c>
    </row>
    <row r="311" spans="1:6">
      <c r="A311" s="12" t="str">
        <f>COUNTIF($L$1:L310,L310)&amp;L310</f>
        <v>0</v>
      </c>
      <c r="C311" s="10" t="str">
        <f>IFERROR(VLOOKUP(B311,参数表!A:D,2,0),"")</f>
        <v/>
      </c>
      <c r="D311" s="10" t="str">
        <f>IFERROR(VLOOKUP(B311,参数表!A:D,3,0),"")</f>
        <v/>
      </c>
      <c r="E311" s="10" t="str">
        <f>IFERROR(VLOOKUP(B311,参数表!A:D,4,0),"")</f>
        <v/>
      </c>
      <c r="F311" s="10" t="str">
        <f>IFERROR(VLOOKUP(B311,参数表!A:E,5,0),"")</f>
        <v/>
      </c>
    </row>
    <row r="312" spans="1:6">
      <c r="A312" s="12" t="str">
        <f>COUNTIF($L$1:L311,L311)&amp;L311</f>
        <v>0</v>
      </c>
      <c r="C312" s="10" t="str">
        <f>IFERROR(VLOOKUP(B312,参数表!A:D,2,0),"")</f>
        <v/>
      </c>
      <c r="D312" s="10" t="str">
        <f>IFERROR(VLOOKUP(B312,参数表!A:D,3,0),"")</f>
        <v/>
      </c>
      <c r="E312" s="10" t="str">
        <f>IFERROR(VLOOKUP(B312,参数表!A:D,4,0),"")</f>
        <v/>
      </c>
      <c r="F312" s="10" t="str">
        <f>IFERROR(VLOOKUP(B312,参数表!A:E,5,0),"")</f>
        <v/>
      </c>
    </row>
    <row r="313" spans="1:6">
      <c r="A313" s="12" t="str">
        <f>COUNTIF($L$1:L312,L312)&amp;L312</f>
        <v>0</v>
      </c>
      <c r="C313" s="10" t="str">
        <f>IFERROR(VLOOKUP(B313,参数表!A:D,2,0),"")</f>
        <v/>
      </c>
      <c r="D313" s="10" t="str">
        <f>IFERROR(VLOOKUP(B313,参数表!A:D,3,0),"")</f>
        <v/>
      </c>
      <c r="E313" s="10" t="str">
        <f>IFERROR(VLOOKUP(B313,参数表!A:D,4,0),"")</f>
        <v/>
      </c>
      <c r="F313" s="10" t="str">
        <f>IFERROR(VLOOKUP(B313,参数表!A:E,5,0),"")</f>
        <v/>
      </c>
    </row>
    <row r="314" spans="1:6">
      <c r="A314" s="12" t="str">
        <f>COUNTIF($L$1:L313,L313)&amp;L313</f>
        <v>0</v>
      </c>
      <c r="C314" s="10" t="str">
        <f>IFERROR(VLOOKUP(B314,参数表!A:D,2,0),"")</f>
        <v/>
      </c>
      <c r="D314" s="10" t="str">
        <f>IFERROR(VLOOKUP(B314,参数表!A:D,3,0),"")</f>
        <v/>
      </c>
      <c r="E314" s="10" t="str">
        <f>IFERROR(VLOOKUP(B314,参数表!A:D,4,0),"")</f>
        <v/>
      </c>
      <c r="F314" s="10" t="str">
        <f>IFERROR(VLOOKUP(B314,参数表!A:E,5,0),"")</f>
        <v/>
      </c>
    </row>
    <row r="315" spans="1:6">
      <c r="A315" s="12" t="str">
        <f>COUNTIF($L$1:L314,L314)&amp;L314</f>
        <v>0</v>
      </c>
      <c r="C315" s="10" t="str">
        <f>IFERROR(VLOOKUP(B315,参数表!A:D,2,0),"")</f>
        <v/>
      </c>
      <c r="D315" s="10" t="str">
        <f>IFERROR(VLOOKUP(B315,参数表!A:D,3,0),"")</f>
        <v/>
      </c>
      <c r="E315" s="10" t="str">
        <f>IFERROR(VLOOKUP(B315,参数表!A:D,4,0),"")</f>
        <v/>
      </c>
      <c r="F315" s="10" t="str">
        <f>IFERROR(VLOOKUP(B315,参数表!A:E,5,0),"")</f>
        <v/>
      </c>
    </row>
    <row r="316" spans="1:6">
      <c r="A316" s="12" t="str">
        <f>COUNTIF($L$1:L315,L315)&amp;L315</f>
        <v>0</v>
      </c>
      <c r="C316" s="10" t="str">
        <f>IFERROR(VLOOKUP(B316,参数表!A:D,2,0),"")</f>
        <v/>
      </c>
      <c r="D316" s="10" t="str">
        <f>IFERROR(VLOOKUP(B316,参数表!A:D,3,0),"")</f>
        <v/>
      </c>
      <c r="E316" s="10" t="str">
        <f>IFERROR(VLOOKUP(B316,参数表!A:D,4,0),"")</f>
        <v/>
      </c>
      <c r="F316" s="10" t="str">
        <f>IFERROR(VLOOKUP(B316,参数表!A:E,5,0),"")</f>
        <v/>
      </c>
    </row>
    <row r="317" spans="1:6">
      <c r="A317" s="12" t="str">
        <f>COUNTIF($L$1:L316,L316)&amp;L316</f>
        <v>0</v>
      </c>
      <c r="C317" s="10" t="str">
        <f>IFERROR(VLOOKUP(B317,参数表!A:D,2,0),"")</f>
        <v/>
      </c>
      <c r="D317" s="10" t="str">
        <f>IFERROR(VLOOKUP(B317,参数表!A:D,3,0),"")</f>
        <v/>
      </c>
      <c r="E317" s="10" t="str">
        <f>IFERROR(VLOOKUP(B317,参数表!A:D,4,0),"")</f>
        <v/>
      </c>
      <c r="F317" s="10" t="str">
        <f>IFERROR(VLOOKUP(B317,参数表!A:E,5,0),"")</f>
        <v/>
      </c>
    </row>
    <row r="318" spans="1:6">
      <c r="A318" s="12" t="str">
        <f>COUNTIF($L$1:L317,L317)&amp;L317</f>
        <v>0</v>
      </c>
      <c r="C318" s="10" t="str">
        <f>IFERROR(VLOOKUP(B318,参数表!A:D,2,0),"")</f>
        <v/>
      </c>
      <c r="D318" s="10" t="str">
        <f>IFERROR(VLOOKUP(B318,参数表!A:D,3,0),"")</f>
        <v/>
      </c>
      <c r="E318" s="10" t="str">
        <f>IFERROR(VLOOKUP(B318,参数表!A:D,4,0),"")</f>
        <v/>
      </c>
      <c r="F318" s="10" t="str">
        <f>IFERROR(VLOOKUP(B318,参数表!A:E,5,0),"")</f>
        <v/>
      </c>
    </row>
    <row r="319" spans="1:6">
      <c r="A319" s="12" t="str">
        <f>COUNTIF($L$1:L318,L318)&amp;L318</f>
        <v>0</v>
      </c>
      <c r="C319" s="10" t="str">
        <f>IFERROR(VLOOKUP(B319,参数表!A:D,2,0),"")</f>
        <v/>
      </c>
      <c r="D319" s="10" t="str">
        <f>IFERROR(VLOOKUP(B319,参数表!A:D,3,0),"")</f>
        <v/>
      </c>
      <c r="E319" s="10" t="str">
        <f>IFERROR(VLOOKUP(B319,参数表!A:D,4,0),"")</f>
        <v/>
      </c>
      <c r="F319" s="10" t="str">
        <f>IFERROR(VLOOKUP(B319,参数表!A:E,5,0),"")</f>
        <v/>
      </c>
    </row>
    <row r="320" spans="1:6">
      <c r="A320" s="12" t="str">
        <f>COUNTIF($L$1:L319,L319)&amp;L319</f>
        <v>0</v>
      </c>
      <c r="C320" s="10" t="str">
        <f>IFERROR(VLOOKUP(B320,参数表!A:D,2,0),"")</f>
        <v/>
      </c>
      <c r="D320" s="10" t="str">
        <f>IFERROR(VLOOKUP(B320,参数表!A:D,3,0),"")</f>
        <v/>
      </c>
      <c r="E320" s="10" t="str">
        <f>IFERROR(VLOOKUP(B320,参数表!A:D,4,0),"")</f>
        <v/>
      </c>
      <c r="F320" s="10" t="str">
        <f>IFERROR(VLOOKUP(B320,参数表!A:E,5,0),"")</f>
        <v/>
      </c>
    </row>
    <row r="321" spans="1:6">
      <c r="A321" s="12" t="str">
        <f>COUNTIF($L$1:L320,L320)&amp;L320</f>
        <v>0</v>
      </c>
      <c r="C321" s="10" t="str">
        <f>IFERROR(VLOOKUP(B321,参数表!A:D,2,0),"")</f>
        <v/>
      </c>
      <c r="D321" s="10" t="str">
        <f>IFERROR(VLOOKUP(B321,参数表!A:D,3,0),"")</f>
        <v/>
      </c>
      <c r="E321" s="10" t="str">
        <f>IFERROR(VLOOKUP(B321,参数表!A:D,4,0),"")</f>
        <v/>
      </c>
      <c r="F321" s="10" t="str">
        <f>IFERROR(VLOOKUP(B321,参数表!A:E,5,0),"")</f>
        <v/>
      </c>
    </row>
    <row r="322" spans="1:6">
      <c r="A322" s="12" t="str">
        <f>COUNTIF($L$1:L321,L321)&amp;L321</f>
        <v>0</v>
      </c>
      <c r="C322" s="10" t="str">
        <f>IFERROR(VLOOKUP(B322,参数表!A:D,2,0),"")</f>
        <v/>
      </c>
      <c r="D322" s="10" t="str">
        <f>IFERROR(VLOOKUP(B322,参数表!A:D,3,0),"")</f>
        <v/>
      </c>
      <c r="E322" s="10" t="str">
        <f>IFERROR(VLOOKUP(B322,参数表!A:D,4,0),"")</f>
        <v/>
      </c>
      <c r="F322" s="10" t="str">
        <f>IFERROR(VLOOKUP(B322,参数表!A:E,5,0),"")</f>
        <v/>
      </c>
    </row>
    <row r="323" spans="1:6">
      <c r="A323" s="12" t="str">
        <f>COUNTIF($L$1:L322,L322)&amp;L322</f>
        <v>0</v>
      </c>
      <c r="C323" s="10" t="str">
        <f>IFERROR(VLOOKUP(B323,参数表!A:D,2,0),"")</f>
        <v/>
      </c>
      <c r="D323" s="10" t="str">
        <f>IFERROR(VLOOKUP(B323,参数表!A:D,3,0),"")</f>
        <v/>
      </c>
      <c r="E323" s="10" t="str">
        <f>IFERROR(VLOOKUP(B323,参数表!A:D,4,0),"")</f>
        <v/>
      </c>
      <c r="F323" s="10" t="str">
        <f>IFERROR(VLOOKUP(B323,参数表!A:E,5,0),"")</f>
        <v/>
      </c>
    </row>
    <row r="324" spans="1:6">
      <c r="A324" s="12" t="str">
        <f>COUNTIF($L$1:L323,L323)&amp;L323</f>
        <v>0</v>
      </c>
      <c r="C324" s="10" t="str">
        <f>IFERROR(VLOOKUP(B324,参数表!A:D,2,0),"")</f>
        <v/>
      </c>
      <c r="D324" s="10" t="str">
        <f>IFERROR(VLOOKUP(B324,参数表!A:D,3,0),"")</f>
        <v/>
      </c>
      <c r="E324" s="10" t="str">
        <f>IFERROR(VLOOKUP(B324,参数表!A:D,4,0),"")</f>
        <v/>
      </c>
      <c r="F324" s="10" t="str">
        <f>IFERROR(VLOOKUP(B324,参数表!A:E,5,0),"")</f>
        <v/>
      </c>
    </row>
    <row r="325" spans="1:6">
      <c r="A325" s="12" t="str">
        <f>COUNTIF($L$1:L324,L324)&amp;L324</f>
        <v>0</v>
      </c>
      <c r="C325" s="10" t="str">
        <f>IFERROR(VLOOKUP(B325,参数表!A:D,2,0),"")</f>
        <v/>
      </c>
      <c r="D325" s="10" t="str">
        <f>IFERROR(VLOOKUP(B325,参数表!A:D,3,0),"")</f>
        <v/>
      </c>
      <c r="E325" s="10" t="str">
        <f>IFERROR(VLOOKUP(B325,参数表!A:D,4,0),"")</f>
        <v/>
      </c>
      <c r="F325" s="10" t="str">
        <f>IFERROR(VLOOKUP(B325,参数表!A:E,5,0),"")</f>
        <v/>
      </c>
    </row>
    <row r="326" spans="1:6">
      <c r="A326" s="12" t="str">
        <f>COUNTIF($L$1:L325,L325)&amp;L325</f>
        <v>0</v>
      </c>
      <c r="C326" s="10" t="str">
        <f>IFERROR(VLOOKUP(B326,参数表!A:D,2,0),"")</f>
        <v/>
      </c>
      <c r="D326" s="10" t="str">
        <f>IFERROR(VLOOKUP(B326,参数表!A:D,3,0),"")</f>
        <v/>
      </c>
      <c r="E326" s="10" t="str">
        <f>IFERROR(VLOOKUP(B326,参数表!A:D,4,0),"")</f>
        <v/>
      </c>
      <c r="F326" s="10" t="str">
        <f>IFERROR(VLOOKUP(B326,参数表!A:E,5,0),"")</f>
        <v/>
      </c>
    </row>
    <row r="327" spans="1:6">
      <c r="A327" s="12" t="str">
        <f>COUNTIF($L$1:L326,L326)&amp;L326</f>
        <v>0</v>
      </c>
      <c r="C327" s="10" t="str">
        <f>IFERROR(VLOOKUP(B327,参数表!A:D,2,0),"")</f>
        <v/>
      </c>
      <c r="D327" s="10" t="str">
        <f>IFERROR(VLOOKUP(B327,参数表!A:D,3,0),"")</f>
        <v/>
      </c>
      <c r="E327" s="10" t="str">
        <f>IFERROR(VLOOKUP(B327,参数表!A:D,4,0),"")</f>
        <v/>
      </c>
      <c r="F327" s="10" t="str">
        <f>IFERROR(VLOOKUP(B327,参数表!A:E,5,0),"")</f>
        <v/>
      </c>
    </row>
    <row r="328" spans="1:6">
      <c r="A328" s="12" t="str">
        <f>COUNTIF($L$1:L327,L327)&amp;L327</f>
        <v>0</v>
      </c>
      <c r="C328" s="10" t="str">
        <f>IFERROR(VLOOKUP(B328,参数表!A:D,2,0),"")</f>
        <v/>
      </c>
      <c r="D328" s="10" t="str">
        <f>IFERROR(VLOOKUP(B328,参数表!A:D,3,0),"")</f>
        <v/>
      </c>
      <c r="E328" s="10" t="str">
        <f>IFERROR(VLOOKUP(B328,参数表!A:D,4,0),"")</f>
        <v/>
      </c>
      <c r="F328" s="10" t="str">
        <f>IFERROR(VLOOKUP(B328,参数表!A:E,5,0),"")</f>
        <v/>
      </c>
    </row>
    <row r="329" spans="1:6">
      <c r="A329" s="12" t="str">
        <f>COUNTIF($L$1:L328,L328)&amp;L328</f>
        <v>0</v>
      </c>
      <c r="C329" s="10" t="str">
        <f>IFERROR(VLOOKUP(B329,参数表!A:D,2,0),"")</f>
        <v/>
      </c>
      <c r="D329" s="10" t="str">
        <f>IFERROR(VLOOKUP(B329,参数表!A:D,3,0),"")</f>
        <v/>
      </c>
      <c r="E329" s="10" t="str">
        <f>IFERROR(VLOOKUP(B329,参数表!A:D,4,0),"")</f>
        <v/>
      </c>
      <c r="F329" s="10" t="str">
        <f>IFERROR(VLOOKUP(B329,参数表!A:E,5,0),"")</f>
        <v/>
      </c>
    </row>
    <row r="330" spans="1:6">
      <c r="A330" s="12" t="str">
        <f>COUNTIF($L$1:L329,L329)&amp;L329</f>
        <v>0</v>
      </c>
      <c r="C330" s="10" t="str">
        <f>IFERROR(VLOOKUP(B330,参数表!A:D,2,0),"")</f>
        <v/>
      </c>
      <c r="D330" s="10" t="str">
        <f>IFERROR(VLOOKUP(B330,参数表!A:D,3,0),"")</f>
        <v/>
      </c>
      <c r="E330" s="10" t="str">
        <f>IFERROR(VLOOKUP(B330,参数表!A:D,4,0),"")</f>
        <v/>
      </c>
      <c r="F330" s="10" t="str">
        <f>IFERROR(VLOOKUP(B330,参数表!A:E,5,0),"")</f>
        <v/>
      </c>
    </row>
    <row r="331" spans="1:6">
      <c r="A331" s="12" t="str">
        <f>COUNTIF($L$1:L330,L330)&amp;L330</f>
        <v>0</v>
      </c>
      <c r="C331" s="10" t="str">
        <f>IFERROR(VLOOKUP(B331,参数表!A:D,2,0),"")</f>
        <v/>
      </c>
      <c r="D331" s="10" t="str">
        <f>IFERROR(VLOOKUP(B331,参数表!A:D,3,0),"")</f>
        <v/>
      </c>
      <c r="E331" s="10" t="str">
        <f>IFERROR(VLOOKUP(B331,参数表!A:D,4,0),"")</f>
        <v/>
      </c>
      <c r="F331" s="10" t="str">
        <f>IFERROR(VLOOKUP(B331,参数表!A:E,5,0),"")</f>
        <v/>
      </c>
    </row>
    <row r="332" spans="1:6">
      <c r="A332" s="12" t="str">
        <f>COUNTIF($L$1:L331,L331)&amp;L331</f>
        <v>0</v>
      </c>
      <c r="C332" s="10" t="str">
        <f>IFERROR(VLOOKUP(B332,参数表!A:D,2,0),"")</f>
        <v/>
      </c>
      <c r="D332" s="10" t="str">
        <f>IFERROR(VLOOKUP(B332,参数表!A:D,3,0),"")</f>
        <v/>
      </c>
      <c r="E332" s="10" t="str">
        <f>IFERROR(VLOOKUP(B332,参数表!A:D,4,0),"")</f>
        <v/>
      </c>
      <c r="F332" s="10" t="str">
        <f>IFERROR(VLOOKUP(B332,参数表!A:E,5,0),"")</f>
        <v/>
      </c>
    </row>
    <row r="333" spans="1:6">
      <c r="A333" s="12" t="str">
        <f>COUNTIF($L$1:L332,L332)&amp;L332</f>
        <v>0</v>
      </c>
      <c r="C333" s="10" t="str">
        <f>IFERROR(VLOOKUP(B333,参数表!A:D,2,0),"")</f>
        <v/>
      </c>
      <c r="D333" s="10" t="str">
        <f>IFERROR(VLOOKUP(B333,参数表!A:D,3,0),"")</f>
        <v/>
      </c>
      <c r="E333" s="10" t="str">
        <f>IFERROR(VLOOKUP(B333,参数表!A:D,4,0),"")</f>
        <v/>
      </c>
      <c r="F333" s="10" t="str">
        <f>IFERROR(VLOOKUP(B333,参数表!A:E,5,0),"")</f>
        <v/>
      </c>
    </row>
    <row r="334" spans="1:6">
      <c r="A334" s="12" t="str">
        <f>COUNTIF($L$1:L333,L333)&amp;L333</f>
        <v>0</v>
      </c>
      <c r="C334" s="10" t="str">
        <f>IFERROR(VLOOKUP(B334,参数表!A:D,2,0),"")</f>
        <v/>
      </c>
      <c r="D334" s="10" t="str">
        <f>IFERROR(VLOOKUP(B334,参数表!A:D,3,0),"")</f>
        <v/>
      </c>
      <c r="E334" s="10" t="str">
        <f>IFERROR(VLOOKUP(B334,参数表!A:D,4,0),"")</f>
        <v/>
      </c>
      <c r="F334" s="10" t="str">
        <f>IFERROR(VLOOKUP(B334,参数表!A:E,5,0),"")</f>
        <v/>
      </c>
    </row>
    <row r="335" spans="1:6">
      <c r="A335" s="12" t="str">
        <f>COUNTIF($L$1:L334,L334)&amp;L334</f>
        <v>0</v>
      </c>
      <c r="C335" s="10" t="str">
        <f>IFERROR(VLOOKUP(B335,参数表!A:D,2,0),"")</f>
        <v/>
      </c>
      <c r="D335" s="10" t="str">
        <f>IFERROR(VLOOKUP(B335,参数表!A:D,3,0),"")</f>
        <v/>
      </c>
      <c r="E335" s="10" t="str">
        <f>IFERROR(VLOOKUP(B335,参数表!A:D,4,0),"")</f>
        <v/>
      </c>
      <c r="F335" s="10" t="str">
        <f>IFERROR(VLOOKUP(B335,参数表!A:E,5,0),"")</f>
        <v/>
      </c>
    </row>
    <row r="336" spans="1:6">
      <c r="A336" s="12" t="str">
        <f>COUNTIF($L$1:L335,L335)&amp;L335</f>
        <v>0</v>
      </c>
      <c r="C336" s="10" t="str">
        <f>IFERROR(VLOOKUP(B336,参数表!A:D,2,0),"")</f>
        <v/>
      </c>
      <c r="D336" s="10" t="str">
        <f>IFERROR(VLOOKUP(B336,参数表!A:D,3,0),"")</f>
        <v/>
      </c>
      <c r="E336" s="10" t="str">
        <f>IFERROR(VLOOKUP(B336,参数表!A:D,4,0),"")</f>
        <v/>
      </c>
      <c r="F336" s="10" t="str">
        <f>IFERROR(VLOOKUP(B336,参数表!A:E,5,0),"")</f>
        <v/>
      </c>
    </row>
    <row r="337" spans="1:6">
      <c r="A337" s="12" t="str">
        <f>COUNTIF($L$1:L336,L336)&amp;L336</f>
        <v>0</v>
      </c>
      <c r="C337" s="10" t="str">
        <f>IFERROR(VLOOKUP(B337,参数表!A:D,2,0),"")</f>
        <v/>
      </c>
      <c r="D337" s="10" t="str">
        <f>IFERROR(VLOOKUP(B337,参数表!A:D,3,0),"")</f>
        <v/>
      </c>
      <c r="E337" s="10" t="str">
        <f>IFERROR(VLOOKUP(B337,参数表!A:D,4,0),"")</f>
        <v/>
      </c>
      <c r="F337" s="10" t="str">
        <f>IFERROR(VLOOKUP(B337,参数表!A:E,5,0),"")</f>
        <v/>
      </c>
    </row>
    <row r="338" spans="1:6">
      <c r="A338" s="12" t="str">
        <f>COUNTIF($L$1:L337,L337)&amp;L337</f>
        <v>0</v>
      </c>
      <c r="C338" s="10" t="str">
        <f>IFERROR(VLOOKUP(B338,参数表!A:D,2,0),"")</f>
        <v/>
      </c>
      <c r="D338" s="10" t="str">
        <f>IFERROR(VLOOKUP(B338,参数表!A:D,3,0),"")</f>
        <v/>
      </c>
      <c r="E338" s="10" t="str">
        <f>IFERROR(VLOOKUP(B338,参数表!A:D,4,0),"")</f>
        <v/>
      </c>
      <c r="F338" s="10" t="str">
        <f>IFERROR(VLOOKUP(B338,参数表!A:E,5,0),"")</f>
        <v/>
      </c>
    </row>
    <row r="339" spans="1:6">
      <c r="A339" s="12" t="str">
        <f>COUNTIF($L$1:L338,L338)&amp;L338</f>
        <v>0</v>
      </c>
      <c r="C339" s="10" t="str">
        <f>IFERROR(VLOOKUP(B339,参数表!A:D,2,0),"")</f>
        <v/>
      </c>
      <c r="D339" s="10" t="str">
        <f>IFERROR(VLOOKUP(B339,参数表!A:D,3,0),"")</f>
        <v/>
      </c>
      <c r="E339" s="10" t="str">
        <f>IFERROR(VLOOKUP(B339,参数表!A:D,4,0),"")</f>
        <v/>
      </c>
      <c r="F339" s="10" t="str">
        <f>IFERROR(VLOOKUP(B339,参数表!A:E,5,0),"")</f>
        <v/>
      </c>
    </row>
    <row r="340" spans="1:6">
      <c r="A340" s="12" t="str">
        <f>COUNTIF($L$1:L339,L339)&amp;L339</f>
        <v>0</v>
      </c>
      <c r="C340" s="10" t="str">
        <f>IFERROR(VLOOKUP(B340,参数表!A:D,2,0),"")</f>
        <v/>
      </c>
      <c r="D340" s="10" t="str">
        <f>IFERROR(VLOOKUP(B340,参数表!A:D,3,0),"")</f>
        <v/>
      </c>
      <c r="E340" s="10" t="str">
        <f>IFERROR(VLOOKUP(B340,参数表!A:D,4,0),"")</f>
        <v/>
      </c>
      <c r="F340" s="10" t="str">
        <f>IFERROR(VLOOKUP(B340,参数表!A:E,5,0),"")</f>
        <v/>
      </c>
    </row>
    <row r="341" spans="1:6">
      <c r="A341" s="12" t="str">
        <f>COUNTIF($L$1:L340,L340)&amp;L340</f>
        <v>0</v>
      </c>
      <c r="C341" s="10" t="str">
        <f>IFERROR(VLOOKUP(B341,参数表!A:D,2,0),"")</f>
        <v/>
      </c>
      <c r="D341" s="10" t="str">
        <f>IFERROR(VLOOKUP(B341,参数表!A:D,3,0),"")</f>
        <v/>
      </c>
      <c r="E341" s="10" t="str">
        <f>IFERROR(VLOOKUP(B341,参数表!A:D,4,0),"")</f>
        <v/>
      </c>
      <c r="F341" s="10" t="str">
        <f>IFERROR(VLOOKUP(B341,参数表!A:E,5,0),"")</f>
        <v/>
      </c>
    </row>
    <row r="342" spans="1:6">
      <c r="A342" s="12" t="str">
        <f>COUNTIF($L$1:L341,L341)&amp;L341</f>
        <v>0</v>
      </c>
      <c r="C342" s="10" t="str">
        <f>IFERROR(VLOOKUP(B342,参数表!A:D,2,0),"")</f>
        <v/>
      </c>
      <c r="D342" s="10" t="str">
        <f>IFERROR(VLOOKUP(B342,参数表!A:D,3,0),"")</f>
        <v/>
      </c>
      <c r="E342" s="10" t="str">
        <f>IFERROR(VLOOKUP(B342,参数表!A:D,4,0),"")</f>
        <v/>
      </c>
      <c r="F342" s="10" t="str">
        <f>IFERROR(VLOOKUP(B342,参数表!A:E,5,0),"")</f>
        <v/>
      </c>
    </row>
    <row r="343" spans="1:6">
      <c r="A343" s="12" t="str">
        <f>COUNTIF($L$1:L342,L342)&amp;L342</f>
        <v>0</v>
      </c>
      <c r="C343" s="10" t="str">
        <f>IFERROR(VLOOKUP(B343,参数表!A:D,2,0),"")</f>
        <v/>
      </c>
      <c r="D343" s="10" t="str">
        <f>IFERROR(VLOOKUP(B343,参数表!A:D,3,0),"")</f>
        <v/>
      </c>
      <c r="E343" s="10" t="str">
        <f>IFERROR(VLOOKUP(B343,参数表!A:D,4,0),"")</f>
        <v/>
      </c>
      <c r="F343" s="10" t="str">
        <f>IFERROR(VLOOKUP(B343,参数表!A:E,5,0),"")</f>
        <v/>
      </c>
    </row>
    <row r="344" spans="1:6">
      <c r="A344" s="12" t="str">
        <f>COUNTIF($L$1:L343,L343)&amp;L343</f>
        <v>0</v>
      </c>
      <c r="C344" s="10" t="str">
        <f>IFERROR(VLOOKUP(B344,参数表!A:D,2,0),"")</f>
        <v/>
      </c>
      <c r="D344" s="10" t="str">
        <f>IFERROR(VLOOKUP(B344,参数表!A:D,3,0),"")</f>
        <v/>
      </c>
      <c r="E344" s="10" t="str">
        <f>IFERROR(VLOOKUP(B344,参数表!A:D,4,0),"")</f>
        <v/>
      </c>
      <c r="F344" s="10" t="str">
        <f>IFERROR(VLOOKUP(B344,参数表!A:E,5,0),"")</f>
        <v/>
      </c>
    </row>
    <row r="345" spans="1:6">
      <c r="A345" s="12" t="str">
        <f>COUNTIF($L$1:L344,L344)&amp;L344</f>
        <v>0</v>
      </c>
      <c r="C345" s="10" t="str">
        <f>IFERROR(VLOOKUP(B345,参数表!A:D,2,0),"")</f>
        <v/>
      </c>
      <c r="D345" s="10" t="str">
        <f>IFERROR(VLOOKUP(B345,参数表!A:D,3,0),"")</f>
        <v/>
      </c>
      <c r="E345" s="10" t="str">
        <f>IFERROR(VLOOKUP(B345,参数表!A:D,4,0),"")</f>
        <v/>
      </c>
      <c r="F345" s="10" t="str">
        <f>IFERROR(VLOOKUP(B345,参数表!A:E,5,0),"")</f>
        <v/>
      </c>
    </row>
    <row r="346" spans="1:6">
      <c r="A346" s="12" t="str">
        <f>COUNTIF($L$1:L345,L345)&amp;L345</f>
        <v>0</v>
      </c>
      <c r="C346" s="10" t="str">
        <f>IFERROR(VLOOKUP(B346,参数表!A:D,2,0),"")</f>
        <v/>
      </c>
      <c r="D346" s="10" t="str">
        <f>IFERROR(VLOOKUP(B346,参数表!A:D,3,0),"")</f>
        <v/>
      </c>
      <c r="E346" s="10" t="str">
        <f>IFERROR(VLOOKUP(B346,参数表!A:D,4,0),"")</f>
        <v/>
      </c>
      <c r="F346" s="10" t="str">
        <f>IFERROR(VLOOKUP(B346,参数表!A:E,5,0),"")</f>
        <v/>
      </c>
    </row>
    <row r="347" spans="1:6">
      <c r="A347" s="12" t="str">
        <f>COUNTIF($L$1:L346,L346)&amp;L346</f>
        <v>0</v>
      </c>
      <c r="C347" s="10" t="str">
        <f>IFERROR(VLOOKUP(B347,参数表!A:D,2,0),"")</f>
        <v/>
      </c>
      <c r="D347" s="10" t="str">
        <f>IFERROR(VLOOKUP(B347,参数表!A:D,3,0),"")</f>
        <v/>
      </c>
      <c r="E347" s="10" t="str">
        <f>IFERROR(VLOOKUP(B347,参数表!A:D,4,0),"")</f>
        <v/>
      </c>
      <c r="F347" s="10" t="str">
        <f>IFERROR(VLOOKUP(B347,参数表!A:E,5,0),"")</f>
        <v/>
      </c>
    </row>
    <row r="348" spans="1:6">
      <c r="A348" s="12" t="str">
        <f>COUNTIF($L$1:L347,L347)&amp;L347</f>
        <v>0</v>
      </c>
      <c r="C348" s="10" t="str">
        <f>IFERROR(VLOOKUP(B348,参数表!A:D,2,0),"")</f>
        <v/>
      </c>
      <c r="D348" s="10" t="str">
        <f>IFERROR(VLOOKUP(B348,参数表!A:D,3,0),"")</f>
        <v/>
      </c>
      <c r="E348" s="10" t="str">
        <f>IFERROR(VLOOKUP(B348,参数表!A:D,4,0),"")</f>
        <v/>
      </c>
      <c r="F348" s="10" t="str">
        <f>IFERROR(VLOOKUP(B348,参数表!A:E,5,0),"")</f>
        <v/>
      </c>
    </row>
    <row r="349" spans="1:6">
      <c r="A349" s="12" t="str">
        <f>COUNTIF($L$1:L348,L348)&amp;L348</f>
        <v>0</v>
      </c>
      <c r="C349" s="10" t="str">
        <f>IFERROR(VLOOKUP(B349,参数表!A:D,2,0),"")</f>
        <v/>
      </c>
      <c r="D349" s="10" t="str">
        <f>IFERROR(VLOOKUP(B349,参数表!A:D,3,0),"")</f>
        <v/>
      </c>
      <c r="E349" s="10" t="str">
        <f>IFERROR(VLOOKUP(B349,参数表!A:D,4,0),"")</f>
        <v/>
      </c>
      <c r="F349" s="10" t="str">
        <f>IFERROR(VLOOKUP(B349,参数表!A:E,5,0),"")</f>
        <v/>
      </c>
    </row>
    <row r="350" spans="1:6">
      <c r="A350" s="12" t="str">
        <f>COUNTIF($L$1:L349,L349)&amp;L349</f>
        <v>0</v>
      </c>
      <c r="C350" s="10" t="str">
        <f>IFERROR(VLOOKUP(B350,参数表!A:D,2,0),"")</f>
        <v/>
      </c>
      <c r="D350" s="10" t="str">
        <f>IFERROR(VLOOKUP(B350,参数表!A:D,3,0),"")</f>
        <v/>
      </c>
      <c r="E350" s="10" t="str">
        <f>IFERROR(VLOOKUP(B350,参数表!A:D,4,0),"")</f>
        <v/>
      </c>
      <c r="F350" s="10" t="str">
        <f>IFERROR(VLOOKUP(B350,参数表!A:E,5,0),"")</f>
        <v/>
      </c>
    </row>
    <row r="351" spans="1:6">
      <c r="A351" s="12" t="str">
        <f>COUNTIF($L$1:L350,L350)&amp;L350</f>
        <v>0</v>
      </c>
      <c r="C351" s="10" t="str">
        <f>IFERROR(VLOOKUP(B351,参数表!A:D,2,0),"")</f>
        <v/>
      </c>
      <c r="D351" s="10" t="str">
        <f>IFERROR(VLOOKUP(B351,参数表!A:D,3,0),"")</f>
        <v/>
      </c>
      <c r="E351" s="10" t="str">
        <f>IFERROR(VLOOKUP(B351,参数表!A:D,4,0),"")</f>
        <v/>
      </c>
      <c r="F351" s="10" t="str">
        <f>IFERROR(VLOOKUP(B351,参数表!A:E,5,0),"")</f>
        <v/>
      </c>
    </row>
    <row r="352" spans="1:6">
      <c r="A352" s="12" t="str">
        <f>COUNTIF($L$1:L351,L351)&amp;L351</f>
        <v>0</v>
      </c>
      <c r="C352" s="10" t="str">
        <f>IFERROR(VLOOKUP(B352,参数表!A:D,2,0),"")</f>
        <v/>
      </c>
      <c r="D352" s="10" t="str">
        <f>IFERROR(VLOOKUP(B352,参数表!A:D,3,0),"")</f>
        <v/>
      </c>
      <c r="E352" s="10" t="str">
        <f>IFERROR(VLOOKUP(B352,参数表!A:D,4,0),"")</f>
        <v/>
      </c>
      <c r="F352" s="10" t="str">
        <f>IFERROR(VLOOKUP(B352,参数表!A:E,5,0),"")</f>
        <v/>
      </c>
    </row>
    <row r="353" spans="1:6">
      <c r="A353" s="12" t="str">
        <f>COUNTIF($L$1:L352,L352)&amp;L352</f>
        <v>0</v>
      </c>
      <c r="C353" s="10" t="str">
        <f>IFERROR(VLOOKUP(B353,参数表!A:D,2,0),"")</f>
        <v/>
      </c>
      <c r="D353" s="10" t="str">
        <f>IFERROR(VLOOKUP(B353,参数表!A:D,3,0),"")</f>
        <v/>
      </c>
      <c r="E353" s="10" t="str">
        <f>IFERROR(VLOOKUP(B353,参数表!A:D,4,0),"")</f>
        <v/>
      </c>
      <c r="F353" s="10" t="str">
        <f>IFERROR(VLOOKUP(B353,参数表!A:E,5,0),"")</f>
        <v/>
      </c>
    </row>
    <row r="354" spans="1:6">
      <c r="A354" s="12" t="str">
        <f>COUNTIF($L$1:L353,L353)&amp;L353</f>
        <v>0</v>
      </c>
      <c r="C354" s="10" t="str">
        <f>IFERROR(VLOOKUP(B354,参数表!A:D,2,0),"")</f>
        <v/>
      </c>
      <c r="D354" s="10" t="str">
        <f>IFERROR(VLOOKUP(B354,参数表!A:D,3,0),"")</f>
        <v/>
      </c>
      <c r="E354" s="10" t="str">
        <f>IFERROR(VLOOKUP(B354,参数表!A:D,4,0),"")</f>
        <v/>
      </c>
      <c r="F354" s="10" t="str">
        <f>IFERROR(VLOOKUP(B354,参数表!A:E,5,0),"")</f>
        <v/>
      </c>
    </row>
    <row r="355" spans="1:6">
      <c r="A355" s="12" t="str">
        <f>COUNTIF($L$1:L354,L354)&amp;L354</f>
        <v>0</v>
      </c>
      <c r="C355" s="10" t="str">
        <f>IFERROR(VLOOKUP(B355,参数表!A:D,2,0),"")</f>
        <v/>
      </c>
      <c r="D355" s="10" t="str">
        <f>IFERROR(VLOOKUP(B355,参数表!A:D,3,0),"")</f>
        <v/>
      </c>
      <c r="E355" s="10" t="str">
        <f>IFERROR(VLOOKUP(B355,参数表!A:D,4,0),"")</f>
        <v/>
      </c>
      <c r="F355" s="10" t="str">
        <f>IFERROR(VLOOKUP(B355,参数表!A:E,5,0),"")</f>
        <v/>
      </c>
    </row>
    <row r="356" spans="1:6">
      <c r="A356" s="12" t="str">
        <f>COUNTIF($L$1:L355,L355)&amp;L355</f>
        <v>0</v>
      </c>
      <c r="C356" s="10" t="str">
        <f>IFERROR(VLOOKUP(B356,参数表!A:D,2,0),"")</f>
        <v/>
      </c>
      <c r="D356" s="10" t="str">
        <f>IFERROR(VLOOKUP(B356,参数表!A:D,3,0),"")</f>
        <v/>
      </c>
      <c r="E356" s="10" t="str">
        <f>IFERROR(VLOOKUP(B356,参数表!A:D,4,0),"")</f>
        <v/>
      </c>
      <c r="F356" s="10" t="str">
        <f>IFERROR(VLOOKUP(B356,参数表!A:E,5,0),"")</f>
        <v/>
      </c>
    </row>
    <row r="357" spans="1:6">
      <c r="A357" s="12" t="str">
        <f>COUNTIF($L$1:L356,L356)&amp;L356</f>
        <v>0</v>
      </c>
      <c r="C357" s="10" t="str">
        <f>IFERROR(VLOOKUP(B357,参数表!A:D,2,0),"")</f>
        <v/>
      </c>
      <c r="D357" s="10" t="str">
        <f>IFERROR(VLOOKUP(B357,参数表!A:D,3,0),"")</f>
        <v/>
      </c>
      <c r="E357" s="10" t="str">
        <f>IFERROR(VLOOKUP(B357,参数表!A:D,4,0),"")</f>
        <v/>
      </c>
      <c r="F357" s="10" t="str">
        <f>IFERROR(VLOOKUP(B357,参数表!A:E,5,0),"")</f>
        <v/>
      </c>
    </row>
    <row r="358" spans="1:6">
      <c r="A358" s="12" t="str">
        <f>COUNTIF($L$1:L357,L357)&amp;L357</f>
        <v>0</v>
      </c>
      <c r="C358" s="10" t="str">
        <f>IFERROR(VLOOKUP(B358,参数表!A:D,2,0),"")</f>
        <v/>
      </c>
      <c r="D358" s="10" t="str">
        <f>IFERROR(VLOOKUP(B358,参数表!A:D,3,0),"")</f>
        <v/>
      </c>
      <c r="E358" s="10" t="str">
        <f>IFERROR(VLOOKUP(B358,参数表!A:D,4,0),"")</f>
        <v/>
      </c>
      <c r="F358" s="10" t="str">
        <f>IFERROR(VLOOKUP(B358,参数表!A:E,5,0),"")</f>
        <v/>
      </c>
    </row>
    <row r="359" spans="1:6">
      <c r="A359" s="12" t="str">
        <f>COUNTIF($L$1:L358,L358)&amp;L358</f>
        <v>0</v>
      </c>
      <c r="C359" s="10" t="str">
        <f>IFERROR(VLOOKUP(B359,参数表!A:D,2,0),"")</f>
        <v/>
      </c>
      <c r="D359" s="10" t="str">
        <f>IFERROR(VLOOKUP(B359,参数表!A:D,3,0),"")</f>
        <v/>
      </c>
      <c r="E359" s="10" t="str">
        <f>IFERROR(VLOOKUP(B359,参数表!A:D,4,0),"")</f>
        <v/>
      </c>
      <c r="F359" s="10" t="str">
        <f>IFERROR(VLOOKUP(B359,参数表!A:E,5,0),"")</f>
        <v/>
      </c>
    </row>
    <row r="360" spans="1:6">
      <c r="A360" s="12" t="str">
        <f>COUNTIF($L$1:L359,L359)&amp;L359</f>
        <v>0</v>
      </c>
      <c r="C360" s="10" t="str">
        <f>IFERROR(VLOOKUP(B360,参数表!A:D,2,0),"")</f>
        <v/>
      </c>
      <c r="D360" s="10" t="str">
        <f>IFERROR(VLOOKUP(B360,参数表!A:D,3,0),"")</f>
        <v/>
      </c>
      <c r="E360" s="10" t="str">
        <f>IFERROR(VLOOKUP(B360,参数表!A:D,4,0),"")</f>
        <v/>
      </c>
      <c r="F360" s="10" t="str">
        <f>IFERROR(VLOOKUP(B360,参数表!A:E,5,0),"")</f>
        <v/>
      </c>
    </row>
    <row r="361" spans="1:6">
      <c r="A361" s="12" t="str">
        <f>COUNTIF($L$1:L360,L360)&amp;L360</f>
        <v>0</v>
      </c>
      <c r="C361" s="10" t="str">
        <f>IFERROR(VLOOKUP(B361,参数表!A:D,2,0),"")</f>
        <v/>
      </c>
      <c r="D361" s="10" t="str">
        <f>IFERROR(VLOOKUP(B361,参数表!A:D,3,0),"")</f>
        <v/>
      </c>
      <c r="E361" s="10" t="str">
        <f>IFERROR(VLOOKUP(B361,参数表!A:D,4,0),"")</f>
        <v/>
      </c>
      <c r="F361" s="10" t="str">
        <f>IFERROR(VLOOKUP(B361,参数表!A:E,5,0),"")</f>
        <v/>
      </c>
    </row>
    <row r="362" spans="1:6">
      <c r="A362" s="12" t="str">
        <f>COUNTIF($L$1:L361,L361)&amp;L361</f>
        <v>0</v>
      </c>
      <c r="C362" s="10" t="str">
        <f>IFERROR(VLOOKUP(B362,参数表!A:D,2,0),"")</f>
        <v/>
      </c>
      <c r="D362" s="10" t="str">
        <f>IFERROR(VLOOKUP(B362,参数表!A:D,3,0),"")</f>
        <v/>
      </c>
      <c r="E362" s="10" t="str">
        <f>IFERROR(VLOOKUP(B362,参数表!A:D,4,0),"")</f>
        <v/>
      </c>
      <c r="F362" s="10" t="str">
        <f>IFERROR(VLOOKUP(B362,参数表!A:E,5,0),"")</f>
        <v/>
      </c>
    </row>
    <row r="363" spans="1:6">
      <c r="A363" s="12" t="str">
        <f>COUNTIF($L$1:L362,L362)&amp;L362</f>
        <v>0</v>
      </c>
      <c r="C363" s="10" t="str">
        <f>IFERROR(VLOOKUP(B363,参数表!A:D,2,0),"")</f>
        <v/>
      </c>
      <c r="D363" s="10" t="str">
        <f>IFERROR(VLOOKUP(B363,参数表!A:D,3,0),"")</f>
        <v/>
      </c>
      <c r="E363" s="10" t="str">
        <f>IFERROR(VLOOKUP(B363,参数表!A:D,4,0),"")</f>
        <v/>
      </c>
      <c r="F363" s="10" t="str">
        <f>IFERROR(VLOOKUP(B363,参数表!A:E,5,0),"")</f>
        <v/>
      </c>
    </row>
    <row r="364" spans="1:6">
      <c r="A364" s="12" t="str">
        <f>COUNTIF($L$1:L363,L363)&amp;L363</f>
        <v>0</v>
      </c>
      <c r="C364" s="10" t="str">
        <f>IFERROR(VLOOKUP(B364,参数表!A:D,2,0),"")</f>
        <v/>
      </c>
      <c r="D364" s="10" t="str">
        <f>IFERROR(VLOOKUP(B364,参数表!A:D,3,0),"")</f>
        <v/>
      </c>
      <c r="E364" s="10" t="str">
        <f>IFERROR(VLOOKUP(B364,参数表!A:D,4,0),"")</f>
        <v/>
      </c>
      <c r="F364" s="10" t="str">
        <f>IFERROR(VLOOKUP(B364,参数表!A:E,5,0),"")</f>
        <v/>
      </c>
    </row>
    <row r="365" spans="1:6">
      <c r="A365" s="12" t="str">
        <f>COUNTIF($L$1:L364,L364)&amp;L364</f>
        <v>0</v>
      </c>
      <c r="C365" s="10" t="str">
        <f>IFERROR(VLOOKUP(B365,参数表!A:D,2,0),"")</f>
        <v/>
      </c>
      <c r="D365" s="10" t="str">
        <f>IFERROR(VLOOKUP(B365,参数表!A:D,3,0),"")</f>
        <v/>
      </c>
      <c r="E365" s="10" t="str">
        <f>IFERROR(VLOOKUP(B365,参数表!A:D,4,0),"")</f>
        <v/>
      </c>
      <c r="F365" s="10" t="str">
        <f>IFERROR(VLOOKUP(B365,参数表!A:E,5,0),"")</f>
        <v/>
      </c>
    </row>
    <row r="366" spans="1:6">
      <c r="A366" s="12" t="str">
        <f>COUNTIF($L$1:L365,L365)&amp;L365</f>
        <v>0</v>
      </c>
      <c r="C366" s="10" t="str">
        <f>IFERROR(VLOOKUP(B366,参数表!A:D,2,0),"")</f>
        <v/>
      </c>
      <c r="D366" s="10" t="str">
        <f>IFERROR(VLOOKUP(B366,参数表!A:D,3,0),"")</f>
        <v/>
      </c>
      <c r="E366" s="10" t="str">
        <f>IFERROR(VLOOKUP(B366,参数表!A:D,4,0),"")</f>
        <v/>
      </c>
      <c r="F366" s="10" t="str">
        <f>IFERROR(VLOOKUP(B366,参数表!A:E,5,0),"")</f>
        <v/>
      </c>
    </row>
    <row r="367" spans="1:6">
      <c r="A367" s="12" t="str">
        <f>COUNTIF($L$1:L366,L366)&amp;L366</f>
        <v>0</v>
      </c>
      <c r="C367" s="10" t="str">
        <f>IFERROR(VLOOKUP(B367,参数表!A:D,2,0),"")</f>
        <v/>
      </c>
      <c r="D367" s="10" t="str">
        <f>IFERROR(VLOOKUP(B367,参数表!A:D,3,0),"")</f>
        <v/>
      </c>
      <c r="E367" s="10" t="str">
        <f>IFERROR(VLOOKUP(B367,参数表!A:D,4,0),"")</f>
        <v/>
      </c>
      <c r="F367" s="10" t="str">
        <f>IFERROR(VLOOKUP(B367,参数表!A:E,5,0),"")</f>
        <v/>
      </c>
    </row>
    <row r="368" spans="1:6">
      <c r="A368" s="12" t="str">
        <f>COUNTIF($L$1:L367,L367)&amp;L367</f>
        <v>0</v>
      </c>
      <c r="C368" s="10" t="str">
        <f>IFERROR(VLOOKUP(B368,参数表!A:D,2,0),"")</f>
        <v/>
      </c>
      <c r="D368" s="10" t="str">
        <f>IFERROR(VLOOKUP(B368,参数表!A:D,3,0),"")</f>
        <v/>
      </c>
      <c r="E368" s="10" t="str">
        <f>IFERROR(VLOOKUP(B368,参数表!A:D,4,0),"")</f>
        <v/>
      </c>
      <c r="F368" s="10" t="str">
        <f>IFERROR(VLOOKUP(B368,参数表!A:E,5,0),"")</f>
        <v/>
      </c>
    </row>
    <row r="369" spans="1:6">
      <c r="A369" s="12" t="str">
        <f>COUNTIF($L$1:L368,L368)&amp;L368</f>
        <v>0</v>
      </c>
      <c r="C369" s="10" t="str">
        <f>IFERROR(VLOOKUP(B369,参数表!A:D,2,0),"")</f>
        <v/>
      </c>
      <c r="D369" s="10" t="str">
        <f>IFERROR(VLOOKUP(B369,参数表!A:D,3,0),"")</f>
        <v/>
      </c>
      <c r="E369" s="10" t="str">
        <f>IFERROR(VLOOKUP(B369,参数表!A:D,4,0),"")</f>
        <v/>
      </c>
      <c r="F369" s="10" t="str">
        <f>IFERROR(VLOOKUP(B369,参数表!A:E,5,0),"")</f>
        <v/>
      </c>
    </row>
    <row r="370" spans="1:6">
      <c r="A370" s="12" t="str">
        <f>COUNTIF($L$1:L369,L369)&amp;L369</f>
        <v>0</v>
      </c>
      <c r="C370" s="10" t="str">
        <f>IFERROR(VLOOKUP(B370,参数表!A:D,2,0),"")</f>
        <v/>
      </c>
      <c r="D370" s="10" t="str">
        <f>IFERROR(VLOOKUP(B370,参数表!A:D,3,0),"")</f>
        <v/>
      </c>
      <c r="E370" s="10" t="str">
        <f>IFERROR(VLOOKUP(B370,参数表!A:D,4,0),"")</f>
        <v/>
      </c>
      <c r="F370" s="10" t="str">
        <f>IFERROR(VLOOKUP(B370,参数表!A:E,5,0),"")</f>
        <v/>
      </c>
    </row>
    <row r="371" spans="1:6">
      <c r="A371" s="12" t="str">
        <f>COUNTIF($L$1:L370,L370)&amp;L370</f>
        <v>0</v>
      </c>
      <c r="C371" s="10" t="str">
        <f>IFERROR(VLOOKUP(B371,参数表!A:D,2,0),"")</f>
        <v/>
      </c>
      <c r="D371" s="10" t="str">
        <f>IFERROR(VLOOKUP(B371,参数表!A:D,3,0),"")</f>
        <v/>
      </c>
      <c r="E371" s="10" t="str">
        <f>IFERROR(VLOOKUP(B371,参数表!A:D,4,0),"")</f>
        <v/>
      </c>
      <c r="F371" s="10" t="str">
        <f>IFERROR(VLOOKUP(B371,参数表!A:E,5,0),"")</f>
        <v/>
      </c>
    </row>
    <row r="372" spans="1:6">
      <c r="A372" s="12" t="str">
        <f>COUNTIF($L$1:L371,L371)&amp;L371</f>
        <v>0</v>
      </c>
      <c r="C372" s="10" t="str">
        <f>IFERROR(VLOOKUP(B372,参数表!A:D,2,0),"")</f>
        <v/>
      </c>
      <c r="D372" s="10" t="str">
        <f>IFERROR(VLOOKUP(B372,参数表!A:D,3,0),"")</f>
        <v/>
      </c>
      <c r="E372" s="10" t="str">
        <f>IFERROR(VLOOKUP(B372,参数表!A:D,4,0),"")</f>
        <v/>
      </c>
      <c r="F372" s="10" t="str">
        <f>IFERROR(VLOOKUP(B372,参数表!A:E,5,0),"")</f>
        <v/>
      </c>
    </row>
    <row r="373" spans="1:6">
      <c r="A373" s="12" t="str">
        <f>COUNTIF($L$1:L372,L372)&amp;L372</f>
        <v>0</v>
      </c>
      <c r="C373" s="10" t="str">
        <f>IFERROR(VLOOKUP(B373,参数表!A:D,2,0),"")</f>
        <v/>
      </c>
      <c r="D373" s="10" t="str">
        <f>IFERROR(VLOOKUP(B373,参数表!A:D,3,0),"")</f>
        <v/>
      </c>
      <c r="E373" s="10" t="str">
        <f>IFERROR(VLOOKUP(B373,参数表!A:D,4,0),"")</f>
        <v/>
      </c>
      <c r="F373" s="10" t="str">
        <f>IFERROR(VLOOKUP(B373,参数表!A:E,5,0),"")</f>
        <v/>
      </c>
    </row>
    <row r="374" spans="1:6">
      <c r="A374" s="12" t="str">
        <f>COUNTIF($L$1:L373,L373)&amp;L373</f>
        <v>0</v>
      </c>
      <c r="C374" s="10" t="str">
        <f>IFERROR(VLOOKUP(B374,参数表!A:D,2,0),"")</f>
        <v/>
      </c>
      <c r="D374" s="10" t="str">
        <f>IFERROR(VLOOKUP(B374,参数表!A:D,3,0),"")</f>
        <v/>
      </c>
      <c r="E374" s="10" t="str">
        <f>IFERROR(VLOOKUP(B374,参数表!A:D,4,0),"")</f>
        <v/>
      </c>
      <c r="F374" s="10" t="str">
        <f>IFERROR(VLOOKUP(B374,参数表!A:E,5,0),"")</f>
        <v/>
      </c>
    </row>
    <row r="375" spans="1:6">
      <c r="A375" s="12" t="str">
        <f>COUNTIF($L$1:L374,L374)&amp;L374</f>
        <v>0</v>
      </c>
      <c r="C375" s="10" t="str">
        <f>IFERROR(VLOOKUP(B375,参数表!A:D,2,0),"")</f>
        <v/>
      </c>
      <c r="D375" s="10" t="str">
        <f>IFERROR(VLOOKUP(B375,参数表!A:D,3,0),"")</f>
        <v/>
      </c>
      <c r="E375" s="10" t="str">
        <f>IFERROR(VLOOKUP(B375,参数表!A:D,4,0),"")</f>
        <v/>
      </c>
      <c r="F375" s="10" t="str">
        <f>IFERROR(VLOOKUP(B375,参数表!A:E,5,0),"")</f>
        <v/>
      </c>
    </row>
    <row r="376" spans="1:6">
      <c r="A376" s="12" t="str">
        <f>COUNTIF($L$1:L375,L375)&amp;L375</f>
        <v>0</v>
      </c>
      <c r="C376" s="10" t="str">
        <f>IFERROR(VLOOKUP(B376,参数表!A:D,2,0),"")</f>
        <v/>
      </c>
      <c r="D376" s="10" t="str">
        <f>IFERROR(VLOOKUP(B376,参数表!A:D,3,0),"")</f>
        <v/>
      </c>
      <c r="E376" s="10" t="str">
        <f>IFERROR(VLOOKUP(B376,参数表!A:D,4,0),"")</f>
        <v/>
      </c>
      <c r="F376" s="10" t="str">
        <f>IFERROR(VLOOKUP(B376,参数表!A:E,5,0),"")</f>
        <v/>
      </c>
    </row>
    <row r="377" spans="1:6">
      <c r="A377" s="12" t="str">
        <f>COUNTIF($L$1:L376,L376)&amp;L376</f>
        <v>0</v>
      </c>
      <c r="C377" s="10" t="str">
        <f>IFERROR(VLOOKUP(B377,参数表!A:D,2,0),"")</f>
        <v/>
      </c>
      <c r="D377" s="10" t="str">
        <f>IFERROR(VLOOKUP(B377,参数表!A:D,3,0),"")</f>
        <v/>
      </c>
      <c r="E377" s="10" t="str">
        <f>IFERROR(VLOOKUP(B377,参数表!A:D,4,0),"")</f>
        <v/>
      </c>
      <c r="F377" s="10" t="str">
        <f>IFERROR(VLOOKUP(B377,参数表!A:E,5,0),"")</f>
        <v/>
      </c>
    </row>
    <row r="378" spans="1:6">
      <c r="A378" s="12" t="str">
        <f>COUNTIF($L$1:L377,L377)&amp;L377</f>
        <v>0</v>
      </c>
      <c r="C378" s="10" t="str">
        <f>IFERROR(VLOOKUP(B378,参数表!A:D,2,0),"")</f>
        <v/>
      </c>
      <c r="D378" s="10" t="str">
        <f>IFERROR(VLOOKUP(B378,参数表!A:D,3,0),"")</f>
        <v/>
      </c>
      <c r="E378" s="10" t="str">
        <f>IFERROR(VLOOKUP(B378,参数表!A:D,4,0),"")</f>
        <v/>
      </c>
      <c r="F378" s="10" t="str">
        <f>IFERROR(VLOOKUP(B378,参数表!A:E,5,0),"")</f>
        <v/>
      </c>
    </row>
    <row r="379" spans="1:6">
      <c r="A379" s="12" t="str">
        <f>COUNTIF($L$1:L378,L378)&amp;L378</f>
        <v>0</v>
      </c>
      <c r="C379" s="10" t="str">
        <f>IFERROR(VLOOKUP(B379,参数表!A:D,2,0),"")</f>
        <v/>
      </c>
      <c r="D379" s="10" t="str">
        <f>IFERROR(VLOOKUP(B379,参数表!A:D,3,0),"")</f>
        <v/>
      </c>
      <c r="E379" s="10" t="str">
        <f>IFERROR(VLOOKUP(B379,参数表!A:D,4,0),"")</f>
        <v/>
      </c>
      <c r="F379" s="10" t="str">
        <f>IFERROR(VLOOKUP(B379,参数表!A:E,5,0),"")</f>
        <v/>
      </c>
    </row>
    <row r="380" spans="1:6">
      <c r="A380" s="12" t="str">
        <f>COUNTIF($L$1:L379,L379)&amp;L379</f>
        <v>0</v>
      </c>
      <c r="C380" s="10" t="str">
        <f>IFERROR(VLOOKUP(B380,参数表!A:D,2,0),"")</f>
        <v/>
      </c>
      <c r="D380" s="10" t="str">
        <f>IFERROR(VLOOKUP(B380,参数表!A:D,3,0),"")</f>
        <v/>
      </c>
      <c r="E380" s="10" t="str">
        <f>IFERROR(VLOOKUP(B380,参数表!A:D,4,0),"")</f>
        <v/>
      </c>
      <c r="F380" s="10" t="str">
        <f>IFERROR(VLOOKUP(B380,参数表!A:E,5,0),"")</f>
        <v/>
      </c>
    </row>
    <row r="381" spans="1:6">
      <c r="A381" s="12" t="str">
        <f>COUNTIF($L$1:L380,L380)&amp;L380</f>
        <v>0</v>
      </c>
      <c r="C381" s="10" t="str">
        <f>IFERROR(VLOOKUP(B381,参数表!A:D,2,0),"")</f>
        <v/>
      </c>
      <c r="D381" s="10" t="str">
        <f>IFERROR(VLOOKUP(B381,参数表!A:D,3,0),"")</f>
        <v/>
      </c>
      <c r="E381" s="10" t="str">
        <f>IFERROR(VLOOKUP(B381,参数表!A:D,4,0),"")</f>
        <v/>
      </c>
      <c r="F381" s="10" t="str">
        <f>IFERROR(VLOOKUP(B381,参数表!A:E,5,0),"")</f>
        <v/>
      </c>
    </row>
    <row r="382" spans="1:6">
      <c r="A382" s="12" t="str">
        <f>COUNTIF($L$1:L381,L381)&amp;L381</f>
        <v>0</v>
      </c>
      <c r="C382" s="10" t="str">
        <f>IFERROR(VLOOKUP(B382,参数表!A:D,2,0),"")</f>
        <v/>
      </c>
      <c r="D382" s="10" t="str">
        <f>IFERROR(VLOOKUP(B382,参数表!A:D,3,0),"")</f>
        <v/>
      </c>
      <c r="E382" s="10" t="str">
        <f>IFERROR(VLOOKUP(B382,参数表!A:D,4,0),"")</f>
        <v/>
      </c>
      <c r="F382" s="10" t="str">
        <f>IFERROR(VLOOKUP(B382,参数表!A:E,5,0),"")</f>
        <v/>
      </c>
    </row>
    <row r="383" spans="1:6">
      <c r="A383" s="12" t="str">
        <f>COUNTIF($L$1:L382,L382)&amp;L382</f>
        <v>0</v>
      </c>
      <c r="C383" s="10" t="str">
        <f>IFERROR(VLOOKUP(B383,参数表!A:D,2,0),"")</f>
        <v/>
      </c>
      <c r="D383" s="10" t="str">
        <f>IFERROR(VLOOKUP(B383,参数表!A:D,3,0),"")</f>
        <v/>
      </c>
      <c r="E383" s="10" t="str">
        <f>IFERROR(VLOOKUP(B383,参数表!A:D,4,0),"")</f>
        <v/>
      </c>
      <c r="F383" s="10" t="str">
        <f>IFERROR(VLOOKUP(B383,参数表!A:E,5,0),"")</f>
        <v/>
      </c>
    </row>
    <row r="384" spans="1:6">
      <c r="A384" s="12" t="str">
        <f>COUNTIF($L$1:L383,L383)&amp;L383</f>
        <v>0</v>
      </c>
      <c r="C384" s="10" t="str">
        <f>IFERROR(VLOOKUP(B384,参数表!A:D,2,0),"")</f>
        <v/>
      </c>
      <c r="D384" s="10" t="str">
        <f>IFERROR(VLOOKUP(B384,参数表!A:D,3,0),"")</f>
        <v/>
      </c>
      <c r="E384" s="10" t="str">
        <f>IFERROR(VLOOKUP(B384,参数表!A:D,4,0),"")</f>
        <v/>
      </c>
      <c r="F384" s="10" t="str">
        <f>IFERROR(VLOOKUP(B384,参数表!A:E,5,0),"")</f>
        <v/>
      </c>
    </row>
    <row r="385" spans="1:6">
      <c r="A385" s="12" t="str">
        <f>COUNTIF($L$1:L384,L384)&amp;L384</f>
        <v>0</v>
      </c>
      <c r="C385" s="10" t="str">
        <f>IFERROR(VLOOKUP(B385,参数表!A:D,2,0),"")</f>
        <v/>
      </c>
      <c r="D385" s="10" t="str">
        <f>IFERROR(VLOOKUP(B385,参数表!A:D,3,0),"")</f>
        <v/>
      </c>
      <c r="E385" s="10" t="str">
        <f>IFERROR(VLOOKUP(B385,参数表!A:D,4,0),"")</f>
        <v/>
      </c>
      <c r="F385" s="10" t="str">
        <f>IFERROR(VLOOKUP(B385,参数表!A:E,5,0),"")</f>
        <v/>
      </c>
    </row>
    <row r="386" spans="1:6">
      <c r="A386" s="12" t="str">
        <f>COUNTIF($L$1:L385,L385)&amp;L385</f>
        <v>0</v>
      </c>
      <c r="C386" s="10" t="str">
        <f>IFERROR(VLOOKUP(B386,参数表!A:D,2,0),"")</f>
        <v/>
      </c>
      <c r="D386" s="10" t="str">
        <f>IFERROR(VLOOKUP(B386,参数表!A:D,3,0),"")</f>
        <v/>
      </c>
      <c r="E386" s="10" t="str">
        <f>IFERROR(VLOOKUP(B386,参数表!A:D,4,0),"")</f>
        <v/>
      </c>
      <c r="F386" s="10" t="str">
        <f>IFERROR(VLOOKUP(B386,参数表!A:E,5,0),"")</f>
        <v/>
      </c>
    </row>
    <row r="387" spans="1:6">
      <c r="A387" s="12" t="str">
        <f>COUNTIF($L$1:L386,L386)&amp;L386</f>
        <v>0</v>
      </c>
      <c r="C387" s="10" t="str">
        <f>IFERROR(VLOOKUP(B387,参数表!A:D,2,0),"")</f>
        <v/>
      </c>
      <c r="D387" s="10" t="str">
        <f>IFERROR(VLOOKUP(B387,参数表!A:D,3,0),"")</f>
        <v/>
      </c>
      <c r="E387" s="10" t="str">
        <f>IFERROR(VLOOKUP(B387,参数表!A:D,4,0),"")</f>
        <v/>
      </c>
      <c r="F387" s="10" t="str">
        <f>IFERROR(VLOOKUP(B387,参数表!A:E,5,0),"")</f>
        <v/>
      </c>
    </row>
    <row r="388" spans="1:6">
      <c r="A388" s="12" t="str">
        <f>COUNTIF($L$1:L387,L387)&amp;L387</f>
        <v>0</v>
      </c>
      <c r="C388" s="10" t="str">
        <f>IFERROR(VLOOKUP(B388,参数表!A:D,2,0),"")</f>
        <v/>
      </c>
      <c r="D388" s="10" t="str">
        <f>IFERROR(VLOOKUP(B388,参数表!A:D,3,0),"")</f>
        <v/>
      </c>
      <c r="E388" s="10" t="str">
        <f>IFERROR(VLOOKUP(B388,参数表!A:D,4,0),"")</f>
        <v/>
      </c>
      <c r="F388" s="10" t="str">
        <f>IFERROR(VLOOKUP(B388,参数表!A:E,5,0),"")</f>
        <v/>
      </c>
    </row>
    <row r="389" spans="1:6">
      <c r="A389" s="12" t="str">
        <f>COUNTIF($L$1:L388,L388)&amp;L388</f>
        <v>0</v>
      </c>
      <c r="C389" s="10" t="str">
        <f>IFERROR(VLOOKUP(B389,参数表!A:D,2,0),"")</f>
        <v/>
      </c>
      <c r="D389" s="10" t="str">
        <f>IFERROR(VLOOKUP(B389,参数表!A:D,3,0),"")</f>
        <v/>
      </c>
      <c r="E389" s="10" t="str">
        <f>IFERROR(VLOOKUP(B389,参数表!A:D,4,0),"")</f>
        <v/>
      </c>
      <c r="F389" s="10" t="str">
        <f>IFERROR(VLOOKUP(B389,参数表!A:E,5,0),"")</f>
        <v/>
      </c>
    </row>
    <row r="390" spans="1:6">
      <c r="A390" s="12" t="str">
        <f>COUNTIF($L$1:L389,L389)&amp;L389</f>
        <v>0</v>
      </c>
      <c r="C390" s="10" t="str">
        <f>IFERROR(VLOOKUP(B390,参数表!A:D,2,0),"")</f>
        <v/>
      </c>
      <c r="D390" s="10" t="str">
        <f>IFERROR(VLOOKUP(B390,参数表!A:D,3,0),"")</f>
        <v/>
      </c>
      <c r="E390" s="10" t="str">
        <f>IFERROR(VLOOKUP(B390,参数表!A:D,4,0),"")</f>
        <v/>
      </c>
      <c r="F390" s="10" t="str">
        <f>IFERROR(VLOOKUP(B390,参数表!A:E,5,0),"")</f>
        <v/>
      </c>
    </row>
    <row r="391" spans="1:6">
      <c r="A391" s="12" t="str">
        <f>COUNTIF($L$1:L390,L390)&amp;L390</f>
        <v>0</v>
      </c>
      <c r="C391" s="10" t="str">
        <f>IFERROR(VLOOKUP(B391,参数表!A:D,2,0),"")</f>
        <v/>
      </c>
      <c r="D391" s="10" t="str">
        <f>IFERROR(VLOOKUP(B391,参数表!A:D,3,0),"")</f>
        <v/>
      </c>
      <c r="E391" s="10" t="str">
        <f>IFERROR(VLOOKUP(B391,参数表!A:D,4,0),"")</f>
        <v/>
      </c>
      <c r="F391" s="10" t="str">
        <f>IFERROR(VLOOKUP(B391,参数表!A:E,5,0),"")</f>
        <v/>
      </c>
    </row>
    <row r="392" spans="1:6">
      <c r="A392" s="12" t="str">
        <f>COUNTIF($L$1:L391,L391)&amp;L391</f>
        <v>0</v>
      </c>
      <c r="C392" s="10" t="str">
        <f>IFERROR(VLOOKUP(B392,参数表!A:D,2,0),"")</f>
        <v/>
      </c>
      <c r="D392" s="10" t="str">
        <f>IFERROR(VLOOKUP(B392,参数表!A:D,3,0),"")</f>
        <v/>
      </c>
      <c r="E392" s="10" t="str">
        <f>IFERROR(VLOOKUP(B392,参数表!A:D,4,0),"")</f>
        <v/>
      </c>
      <c r="F392" s="10" t="str">
        <f>IFERROR(VLOOKUP(B392,参数表!A:E,5,0),"")</f>
        <v/>
      </c>
    </row>
    <row r="393" spans="1:6">
      <c r="A393" s="12" t="str">
        <f>COUNTIF($L$1:L392,L392)&amp;L392</f>
        <v>0</v>
      </c>
      <c r="C393" s="10" t="str">
        <f>IFERROR(VLOOKUP(B393,参数表!A:D,2,0),"")</f>
        <v/>
      </c>
      <c r="D393" s="10" t="str">
        <f>IFERROR(VLOOKUP(B393,参数表!A:D,3,0),"")</f>
        <v/>
      </c>
      <c r="E393" s="10" t="str">
        <f>IFERROR(VLOOKUP(B393,参数表!A:D,4,0),"")</f>
        <v/>
      </c>
      <c r="F393" s="10" t="str">
        <f>IFERROR(VLOOKUP(B393,参数表!A:E,5,0),"")</f>
        <v/>
      </c>
    </row>
    <row r="394" spans="1:6">
      <c r="A394" s="12" t="str">
        <f>COUNTIF($L$1:L393,L393)&amp;L393</f>
        <v>0</v>
      </c>
      <c r="C394" s="10" t="str">
        <f>IFERROR(VLOOKUP(B394,参数表!A:D,2,0),"")</f>
        <v/>
      </c>
      <c r="D394" s="10" t="str">
        <f>IFERROR(VLOOKUP(B394,参数表!A:D,3,0),"")</f>
        <v/>
      </c>
      <c r="E394" s="10" t="str">
        <f>IFERROR(VLOOKUP(B394,参数表!A:D,4,0),"")</f>
        <v/>
      </c>
      <c r="F394" s="10" t="str">
        <f>IFERROR(VLOOKUP(B394,参数表!A:E,5,0),"")</f>
        <v/>
      </c>
    </row>
    <row r="395" spans="1:6">
      <c r="A395" s="12" t="str">
        <f>COUNTIF($L$1:L394,L394)&amp;L394</f>
        <v>0</v>
      </c>
      <c r="C395" s="10" t="str">
        <f>IFERROR(VLOOKUP(B395,参数表!A:D,2,0),"")</f>
        <v/>
      </c>
      <c r="D395" s="10" t="str">
        <f>IFERROR(VLOOKUP(B395,参数表!A:D,3,0),"")</f>
        <v/>
      </c>
      <c r="E395" s="10" t="str">
        <f>IFERROR(VLOOKUP(B395,参数表!A:D,4,0),"")</f>
        <v/>
      </c>
      <c r="F395" s="10" t="str">
        <f>IFERROR(VLOOKUP(B395,参数表!A:E,5,0),"")</f>
        <v/>
      </c>
    </row>
    <row r="396" spans="1:6">
      <c r="A396" s="12" t="str">
        <f>COUNTIF($L$1:L395,L395)&amp;L395</f>
        <v>0</v>
      </c>
      <c r="C396" s="10" t="str">
        <f>IFERROR(VLOOKUP(B396,参数表!A:D,2,0),"")</f>
        <v/>
      </c>
      <c r="D396" s="10" t="str">
        <f>IFERROR(VLOOKUP(B396,参数表!A:D,3,0),"")</f>
        <v/>
      </c>
      <c r="E396" s="10" t="str">
        <f>IFERROR(VLOOKUP(B396,参数表!A:D,4,0),"")</f>
        <v/>
      </c>
      <c r="F396" s="10" t="str">
        <f>IFERROR(VLOOKUP(B396,参数表!A:E,5,0),"")</f>
        <v/>
      </c>
    </row>
    <row r="397" spans="1:6">
      <c r="A397" s="12" t="str">
        <f>COUNTIF($L$1:L396,L396)&amp;L396</f>
        <v>0</v>
      </c>
      <c r="C397" s="10" t="str">
        <f>IFERROR(VLOOKUP(B397,参数表!A:D,2,0),"")</f>
        <v/>
      </c>
      <c r="D397" s="10" t="str">
        <f>IFERROR(VLOOKUP(B397,参数表!A:D,3,0),"")</f>
        <v/>
      </c>
      <c r="E397" s="10" t="str">
        <f>IFERROR(VLOOKUP(B397,参数表!A:D,4,0),"")</f>
        <v/>
      </c>
      <c r="F397" s="10" t="str">
        <f>IFERROR(VLOOKUP(B397,参数表!A:E,5,0),"")</f>
        <v/>
      </c>
    </row>
    <row r="398" spans="1:6">
      <c r="A398" s="12" t="str">
        <f>COUNTIF($L$1:L397,L397)&amp;L397</f>
        <v>0</v>
      </c>
      <c r="C398" s="10" t="str">
        <f>IFERROR(VLOOKUP(B398,参数表!A:D,2,0),"")</f>
        <v/>
      </c>
      <c r="D398" s="10" t="str">
        <f>IFERROR(VLOOKUP(B398,参数表!A:D,3,0),"")</f>
        <v/>
      </c>
      <c r="E398" s="10" t="str">
        <f>IFERROR(VLOOKUP(B398,参数表!A:D,4,0),"")</f>
        <v/>
      </c>
      <c r="F398" s="10" t="str">
        <f>IFERROR(VLOOKUP(B398,参数表!A:E,5,0),"")</f>
        <v/>
      </c>
    </row>
    <row r="399" spans="1:6">
      <c r="A399" s="12" t="str">
        <f>COUNTIF($L$1:L398,L398)&amp;L398</f>
        <v>0</v>
      </c>
      <c r="C399" s="10" t="str">
        <f>IFERROR(VLOOKUP(B399,参数表!A:D,2,0),"")</f>
        <v/>
      </c>
      <c r="D399" s="10" t="str">
        <f>IFERROR(VLOOKUP(B399,参数表!A:D,3,0),"")</f>
        <v/>
      </c>
      <c r="E399" s="10" t="str">
        <f>IFERROR(VLOOKUP(B399,参数表!A:D,4,0),"")</f>
        <v/>
      </c>
      <c r="F399" s="10" t="str">
        <f>IFERROR(VLOOKUP(B399,参数表!A:E,5,0),"")</f>
        <v/>
      </c>
    </row>
    <row r="400" spans="1:6">
      <c r="A400" s="12" t="str">
        <f>COUNTIF($L$1:L399,L399)&amp;L399</f>
        <v>0</v>
      </c>
      <c r="C400" s="10" t="str">
        <f>IFERROR(VLOOKUP(B400,参数表!A:D,2,0),"")</f>
        <v/>
      </c>
      <c r="D400" s="10" t="str">
        <f>IFERROR(VLOOKUP(B400,参数表!A:D,3,0),"")</f>
        <v/>
      </c>
      <c r="E400" s="10" t="str">
        <f>IFERROR(VLOOKUP(B400,参数表!A:D,4,0),"")</f>
        <v/>
      </c>
      <c r="F400" s="10" t="str">
        <f>IFERROR(VLOOKUP(B400,参数表!A:E,5,0),"")</f>
        <v/>
      </c>
    </row>
    <row r="401" spans="1:6">
      <c r="A401" s="12" t="str">
        <f>COUNTIF($L$1:L400,L400)&amp;L400</f>
        <v>0</v>
      </c>
      <c r="C401" s="10" t="str">
        <f>IFERROR(VLOOKUP(B401,参数表!A:D,2,0),"")</f>
        <v/>
      </c>
      <c r="D401" s="10" t="str">
        <f>IFERROR(VLOOKUP(B401,参数表!A:D,3,0),"")</f>
        <v/>
      </c>
      <c r="E401" s="10" t="str">
        <f>IFERROR(VLOOKUP(B401,参数表!A:D,4,0),"")</f>
        <v/>
      </c>
      <c r="F401" s="10" t="str">
        <f>IFERROR(VLOOKUP(B401,参数表!A:E,5,0),"")</f>
        <v/>
      </c>
    </row>
    <row r="402" spans="1:6">
      <c r="A402" s="12" t="str">
        <f>COUNTIF($L$1:L401,L401)&amp;L401</f>
        <v>0</v>
      </c>
      <c r="C402" s="10" t="str">
        <f>IFERROR(VLOOKUP(B402,参数表!A:D,2,0),"")</f>
        <v/>
      </c>
      <c r="D402" s="10" t="str">
        <f>IFERROR(VLOOKUP(B402,参数表!A:D,3,0),"")</f>
        <v/>
      </c>
      <c r="E402" s="10" t="str">
        <f>IFERROR(VLOOKUP(B402,参数表!A:D,4,0),"")</f>
        <v/>
      </c>
      <c r="F402" s="10" t="str">
        <f>IFERROR(VLOOKUP(B402,参数表!A:E,5,0),"")</f>
        <v/>
      </c>
    </row>
    <row r="403" spans="1:6">
      <c r="A403" s="12" t="str">
        <f>COUNTIF($L$1:L402,L402)&amp;L402</f>
        <v>0</v>
      </c>
      <c r="C403" s="10" t="str">
        <f>IFERROR(VLOOKUP(B403,参数表!A:D,2,0),"")</f>
        <v/>
      </c>
      <c r="D403" s="10" t="str">
        <f>IFERROR(VLOOKUP(B403,参数表!A:D,3,0),"")</f>
        <v/>
      </c>
      <c r="E403" s="10" t="str">
        <f>IFERROR(VLOOKUP(B403,参数表!A:D,4,0),"")</f>
        <v/>
      </c>
      <c r="F403" s="10" t="str">
        <f>IFERROR(VLOOKUP(B403,参数表!A:E,5,0),"")</f>
        <v/>
      </c>
    </row>
    <row r="404" spans="1:6">
      <c r="A404" s="12" t="str">
        <f>COUNTIF($L$1:L403,L403)&amp;L403</f>
        <v>0</v>
      </c>
      <c r="C404" s="10" t="str">
        <f>IFERROR(VLOOKUP(B404,参数表!A:D,2,0),"")</f>
        <v/>
      </c>
      <c r="D404" s="10" t="str">
        <f>IFERROR(VLOOKUP(B404,参数表!A:D,3,0),"")</f>
        <v/>
      </c>
      <c r="E404" s="10" t="str">
        <f>IFERROR(VLOOKUP(B404,参数表!A:D,4,0),"")</f>
        <v/>
      </c>
      <c r="F404" s="10" t="str">
        <f>IFERROR(VLOOKUP(B404,参数表!A:E,5,0),"")</f>
        <v/>
      </c>
    </row>
    <row r="405" spans="1:6">
      <c r="A405" s="12" t="str">
        <f>COUNTIF($L$1:L404,L404)&amp;L404</f>
        <v>0</v>
      </c>
      <c r="C405" s="10" t="str">
        <f>IFERROR(VLOOKUP(B405,参数表!A:D,2,0),"")</f>
        <v/>
      </c>
      <c r="D405" s="10" t="str">
        <f>IFERROR(VLOOKUP(B405,参数表!A:D,3,0),"")</f>
        <v/>
      </c>
      <c r="E405" s="10" t="str">
        <f>IFERROR(VLOOKUP(B405,参数表!A:D,4,0),"")</f>
        <v/>
      </c>
      <c r="F405" s="10" t="str">
        <f>IFERROR(VLOOKUP(B405,参数表!A:E,5,0),"")</f>
        <v/>
      </c>
    </row>
    <row r="406" spans="1:6">
      <c r="A406" s="12" t="str">
        <f>COUNTIF($L$1:L405,L405)&amp;L405</f>
        <v>0</v>
      </c>
      <c r="C406" s="10" t="str">
        <f>IFERROR(VLOOKUP(B406,参数表!A:D,2,0),"")</f>
        <v/>
      </c>
      <c r="D406" s="10" t="str">
        <f>IFERROR(VLOOKUP(B406,参数表!A:D,3,0),"")</f>
        <v/>
      </c>
      <c r="E406" s="10" t="str">
        <f>IFERROR(VLOOKUP(B406,参数表!A:D,4,0),"")</f>
        <v/>
      </c>
      <c r="F406" s="10" t="str">
        <f>IFERROR(VLOOKUP(B406,参数表!A:E,5,0),"")</f>
        <v/>
      </c>
    </row>
    <row r="407" spans="1:6">
      <c r="A407" s="12" t="str">
        <f>COUNTIF($L$1:L406,L406)&amp;L406</f>
        <v>0</v>
      </c>
      <c r="C407" s="10" t="str">
        <f>IFERROR(VLOOKUP(B407,参数表!A:D,2,0),"")</f>
        <v/>
      </c>
      <c r="D407" s="10" t="str">
        <f>IFERROR(VLOOKUP(B407,参数表!A:D,3,0),"")</f>
        <v/>
      </c>
      <c r="E407" s="10" t="str">
        <f>IFERROR(VLOOKUP(B407,参数表!A:D,4,0),"")</f>
        <v/>
      </c>
      <c r="F407" s="10" t="str">
        <f>IFERROR(VLOOKUP(B407,参数表!A:E,5,0),"")</f>
        <v/>
      </c>
    </row>
    <row r="408" spans="1:6">
      <c r="A408" s="12" t="str">
        <f>COUNTIF($L$1:L407,L407)&amp;L407</f>
        <v>0</v>
      </c>
      <c r="C408" s="10" t="str">
        <f>IFERROR(VLOOKUP(B408,参数表!A:D,2,0),"")</f>
        <v/>
      </c>
      <c r="D408" s="10" t="str">
        <f>IFERROR(VLOOKUP(B408,参数表!A:D,3,0),"")</f>
        <v/>
      </c>
      <c r="E408" s="10" t="str">
        <f>IFERROR(VLOOKUP(B408,参数表!A:D,4,0),"")</f>
        <v/>
      </c>
      <c r="F408" s="10" t="str">
        <f>IFERROR(VLOOKUP(B408,参数表!A:E,5,0),"")</f>
        <v/>
      </c>
    </row>
    <row r="409" spans="1:6">
      <c r="A409" s="12" t="str">
        <f>COUNTIF($L$1:L408,L408)&amp;L408</f>
        <v>0</v>
      </c>
      <c r="C409" s="10" t="str">
        <f>IFERROR(VLOOKUP(B409,参数表!A:D,2,0),"")</f>
        <v/>
      </c>
      <c r="D409" s="10" t="str">
        <f>IFERROR(VLOOKUP(B409,参数表!A:D,3,0),"")</f>
        <v/>
      </c>
      <c r="E409" s="10" t="str">
        <f>IFERROR(VLOOKUP(B409,参数表!A:D,4,0),"")</f>
        <v/>
      </c>
      <c r="F409" s="10" t="str">
        <f>IFERROR(VLOOKUP(B409,参数表!A:E,5,0),"")</f>
        <v/>
      </c>
    </row>
    <row r="410" spans="1:6">
      <c r="A410" s="12" t="str">
        <f>COUNTIF($L$1:L409,L409)&amp;L409</f>
        <v>0</v>
      </c>
      <c r="C410" s="10" t="str">
        <f>IFERROR(VLOOKUP(B410,参数表!A:D,2,0),"")</f>
        <v/>
      </c>
      <c r="D410" s="10" t="str">
        <f>IFERROR(VLOOKUP(B410,参数表!A:D,3,0),"")</f>
        <v/>
      </c>
      <c r="E410" s="10" t="str">
        <f>IFERROR(VLOOKUP(B410,参数表!A:D,4,0),"")</f>
        <v/>
      </c>
      <c r="F410" s="10" t="str">
        <f>IFERROR(VLOOKUP(B410,参数表!A:E,5,0),"")</f>
        <v/>
      </c>
    </row>
    <row r="411" spans="1:6">
      <c r="A411" s="12" t="str">
        <f>COUNTIF($L$1:L410,L410)&amp;L410</f>
        <v>0</v>
      </c>
      <c r="C411" s="10" t="str">
        <f>IFERROR(VLOOKUP(B411,参数表!A:D,2,0),"")</f>
        <v/>
      </c>
      <c r="D411" s="10" t="str">
        <f>IFERROR(VLOOKUP(B411,参数表!A:D,3,0),"")</f>
        <v/>
      </c>
      <c r="E411" s="10" t="str">
        <f>IFERROR(VLOOKUP(B411,参数表!A:D,4,0),"")</f>
        <v/>
      </c>
      <c r="F411" s="10" t="str">
        <f>IFERROR(VLOOKUP(B411,参数表!A:E,5,0),"")</f>
        <v/>
      </c>
    </row>
    <row r="412" spans="1:6">
      <c r="A412" s="12" t="str">
        <f>COUNTIF($L$1:L411,L411)&amp;L411</f>
        <v>0</v>
      </c>
      <c r="C412" s="10" t="str">
        <f>IFERROR(VLOOKUP(B412,参数表!A:D,2,0),"")</f>
        <v/>
      </c>
      <c r="D412" s="10" t="str">
        <f>IFERROR(VLOOKUP(B412,参数表!A:D,3,0),"")</f>
        <v/>
      </c>
      <c r="E412" s="10" t="str">
        <f>IFERROR(VLOOKUP(B412,参数表!A:D,4,0),"")</f>
        <v/>
      </c>
      <c r="F412" s="10" t="str">
        <f>IFERROR(VLOOKUP(B412,参数表!A:E,5,0),"")</f>
        <v/>
      </c>
    </row>
    <row r="413" spans="1:6">
      <c r="A413" s="12" t="str">
        <f>COUNTIF($L$1:L412,L412)&amp;L412</f>
        <v>0</v>
      </c>
      <c r="C413" s="10" t="str">
        <f>IFERROR(VLOOKUP(B413,参数表!A:D,2,0),"")</f>
        <v/>
      </c>
      <c r="D413" s="10" t="str">
        <f>IFERROR(VLOOKUP(B413,参数表!A:D,3,0),"")</f>
        <v/>
      </c>
      <c r="E413" s="10" t="str">
        <f>IFERROR(VLOOKUP(B413,参数表!A:D,4,0),"")</f>
        <v/>
      </c>
      <c r="F413" s="10" t="str">
        <f>IFERROR(VLOOKUP(B413,参数表!A:E,5,0),"")</f>
        <v/>
      </c>
    </row>
    <row r="414" spans="1:6">
      <c r="A414" s="12" t="str">
        <f>COUNTIF($L$1:L413,L413)&amp;L413</f>
        <v>0</v>
      </c>
      <c r="C414" s="10" t="str">
        <f>IFERROR(VLOOKUP(B414,参数表!A:D,2,0),"")</f>
        <v/>
      </c>
      <c r="D414" s="10" t="str">
        <f>IFERROR(VLOOKUP(B414,参数表!A:D,3,0),"")</f>
        <v/>
      </c>
      <c r="E414" s="10" t="str">
        <f>IFERROR(VLOOKUP(B414,参数表!A:D,4,0),"")</f>
        <v/>
      </c>
      <c r="F414" s="10" t="str">
        <f>IFERROR(VLOOKUP(B414,参数表!A:E,5,0),"")</f>
        <v/>
      </c>
    </row>
    <row r="415" spans="1:6">
      <c r="A415" s="12" t="str">
        <f>COUNTIF($L$1:L414,L414)&amp;L414</f>
        <v>0</v>
      </c>
      <c r="C415" s="10" t="str">
        <f>IFERROR(VLOOKUP(B415,参数表!A:D,2,0),"")</f>
        <v/>
      </c>
      <c r="D415" s="10" t="str">
        <f>IFERROR(VLOOKUP(B415,参数表!A:D,3,0),"")</f>
        <v/>
      </c>
      <c r="E415" s="10" t="str">
        <f>IFERROR(VLOOKUP(B415,参数表!A:D,4,0),"")</f>
        <v/>
      </c>
      <c r="F415" s="10" t="str">
        <f>IFERROR(VLOOKUP(B415,参数表!A:E,5,0),"")</f>
        <v/>
      </c>
    </row>
    <row r="416" spans="1:6">
      <c r="A416" s="12" t="str">
        <f>COUNTIF($L$1:L415,L415)&amp;L415</f>
        <v>0</v>
      </c>
      <c r="C416" s="10" t="str">
        <f>IFERROR(VLOOKUP(B416,参数表!A:D,2,0),"")</f>
        <v/>
      </c>
      <c r="D416" s="10" t="str">
        <f>IFERROR(VLOOKUP(B416,参数表!A:D,3,0),"")</f>
        <v/>
      </c>
      <c r="E416" s="10" t="str">
        <f>IFERROR(VLOOKUP(B416,参数表!A:D,4,0),"")</f>
        <v/>
      </c>
      <c r="F416" s="10" t="str">
        <f>IFERROR(VLOOKUP(B416,参数表!A:E,5,0),"")</f>
        <v/>
      </c>
    </row>
    <row r="417" spans="1:6">
      <c r="A417" s="12" t="str">
        <f>COUNTIF($L$1:L416,L416)&amp;L416</f>
        <v>0</v>
      </c>
      <c r="C417" s="10" t="str">
        <f>IFERROR(VLOOKUP(B417,参数表!A:D,2,0),"")</f>
        <v/>
      </c>
      <c r="D417" s="10" t="str">
        <f>IFERROR(VLOOKUP(B417,参数表!A:D,3,0),"")</f>
        <v/>
      </c>
      <c r="E417" s="10" t="str">
        <f>IFERROR(VLOOKUP(B417,参数表!A:D,4,0),"")</f>
        <v/>
      </c>
      <c r="F417" s="10" t="str">
        <f>IFERROR(VLOOKUP(B417,参数表!A:E,5,0),"")</f>
        <v/>
      </c>
    </row>
    <row r="418" spans="1:6">
      <c r="A418" s="12" t="str">
        <f>COUNTIF($L$1:L417,L417)&amp;L417</f>
        <v>0</v>
      </c>
      <c r="C418" s="10" t="str">
        <f>IFERROR(VLOOKUP(B418,参数表!A:D,2,0),"")</f>
        <v/>
      </c>
      <c r="D418" s="10" t="str">
        <f>IFERROR(VLOOKUP(B418,参数表!A:D,3,0),"")</f>
        <v/>
      </c>
      <c r="E418" s="10" t="str">
        <f>IFERROR(VLOOKUP(B418,参数表!A:D,4,0),"")</f>
        <v/>
      </c>
      <c r="F418" s="10" t="str">
        <f>IFERROR(VLOOKUP(B418,参数表!A:E,5,0),"")</f>
        <v/>
      </c>
    </row>
    <row r="419" spans="1:6">
      <c r="A419" s="12" t="str">
        <f>COUNTIF($L$1:L418,L418)&amp;L418</f>
        <v>0</v>
      </c>
      <c r="C419" s="10" t="str">
        <f>IFERROR(VLOOKUP(B419,参数表!A:D,2,0),"")</f>
        <v/>
      </c>
      <c r="D419" s="10" t="str">
        <f>IFERROR(VLOOKUP(B419,参数表!A:D,3,0),"")</f>
        <v/>
      </c>
      <c r="E419" s="10" t="str">
        <f>IFERROR(VLOOKUP(B419,参数表!A:D,4,0),"")</f>
        <v/>
      </c>
      <c r="F419" s="10" t="str">
        <f>IFERROR(VLOOKUP(B419,参数表!A:E,5,0),"")</f>
        <v/>
      </c>
    </row>
    <row r="420" spans="1:6">
      <c r="A420" s="12" t="str">
        <f>COUNTIF($L$1:L419,L419)&amp;L419</f>
        <v>0</v>
      </c>
      <c r="C420" s="10" t="str">
        <f>IFERROR(VLOOKUP(B420,参数表!A:D,2,0),"")</f>
        <v/>
      </c>
      <c r="D420" s="10" t="str">
        <f>IFERROR(VLOOKUP(B420,参数表!A:D,3,0),"")</f>
        <v/>
      </c>
      <c r="E420" s="10" t="str">
        <f>IFERROR(VLOOKUP(B420,参数表!A:D,4,0),"")</f>
        <v/>
      </c>
      <c r="F420" s="10" t="str">
        <f>IFERROR(VLOOKUP(B420,参数表!A:E,5,0),"")</f>
        <v/>
      </c>
    </row>
    <row r="421" spans="1:6">
      <c r="A421" s="12" t="str">
        <f>COUNTIF($L$1:L420,L420)&amp;L420</f>
        <v>0</v>
      </c>
      <c r="C421" s="10" t="str">
        <f>IFERROR(VLOOKUP(B421,参数表!A:D,2,0),"")</f>
        <v/>
      </c>
      <c r="D421" s="10" t="str">
        <f>IFERROR(VLOOKUP(B421,参数表!A:D,3,0),"")</f>
        <v/>
      </c>
      <c r="E421" s="10" t="str">
        <f>IFERROR(VLOOKUP(B421,参数表!A:D,4,0),"")</f>
        <v/>
      </c>
      <c r="F421" s="10" t="str">
        <f>IFERROR(VLOOKUP(B421,参数表!A:E,5,0),"")</f>
        <v/>
      </c>
    </row>
    <row r="422" spans="1:6">
      <c r="A422" s="12" t="str">
        <f>COUNTIF($L$1:L421,L421)&amp;L421</f>
        <v>0</v>
      </c>
      <c r="C422" s="10" t="str">
        <f>IFERROR(VLOOKUP(B422,参数表!A:D,2,0),"")</f>
        <v/>
      </c>
      <c r="D422" s="10" t="str">
        <f>IFERROR(VLOOKUP(B422,参数表!A:D,3,0),"")</f>
        <v/>
      </c>
      <c r="E422" s="10" t="str">
        <f>IFERROR(VLOOKUP(B422,参数表!A:D,4,0),"")</f>
        <v/>
      </c>
      <c r="F422" s="10" t="str">
        <f>IFERROR(VLOOKUP(B422,参数表!A:E,5,0),"")</f>
        <v/>
      </c>
    </row>
    <row r="423" spans="1:6">
      <c r="A423" s="12" t="str">
        <f>COUNTIF($L$1:L422,L422)&amp;L422</f>
        <v>0</v>
      </c>
      <c r="C423" s="10" t="str">
        <f>IFERROR(VLOOKUP(B423,参数表!A:D,2,0),"")</f>
        <v/>
      </c>
      <c r="D423" s="10" t="str">
        <f>IFERROR(VLOOKUP(B423,参数表!A:D,3,0),"")</f>
        <v/>
      </c>
      <c r="E423" s="10" t="str">
        <f>IFERROR(VLOOKUP(B423,参数表!A:D,4,0),"")</f>
        <v/>
      </c>
      <c r="F423" s="10" t="str">
        <f>IFERROR(VLOOKUP(B423,参数表!A:E,5,0),"")</f>
        <v/>
      </c>
    </row>
    <row r="424" spans="1:6">
      <c r="A424" s="12" t="str">
        <f>COUNTIF($L$1:L423,L423)&amp;L423</f>
        <v>0</v>
      </c>
      <c r="C424" s="10" t="str">
        <f>IFERROR(VLOOKUP(B424,参数表!A:D,2,0),"")</f>
        <v/>
      </c>
      <c r="D424" s="10" t="str">
        <f>IFERROR(VLOOKUP(B424,参数表!A:D,3,0),"")</f>
        <v/>
      </c>
      <c r="E424" s="10" t="str">
        <f>IFERROR(VLOOKUP(B424,参数表!A:D,4,0),"")</f>
        <v/>
      </c>
      <c r="F424" s="10" t="str">
        <f>IFERROR(VLOOKUP(B424,参数表!A:E,5,0),"")</f>
        <v/>
      </c>
    </row>
    <row r="425" spans="1:6">
      <c r="A425" s="12" t="str">
        <f>COUNTIF($L$1:L424,L424)&amp;L424</f>
        <v>0</v>
      </c>
      <c r="C425" s="10" t="str">
        <f>IFERROR(VLOOKUP(B425,参数表!A:D,2,0),"")</f>
        <v/>
      </c>
      <c r="D425" s="10" t="str">
        <f>IFERROR(VLOOKUP(B425,参数表!A:D,3,0),"")</f>
        <v/>
      </c>
      <c r="E425" s="10" t="str">
        <f>IFERROR(VLOOKUP(B425,参数表!A:D,4,0),"")</f>
        <v/>
      </c>
      <c r="F425" s="10" t="str">
        <f>IFERROR(VLOOKUP(B425,参数表!A:E,5,0),"")</f>
        <v/>
      </c>
    </row>
    <row r="426" spans="1:6">
      <c r="A426" s="12" t="str">
        <f>COUNTIF($L$1:L425,L425)&amp;L425</f>
        <v>0</v>
      </c>
      <c r="C426" s="10" t="str">
        <f>IFERROR(VLOOKUP(B426,参数表!A:D,2,0),"")</f>
        <v/>
      </c>
      <c r="D426" s="10" t="str">
        <f>IFERROR(VLOOKUP(B426,参数表!A:D,3,0),"")</f>
        <v/>
      </c>
      <c r="E426" s="10" t="str">
        <f>IFERROR(VLOOKUP(B426,参数表!A:D,4,0),"")</f>
        <v/>
      </c>
      <c r="F426" s="10" t="str">
        <f>IFERROR(VLOOKUP(B426,参数表!A:E,5,0),"")</f>
        <v/>
      </c>
    </row>
    <row r="427" spans="1:6">
      <c r="A427" s="12" t="str">
        <f>COUNTIF($L$1:L426,L426)&amp;L426</f>
        <v>0</v>
      </c>
      <c r="C427" s="10" t="str">
        <f>IFERROR(VLOOKUP(B427,参数表!A:D,2,0),"")</f>
        <v/>
      </c>
      <c r="D427" s="10" t="str">
        <f>IFERROR(VLOOKUP(B427,参数表!A:D,3,0),"")</f>
        <v/>
      </c>
      <c r="E427" s="10" t="str">
        <f>IFERROR(VLOOKUP(B427,参数表!A:D,4,0),"")</f>
        <v/>
      </c>
      <c r="F427" s="10" t="str">
        <f>IFERROR(VLOOKUP(B427,参数表!A:E,5,0),"")</f>
        <v/>
      </c>
    </row>
    <row r="428" spans="1:6">
      <c r="A428" s="12" t="str">
        <f>COUNTIF($L$1:L427,L427)&amp;L427</f>
        <v>0</v>
      </c>
      <c r="C428" s="10" t="str">
        <f>IFERROR(VLOOKUP(B428,参数表!A:D,2,0),"")</f>
        <v/>
      </c>
      <c r="D428" s="10" t="str">
        <f>IFERROR(VLOOKUP(B428,参数表!A:D,3,0),"")</f>
        <v/>
      </c>
      <c r="E428" s="10" t="str">
        <f>IFERROR(VLOOKUP(B428,参数表!A:D,4,0),"")</f>
        <v/>
      </c>
      <c r="F428" s="10" t="str">
        <f>IFERROR(VLOOKUP(B428,参数表!A:E,5,0),"")</f>
        <v/>
      </c>
    </row>
    <row r="429" spans="1:6">
      <c r="A429" s="12" t="str">
        <f>COUNTIF($L$1:L428,L428)&amp;L428</f>
        <v>0</v>
      </c>
      <c r="C429" s="10" t="str">
        <f>IFERROR(VLOOKUP(B429,参数表!A:D,2,0),"")</f>
        <v/>
      </c>
      <c r="D429" s="10" t="str">
        <f>IFERROR(VLOOKUP(B429,参数表!A:D,3,0),"")</f>
        <v/>
      </c>
      <c r="E429" s="10" t="str">
        <f>IFERROR(VLOOKUP(B429,参数表!A:D,4,0),"")</f>
        <v/>
      </c>
      <c r="F429" s="10" t="str">
        <f>IFERROR(VLOOKUP(B429,参数表!A:E,5,0),"")</f>
        <v/>
      </c>
    </row>
    <row r="430" spans="1:6">
      <c r="A430" s="12" t="str">
        <f>COUNTIF($L$1:L429,L429)&amp;L429</f>
        <v>0</v>
      </c>
      <c r="C430" s="10" t="str">
        <f>IFERROR(VLOOKUP(B430,参数表!A:D,2,0),"")</f>
        <v/>
      </c>
      <c r="D430" s="10" t="str">
        <f>IFERROR(VLOOKUP(B430,参数表!A:D,3,0),"")</f>
        <v/>
      </c>
      <c r="E430" s="10" t="str">
        <f>IFERROR(VLOOKUP(B430,参数表!A:D,4,0),"")</f>
        <v/>
      </c>
      <c r="F430" s="10" t="str">
        <f>IFERROR(VLOOKUP(B430,参数表!A:E,5,0),"")</f>
        <v/>
      </c>
    </row>
    <row r="431" spans="1:6">
      <c r="A431" s="12" t="str">
        <f>COUNTIF($L$1:L430,L430)&amp;L430</f>
        <v>0</v>
      </c>
      <c r="C431" s="10" t="str">
        <f>IFERROR(VLOOKUP(B431,参数表!A:D,2,0),"")</f>
        <v/>
      </c>
      <c r="D431" s="10" t="str">
        <f>IFERROR(VLOOKUP(B431,参数表!A:D,3,0),"")</f>
        <v/>
      </c>
      <c r="E431" s="10" t="str">
        <f>IFERROR(VLOOKUP(B431,参数表!A:D,4,0),"")</f>
        <v/>
      </c>
      <c r="F431" s="10" t="str">
        <f>IFERROR(VLOOKUP(B431,参数表!A:E,5,0),"")</f>
        <v/>
      </c>
    </row>
    <row r="432" spans="1:6">
      <c r="A432" s="12" t="str">
        <f>COUNTIF($L$1:L431,L431)&amp;L431</f>
        <v>0</v>
      </c>
      <c r="C432" s="10" t="str">
        <f>IFERROR(VLOOKUP(B432,参数表!A:D,2,0),"")</f>
        <v/>
      </c>
      <c r="D432" s="10" t="str">
        <f>IFERROR(VLOOKUP(B432,参数表!A:D,3,0),"")</f>
        <v/>
      </c>
      <c r="E432" s="10" t="str">
        <f>IFERROR(VLOOKUP(B432,参数表!A:D,4,0),"")</f>
        <v/>
      </c>
      <c r="F432" s="10" t="str">
        <f>IFERROR(VLOOKUP(B432,参数表!A:E,5,0),"")</f>
        <v/>
      </c>
    </row>
    <row r="433" spans="1:6">
      <c r="A433" s="12" t="str">
        <f>COUNTIF($L$1:L432,L432)&amp;L432</f>
        <v>0</v>
      </c>
      <c r="C433" s="10" t="str">
        <f>IFERROR(VLOOKUP(B433,参数表!A:D,2,0),"")</f>
        <v/>
      </c>
      <c r="D433" s="10" t="str">
        <f>IFERROR(VLOOKUP(B433,参数表!A:D,3,0),"")</f>
        <v/>
      </c>
      <c r="E433" s="10" t="str">
        <f>IFERROR(VLOOKUP(B433,参数表!A:D,4,0),"")</f>
        <v/>
      </c>
      <c r="F433" s="10" t="str">
        <f>IFERROR(VLOOKUP(B433,参数表!A:E,5,0),"")</f>
        <v/>
      </c>
    </row>
    <row r="434" spans="1:6">
      <c r="A434" s="12" t="str">
        <f>COUNTIF($L$1:L433,L433)&amp;L433</f>
        <v>0</v>
      </c>
      <c r="C434" s="10" t="str">
        <f>IFERROR(VLOOKUP(B434,参数表!A:D,2,0),"")</f>
        <v/>
      </c>
      <c r="D434" s="10" t="str">
        <f>IFERROR(VLOOKUP(B434,参数表!A:D,3,0),"")</f>
        <v/>
      </c>
      <c r="E434" s="10" t="str">
        <f>IFERROR(VLOOKUP(B434,参数表!A:D,4,0),"")</f>
        <v/>
      </c>
      <c r="F434" s="10" t="str">
        <f>IFERROR(VLOOKUP(B434,参数表!A:E,5,0),"")</f>
        <v/>
      </c>
    </row>
    <row r="435" spans="1:6">
      <c r="A435" s="12" t="str">
        <f>COUNTIF($L$1:L434,L434)&amp;L434</f>
        <v>0</v>
      </c>
      <c r="C435" s="10" t="str">
        <f>IFERROR(VLOOKUP(B435,参数表!A:D,2,0),"")</f>
        <v/>
      </c>
      <c r="D435" s="10" t="str">
        <f>IFERROR(VLOOKUP(B435,参数表!A:D,3,0),"")</f>
        <v/>
      </c>
      <c r="E435" s="10" t="str">
        <f>IFERROR(VLOOKUP(B435,参数表!A:D,4,0),"")</f>
        <v/>
      </c>
      <c r="F435" s="10" t="str">
        <f>IFERROR(VLOOKUP(B435,参数表!A:E,5,0),"")</f>
        <v/>
      </c>
    </row>
    <row r="436" spans="1:6">
      <c r="A436" s="12" t="str">
        <f>COUNTIF($L$1:L435,L435)&amp;L435</f>
        <v>0</v>
      </c>
      <c r="C436" s="10" t="str">
        <f>IFERROR(VLOOKUP(B436,参数表!A:D,2,0),"")</f>
        <v/>
      </c>
      <c r="D436" s="10" t="str">
        <f>IFERROR(VLOOKUP(B436,参数表!A:D,3,0),"")</f>
        <v/>
      </c>
      <c r="E436" s="10" t="str">
        <f>IFERROR(VLOOKUP(B436,参数表!A:D,4,0),"")</f>
        <v/>
      </c>
      <c r="F436" s="10" t="str">
        <f>IFERROR(VLOOKUP(B436,参数表!A:E,5,0),"")</f>
        <v/>
      </c>
    </row>
    <row r="437" spans="1:6">
      <c r="A437" s="12" t="str">
        <f>COUNTIF($L$1:L436,L436)&amp;L436</f>
        <v>0</v>
      </c>
      <c r="C437" s="10" t="str">
        <f>IFERROR(VLOOKUP(B437,参数表!A:D,2,0),"")</f>
        <v/>
      </c>
      <c r="D437" s="10" t="str">
        <f>IFERROR(VLOOKUP(B437,参数表!A:D,3,0),"")</f>
        <v/>
      </c>
      <c r="E437" s="10" t="str">
        <f>IFERROR(VLOOKUP(B437,参数表!A:D,4,0),"")</f>
        <v/>
      </c>
      <c r="F437" s="10" t="str">
        <f>IFERROR(VLOOKUP(B437,参数表!A:E,5,0),"")</f>
        <v/>
      </c>
    </row>
    <row r="438" spans="1:6">
      <c r="A438" s="12" t="str">
        <f>COUNTIF($L$1:L437,L437)&amp;L437</f>
        <v>0</v>
      </c>
      <c r="C438" s="10" t="str">
        <f>IFERROR(VLOOKUP(B438,参数表!A:D,2,0),"")</f>
        <v/>
      </c>
      <c r="D438" s="10" t="str">
        <f>IFERROR(VLOOKUP(B438,参数表!A:D,3,0),"")</f>
        <v/>
      </c>
      <c r="E438" s="10" t="str">
        <f>IFERROR(VLOOKUP(B438,参数表!A:D,4,0),"")</f>
        <v/>
      </c>
      <c r="F438" s="10" t="str">
        <f>IFERROR(VLOOKUP(B438,参数表!A:E,5,0),"")</f>
        <v/>
      </c>
    </row>
    <row r="439" spans="1:6">
      <c r="A439" s="12" t="str">
        <f>COUNTIF($L$1:L438,L438)&amp;L438</f>
        <v>0</v>
      </c>
      <c r="C439" s="10" t="str">
        <f>IFERROR(VLOOKUP(B439,参数表!A:D,2,0),"")</f>
        <v/>
      </c>
      <c r="D439" s="10" t="str">
        <f>IFERROR(VLOOKUP(B439,参数表!A:D,3,0),"")</f>
        <v/>
      </c>
      <c r="E439" s="10" t="str">
        <f>IFERROR(VLOOKUP(B439,参数表!A:D,4,0),"")</f>
        <v/>
      </c>
      <c r="F439" s="10" t="str">
        <f>IFERROR(VLOOKUP(B439,参数表!A:E,5,0),"")</f>
        <v/>
      </c>
    </row>
    <row r="440" spans="1:6">
      <c r="A440" s="12" t="str">
        <f>COUNTIF($L$1:L439,L439)&amp;L439</f>
        <v>0</v>
      </c>
      <c r="C440" s="10" t="str">
        <f>IFERROR(VLOOKUP(B440,参数表!A:D,2,0),"")</f>
        <v/>
      </c>
      <c r="D440" s="10" t="str">
        <f>IFERROR(VLOOKUP(B440,参数表!A:D,3,0),"")</f>
        <v/>
      </c>
      <c r="E440" s="10" t="str">
        <f>IFERROR(VLOOKUP(B440,参数表!A:D,4,0),"")</f>
        <v/>
      </c>
      <c r="F440" s="10" t="str">
        <f>IFERROR(VLOOKUP(B440,参数表!A:E,5,0),"")</f>
        <v/>
      </c>
    </row>
    <row r="441" spans="1:6">
      <c r="A441" s="12" t="str">
        <f>COUNTIF($L$1:L440,L440)&amp;L440</f>
        <v>0</v>
      </c>
      <c r="C441" s="10" t="str">
        <f>IFERROR(VLOOKUP(B441,参数表!A:D,2,0),"")</f>
        <v/>
      </c>
      <c r="D441" s="10" t="str">
        <f>IFERROR(VLOOKUP(B441,参数表!A:D,3,0),"")</f>
        <v/>
      </c>
      <c r="E441" s="10" t="str">
        <f>IFERROR(VLOOKUP(B441,参数表!A:D,4,0),"")</f>
        <v/>
      </c>
      <c r="F441" s="10" t="str">
        <f>IFERROR(VLOOKUP(B441,参数表!A:E,5,0),"")</f>
        <v/>
      </c>
    </row>
    <row r="442" spans="1:6">
      <c r="A442" s="12" t="str">
        <f>COUNTIF($L$1:L441,L441)&amp;L441</f>
        <v>0</v>
      </c>
      <c r="C442" s="10" t="str">
        <f>IFERROR(VLOOKUP(B442,参数表!A:D,2,0),"")</f>
        <v/>
      </c>
      <c r="D442" s="10" t="str">
        <f>IFERROR(VLOOKUP(B442,参数表!A:D,3,0),"")</f>
        <v/>
      </c>
      <c r="E442" s="10" t="str">
        <f>IFERROR(VLOOKUP(B442,参数表!A:D,4,0),"")</f>
        <v/>
      </c>
      <c r="F442" s="10" t="str">
        <f>IFERROR(VLOOKUP(B442,参数表!A:E,5,0),"")</f>
        <v/>
      </c>
    </row>
    <row r="443" spans="1:6">
      <c r="A443" s="12" t="str">
        <f>COUNTIF($L$1:L442,L442)&amp;L442</f>
        <v>0</v>
      </c>
      <c r="C443" s="10" t="str">
        <f>IFERROR(VLOOKUP(B443,参数表!A:D,2,0),"")</f>
        <v/>
      </c>
      <c r="D443" s="10" t="str">
        <f>IFERROR(VLOOKUP(B443,参数表!A:D,3,0),"")</f>
        <v/>
      </c>
      <c r="E443" s="10" t="str">
        <f>IFERROR(VLOOKUP(B443,参数表!A:D,4,0),"")</f>
        <v/>
      </c>
      <c r="F443" s="10" t="str">
        <f>IFERROR(VLOOKUP(B443,参数表!A:E,5,0),"")</f>
        <v/>
      </c>
    </row>
    <row r="444" spans="1:6">
      <c r="A444" s="12" t="str">
        <f>COUNTIF($L$1:L443,L443)&amp;L443</f>
        <v>0</v>
      </c>
      <c r="C444" s="10" t="str">
        <f>IFERROR(VLOOKUP(B444,参数表!A:D,2,0),"")</f>
        <v/>
      </c>
      <c r="D444" s="10" t="str">
        <f>IFERROR(VLOOKUP(B444,参数表!A:D,3,0),"")</f>
        <v/>
      </c>
      <c r="E444" s="10" t="str">
        <f>IFERROR(VLOOKUP(B444,参数表!A:D,4,0),"")</f>
        <v/>
      </c>
      <c r="F444" s="10" t="str">
        <f>IFERROR(VLOOKUP(B444,参数表!A:E,5,0),"")</f>
        <v/>
      </c>
    </row>
    <row r="445" spans="1:6">
      <c r="A445" s="12" t="str">
        <f>COUNTIF($L$1:L444,L444)&amp;L444</f>
        <v>0</v>
      </c>
      <c r="C445" s="10" t="str">
        <f>IFERROR(VLOOKUP(B445,参数表!A:D,2,0),"")</f>
        <v/>
      </c>
      <c r="D445" s="10" t="str">
        <f>IFERROR(VLOOKUP(B445,参数表!A:D,3,0),"")</f>
        <v/>
      </c>
      <c r="E445" s="10" t="str">
        <f>IFERROR(VLOOKUP(B445,参数表!A:D,4,0),"")</f>
        <v/>
      </c>
      <c r="F445" s="10" t="str">
        <f>IFERROR(VLOOKUP(B445,参数表!A:E,5,0),"")</f>
        <v/>
      </c>
    </row>
    <row r="446" spans="1:6">
      <c r="A446" s="12" t="str">
        <f>COUNTIF($L$1:L445,L445)&amp;L445</f>
        <v>0</v>
      </c>
      <c r="C446" s="10" t="str">
        <f>IFERROR(VLOOKUP(B446,参数表!A:D,2,0),"")</f>
        <v/>
      </c>
      <c r="D446" s="10" t="str">
        <f>IFERROR(VLOOKUP(B446,参数表!A:D,3,0),"")</f>
        <v/>
      </c>
      <c r="E446" s="10" t="str">
        <f>IFERROR(VLOOKUP(B446,参数表!A:D,4,0),"")</f>
        <v/>
      </c>
      <c r="F446" s="10" t="str">
        <f>IFERROR(VLOOKUP(B446,参数表!A:E,5,0),"")</f>
        <v/>
      </c>
    </row>
    <row r="447" spans="1:6">
      <c r="A447" s="12" t="str">
        <f>COUNTIF($L$1:L446,L446)&amp;L446</f>
        <v>0</v>
      </c>
      <c r="C447" s="10" t="str">
        <f>IFERROR(VLOOKUP(B447,参数表!A:D,2,0),"")</f>
        <v/>
      </c>
      <c r="D447" s="10" t="str">
        <f>IFERROR(VLOOKUP(B447,参数表!A:D,3,0),"")</f>
        <v/>
      </c>
      <c r="E447" s="10" t="str">
        <f>IFERROR(VLOOKUP(B447,参数表!A:D,4,0),"")</f>
        <v/>
      </c>
      <c r="F447" s="10" t="str">
        <f>IFERROR(VLOOKUP(B447,参数表!A:E,5,0),"")</f>
        <v/>
      </c>
    </row>
    <row r="448" spans="1:6">
      <c r="A448" s="12" t="str">
        <f>COUNTIF($L$1:L447,L447)&amp;L447</f>
        <v>0</v>
      </c>
      <c r="C448" s="10" t="str">
        <f>IFERROR(VLOOKUP(B448,参数表!A:D,2,0),"")</f>
        <v/>
      </c>
      <c r="D448" s="10" t="str">
        <f>IFERROR(VLOOKUP(B448,参数表!A:D,3,0),"")</f>
        <v/>
      </c>
      <c r="E448" s="10" t="str">
        <f>IFERROR(VLOOKUP(B448,参数表!A:D,4,0),"")</f>
        <v/>
      </c>
      <c r="F448" s="10" t="str">
        <f>IFERROR(VLOOKUP(B448,参数表!A:E,5,0),"")</f>
        <v/>
      </c>
    </row>
    <row r="449" spans="1:6">
      <c r="A449" s="12" t="str">
        <f>COUNTIF($L$1:L448,L448)&amp;L448</f>
        <v>0</v>
      </c>
      <c r="C449" s="10" t="str">
        <f>IFERROR(VLOOKUP(B449,参数表!A:D,2,0),"")</f>
        <v/>
      </c>
      <c r="D449" s="10" t="str">
        <f>IFERROR(VLOOKUP(B449,参数表!A:D,3,0),"")</f>
        <v/>
      </c>
      <c r="E449" s="10" t="str">
        <f>IFERROR(VLOOKUP(B449,参数表!A:D,4,0),"")</f>
        <v/>
      </c>
      <c r="F449" s="10" t="str">
        <f>IFERROR(VLOOKUP(B449,参数表!A:E,5,0),"")</f>
        <v/>
      </c>
    </row>
    <row r="450" spans="1:6">
      <c r="A450" s="12" t="str">
        <f>COUNTIF($L$1:L449,L449)&amp;L449</f>
        <v>0</v>
      </c>
      <c r="C450" s="10" t="str">
        <f>IFERROR(VLOOKUP(B450,参数表!A:D,2,0),"")</f>
        <v/>
      </c>
      <c r="D450" s="10" t="str">
        <f>IFERROR(VLOOKUP(B450,参数表!A:D,3,0),"")</f>
        <v/>
      </c>
      <c r="E450" s="10" t="str">
        <f>IFERROR(VLOOKUP(B450,参数表!A:D,4,0),"")</f>
        <v/>
      </c>
      <c r="F450" s="10" t="str">
        <f>IFERROR(VLOOKUP(B450,参数表!A:E,5,0),"")</f>
        <v/>
      </c>
    </row>
    <row r="451" spans="1:6">
      <c r="A451" s="12" t="str">
        <f>COUNTIF($L$1:L450,L450)&amp;L450</f>
        <v>0</v>
      </c>
      <c r="C451" s="10" t="str">
        <f>IFERROR(VLOOKUP(B451,参数表!A:D,2,0),"")</f>
        <v/>
      </c>
      <c r="D451" s="10" t="str">
        <f>IFERROR(VLOOKUP(B451,参数表!A:D,3,0),"")</f>
        <v/>
      </c>
      <c r="E451" s="10" t="str">
        <f>IFERROR(VLOOKUP(B451,参数表!A:D,4,0),"")</f>
        <v/>
      </c>
      <c r="F451" s="10" t="str">
        <f>IFERROR(VLOOKUP(B451,参数表!A:E,5,0),"")</f>
        <v/>
      </c>
    </row>
    <row r="452" spans="1:6">
      <c r="A452" s="12" t="str">
        <f>COUNTIF($L$1:L451,L451)&amp;L451</f>
        <v>0</v>
      </c>
      <c r="C452" s="10" t="str">
        <f>IFERROR(VLOOKUP(B452,参数表!A:D,2,0),"")</f>
        <v/>
      </c>
      <c r="D452" s="10" t="str">
        <f>IFERROR(VLOOKUP(B452,参数表!A:D,3,0),"")</f>
        <v/>
      </c>
      <c r="E452" s="10" t="str">
        <f>IFERROR(VLOOKUP(B452,参数表!A:D,4,0),"")</f>
        <v/>
      </c>
      <c r="F452" s="10" t="str">
        <f>IFERROR(VLOOKUP(B452,参数表!A:E,5,0),"")</f>
        <v/>
      </c>
    </row>
    <row r="453" spans="1:6">
      <c r="A453" s="12" t="str">
        <f>COUNTIF($L$1:L452,L452)&amp;L452</f>
        <v>0</v>
      </c>
      <c r="C453" s="10" t="str">
        <f>IFERROR(VLOOKUP(B453,参数表!A:D,2,0),"")</f>
        <v/>
      </c>
      <c r="D453" s="10" t="str">
        <f>IFERROR(VLOOKUP(B453,参数表!A:D,3,0),"")</f>
        <v/>
      </c>
      <c r="E453" s="10" t="str">
        <f>IFERROR(VLOOKUP(B453,参数表!A:D,4,0),"")</f>
        <v/>
      </c>
      <c r="F453" s="10" t="str">
        <f>IFERROR(VLOOKUP(B453,参数表!A:E,5,0),"")</f>
        <v/>
      </c>
    </row>
    <row r="454" spans="1:6">
      <c r="A454" s="12" t="str">
        <f>COUNTIF($L$1:L453,L453)&amp;L453</f>
        <v>0</v>
      </c>
      <c r="C454" s="10" t="str">
        <f>IFERROR(VLOOKUP(B454,参数表!A:D,2,0),"")</f>
        <v/>
      </c>
      <c r="D454" s="10" t="str">
        <f>IFERROR(VLOOKUP(B454,参数表!A:D,3,0),"")</f>
        <v/>
      </c>
      <c r="E454" s="10" t="str">
        <f>IFERROR(VLOOKUP(B454,参数表!A:D,4,0),"")</f>
        <v/>
      </c>
      <c r="F454" s="10" t="str">
        <f>IFERROR(VLOOKUP(B454,参数表!A:E,5,0),"")</f>
        <v/>
      </c>
    </row>
    <row r="455" spans="1:6">
      <c r="A455" s="12" t="str">
        <f>COUNTIF($L$1:L454,L454)&amp;L454</f>
        <v>0</v>
      </c>
      <c r="C455" s="10" t="str">
        <f>IFERROR(VLOOKUP(B455,参数表!A:D,2,0),"")</f>
        <v/>
      </c>
      <c r="D455" s="10" t="str">
        <f>IFERROR(VLOOKUP(B455,参数表!A:D,3,0),"")</f>
        <v/>
      </c>
      <c r="E455" s="10" t="str">
        <f>IFERROR(VLOOKUP(B455,参数表!A:D,4,0),"")</f>
        <v/>
      </c>
      <c r="F455" s="10" t="str">
        <f>IFERROR(VLOOKUP(B455,参数表!A:E,5,0),"")</f>
        <v/>
      </c>
    </row>
    <row r="456" spans="1:6">
      <c r="A456" s="12" t="str">
        <f>COUNTIF($L$1:L455,L455)&amp;L455</f>
        <v>0</v>
      </c>
      <c r="C456" s="10" t="str">
        <f>IFERROR(VLOOKUP(B456,参数表!A:D,2,0),"")</f>
        <v/>
      </c>
      <c r="D456" s="10" t="str">
        <f>IFERROR(VLOOKUP(B456,参数表!A:D,3,0),"")</f>
        <v/>
      </c>
      <c r="E456" s="10" t="str">
        <f>IFERROR(VLOOKUP(B456,参数表!A:D,4,0),"")</f>
        <v/>
      </c>
      <c r="F456" s="10" t="str">
        <f>IFERROR(VLOOKUP(B456,参数表!A:E,5,0),"")</f>
        <v/>
      </c>
    </row>
    <row r="457" spans="1:6">
      <c r="A457" s="12" t="str">
        <f>COUNTIF($L$1:L456,L456)&amp;L456</f>
        <v>0</v>
      </c>
      <c r="C457" s="10" t="str">
        <f>IFERROR(VLOOKUP(B457,参数表!A:D,2,0),"")</f>
        <v/>
      </c>
      <c r="D457" s="10" t="str">
        <f>IFERROR(VLOOKUP(B457,参数表!A:D,3,0),"")</f>
        <v/>
      </c>
      <c r="E457" s="10" t="str">
        <f>IFERROR(VLOOKUP(B457,参数表!A:D,4,0),"")</f>
        <v/>
      </c>
      <c r="F457" s="10" t="str">
        <f>IFERROR(VLOOKUP(B457,参数表!A:E,5,0),"")</f>
        <v/>
      </c>
    </row>
    <row r="458" spans="1:6">
      <c r="A458" s="12" t="str">
        <f>COUNTIF($L$1:L457,L457)&amp;L457</f>
        <v>0</v>
      </c>
      <c r="C458" s="10" t="str">
        <f>IFERROR(VLOOKUP(B458,参数表!A:D,2,0),"")</f>
        <v/>
      </c>
      <c r="D458" s="10" t="str">
        <f>IFERROR(VLOOKUP(B458,参数表!A:D,3,0),"")</f>
        <v/>
      </c>
      <c r="E458" s="10" t="str">
        <f>IFERROR(VLOOKUP(B458,参数表!A:D,4,0),"")</f>
        <v/>
      </c>
      <c r="F458" s="10" t="str">
        <f>IFERROR(VLOOKUP(B458,参数表!A:E,5,0),"")</f>
        <v/>
      </c>
    </row>
    <row r="459" spans="1:6">
      <c r="A459" s="12" t="str">
        <f>COUNTIF($L$1:L458,L458)&amp;L458</f>
        <v>0</v>
      </c>
      <c r="C459" s="10" t="str">
        <f>IFERROR(VLOOKUP(B459,参数表!A:D,2,0),"")</f>
        <v/>
      </c>
      <c r="D459" s="10" t="str">
        <f>IFERROR(VLOOKUP(B459,参数表!A:D,3,0),"")</f>
        <v/>
      </c>
      <c r="E459" s="10" t="str">
        <f>IFERROR(VLOOKUP(B459,参数表!A:D,4,0),"")</f>
        <v/>
      </c>
      <c r="F459" s="10" t="str">
        <f>IFERROR(VLOOKUP(B459,参数表!A:E,5,0),"")</f>
        <v/>
      </c>
    </row>
    <row r="460" spans="1:6">
      <c r="A460" s="12" t="str">
        <f>COUNTIF($L$1:L459,L459)&amp;L459</f>
        <v>0</v>
      </c>
      <c r="C460" s="10" t="str">
        <f>IFERROR(VLOOKUP(B460,参数表!A:D,2,0),"")</f>
        <v/>
      </c>
      <c r="D460" s="10" t="str">
        <f>IFERROR(VLOOKUP(B460,参数表!A:D,3,0),"")</f>
        <v/>
      </c>
      <c r="E460" s="10" t="str">
        <f>IFERROR(VLOOKUP(B460,参数表!A:D,4,0),"")</f>
        <v/>
      </c>
      <c r="F460" s="10" t="str">
        <f>IFERROR(VLOOKUP(B460,参数表!A:E,5,0),"")</f>
        <v/>
      </c>
    </row>
    <row r="461" spans="1:6">
      <c r="A461" s="12" t="str">
        <f>COUNTIF($L$1:L460,L460)&amp;L460</f>
        <v>0</v>
      </c>
      <c r="C461" s="10" t="str">
        <f>IFERROR(VLOOKUP(B461,参数表!A:D,2,0),"")</f>
        <v/>
      </c>
      <c r="D461" s="10" t="str">
        <f>IFERROR(VLOOKUP(B461,参数表!A:D,3,0),"")</f>
        <v/>
      </c>
      <c r="E461" s="10" t="str">
        <f>IFERROR(VLOOKUP(B461,参数表!A:D,4,0),"")</f>
        <v/>
      </c>
      <c r="F461" s="10" t="str">
        <f>IFERROR(VLOOKUP(B461,参数表!A:E,5,0),"")</f>
        <v/>
      </c>
    </row>
    <row r="462" spans="1:6">
      <c r="A462" s="12" t="str">
        <f>COUNTIF($L$1:L461,L461)&amp;L461</f>
        <v>0</v>
      </c>
      <c r="C462" s="10" t="str">
        <f>IFERROR(VLOOKUP(B462,参数表!A:D,2,0),"")</f>
        <v/>
      </c>
      <c r="D462" s="10" t="str">
        <f>IFERROR(VLOOKUP(B462,参数表!A:D,3,0),"")</f>
        <v/>
      </c>
      <c r="E462" s="10" t="str">
        <f>IFERROR(VLOOKUP(B462,参数表!A:D,4,0),"")</f>
        <v/>
      </c>
      <c r="F462" s="10" t="str">
        <f>IFERROR(VLOOKUP(B462,参数表!A:E,5,0),"")</f>
        <v/>
      </c>
    </row>
    <row r="463" spans="1:6">
      <c r="A463" s="12" t="str">
        <f>COUNTIF($L$1:L462,L462)&amp;L462</f>
        <v>0</v>
      </c>
      <c r="C463" s="10" t="str">
        <f>IFERROR(VLOOKUP(B463,参数表!A:D,2,0),"")</f>
        <v/>
      </c>
      <c r="D463" s="10" t="str">
        <f>IFERROR(VLOOKUP(B463,参数表!A:D,3,0),"")</f>
        <v/>
      </c>
      <c r="E463" s="10" t="str">
        <f>IFERROR(VLOOKUP(B463,参数表!A:D,4,0),"")</f>
        <v/>
      </c>
      <c r="F463" s="10" t="str">
        <f>IFERROR(VLOOKUP(B463,参数表!A:E,5,0),"")</f>
        <v/>
      </c>
    </row>
    <row r="464" spans="1:6">
      <c r="A464" s="12" t="str">
        <f>COUNTIF($L$1:L463,L463)&amp;L463</f>
        <v>0</v>
      </c>
      <c r="C464" s="10" t="str">
        <f>IFERROR(VLOOKUP(B464,参数表!A:D,2,0),"")</f>
        <v/>
      </c>
      <c r="D464" s="10" t="str">
        <f>IFERROR(VLOOKUP(B464,参数表!A:D,3,0),"")</f>
        <v/>
      </c>
      <c r="E464" s="10" t="str">
        <f>IFERROR(VLOOKUP(B464,参数表!A:D,4,0),"")</f>
        <v/>
      </c>
      <c r="F464" s="10" t="str">
        <f>IFERROR(VLOOKUP(B464,参数表!A:E,5,0),"")</f>
        <v/>
      </c>
    </row>
    <row r="465" spans="1:6">
      <c r="A465" s="12" t="str">
        <f>COUNTIF($L$1:L464,L464)&amp;L464</f>
        <v>0</v>
      </c>
      <c r="C465" s="10" t="str">
        <f>IFERROR(VLOOKUP(B465,参数表!A:D,2,0),"")</f>
        <v/>
      </c>
      <c r="D465" s="10" t="str">
        <f>IFERROR(VLOOKUP(B465,参数表!A:D,3,0),"")</f>
        <v/>
      </c>
      <c r="E465" s="10" t="str">
        <f>IFERROR(VLOOKUP(B465,参数表!A:D,4,0),"")</f>
        <v/>
      </c>
      <c r="F465" s="10" t="str">
        <f>IFERROR(VLOOKUP(B465,参数表!A:E,5,0),"")</f>
        <v/>
      </c>
    </row>
    <row r="466" spans="1:6">
      <c r="A466" s="12" t="str">
        <f>COUNTIF($L$1:L465,L465)&amp;L465</f>
        <v>0</v>
      </c>
      <c r="C466" s="10" t="str">
        <f>IFERROR(VLOOKUP(B466,参数表!A:D,2,0),"")</f>
        <v/>
      </c>
      <c r="D466" s="10" t="str">
        <f>IFERROR(VLOOKUP(B466,参数表!A:D,3,0),"")</f>
        <v/>
      </c>
      <c r="E466" s="10" t="str">
        <f>IFERROR(VLOOKUP(B466,参数表!A:D,4,0),"")</f>
        <v/>
      </c>
      <c r="F466" s="10" t="str">
        <f>IFERROR(VLOOKUP(B466,参数表!A:E,5,0),"")</f>
        <v/>
      </c>
    </row>
    <row r="467" spans="1:6">
      <c r="A467" s="12" t="str">
        <f>COUNTIF($L$1:L466,L466)&amp;L466</f>
        <v>0</v>
      </c>
      <c r="C467" s="10" t="str">
        <f>IFERROR(VLOOKUP(B467,参数表!A:D,2,0),"")</f>
        <v/>
      </c>
      <c r="D467" s="10" t="str">
        <f>IFERROR(VLOOKUP(B467,参数表!A:D,3,0),"")</f>
        <v/>
      </c>
      <c r="E467" s="10" t="str">
        <f>IFERROR(VLOOKUP(B467,参数表!A:D,4,0),"")</f>
        <v/>
      </c>
      <c r="F467" s="10" t="str">
        <f>IFERROR(VLOOKUP(B467,参数表!A:E,5,0),"")</f>
        <v/>
      </c>
    </row>
    <row r="468" spans="1:6">
      <c r="A468" s="12" t="str">
        <f>COUNTIF($L$1:L467,L467)&amp;L467</f>
        <v>0</v>
      </c>
      <c r="C468" s="10" t="str">
        <f>IFERROR(VLOOKUP(B468,参数表!A:D,2,0),"")</f>
        <v/>
      </c>
      <c r="D468" s="10" t="str">
        <f>IFERROR(VLOOKUP(B468,参数表!A:D,3,0),"")</f>
        <v/>
      </c>
      <c r="E468" s="10" t="str">
        <f>IFERROR(VLOOKUP(B468,参数表!A:D,4,0),"")</f>
        <v/>
      </c>
      <c r="F468" s="10" t="str">
        <f>IFERROR(VLOOKUP(B468,参数表!A:E,5,0),"")</f>
        <v/>
      </c>
    </row>
    <row r="469" spans="1:6">
      <c r="A469" s="12" t="str">
        <f>COUNTIF($L$1:L468,L468)&amp;L468</f>
        <v>0</v>
      </c>
      <c r="C469" s="10" t="str">
        <f>IFERROR(VLOOKUP(B469,参数表!A:D,2,0),"")</f>
        <v/>
      </c>
      <c r="D469" s="10" t="str">
        <f>IFERROR(VLOOKUP(B469,参数表!A:D,3,0),"")</f>
        <v/>
      </c>
      <c r="E469" s="10" t="str">
        <f>IFERROR(VLOOKUP(B469,参数表!A:D,4,0),"")</f>
        <v/>
      </c>
      <c r="F469" s="10" t="str">
        <f>IFERROR(VLOOKUP(B469,参数表!A:E,5,0),"")</f>
        <v/>
      </c>
    </row>
    <row r="470" spans="1:6">
      <c r="A470" s="12" t="str">
        <f>COUNTIF($L$1:L469,L469)&amp;L469</f>
        <v>0</v>
      </c>
      <c r="C470" s="10" t="str">
        <f>IFERROR(VLOOKUP(B470,参数表!A:D,2,0),"")</f>
        <v/>
      </c>
      <c r="D470" s="10" t="str">
        <f>IFERROR(VLOOKUP(B470,参数表!A:D,3,0),"")</f>
        <v/>
      </c>
      <c r="E470" s="10" t="str">
        <f>IFERROR(VLOOKUP(B470,参数表!A:D,4,0),"")</f>
        <v/>
      </c>
      <c r="F470" s="10" t="str">
        <f>IFERROR(VLOOKUP(B470,参数表!A:E,5,0),"")</f>
        <v/>
      </c>
    </row>
    <row r="471" spans="1:6">
      <c r="A471" s="12" t="str">
        <f>COUNTIF($L$1:L470,L470)&amp;L470</f>
        <v>0</v>
      </c>
      <c r="C471" s="10" t="str">
        <f>IFERROR(VLOOKUP(B471,参数表!A:D,2,0),"")</f>
        <v/>
      </c>
      <c r="D471" s="10" t="str">
        <f>IFERROR(VLOOKUP(B471,参数表!A:D,3,0),"")</f>
        <v/>
      </c>
      <c r="E471" s="10" t="str">
        <f>IFERROR(VLOOKUP(B471,参数表!A:D,4,0),"")</f>
        <v/>
      </c>
      <c r="F471" s="10" t="str">
        <f>IFERROR(VLOOKUP(B471,参数表!A:E,5,0),"")</f>
        <v/>
      </c>
    </row>
    <row r="472" spans="1:6">
      <c r="A472" s="12" t="str">
        <f>COUNTIF($L$1:L471,L471)&amp;L471</f>
        <v>0</v>
      </c>
      <c r="C472" s="10" t="str">
        <f>IFERROR(VLOOKUP(B472,参数表!A:D,2,0),"")</f>
        <v/>
      </c>
      <c r="D472" s="10" t="str">
        <f>IFERROR(VLOOKUP(B472,参数表!A:D,3,0),"")</f>
        <v/>
      </c>
      <c r="E472" s="10" t="str">
        <f>IFERROR(VLOOKUP(B472,参数表!A:D,4,0),"")</f>
        <v/>
      </c>
      <c r="F472" s="10" t="str">
        <f>IFERROR(VLOOKUP(B472,参数表!A:E,5,0),"")</f>
        <v/>
      </c>
    </row>
    <row r="473" spans="1:6">
      <c r="A473" s="12" t="str">
        <f>COUNTIF($L$1:L472,L472)&amp;L472</f>
        <v>0</v>
      </c>
      <c r="C473" s="10" t="str">
        <f>IFERROR(VLOOKUP(B473,参数表!A:D,2,0),"")</f>
        <v/>
      </c>
      <c r="D473" s="10" t="str">
        <f>IFERROR(VLOOKUP(B473,参数表!A:D,3,0),"")</f>
        <v/>
      </c>
      <c r="E473" s="10" t="str">
        <f>IFERROR(VLOOKUP(B473,参数表!A:D,4,0),"")</f>
        <v/>
      </c>
      <c r="F473" s="10" t="str">
        <f>IFERROR(VLOOKUP(B473,参数表!A:E,5,0),"")</f>
        <v/>
      </c>
    </row>
    <row r="474" spans="1:6">
      <c r="A474" s="12" t="str">
        <f>COUNTIF($L$1:L473,L473)&amp;L473</f>
        <v>0</v>
      </c>
      <c r="C474" s="10" t="str">
        <f>IFERROR(VLOOKUP(B474,参数表!A:D,2,0),"")</f>
        <v/>
      </c>
      <c r="D474" s="10" t="str">
        <f>IFERROR(VLOOKUP(B474,参数表!A:D,3,0),"")</f>
        <v/>
      </c>
      <c r="E474" s="10" t="str">
        <f>IFERROR(VLOOKUP(B474,参数表!A:D,4,0),"")</f>
        <v/>
      </c>
      <c r="F474" s="10" t="str">
        <f>IFERROR(VLOOKUP(B474,参数表!A:E,5,0),"")</f>
        <v/>
      </c>
    </row>
    <row r="475" spans="1:6">
      <c r="A475" s="12" t="str">
        <f>COUNTIF($L$1:L474,L474)&amp;L474</f>
        <v>0</v>
      </c>
      <c r="C475" s="10" t="str">
        <f>IFERROR(VLOOKUP(B475,参数表!A:D,2,0),"")</f>
        <v/>
      </c>
      <c r="D475" s="10" t="str">
        <f>IFERROR(VLOOKUP(B475,参数表!A:D,3,0),"")</f>
        <v/>
      </c>
      <c r="E475" s="10" t="str">
        <f>IFERROR(VLOOKUP(B475,参数表!A:D,4,0),"")</f>
        <v/>
      </c>
      <c r="F475" s="10" t="str">
        <f>IFERROR(VLOOKUP(B475,参数表!A:E,5,0),"")</f>
        <v/>
      </c>
    </row>
    <row r="476" spans="1:6">
      <c r="A476" s="12" t="str">
        <f>COUNTIF($L$1:L475,L475)&amp;L475</f>
        <v>0</v>
      </c>
      <c r="C476" s="10" t="str">
        <f>IFERROR(VLOOKUP(B476,参数表!A:D,2,0),"")</f>
        <v/>
      </c>
      <c r="D476" s="10" t="str">
        <f>IFERROR(VLOOKUP(B476,参数表!A:D,3,0),"")</f>
        <v/>
      </c>
      <c r="E476" s="10" t="str">
        <f>IFERROR(VLOOKUP(B476,参数表!A:D,4,0),"")</f>
        <v/>
      </c>
      <c r="F476" s="10" t="str">
        <f>IFERROR(VLOOKUP(B476,参数表!A:E,5,0),"")</f>
        <v/>
      </c>
    </row>
    <row r="477" spans="1:6">
      <c r="A477" s="12" t="str">
        <f>COUNTIF($L$1:L476,L476)&amp;L476</f>
        <v>0</v>
      </c>
      <c r="C477" s="10" t="str">
        <f>IFERROR(VLOOKUP(B477,参数表!A:D,2,0),"")</f>
        <v/>
      </c>
      <c r="D477" s="10" t="str">
        <f>IFERROR(VLOOKUP(B477,参数表!A:D,3,0),"")</f>
        <v/>
      </c>
      <c r="E477" s="10" t="str">
        <f>IFERROR(VLOOKUP(B477,参数表!A:D,4,0),"")</f>
        <v/>
      </c>
      <c r="F477" s="10" t="str">
        <f>IFERROR(VLOOKUP(B477,参数表!A:E,5,0),"")</f>
        <v/>
      </c>
    </row>
    <row r="478" spans="1:6">
      <c r="A478" s="12" t="str">
        <f>COUNTIF($L$1:L477,L477)&amp;L477</f>
        <v>0</v>
      </c>
      <c r="C478" s="10" t="str">
        <f>IFERROR(VLOOKUP(B478,参数表!A:D,2,0),"")</f>
        <v/>
      </c>
      <c r="D478" s="10" t="str">
        <f>IFERROR(VLOOKUP(B478,参数表!A:D,3,0),"")</f>
        <v/>
      </c>
      <c r="E478" s="10" t="str">
        <f>IFERROR(VLOOKUP(B478,参数表!A:D,4,0),"")</f>
        <v/>
      </c>
      <c r="F478" s="10" t="str">
        <f>IFERROR(VLOOKUP(B478,参数表!A:E,5,0),"")</f>
        <v/>
      </c>
    </row>
    <row r="479" spans="1:6">
      <c r="A479" s="12" t="str">
        <f>COUNTIF($L$1:L478,L478)&amp;L478</f>
        <v>0</v>
      </c>
      <c r="C479" s="10" t="str">
        <f>IFERROR(VLOOKUP(B479,参数表!A:D,2,0),"")</f>
        <v/>
      </c>
      <c r="D479" s="10" t="str">
        <f>IFERROR(VLOOKUP(B479,参数表!A:D,3,0),"")</f>
        <v/>
      </c>
      <c r="E479" s="10" t="str">
        <f>IFERROR(VLOOKUP(B479,参数表!A:D,4,0),"")</f>
        <v/>
      </c>
      <c r="F479" s="10" t="str">
        <f>IFERROR(VLOOKUP(B479,参数表!A:E,5,0),"")</f>
        <v/>
      </c>
    </row>
    <row r="480" spans="1:6">
      <c r="A480" s="12" t="str">
        <f>COUNTIF($L$1:L479,L479)&amp;L479</f>
        <v>0</v>
      </c>
      <c r="C480" s="10" t="str">
        <f>IFERROR(VLOOKUP(B480,参数表!A:D,2,0),"")</f>
        <v/>
      </c>
      <c r="D480" s="10" t="str">
        <f>IFERROR(VLOOKUP(B480,参数表!A:D,3,0),"")</f>
        <v/>
      </c>
      <c r="E480" s="10" t="str">
        <f>IFERROR(VLOOKUP(B480,参数表!A:D,4,0),"")</f>
        <v/>
      </c>
      <c r="F480" s="10" t="str">
        <f>IFERROR(VLOOKUP(B480,参数表!A:E,5,0),"")</f>
        <v/>
      </c>
    </row>
    <row r="481" spans="1:6">
      <c r="A481" s="12" t="str">
        <f>COUNTIF($L$1:L480,L480)&amp;L480</f>
        <v>0</v>
      </c>
      <c r="C481" s="10" t="str">
        <f>IFERROR(VLOOKUP(B481,参数表!A:D,2,0),"")</f>
        <v/>
      </c>
      <c r="D481" s="10" t="str">
        <f>IFERROR(VLOOKUP(B481,参数表!A:D,3,0),"")</f>
        <v/>
      </c>
      <c r="E481" s="10" t="str">
        <f>IFERROR(VLOOKUP(B481,参数表!A:D,4,0),"")</f>
        <v/>
      </c>
      <c r="F481" s="10" t="str">
        <f>IFERROR(VLOOKUP(B481,参数表!A:E,5,0),"")</f>
        <v/>
      </c>
    </row>
    <row r="482" spans="1:6">
      <c r="A482" s="12" t="str">
        <f>COUNTIF($L$1:L481,L481)&amp;L481</f>
        <v>0</v>
      </c>
      <c r="C482" s="10" t="str">
        <f>IFERROR(VLOOKUP(B482,参数表!A:D,2,0),"")</f>
        <v/>
      </c>
      <c r="D482" s="10" t="str">
        <f>IFERROR(VLOOKUP(B482,参数表!A:D,3,0),"")</f>
        <v/>
      </c>
      <c r="E482" s="10" t="str">
        <f>IFERROR(VLOOKUP(B482,参数表!A:D,4,0),"")</f>
        <v/>
      </c>
      <c r="F482" s="10" t="str">
        <f>IFERROR(VLOOKUP(B482,参数表!A:E,5,0),"")</f>
        <v/>
      </c>
    </row>
    <row r="483" spans="1:6">
      <c r="A483" s="12" t="str">
        <f>COUNTIF($L$1:L482,L482)&amp;L482</f>
        <v>0</v>
      </c>
      <c r="C483" s="10" t="str">
        <f>IFERROR(VLOOKUP(B483,参数表!A:D,2,0),"")</f>
        <v/>
      </c>
      <c r="D483" s="10" t="str">
        <f>IFERROR(VLOOKUP(B483,参数表!A:D,3,0),"")</f>
        <v/>
      </c>
      <c r="E483" s="10" t="str">
        <f>IFERROR(VLOOKUP(B483,参数表!A:D,4,0),"")</f>
        <v/>
      </c>
      <c r="F483" s="10" t="str">
        <f>IFERROR(VLOOKUP(B483,参数表!A:E,5,0),"")</f>
        <v/>
      </c>
    </row>
    <row r="484" spans="1:6">
      <c r="A484" s="12" t="str">
        <f>COUNTIF($L$1:L483,L483)&amp;L483</f>
        <v>0</v>
      </c>
      <c r="C484" s="10" t="str">
        <f>IFERROR(VLOOKUP(B484,参数表!A:D,2,0),"")</f>
        <v/>
      </c>
      <c r="D484" s="10" t="str">
        <f>IFERROR(VLOOKUP(B484,参数表!A:D,3,0),"")</f>
        <v/>
      </c>
      <c r="E484" s="10" t="str">
        <f>IFERROR(VLOOKUP(B484,参数表!A:D,4,0),"")</f>
        <v/>
      </c>
      <c r="F484" s="10" t="str">
        <f>IFERROR(VLOOKUP(B484,参数表!A:E,5,0),"")</f>
        <v/>
      </c>
    </row>
    <row r="485" spans="1:6">
      <c r="A485" s="12" t="str">
        <f>COUNTIF($L$1:L484,L484)&amp;L484</f>
        <v>0</v>
      </c>
      <c r="C485" s="10" t="str">
        <f>IFERROR(VLOOKUP(B485,参数表!A:D,2,0),"")</f>
        <v/>
      </c>
      <c r="D485" s="10" t="str">
        <f>IFERROR(VLOOKUP(B485,参数表!A:D,3,0),"")</f>
        <v/>
      </c>
      <c r="E485" s="10" t="str">
        <f>IFERROR(VLOOKUP(B485,参数表!A:D,4,0),"")</f>
        <v/>
      </c>
      <c r="F485" s="10" t="str">
        <f>IFERROR(VLOOKUP(B485,参数表!A:E,5,0),"")</f>
        <v/>
      </c>
    </row>
    <row r="486" spans="1:6">
      <c r="A486" s="12" t="str">
        <f>COUNTIF($L$1:L485,L485)&amp;L485</f>
        <v>0</v>
      </c>
      <c r="C486" s="10" t="str">
        <f>IFERROR(VLOOKUP(B486,参数表!A:D,2,0),"")</f>
        <v/>
      </c>
      <c r="D486" s="10" t="str">
        <f>IFERROR(VLOOKUP(B486,参数表!A:D,3,0),"")</f>
        <v/>
      </c>
      <c r="E486" s="10" t="str">
        <f>IFERROR(VLOOKUP(B486,参数表!A:D,4,0),"")</f>
        <v/>
      </c>
      <c r="F486" s="10" t="str">
        <f>IFERROR(VLOOKUP(B486,参数表!A:E,5,0),"")</f>
        <v/>
      </c>
    </row>
    <row r="487" spans="1:6">
      <c r="A487" s="12" t="str">
        <f>COUNTIF($L$1:L486,L486)&amp;L486</f>
        <v>0</v>
      </c>
      <c r="C487" s="10" t="str">
        <f>IFERROR(VLOOKUP(B487,参数表!A:D,2,0),"")</f>
        <v/>
      </c>
      <c r="D487" s="10" t="str">
        <f>IFERROR(VLOOKUP(B487,参数表!A:D,3,0),"")</f>
        <v/>
      </c>
      <c r="E487" s="10" t="str">
        <f>IFERROR(VLOOKUP(B487,参数表!A:D,4,0),"")</f>
        <v/>
      </c>
      <c r="F487" s="10" t="str">
        <f>IFERROR(VLOOKUP(B487,参数表!A:E,5,0),"")</f>
        <v/>
      </c>
    </row>
    <row r="488" spans="1:6">
      <c r="A488" s="12" t="str">
        <f>COUNTIF($L$1:L487,L487)&amp;L487</f>
        <v>0</v>
      </c>
      <c r="C488" s="10" t="str">
        <f>IFERROR(VLOOKUP(B488,参数表!A:D,2,0),"")</f>
        <v/>
      </c>
      <c r="D488" s="10" t="str">
        <f>IFERROR(VLOOKUP(B488,参数表!A:D,3,0),"")</f>
        <v/>
      </c>
      <c r="E488" s="10" t="str">
        <f>IFERROR(VLOOKUP(B488,参数表!A:D,4,0),"")</f>
        <v/>
      </c>
      <c r="F488" s="10" t="str">
        <f>IFERROR(VLOOKUP(B488,参数表!A:E,5,0),"")</f>
        <v/>
      </c>
    </row>
    <row r="489" spans="1:6">
      <c r="A489" s="12" t="str">
        <f>COUNTIF($L$1:L488,L488)&amp;L488</f>
        <v>0</v>
      </c>
      <c r="C489" s="10" t="str">
        <f>IFERROR(VLOOKUP(B489,参数表!A:D,2,0),"")</f>
        <v/>
      </c>
      <c r="D489" s="10" t="str">
        <f>IFERROR(VLOOKUP(B489,参数表!A:D,3,0),"")</f>
        <v/>
      </c>
      <c r="E489" s="10" t="str">
        <f>IFERROR(VLOOKUP(B489,参数表!A:D,4,0),"")</f>
        <v/>
      </c>
      <c r="F489" s="10" t="str">
        <f>IFERROR(VLOOKUP(B489,参数表!A:E,5,0),"")</f>
        <v/>
      </c>
    </row>
    <row r="490" spans="1:6">
      <c r="A490" s="12" t="str">
        <f>COUNTIF($L$1:L489,L489)&amp;L489</f>
        <v>0</v>
      </c>
      <c r="C490" s="10" t="str">
        <f>IFERROR(VLOOKUP(B490,参数表!A:D,2,0),"")</f>
        <v/>
      </c>
      <c r="D490" s="10" t="str">
        <f>IFERROR(VLOOKUP(B490,参数表!A:D,3,0),"")</f>
        <v/>
      </c>
      <c r="E490" s="10" t="str">
        <f>IFERROR(VLOOKUP(B490,参数表!A:D,4,0),"")</f>
        <v/>
      </c>
      <c r="F490" s="10" t="str">
        <f>IFERROR(VLOOKUP(B490,参数表!A:E,5,0),"")</f>
        <v/>
      </c>
    </row>
    <row r="491" spans="1:6">
      <c r="A491" s="12" t="str">
        <f>COUNTIF($L$1:L490,L490)&amp;L490</f>
        <v>0</v>
      </c>
      <c r="C491" s="10" t="str">
        <f>IFERROR(VLOOKUP(B491,参数表!A:D,2,0),"")</f>
        <v/>
      </c>
      <c r="D491" s="10" t="str">
        <f>IFERROR(VLOOKUP(B491,参数表!A:D,3,0),"")</f>
        <v/>
      </c>
      <c r="E491" s="10" t="str">
        <f>IFERROR(VLOOKUP(B491,参数表!A:D,4,0),"")</f>
        <v/>
      </c>
      <c r="F491" s="10" t="str">
        <f>IFERROR(VLOOKUP(B491,参数表!A:E,5,0),"")</f>
        <v/>
      </c>
    </row>
    <row r="492" spans="1:6">
      <c r="A492" s="12" t="str">
        <f>COUNTIF($L$1:L491,L491)&amp;L491</f>
        <v>0</v>
      </c>
      <c r="C492" s="10" t="str">
        <f>IFERROR(VLOOKUP(B492,参数表!A:D,2,0),"")</f>
        <v/>
      </c>
      <c r="D492" s="10" t="str">
        <f>IFERROR(VLOOKUP(B492,参数表!A:D,3,0),"")</f>
        <v/>
      </c>
      <c r="E492" s="10" t="str">
        <f>IFERROR(VLOOKUP(B492,参数表!A:D,4,0),"")</f>
        <v/>
      </c>
      <c r="F492" s="10" t="str">
        <f>IFERROR(VLOOKUP(B492,参数表!A:E,5,0),"")</f>
        <v/>
      </c>
    </row>
    <row r="493" spans="1:6">
      <c r="A493" s="12" t="str">
        <f>COUNTIF($L$1:L492,L492)&amp;L492</f>
        <v>0</v>
      </c>
      <c r="C493" s="10" t="str">
        <f>IFERROR(VLOOKUP(B493,参数表!A:D,2,0),"")</f>
        <v/>
      </c>
      <c r="D493" s="10" t="str">
        <f>IFERROR(VLOOKUP(B493,参数表!A:D,3,0),"")</f>
        <v/>
      </c>
      <c r="E493" s="10" t="str">
        <f>IFERROR(VLOOKUP(B493,参数表!A:D,4,0),"")</f>
        <v/>
      </c>
      <c r="F493" s="10" t="str">
        <f>IFERROR(VLOOKUP(B493,参数表!A:E,5,0),"")</f>
        <v/>
      </c>
    </row>
    <row r="494" spans="1:6">
      <c r="A494" s="12" t="str">
        <f>COUNTIF($L$1:L493,L493)&amp;L493</f>
        <v>0</v>
      </c>
      <c r="C494" s="10" t="str">
        <f>IFERROR(VLOOKUP(B494,参数表!A:D,2,0),"")</f>
        <v/>
      </c>
      <c r="D494" s="10" t="str">
        <f>IFERROR(VLOOKUP(B494,参数表!A:D,3,0),"")</f>
        <v/>
      </c>
      <c r="E494" s="10" t="str">
        <f>IFERROR(VLOOKUP(B494,参数表!A:D,4,0),"")</f>
        <v/>
      </c>
      <c r="F494" s="10" t="str">
        <f>IFERROR(VLOOKUP(B494,参数表!A:E,5,0),"")</f>
        <v/>
      </c>
    </row>
    <row r="495" spans="1:6">
      <c r="A495" s="12" t="str">
        <f>COUNTIF($L$1:L494,L494)&amp;L494</f>
        <v>0</v>
      </c>
      <c r="C495" s="10" t="str">
        <f>IFERROR(VLOOKUP(B495,参数表!A:D,2,0),"")</f>
        <v/>
      </c>
      <c r="D495" s="10" t="str">
        <f>IFERROR(VLOOKUP(B495,参数表!A:D,3,0),"")</f>
        <v/>
      </c>
      <c r="E495" s="10" t="str">
        <f>IFERROR(VLOOKUP(B495,参数表!A:D,4,0),"")</f>
        <v/>
      </c>
      <c r="F495" s="10" t="str">
        <f>IFERROR(VLOOKUP(B495,参数表!A:E,5,0),"")</f>
        <v/>
      </c>
    </row>
    <row r="496" spans="1:6">
      <c r="A496" s="12" t="str">
        <f>COUNTIF($L$1:L495,L495)&amp;L495</f>
        <v>0</v>
      </c>
      <c r="C496" s="10" t="str">
        <f>IFERROR(VLOOKUP(B496,参数表!A:D,2,0),"")</f>
        <v/>
      </c>
      <c r="D496" s="10" t="str">
        <f>IFERROR(VLOOKUP(B496,参数表!A:D,3,0),"")</f>
        <v/>
      </c>
      <c r="E496" s="10" t="str">
        <f>IFERROR(VLOOKUP(B496,参数表!A:D,4,0),"")</f>
        <v/>
      </c>
      <c r="F496" s="10" t="str">
        <f>IFERROR(VLOOKUP(B496,参数表!A:E,5,0),"")</f>
        <v/>
      </c>
    </row>
    <row r="497" spans="1:6">
      <c r="A497" s="12" t="str">
        <f>COUNTIF($L$1:L496,L496)&amp;L496</f>
        <v>0</v>
      </c>
      <c r="C497" s="10" t="str">
        <f>IFERROR(VLOOKUP(B497,参数表!A:D,2,0),"")</f>
        <v/>
      </c>
      <c r="D497" s="10" t="str">
        <f>IFERROR(VLOOKUP(B497,参数表!A:D,3,0),"")</f>
        <v/>
      </c>
      <c r="E497" s="10" t="str">
        <f>IFERROR(VLOOKUP(B497,参数表!A:D,4,0),"")</f>
        <v/>
      </c>
      <c r="F497" s="10" t="str">
        <f>IFERROR(VLOOKUP(B497,参数表!A:E,5,0),"")</f>
        <v/>
      </c>
    </row>
    <row r="498" spans="1:6">
      <c r="A498" s="12" t="str">
        <f>COUNTIF($L$1:L497,L497)&amp;L497</f>
        <v>0</v>
      </c>
      <c r="C498" s="10" t="str">
        <f>IFERROR(VLOOKUP(B498,参数表!A:D,2,0),"")</f>
        <v/>
      </c>
      <c r="D498" s="10" t="str">
        <f>IFERROR(VLOOKUP(B498,参数表!A:D,3,0),"")</f>
        <v/>
      </c>
      <c r="E498" s="10" t="str">
        <f>IFERROR(VLOOKUP(B498,参数表!A:D,4,0),"")</f>
        <v/>
      </c>
      <c r="F498" s="10" t="str">
        <f>IFERROR(VLOOKUP(B498,参数表!A:E,5,0),"")</f>
        <v/>
      </c>
    </row>
    <row r="499" spans="1:6">
      <c r="A499" s="12" t="str">
        <f>COUNTIF($L$1:L498,L498)&amp;L498</f>
        <v>0</v>
      </c>
      <c r="C499" s="10" t="str">
        <f>IFERROR(VLOOKUP(B499,参数表!A:D,2,0),"")</f>
        <v/>
      </c>
      <c r="D499" s="10" t="str">
        <f>IFERROR(VLOOKUP(B499,参数表!A:D,3,0),"")</f>
        <v/>
      </c>
      <c r="E499" s="10" t="str">
        <f>IFERROR(VLOOKUP(B499,参数表!A:D,4,0),"")</f>
        <v/>
      </c>
      <c r="F499" s="10" t="str">
        <f>IFERROR(VLOOKUP(B499,参数表!A:E,5,0),"")</f>
        <v/>
      </c>
    </row>
    <row r="500" spans="1:6">
      <c r="A500" s="12" t="str">
        <f>COUNTIF($L$1:L499,L499)&amp;L499</f>
        <v>0</v>
      </c>
      <c r="C500" s="10" t="str">
        <f>IFERROR(VLOOKUP(B500,参数表!A:D,2,0),"")</f>
        <v/>
      </c>
      <c r="D500" s="10" t="str">
        <f>IFERROR(VLOOKUP(B500,参数表!A:D,3,0),"")</f>
        <v/>
      </c>
      <c r="E500" s="10" t="str">
        <f>IFERROR(VLOOKUP(B500,参数表!A:D,4,0),"")</f>
        <v/>
      </c>
      <c r="F500" s="10" t="str">
        <f>IFERROR(VLOOKUP(B500,参数表!A:E,5,0),"")</f>
        <v/>
      </c>
    </row>
    <row r="501" spans="1:6">
      <c r="A501" s="12" t="str">
        <f>COUNTIF($L$1:L500,L500)&amp;L500</f>
        <v>0</v>
      </c>
      <c r="C501" s="10" t="str">
        <f>IFERROR(VLOOKUP(B501,参数表!A:D,2,0),"")</f>
        <v/>
      </c>
      <c r="D501" s="10" t="str">
        <f>IFERROR(VLOOKUP(B501,参数表!A:D,3,0),"")</f>
        <v/>
      </c>
      <c r="E501" s="10" t="str">
        <f>IFERROR(VLOOKUP(B501,参数表!A:D,4,0),"")</f>
        <v/>
      </c>
      <c r="F501" s="10" t="str">
        <f>IFERROR(VLOOKUP(B501,参数表!A:E,5,0),"")</f>
        <v/>
      </c>
    </row>
    <row r="502" spans="1:6">
      <c r="A502" s="12" t="str">
        <f>COUNTIF($L$1:L501,L501)&amp;L501</f>
        <v>0</v>
      </c>
      <c r="C502" s="10" t="str">
        <f>IFERROR(VLOOKUP(B502,参数表!A:D,2,0),"")</f>
        <v/>
      </c>
      <c r="D502" s="10" t="str">
        <f>IFERROR(VLOOKUP(B502,参数表!A:D,3,0),"")</f>
        <v/>
      </c>
      <c r="E502" s="10" t="str">
        <f>IFERROR(VLOOKUP(B502,参数表!A:D,4,0),"")</f>
        <v/>
      </c>
      <c r="F502" s="10" t="str">
        <f>IFERROR(VLOOKUP(B502,参数表!A:E,5,0),"")</f>
        <v/>
      </c>
    </row>
    <row r="503" spans="1:6">
      <c r="A503" s="12" t="str">
        <f>COUNTIF($L$1:L502,L502)&amp;L502</f>
        <v>0</v>
      </c>
      <c r="C503" s="10" t="str">
        <f>IFERROR(VLOOKUP(B503,参数表!A:D,2,0),"")</f>
        <v/>
      </c>
      <c r="D503" s="10" t="str">
        <f>IFERROR(VLOOKUP(B503,参数表!A:D,3,0),"")</f>
        <v/>
      </c>
      <c r="E503" s="10" t="str">
        <f>IFERROR(VLOOKUP(B503,参数表!A:D,4,0),"")</f>
        <v/>
      </c>
      <c r="F503" s="10" t="str">
        <f>IFERROR(VLOOKUP(B503,参数表!A:E,5,0),"")</f>
        <v/>
      </c>
    </row>
    <row r="504" spans="1:6">
      <c r="A504" s="12" t="str">
        <f>COUNTIF($L$1:L503,L503)&amp;L503</f>
        <v>0</v>
      </c>
      <c r="C504" s="10" t="str">
        <f>IFERROR(VLOOKUP(B504,参数表!A:D,2,0),"")</f>
        <v/>
      </c>
      <c r="D504" s="10" t="str">
        <f>IFERROR(VLOOKUP(B504,参数表!A:D,3,0),"")</f>
        <v/>
      </c>
      <c r="E504" s="10" t="str">
        <f>IFERROR(VLOOKUP(B504,参数表!A:D,4,0),"")</f>
        <v/>
      </c>
      <c r="F504" s="10" t="str">
        <f>IFERROR(VLOOKUP(B504,参数表!A:E,5,0),"")</f>
        <v/>
      </c>
    </row>
    <row r="505" spans="1:6">
      <c r="A505" s="12" t="str">
        <f>COUNTIF($L$1:L504,L504)&amp;L504</f>
        <v>0</v>
      </c>
      <c r="C505" s="10" t="str">
        <f>IFERROR(VLOOKUP(B505,参数表!A:D,2,0),"")</f>
        <v/>
      </c>
      <c r="D505" s="10" t="str">
        <f>IFERROR(VLOOKUP(B505,参数表!A:D,3,0),"")</f>
        <v/>
      </c>
      <c r="E505" s="10" t="str">
        <f>IFERROR(VLOOKUP(B505,参数表!A:D,4,0),"")</f>
        <v/>
      </c>
      <c r="F505" s="10" t="str">
        <f>IFERROR(VLOOKUP(B505,参数表!A:E,5,0),"")</f>
        <v/>
      </c>
    </row>
    <row r="506" spans="1:6">
      <c r="A506" s="12" t="str">
        <f>COUNTIF($L$1:L505,L505)&amp;L505</f>
        <v>0</v>
      </c>
      <c r="C506" s="10" t="str">
        <f>IFERROR(VLOOKUP(B506,参数表!A:D,2,0),"")</f>
        <v/>
      </c>
      <c r="D506" s="10" t="str">
        <f>IFERROR(VLOOKUP(B506,参数表!A:D,3,0),"")</f>
        <v/>
      </c>
      <c r="E506" s="10" t="str">
        <f>IFERROR(VLOOKUP(B506,参数表!A:D,4,0),"")</f>
        <v/>
      </c>
      <c r="F506" s="10" t="str">
        <f>IFERROR(VLOOKUP(B506,参数表!A:E,5,0),"")</f>
        <v/>
      </c>
    </row>
    <row r="507" spans="1:6">
      <c r="A507" s="12" t="str">
        <f>COUNTIF($L$1:L506,L506)&amp;L506</f>
        <v>0</v>
      </c>
      <c r="C507" s="10" t="str">
        <f>IFERROR(VLOOKUP(B507,参数表!A:D,2,0),"")</f>
        <v/>
      </c>
      <c r="D507" s="10" t="str">
        <f>IFERROR(VLOOKUP(B507,参数表!A:D,3,0),"")</f>
        <v/>
      </c>
      <c r="E507" s="10" t="str">
        <f>IFERROR(VLOOKUP(B507,参数表!A:D,4,0),"")</f>
        <v/>
      </c>
      <c r="F507" s="10" t="str">
        <f>IFERROR(VLOOKUP(B507,参数表!A:E,5,0),"")</f>
        <v/>
      </c>
    </row>
    <row r="508" spans="1:6">
      <c r="A508" s="12" t="str">
        <f>COUNTIF($L$1:L507,L507)&amp;L507</f>
        <v>0</v>
      </c>
      <c r="C508" s="10" t="str">
        <f>IFERROR(VLOOKUP(B508,参数表!A:D,2,0),"")</f>
        <v/>
      </c>
      <c r="D508" s="10" t="str">
        <f>IFERROR(VLOOKUP(B508,参数表!A:D,3,0),"")</f>
        <v/>
      </c>
      <c r="E508" s="10" t="str">
        <f>IFERROR(VLOOKUP(B508,参数表!A:D,4,0),"")</f>
        <v/>
      </c>
      <c r="F508" s="10" t="str">
        <f>IFERROR(VLOOKUP(B508,参数表!A:E,5,0),"")</f>
        <v/>
      </c>
    </row>
    <row r="509" spans="1:6">
      <c r="A509" s="12" t="str">
        <f>COUNTIF($L$1:L508,L508)&amp;L508</f>
        <v>0</v>
      </c>
      <c r="C509" s="10" t="str">
        <f>IFERROR(VLOOKUP(B509,参数表!A:D,2,0),"")</f>
        <v/>
      </c>
      <c r="D509" s="10" t="str">
        <f>IFERROR(VLOOKUP(B509,参数表!A:D,3,0),"")</f>
        <v/>
      </c>
      <c r="E509" s="10" t="str">
        <f>IFERROR(VLOOKUP(B509,参数表!A:D,4,0),"")</f>
        <v/>
      </c>
      <c r="F509" s="10" t="str">
        <f>IFERROR(VLOOKUP(B509,参数表!A:E,5,0),"")</f>
        <v/>
      </c>
    </row>
    <row r="510" spans="1:6">
      <c r="A510" s="12" t="str">
        <f>COUNTIF($L$1:L509,L509)&amp;L509</f>
        <v>0</v>
      </c>
      <c r="C510" s="10" t="str">
        <f>IFERROR(VLOOKUP(B510,参数表!A:D,2,0),"")</f>
        <v/>
      </c>
      <c r="D510" s="10" t="str">
        <f>IFERROR(VLOOKUP(B510,参数表!A:D,3,0),"")</f>
        <v/>
      </c>
      <c r="E510" s="10" t="str">
        <f>IFERROR(VLOOKUP(B510,参数表!A:D,4,0),"")</f>
        <v/>
      </c>
      <c r="F510" s="10" t="str">
        <f>IFERROR(VLOOKUP(B510,参数表!A:E,5,0),"")</f>
        <v/>
      </c>
    </row>
    <row r="511" spans="1:6">
      <c r="A511" s="12" t="str">
        <f>COUNTIF($L$1:L510,L510)&amp;L510</f>
        <v>0</v>
      </c>
      <c r="C511" s="10" t="str">
        <f>IFERROR(VLOOKUP(B511,参数表!A:D,2,0),"")</f>
        <v/>
      </c>
      <c r="D511" s="10" t="str">
        <f>IFERROR(VLOOKUP(B511,参数表!A:D,3,0),"")</f>
        <v/>
      </c>
      <c r="E511" s="10" t="str">
        <f>IFERROR(VLOOKUP(B511,参数表!A:D,4,0),"")</f>
        <v/>
      </c>
      <c r="F511" s="10" t="str">
        <f>IFERROR(VLOOKUP(B511,参数表!A:E,5,0),"")</f>
        <v/>
      </c>
    </row>
    <row r="512" spans="1:6">
      <c r="A512" s="12" t="str">
        <f>COUNTIF($L$1:L511,L511)&amp;L511</f>
        <v>0</v>
      </c>
      <c r="C512" s="10" t="str">
        <f>IFERROR(VLOOKUP(B512,参数表!A:D,2,0),"")</f>
        <v/>
      </c>
      <c r="D512" s="10" t="str">
        <f>IFERROR(VLOOKUP(B512,参数表!A:D,3,0),"")</f>
        <v/>
      </c>
      <c r="E512" s="10" t="str">
        <f>IFERROR(VLOOKUP(B512,参数表!A:D,4,0),"")</f>
        <v/>
      </c>
      <c r="F512" s="10" t="str">
        <f>IFERROR(VLOOKUP(B512,参数表!A:E,5,0),"")</f>
        <v/>
      </c>
    </row>
    <row r="513" spans="1:6">
      <c r="A513" s="12" t="str">
        <f>COUNTIF($L$1:L512,L512)&amp;L512</f>
        <v>0</v>
      </c>
      <c r="C513" s="10" t="str">
        <f>IFERROR(VLOOKUP(B513,参数表!A:D,2,0),"")</f>
        <v/>
      </c>
      <c r="D513" s="10" t="str">
        <f>IFERROR(VLOOKUP(B513,参数表!A:D,3,0),"")</f>
        <v/>
      </c>
      <c r="E513" s="10" t="str">
        <f>IFERROR(VLOOKUP(B513,参数表!A:D,4,0),"")</f>
        <v/>
      </c>
      <c r="F513" s="10" t="str">
        <f>IFERROR(VLOOKUP(B513,参数表!A:E,5,0),"")</f>
        <v/>
      </c>
    </row>
    <row r="514" spans="1:6">
      <c r="A514" s="12" t="str">
        <f>COUNTIF($L$1:L513,L513)&amp;L513</f>
        <v>0</v>
      </c>
      <c r="C514" s="10" t="str">
        <f>IFERROR(VLOOKUP(B514,参数表!A:D,2,0),"")</f>
        <v/>
      </c>
      <c r="D514" s="10" t="str">
        <f>IFERROR(VLOOKUP(B514,参数表!A:D,3,0),"")</f>
        <v/>
      </c>
      <c r="E514" s="10" t="str">
        <f>IFERROR(VLOOKUP(B514,参数表!A:D,4,0),"")</f>
        <v/>
      </c>
      <c r="F514" s="10" t="str">
        <f>IFERROR(VLOOKUP(B514,参数表!A:E,5,0),"")</f>
        <v/>
      </c>
    </row>
    <row r="515" spans="1:6">
      <c r="A515" s="12" t="str">
        <f>COUNTIF($L$1:L514,L514)&amp;L514</f>
        <v>0</v>
      </c>
      <c r="C515" s="10" t="str">
        <f>IFERROR(VLOOKUP(B515,参数表!A:D,2,0),"")</f>
        <v/>
      </c>
      <c r="D515" s="10" t="str">
        <f>IFERROR(VLOOKUP(B515,参数表!A:D,3,0),"")</f>
        <v/>
      </c>
      <c r="E515" s="10" t="str">
        <f>IFERROR(VLOOKUP(B515,参数表!A:D,4,0),"")</f>
        <v/>
      </c>
      <c r="F515" s="10" t="str">
        <f>IFERROR(VLOOKUP(B515,参数表!A:E,5,0),"")</f>
        <v/>
      </c>
    </row>
    <row r="516" spans="1:6">
      <c r="A516" s="12" t="str">
        <f>COUNTIF($L$1:L515,L515)&amp;L515</f>
        <v>0</v>
      </c>
      <c r="C516" s="10" t="str">
        <f>IFERROR(VLOOKUP(B516,参数表!A:D,2,0),"")</f>
        <v/>
      </c>
      <c r="D516" s="10" t="str">
        <f>IFERROR(VLOOKUP(B516,参数表!A:D,3,0),"")</f>
        <v/>
      </c>
      <c r="E516" s="10" t="str">
        <f>IFERROR(VLOOKUP(B516,参数表!A:D,4,0),"")</f>
        <v/>
      </c>
      <c r="F516" s="10" t="str">
        <f>IFERROR(VLOOKUP(B516,参数表!A:E,5,0),"")</f>
        <v/>
      </c>
    </row>
    <row r="517" spans="1:6">
      <c r="A517" s="12" t="str">
        <f>COUNTIF($L$1:L516,L516)&amp;L516</f>
        <v>0</v>
      </c>
      <c r="C517" s="10" t="str">
        <f>IFERROR(VLOOKUP(B517,参数表!A:D,2,0),"")</f>
        <v/>
      </c>
      <c r="D517" s="10" t="str">
        <f>IFERROR(VLOOKUP(B517,参数表!A:D,3,0),"")</f>
        <v/>
      </c>
      <c r="E517" s="10" t="str">
        <f>IFERROR(VLOOKUP(B517,参数表!A:D,4,0),"")</f>
        <v/>
      </c>
      <c r="F517" s="10" t="str">
        <f>IFERROR(VLOOKUP(B517,参数表!A:E,5,0),"")</f>
        <v/>
      </c>
    </row>
    <row r="518" spans="1:6">
      <c r="A518" s="12" t="str">
        <f>COUNTIF($L$1:L517,L517)&amp;L517</f>
        <v>0</v>
      </c>
      <c r="C518" s="10" t="str">
        <f>IFERROR(VLOOKUP(B518,参数表!A:D,2,0),"")</f>
        <v/>
      </c>
      <c r="D518" s="10" t="str">
        <f>IFERROR(VLOOKUP(B518,参数表!A:D,3,0),"")</f>
        <v/>
      </c>
      <c r="E518" s="10" t="str">
        <f>IFERROR(VLOOKUP(B518,参数表!A:D,4,0),"")</f>
        <v/>
      </c>
      <c r="F518" s="10" t="str">
        <f>IFERROR(VLOOKUP(B518,参数表!A:E,5,0),"")</f>
        <v/>
      </c>
    </row>
    <row r="519" spans="1:6">
      <c r="A519" s="12" t="str">
        <f>COUNTIF($L$1:L518,L518)&amp;L518</f>
        <v>0</v>
      </c>
      <c r="C519" s="10" t="str">
        <f>IFERROR(VLOOKUP(B519,参数表!A:D,2,0),"")</f>
        <v/>
      </c>
      <c r="D519" s="10" t="str">
        <f>IFERROR(VLOOKUP(B519,参数表!A:D,3,0),"")</f>
        <v/>
      </c>
      <c r="E519" s="10" t="str">
        <f>IFERROR(VLOOKUP(B519,参数表!A:D,4,0),"")</f>
        <v/>
      </c>
      <c r="F519" s="10" t="str">
        <f>IFERROR(VLOOKUP(B519,参数表!A:E,5,0),"")</f>
        <v/>
      </c>
    </row>
    <row r="520" spans="1:6">
      <c r="A520" s="12" t="str">
        <f>COUNTIF($L$1:L519,L519)&amp;L519</f>
        <v>0</v>
      </c>
      <c r="C520" s="10" t="str">
        <f>IFERROR(VLOOKUP(B520,参数表!A:D,2,0),"")</f>
        <v/>
      </c>
      <c r="D520" s="10" t="str">
        <f>IFERROR(VLOOKUP(B520,参数表!A:D,3,0),"")</f>
        <v/>
      </c>
      <c r="E520" s="10" t="str">
        <f>IFERROR(VLOOKUP(B520,参数表!A:D,4,0),"")</f>
        <v/>
      </c>
      <c r="F520" s="10" t="str">
        <f>IFERROR(VLOOKUP(B520,参数表!A:E,5,0),"")</f>
        <v/>
      </c>
    </row>
    <row r="521" spans="1:6">
      <c r="A521" s="12" t="str">
        <f>COUNTIF($L$1:L520,L520)&amp;L520</f>
        <v>0</v>
      </c>
      <c r="C521" s="10" t="str">
        <f>IFERROR(VLOOKUP(B521,参数表!A:D,2,0),"")</f>
        <v/>
      </c>
      <c r="D521" s="10" t="str">
        <f>IFERROR(VLOOKUP(B521,参数表!A:D,3,0),"")</f>
        <v/>
      </c>
      <c r="E521" s="10" t="str">
        <f>IFERROR(VLOOKUP(B521,参数表!A:D,4,0),"")</f>
        <v/>
      </c>
      <c r="F521" s="10" t="str">
        <f>IFERROR(VLOOKUP(B521,参数表!A:E,5,0),"")</f>
        <v/>
      </c>
    </row>
    <row r="522" spans="1:6">
      <c r="A522" s="12" t="str">
        <f>COUNTIF($L$1:L521,L521)&amp;L521</f>
        <v>0</v>
      </c>
      <c r="C522" s="10" t="str">
        <f>IFERROR(VLOOKUP(B522,参数表!A:D,2,0),"")</f>
        <v/>
      </c>
      <c r="D522" s="10" t="str">
        <f>IFERROR(VLOOKUP(B522,参数表!A:D,3,0),"")</f>
        <v/>
      </c>
      <c r="E522" s="10" t="str">
        <f>IFERROR(VLOOKUP(B522,参数表!A:D,4,0),"")</f>
        <v/>
      </c>
      <c r="F522" s="10" t="str">
        <f>IFERROR(VLOOKUP(B522,参数表!A:E,5,0),"")</f>
        <v/>
      </c>
    </row>
    <row r="523" spans="1:6">
      <c r="A523" s="12" t="str">
        <f>COUNTIF($L$1:L522,L522)&amp;L522</f>
        <v>0</v>
      </c>
      <c r="C523" s="10" t="str">
        <f>IFERROR(VLOOKUP(B523,参数表!A:D,2,0),"")</f>
        <v/>
      </c>
      <c r="D523" s="10" t="str">
        <f>IFERROR(VLOOKUP(B523,参数表!A:D,3,0),"")</f>
        <v/>
      </c>
      <c r="E523" s="10" t="str">
        <f>IFERROR(VLOOKUP(B523,参数表!A:D,4,0),"")</f>
        <v/>
      </c>
      <c r="F523" s="10" t="str">
        <f>IFERROR(VLOOKUP(B523,参数表!A:E,5,0),"")</f>
        <v/>
      </c>
    </row>
    <row r="524" spans="1:6">
      <c r="A524" s="12" t="str">
        <f>COUNTIF($L$1:L523,L523)&amp;L523</f>
        <v>0</v>
      </c>
      <c r="C524" s="10" t="str">
        <f>IFERROR(VLOOKUP(B524,参数表!A:D,2,0),"")</f>
        <v/>
      </c>
      <c r="D524" s="10" t="str">
        <f>IFERROR(VLOOKUP(B524,参数表!A:D,3,0),"")</f>
        <v/>
      </c>
      <c r="E524" s="10" t="str">
        <f>IFERROR(VLOOKUP(B524,参数表!A:D,4,0),"")</f>
        <v/>
      </c>
      <c r="F524" s="10" t="str">
        <f>IFERROR(VLOOKUP(B524,参数表!A:E,5,0),"")</f>
        <v/>
      </c>
    </row>
    <row r="525" spans="1:6">
      <c r="A525" s="12" t="str">
        <f>COUNTIF($L$1:L524,L524)&amp;L524</f>
        <v>0</v>
      </c>
      <c r="C525" s="10" t="str">
        <f>IFERROR(VLOOKUP(B525,参数表!A:D,2,0),"")</f>
        <v/>
      </c>
      <c r="D525" s="10" t="str">
        <f>IFERROR(VLOOKUP(B525,参数表!A:D,3,0),"")</f>
        <v/>
      </c>
      <c r="E525" s="10" t="str">
        <f>IFERROR(VLOOKUP(B525,参数表!A:D,4,0),"")</f>
        <v/>
      </c>
      <c r="F525" s="10" t="str">
        <f>IFERROR(VLOOKUP(B525,参数表!A:E,5,0),"")</f>
        <v/>
      </c>
    </row>
    <row r="526" spans="1:6">
      <c r="A526" s="12" t="str">
        <f>COUNTIF($L$1:L525,L525)&amp;L525</f>
        <v>0</v>
      </c>
      <c r="C526" s="10" t="str">
        <f>IFERROR(VLOOKUP(B526,参数表!A:D,2,0),"")</f>
        <v/>
      </c>
      <c r="D526" s="10" t="str">
        <f>IFERROR(VLOOKUP(B526,参数表!A:D,3,0),"")</f>
        <v/>
      </c>
      <c r="E526" s="10" t="str">
        <f>IFERROR(VLOOKUP(B526,参数表!A:D,4,0),"")</f>
        <v/>
      </c>
      <c r="F526" s="10" t="str">
        <f>IFERROR(VLOOKUP(B526,参数表!A:E,5,0),"")</f>
        <v/>
      </c>
    </row>
    <row r="527" spans="1:6">
      <c r="A527" s="12" t="str">
        <f>COUNTIF($L$1:L526,L526)&amp;L526</f>
        <v>0</v>
      </c>
      <c r="C527" s="10" t="str">
        <f>IFERROR(VLOOKUP(B527,参数表!A:D,2,0),"")</f>
        <v/>
      </c>
      <c r="D527" s="10" t="str">
        <f>IFERROR(VLOOKUP(B527,参数表!A:D,3,0),"")</f>
        <v/>
      </c>
      <c r="E527" s="10" t="str">
        <f>IFERROR(VLOOKUP(B527,参数表!A:D,4,0),"")</f>
        <v/>
      </c>
      <c r="F527" s="10" t="str">
        <f>IFERROR(VLOOKUP(B527,参数表!A:E,5,0),"")</f>
        <v/>
      </c>
    </row>
    <row r="528" spans="1:6">
      <c r="A528" s="12" t="str">
        <f>COUNTIF($L$1:L527,L527)&amp;L527</f>
        <v>0</v>
      </c>
      <c r="C528" s="10" t="str">
        <f>IFERROR(VLOOKUP(B528,参数表!A:D,2,0),"")</f>
        <v/>
      </c>
      <c r="D528" s="10" t="str">
        <f>IFERROR(VLOOKUP(B528,参数表!A:D,3,0),"")</f>
        <v/>
      </c>
      <c r="E528" s="10" t="str">
        <f>IFERROR(VLOOKUP(B528,参数表!A:D,4,0),"")</f>
        <v/>
      </c>
      <c r="F528" s="10" t="str">
        <f>IFERROR(VLOOKUP(B528,参数表!A:E,5,0),"")</f>
        <v/>
      </c>
    </row>
    <row r="529" spans="1:6">
      <c r="A529" s="12" t="str">
        <f>COUNTIF($L$1:L528,L528)&amp;L528</f>
        <v>0</v>
      </c>
      <c r="C529" s="10" t="str">
        <f>IFERROR(VLOOKUP(B529,参数表!A:D,2,0),"")</f>
        <v/>
      </c>
      <c r="D529" s="10" t="str">
        <f>IFERROR(VLOOKUP(B529,参数表!A:D,3,0),"")</f>
        <v/>
      </c>
      <c r="E529" s="10" t="str">
        <f>IFERROR(VLOOKUP(B529,参数表!A:D,4,0),"")</f>
        <v/>
      </c>
      <c r="F529" s="10" t="str">
        <f>IFERROR(VLOOKUP(B529,参数表!A:E,5,0),"")</f>
        <v/>
      </c>
    </row>
    <row r="530" spans="1:6">
      <c r="A530" s="12" t="str">
        <f>COUNTIF($L$1:L529,L529)&amp;L529</f>
        <v>0</v>
      </c>
      <c r="C530" s="10" t="str">
        <f>IFERROR(VLOOKUP(B530,参数表!A:D,2,0),"")</f>
        <v/>
      </c>
      <c r="D530" s="10" t="str">
        <f>IFERROR(VLOOKUP(B530,参数表!A:D,3,0),"")</f>
        <v/>
      </c>
      <c r="E530" s="10" t="str">
        <f>IFERROR(VLOOKUP(B530,参数表!A:D,4,0),"")</f>
        <v/>
      </c>
      <c r="F530" s="10" t="str">
        <f>IFERROR(VLOOKUP(B530,参数表!A:E,5,0),"")</f>
        <v/>
      </c>
    </row>
    <row r="531" spans="1:6">
      <c r="A531" s="12" t="str">
        <f>COUNTIF($L$1:L530,L530)&amp;L530</f>
        <v>0</v>
      </c>
      <c r="C531" s="10" t="str">
        <f>IFERROR(VLOOKUP(B531,参数表!A:D,2,0),"")</f>
        <v/>
      </c>
      <c r="D531" s="10" t="str">
        <f>IFERROR(VLOOKUP(B531,参数表!A:D,3,0),"")</f>
        <v/>
      </c>
      <c r="E531" s="10" t="str">
        <f>IFERROR(VLOOKUP(B531,参数表!A:D,4,0),"")</f>
        <v/>
      </c>
      <c r="F531" s="10" t="str">
        <f>IFERROR(VLOOKUP(B531,参数表!A:E,5,0),"")</f>
        <v/>
      </c>
    </row>
    <row r="532" spans="1:6">
      <c r="A532" s="12" t="str">
        <f>COUNTIF($L$1:L531,L531)&amp;L531</f>
        <v>0</v>
      </c>
      <c r="C532" s="10" t="str">
        <f>IFERROR(VLOOKUP(B532,参数表!A:D,2,0),"")</f>
        <v/>
      </c>
      <c r="D532" s="10" t="str">
        <f>IFERROR(VLOOKUP(B532,参数表!A:D,3,0),"")</f>
        <v/>
      </c>
      <c r="E532" s="10" t="str">
        <f>IFERROR(VLOOKUP(B532,参数表!A:D,4,0),"")</f>
        <v/>
      </c>
      <c r="F532" s="10" t="str">
        <f>IFERROR(VLOOKUP(B532,参数表!A:E,5,0),"")</f>
        <v/>
      </c>
    </row>
    <row r="533" spans="1:6">
      <c r="A533" s="12" t="str">
        <f>COUNTIF($L$1:L532,L532)&amp;L532</f>
        <v>0</v>
      </c>
      <c r="C533" s="10" t="str">
        <f>IFERROR(VLOOKUP(B533,参数表!A:D,2,0),"")</f>
        <v/>
      </c>
      <c r="D533" s="10" t="str">
        <f>IFERROR(VLOOKUP(B533,参数表!A:D,3,0),"")</f>
        <v/>
      </c>
      <c r="E533" s="10" t="str">
        <f>IFERROR(VLOOKUP(B533,参数表!A:D,4,0),"")</f>
        <v/>
      </c>
      <c r="F533" s="10" t="str">
        <f>IFERROR(VLOOKUP(B533,参数表!A:E,5,0),"")</f>
        <v/>
      </c>
    </row>
    <row r="534" spans="1:6">
      <c r="A534" s="12" t="str">
        <f>COUNTIF($L$1:L533,L533)&amp;L533</f>
        <v>0</v>
      </c>
      <c r="C534" s="10" t="str">
        <f>IFERROR(VLOOKUP(B534,参数表!A:D,2,0),"")</f>
        <v/>
      </c>
      <c r="D534" s="10" t="str">
        <f>IFERROR(VLOOKUP(B534,参数表!A:D,3,0),"")</f>
        <v/>
      </c>
      <c r="E534" s="10" t="str">
        <f>IFERROR(VLOOKUP(B534,参数表!A:D,4,0),"")</f>
        <v/>
      </c>
      <c r="F534" s="10" t="str">
        <f>IFERROR(VLOOKUP(B534,参数表!A:E,5,0),"")</f>
        <v/>
      </c>
    </row>
    <row r="535" spans="1:6">
      <c r="A535" s="12" t="str">
        <f>COUNTIF($L$1:L534,L534)&amp;L534</f>
        <v>0</v>
      </c>
      <c r="C535" s="10" t="str">
        <f>IFERROR(VLOOKUP(B535,参数表!A:D,2,0),"")</f>
        <v/>
      </c>
      <c r="D535" s="10" t="str">
        <f>IFERROR(VLOOKUP(B535,参数表!A:D,3,0),"")</f>
        <v/>
      </c>
      <c r="E535" s="10" t="str">
        <f>IFERROR(VLOOKUP(B535,参数表!A:D,4,0),"")</f>
        <v/>
      </c>
      <c r="F535" s="10" t="str">
        <f>IFERROR(VLOOKUP(B535,参数表!A:E,5,0),"")</f>
        <v/>
      </c>
    </row>
    <row r="536" spans="1:6">
      <c r="A536" s="12" t="str">
        <f>COUNTIF($L$1:L535,L535)&amp;L535</f>
        <v>0</v>
      </c>
      <c r="C536" s="10" t="str">
        <f>IFERROR(VLOOKUP(B536,参数表!A:D,2,0),"")</f>
        <v/>
      </c>
      <c r="D536" s="10" t="str">
        <f>IFERROR(VLOOKUP(B536,参数表!A:D,3,0),"")</f>
        <v/>
      </c>
      <c r="E536" s="10" t="str">
        <f>IFERROR(VLOOKUP(B536,参数表!A:D,4,0),"")</f>
        <v/>
      </c>
      <c r="F536" s="10" t="str">
        <f>IFERROR(VLOOKUP(B536,参数表!A:E,5,0),"")</f>
        <v/>
      </c>
    </row>
    <row r="537" spans="1:6">
      <c r="A537" s="12" t="str">
        <f>COUNTIF($L$1:L536,L536)&amp;L536</f>
        <v>0</v>
      </c>
      <c r="C537" s="10" t="str">
        <f>IFERROR(VLOOKUP(B537,参数表!A:D,2,0),"")</f>
        <v/>
      </c>
      <c r="D537" s="10" t="str">
        <f>IFERROR(VLOOKUP(B537,参数表!A:D,3,0),"")</f>
        <v/>
      </c>
      <c r="E537" s="10" t="str">
        <f>IFERROR(VLOOKUP(B537,参数表!A:D,4,0),"")</f>
        <v/>
      </c>
      <c r="F537" s="10" t="str">
        <f>IFERROR(VLOOKUP(B537,参数表!A:E,5,0),"")</f>
        <v/>
      </c>
    </row>
    <row r="538" spans="1:6">
      <c r="A538" s="12" t="str">
        <f>COUNTIF($L$1:L537,L537)&amp;L537</f>
        <v>0</v>
      </c>
      <c r="C538" s="10" t="str">
        <f>IFERROR(VLOOKUP(B538,参数表!A:D,2,0),"")</f>
        <v/>
      </c>
      <c r="D538" s="10" t="str">
        <f>IFERROR(VLOOKUP(B538,参数表!A:D,3,0),"")</f>
        <v/>
      </c>
      <c r="E538" s="10" t="str">
        <f>IFERROR(VLOOKUP(B538,参数表!A:D,4,0),"")</f>
        <v/>
      </c>
      <c r="F538" s="10" t="str">
        <f>IFERROR(VLOOKUP(B538,参数表!A:E,5,0),"")</f>
        <v/>
      </c>
    </row>
    <row r="539" spans="1:6">
      <c r="A539" s="12" t="str">
        <f>COUNTIF($L$1:L538,L538)&amp;L538</f>
        <v>0</v>
      </c>
      <c r="C539" s="10" t="str">
        <f>IFERROR(VLOOKUP(B539,参数表!A:D,2,0),"")</f>
        <v/>
      </c>
      <c r="D539" s="10" t="str">
        <f>IFERROR(VLOOKUP(B539,参数表!A:D,3,0),"")</f>
        <v/>
      </c>
      <c r="E539" s="10" t="str">
        <f>IFERROR(VLOOKUP(B539,参数表!A:D,4,0),"")</f>
        <v/>
      </c>
      <c r="F539" s="10" t="str">
        <f>IFERROR(VLOOKUP(B539,参数表!A:E,5,0),"")</f>
        <v/>
      </c>
    </row>
    <row r="540" spans="1:6">
      <c r="A540" s="12" t="str">
        <f>COUNTIF($L$1:L539,L539)&amp;L539</f>
        <v>0</v>
      </c>
      <c r="C540" s="10" t="str">
        <f>IFERROR(VLOOKUP(B540,参数表!A:D,2,0),"")</f>
        <v/>
      </c>
      <c r="D540" s="10" t="str">
        <f>IFERROR(VLOOKUP(B540,参数表!A:D,3,0),"")</f>
        <v/>
      </c>
      <c r="E540" s="10" t="str">
        <f>IFERROR(VLOOKUP(B540,参数表!A:D,4,0),"")</f>
        <v/>
      </c>
      <c r="F540" s="10" t="str">
        <f>IFERROR(VLOOKUP(B540,参数表!A:E,5,0),"")</f>
        <v/>
      </c>
    </row>
    <row r="541" spans="1:6">
      <c r="A541" s="12" t="str">
        <f>COUNTIF($L$1:L540,L540)&amp;L540</f>
        <v>0</v>
      </c>
      <c r="C541" s="10" t="str">
        <f>IFERROR(VLOOKUP(B541,参数表!A:D,2,0),"")</f>
        <v/>
      </c>
      <c r="D541" s="10" t="str">
        <f>IFERROR(VLOOKUP(B541,参数表!A:D,3,0),"")</f>
        <v/>
      </c>
      <c r="E541" s="10" t="str">
        <f>IFERROR(VLOOKUP(B541,参数表!A:D,4,0),"")</f>
        <v/>
      </c>
      <c r="F541" s="10" t="str">
        <f>IFERROR(VLOOKUP(B541,参数表!A:E,5,0),"")</f>
        <v/>
      </c>
    </row>
    <row r="542" spans="1:6">
      <c r="A542" s="12" t="str">
        <f>COUNTIF($L$1:L541,L541)&amp;L541</f>
        <v>0</v>
      </c>
      <c r="C542" s="10" t="str">
        <f>IFERROR(VLOOKUP(B542,参数表!A:D,2,0),"")</f>
        <v/>
      </c>
      <c r="D542" s="10" t="str">
        <f>IFERROR(VLOOKUP(B542,参数表!A:D,3,0),"")</f>
        <v/>
      </c>
      <c r="E542" s="10" t="str">
        <f>IFERROR(VLOOKUP(B542,参数表!A:D,4,0),"")</f>
        <v/>
      </c>
      <c r="F542" s="10" t="str">
        <f>IFERROR(VLOOKUP(B542,参数表!A:E,5,0),"")</f>
        <v/>
      </c>
    </row>
    <row r="543" spans="1:6">
      <c r="A543" s="12" t="str">
        <f>COUNTIF($L$1:L542,L542)&amp;L542</f>
        <v>0</v>
      </c>
      <c r="C543" s="10" t="str">
        <f>IFERROR(VLOOKUP(B543,参数表!A:D,2,0),"")</f>
        <v/>
      </c>
      <c r="D543" s="10" t="str">
        <f>IFERROR(VLOOKUP(B543,参数表!A:D,3,0),"")</f>
        <v/>
      </c>
      <c r="E543" s="10" t="str">
        <f>IFERROR(VLOOKUP(B543,参数表!A:D,4,0),"")</f>
        <v/>
      </c>
      <c r="F543" s="10" t="str">
        <f>IFERROR(VLOOKUP(B543,参数表!A:E,5,0),"")</f>
        <v/>
      </c>
    </row>
    <row r="544" spans="1:6">
      <c r="A544" s="12" t="str">
        <f>COUNTIF($L$1:L543,L543)&amp;L543</f>
        <v>0</v>
      </c>
      <c r="C544" s="10" t="str">
        <f>IFERROR(VLOOKUP(B544,参数表!A:D,2,0),"")</f>
        <v/>
      </c>
      <c r="D544" s="10" t="str">
        <f>IFERROR(VLOOKUP(B544,参数表!A:D,3,0),"")</f>
        <v/>
      </c>
      <c r="E544" s="10" t="str">
        <f>IFERROR(VLOOKUP(B544,参数表!A:D,4,0),"")</f>
        <v/>
      </c>
      <c r="F544" s="10" t="str">
        <f>IFERROR(VLOOKUP(B544,参数表!A:E,5,0),"")</f>
        <v/>
      </c>
    </row>
    <row r="545" spans="1:6">
      <c r="A545" s="12" t="str">
        <f>COUNTIF($L$1:L544,L544)&amp;L544</f>
        <v>0</v>
      </c>
      <c r="C545" s="10" t="str">
        <f>IFERROR(VLOOKUP(B545,参数表!A:D,2,0),"")</f>
        <v/>
      </c>
      <c r="D545" s="10" t="str">
        <f>IFERROR(VLOOKUP(B545,参数表!A:D,3,0),"")</f>
        <v/>
      </c>
      <c r="E545" s="10" t="str">
        <f>IFERROR(VLOOKUP(B545,参数表!A:D,4,0),"")</f>
        <v/>
      </c>
      <c r="F545" s="10" t="str">
        <f>IFERROR(VLOOKUP(B545,参数表!A:E,5,0),"")</f>
        <v/>
      </c>
    </row>
    <row r="546" spans="1:6">
      <c r="A546" s="12" t="str">
        <f>COUNTIF($L$1:L545,L545)&amp;L545</f>
        <v>0</v>
      </c>
      <c r="C546" s="10" t="str">
        <f>IFERROR(VLOOKUP(B546,参数表!A:D,2,0),"")</f>
        <v/>
      </c>
      <c r="D546" s="10" t="str">
        <f>IFERROR(VLOOKUP(B546,参数表!A:D,3,0),"")</f>
        <v/>
      </c>
      <c r="E546" s="10" t="str">
        <f>IFERROR(VLOOKUP(B546,参数表!A:D,4,0),"")</f>
        <v/>
      </c>
      <c r="F546" s="10" t="str">
        <f>IFERROR(VLOOKUP(B546,参数表!A:E,5,0),"")</f>
        <v/>
      </c>
    </row>
    <row r="547" spans="1:6">
      <c r="A547" s="12" t="str">
        <f>COUNTIF($L$1:L546,L546)&amp;L546</f>
        <v>0</v>
      </c>
      <c r="C547" s="10" t="str">
        <f>IFERROR(VLOOKUP(B547,参数表!A:D,2,0),"")</f>
        <v/>
      </c>
      <c r="D547" s="10" t="str">
        <f>IFERROR(VLOOKUP(B547,参数表!A:D,3,0),"")</f>
        <v/>
      </c>
      <c r="E547" s="10" t="str">
        <f>IFERROR(VLOOKUP(B547,参数表!A:D,4,0),"")</f>
        <v/>
      </c>
      <c r="F547" s="10" t="str">
        <f>IFERROR(VLOOKUP(B547,参数表!A:E,5,0),"")</f>
        <v/>
      </c>
    </row>
    <row r="548" spans="1:6">
      <c r="A548" s="12" t="str">
        <f>COUNTIF($L$1:L547,L547)&amp;L547</f>
        <v>0</v>
      </c>
      <c r="C548" s="10" t="str">
        <f>IFERROR(VLOOKUP(B548,参数表!A:D,2,0),"")</f>
        <v/>
      </c>
      <c r="D548" s="10" t="str">
        <f>IFERROR(VLOOKUP(B548,参数表!A:D,3,0),"")</f>
        <v/>
      </c>
      <c r="E548" s="10" t="str">
        <f>IFERROR(VLOOKUP(B548,参数表!A:D,4,0),"")</f>
        <v/>
      </c>
      <c r="F548" s="10" t="str">
        <f>IFERROR(VLOOKUP(B548,参数表!A:E,5,0),"")</f>
        <v/>
      </c>
    </row>
    <row r="549" spans="1:6">
      <c r="A549" s="12" t="str">
        <f>COUNTIF($L$1:L548,L548)&amp;L548</f>
        <v>0</v>
      </c>
      <c r="C549" s="10" t="str">
        <f>IFERROR(VLOOKUP(B549,参数表!A:D,2,0),"")</f>
        <v/>
      </c>
      <c r="D549" s="10" t="str">
        <f>IFERROR(VLOOKUP(B549,参数表!A:D,3,0),"")</f>
        <v/>
      </c>
      <c r="E549" s="10" t="str">
        <f>IFERROR(VLOOKUP(B549,参数表!A:D,4,0),"")</f>
        <v/>
      </c>
      <c r="F549" s="10" t="str">
        <f>IFERROR(VLOOKUP(B549,参数表!A:E,5,0),"")</f>
        <v/>
      </c>
    </row>
    <row r="550" spans="1:6">
      <c r="A550" s="12" t="str">
        <f>COUNTIF($L$1:L549,L549)&amp;L549</f>
        <v>0</v>
      </c>
      <c r="C550" s="10" t="str">
        <f>IFERROR(VLOOKUP(B550,参数表!A:D,2,0),"")</f>
        <v/>
      </c>
      <c r="D550" s="10" t="str">
        <f>IFERROR(VLOOKUP(B550,参数表!A:D,3,0),"")</f>
        <v/>
      </c>
      <c r="E550" s="10" t="str">
        <f>IFERROR(VLOOKUP(B550,参数表!A:D,4,0),"")</f>
        <v/>
      </c>
      <c r="F550" s="10" t="str">
        <f>IFERROR(VLOOKUP(B550,参数表!A:E,5,0),"")</f>
        <v/>
      </c>
    </row>
    <row r="551" spans="1:6">
      <c r="A551" s="12" t="str">
        <f>COUNTIF($L$1:L550,L550)&amp;L550</f>
        <v>0</v>
      </c>
      <c r="C551" s="10" t="str">
        <f>IFERROR(VLOOKUP(B551,参数表!A:D,2,0),"")</f>
        <v/>
      </c>
      <c r="D551" s="10" t="str">
        <f>IFERROR(VLOOKUP(B551,参数表!A:D,3,0),"")</f>
        <v/>
      </c>
      <c r="E551" s="10" t="str">
        <f>IFERROR(VLOOKUP(B551,参数表!A:D,4,0),"")</f>
        <v/>
      </c>
      <c r="F551" s="10" t="str">
        <f>IFERROR(VLOOKUP(B551,参数表!A:E,5,0),"")</f>
        <v/>
      </c>
    </row>
    <row r="552" spans="1:6">
      <c r="A552" s="12" t="str">
        <f>COUNTIF($L$1:L551,L551)&amp;L551</f>
        <v>0</v>
      </c>
      <c r="C552" s="10" t="str">
        <f>IFERROR(VLOOKUP(B552,参数表!A:D,2,0),"")</f>
        <v/>
      </c>
      <c r="D552" s="10" t="str">
        <f>IFERROR(VLOOKUP(B552,参数表!A:D,3,0),"")</f>
        <v/>
      </c>
      <c r="E552" s="10" t="str">
        <f>IFERROR(VLOOKUP(B552,参数表!A:D,4,0),"")</f>
        <v/>
      </c>
      <c r="F552" s="10" t="str">
        <f>IFERROR(VLOOKUP(B552,参数表!A:E,5,0),"")</f>
        <v/>
      </c>
    </row>
    <row r="553" spans="1:6">
      <c r="A553" s="12" t="str">
        <f>COUNTIF($L$1:L552,L552)&amp;L552</f>
        <v>0</v>
      </c>
      <c r="C553" s="10" t="str">
        <f>IFERROR(VLOOKUP(B553,参数表!A:D,2,0),"")</f>
        <v/>
      </c>
      <c r="D553" s="10" t="str">
        <f>IFERROR(VLOOKUP(B553,参数表!A:D,3,0),"")</f>
        <v/>
      </c>
      <c r="E553" s="10" t="str">
        <f>IFERROR(VLOOKUP(B553,参数表!A:D,4,0),"")</f>
        <v/>
      </c>
      <c r="F553" s="10" t="str">
        <f>IFERROR(VLOOKUP(B553,参数表!A:E,5,0),"")</f>
        <v/>
      </c>
    </row>
    <row r="554" spans="1:6">
      <c r="A554" s="12" t="str">
        <f>COUNTIF($L$1:L553,L553)&amp;L553</f>
        <v>0</v>
      </c>
      <c r="C554" s="10" t="str">
        <f>IFERROR(VLOOKUP(B554,参数表!A:D,2,0),"")</f>
        <v/>
      </c>
      <c r="D554" s="10" t="str">
        <f>IFERROR(VLOOKUP(B554,参数表!A:D,3,0),"")</f>
        <v/>
      </c>
      <c r="E554" s="10" t="str">
        <f>IFERROR(VLOOKUP(B554,参数表!A:D,4,0),"")</f>
        <v/>
      </c>
      <c r="F554" s="10" t="str">
        <f>IFERROR(VLOOKUP(B554,参数表!A:E,5,0),"")</f>
        <v/>
      </c>
    </row>
    <row r="555" spans="1:6">
      <c r="A555" s="12" t="str">
        <f>COUNTIF($L$1:L554,L554)&amp;L554</f>
        <v>0</v>
      </c>
      <c r="C555" s="10" t="str">
        <f>IFERROR(VLOOKUP(B555,参数表!A:D,2,0),"")</f>
        <v/>
      </c>
      <c r="D555" s="10" t="str">
        <f>IFERROR(VLOOKUP(B555,参数表!A:D,3,0),"")</f>
        <v/>
      </c>
      <c r="E555" s="10" t="str">
        <f>IFERROR(VLOOKUP(B555,参数表!A:D,4,0),"")</f>
        <v/>
      </c>
      <c r="F555" s="10" t="str">
        <f>IFERROR(VLOOKUP(B555,参数表!A:E,5,0),"")</f>
        <v/>
      </c>
    </row>
    <row r="556" spans="1:6">
      <c r="A556" s="12" t="str">
        <f>COUNTIF($L$1:L555,L555)&amp;L555</f>
        <v>0</v>
      </c>
      <c r="C556" s="10" t="str">
        <f>IFERROR(VLOOKUP(B556,参数表!A:D,2,0),"")</f>
        <v/>
      </c>
      <c r="D556" s="10" t="str">
        <f>IFERROR(VLOOKUP(B556,参数表!A:D,3,0),"")</f>
        <v/>
      </c>
      <c r="E556" s="10" t="str">
        <f>IFERROR(VLOOKUP(B556,参数表!A:D,4,0),"")</f>
        <v/>
      </c>
      <c r="F556" s="10" t="str">
        <f>IFERROR(VLOOKUP(B556,参数表!A:E,5,0),"")</f>
        <v/>
      </c>
    </row>
    <row r="557" spans="1:6">
      <c r="A557" s="12" t="str">
        <f>COUNTIF($L$1:L556,L556)&amp;L556</f>
        <v>0</v>
      </c>
      <c r="C557" s="10" t="str">
        <f>IFERROR(VLOOKUP(B557,参数表!A:D,2,0),"")</f>
        <v/>
      </c>
      <c r="D557" s="10" t="str">
        <f>IFERROR(VLOOKUP(B557,参数表!A:D,3,0),"")</f>
        <v/>
      </c>
      <c r="E557" s="10" t="str">
        <f>IFERROR(VLOOKUP(B557,参数表!A:D,4,0),"")</f>
        <v/>
      </c>
      <c r="F557" s="10" t="str">
        <f>IFERROR(VLOOKUP(B557,参数表!A:E,5,0),"")</f>
        <v/>
      </c>
    </row>
    <row r="558" spans="1:6">
      <c r="A558" s="12" t="str">
        <f>COUNTIF($L$1:L557,L557)&amp;L557</f>
        <v>0</v>
      </c>
      <c r="C558" s="10" t="str">
        <f>IFERROR(VLOOKUP(B558,参数表!A:D,2,0),"")</f>
        <v/>
      </c>
      <c r="D558" s="10" t="str">
        <f>IFERROR(VLOOKUP(B558,参数表!A:D,3,0),"")</f>
        <v/>
      </c>
      <c r="E558" s="10" t="str">
        <f>IFERROR(VLOOKUP(B558,参数表!A:D,4,0),"")</f>
        <v/>
      </c>
      <c r="F558" s="10" t="str">
        <f>IFERROR(VLOOKUP(B558,参数表!A:E,5,0),"")</f>
        <v/>
      </c>
    </row>
    <row r="559" spans="1:6">
      <c r="A559" s="12" t="str">
        <f>COUNTIF($L$1:L558,L558)&amp;L558</f>
        <v>0</v>
      </c>
      <c r="C559" s="10" t="str">
        <f>IFERROR(VLOOKUP(B559,参数表!A:D,2,0),"")</f>
        <v/>
      </c>
      <c r="D559" s="10" t="str">
        <f>IFERROR(VLOOKUP(B559,参数表!A:D,3,0),"")</f>
        <v/>
      </c>
      <c r="E559" s="10" t="str">
        <f>IFERROR(VLOOKUP(B559,参数表!A:D,4,0),"")</f>
        <v/>
      </c>
      <c r="F559" s="10" t="str">
        <f>IFERROR(VLOOKUP(B559,参数表!A:E,5,0),"")</f>
        <v/>
      </c>
    </row>
    <row r="560" spans="1:6">
      <c r="A560" s="12" t="str">
        <f>COUNTIF($L$1:L559,L559)&amp;L559</f>
        <v>0</v>
      </c>
      <c r="C560" s="10" t="str">
        <f>IFERROR(VLOOKUP(B560,参数表!A:D,2,0),"")</f>
        <v/>
      </c>
      <c r="D560" s="10" t="str">
        <f>IFERROR(VLOOKUP(B560,参数表!A:D,3,0),"")</f>
        <v/>
      </c>
      <c r="E560" s="10" t="str">
        <f>IFERROR(VLOOKUP(B560,参数表!A:D,4,0),"")</f>
        <v/>
      </c>
      <c r="F560" s="10" t="str">
        <f>IFERROR(VLOOKUP(B560,参数表!A:E,5,0),"")</f>
        <v/>
      </c>
    </row>
    <row r="561" spans="1:6">
      <c r="A561" s="12" t="str">
        <f>COUNTIF($L$1:L560,L560)&amp;L560</f>
        <v>0</v>
      </c>
      <c r="C561" s="10" t="str">
        <f>IFERROR(VLOOKUP(B561,参数表!A:D,2,0),"")</f>
        <v/>
      </c>
      <c r="D561" s="10" t="str">
        <f>IFERROR(VLOOKUP(B561,参数表!A:D,3,0),"")</f>
        <v/>
      </c>
      <c r="E561" s="10" t="str">
        <f>IFERROR(VLOOKUP(B561,参数表!A:D,4,0),"")</f>
        <v/>
      </c>
      <c r="F561" s="10" t="str">
        <f>IFERROR(VLOOKUP(B561,参数表!A:E,5,0),"")</f>
        <v/>
      </c>
    </row>
    <row r="562" spans="1:6">
      <c r="A562" s="12" t="str">
        <f>COUNTIF($L$1:L561,L561)&amp;L561</f>
        <v>0</v>
      </c>
      <c r="C562" s="10" t="str">
        <f>IFERROR(VLOOKUP(B562,参数表!A:D,2,0),"")</f>
        <v/>
      </c>
      <c r="D562" s="10" t="str">
        <f>IFERROR(VLOOKUP(B562,参数表!A:D,3,0),"")</f>
        <v/>
      </c>
      <c r="E562" s="10" t="str">
        <f>IFERROR(VLOOKUP(B562,参数表!A:D,4,0),"")</f>
        <v/>
      </c>
      <c r="F562" s="10" t="str">
        <f>IFERROR(VLOOKUP(B562,参数表!A:E,5,0),"")</f>
        <v/>
      </c>
    </row>
    <row r="563" spans="1:6">
      <c r="A563" s="12" t="str">
        <f>COUNTIF($L$1:L562,L562)&amp;L562</f>
        <v>0</v>
      </c>
      <c r="C563" s="10" t="str">
        <f>IFERROR(VLOOKUP(B563,参数表!A:D,2,0),"")</f>
        <v/>
      </c>
      <c r="D563" s="10" t="str">
        <f>IFERROR(VLOOKUP(B563,参数表!A:D,3,0),"")</f>
        <v/>
      </c>
      <c r="E563" s="10" t="str">
        <f>IFERROR(VLOOKUP(B563,参数表!A:D,4,0),"")</f>
        <v/>
      </c>
      <c r="F563" s="10" t="str">
        <f>IFERROR(VLOOKUP(B563,参数表!A:E,5,0),"")</f>
        <v/>
      </c>
    </row>
    <row r="564" spans="1:6">
      <c r="A564" s="12" t="str">
        <f>COUNTIF($L$1:L563,L563)&amp;L563</f>
        <v>0</v>
      </c>
      <c r="C564" s="10" t="str">
        <f>IFERROR(VLOOKUP(B564,参数表!A:D,2,0),"")</f>
        <v/>
      </c>
      <c r="D564" s="10" t="str">
        <f>IFERROR(VLOOKUP(B564,参数表!A:D,3,0),"")</f>
        <v/>
      </c>
      <c r="E564" s="10" t="str">
        <f>IFERROR(VLOOKUP(B564,参数表!A:D,4,0),"")</f>
        <v/>
      </c>
      <c r="F564" s="10" t="str">
        <f>IFERROR(VLOOKUP(B564,参数表!A:E,5,0),"")</f>
        <v/>
      </c>
    </row>
    <row r="565" spans="1:6">
      <c r="A565" s="12" t="str">
        <f>COUNTIF($L$1:L564,L564)&amp;L564</f>
        <v>0</v>
      </c>
      <c r="C565" s="10" t="str">
        <f>IFERROR(VLOOKUP(B565,参数表!A:D,2,0),"")</f>
        <v/>
      </c>
      <c r="D565" s="10" t="str">
        <f>IFERROR(VLOOKUP(B565,参数表!A:D,3,0),"")</f>
        <v/>
      </c>
      <c r="E565" s="10" t="str">
        <f>IFERROR(VLOOKUP(B565,参数表!A:D,4,0),"")</f>
        <v/>
      </c>
      <c r="F565" s="10" t="str">
        <f>IFERROR(VLOOKUP(B565,参数表!A:E,5,0),"")</f>
        <v/>
      </c>
    </row>
    <row r="566" spans="1:6">
      <c r="A566" s="12" t="str">
        <f>COUNTIF($L$1:L565,L565)&amp;L565</f>
        <v>0</v>
      </c>
      <c r="C566" s="10" t="str">
        <f>IFERROR(VLOOKUP(B566,参数表!A:D,2,0),"")</f>
        <v/>
      </c>
      <c r="D566" s="10" t="str">
        <f>IFERROR(VLOOKUP(B566,参数表!A:D,3,0),"")</f>
        <v/>
      </c>
      <c r="E566" s="10" t="str">
        <f>IFERROR(VLOOKUP(B566,参数表!A:D,4,0),"")</f>
        <v/>
      </c>
      <c r="F566" s="10" t="str">
        <f>IFERROR(VLOOKUP(B566,参数表!A:E,5,0),"")</f>
        <v/>
      </c>
    </row>
    <row r="567" spans="1:6">
      <c r="A567" s="12" t="str">
        <f>COUNTIF($L$1:L566,L566)&amp;L566</f>
        <v>0</v>
      </c>
      <c r="C567" s="10" t="str">
        <f>IFERROR(VLOOKUP(B567,参数表!A:D,2,0),"")</f>
        <v/>
      </c>
      <c r="D567" s="10" t="str">
        <f>IFERROR(VLOOKUP(B567,参数表!A:D,3,0),"")</f>
        <v/>
      </c>
      <c r="E567" s="10" t="str">
        <f>IFERROR(VLOOKUP(B567,参数表!A:D,4,0),"")</f>
        <v/>
      </c>
      <c r="F567" s="10" t="str">
        <f>IFERROR(VLOOKUP(B567,参数表!A:E,5,0),"")</f>
        <v/>
      </c>
    </row>
    <row r="568" spans="1:6">
      <c r="A568" s="12" t="str">
        <f>COUNTIF($L$1:L567,L567)&amp;L567</f>
        <v>0</v>
      </c>
      <c r="C568" s="10" t="str">
        <f>IFERROR(VLOOKUP(B568,参数表!A:D,2,0),"")</f>
        <v/>
      </c>
      <c r="D568" s="10" t="str">
        <f>IFERROR(VLOOKUP(B568,参数表!A:D,3,0),"")</f>
        <v/>
      </c>
      <c r="E568" s="10" t="str">
        <f>IFERROR(VLOOKUP(B568,参数表!A:D,4,0),"")</f>
        <v/>
      </c>
      <c r="F568" s="10" t="str">
        <f>IFERROR(VLOOKUP(B568,参数表!A:E,5,0),"")</f>
        <v/>
      </c>
    </row>
    <row r="569" spans="1:6">
      <c r="A569" s="12" t="str">
        <f>COUNTIF($L$1:L568,L568)&amp;L568</f>
        <v>0</v>
      </c>
      <c r="C569" s="10" t="str">
        <f>IFERROR(VLOOKUP(B569,参数表!A:D,2,0),"")</f>
        <v/>
      </c>
      <c r="D569" s="10" t="str">
        <f>IFERROR(VLOOKUP(B569,参数表!A:D,3,0),"")</f>
        <v/>
      </c>
      <c r="E569" s="10" t="str">
        <f>IFERROR(VLOOKUP(B569,参数表!A:D,4,0),"")</f>
        <v/>
      </c>
      <c r="F569" s="10" t="str">
        <f>IFERROR(VLOOKUP(B569,参数表!A:E,5,0),"")</f>
        <v/>
      </c>
    </row>
    <row r="570" spans="1:6">
      <c r="A570" s="12" t="str">
        <f>COUNTIF($L$1:L569,L569)&amp;L569</f>
        <v>0</v>
      </c>
      <c r="C570" s="10" t="str">
        <f>IFERROR(VLOOKUP(B570,参数表!A:D,2,0),"")</f>
        <v/>
      </c>
      <c r="D570" s="10" t="str">
        <f>IFERROR(VLOOKUP(B570,参数表!A:D,3,0),"")</f>
        <v/>
      </c>
      <c r="E570" s="10" t="str">
        <f>IFERROR(VLOOKUP(B570,参数表!A:D,4,0),"")</f>
        <v/>
      </c>
      <c r="F570" s="10" t="str">
        <f>IFERROR(VLOOKUP(B570,参数表!A:E,5,0),"")</f>
        <v/>
      </c>
    </row>
    <row r="571" spans="1:6">
      <c r="A571" s="12" t="str">
        <f>COUNTIF($L$1:L570,L570)&amp;L570</f>
        <v>0</v>
      </c>
      <c r="C571" s="10" t="str">
        <f>IFERROR(VLOOKUP(B571,参数表!A:D,2,0),"")</f>
        <v/>
      </c>
      <c r="D571" s="10" t="str">
        <f>IFERROR(VLOOKUP(B571,参数表!A:D,3,0),"")</f>
        <v/>
      </c>
      <c r="E571" s="10" t="str">
        <f>IFERROR(VLOOKUP(B571,参数表!A:D,4,0),"")</f>
        <v/>
      </c>
      <c r="F571" s="10" t="str">
        <f>IFERROR(VLOOKUP(B571,参数表!A:E,5,0),"")</f>
        <v/>
      </c>
    </row>
    <row r="572" spans="1:6">
      <c r="A572" s="12" t="str">
        <f>COUNTIF($L$1:L571,L571)&amp;L571</f>
        <v>0</v>
      </c>
      <c r="C572" s="10" t="str">
        <f>IFERROR(VLOOKUP(B572,参数表!A:D,2,0),"")</f>
        <v/>
      </c>
      <c r="D572" s="10" t="str">
        <f>IFERROR(VLOOKUP(B572,参数表!A:D,3,0),"")</f>
        <v/>
      </c>
      <c r="E572" s="10" t="str">
        <f>IFERROR(VLOOKUP(B572,参数表!A:D,4,0),"")</f>
        <v/>
      </c>
      <c r="F572" s="10" t="str">
        <f>IFERROR(VLOOKUP(B572,参数表!A:E,5,0),"")</f>
        <v/>
      </c>
    </row>
    <row r="573" spans="1:6">
      <c r="A573" s="12" t="str">
        <f>COUNTIF($L$1:L572,L572)&amp;L572</f>
        <v>0</v>
      </c>
      <c r="C573" s="10" t="str">
        <f>IFERROR(VLOOKUP(B573,参数表!A:D,2,0),"")</f>
        <v/>
      </c>
      <c r="D573" s="10" t="str">
        <f>IFERROR(VLOOKUP(B573,参数表!A:D,3,0),"")</f>
        <v/>
      </c>
      <c r="E573" s="10" t="str">
        <f>IFERROR(VLOOKUP(B573,参数表!A:D,4,0),"")</f>
        <v/>
      </c>
      <c r="F573" s="10" t="str">
        <f>IFERROR(VLOOKUP(B573,参数表!A:E,5,0),"")</f>
        <v/>
      </c>
    </row>
    <row r="574" spans="1:6">
      <c r="A574" s="12" t="str">
        <f>COUNTIF($L$1:L573,L573)&amp;L573</f>
        <v>0</v>
      </c>
      <c r="C574" s="10" t="str">
        <f>IFERROR(VLOOKUP(B574,参数表!A:D,2,0),"")</f>
        <v/>
      </c>
      <c r="D574" s="10" t="str">
        <f>IFERROR(VLOOKUP(B574,参数表!A:D,3,0),"")</f>
        <v/>
      </c>
      <c r="E574" s="10" t="str">
        <f>IFERROR(VLOOKUP(B574,参数表!A:D,4,0),"")</f>
        <v/>
      </c>
      <c r="F574" s="10" t="str">
        <f>IFERROR(VLOOKUP(B574,参数表!A:E,5,0),"")</f>
        <v/>
      </c>
    </row>
    <row r="575" spans="1:6">
      <c r="A575" s="12" t="str">
        <f>COUNTIF($L$1:L574,L574)&amp;L574</f>
        <v>0</v>
      </c>
      <c r="C575" s="10" t="str">
        <f>IFERROR(VLOOKUP(B575,参数表!A:D,2,0),"")</f>
        <v/>
      </c>
      <c r="D575" s="10" t="str">
        <f>IFERROR(VLOOKUP(B575,参数表!A:D,3,0),"")</f>
        <v/>
      </c>
      <c r="E575" s="10" t="str">
        <f>IFERROR(VLOOKUP(B575,参数表!A:D,4,0),"")</f>
        <v/>
      </c>
      <c r="F575" s="10" t="str">
        <f>IFERROR(VLOOKUP(B575,参数表!A:E,5,0),"")</f>
        <v/>
      </c>
    </row>
    <row r="576" spans="1:6">
      <c r="A576" s="12" t="str">
        <f>COUNTIF($L$1:L575,L575)&amp;L575</f>
        <v>0</v>
      </c>
      <c r="C576" s="10" t="str">
        <f>IFERROR(VLOOKUP(B576,参数表!A:D,2,0),"")</f>
        <v/>
      </c>
      <c r="D576" s="10" t="str">
        <f>IFERROR(VLOOKUP(B576,参数表!A:D,3,0),"")</f>
        <v/>
      </c>
      <c r="E576" s="10" t="str">
        <f>IFERROR(VLOOKUP(B576,参数表!A:D,4,0),"")</f>
        <v/>
      </c>
      <c r="F576" s="10" t="str">
        <f>IFERROR(VLOOKUP(B576,参数表!A:E,5,0),"")</f>
        <v/>
      </c>
    </row>
    <row r="577" spans="1:6">
      <c r="A577" s="12" t="str">
        <f>COUNTIF($L$1:L576,L576)&amp;L576</f>
        <v>0</v>
      </c>
      <c r="C577" s="10" t="str">
        <f>IFERROR(VLOOKUP(B577,参数表!A:D,2,0),"")</f>
        <v/>
      </c>
      <c r="D577" s="10" t="str">
        <f>IFERROR(VLOOKUP(B577,参数表!A:D,3,0),"")</f>
        <v/>
      </c>
      <c r="E577" s="10" t="str">
        <f>IFERROR(VLOOKUP(B577,参数表!A:D,4,0),"")</f>
        <v/>
      </c>
      <c r="F577" s="10" t="str">
        <f>IFERROR(VLOOKUP(B577,参数表!A:E,5,0),"")</f>
        <v/>
      </c>
    </row>
    <row r="578" spans="1:6">
      <c r="A578" s="12" t="str">
        <f>COUNTIF($L$1:L577,L577)&amp;L577</f>
        <v>0</v>
      </c>
      <c r="C578" s="10" t="str">
        <f>IFERROR(VLOOKUP(B578,参数表!A:D,2,0),"")</f>
        <v/>
      </c>
      <c r="D578" s="10" t="str">
        <f>IFERROR(VLOOKUP(B578,参数表!A:D,3,0),"")</f>
        <v/>
      </c>
      <c r="E578" s="10" t="str">
        <f>IFERROR(VLOOKUP(B578,参数表!A:D,4,0),"")</f>
        <v/>
      </c>
      <c r="F578" s="10" t="str">
        <f>IFERROR(VLOOKUP(B578,参数表!A:E,5,0),"")</f>
        <v/>
      </c>
    </row>
    <row r="579" spans="1:6">
      <c r="A579" s="12" t="str">
        <f>COUNTIF($L$1:L578,L578)&amp;L578</f>
        <v>0</v>
      </c>
      <c r="C579" s="10" t="str">
        <f>IFERROR(VLOOKUP(B579,参数表!A:D,2,0),"")</f>
        <v/>
      </c>
      <c r="D579" s="10" t="str">
        <f>IFERROR(VLOOKUP(B579,参数表!A:D,3,0),"")</f>
        <v/>
      </c>
      <c r="E579" s="10" t="str">
        <f>IFERROR(VLOOKUP(B579,参数表!A:D,4,0),"")</f>
        <v/>
      </c>
      <c r="F579" s="10" t="str">
        <f>IFERROR(VLOOKUP(B579,参数表!A:E,5,0),"")</f>
        <v/>
      </c>
    </row>
    <row r="580" spans="1:6">
      <c r="A580" s="12" t="str">
        <f>COUNTIF($L$1:L579,L579)&amp;L579</f>
        <v>0</v>
      </c>
      <c r="C580" s="10" t="str">
        <f>IFERROR(VLOOKUP(B580,参数表!A:D,2,0),"")</f>
        <v/>
      </c>
      <c r="D580" s="10" t="str">
        <f>IFERROR(VLOOKUP(B580,参数表!A:D,3,0),"")</f>
        <v/>
      </c>
      <c r="E580" s="10" t="str">
        <f>IFERROR(VLOOKUP(B580,参数表!A:D,4,0),"")</f>
        <v/>
      </c>
      <c r="F580" s="10" t="str">
        <f>IFERROR(VLOOKUP(B580,参数表!A:E,5,0),"")</f>
        <v/>
      </c>
    </row>
    <row r="581" spans="1:6">
      <c r="A581" s="12" t="str">
        <f>COUNTIF($L$1:L580,L580)&amp;L580</f>
        <v>0</v>
      </c>
      <c r="C581" s="10" t="str">
        <f>IFERROR(VLOOKUP(B581,参数表!A:D,2,0),"")</f>
        <v/>
      </c>
      <c r="D581" s="10" t="str">
        <f>IFERROR(VLOOKUP(B581,参数表!A:D,3,0),"")</f>
        <v/>
      </c>
      <c r="E581" s="10" t="str">
        <f>IFERROR(VLOOKUP(B581,参数表!A:D,4,0),"")</f>
        <v/>
      </c>
      <c r="F581" s="10" t="str">
        <f>IFERROR(VLOOKUP(B581,参数表!A:E,5,0),"")</f>
        <v/>
      </c>
    </row>
    <row r="582" spans="1:6">
      <c r="A582" s="12" t="str">
        <f>COUNTIF($L$1:L581,L581)&amp;L581</f>
        <v>0</v>
      </c>
      <c r="C582" s="10" t="str">
        <f>IFERROR(VLOOKUP(B582,参数表!A:D,2,0),"")</f>
        <v/>
      </c>
      <c r="D582" s="10" t="str">
        <f>IFERROR(VLOOKUP(B582,参数表!A:D,3,0),"")</f>
        <v/>
      </c>
      <c r="E582" s="10" t="str">
        <f>IFERROR(VLOOKUP(B582,参数表!A:D,4,0),"")</f>
        <v/>
      </c>
      <c r="F582" s="10" t="str">
        <f>IFERROR(VLOOKUP(B582,参数表!A:E,5,0),"")</f>
        <v/>
      </c>
    </row>
    <row r="583" spans="1:6">
      <c r="A583" s="12" t="str">
        <f>COUNTIF($L$1:L582,L582)&amp;L582</f>
        <v>0</v>
      </c>
      <c r="C583" s="10" t="str">
        <f>IFERROR(VLOOKUP(B583,参数表!A:D,2,0),"")</f>
        <v/>
      </c>
      <c r="D583" s="10" t="str">
        <f>IFERROR(VLOOKUP(B583,参数表!A:D,3,0),"")</f>
        <v/>
      </c>
      <c r="E583" s="10" t="str">
        <f>IFERROR(VLOOKUP(B583,参数表!A:D,4,0),"")</f>
        <v/>
      </c>
      <c r="F583" s="10" t="str">
        <f>IFERROR(VLOOKUP(B583,参数表!A:E,5,0),"")</f>
        <v/>
      </c>
    </row>
    <row r="584" spans="1:6">
      <c r="A584" s="12" t="str">
        <f>COUNTIF($L$1:L583,L583)&amp;L583</f>
        <v>0</v>
      </c>
      <c r="C584" s="10" t="str">
        <f>IFERROR(VLOOKUP(B584,参数表!A:D,2,0),"")</f>
        <v/>
      </c>
      <c r="D584" s="10" t="str">
        <f>IFERROR(VLOOKUP(B584,参数表!A:D,3,0),"")</f>
        <v/>
      </c>
      <c r="E584" s="10" t="str">
        <f>IFERROR(VLOOKUP(B584,参数表!A:D,4,0),"")</f>
        <v/>
      </c>
      <c r="F584" s="10" t="str">
        <f>IFERROR(VLOOKUP(B584,参数表!A:E,5,0),"")</f>
        <v/>
      </c>
    </row>
    <row r="585" spans="1:6">
      <c r="A585" s="12" t="str">
        <f>COUNTIF($L$1:L584,L584)&amp;L584</f>
        <v>0</v>
      </c>
      <c r="C585" s="10" t="str">
        <f>IFERROR(VLOOKUP(B585,参数表!A:D,2,0),"")</f>
        <v/>
      </c>
      <c r="D585" s="10" t="str">
        <f>IFERROR(VLOOKUP(B585,参数表!A:D,3,0),"")</f>
        <v/>
      </c>
      <c r="E585" s="10" t="str">
        <f>IFERROR(VLOOKUP(B585,参数表!A:D,4,0),"")</f>
        <v/>
      </c>
      <c r="F585" s="10" t="str">
        <f>IFERROR(VLOOKUP(B585,参数表!A:E,5,0),"")</f>
        <v/>
      </c>
    </row>
    <row r="586" spans="1:6">
      <c r="A586" s="12" t="str">
        <f>COUNTIF($L$1:L585,L585)&amp;L585</f>
        <v>0</v>
      </c>
      <c r="C586" s="10" t="str">
        <f>IFERROR(VLOOKUP(B586,参数表!A:D,2,0),"")</f>
        <v/>
      </c>
      <c r="D586" s="10" t="str">
        <f>IFERROR(VLOOKUP(B586,参数表!A:D,3,0),"")</f>
        <v/>
      </c>
      <c r="E586" s="10" t="str">
        <f>IFERROR(VLOOKUP(B586,参数表!A:D,4,0),"")</f>
        <v/>
      </c>
      <c r="F586" s="10" t="str">
        <f>IFERROR(VLOOKUP(B586,参数表!A:E,5,0),"")</f>
        <v/>
      </c>
    </row>
    <row r="587" spans="1:6">
      <c r="A587" s="12" t="str">
        <f>COUNTIF($L$1:L586,L586)&amp;L586</f>
        <v>0</v>
      </c>
      <c r="C587" s="10" t="str">
        <f>IFERROR(VLOOKUP(B587,参数表!A:D,2,0),"")</f>
        <v/>
      </c>
      <c r="D587" s="10" t="str">
        <f>IFERROR(VLOOKUP(B587,参数表!A:D,3,0),"")</f>
        <v/>
      </c>
      <c r="E587" s="10" t="str">
        <f>IFERROR(VLOOKUP(B587,参数表!A:D,4,0),"")</f>
        <v/>
      </c>
      <c r="F587" s="10" t="str">
        <f>IFERROR(VLOOKUP(B587,参数表!A:E,5,0),"")</f>
        <v/>
      </c>
    </row>
    <row r="588" spans="1:6">
      <c r="A588" s="12" t="str">
        <f>COUNTIF($L$1:L587,L587)&amp;L587</f>
        <v>0</v>
      </c>
      <c r="C588" s="10" t="str">
        <f>IFERROR(VLOOKUP(B588,参数表!A:D,2,0),"")</f>
        <v/>
      </c>
      <c r="D588" s="10" t="str">
        <f>IFERROR(VLOOKUP(B588,参数表!A:D,3,0),"")</f>
        <v/>
      </c>
      <c r="E588" s="10" t="str">
        <f>IFERROR(VLOOKUP(B588,参数表!A:D,4,0),"")</f>
        <v/>
      </c>
      <c r="F588" s="10" t="str">
        <f>IFERROR(VLOOKUP(B588,参数表!A:E,5,0),"")</f>
        <v/>
      </c>
    </row>
    <row r="589" spans="1:6">
      <c r="A589" s="12" t="str">
        <f>COUNTIF($L$1:L588,L588)&amp;L588</f>
        <v>0</v>
      </c>
      <c r="C589" s="10" t="str">
        <f>IFERROR(VLOOKUP(B589,参数表!A:D,2,0),"")</f>
        <v/>
      </c>
      <c r="D589" s="10" t="str">
        <f>IFERROR(VLOOKUP(B589,参数表!A:D,3,0),"")</f>
        <v/>
      </c>
      <c r="E589" s="10" t="str">
        <f>IFERROR(VLOOKUP(B589,参数表!A:D,4,0),"")</f>
        <v/>
      </c>
      <c r="F589" s="10" t="str">
        <f>IFERROR(VLOOKUP(B589,参数表!A:E,5,0),"")</f>
        <v/>
      </c>
    </row>
    <row r="590" spans="1:6">
      <c r="A590" s="12" t="str">
        <f>COUNTIF($L$1:L589,L589)&amp;L589</f>
        <v>0</v>
      </c>
      <c r="C590" s="10" t="str">
        <f>IFERROR(VLOOKUP(B590,参数表!A:D,2,0),"")</f>
        <v/>
      </c>
      <c r="D590" s="10" t="str">
        <f>IFERROR(VLOOKUP(B590,参数表!A:D,3,0),"")</f>
        <v/>
      </c>
      <c r="E590" s="10" t="str">
        <f>IFERROR(VLOOKUP(B590,参数表!A:D,4,0),"")</f>
        <v/>
      </c>
      <c r="F590" s="10" t="str">
        <f>IFERROR(VLOOKUP(B590,参数表!A:E,5,0),"")</f>
        <v/>
      </c>
    </row>
    <row r="591" spans="1:6">
      <c r="A591" s="12" t="str">
        <f>COUNTIF($L$1:L590,L590)&amp;L590</f>
        <v>0</v>
      </c>
      <c r="C591" s="10" t="str">
        <f>IFERROR(VLOOKUP(B591,参数表!A:D,2,0),"")</f>
        <v/>
      </c>
      <c r="D591" s="10" t="str">
        <f>IFERROR(VLOOKUP(B591,参数表!A:D,3,0),"")</f>
        <v/>
      </c>
      <c r="E591" s="10" t="str">
        <f>IFERROR(VLOOKUP(B591,参数表!A:D,4,0),"")</f>
        <v/>
      </c>
      <c r="F591" s="10" t="str">
        <f>IFERROR(VLOOKUP(B591,参数表!A:E,5,0),"")</f>
        <v/>
      </c>
    </row>
    <row r="592" spans="1:6">
      <c r="A592" s="12" t="str">
        <f>COUNTIF($L$1:L591,L591)&amp;L591</f>
        <v>0</v>
      </c>
      <c r="C592" s="10" t="str">
        <f>IFERROR(VLOOKUP(B592,参数表!A:D,2,0),"")</f>
        <v/>
      </c>
      <c r="D592" s="10" t="str">
        <f>IFERROR(VLOOKUP(B592,参数表!A:D,3,0),"")</f>
        <v/>
      </c>
      <c r="E592" s="10" t="str">
        <f>IFERROR(VLOOKUP(B592,参数表!A:D,4,0),"")</f>
        <v/>
      </c>
      <c r="F592" s="10" t="str">
        <f>IFERROR(VLOOKUP(B592,参数表!A:E,5,0),"")</f>
        <v/>
      </c>
    </row>
    <row r="593" spans="1:6">
      <c r="A593" s="12" t="str">
        <f>COUNTIF($L$1:L592,L592)&amp;L592</f>
        <v>0</v>
      </c>
      <c r="C593" s="10" t="str">
        <f>IFERROR(VLOOKUP(B593,参数表!A:D,2,0),"")</f>
        <v/>
      </c>
      <c r="D593" s="10" t="str">
        <f>IFERROR(VLOOKUP(B593,参数表!A:D,3,0),"")</f>
        <v/>
      </c>
      <c r="E593" s="10" t="str">
        <f>IFERROR(VLOOKUP(B593,参数表!A:D,4,0),"")</f>
        <v/>
      </c>
      <c r="F593" s="10" t="str">
        <f>IFERROR(VLOOKUP(B593,参数表!A:E,5,0),"")</f>
        <v/>
      </c>
    </row>
    <row r="594" spans="1:6">
      <c r="A594" s="12" t="str">
        <f>COUNTIF($L$1:L593,L593)&amp;L593</f>
        <v>0</v>
      </c>
      <c r="C594" s="10" t="str">
        <f>IFERROR(VLOOKUP(B594,参数表!A:D,2,0),"")</f>
        <v/>
      </c>
      <c r="D594" s="10" t="str">
        <f>IFERROR(VLOOKUP(B594,参数表!A:D,3,0),"")</f>
        <v/>
      </c>
      <c r="E594" s="10" t="str">
        <f>IFERROR(VLOOKUP(B594,参数表!A:D,4,0),"")</f>
        <v/>
      </c>
      <c r="F594" s="10" t="str">
        <f>IFERROR(VLOOKUP(B594,参数表!A:E,5,0),"")</f>
        <v/>
      </c>
    </row>
    <row r="595" spans="1:6">
      <c r="A595" s="12" t="str">
        <f>COUNTIF($L$1:L594,L594)&amp;L594</f>
        <v>0</v>
      </c>
      <c r="C595" s="10" t="str">
        <f>IFERROR(VLOOKUP(B595,参数表!A:D,2,0),"")</f>
        <v/>
      </c>
      <c r="D595" s="10" t="str">
        <f>IFERROR(VLOOKUP(B595,参数表!A:D,3,0),"")</f>
        <v/>
      </c>
      <c r="E595" s="10" t="str">
        <f>IFERROR(VLOOKUP(B595,参数表!A:D,4,0),"")</f>
        <v/>
      </c>
      <c r="F595" s="10" t="str">
        <f>IFERROR(VLOOKUP(B595,参数表!A:E,5,0),"")</f>
        <v/>
      </c>
    </row>
    <row r="596" spans="1:6">
      <c r="A596" s="12" t="str">
        <f>COUNTIF($L$1:L595,L595)&amp;L595</f>
        <v>0</v>
      </c>
      <c r="C596" s="10" t="str">
        <f>IFERROR(VLOOKUP(B596,参数表!A:D,2,0),"")</f>
        <v/>
      </c>
      <c r="D596" s="10" t="str">
        <f>IFERROR(VLOOKUP(B596,参数表!A:D,3,0),"")</f>
        <v/>
      </c>
      <c r="E596" s="10" t="str">
        <f>IFERROR(VLOOKUP(B596,参数表!A:D,4,0),"")</f>
        <v/>
      </c>
      <c r="F596" s="10" t="str">
        <f>IFERROR(VLOOKUP(B596,参数表!A:E,5,0),"")</f>
        <v/>
      </c>
    </row>
    <row r="597" spans="1:6">
      <c r="A597" s="12" t="str">
        <f>COUNTIF($L$1:L596,L596)&amp;L596</f>
        <v>0</v>
      </c>
      <c r="C597" s="10" t="str">
        <f>IFERROR(VLOOKUP(B597,参数表!A:D,2,0),"")</f>
        <v/>
      </c>
      <c r="D597" s="10" t="str">
        <f>IFERROR(VLOOKUP(B597,参数表!A:D,3,0),"")</f>
        <v/>
      </c>
      <c r="E597" s="10" t="str">
        <f>IFERROR(VLOOKUP(B597,参数表!A:D,4,0),"")</f>
        <v/>
      </c>
      <c r="F597" s="10" t="str">
        <f>IFERROR(VLOOKUP(B597,参数表!A:E,5,0),"")</f>
        <v/>
      </c>
    </row>
    <row r="598" spans="1:6">
      <c r="A598" s="12" t="str">
        <f>COUNTIF($L$1:L597,L597)&amp;L597</f>
        <v>0</v>
      </c>
      <c r="C598" s="10" t="str">
        <f>IFERROR(VLOOKUP(B598,参数表!A:D,2,0),"")</f>
        <v/>
      </c>
      <c r="D598" s="10" t="str">
        <f>IFERROR(VLOOKUP(B598,参数表!A:D,3,0),"")</f>
        <v/>
      </c>
      <c r="E598" s="10" t="str">
        <f>IFERROR(VLOOKUP(B598,参数表!A:D,4,0),"")</f>
        <v/>
      </c>
      <c r="F598" s="10" t="str">
        <f>IFERROR(VLOOKUP(B598,参数表!A:E,5,0),"")</f>
        <v/>
      </c>
    </row>
    <row r="599" spans="1:6">
      <c r="A599" s="12" t="str">
        <f>COUNTIF($L$1:L598,L598)&amp;L598</f>
        <v>0</v>
      </c>
      <c r="C599" s="10" t="str">
        <f>IFERROR(VLOOKUP(B599,参数表!A:D,2,0),"")</f>
        <v/>
      </c>
      <c r="D599" s="10" t="str">
        <f>IFERROR(VLOOKUP(B599,参数表!A:D,3,0),"")</f>
        <v/>
      </c>
      <c r="E599" s="10" t="str">
        <f>IFERROR(VLOOKUP(B599,参数表!A:D,4,0),"")</f>
        <v/>
      </c>
      <c r="F599" s="10" t="str">
        <f>IFERROR(VLOOKUP(B599,参数表!A:E,5,0),"")</f>
        <v/>
      </c>
    </row>
    <row r="600" spans="1:6">
      <c r="A600" s="12" t="str">
        <f>COUNTIF($L$1:L599,L599)&amp;L599</f>
        <v>0</v>
      </c>
      <c r="C600" s="10" t="str">
        <f>IFERROR(VLOOKUP(B600,参数表!A:D,2,0),"")</f>
        <v/>
      </c>
      <c r="D600" s="10" t="str">
        <f>IFERROR(VLOOKUP(B600,参数表!A:D,3,0),"")</f>
        <v/>
      </c>
      <c r="E600" s="10" t="str">
        <f>IFERROR(VLOOKUP(B600,参数表!A:D,4,0),"")</f>
        <v/>
      </c>
      <c r="F600" s="10" t="str">
        <f>IFERROR(VLOOKUP(B600,参数表!A:E,5,0),"")</f>
        <v/>
      </c>
    </row>
    <row r="601" spans="1:6">
      <c r="A601" s="12" t="str">
        <f>COUNTIF($L$1:L600,L600)&amp;L600</f>
        <v>0</v>
      </c>
      <c r="C601" s="10" t="str">
        <f>IFERROR(VLOOKUP(B601,参数表!A:D,2,0),"")</f>
        <v/>
      </c>
      <c r="D601" s="10" t="str">
        <f>IFERROR(VLOOKUP(B601,参数表!A:D,3,0),"")</f>
        <v/>
      </c>
      <c r="E601" s="10" t="str">
        <f>IFERROR(VLOOKUP(B601,参数表!A:D,4,0),"")</f>
        <v/>
      </c>
      <c r="F601" s="10" t="str">
        <f>IFERROR(VLOOKUP(B601,参数表!A:E,5,0),"")</f>
        <v/>
      </c>
    </row>
    <row r="602" spans="1:6">
      <c r="A602" s="12" t="str">
        <f>COUNTIF($L$1:L601,L601)&amp;L601</f>
        <v>0</v>
      </c>
      <c r="C602" s="10" t="str">
        <f>IFERROR(VLOOKUP(B602,参数表!A:D,2,0),"")</f>
        <v/>
      </c>
      <c r="D602" s="10" t="str">
        <f>IFERROR(VLOOKUP(B602,参数表!A:D,3,0),"")</f>
        <v/>
      </c>
      <c r="E602" s="10" t="str">
        <f>IFERROR(VLOOKUP(B602,参数表!A:D,4,0),"")</f>
        <v/>
      </c>
      <c r="F602" s="10" t="str">
        <f>IFERROR(VLOOKUP(B602,参数表!A:E,5,0),"")</f>
        <v/>
      </c>
    </row>
    <row r="603" spans="1:6">
      <c r="A603" s="12" t="str">
        <f>COUNTIF($L$1:L602,L602)&amp;L602</f>
        <v>0</v>
      </c>
      <c r="C603" s="10" t="str">
        <f>IFERROR(VLOOKUP(B603,参数表!A:D,2,0),"")</f>
        <v/>
      </c>
      <c r="D603" s="10" t="str">
        <f>IFERROR(VLOOKUP(B603,参数表!A:D,3,0),"")</f>
        <v/>
      </c>
      <c r="E603" s="10" t="str">
        <f>IFERROR(VLOOKUP(B603,参数表!A:D,4,0),"")</f>
        <v/>
      </c>
      <c r="F603" s="10" t="str">
        <f>IFERROR(VLOOKUP(B603,参数表!A:E,5,0),"")</f>
        <v/>
      </c>
    </row>
    <row r="604" spans="1:6">
      <c r="A604" s="12" t="str">
        <f>COUNTIF($L$1:L603,L603)&amp;L603</f>
        <v>0</v>
      </c>
      <c r="C604" s="10" t="str">
        <f>IFERROR(VLOOKUP(B604,参数表!A:D,2,0),"")</f>
        <v/>
      </c>
      <c r="D604" s="10" t="str">
        <f>IFERROR(VLOOKUP(B604,参数表!A:D,3,0),"")</f>
        <v/>
      </c>
      <c r="E604" s="10" t="str">
        <f>IFERROR(VLOOKUP(B604,参数表!A:D,4,0),"")</f>
        <v/>
      </c>
      <c r="F604" s="10" t="str">
        <f>IFERROR(VLOOKUP(B604,参数表!A:E,5,0),"")</f>
        <v/>
      </c>
    </row>
    <row r="605" spans="1:6">
      <c r="A605" s="12" t="str">
        <f>COUNTIF($L$1:L604,L604)&amp;L604</f>
        <v>0</v>
      </c>
      <c r="C605" s="10" t="str">
        <f>IFERROR(VLOOKUP(B605,参数表!A:D,2,0),"")</f>
        <v/>
      </c>
      <c r="D605" s="10" t="str">
        <f>IFERROR(VLOOKUP(B605,参数表!A:D,3,0),"")</f>
        <v/>
      </c>
      <c r="E605" s="10" t="str">
        <f>IFERROR(VLOOKUP(B605,参数表!A:D,4,0),"")</f>
        <v/>
      </c>
      <c r="F605" s="10" t="str">
        <f>IFERROR(VLOOKUP(B605,参数表!A:E,5,0),"")</f>
        <v/>
      </c>
    </row>
    <row r="606" spans="1:6">
      <c r="A606" s="12" t="str">
        <f>COUNTIF($L$1:L605,L605)&amp;L605</f>
        <v>0</v>
      </c>
      <c r="C606" s="10" t="str">
        <f>IFERROR(VLOOKUP(B606,参数表!A:D,2,0),"")</f>
        <v/>
      </c>
      <c r="D606" s="10" t="str">
        <f>IFERROR(VLOOKUP(B606,参数表!A:D,3,0),"")</f>
        <v/>
      </c>
      <c r="E606" s="10" t="str">
        <f>IFERROR(VLOOKUP(B606,参数表!A:D,4,0),"")</f>
        <v/>
      </c>
      <c r="F606" s="10" t="str">
        <f>IFERROR(VLOOKUP(B606,参数表!A:E,5,0),"")</f>
        <v/>
      </c>
    </row>
    <row r="607" spans="1:6">
      <c r="A607" s="12" t="str">
        <f>COUNTIF($L$1:L606,L606)&amp;L606</f>
        <v>0</v>
      </c>
      <c r="C607" s="10" t="str">
        <f>IFERROR(VLOOKUP(B607,参数表!A:D,2,0),"")</f>
        <v/>
      </c>
      <c r="D607" s="10" t="str">
        <f>IFERROR(VLOOKUP(B607,参数表!A:D,3,0),"")</f>
        <v/>
      </c>
      <c r="E607" s="10" t="str">
        <f>IFERROR(VLOOKUP(B607,参数表!A:D,4,0),"")</f>
        <v/>
      </c>
      <c r="F607" s="10" t="str">
        <f>IFERROR(VLOOKUP(B607,参数表!A:E,5,0),"")</f>
        <v/>
      </c>
    </row>
    <row r="608" spans="1:6">
      <c r="A608" s="12" t="str">
        <f>COUNTIF($L$1:L607,L607)&amp;L607</f>
        <v>0</v>
      </c>
      <c r="C608" s="10" t="str">
        <f>IFERROR(VLOOKUP(B608,参数表!A:D,2,0),"")</f>
        <v/>
      </c>
      <c r="D608" s="10" t="str">
        <f>IFERROR(VLOOKUP(B608,参数表!A:D,3,0),"")</f>
        <v/>
      </c>
      <c r="E608" s="10" t="str">
        <f>IFERROR(VLOOKUP(B608,参数表!A:D,4,0),"")</f>
        <v/>
      </c>
      <c r="F608" s="10" t="str">
        <f>IFERROR(VLOOKUP(B608,参数表!A:E,5,0),"")</f>
        <v/>
      </c>
    </row>
    <row r="609" spans="1:6">
      <c r="A609" s="12" t="str">
        <f>COUNTIF($L$1:L608,L608)&amp;L608</f>
        <v>0</v>
      </c>
      <c r="C609" s="10" t="str">
        <f>IFERROR(VLOOKUP(B609,参数表!A:D,2,0),"")</f>
        <v/>
      </c>
      <c r="D609" s="10" t="str">
        <f>IFERROR(VLOOKUP(B609,参数表!A:D,3,0),"")</f>
        <v/>
      </c>
      <c r="E609" s="10" t="str">
        <f>IFERROR(VLOOKUP(B609,参数表!A:D,4,0),"")</f>
        <v/>
      </c>
      <c r="F609" s="10" t="str">
        <f>IFERROR(VLOOKUP(B609,参数表!A:E,5,0),"")</f>
        <v/>
      </c>
    </row>
    <row r="610" spans="1:6">
      <c r="A610" s="12" t="str">
        <f>COUNTIF($L$1:L609,L609)&amp;L609</f>
        <v>0</v>
      </c>
      <c r="C610" s="10" t="str">
        <f>IFERROR(VLOOKUP(B610,参数表!A:D,2,0),"")</f>
        <v/>
      </c>
      <c r="D610" s="10" t="str">
        <f>IFERROR(VLOOKUP(B610,参数表!A:D,3,0),"")</f>
        <v/>
      </c>
      <c r="E610" s="10" t="str">
        <f>IFERROR(VLOOKUP(B610,参数表!A:D,4,0),"")</f>
        <v/>
      </c>
      <c r="F610" s="10" t="str">
        <f>IFERROR(VLOOKUP(B610,参数表!A:E,5,0),"")</f>
        <v/>
      </c>
    </row>
    <row r="611" spans="1:6">
      <c r="A611" s="12" t="str">
        <f>COUNTIF($L$1:L610,L610)&amp;L610</f>
        <v>0</v>
      </c>
      <c r="C611" s="10" t="str">
        <f>IFERROR(VLOOKUP(B611,参数表!A:D,2,0),"")</f>
        <v/>
      </c>
      <c r="D611" s="10" t="str">
        <f>IFERROR(VLOOKUP(B611,参数表!A:D,3,0),"")</f>
        <v/>
      </c>
      <c r="E611" s="10" t="str">
        <f>IFERROR(VLOOKUP(B611,参数表!A:D,4,0),"")</f>
        <v/>
      </c>
      <c r="F611" s="10" t="str">
        <f>IFERROR(VLOOKUP(B611,参数表!A:E,5,0),"")</f>
        <v/>
      </c>
    </row>
    <row r="612" spans="1:6">
      <c r="A612" s="12" t="str">
        <f>COUNTIF($L$1:L611,L611)&amp;L611</f>
        <v>0</v>
      </c>
      <c r="C612" s="10" t="str">
        <f>IFERROR(VLOOKUP(B612,参数表!A:D,2,0),"")</f>
        <v/>
      </c>
      <c r="D612" s="10" t="str">
        <f>IFERROR(VLOOKUP(B612,参数表!A:D,3,0),"")</f>
        <v/>
      </c>
      <c r="E612" s="10" t="str">
        <f>IFERROR(VLOOKUP(B612,参数表!A:D,4,0),"")</f>
        <v/>
      </c>
      <c r="F612" s="10" t="str">
        <f>IFERROR(VLOOKUP(B612,参数表!A:E,5,0),"")</f>
        <v/>
      </c>
    </row>
    <row r="613" spans="1:6">
      <c r="A613" s="12" t="str">
        <f>COUNTIF($L$1:L612,L612)&amp;L612</f>
        <v>0</v>
      </c>
      <c r="C613" s="10" t="str">
        <f>IFERROR(VLOOKUP(B613,参数表!A:D,2,0),"")</f>
        <v/>
      </c>
      <c r="D613" s="10" t="str">
        <f>IFERROR(VLOOKUP(B613,参数表!A:D,3,0),"")</f>
        <v/>
      </c>
      <c r="E613" s="10" t="str">
        <f>IFERROR(VLOOKUP(B613,参数表!A:D,4,0),"")</f>
        <v/>
      </c>
      <c r="F613" s="10" t="str">
        <f>IFERROR(VLOOKUP(B613,参数表!A:E,5,0),"")</f>
        <v/>
      </c>
    </row>
    <row r="614" spans="1:6">
      <c r="A614" s="12" t="str">
        <f>COUNTIF($L$1:L613,L613)&amp;L613</f>
        <v>0</v>
      </c>
      <c r="C614" s="10" t="str">
        <f>IFERROR(VLOOKUP(B614,参数表!A:D,2,0),"")</f>
        <v/>
      </c>
      <c r="D614" s="10" t="str">
        <f>IFERROR(VLOOKUP(B614,参数表!A:D,3,0),"")</f>
        <v/>
      </c>
      <c r="E614" s="10" t="str">
        <f>IFERROR(VLOOKUP(B614,参数表!A:D,4,0),"")</f>
        <v/>
      </c>
      <c r="F614" s="10" t="str">
        <f>IFERROR(VLOOKUP(B614,参数表!A:E,5,0),"")</f>
        <v/>
      </c>
    </row>
    <row r="615" spans="1:6">
      <c r="A615" s="12" t="str">
        <f>COUNTIF($L$1:L614,L614)&amp;L614</f>
        <v>0</v>
      </c>
      <c r="C615" s="10" t="str">
        <f>IFERROR(VLOOKUP(B615,参数表!A:D,2,0),"")</f>
        <v/>
      </c>
      <c r="D615" s="10" t="str">
        <f>IFERROR(VLOOKUP(B615,参数表!A:D,3,0),"")</f>
        <v/>
      </c>
      <c r="E615" s="10" t="str">
        <f>IFERROR(VLOOKUP(B615,参数表!A:D,4,0),"")</f>
        <v/>
      </c>
      <c r="F615" s="10" t="str">
        <f>IFERROR(VLOOKUP(B615,参数表!A:E,5,0),"")</f>
        <v/>
      </c>
    </row>
    <row r="616" spans="1:6">
      <c r="A616" s="12" t="str">
        <f>COUNTIF($L$1:L615,L615)&amp;L615</f>
        <v>0</v>
      </c>
      <c r="C616" s="10" t="str">
        <f>IFERROR(VLOOKUP(B616,参数表!A:D,2,0),"")</f>
        <v/>
      </c>
      <c r="D616" s="10" t="str">
        <f>IFERROR(VLOOKUP(B616,参数表!A:D,3,0),"")</f>
        <v/>
      </c>
      <c r="E616" s="10" t="str">
        <f>IFERROR(VLOOKUP(B616,参数表!A:D,4,0),"")</f>
        <v/>
      </c>
      <c r="F616" s="10" t="str">
        <f>IFERROR(VLOOKUP(B616,参数表!A:E,5,0),"")</f>
        <v/>
      </c>
    </row>
    <row r="617" spans="1:6">
      <c r="A617" s="12" t="str">
        <f>COUNTIF($L$1:L616,L616)&amp;L616</f>
        <v>0</v>
      </c>
      <c r="C617" s="10" t="str">
        <f>IFERROR(VLOOKUP(B617,参数表!A:D,2,0),"")</f>
        <v/>
      </c>
      <c r="D617" s="10" t="str">
        <f>IFERROR(VLOOKUP(B617,参数表!A:D,3,0),"")</f>
        <v/>
      </c>
      <c r="E617" s="10" t="str">
        <f>IFERROR(VLOOKUP(B617,参数表!A:D,4,0),"")</f>
        <v/>
      </c>
      <c r="F617" s="10" t="str">
        <f>IFERROR(VLOOKUP(B617,参数表!A:E,5,0),"")</f>
        <v/>
      </c>
    </row>
    <row r="618" spans="1:6">
      <c r="A618" s="12" t="str">
        <f>COUNTIF($L$1:L617,L617)&amp;L617</f>
        <v>0</v>
      </c>
      <c r="C618" s="10" t="str">
        <f>IFERROR(VLOOKUP(B618,参数表!A:D,2,0),"")</f>
        <v/>
      </c>
      <c r="D618" s="10" t="str">
        <f>IFERROR(VLOOKUP(B618,参数表!A:D,3,0),"")</f>
        <v/>
      </c>
      <c r="E618" s="10" t="str">
        <f>IFERROR(VLOOKUP(B618,参数表!A:D,4,0),"")</f>
        <v/>
      </c>
      <c r="F618" s="10" t="str">
        <f>IFERROR(VLOOKUP(B618,参数表!A:E,5,0),"")</f>
        <v/>
      </c>
    </row>
    <row r="619" spans="1:6">
      <c r="A619" s="12" t="str">
        <f>COUNTIF($L$1:L618,L618)&amp;L618</f>
        <v>0</v>
      </c>
      <c r="C619" s="10" t="str">
        <f>IFERROR(VLOOKUP(B619,参数表!A:D,2,0),"")</f>
        <v/>
      </c>
      <c r="D619" s="10" t="str">
        <f>IFERROR(VLOOKUP(B619,参数表!A:D,3,0),"")</f>
        <v/>
      </c>
      <c r="E619" s="10" t="str">
        <f>IFERROR(VLOOKUP(B619,参数表!A:D,4,0),"")</f>
        <v/>
      </c>
      <c r="F619" s="10" t="str">
        <f>IFERROR(VLOOKUP(B619,参数表!A:E,5,0),"")</f>
        <v/>
      </c>
    </row>
    <row r="620" spans="1:6">
      <c r="A620" s="12" t="str">
        <f>COUNTIF($L$1:L619,L619)&amp;L619</f>
        <v>0</v>
      </c>
      <c r="C620" s="10" t="str">
        <f>IFERROR(VLOOKUP(B620,参数表!A:D,2,0),"")</f>
        <v/>
      </c>
      <c r="D620" s="10" t="str">
        <f>IFERROR(VLOOKUP(B620,参数表!A:D,3,0),"")</f>
        <v/>
      </c>
      <c r="E620" s="10" t="str">
        <f>IFERROR(VLOOKUP(B620,参数表!A:D,4,0),"")</f>
        <v/>
      </c>
      <c r="F620" s="10" t="str">
        <f>IFERROR(VLOOKUP(B620,参数表!A:E,5,0),"")</f>
        <v/>
      </c>
    </row>
    <row r="621" spans="1:6">
      <c r="A621" s="12" t="str">
        <f>COUNTIF($L$1:L620,L620)&amp;L620</f>
        <v>0</v>
      </c>
      <c r="C621" s="10" t="str">
        <f>IFERROR(VLOOKUP(B621,参数表!A:D,2,0),"")</f>
        <v/>
      </c>
      <c r="D621" s="10" t="str">
        <f>IFERROR(VLOOKUP(B621,参数表!A:D,3,0),"")</f>
        <v/>
      </c>
      <c r="E621" s="10" t="str">
        <f>IFERROR(VLOOKUP(B621,参数表!A:D,4,0),"")</f>
        <v/>
      </c>
      <c r="F621" s="10" t="str">
        <f>IFERROR(VLOOKUP(B621,参数表!A:E,5,0),"")</f>
        <v/>
      </c>
    </row>
    <row r="622" spans="1:6">
      <c r="A622" s="12" t="str">
        <f>COUNTIF($L$1:L621,L621)&amp;L621</f>
        <v>0</v>
      </c>
      <c r="C622" s="10" t="str">
        <f>IFERROR(VLOOKUP(B622,参数表!A:D,2,0),"")</f>
        <v/>
      </c>
      <c r="D622" s="10" t="str">
        <f>IFERROR(VLOOKUP(B622,参数表!A:D,3,0),"")</f>
        <v/>
      </c>
      <c r="E622" s="10" t="str">
        <f>IFERROR(VLOOKUP(B622,参数表!A:D,4,0),"")</f>
        <v/>
      </c>
      <c r="F622" s="10" t="str">
        <f>IFERROR(VLOOKUP(B622,参数表!A:E,5,0),"")</f>
        <v/>
      </c>
    </row>
    <row r="623" spans="1:6">
      <c r="A623" s="12" t="str">
        <f>COUNTIF($L$1:L622,L622)&amp;L622</f>
        <v>0</v>
      </c>
      <c r="C623" s="10" t="str">
        <f>IFERROR(VLOOKUP(B623,参数表!A:D,2,0),"")</f>
        <v/>
      </c>
      <c r="D623" s="10" t="str">
        <f>IFERROR(VLOOKUP(B623,参数表!A:D,3,0),"")</f>
        <v/>
      </c>
      <c r="E623" s="10" t="str">
        <f>IFERROR(VLOOKUP(B623,参数表!A:D,4,0),"")</f>
        <v/>
      </c>
      <c r="F623" s="10" t="str">
        <f>IFERROR(VLOOKUP(B623,参数表!A:E,5,0),"")</f>
        <v/>
      </c>
    </row>
    <row r="624" spans="1:6">
      <c r="A624" s="12" t="str">
        <f>COUNTIF($L$1:L623,L623)&amp;L623</f>
        <v>0</v>
      </c>
      <c r="C624" s="10" t="str">
        <f>IFERROR(VLOOKUP(B624,参数表!A:D,2,0),"")</f>
        <v/>
      </c>
      <c r="D624" s="10" t="str">
        <f>IFERROR(VLOOKUP(B624,参数表!A:D,3,0),"")</f>
        <v/>
      </c>
      <c r="E624" s="10" t="str">
        <f>IFERROR(VLOOKUP(B624,参数表!A:D,4,0),"")</f>
        <v/>
      </c>
      <c r="F624" s="10" t="str">
        <f>IFERROR(VLOOKUP(B624,参数表!A:E,5,0),"")</f>
        <v/>
      </c>
    </row>
    <row r="625" spans="1:6">
      <c r="A625" s="12" t="str">
        <f>COUNTIF($L$1:L624,L624)&amp;L624</f>
        <v>0</v>
      </c>
      <c r="C625" s="10" t="str">
        <f>IFERROR(VLOOKUP(B625,参数表!A:D,2,0),"")</f>
        <v/>
      </c>
      <c r="D625" s="10" t="str">
        <f>IFERROR(VLOOKUP(B625,参数表!A:D,3,0),"")</f>
        <v/>
      </c>
      <c r="E625" s="10" t="str">
        <f>IFERROR(VLOOKUP(B625,参数表!A:D,4,0),"")</f>
        <v/>
      </c>
      <c r="F625" s="10" t="str">
        <f>IFERROR(VLOOKUP(B625,参数表!A:E,5,0),"")</f>
        <v/>
      </c>
    </row>
    <row r="626" spans="1:6">
      <c r="A626" s="12" t="str">
        <f>COUNTIF($L$1:L625,L625)&amp;L625</f>
        <v>0</v>
      </c>
      <c r="C626" s="10" t="str">
        <f>IFERROR(VLOOKUP(B626,参数表!A:D,2,0),"")</f>
        <v/>
      </c>
      <c r="D626" s="10" t="str">
        <f>IFERROR(VLOOKUP(B626,参数表!A:D,3,0),"")</f>
        <v/>
      </c>
      <c r="E626" s="10" t="str">
        <f>IFERROR(VLOOKUP(B626,参数表!A:D,4,0),"")</f>
        <v/>
      </c>
      <c r="F626" s="10" t="str">
        <f>IFERROR(VLOOKUP(B626,参数表!A:E,5,0),"")</f>
        <v/>
      </c>
    </row>
    <row r="627" spans="1:6">
      <c r="A627" s="12" t="str">
        <f>COUNTIF($L$1:L626,L626)&amp;L626</f>
        <v>0</v>
      </c>
      <c r="C627" s="10" t="str">
        <f>IFERROR(VLOOKUP(B627,参数表!A:D,2,0),"")</f>
        <v/>
      </c>
      <c r="D627" s="10" t="str">
        <f>IFERROR(VLOOKUP(B627,参数表!A:D,3,0),"")</f>
        <v/>
      </c>
      <c r="E627" s="10" t="str">
        <f>IFERROR(VLOOKUP(B627,参数表!A:D,4,0),"")</f>
        <v/>
      </c>
      <c r="F627" s="10" t="str">
        <f>IFERROR(VLOOKUP(B627,参数表!A:E,5,0),"")</f>
        <v/>
      </c>
    </row>
    <row r="628" spans="1:6">
      <c r="A628" s="12" t="str">
        <f>COUNTIF($L$1:L627,L627)&amp;L627</f>
        <v>0</v>
      </c>
      <c r="C628" s="10" t="str">
        <f>IFERROR(VLOOKUP(B628,参数表!A:D,2,0),"")</f>
        <v/>
      </c>
      <c r="D628" s="10" t="str">
        <f>IFERROR(VLOOKUP(B628,参数表!A:D,3,0),"")</f>
        <v/>
      </c>
      <c r="E628" s="10" t="str">
        <f>IFERROR(VLOOKUP(B628,参数表!A:D,4,0),"")</f>
        <v/>
      </c>
      <c r="F628" s="10" t="str">
        <f>IFERROR(VLOOKUP(B628,参数表!A:E,5,0),"")</f>
        <v/>
      </c>
    </row>
    <row r="629" spans="1:6">
      <c r="A629" s="12" t="str">
        <f>COUNTIF($L$1:L628,L628)&amp;L628</f>
        <v>0</v>
      </c>
      <c r="C629" s="10" t="str">
        <f>IFERROR(VLOOKUP(B629,参数表!A:D,2,0),"")</f>
        <v/>
      </c>
      <c r="D629" s="10" t="str">
        <f>IFERROR(VLOOKUP(B629,参数表!A:D,3,0),"")</f>
        <v/>
      </c>
      <c r="E629" s="10" t="str">
        <f>IFERROR(VLOOKUP(B629,参数表!A:D,4,0),"")</f>
        <v/>
      </c>
      <c r="F629" s="10" t="str">
        <f>IFERROR(VLOOKUP(B629,参数表!A:E,5,0),"")</f>
        <v/>
      </c>
    </row>
    <row r="630" spans="1:6">
      <c r="A630" s="12" t="str">
        <f>COUNTIF($L$1:L629,L629)&amp;L629</f>
        <v>0</v>
      </c>
      <c r="C630" s="10" t="str">
        <f>IFERROR(VLOOKUP(B630,参数表!A:D,2,0),"")</f>
        <v/>
      </c>
      <c r="D630" s="10" t="str">
        <f>IFERROR(VLOOKUP(B630,参数表!A:D,3,0),"")</f>
        <v/>
      </c>
      <c r="E630" s="10" t="str">
        <f>IFERROR(VLOOKUP(B630,参数表!A:D,4,0),"")</f>
        <v/>
      </c>
      <c r="F630" s="10" t="str">
        <f>IFERROR(VLOOKUP(B630,参数表!A:E,5,0),"")</f>
        <v/>
      </c>
    </row>
    <row r="631" spans="1:6">
      <c r="A631" s="12" t="str">
        <f>COUNTIF($L$1:L630,L630)&amp;L630</f>
        <v>0</v>
      </c>
      <c r="C631" s="10" t="str">
        <f>IFERROR(VLOOKUP(B631,参数表!A:D,2,0),"")</f>
        <v/>
      </c>
      <c r="D631" s="10" t="str">
        <f>IFERROR(VLOOKUP(B631,参数表!A:D,3,0),"")</f>
        <v/>
      </c>
      <c r="E631" s="10" t="str">
        <f>IFERROR(VLOOKUP(B631,参数表!A:D,4,0),"")</f>
        <v/>
      </c>
      <c r="F631" s="10" t="str">
        <f>IFERROR(VLOOKUP(B631,参数表!A:E,5,0),"")</f>
        <v/>
      </c>
    </row>
    <row r="632" spans="1:6">
      <c r="A632" s="12" t="str">
        <f>COUNTIF($L$1:L631,L631)&amp;L631</f>
        <v>0</v>
      </c>
      <c r="C632" s="10" t="str">
        <f>IFERROR(VLOOKUP(B632,参数表!A:D,2,0),"")</f>
        <v/>
      </c>
      <c r="D632" s="10" t="str">
        <f>IFERROR(VLOOKUP(B632,参数表!A:D,3,0),"")</f>
        <v/>
      </c>
      <c r="E632" s="10" t="str">
        <f>IFERROR(VLOOKUP(B632,参数表!A:D,4,0),"")</f>
        <v/>
      </c>
      <c r="F632" s="10" t="str">
        <f>IFERROR(VLOOKUP(B632,参数表!A:E,5,0),"")</f>
        <v/>
      </c>
    </row>
    <row r="633" spans="1:6">
      <c r="A633" s="12" t="str">
        <f>COUNTIF($L$1:L632,L632)&amp;L632</f>
        <v>0</v>
      </c>
      <c r="C633" s="10" t="str">
        <f>IFERROR(VLOOKUP(B633,参数表!A:D,2,0),"")</f>
        <v/>
      </c>
      <c r="D633" s="10" t="str">
        <f>IFERROR(VLOOKUP(B633,参数表!A:D,3,0),"")</f>
        <v/>
      </c>
      <c r="E633" s="10" t="str">
        <f>IFERROR(VLOOKUP(B633,参数表!A:D,4,0),"")</f>
        <v/>
      </c>
      <c r="F633" s="10" t="str">
        <f>IFERROR(VLOOKUP(B633,参数表!A:E,5,0),"")</f>
        <v/>
      </c>
    </row>
    <row r="634" spans="1:6">
      <c r="A634" s="12" t="str">
        <f>COUNTIF($L$1:L633,L633)&amp;L633</f>
        <v>0</v>
      </c>
      <c r="C634" s="10" t="str">
        <f>IFERROR(VLOOKUP(B634,参数表!A:D,2,0),"")</f>
        <v/>
      </c>
      <c r="D634" s="10" t="str">
        <f>IFERROR(VLOOKUP(B634,参数表!A:D,3,0),"")</f>
        <v/>
      </c>
      <c r="E634" s="10" t="str">
        <f>IFERROR(VLOOKUP(B634,参数表!A:D,4,0),"")</f>
        <v/>
      </c>
      <c r="F634" s="10" t="str">
        <f>IFERROR(VLOOKUP(B634,参数表!A:E,5,0),"")</f>
        <v/>
      </c>
    </row>
    <row r="635" spans="1:6">
      <c r="A635" s="12" t="str">
        <f>COUNTIF($L$1:L634,L634)&amp;L634</f>
        <v>0</v>
      </c>
      <c r="C635" s="10" t="str">
        <f>IFERROR(VLOOKUP(B635,参数表!A:D,2,0),"")</f>
        <v/>
      </c>
      <c r="D635" s="10" t="str">
        <f>IFERROR(VLOOKUP(B635,参数表!A:D,3,0),"")</f>
        <v/>
      </c>
      <c r="E635" s="10" t="str">
        <f>IFERROR(VLOOKUP(B635,参数表!A:D,4,0),"")</f>
        <v/>
      </c>
      <c r="F635" s="10" t="str">
        <f>IFERROR(VLOOKUP(B635,参数表!A:E,5,0),"")</f>
        <v/>
      </c>
    </row>
    <row r="636" spans="1:6">
      <c r="A636" s="12" t="str">
        <f>COUNTIF($L$1:L635,L635)&amp;L635</f>
        <v>0</v>
      </c>
      <c r="C636" s="10" t="str">
        <f>IFERROR(VLOOKUP(B636,参数表!A:D,2,0),"")</f>
        <v/>
      </c>
      <c r="D636" s="10" t="str">
        <f>IFERROR(VLOOKUP(B636,参数表!A:D,3,0),"")</f>
        <v/>
      </c>
      <c r="E636" s="10" t="str">
        <f>IFERROR(VLOOKUP(B636,参数表!A:D,4,0),"")</f>
        <v/>
      </c>
      <c r="F636" s="10" t="str">
        <f>IFERROR(VLOOKUP(B636,参数表!A:E,5,0),"")</f>
        <v/>
      </c>
    </row>
    <row r="637" spans="1:6">
      <c r="A637" s="12" t="str">
        <f>COUNTIF($L$1:L636,L636)&amp;L636</f>
        <v>0</v>
      </c>
      <c r="C637" s="10" t="str">
        <f>IFERROR(VLOOKUP(B637,参数表!A:D,2,0),"")</f>
        <v/>
      </c>
      <c r="D637" s="10" t="str">
        <f>IFERROR(VLOOKUP(B637,参数表!A:D,3,0),"")</f>
        <v/>
      </c>
      <c r="E637" s="10" t="str">
        <f>IFERROR(VLOOKUP(B637,参数表!A:D,4,0),"")</f>
        <v/>
      </c>
      <c r="F637" s="10" t="str">
        <f>IFERROR(VLOOKUP(B637,参数表!A:E,5,0),"")</f>
        <v/>
      </c>
    </row>
    <row r="638" spans="1:6">
      <c r="A638" s="12" t="str">
        <f>COUNTIF($L$1:L637,L637)&amp;L637</f>
        <v>0</v>
      </c>
      <c r="C638" s="10" t="str">
        <f>IFERROR(VLOOKUP(B638,参数表!A:D,2,0),"")</f>
        <v/>
      </c>
      <c r="D638" s="10" t="str">
        <f>IFERROR(VLOOKUP(B638,参数表!A:D,3,0),"")</f>
        <v/>
      </c>
      <c r="E638" s="10" t="str">
        <f>IFERROR(VLOOKUP(B638,参数表!A:D,4,0),"")</f>
        <v/>
      </c>
      <c r="F638" s="10" t="str">
        <f>IFERROR(VLOOKUP(B638,参数表!A:E,5,0),"")</f>
        <v/>
      </c>
    </row>
    <row r="639" spans="1:6">
      <c r="A639" s="12" t="str">
        <f>COUNTIF($L$1:L638,L638)&amp;L638</f>
        <v>0</v>
      </c>
      <c r="C639" s="10" t="str">
        <f>IFERROR(VLOOKUP(B639,参数表!A:D,2,0),"")</f>
        <v/>
      </c>
      <c r="D639" s="10" t="str">
        <f>IFERROR(VLOOKUP(B639,参数表!A:D,3,0),"")</f>
        <v/>
      </c>
      <c r="E639" s="10" t="str">
        <f>IFERROR(VLOOKUP(B639,参数表!A:D,4,0),"")</f>
        <v/>
      </c>
      <c r="F639" s="10" t="str">
        <f>IFERROR(VLOOKUP(B639,参数表!A:E,5,0),"")</f>
        <v/>
      </c>
    </row>
    <row r="640" spans="1:6">
      <c r="A640" s="12" t="str">
        <f>COUNTIF($L$1:L639,L639)&amp;L639</f>
        <v>0</v>
      </c>
      <c r="C640" s="10" t="str">
        <f>IFERROR(VLOOKUP(B640,参数表!A:D,2,0),"")</f>
        <v/>
      </c>
      <c r="D640" s="10" t="str">
        <f>IFERROR(VLOOKUP(B640,参数表!A:D,3,0),"")</f>
        <v/>
      </c>
      <c r="E640" s="10" t="str">
        <f>IFERROR(VLOOKUP(B640,参数表!A:D,4,0),"")</f>
        <v/>
      </c>
      <c r="F640" s="10" t="str">
        <f>IFERROR(VLOOKUP(B640,参数表!A:E,5,0),"")</f>
        <v/>
      </c>
    </row>
    <row r="641" spans="1:6">
      <c r="A641" s="12" t="str">
        <f>COUNTIF($L$1:L640,L640)&amp;L640</f>
        <v>0</v>
      </c>
      <c r="C641" s="10" t="str">
        <f>IFERROR(VLOOKUP(B641,参数表!A:D,2,0),"")</f>
        <v/>
      </c>
      <c r="D641" s="10" t="str">
        <f>IFERROR(VLOOKUP(B641,参数表!A:D,3,0),"")</f>
        <v/>
      </c>
      <c r="E641" s="10" t="str">
        <f>IFERROR(VLOOKUP(B641,参数表!A:D,4,0),"")</f>
        <v/>
      </c>
      <c r="F641" s="10" t="str">
        <f>IFERROR(VLOOKUP(B641,参数表!A:E,5,0),"")</f>
        <v/>
      </c>
    </row>
    <row r="642" spans="1:6">
      <c r="A642" s="12" t="str">
        <f>COUNTIF($L$1:L641,L641)&amp;L641</f>
        <v>0</v>
      </c>
      <c r="C642" s="10" t="str">
        <f>IFERROR(VLOOKUP(B642,参数表!A:D,2,0),"")</f>
        <v/>
      </c>
      <c r="D642" s="10" t="str">
        <f>IFERROR(VLOOKUP(B642,参数表!A:D,3,0),"")</f>
        <v/>
      </c>
      <c r="E642" s="10" t="str">
        <f>IFERROR(VLOOKUP(B642,参数表!A:D,4,0),"")</f>
        <v/>
      </c>
      <c r="F642" s="10" t="str">
        <f>IFERROR(VLOOKUP(B642,参数表!A:E,5,0),"")</f>
        <v/>
      </c>
    </row>
    <row r="643" spans="1:6">
      <c r="A643" s="12" t="str">
        <f>COUNTIF($L$1:L642,L642)&amp;L642</f>
        <v>0</v>
      </c>
      <c r="C643" s="10" t="str">
        <f>IFERROR(VLOOKUP(B643,参数表!A:D,2,0),"")</f>
        <v/>
      </c>
      <c r="D643" s="10" t="str">
        <f>IFERROR(VLOOKUP(B643,参数表!A:D,3,0),"")</f>
        <v/>
      </c>
      <c r="E643" s="10" t="str">
        <f>IFERROR(VLOOKUP(B643,参数表!A:D,4,0),"")</f>
        <v/>
      </c>
      <c r="F643" s="10" t="str">
        <f>IFERROR(VLOOKUP(B643,参数表!A:E,5,0),"")</f>
        <v/>
      </c>
    </row>
    <row r="644" spans="1:6">
      <c r="A644" s="12" t="str">
        <f>COUNTIF($L$1:L643,L643)&amp;L643</f>
        <v>0</v>
      </c>
      <c r="C644" s="10" t="str">
        <f>IFERROR(VLOOKUP(B644,参数表!A:D,2,0),"")</f>
        <v/>
      </c>
      <c r="D644" s="10" t="str">
        <f>IFERROR(VLOOKUP(B644,参数表!A:D,3,0),"")</f>
        <v/>
      </c>
      <c r="E644" s="10" t="str">
        <f>IFERROR(VLOOKUP(B644,参数表!A:D,4,0),"")</f>
        <v/>
      </c>
      <c r="F644" s="10" t="str">
        <f>IFERROR(VLOOKUP(B644,参数表!A:E,5,0),"")</f>
        <v/>
      </c>
    </row>
    <row r="645" spans="1:6">
      <c r="A645" s="12" t="str">
        <f>COUNTIF($L$1:L644,L644)&amp;L644</f>
        <v>0</v>
      </c>
      <c r="C645" s="10" t="str">
        <f>IFERROR(VLOOKUP(B645,参数表!A:D,2,0),"")</f>
        <v/>
      </c>
      <c r="D645" s="10" t="str">
        <f>IFERROR(VLOOKUP(B645,参数表!A:D,3,0),"")</f>
        <v/>
      </c>
      <c r="E645" s="10" t="str">
        <f>IFERROR(VLOOKUP(B645,参数表!A:D,4,0),"")</f>
        <v/>
      </c>
      <c r="F645" s="10" t="str">
        <f>IFERROR(VLOOKUP(B645,参数表!A:E,5,0),"")</f>
        <v/>
      </c>
    </row>
    <row r="646" spans="1:6">
      <c r="A646" s="12" t="str">
        <f>COUNTIF($L$1:L645,L645)&amp;L645</f>
        <v>0</v>
      </c>
      <c r="C646" s="10" t="str">
        <f>IFERROR(VLOOKUP(B646,参数表!A:D,2,0),"")</f>
        <v/>
      </c>
      <c r="D646" s="10" t="str">
        <f>IFERROR(VLOOKUP(B646,参数表!A:D,3,0),"")</f>
        <v/>
      </c>
      <c r="E646" s="10" t="str">
        <f>IFERROR(VLOOKUP(B646,参数表!A:D,4,0),"")</f>
        <v/>
      </c>
      <c r="F646" s="10" t="str">
        <f>IFERROR(VLOOKUP(B646,参数表!A:E,5,0),"")</f>
        <v/>
      </c>
    </row>
    <row r="647" spans="1:6">
      <c r="A647" s="12" t="str">
        <f>COUNTIF($L$1:L646,L646)&amp;L646</f>
        <v>0</v>
      </c>
      <c r="C647" s="10" t="str">
        <f>IFERROR(VLOOKUP(B647,参数表!A:D,2,0),"")</f>
        <v/>
      </c>
      <c r="D647" s="10" t="str">
        <f>IFERROR(VLOOKUP(B647,参数表!A:D,3,0),"")</f>
        <v/>
      </c>
      <c r="E647" s="10" t="str">
        <f>IFERROR(VLOOKUP(B647,参数表!A:D,4,0),"")</f>
        <v/>
      </c>
      <c r="F647" s="10" t="str">
        <f>IFERROR(VLOOKUP(B647,参数表!A:E,5,0),"")</f>
        <v/>
      </c>
    </row>
    <row r="648" spans="1:6">
      <c r="A648" s="12" t="str">
        <f>COUNTIF($L$1:L647,L647)&amp;L647</f>
        <v>0</v>
      </c>
      <c r="C648" s="10" t="str">
        <f>IFERROR(VLOOKUP(B648,参数表!A:D,2,0),"")</f>
        <v/>
      </c>
      <c r="D648" s="10" t="str">
        <f>IFERROR(VLOOKUP(B648,参数表!A:D,3,0),"")</f>
        <v/>
      </c>
      <c r="E648" s="10" t="str">
        <f>IFERROR(VLOOKUP(B648,参数表!A:D,4,0),"")</f>
        <v/>
      </c>
      <c r="F648" s="10" t="str">
        <f>IFERROR(VLOOKUP(B648,参数表!A:E,5,0),"")</f>
        <v/>
      </c>
    </row>
    <row r="649" spans="1:6">
      <c r="A649" s="12" t="str">
        <f>COUNTIF($L$1:L648,L648)&amp;L648</f>
        <v>0</v>
      </c>
      <c r="C649" s="10" t="str">
        <f>IFERROR(VLOOKUP(B649,参数表!A:D,2,0),"")</f>
        <v/>
      </c>
      <c r="D649" s="10" t="str">
        <f>IFERROR(VLOOKUP(B649,参数表!A:D,3,0),"")</f>
        <v/>
      </c>
      <c r="E649" s="10" t="str">
        <f>IFERROR(VLOOKUP(B649,参数表!A:D,4,0),"")</f>
        <v/>
      </c>
      <c r="F649" s="10" t="str">
        <f>IFERROR(VLOOKUP(B649,参数表!A:E,5,0),"")</f>
        <v/>
      </c>
    </row>
    <row r="650" spans="1:6">
      <c r="A650" s="12" t="str">
        <f>COUNTIF($L$1:L649,L649)&amp;L649</f>
        <v>0</v>
      </c>
      <c r="C650" s="10" t="str">
        <f>IFERROR(VLOOKUP(B650,参数表!A:D,2,0),"")</f>
        <v/>
      </c>
      <c r="D650" s="10" t="str">
        <f>IFERROR(VLOOKUP(B650,参数表!A:D,3,0),"")</f>
        <v/>
      </c>
      <c r="E650" s="10" t="str">
        <f>IFERROR(VLOOKUP(B650,参数表!A:D,4,0),"")</f>
        <v/>
      </c>
      <c r="F650" s="10" t="str">
        <f>IFERROR(VLOOKUP(B650,参数表!A:E,5,0),"")</f>
        <v/>
      </c>
    </row>
    <row r="651" spans="1:6">
      <c r="A651" s="12" t="str">
        <f>COUNTIF($L$1:L650,L650)&amp;L650</f>
        <v>0</v>
      </c>
      <c r="C651" s="10" t="str">
        <f>IFERROR(VLOOKUP(B651,参数表!A:D,2,0),"")</f>
        <v/>
      </c>
      <c r="D651" s="10" t="str">
        <f>IFERROR(VLOOKUP(B651,参数表!A:D,3,0),"")</f>
        <v/>
      </c>
      <c r="E651" s="10" t="str">
        <f>IFERROR(VLOOKUP(B651,参数表!A:D,4,0),"")</f>
        <v/>
      </c>
      <c r="F651" s="10" t="str">
        <f>IFERROR(VLOOKUP(B651,参数表!A:E,5,0),"")</f>
        <v/>
      </c>
    </row>
    <row r="652" spans="1:6">
      <c r="A652" s="12" t="str">
        <f>COUNTIF($L$1:L651,L651)&amp;L651</f>
        <v>0</v>
      </c>
      <c r="C652" s="10" t="str">
        <f>IFERROR(VLOOKUP(B652,参数表!A:D,2,0),"")</f>
        <v/>
      </c>
      <c r="D652" s="10" t="str">
        <f>IFERROR(VLOOKUP(B652,参数表!A:D,3,0),"")</f>
        <v/>
      </c>
      <c r="E652" s="10" t="str">
        <f>IFERROR(VLOOKUP(B652,参数表!A:D,4,0),"")</f>
        <v/>
      </c>
      <c r="F652" s="10" t="str">
        <f>IFERROR(VLOOKUP(B652,参数表!A:E,5,0),"")</f>
        <v/>
      </c>
    </row>
    <row r="653" spans="1:6">
      <c r="A653" s="12" t="str">
        <f>COUNTIF($L$1:L652,L652)&amp;L652</f>
        <v>0</v>
      </c>
      <c r="C653" s="10" t="str">
        <f>IFERROR(VLOOKUP(B653,参数表!A:D,2,0),"")</f>
        <v/>
      </c>
      <c r="D653" s="10" t="str">
        <f>IFERROR(VLOOKUP(B653,参数表!A:D,3,0),"")</f>
        <v/>
      </c>
      <c r="E653" s="10" t="str">
        <f>IFERROR(VLOOKUP(B653,参数表!A:D,4,0),"")</f>
        <v/>
      </c>
      <c r="F653" s="10" t="str">
        <f>IFERROR(VLOOKUP(B653,参数表!A:E,5,0),"")</f>
        <v/>
      </c>
    </row>
    <row r="654" spans="1:6">
      <c r="A654" s="12" t="str">
        <f>COUNTIF($L$1:L653,L653)&amp;L653</f>
        <v>0</v>
      </c>
      <c r="C654" s="10" t="str">
        <f>IFERROR(VLOOKUP(B654,参数表!A:D,2,0),"")</f>
        <v/>
      </c>
      <c r="D654" s="10" t="str">
        <f>IFERROR(VLOOKUP(B654,参数表!A:D,3,0),"")</f>
        <v/>
      </c>
      <c r="E654" s="10" t="str">
        <f>IFERROR(VLOOKUP(B654,参数表!A:D,4,0),"")</f>
        <v/>
      </c>
      <c r="F654" s="10" t="str">
        <f>IFERROR(VLOOKUP(B654,参数表!A:E,5,0),"")</f>
        <v/>
      </c>
    </row>
    <row r="655" spans="1:6">
      <c r="A655" s="12" t="str">
        <f>COUNTIF($L$1:L654,L654)&amp;L654</f>
        <v>0</v>
      </c>
      <c r="C655" s="10" t="str">
        <f>IFERROR(VLOOKUP(B655,参数表!A:D,2,0),"")</f>
        <v/>
      </c>
      <c r="D655" s="10" t="str">
        <f>IFERROR(VLOOKUP(B655,参数表!A:D,3,0),"")</f>
        <v/>
      </c>
      <c r="E655" s="10" t="str">
        <f>IFERROR(VLOOKUP(B655,参数表!A:D,4,0),"")</f>
        <v/>
      </c>
      <c r="F655" s="10" t="str">
        <f>IFERROR(VLOOKUP(B655,参数表!A:E,5,0),"")</f>
        <v/>
      </c>
    </row>
    <row r="656" spans="1:6">
      <c r="A656" s="12" t="str">
        <f>COUNTIF($L$1:L655,L655)&amp;L655</f>
        <v>0</v>
      </c>
      <c r="C656" s="10" t="str">
        <f>IFERROR(VLOOKUP(B656,参数表!A:D,2,0),"")</f>
        <v/>
      </c>
      <c r="D656" s="10" t="str">
        <f>IFERROR(VLOOKUP(B656,参数表!A:D,3,0),"")</f>
        <v/>
      </c>
      <c r="E656" s="10" t="str">
        <f>IFERROR(VLOOKUP(B656,参数表!A:D,4,0),"")</f>
        <v/>
      </c>
      <c r="F656" s="10" t="str">
        <f>IFERROR(VLOOKUP(B656,参数表!A:E,5,0),"")</f>
        <v/>
      </c>
    </row>
    <row r="657" spans="1:6">
      <c r="A657" s="12" t="str">
        <f>COUNTIF($L$1:L656,L656)&amp;L656</f>
        <v>0</v>
      </c>
      <c r="C657" s="10" t="str">
        <f>IFERROR(VLOOKUP(B657,参数表!A:D,2,0),"")</f>
        <v/>
      </c>
      <c r="D657" s="10" t="str">
        <f>IFERROR(VLOOKUP(B657,参数表!A:D,3,0),"")</f>
        <v/>
      </c>
      <c r="E657" s="10" t="str">
        <f>IFERROR(VLOOKUP(B657,参数表!A:D,4,0),"")</f>
        <v/>
      </c>
      <c r="F657" s="10" t="str">
        <f>IFERROR(VLOOKUP(B657,参数表!A:E,5,0),"")</f>
        <v/>
      </c>
    </row>
    <row r="658" spans="1:6">
      <c r="A658" s="12" t="str">
        <f>COUNTIF($L$1:L657,L657)&amp;L657</f>
        <v>0</v>
      </c>
      <c r="C658" s="10" t="str">
        <f>IFERROR(VLOOKUP(B658,参数表!A:D,2,0),"")</f>
        <v/>
      </c>
      <c r="D658" s="10" t="str">
        <f>IFERROR(VLOOKUP(B658,参数表!A:D,3,0),"")</f>
        <v/>
      </c>
      <c r="E658" s="10" t="str">
        <f>IFERROR(VLOOKUP(B658,参数表!A:D,4,0),"")</f>
        <v/>
      </c>
      <c r="F658" s="10" t="str">
        <f>IFERROR(VLOOKUP(B658,参数表!A:E,5,0),"")</f>
        <v/>
      </c>
    </row>
    <row r="659" spans="1:6">
      <c r="A659" s="12" t="str">
        <f>COUNTIF($L$1:L658,L658)&amp;L658</f>
        <v>0</v>
      </c>
      <c r="C659" s="10" t="str">
        <f>IFERROR(VLOOKUP(B659,参数表!A:D,2,0),"")</f>
        <v/>
      </c>
      <c r="D659" s="10" t="str">
        <f>IFERROR(VLOOKUP(B659,参数表!A:D,3,0),"")</f>
        <v/>
      </c>
      <c r="E659" s="10" t="str">
        <f>IFERROR(VLOOKUP(B659,参数表!A:D,4,0),"")</f>
        <v/>
      </c>
      <c r="F659" s="10" t="str">
        <f>IFERROR(VLOOKUP(B659,参数表!A:E,5,0),"")</f>
        <v/>
      </c>
    </row>
    <row r="660" spans="1:6">
      <c r="A660" s="12" t="str">
        <f>COUNTIF($L$1:L659,L659)&amp;L659</f>
        <v>0</v>
      </c>
      <c r="C660" s="10" t="str">
        <f>IFERROR(VLOOKUP(B660,参数表!A:D,2,0),"")</f>
        <v/>
      </c>
      <c r="D660" s="10" t="str">
        <f>IFERROR(VLOOKUP(B660,参数表!A:D,3,0),"")</f>
        <v/>
      </c>
      <c r="E660" s="10" t="str">
        <f>IFERROR(VLOOKUP(B660,参数表!A:D,4,0),"")</f>
        <v/>
      </c>
      <c r="F660" s="10" t="str">
        <f>IFERROR(VLOOKUP(B660,参数表!A:E,5,0),"")</f>
        <v/>
      </c>
    </row>
    <row r="661" spans="1:6">
      <c r="A661" s="12" t="str">
        <f>COUNTIF($L$1:L660,L660)&amp;L660</f>
        <v>0</v>
      </c>
      <c r="C661" s="10" t="str">
        <f>IFERROR(VLOOKUP(B661,参数表!A:D,2,0),"")</f>
        <v/>
      </c>
      <c r="D661" s="10" t="str">
        <f>IFERROR(VLOOKUP(B661,参数表!A:D,3,0),"")</f>
        <v/>
      </c>
      <c r="E661" s="10" t="str">
        <f>IFERROR(VLOOKUP(B661,参数表!A:D,4,0),"")</f>
        <v/>
      </c>
      <c r="F661" s="10" t="str">
        <f>IFERROR(VLOOKUP(B661,参数表!A:E,5,0),"")</f>
        <v/>
      </c>
    </row>
    <row r="662" spans="1:6">
      <c r="A662" s="12" t="str">
        <f>COUNTIF($L$1:L661,L661)&amp;L661</f>
        <v>0</v>
      </c>
      <c r="C662" s="10" t="str">
        <f>IFERROR(VLOOKUP(B662,参数表!A:D,2,0),"")</f>
        <v/>
      </c>
      <c r="D662" s="10" t="str">
        <f>IFERROR(VLOOKUP(B662,参数表!A:D,3,0),"")</f>
        <v/>
      </c>
      <c r="E662" s="10" t="str">
        <f>IFERROR(VLOOKUP(B662,参数表!A:D,4,0),"")</f>
        <v/>
      </c>
      <c r="F662" s="10" t="str">
        <f>IFERROR(VLOOKUP(B662,参数表!A:E,5,0),"")</f>
        <v/>
      </c>
    </row>
    <row r="663" spans="1:6">
      <c r="A663" s="12" t="str">
        <f>COUNTIF($L$1:L662,L662)&amp;L662</f>
        <v>0</v>
      </c>
      <c r="C663" s="10" t="str">
        <f>IFERROR(VLOOKUP(B663,参数表!A:D,2,0),"")</f>
        <v/>
      </c>
      <c r="D663" s="10" t="str">
        <f>IFERROR(VLOOKUP(B663,参数表!A:D,3,0),"")</f>
        <v/>
      </c>
      <c r="E663" s="10" t="str">
        <f>IFERROR(VLOOKUP(B663,参数表!A:D,4,0),"")</f>
        <v/>
      </c>
      <c r="F663" s="10" t="str">
        <f>IFERROR(VLOOKUP(B663,参数表!A:E,5,0),"")</f>
        <v/>
      </c>
    </row>
    <row r="664" spans="1:6">
      <c r="A664" s="12" t="str">
        <f>COUNTIF($L$1:L663,L663)&amp;L663</f>
        <v>0</v>
      </c>
      <c r="C664" s="10" t="str">
        <f>IFERROR(VLOOKUP(B664,参数表!A:D,2,0),"")</f>
        <v/>
      </c>
      <c r="D664" s="10" t="str">
        <f>IFERROR(VLOOKUP(B664,参数表!A:D,3,0),"")</f>
        <v/>
      </c>
      <c r="E664" s="10" t="str">
        <f>IFERROR(VLOOKUP(B664,参数表!A:D,4,0),"")</f>
        <v/>
      </c>
      <c r="F664" s="10" t="str">
        <f>IFERROR(VLOOKUP(B664,参数表!A:E,5,0),"")</f>
        <v/>
      </c>
    </row>
    <row r="665" spans="1:6">
      <c r="A665" s="12" t="str">
        <f>COUNTIF($L$1:L664,L664)&amp;L664</f>
        <v>0</v>
      </c>
      <c r="C665" s="10" t="str">
        <f>IFERROR(VLOOKUP(B665,参数表!A:D,2,0),"")</f>
        <v/>
      </c>
      <c r="D665" s="10" t="str">
        <f>IFERROR(VLOOKUP(B665,参数表!A:D,3,0),"")</f>
        <v/>
      </c>
      <c r="E665" s="10" t="str">
        <f>IFERROR(VLOOKUP(B665,参数表!A:D,4,0),"")</f>
        <v/>
      </c>
      <c r="F665" s="10" t="str">
        <f>IFERROR(VLOOKUP(B665,参数表!A:E,5,0),"")</f>
        <v/>
      </c>
    </row>
    <row r="666" spans="1:6">
      <c r="A666" s="12" t="str">
        <f>COUNTIF($L$1:L665,L665)&amp;L665</f>
        <v>0</v>
      </c>
      <c r="C666" s="10" t="str">
        <f>IFERROR(VLOOKUP(B666,参数表!A:D,2,0),"")</f>
        <v/>
      </c>
      <c r="D666" s="10" t="str">
        <f>IFERROR(VLOOKUP(B666,参数表!A:D,3,0),"")</f>
        <v/>
      </c>
      <c r="E666" s="10" t="str">
        <f>IFERROR(VLOOKUP(B666,参数表!A:D,4,0),"")</f>
        <v/>
      </c>
      <c r="F666" s="10" t="str">
        <f>IFERROR(VLOOKUP(B666,参数表!A:E,5,0),"")</f>
        <v/>
      </c>
    </row>
    <row r="667" spans="1:6">
      <c r="A667" s="12" t="str">
        <f>COUNTIF($L$1:L666,L666)&amp;L666</f>
        <v>0</v>
      </c>
      <c r="C667" s="10" t="str">
        <f>IFERROR(VLOOKUP(B667,参数表!A:D,2,0),"")</f>
        <v/>
      </c>
      <c r="D667" s="10" t="str">
        <f>IFERROR(VLOOKUP(B667,参数表!A:D,3,0),"")</f>
        <v/>
      </c>
      <c r="E667" s="10" t="str">
        <f>IFERROR(VLOOKUP(B667,参数表!A:D,4,0),"")</f>
        <v/>
      </c>
      <c r="F667" s="10" t="str">
        <f>IFERROR(VLOOKUP(B667,参数表!A:E,5,0),"")</f>
        <v/>
      </c>
    </row>
    <row r="668" spans="1:6">
      <c r="A668" s="12" t="str">
        <f>COUNTIF($L$1:L667,L667)&amp;L667</f>
        <v>0</v>
      </c>
      <c r="C668" s="10" t="str">
        <f>IFERROR(VLOOKUP(B668,参数表!A:D,2,0),"")</f>
        <v/>
      </c>
      <c r="D668" s="10" t="str">
        <f>IFERROR(VLOOKUP(B668,参数表!A:D,3,0),"")</f>
        <v/>
      </c>
      <c r="E668" s="10" t="str">
        <f>IFERROR(VLOOKUP(B668,参数表!A:D,4,0),"")</f>
        <v/>
      </c>
      <c r="F668" s="10" t="str">
        <f>IFERROR(VLOOKUP(B668,参数表!A:E,5,0),"")</f>
        <v/>
      </c>
    </row>
    <row r="669" spans="1:6">
      <c r="A669" s="12" t="str">
        <f>COUNTIF($L$1:L668,L668)&amp;L668</f>
        <v>0</v>
      </c>
      <c r="C669" s="10" t="str">
        <f>IFERROR(VLOOKUP(B669,参数表!A:D,2,0),"")</f>
        <v/>
      </c>
      <c r="D669" s="10" t="str">
        <f>IFERROR(VLOOKUP(B669,参数表!A:D,3,0),"")</f>
        <v/>
      </c>
      <c r="E669" s="10" t="str">
        <f>IFERROR(VLOOKUP(B669,参数表!A:D,4,0),"")</f>
        <v/>
      </c>
      <c r="F669" s="10" t="str">
        <f>IFERROR(VLOOKUP(B669,参数表!A:E,5,0),"")</f>
        <v/>
      </c>
    </row>
    <row r="670" spans="1:6">
      <c r="A670" s="12" t="str">
        <f>COUNTIF($L$1:L669,L669)&amp;L669</f>
        <v>0</v>
      </c>
      <c r="C670" s="10" t="str">
        <f>IFERROR(VLOOKUP(B670,参数表!A:D,2,0),"")</f>
        <v/>
      </c>
      <c r="D670" s="10" t="str">
        <f>IFERROR(VLOOKUP(B670,参数表!A:D,3,0),"")</f>
        <v/>
      </c>
      <c r="E670" s="10" t="str">
        <f>IFERROR(VLOOKUP(B670,参数表!A:D,4,0),"")</f>
        <v/>
      </c>
      <c r="F670" s="10" t="str">
        <f>IFERROR(VLOOKUP(B670,参数表!A:E,5,0),"")</f>
        <v/>
      </c>
    </row>
    <row r="671" spans="1:6">
      <c r="A671" s="12" t="str">
        <f>COUNTIF($L$1:L670,L670)&amp;L670</f>
        <v>0</v>
      </c>
      <c r="C671" s="10" t="str">
        <f>IFERROR(VLOOKUP(B671,参数表!A:D,2,0),"")</f>
        <v/>
      </c>
      <c r="D671" s="10" t="str">
        <f>IFERROR(VLOOKUP(B671,参数表!A:D,3,0),"")</f>
        <v/>
      </c>
      <c r="E671" s="10" t="str">
        <f>IFERROR(VLOOKUP(B671,参数表!A:D,4,0),"")</f>
        <v/>
      </c>
      <c r="F671" s="10" t="str">
        <f>IFERROR(VLOOKUP(B671,参数表!A:E,5,0),"")</f>
        <v/>
      </c>
    </row>
    <row r="672" spans="1:6">
      <c r="A672" s="12" t="str">
        <f>COUNTIF($L$1:L671,L671)&amp;L671</f>
        <v>0</v>
      </c>
      <c r="C672" s="10" t="str">
        <f>IFERROR(VLOOKUP(B672,参数表!A:D,2,0),"")</f>
        <v/>
      </c>
      <c r="D672" s="10" t="str">
        <f>IFERROR(VLOOKUP(B672,参数表!A:D,3,0),"")</f>
        <v/>
      </c>
      <c r="E672" s="10" t="str">
        <f>IFERROR(VLOOKUP(B672,参数表!A:D,4,0),"")</f>
        <v/>
      </c>
      <c r="F672" s="10" t="str">
        <f>IFERROR(VLOOKUP(B672,参数表!A:E,5,0),"")</f>
        <v/>
      </c>
    </row>
    <row r="673" spans="1:6">
      <c r="A673" s="12" t="str">
        <f>COUNTIF($L$1:L672,L672)&amp;L672</f>
        <v>0</v>
      </c>
      <c r="C673" s="10" t="str">
        <f>IFERROR(VLOOKUP(B673,参数表!A:D,2,0),"")</f>
        <v/>
      </c>
      <c r="D673" s="10" t="str">
        <f>IFERROR(VLOOKUP(B673,参数表!A:D,3,0),"")</f>
        <v/>
      </c>
      <c r="E673" s="10" t="str">
        <f>IFERROR(VLOOKUP(B673,参数表!A:D,4,0),"")</f>
        <v/>
      </c>
      <c r="F673" s="10" t="str">
        <f>IFERROR(VLOOKUP(B673,参数表!A:E,5,0),"")</f>
        <v/>
      </c>
    </row>
    <row r="674" spans="1:6">
      <c r="A674" s="12" t="str">
        <f>COUNTIF($L$1:L673,L673)&amp;L673</f>
        <v>0</v>
      </c>
      <c r="C674" s="10" t="str">
        <f>IFERROR(VLOOKUP(B674,参数表!A:D,2,0),"")</f>
        <v/>
      </c>
      <c r="D674" s="10" t="str">
        <f>IFERROR(VLOOKUP(B674,参数表!A:D,3,0),"")</f>
        <v/>
      </c>
      <c r="E674" s="10" t="str">
        <f>IFERROR(VLOOKUP(B674,参数表!A:D,4,0),"")</f>
        <v/>
      </c>
      <c r="F674" s="10" t="str">
        <f>IFERROR(VLOOKUP(B674,参数表!A:E,5,0),"")</f>
        <v/>
      </c>
    </row>
    <row r="675" spans="1:6">
      <c r="A675" s="12" t="str">
        <f>COUNTIF($L$1:L674,L674)&amp;L674</f>
        <v>0</v>
      </c>
      <c r="C675" s="10" t="str">
        <f>IFERROR(VLOOKUP(B675,参数表!A:D,2,0),"")</f>
        <v/>
      </c>
      <c r="D675" s="10" t="str">
        <f>IFERROR(VLOOKUP(B675,参数表!A:D,3,0),"")</f>
        <v/>
      </c>
      <c r="E675" s="10" t="str">
        <f>IFERROR(VLOOKUP(B675,参数表!A:D,4,0),"")</f>
        <v/>
      </c>
      <c r="F675" s="10" t="str">
        <f>IFERROR(VLOOKUP(B675,参数表!A:E,5,0),"")</f>
        <v/>
      </c>
    </row>
    <row r="676" spans="1:6">
      <c r="A676" s="12" t="str">
        <f>COUNTIF($L$1:L675,L675)&amp;L675</f>
        <v>0</v>
      </c>
      <c r="C676" s="10" t="str">
        <f>IFERROR(VLOOKUP(B676,参数表!A:D,2,0),"")</f>
        <v/>
      </c>
      <c r="D676" s="10" t="str">
        <f>IFERROR(VLOOKUP(B676,参数表!A:D,3,0),"")</f>
        <v/>
      </c>
      <c r="E676" s="10" t="str">
        <f>IFERROR(VLOOKUP(B676,参数表!A:D,4,0),"")</f>
        <v/>
      </c>
      <c r="F676" s="10" t="str">
        <f>IFERROR(VLOOKUP(B676,参数表!A:E,5,0),"")</f>
        <v/>
      </c>
    </row>
    <row r="677" spans="1:6">
      <c r="A677" s="12" t="str">
        <f>COUNTIF($L$1:L676,L676)&amp;L676</f>
        <v>0</v>
      </c>
      <c r="C677" s="10" t="str">
        <f>IFERROR(VLOOKUP(B677,参数表!A:D,2,0),"")</f>
        <v/>
      </c>
      <c r="D677" s="10" t="str">
        <f>IFERROR(VLOOKUP(B677,参数表!A:D,3,0),"")</f>
        <v/>
      </c>
      <c r="E677" s="10" t="str">
        <f>IFERROR(VLOOKUP(B677,参数表!A:D,4,0),"")</f>
        <v/>
      </c>
      <c r="F677" s="10" t="str">
        <f>IFERROR(VLOOKUP(B677,参数表!A:E,5,0),"")</f>
        <v/>
      </c>
    </row>
    <row r="678" spans="1:6">
      <c r="A678" s="12" t="str">
        <f>COUNTIF($L$1:L677,L677)&amp;L677</f>
        <v>0</v>
      </c>
      <c r="C678" s="10" t="str">
        <f>IFERROR(VLOOKUP(B678,参数表!A:D,2,0),"")</f>
        <v/>
      </c>
      <c r="D678" s="10" t="str">
        <f>IFERROR(VLOOKUP(B678,参数表!A:D,3,0),"")</f>
        <v/>
      </c>
      <c r="E678" s="10" t="str">
        <f>IFERROR(VLOOKUP(B678,参数表!A:D,4,0),"")</f>
        <v/>
      </c>
      <c r="F678" s="10" t="str">
        <f>IFERROR(VLOOKUP(B678,参数表!A:E,5,0),"")</f>
        <v/>
      </c>
    </row>
    <row r="679" spans="1:6">
      <c r="A679" s="12" t="str">
        <f>COUNTIF($L$1:L678,L678)&amp;L678</f>
        <v>0</v>
      </c>
      <c r="C679" s="10" t="str">
        <f>IFERROR(VLOOKUP(B679,参数表!A:D,2,0),"")</f>
        <v/>
      </c>
      <c r="D679" s="10" t="str">
        <f>IFERROR(VLOOKUP(B679,参数表!A:D,3,0),"")</f>
        <v/>
      </c>
      <c r="E679" s="10" t="str">
        <f>IFERROR(VLOOKUP(B679,参数表!A:D,4,0),"")</f>
        <v/>
      </c>
      <c r="F679" s="10" t="str">
        <f>IFERROR(VLOOKUP(B679,参数表!A:E,5,0),"")</f>
        <v/>
      </c>
    </row>
    <row r="680" spans="1:6">
      <c r="A680" s="12" t="str">
        <f>COUNTIF($L$1:L679,L679)&amp;L679</f>
        <v>0</v>
      </c>
      <c r="C680" s="10" t="str">
        <f>IFERROR(VLOOKUP(B680,参数表!A:D,2,0),"")</f>
        <v/>
      </c>
      <c r="D680" s="10" t="str">
        <f>IFERROR(VLOOKUP(B680,参数表!A:D,3,0),"")</f>
        <v/>
      </c>
      <c r="E680" s="10" t="str">
        <f>IFERROR(VLOOKUP(B680,参数表!A:D,4,0),"")</f>
        <v/>
      </c>
      <c r="F680" s="10" t="str">
        <f>IFERROR(VLOOKUP(B680,参数表!A:E,5,0),"")</f>
        <v/>
      </c>
    </row>
    <row r="681" spans="1:6">
      <c r="A681" s="12" t="str">
        <f>COUNTIF($L$1:L680,L680)&amp;L680</f>
        <v>0</v>
      </c>
      <c r="C681" s="10" t="str">
        <f>IFERROR(VLOOKUP(B681,参数表!A:D,2,0),"")</f>
        <v/>
      </c>
      <c r="D681" s="10" t="str">
        <f>IFERROR(VLOOKUP(B681,参数表!A:D,3,0),"")</f>
        <v/>
      </c>
      <c r="E681" s="10" t="str">
        <f>IFERROR(VLOOKUP(B681,参数表!A:D,4,0),"")</f>
        <v/>
      </c>
      <c r="F681" s="10" t="str">
        <f>IFERROR(VLOOKUP(B681,参数表!A:E,5,0),"")</f>
        <v/>
      </c>
    </row>
    <row r="682" spans="1:6">
      <c r="A682" s="12" t="str">
        <f>COUNTIF($L$1:L681,L681)&amp;L681</f>
        <v>0</v>
      </c>
      <c r="C682" s="10" t="str">
        <f>IFERROR(VLOOKUP(B682,参数表!A:D,2,0),"")</f>
        <v/>
      </c>
      <c r="D682" s="10" t="str">
        <f>IFERROR(VLOOKUP(B682,参数表!A:D,3,0),"")</f>
        <v/>
      </c>
      <c r="E682" s="10" t="str">
        <f>IFERROR(VLOOKUP(B682,参数表!A:D,4,0),"")</f>
        <v/>
      </c>
      <c r="F682" s="10" t="str">
        <f>IFERROR(VLOOKUP(B682,参数表!A:E,5,0),"")</f>
        <v/>
      </c>
    </row>
    <row r="683" spans="1:6">
      <c r="A683" s="12" t="str">
        <f>COUNTIF($L$1:L682,L682)&amp;L682</f>
        <v>0</v>
      </c>
      <c r="C683" s="10" t="str">
        <f>IFERROR(VLOOKUP(B683,参数表!A:D,2,0),"")</f>
        <v/>
      </c>
      <c r="D683" s="10" t="str">
        <f>IFERROR(VLOOKUP(B683,参数表!A:D,3,0),"")</f>
        <v/>
      </c>
      <c r="E683" s="10" t="str">
        <f>IFERROR(VLOOKUP(B683,参数表!A:D,4,0),"")</f>
        <v/>
      </c>
      <c r="F683" s="10" t="str">
        <f>IFERROR(VLOOKUP(B683,参数表!A:E,5,0),"")</f>
        <v/>
      </c>
    </row>
    <row r="684" spans="1:6">
      <c r="A684" s="12" t="str">
        <f>COUNTIF($L$1:L683,L683)&amp;L683</f>
        <v>0</v>
      </c>
      <c r="C684" s="10" t="str">
        <f>IFERROR(VLOOKUP(B684,参数表!A:D,2,0),"")</f>
        <v/>
      </c>
      <c r="D684" s="10" t="str">
        <f>IFERROR(VLOOKUP(B684,参数表!A:D,3,0),"")</f>
        <v/>
      </c>
      <c r="E684" s="10" t="str">
        <f>IFERROR(VLOOKUP(B684,参数表!A:D,4,0),"")</f>
        <v/>
      </c>
      <c r="F684" s="10" t="str">
        <f>IFERROR(VLOOKUP(B684,参数表!A:E,5,0),"")</f>
        <v/>
      </c>
    </row>
    <row r="685" spans="1:6">
      <c r="A685" s="12" t="str">
        <f>COUNTIF($L$1:L684,L684)&amp;L684</f>
        <v>0</v>
      </c>
      <c r="C685" s="10" t="str">
        <f>IFERROR(VLOOKUP(B685,参数表!A:D,2,0),"")</f>
        <v/>
      </c>
      <c r="D685" s="10" t="str">
        <f>IFERROR(VLOOKUP(B685,参数表!A:D,3,0),"")</f>
        <v/>
      </c>
      <c r="E685" s="10" t="str">
        <f>IFERROR(VLOOKUP(B685,参数表!A:D,4,0),"")</f>
        <v/>
      </c>
      <c r="F685" s="10" t="str">
        <f>IFERROR(VLOOKUP(B685,参数表!A:E,5,0),"")</f>
        <v/>
      </c>
    </row>
    <row r="686" spans="1:6">
      <c r="A686" s="12" t="str">
        <f>COUNTIF($L$1:L685,L685)&amp;L685</f>
        <v>0</v>
      </c>
      <c r="C686" s="10" t="str">
        <f>IFERROR(VLOOKUP(B686,参数表!A:D,2,0),"")</f>
        <v/>
      </c>
      <c r="D686" s="10" t="str">
        <f>IFERROR(VLOOKUP(B686,参数表!A:D,3,0),"")</f>
        <v/>
      </c>
      <c r="E686" s="10" t="str">
        <f>IFERROR(VLOOKUP(B686,参数表!A:D,4,0),"")</f>
        <v/>
      </c>
      <c r="F686" s="10" t="str">
        <f>IFERROR(VLOOKUP(B686,参数表!A:E,5,0),"")</f>
        <v/>
      </c>
    </row>
    <row r="687" spans="1:6">
      <c r="A687" s="12" t="str">
        <f>COUNTIF($L$1:L686,L686)&amp;L686</f>
        <v>0</v>
      </c>
      <c r="C687" s="10" t="str">
        <f>IFERROR(VLOOKUP(B687,参数表!A:D,2,0),"")</f>
        <v/>
      </c>
      <c r="D687" s="10" t="str">
        <f>IFERROR(VLOOKUP(B687,参数表!A:D,3,0),"")</f>
        <v/>
      </c>
      <c r="E687" s="10" t="str">
        <f>IFERROR(VLOOKUP(B687,参数表!A:D,4,0),"")</f>
        <v/>
      </c>
      <c r="F687" s="10" t="str">
        <f>IFERROR(VLOOKUP(B687,参数表!A:E,5,0),"")</f>
        <v/>
      </c>
    </row>
    <row r="688" spans="1:6">
      <c r="A688" s="12" t="str">
        <f>COUNTIF($L$1:L687,L687)&amp;L687</f>
        <v>0</v>
      </c>
      <c r="C688" s="10" t="str">
        <f>IFERROR(VLOOKUP(B688,参数表!A:D,2,0),"")</f>
        <v/>
      </c>
      <c r="D688" s="10" t="str">
        <f>IFERROR(VLOOKUP(B688,参数表!A:D,3,0),"")</f>
        <v/>
      </c>
      <c r="E688" s="10" t="str">
        <f>IFERROR(VLOOKUP(B688,参数表!A:D,4,0),"")</f>
        <v/>
      </c>
      <c r="F688" s="10" t="str">
        <f>IFERROR(VLOOKUP(B688,参数表!A:E,5,0),"")</f>
        <v/>
      </c>
    </row>
    <row r="689" spans="1:6">
      <c r="A689" s="12" t="str">
        <f>COUNTIF($L$1:L688,L688)&amp;L688</f>
        <v>0</v>
      </c>
      <c r="C689" s="10" t="str">
        <f>IFERROR(VLOOKUP(B689,参数表!A:D,2,0),"")</f>
        <v/>
      </c>
      <c r="D689" s="10" t="str">
        <f>IFERROR(VLOOKUP(B689,参数表!A:D,3,0),"")</f>
        <v/>
      </c>
      <c r="E689" s="10" t="str">
        <f>IFERROR(VLOOKUP(B689,参数表!A:D,4,0),"")</f>
        <v/>
      </c>
      <c r="F689" s="10" t="str">
        <f>IFERROR(VLOOKUP(B689,参数表!A:E,5,0),"")</f>
        <v/>
      </c>
    </row>
    <row r="690" spans="1:6">
      <c r="A690" s="12" t="str">
        <f>COUNTIF($L$1:L689,L689)&amp;L689</f>
        <v>0</v>
      </c>
      <c r="C690" s="10" t="str">
        <f>IFERROR(VLOOKUP(B690,参数表!A:D,2,0),"")</f>
        <v/>
      </c>
      <c r="D690" s="10" t="str">
        <f>IFERROR(VLOOKUP(B690,参数表!A:D,3,0),"")</f>
        <v/>
      </c>
      <c r="E690" s="10" t="str">
        <f>IFERROR(VLOOKUP(B690,参数表!A:D,4,0),"")</f>
        <v/>
      </c>
      <c r="F690" s="10" t="str">
        <f>IFERROR(VLOOKUP(B690,参数表!A:E,5,0),"")</f>
        <v/>
      </c>
    </row>
    <row r="691" spans="1:6">
      <c r="A691" s="12" t="str">
        <f>COUNTIF($L$1:L690,L690)&amp;L690</f>
        <v>0</v>
      </c>
      <c r="C691" s="10" t="str">
        <f>IFERROR(VLOOKUP(B691,参数表!A:D,2,0),"")</f>
        <v/>
      </c>
      <c r="D691" s="10" t="str">
        <f>IFERROR(VLOOKUP(B691,参数表!A:D,3,0),"")</f>
        <v/>
      </c>
      <c r="E691" s="10" t="str">
        <f>IFERROR(VLOOKUP(B691,参数表!A:D,4,0),"")</f>
        <v/>
      </c>
      <c r="F691" s="10" t="str">
        <f>IFERROR(VLOOKUP(B691,参数表!A:E,5,0),"")</f>
        <v/>
      </c>
    </row>
    <row r="692" spans="1:6">
      <c r="A692" s="12" t="str">
        <f>COUNTIF($L$1:L691,L691)&amp;L691</f>
        <v>0</v>
      </c>
      <c r="C692" s="10" t="str">
        <f>IFERROR(VLOOKUP(B692,参数表!A:D,2,0),"")</f>
        <v/>
      </c>
      <c r="D692" s="10" t="str">
        <f>IFERROR(VLOOKUP(B692,参数表!A:D,3,0),"")</f>
        <v/>
      </c>
      <c r="E692" s="10" t="str">
        <f>IFERROR(VLOOKUP(B692,参数表!A:D,4,0),"")</f>
        <v/>
      </c>
      <c r="F692" s="10" t="str">
        <f>IFERROR(VLOOKUP(B692,参数表!A:E,5,0),"")</f>
        <v/>
      </c>
    </row>
    <row r="693" spans="1:6">
      <c r="A693" s="12" t="str">
        <f>COUNTIF($L$1:L692,L692)&amp;L692</f>
        <v>0</v>
      </c>
      <c r="C693" s="10" t="str">
        <f>IFERROR(VLOOKUP(B693,参数表!A:D,2,0),"")</f>
        <v/>
      </c>
      <c r="D693" s="10" t="str">
        <f>IFERROR(VLOOKUP(B693,参数表!A:D,3,0),"")</f>
        <v/>
      </c>
      <c r="E693" s="10" t="str">
        <f>IFERROR(VLOOKUP(B693,参数表!A:D,4,0),"")</f>
        <v/>
      </c>
      <c r="F693" s="10" t="str">
        <f>IFERROR(VLOOKUP(B693,参数表!A:E,5,0),"")</f>
        <v/>
      </c>
    </row>
    <row r="694" spans="1:6">
      <c r="A694" s="12" t="str">
        <f>COUNTIF($L$1:L693,L693)&amp;L693</f>
        <v>0</v>
      </c>
      <c r="C694" s="10" t="str">
        <f>IFERROR(VLOOKUP(B694,参数表!A:D,2,0),"")</f>
        <v/>
      </c>
      <c r="D694" s="10" t="str">
        <f>IFERROR(VLOOKUP(B694,参数表!A:D,3,0),"")</f>
        <v/>
      </c>
      <c r="E694" s="10" t="str">
        <f>IFERROR(VLOOKUP(B694,参数表!A:D,4,0),"")</f>
        <v/>
      </c>
      <c r="F694" s="10" t="str">
        <f>IFERROR(VLOOKUP(B694,参数表!A:E,5,0),"")</f>
        <v/>
      </c>
    </row>
    <row r="695" spans="1:6">
      <c r="A695" s="12" t="str">
        <f>COUNTIF($L$1:L694,L694)&amp;L694</f>
        <v>0</v>
      </c>
      <c r="C695" s="10" t="str">
        <f>IFERROR(VLOOKUP(B695,参数表!A:D,2,0),"")</f>
        <v/>
      </c>
      <c r="D695" s="10" t="str">
        <f>IFERROR(VLOOKUP(B695,参数表!A:D,3,0),"")</f>
        <v/>
      </c>
      <c r="E695" s="10" t="str">
        <f>IFERROR(VLOOKUP(B695,参数表!A:D,4,0),"")</f>
        <v/>
      </c>
      <c r="F695" s="10" t="str">
        <f>IFERROR(VLOOKUP(B695,参数表!A:E,5,0),"")</f>
        <v/>
      </c>
    </row>
    <row r="696" spans="1:6">
      <c r="A696" s="12" t="str">
        <f>COUNTIF($L$1:L695,L695)&amp;L695</f>
        <v>0</v>
      </c>
      <c r="C696" s="10" t="str">
        <f>IFERROR(VLOOKUP(B696,参数表!A:D,2,0),"")</f>
        <v/>
      </c>
      <c r="D696" s="10" t="str">
        <f>IFERROR(VLOOKUP(B696,参数表!A:D,3,0),"")</f>
        <v/>
      </c>
      <c r="E696" s="10" t="str">
        <f>IFERROR(VLOOKUP(B696,参数表!A:D,4,0),"")</f>
        <v/>
      </c>
      <c r="F696" s="10" t="str">
        <f>IFERROR(VLOOKUP(B696,参数表!A:E,5,0),"")</f>
        <v/>
      </c>
    </row>
    <row r="697" spans="1:6">
      <c r="A697" s="12" t="str">
        <f>COUNTIF($L$1:L696,L696)&amp;L696</f>
        <v>0</v>
      </c>
      <c r="C697" s="10" t="str">
        <f>IFERROR(VLOOKUP(B697,参数表!A:D,2,0),"")</f>
        <v/>
      </c>
      <c r="D697" s="10" t="str">
        <f>IFERROR(VLOOKUP(B697,参数表!A:D,3,0),"")</f>
        <v/>
      </c>
      <c r="E697" s="10" t="str">
        <f>IFERROR(VLOOKUP(B697,参数表!A:D,4,0),"")</f>
        <v/>
      </c>
      <c r="F697" s="10" t="str">
        <f>IFERROR(VLOOKUP(B697,参数表!A:E,5,0),"")</f>
        <v/>
      </c>
    </row>
    <row r="698" spans="1:6">
      <c r="A698" s="12" t="str">
        <f>COUNTIF($L$1:L697,L697)&amp;L697</f>
        <v>0</v>
      </c>
      <c r="C698" s="10" t="str">
        <f>IFERROR(VLOOKUP(B698,参数表!A:D,2,0),"")</f>
        <v/>
      </c>
      <c r="D698" s="10" t="str">
        <f>IFERROR(VLOOKUP(B698,参数表!A:D,3,0),"")</f>
        <v/>
      </c>
      <c r="E698" s="10" t="str">
        <f>IFERROR(VLOOKUP(B698,参数表!A:D,4,0),"")</f>
        <v/>
      </c>
      <c r="F698" s="10" t="str">
        <f>IFERROR(VLOOKUP(B698,参数表!A:E,5,0),"")</f>
        <v/>
      </c>
    </row>
    <row r="699" spans="1:6">
      <c r="A699" s="12" t="str">
        <f>COUNTIF($L$1:L698,L698)&amp;L698</f>
        <v>0</v>
      </c>
      <c r="C699" s="10" t="str">
        <f>IFERROR(VLOOKUP(B699,参数表!A:D,2,0),"")</f>
        <v/>
      </c>
      <c r="D699" s="10" t="str">
        <f>IFERROR(VLOOKUP(B699,参数表!A:D,3,0),"")</f>
        <v/>
      </c>
      <c r="E699" s="10" t="str">
        <f>IFERROR(VLOOKUP(B699,参数表!A:D,4,0),"")</f>
        <v/>
      </c>
      <c r="F699" s="10" t="str">
        <f>IFERROR(VLOOKUP(B699,参数表!A:E,5,0),"")</f>
        <v/>
      </c>
    </row>
    <row r="700" spans="1:6">
      <c r="A700" s="12" t="str">
        <f>COUNTIF($L$1:L699,L699)&amp;L699</f>
        <v>0</v>
      </c>
      <c r="C700" s="10" t="str">
        <f>IFERROR(VLOOKUP(B700,参数表!A:D,2,0),"")</f>
        <v/>
      </c>
      <c r="D700" s="10" t="str">
        <f>IFERROR(VLOOKUP(B700,参数表!A:D,3,0),"")</f>
        <v/>
      </c>
      <c r="E700" s="10" t="str">
        <f>IFERROR(VLOOKUP(B700,参数表!A:D,4,0),"")</f>
        <v/>
      </c>
      <c r="F700" s="10" t="str">
        <f>IFERROR(VLOOKUP(B700,参数表!A:E,5,0),"")</f>
        <v/>
      </c>
    </row>
    <row r="701" spans="1:6">
      <c r="A701" s="12" t="str">
        <f>COUNTIF($L$1:L700,L700)&amp;L700</f>
        <v>0</v>
      </c>
      <c r="C701" s="10" t="str">
        <f>IFERROR(VLOOKUP(B701,参数表!A:D,2,0),"")</f>
        <v/>
      </c>
      <c r="D701" s="10" t="str">
        <f>IFERROR(VLOOKUP(B701,参数表!A:D,3,0),"")</f>
        <v/>
      </c>
      <c r="E701" s="10" t="str">
        <f>IFERROR(VLOOKUP(B701,参数表!A:D,4,0),"")</f>
        <v/>
      </c>
      <c r="F701" s="10" t="str">
        <f>IFERROR(VLOOKUP(B701,参数表!A:E,5,0),"")</f>
        <v/>
      </c>
    </row>
    <row r="702" spans="1:6">
      <c r="A702" s="12" t="str">
        <f>COUNTIF($L$1:L701,L701)&amp;L701</f>
        <v>0</v>
      </c>
      <c r="C702" s="10" t="str">
        <f>IFERROR(VLOOKUP(B702,参数表!A:D,2,0),"")</f>
        <v/>
      </c>
      <c r="D702" s="10" t="str">
        <f>IFERROR(VLOOKUP(B702,参数表!A:D,3,0),"")</f>
        <v/>
      </c>
      <c r="E702" s="10" t="str">
        <f>IFERROR(VLOOKUP(B702,参数表!A:D,4,0),"")</f>
        <v/>
      </c>
      <c r="F702" s="10" t="str">
        <f>IFERROR(VLOOKUP(B702,参数表!A:E,5,0),"")</f>
        <v/>
      </c>
    </row>
    <row r="703" spans="1:6">
      <c r="A703" s="12" t="str">
        <f>COUNTIF($L$1:L702,L702)&amp;L702</f>
        <v>0</v>
      </c>
      <c r="C703" s="10" t="str">
        <f>IFERROR(VLOOKUP(B703,参数表!A:D,2,0),"")</f>
        <v/>
      </c>
      <c r="D703" s="10" t="str">
        <f>IFERROR(VLOOKUP(B703,参数表!A:D,3,0),"")</f>
        <v/>
      </c>
      <c r="E703" s="10" t="str">
        <f>IFERROR(VLOOKUP(B703,参数表!A:D,4,0),"")</f>
        <v/>
      </c>
      <c r="F703" s="10" t="str">
        <f>IFERROR(VLOOKUP(B703,参数表!A:E,5,0),"")</f>
        <v/>
      </c>
    </row>
    <row r="704" spans="1:6">
      <c r="A704" s="12" t="str">
        <f>COUNTIF($L$1:L703,L703)&amp;L703</f>
        <v>0</v>
      </c>
      <c r="C704" s="10" t="str">
        <f>IFERROR(VLOOKUP(B704,参数表!A:D,2,0),"")</f>
        <v/>
      </c>
      <c r="D704" s="10" t="str">
        <f>IFERROR(VLOOKUP(B704,参数表!A:D,3,0),"")</f>
        <v/>
      </c>
      <c r="E704" s="10" t="str">
        <f>IFERROR(VLOOKUP(B704,参数表!A:D,4,0),"")</f>
        <v/>
      </c>
      <c r="F704" s="10" t="str">
        <f>IFERROR(VLOOKUP(B704,参数表!A:E,5,0),"")</f>
        <v/>
      </c>
    </row>
    <row r="705" spans="1:6">
      <c r="A705" s="12" t="str">
        <f>COUNTIF($L$1:L704,L704)&amp;L704</f>
        <v>0</v>
      </c>
      <c r="C705" s="10" t="str">
        <f>IFERROR(VLOOKUP(B705,参数表!A:D,2,0),"")</f>
        <v/>
      </c>
      <c r="D705" s="10" t="str">
        <f>IFERROR(VLOOKUP(B705,参数表!A:D,3,0),"")</f>
        <v/>
      </c>
      <c r="E705" s="10" t="str">
        <f>IFERROR(VLOOKUP(B705,参数表!A:D,4,0),"")</f>
        <v/>
      </c>
      <c r="F705" s="10" t="str">
        <f>IFERROR(VLOOKUP(B705,参数表!A:E,5,0),"")</f>
        <v/>
      </c>
    </row>
    <row r="706" spans="1:6">
      <c r="A706" s="12" t="str">
        <f>COUNTIF($L$1:L705,L705)&amp;L705</f>
        <v>0</v>
      </c>
      <c r="C706" s="10" t="str">
        <f>IFERROR(VLOOKUP(B706,参数表!A:D,2,0),"")</f>
        <v/>
      </c>
      <c r="D706" s="10" t="str">
        <f>IFERROR(VLOOKUP(B706,参数表!A:D,3,0),"")</f>
        <v/>
      </c>
      <c r="E706" s="10" t="str">
        <f>IFERROR(VLOOKUP(B706,参数表!A:D,4,0),"")</f>
        <v/>
      </c>
      <c r="F706" s="10" t="str">
        <f>IFERROR(VLOOKUP(B706,参数表!A:E,5,0),"")</f>
        <v/>
      </c>
    </row>
    <row r="707" spans="1:6">
      <c r="A707" s="12" t="str">
        <f>COUNTIF($L$1:L706,L706)&amp;L706</f>
        <v>0</v>
      </c>
      <c r="C707" s="10" t="str">
        <f>IFERROR(VLOOKUP(B707,参数表!A:D,2,0),"")</f>
        <v/>
      </c>
      <c r="D707" s="10" t="str">
        <f>IFERROR(VLOOKUP(B707,参数表!A:D,3,0),"")</f>
        <v/>
      </c>
      <c r="E707" s="10" t="str">
        <f>IFERROR(VLOOKUP(B707,参数表!A:D,4,0),"")</f>
        <v/>
      </c>
      <c r="F707" s="10" t="str">
        <f>IFERROR(VLOOKUP(B707,参数表!A:E,5,0),"")</f>
        <v/>
      </c>
    </row>
    <row r="708" spans="1:6">
      <c r="A708" s="12" t="str">
        <f>COUNTIF($L$1:L707,L707)&amp;L707</f>
        <v>0</v>
      </c>
      <c r="C708" s="10" t="str">
        <f>IFERROR(VLOOKUP(B708,参数表!A:D,2,0),"")</f>
        <v/>
      </c>
      <c r="D708" s="10" t="str">
        <f>IFERROR(VLOOKUP(B708,参数表!A:D,3,0),"")</f>
        <v/>
      </c>
      <c r="E708" s="10" t="str">
        <f>IFERROR(VLOOKUP(B708,参数表!A:D,4,0),"")</f>
        <v/>
      </c>
      <c r="F708" s="10" t="str">
        <f>IFERROR(VLOOKUP(B708,参数表!A:E,5,0),"")</f>
        <v/>
      </c>
    </row>
    <row r="709" spans="1:6">
      <c r="A709" s="12" t="str">
        <f>COUNTIF($L$1:L708,L708)&amp;L708</f>
        <v>0</v>
      </c>
      <c r="C709" s="10" t="str">
        <f>IFERROR(VLOOKUP(B709,参数表!A:D,2,0),"")</f>
        <v/>
      </c>
      <c r="D709" s="10" t="str">
        <f>IFERROR(VLOOKUP(B709,参数表!A:D,3,0),"")</f>
        <v/>
      </c>
      <c r="E709" s="10" t="str">
        <f>IFERROR(VLOOKUP(B709,参数表!A:D,4,0),"")</f>
        <v/>
      </c>
      <c r="F709" s="10" t="str">
        <f>IFERROR(VLOOKUP(B709,参数表!A:E,5,0),"")</f>
        <v/>
      </c>
    </row>
    <row r="710" spans="1:6">
      <c r="A710" s="12" t="str">
        <f>COUNTIF($L$1:L709,L709)&amp;L709</f>
        <v>0</v>
      </c>
      <c r="C710" s="10" t="str">
        <f>IFERROR(VLOOKUP(B710,参数表!A:D,2,0),"")</f>
        <v/>
      </c>
      <c r="D710" s="10" t="str">
        <f>IFERROR(VLOOKUP(B710,参数表!A:D,3,0),"")</f>
        <v/>
      </c>
      <c r="E710" s="10" t="str">
        <f>IFERROR(VLOOKUP(B710,参数表!A:D,4,0),"")</f>
        <v/>
      </c>
      <c r="F710" s="10" t="str">
        <f>IFERROR(VLOOKUP(B710,参数表!A:E,5,0),"")</f>
        <v/>
      </c>
    </row>
    <row r="711" spans="1:6">
      <c r="A711" s="12" t="str">
        <f>COUNTIF($L$1:L710,L710)&amp;L710</f>
        <v>0</v>
      </c>
      <c r="C711" s="10" t="str">
        <f>IFERROR(VLOOKUP(B711,参数表!A:D,2,0),"")</f>
        <v/>
      </c>
      <c r="D711" s="10" t="str">
        <f>IFERROR(VLOOKUP(B711,参数表!A:D,3,0),"")</f>
        <v/>
      </c>
      <c r="E711" s="10" t="str">
        <f>IFERROR(VLOOKUP(B711,参数表!A:D,4,0),"")</f>
        <v/>
      </c>
      <c r="F711" s="10" t="str">
        <f>IFERROR(VLOOKUP(B711,参数表!A:E,5,0),"")</f>
        <v/>
      </c>
    </row>
    <row r="712" spans="1:6">
      <c r="A712" s="12" t="str">
        <f>COUNTIF($L$1:L711,L711)&amp;L711</f>
        <v>0</v>
      </c>
      <c r="C712" s="10" t="str">
        <f>IFERROR(VLOOKUP(B712,参数表!A:D,2,0),"")</f>
        <v/>
      </c>
      <c r="D712" s="10" t="str">
        <f>IFERROR(VLOOKUP(B712,参数表!A:D,3,0),"")</f>
        <v/>
      </c>
      <c r="E712" s="10" t="str">
        <f>IFERROR(VLOOKUP(B712,参数表!A:D,4,0),"")</f>
        <v/>
      </c>
      <c r="F712" s="10" t="str">
        <f>IFERROR(VLOOKUP(B712,参数表!A:E,5,0),"")</f>
        <v/>
      </c>
    </row>
    <row r="713" spans="1:6">
      <c r="A713" s="12" t="str">
        <f>COUNTIF($L$1:L712,L712)&amp;L712</f>
        <v>0</v>
      </c>
      <c r="C713" s="10" t="str">
        <f>IFERROR(VLOOKUP(B713,参数表!A:D,2,0),"")</f>
        <v/>
      </c>
      <c r="D713" s="10" t="str">
        <f>IFERROR(VLOOKUP(B713,参数表!A:D,3,0),"")</f>
        <v/>
      </c>
      <c r="E713" s="10" t="str">
        <f>IFERROR(VLOOKUP(B713,参数表!A:D,4,0),"")</f>
        <v/>
      </c>
      <c r="F713" s="10" t="str">
        <f>IFERROR(VLOOKUP(B713,参数表!A:E,5,0),"")</f>
        <v/>
      </c>
    </row>
    <row r="714" spans="1:6">
      <c r="A714" s="12" t="str">
        <f>COUNTIF($L$1:L713,L713)&amp;L713</f>
        <v>0</v>
      </c>
      <c r="C714" s="10" t="str">
        <f>IFERROR(VLOOKUP(B714,参数表!A:D,2,0),"")</f>
        <v/>
      </c>
      <c r="D714" s="10" t="str">
        <f>IFERROR(VLOOKUP(B714,参数表!A:D,3,0),"")</f>
        <v/>
      </c>
      <c r="E714" s="10" t="str">
        <f>IFERROR(VLOOKUP(B714,参数表!A:D,4,0),"")</f>
        <v/>
      </c>
      <c r="F714" s="10" t="str">
        <f>IFERROR(VLOOKUP(B714,参数表!A:E,5,0),"")</f>
        <v/>
      </c>
    </row>
    <row r="715" spans="1:6">
      <c r="A715" s="12" t="str">
        <f>COUNTIF($L$1:L714,L714)&amp;L714</f>
        <v>0</v>
      </c>
      <c r="C715" s="10" t="str">
        <f>IFERROR(VLOOKUP(B715,参数表!A:D,2,0),"")</f>
        <v/>
      </c>
      <c r="D715" s="10" t="str">
        <f>IFERROR(VLOOKUP(B715,参数表!A:D,3,0),"")</f>
        <v/>
      </c>
      <c r="E715" s="10" t="str">
        <f>IFERROR(VLOOKUP(B715,参数表!A:D,4,0),"")</f>
        <v/>
      </c>
      <c r="F715" s="10" t="str">
        <f>IFERROR(VLOOKUP(B715,参数表!A:E,5,0),"")</f>
        <v/>
      </c>
    </row>
    <row r="716" spans="1:6">
      <c r="A716" s="12" t="str">
        <f>COUNTIF($L$1:L715,L715)&amp;L715</f>
        <v>0</v>
      </c>
      <c r="C716" s="10" t="str">
        <f>IFERROR(VLOOKUP(B716,参数表!A:D,2,0),"")</f>
        <v/>
      </c>
      <c r="D716" s="10" t="str">
        <f>IFERROR(VLOOKUP(B716,参数表!A:D,3,0),"")</f>
        <v/>
      </c>
      <c r="E716" s="10" t="str">
        <f>IFERROR(VLOOKUP(B716,参数表!A:D,4,0),"")</f>
        <v/>
      </c>
      <c r="F716" s="10" t="str">
        <f>IFERROR(VLOOKUP(B716,参数表!A:E,5,0),"")</f>
        <v/>
      </c>
    </row>
    <row r="717" spans="1:6">
      <c r="A717" s="12" t="str">
        <f>COUNTIF($L$1:L716,L716)&amp;L716</f>
        <v>0</v>
      </c>
      <c r="C717" s="10" t="str">
        <f>IFERROR(VLOOKUP(B717,参数表!A:D,2,0),"")</f>
        <v/>
      </c>
      <c r="D717" s="10" t="str">
        <f>IFERROR(VLOOKUP(B717,参数表!A:D,3,0),"")</f>
        <v/>
      </c>
      <c r="E717" s="10" t="str">
        <f>IFERROR(VLOOKUP(B717,参数表!A:D,4,0),"")</f>
        <v/>
      </c>
      <c r="F717" s="10" t="str">
        <f>IFERROR(VLOOKUP(B717,参数表!A:E,5,0),"")</f>
        <v/>
      </c>
    </row>
    <row r="718" spans="1:6">
      <c r="A718" s="12" t="str">
        <f>COUNTIF($L$1:L717,L717)&amp;L717</f>
        <v>0</v>
      </c>
      <c r="C718" s="10" t="str">
        <f>IFERROR(VLOOKUP(B718,参数表!A:D,2,0),"")</f>
        <v/>
      </c>
      <c r="D718" s="10" t="str">
        <f>IFERROR(VLOOKUP(B718,参数表!A:D,3,0),"")</f>
        <v/>
      </c>
      <c r="E718" s="10" t="str">
        <f>IFERROR(VLOOKUP(B718,参数表!A:D,4,0),"")</f>
        <v/>
      </c>
      <c r="F718" s="10" t="str">
        <f>IFERROR(VLOOKUP(B718,参数表!A:E,5,0),"")</f>
        <v/>
      </c>
    </row>
    <row r="719" spans="1:6">
      <c r="A719" s="12" t="str">
        <f>COUNTIF($L$1:L718,L718)&amp;L718</f>
        <v>0</v>
      </c>
      <c r="C719" s="10" t="str">
        <f>IFERROR(VLOOKUP(B719,参数表!A:D,2,0),"")</f>
        <v/>
      </c>
      <c r="D719" s="10" t="str">
        <f>IFERROR(VLOOKUP(B719,参数表!A:D,3,0),"")</f>
        <v/>
      </c>
      <c r="E719" s="10" t="str">
        <f>IFERROR(VLOOKUP(B719,参数表!A:D,4,0),"")</f>
        <v/>
      </c>
      <c r="F719" s="10" t="str">
        <f>IFERROR(VLOOKUP(B719,参数表!A:E,5,0),"")</f>
        <v/>
      </c>
    </row>
    <row r="720" spans="1:6">
      <c r="A720" s="12" t="str">
        <f>COUNTIF($L$1:L719,L719)&amp;L719</f>
        <v>0</v>
      </c>
      <c r="C720" s="10" t="str">
        <f>IFERROR(VLOOKUP(B720,参数表!A:D,2,0),"")</f>
        <v/>
      </c>
      <c r="D720" s="10" t="str">
        <f>IFERROR(VLOOKUP(B720,参数表!A:D,3,0),"")</f>
        <v/>
      </c>
      <c r="E720" s="10" t="str">
        <f>IFERROR(VLOOKUP(B720,参数表!A:D,4,0),"")</f>
        <v/>
      </c>
      <c r="F720" s="10" t="str">
        <f>IFERROR(VLOOKUP(B720,参数表!A:E,5,0),"")</f>
        <v/>
      </c>
    </row>
    <row r="721" spans="1:6">
      <c r="A721" s="12" t="str">
        <f>COUNTIF($L$1:L720,L720)&amp;L720</f>
        <v>0</v>
      </c>
      <c r="C721" s="10" t="str">
        <f>IFERROR(VLOOKUP(B721,参数表!A:D,2,0),"")</f>
        <v/>
      </c>
      <c r="D721" s="10" t="str">
        <f>IFERROR(VLOOKUP(B721,参数表!A:D,3,0),"")</f>
        <v/>
      </c>
      <c r="E721" s="10" t="str">
        <f>IFERROR(VLOOKUP(B721,参数表!A:D,4,0),"")</f>
        <v/>
      </c>
      <c r="F721" s="10" t="str">
        <f>IFERROR(VLOOKUP(B721,参数表!A:E,5,0),"")</f>
        <v/>
      </c>
    </row>
    <row r="722" spans="1:6">
      <c r="A722" s="12" t="str">
        <f>COUNTIF($L$1:L721,L721)&amp;L721</f>
        <v>0</v>
      </c>
      <c r="C722" s="10" t="str">
        <f>IFERROR(VLOOKUP(B722,参数表!A:D,2,0),"")</f>
        <v/>
      </c>
      <c r="D722" s="10" t="str">
        <f>IFERROR(VLOOKUP(B722,参数表!A:D,3,0),"")</f>
        <v/>
      </c>
      <c r="E722" s="10" t="str">
        <f>IFERROR(VLOOKUP(B722,参数表!A:D,4,0),"")</f>
        <v/>
      </c>
      <c r="F722" s="10" t="str">
        <f>IFERROR(VLOOKUP(B722,参数表!A:E,5,0),"")</f>
        <v/>
      </c>
    </row>
    <row r="723" spans="1:6">
      <c r="A723" s="12" t="str">
        <f>COUNTIF($L$1:L722,L722)&amp;L722</f>
        <v>0</v>
      </c>
      <c r="C723" s="10" t="str">
        <f>IFERROR(VLOOKUP(B723,参数表!A:D,2,0),"")</f>
        <v/>
      </c>
      <c r="D723" s="10" t="str">
        <f>IFERROR(VLOOKUP(B723,参数表!A:D,3,0),"")</f>
        <v/>
      </c>
      <c r="E723" s="10" t="str">
        <f>IFERROR(VLOOKUP(B723,参数表!A:D,4,0),"")</f>
        <v/>
      </c>
      <c r="F723" s="10" t="str">
        <f>IFERROR(VLOOKUP(B723,参数表!A:E,5,0),"")</f>
        <v/>
      </c>
    </row>
    <row r="724" spans="1:6">
      <c r="A724" s="12" t="str">
        <f>COUNTIF($L$1:L723,L723)&amp;L723</f>
        <v>0</v>
      </c>
      <c r="C724" s="10" t="str">
        <f>IFERROR(VLOOKUP(B724,参数表!A:D,2,0),"")</f>
        <v/>
      </c>
      <c r="D724" s="10" t="str">
        <f>IFERROR(VLOOKUP(B724,参数表!A:D,3,0),"")</f>
        <v/>
      </c>
      <c r="E724" s="10" t="str">
        <f>IFERROR(VLOOKUP(B724,参数表!A:D,4,0),"")</f>
        <v/>
      </c>
      <c r="F724" s="10" t="str">
        <f>IFERROR(VLOOKUP(B724,参数表!A:E,5,0),"")</f>
        <v/>
      </c>
    </row>
    <row r="725" spans="1:6">
      <c r="A725" s="12" t="str">
        <f>COUNTIF($L$1:L724,L724)&amp;L724</f>
        <v>0</v>
      </c>
      <c r="C725" s="10" t="str">
        <f>IFERROR(VLOOKUP(B725,参数表!A:D,2,0),"")</f>
        <v/>
      </c>
      <c r="D725" s="10" t="str">
        <f>IFERROR(VLOOKUP(B725,参数表!A:D,3,0),"")</f>
        <v/>
      </c>
      <c r="E725" s="10" t="str">
        <f>IFERROR(VLOOKUP(B725,参数表!A:D,4,0),"")</f>
        <v/>
      </c>
      <c r="F725" s="10" t="str">
        <f>IFERROR(VLOOKUP(B725,参数表!A:E,5,0),"")</f>
        <v/>
      </c>
    </row>
    <row r="726" spans="1:6">
      <c r="A726" s="12" t="str">
        <f>COUNTIF($L$1:L725,L725)&amp;L725</f>
        <v>0</v>
      </c>
      <c r="C726" s="10" t="str">
        <f>IFERROR(VLOOKUP(B726,参数表!A:D,2,0),"")</f>
        <v/>
      </c>
      <c r="D726" s="10" t="str">
        <f>IFERROR(VLOOKUP(B726,参数表!A:D,3,0),"")</f>
        <v/>
      </c>
      <c r="E726" s="10" t="str">
        <f>IFERROR(VLOOKUP(B726,参数表!A:D,4,0),"")</f>
        <v/>
      </c>
      <c r="F726" s="10" t="str">
        <f>IFERROR(VLOOKUP(B726,参数表!A:E,5,0),"")</f>
        <v/>
      </c>
    </row>
    <row r="727" spans="1:6">
      <c r="A727" s="12" t="str">
        <f>COUNTIF($L$1:L726,L726)&amp;L726</f>
        <v>0</v>
      </c>
      <c r="C727" s="10" t="str">
        <f>IFERROR(VLOOKUP(B727,参数表!A:D,2,0),"")</f>
        <v/>
      </c>
      <c r="D727" s="10" t="str">
        <f>IFERROR(VLOOKUP(B727,参数表!A:D,3,0),"")</f>
        <v/>
      </c>
      <c r="E727" s="10" t="str">
        <f>IFERROR(VLOOKUP(B727,参数表!A:D,4,0),"")</f>
        <v/>
      </c>
      <c r="F727" s="10" t="str">
        <f>IFERROR(VLOOKUP(B727,参数表!A:E,5,0),"")</f>
        <v/>
      </c>
    </row>
    <row r="728" spans="1:6">
      <c r="A728" s="12" t="str">
        <f>COUNTIF($L$1:L727,L727)&amp;L727</f>
        <v>0</v>
      </c>
      <c r="C728" s="10" t="str">
        <f>IFERROR(VLOOKUP(B728,参数表!A:D,2,0),"")</f>
        <v/>
      </c>
      <c r="D728" s="10" t="str">
        <f>IFERROR(VLOOKUP(B728,参数表!A:D,3,0),"")</f>
        <v/>
      </c>
      <c r="E728" s="10" t="str">
        <f>IFERROR(VLOOKUP(B728,参数表!A:D,4,0),"")</f>
        <v/>
      </c>
      <c r="F728" s="10" t="str">
        <f>IFERROR(VLOOKUP(B728,参数表!A:E,5,0),"")</f>
        <v/>
      </c>
    </row>
    <row r="729" spans="1:6">
      <c r="A729" s="12" t="str">
        <f>COUNTIF($L$1:L728,L728)&amp;L728</f>
        <v>0</v>
      </c>
      <c r="C729" s="10" t="str">
        <f>IFERROR(VLOOKUP(B729,参数表!A:D,2,0),"")</f>
        <v/>
      </c>
      <c r="D729" s="10" t="str">
        <f>IFERROR(VLOOKUP(B729,参数表!A:D,3,0),"")</f>
        <v/>
      </c>
      <c r="E729" s="10" t="str">
        <f>IFERROR(VLOOKUP(B729,参数表!A:D,4,0),"")</f>
        <v/>
      </c>
      <c r="F729" s="10" t="str">
        <f>IFERROR(VLOOKUP(B729,参数表!A:E,5,0),"")</f>
        <v/>
      </c>
    </row>
    <row r="730" spans="1:6">
      <c r="A730" s="12" t="str">
        <f>COUNTIF($L$1:L729,L729)&amp;L729</f>
        <v>0</v>
      </c>
      <c r="C730" s="10" t="str">
        <f>IFERROR(VLOOKUP(B730,参数表!A:D,2,0),"")</f>
        <v/>
      </c>
      <c r="D730" s="10" t="str">
        <f>IFERROR(VLOOKUP(B730,参数表!A:D,3,0),"")</f>
        <v/>
      </c>
      <c r="E730" s="10" t="str">
        <f>IFERROR(VLOOKUP(B730,参数表!A:D,4,0),"")</f>
        <v/>
      </c>
      <c r="F730" s="10" t="str">
        <f>IFERROR(VLOOKUP(B730,参数表!A:E,5,0),"")</f>
        <v/>
      </c>
    </row>
    <row r="731" spans="1:6">
      <c r="A731" s="12" t="str">
        <f>COUNTIF($L$1:L730,L730)&amp;L730</f>
        <v>0</v>
      </c>
      <c r="C731" s="10" t="str">
        <f>IFERROR(VLOOKUP(B731,参数表!A:D,2,0),"")</f>
        <v/>
      </c>
      <c r="D731" s="10" t="str">
        <f>IFERROR(VLOOKUP(B731,参数表!A:D,3,0),"")</f>
        <v/>
      </c>
      <c r="E731" s="10" t="str">
        <f>IFERROR(VLOOKUP(B731,参数表!A:D,4,0),"")</f>
        <v/>
      </c>
      <c r="F731" s="10" t="str">
        <f>IFERROR(VLOOKUP(B731,参数表!A:E,5,0),"")</f>
        <v/>
      </c>
    </row>
    <row r="732" spans="1:6">
      <c r="A732" s="12" t="str">
        <f>COUNTIF($L$1:L731,L731)&amp;L731</f>
        <v>0</v>
      </c>
      <c r="C732" s="10" t="str">
        <f>IFERROR(VLOOKUP(B732,参数表!A:D,2,0),"")</f>
        <v/>
      </c>
      <c r="D732" s="10" t="str">
        <f>IFERROR(VLOOKUP(B732,参数表!A:D,3,0),"")</f>
        <v/>
      </c>
      <c r="E732" s="10" t="str">
        <f>IFERROR(VLOOKUP(B732,参数表!A:D,4,0),"")</f>
        <v/>
      </c>
      <c r="F732" s="10" t="str">
        <f>IFERROR(VLOOKUP(B732,参数表!A:E,5,0),"")</f>
        <v/>
      </c>
    </row>
    <row r="733" spans="1:6">
      <c r="A733" s="12" t="str">
        <f>COUNTIF($L$1:L732,L732)&amp;L732</f>
        <v>0</v>
      </c>
      <c r="C733" s="10" t="str">
        <f>IFERROR(VLOOKUP(B733,参数表!A:D,2,0),"")</f>
        <v/>
      </c>
      <c r="D733" s="10" t="str">
        <f>IFERROR(VLOOKUP(B733,参数表!A:D,3,0),"")</f>
        <v/>
      </c>
      <c r="E733" s="10" t="str">
        <f>IFERROR(VLOOKUP(B733,参数表!A:D,4,0),"")</f>
        <v/>
      </c>
      <c r="F733" s="10" t="str">
        <f>IFERROR(VLOOKUP(B733,参数表!A:E,5,0),"")</f>
        <v/>
      </c>
    </row>
    <row r="734" spans="1:6">
      <c r="A734" s="12" t="str">
        <f>COUNTIF($L$1:L733,L733)&amp;L733</f>
        <v>0</v>
      </c>
      <c r="C734" s="10" t="str">
        <f>IFERROR(VLOOKUP(B734,参数表!A:D,2,0),"")</f>
        <v/>
      </c>
      <c r="D734" s="10" t="str">
        <f>IFERROR(VLOOKUP(B734,参数表!A:D,3,0),"")</f>
        <v/>
      </c>
      <c r="E734" s="10" t="str">
        <f>IFERROR(VLOOKUP(B734,参数表!A:D,4,0),"")</f>
        <v/>
      </c>
      <c r="F734" s="10" t="str">
        <f>IFERROR(VLOOKUP(B734,参数表!A:E,5,0),"")</f>
        <v/>
      </c>
    </row>
    <row r="735" spans="1:6">
      <c r="A735" s="12" t="str">
        <f>COUNTIF($L$1:L734,L734)&amp;L734</f>
        <v>0</v>
      </c>
      <c r="C735" s="10" t="str">
        <f>IFERROR(VLOOKUP(B735,参数表!A:D,2,0),"")</f>
        <v/>
      </c>
      <c r="D735" s="10" t="str">
        <f>IFERROR(VLOOKUP(B735,参数表!A:D,3,0),"")</f>
        <v/>
      </c>
      <c r="E735" s="10" t="str">
        <f>IFERROR(VLOOKUP(B735,参数表!A:D,4,0),"")</f>
        <v/>
      </c>
      <c r="F735" s="10" t="str">
        <f>IFERROR(VLOOKUP(B735,参数表!A:E,5,0),"")</f>
        <v/>
      </c>
    </row>
    <row r="736" spans="1:6">
      <c r="A736" s="12" t="str">
        <f>COUNTIF($L$1:L735,L735)&amp;L735</f>
        <v>0</v>
      </c>
      <c r="C736" s="10" t="str">
        <f>IFERROR(VLOOKUP(B736,参数表!A:D,2,0),"")</f>
        <v/>
      </c>
      <c r="D736" s="10" t="str">
        <f>IFERROR(VLOOKUP(B736,参数表!A:D,3,0),"")</f>
        <v/>
      </c>
      <c r="E736" s="10" t="str">
        <f>IFERROR(VLOOKUP(B736,参数表!A:D,4,0),"")</f>
        <v/>
      </c>
      <c r="F736" s="10" t="str">
        <f>IFERROR(VLOOKUP(B736,参数表!A:E,5,0),"")</f>
        <v/>
      </c>
    </row>
    <row r="737" spans="1:6">
      <c r="A737" s="12" t="str">
        <f>COUNTIF($L$1:L736,L736)&amp;L736</f>
        <v>0</v>
      </c>
      <c r="C737" s="10" t="str">
        <f>IFERROR(VLOOKUP(B737,参数表!A:D,2,0),"")</f>
        <v/>
      </c>
      <c r="D737" s="10" t="str">
        <f>IFERROR(VLOOKUP(B737,参数表!A:D,3,0),"")</f>
        <v/>
      </c>
      <c r="E737" s="10" t="str">
        <f>IFERROR(VLOOKUP(B737,参数表!A:D,4,0),"")</f>
        <v/>
      </c>
      <c r="F737" s="10" t="str">
        <f>IFERROR(VLOOKUP(B737,参数表!A:E,5,0),"")</f>
        <v/>
      </c>
    </row>
    <row r="738" spans="1:6">
      <c r="A738" s="12" t="str">
        <f>COUNTIF($L$1:L737,L737)&amp;L737</f>
        <v>0</v>
      </c>
      <c r="C738" s="10" t="str">
        <f>IFERROR(VLOOKUP(B738,参数表!A:D,2,0),"")</f>
        <v/>
      </c>
      <c r="D738" s="10" t="str">
        <f>IFERROR(VLOOKUP(B738,参数表!A:D,3,0),"")</f>
        <v/>
      </c>
      <c r="E738" s="10" t="str">
        <f>IFERROR(VLOOKUP(B738,参数表!A:D,4,0),"")</f>
        <v/>
      </c>
      <c r="F738" s="10" t="str">
        <f>IFERROR(VLOOKUP(B738,参数表!A:E,5,0),"")</f>
        <v/>
      </c>
    </row>
    <row r="739" spans="1:6">
      <c r="A739" s="12" t="str">
        <f>COUNTIF($L$1:L738,L738)&amp;L738</f>
        <v>0</v>
      </c>
      <c r="C739" s="10" t="str">
        <f>IFERROR(VLOOKUP(B739,参数表!A:D,2,0),"")</f>
        <v/>
      </c>
      <c r="D739" s="10" t="str">
        <f>IFERROR(VLOOKUP(B739,参数表!A:D,3,0),"")</f>
        <v/>
      </c>
      <c r="E739" s="10" t="str">
        <f>IFERROR(VLOOKUP(B739,参数表!A:D,4,0),"")</f>
        <v/>
      </c>
      <c r="F739" s="10" t="str">
        <f>IFERROR(VLOOKUP(B739,参数表!A:E,5,0),"")</f>
        <v/>
      </c>
    </row>
    <row r="740" spans="1:6">
      <c r="A740" s="12" t="str">
        <f>COUNTIF($L$1:L739,L739)&amp;L739</f>
        <v>0</v>
      </c>
      <c r="C740" s="10" t="str">
        <f>IFERROR(VLOOKUP(B740,参数表!A:D,2,0),"")</f>
        <v/>
      </c>
      <c r="D740" s="10" t="str">
        <f>IFERROR(VLOOKUP(B740,参数表!A:D,3,0),"")</f>
        <v/>
      </c>
      <c r="E740" s="10" t="str">
        <f>IFERROR(VLOOKUP(B740,参数表!A:D,4,0),"")</f>
        <v/>
      </c>
      <c r="F740" s="10" t="str">
        <f>IFERROR(VLOOKUP(B740,参数表!A:E,5,0),"")</f>
        <v/>
      </c>
    </row>
    <row r="741" spans="1:6">
      <c r="A741" s="12" t="str">
        <f>COUNTIF($L$1:L740,L740)&amp;L740</f>
        <v>0</v>
      </c>
      <c r="C741" s="10" t="str">
        <f>IFERROR(VLOOKUP(B741,参数表!A:D,2,0),"")</f>
        <v/>
      </c>
      <c r="D741" s="10" t="str">
        <f>IFERROR(VLOOKUP(B741,参数表!A:D,3,0),"")</f>
        <v/>
      </c>
      <c r="E741" s="10" t="str">
        <f>IFERROR(VLOOKUP(B741,参数表!A:D,4,0),"")</f>
        <v/>
      </c>
      <c r="F741" s="10" t="str">
        <f>IFERROR(VLOOKUP(B741,参数表!A:E,5,0),"")</f>
        <v/>
      </c>
    </row>
    <row r="742" spans="1:6">
      <c r="A742" s="12" t="str">
        <f>COUNTIF($L$1:L741,L741)&amp;L741</f>
        <v>0</v>
      </c>
      <c r="C742" s="10" t="str">
        <f>IFERROR(VLOOKUP(B742,参数表!A:D,2,0),"")</f>
        <v/>
      </c>
      <c r="D742" s="10" t="str">
        <f>IFERROR(VLOOKUP(B742,参数表!A:D,3,0),"")</f>
        <v/>
      </c>
      <c r="E742" s="10" t="str">
        <f>IFERROR(VLOOKUP(B742,参数表!A:D,4,0),"")</f>
        <v/>
      </c>
      <c r="F742" s="10" t="str">
        <f>IFERROR(VLOOKUP(B742,参数表!A:E,5,0),"")</f>
        <v/>
      </c>
    </row>
    <row r="743" spans="1:6">
      <c r="A743" s="12" t="str">
        <f>COUNTIF($L$1:L742,L742)&amp;L742</f>
        <v>0</v>
      </c>
      <c r="C743" s="10" t="str">
        <f>IFERROR(VLOOKUP(B743,参数表!A:D,2,0),"")</f>
        <v/>
      </c>
      <c r="D743" s="10" t="str">
        <f>IFERROR(VLOOKUP(B743,参数表!A:D,3,0),"")</f>
        <v/>
      </c>
      <c r="E743" s="10" t="str">
        <f>IFERROR(VLOOKUP(B743,参数表!A:D,4,0),"")</f>
        <v/>
      </c>
      <c r="F743" s="10" t="str">
        <f>IFERROR(VLOOKUP(B743,参数表!A:E,5,0),"")</f>
        <v/>
      </c>
    </row>
    <row r="744" spans="1:6">
      <c r="A744" s="12" t="str">
        <f>COUNTIF($L$1:L743,L743)&amp;L743</f>
        <v>0</v>
      </c>
      <c r="C744" s="10" t="str">
        <f>IFERROR(VLOOKUP(B744,参数表!A:D,2,0),"")</f>
        <v/>
      </c>
      <c r="D744" s="10" t="str">
        <f>IFERROR(VLOOKUP(B744,参数表!A:D,3,0),"")</f>
        <v/>
      </c>
      <c r="E744" s="10" t="str">
        <f>IFERROR(VLOOKUP(B744,参数表!A:D,4,0),"")</f>
        <v/>
      </c>
      <c r="F744" s="10" t="str">
        <f>IFERROR(VLOOKUP(B744,参数表!A:E,5,0),"")</f>
        <v/>
      </c>
    </row>
    <row r="745" spans="1:6">
      <c r="A745" s="12" t="str">
        <f>COUNTIF($L$1:L744,L744)&amp;L744</f>
        <v>0</v>
      </c>
      <c r="C745" s="10" t="str">
        <f>IFERROR(VLOOKUP(B745,参数表!A:D,2,0),"")</f>
        <v/>
      </c>
      <c r="D745" s="10" t="str">
        <f>IFERROR(VLOOKUP(B745,参数表!A:D,3,0),"")</f>
        <v/>
      </c>
      <c r="E745" s="10" t="str">
        <f>IFERROR(VLOOKUP(B745,参数表!A:D,4,0),"")</f>
        <v/>
      </c>
      <c r="F745" s="10" t="str">
        <f>IFERROR(VLOOKUP(B745,参数表!A:E,5,0),"")</f>
        <v/>
      </c>
    </row>
    <row r="746" spans="1:6">
      <c r="A746" s="12" t="str">
        <f>COUNTIF($L$1:L745,L745)&amp;L745</f>
        <v>0</v>
      </c>
      <c r="C746" s="10" t="str">
        <f>IFERROR(VLOOKUP(B746,参数表!A:D,2,0),"")</f>
        <v/>
      </c>
      <c r="D746" s="10" t="str">
        <f>IFERROR(VLOOKUP(B746,参数表!A:D,3,0),"")</f>
        <v/>
      </c>
      <c r="E746" s="10" t="str">
        <f>IFERROR(VLOOKUP(B746,参数表!A:D,4,0),"")</f>
        <v/>
      </c>
      <c r="F746" s="10" t="str">
        <f>IFERROR(VLOOKUP(B746,参数表!A:E,5,0),"")</f>
        <v/>
      </c>
    </row>
    <row r="747" spans="1:6">
      <c r="A747" s="12" t="str">
        <f>COUNTIF($L$1:L746,L746)&amp;L746</f>
        <v>0</v>
      </c>
      <c r="C747" s="10" t="str">
        <f>IFERROR(VLOOKUP(B747,参数表!A:D,2,0),"")</f>
        <v/>
      </c>
      <c r="D747" s="10" t="str">
        <f>IFERROR(VLOOKUP(B747,参数表!A:D,3,0),"")</f>
        <v/>
      </c>
      <c r="E747" s="10" t="str">
        <f>IFERROR(VLOOKUP(B747,参数表!A:D,4,0),"")</f>
        <v/>
      </c>
      <c r="F747" s="10" t="str">
        <f>IFERROR(VLOOKUP(B747,参数表!A:E,5,0),"")</f>
        <v/>
      </c>
    </row>
    <row r="748" spans="1:6">
      <c r="A748" s="12" t="str">
        <f>COUNTIF($L$1:L747,L747)&amp;L747</f>
        <v>0</v>
      </c>
      <c r="C748" s="10" t="str">
        <f>IFERROR(VLOOKUP(B748,参数表!A:D,2,0),"")</f>
        <v/>
      </c>
      <c r="D748" s="10" t="str">
        <f>IFERROR(VLOOKUP(B748,参数表!A:D,3,0),"")</f>
        <v/>
      </c>
      <c r="E748" s="10" t="str">
        <f>IFERROR(VLOOKUP(B748,参数表!A:D,4,0),"")</f>
        <v/>
      </c>
      <c r="F748" s="10" t="str">
        <f>IFERROR(VLOOKUP(B748,参数表!A:E,5,0),"")</f>
        <v/>
      </c>
    </row>
    <row r="749" spans="1:6">
      <c r="A749" s="12" t="str">
        <f>COUNTIF($L$1:L748,L748)&amp;L748</f>
        <v>0</v>
      </c>
      <c r="C749" s="10" t="str">
        <f>IFERROR(VLOOKUP(B749,参数表!A:D,2,0),"")</f>
        <v/>
      </c>
      <c r="D749" s="10" t="str">
        <f>IFERROR(VLOOKUP(B749,参数表!A:D,3,0),"")</f>
        <v/>
      </c>
      <c r="E749" s="10" t="str">
        <f>IFERROR(VLOOKUP(B749,参数表!A:D,4,0),"")</f>
        <v/>
      </c>
      <c r="F749" s="10" t="str">
        <f>IFERROR(VLOOKUP(B749,参数表!A:E,5,0),"")</f>
        <v/>
      </c>
    </row>
    <row r="750" spans="1:6">
      <c r="A750" s="12" t="str">
        <f>COUNTIF($L$1:L749,L749)&amp;L749</f>
        <v>0</v>
      </c>
      <c r="C750" s="10" t="str">
        <f>IFERROR(VLOOKUP(B750,参数表!A:D,2,0),"")</f>
        <v/>
      </c>
      <c r="D750" s="10" t="str">
        <f>IFERROR(VLOOKUP(B750,参数表!A:D,3,0),"")</f>
        <v/>
      </c>
      <c r="E750" s="10" t="str">
        <f>IFERROR(VLOOKUP(B750,参数表!A:D,4,0),"")</f>
        <v/>
      </c>
      <c r="F750" s="10" t="str">
        <f>IFERROR(VLOOKUP(B750,参数表!A:E,5,0),"")</f>
        <v/>
      </c>
    </row>
    <row r="751" spans="1:6">
      <c r="A751" s="12" t="str">
        <f>COUNTIF($L$1:L750,L750)&amp;L750</f>
        <v>0</v>
      </c>
      <c r="C751" s="10" t="str">
        <f>IFERROR(VLOOKUP(B751,参数表!A:D,2,0),"")</f>
        <v/>
      </c>
      <c r="D751" s="10" t="str">
        <f>IFERROR(VLOOKUP(B751,参数表!A:D,3,0),"")</f>
        <v/>
      </c>
      <c r="E751" s="10" t="str">
        <f>IFERROR(VLOOKUP(B751,参数表!A:D,4,0),"")</f>
        <v/>
      </c>
      <c r="F751" s="10" t="str">
        <f>IFERROR(VLOOKUP(B751,参数表!A:E,5,0),"")</f>
        <v/>
      </c>
    </row>
    <row r="752" spans="1:6">
      <c r="A752" s="12" t="str">
        <f>COUNTIF($L$1:L751,L751)&amp;L751</f>
        <v>0</v>
      </c>
      <c r="C752" s="10" t="str">
        <f>IFERROR(VLOOKUP(B752,参数表!A:D,2,0),"")</f>
        <v/>
      </c>
      <c r="D752" s="10" t="str">
        <f>IFERROR(VLOOKUP(B752,参数表!A:D,3,0),"")</f>
        <v/>
      </c>
      <c r="E752" s="10" t="str">
        <f>IFERROR(VLOOKUP(B752,参数表!A:D,4,0),"")</f>
        <v/>
      </c>
      <c r="F752" s="10" t="str">
        <f>IFERROR(VLOOKUP(B752,参数表!A:E,5,0),"")</f>
        <v/>
      </c>
    </row>
    <row r="753" spans="1:6">
      <c r="A753" s="12" t="str">
        <f>COUNTIF($L$1:L752,L752)&amp;L752</f>
        <v>0</v>
      </c>
      <c r="C753" s="10" t="str">
        <f>IFERROR(VLOOKUP(B753,参数表!A:D,2,0),"")</f>
        <v/>
      </c>
      <c r="D753" s="10" t="str">
        <f>IFERROR(VLOOKUP(B753,参数表!A:D,3,0),"")</f>
        <v/>
      </c>
      <c r="E753" s="10" t="str">
        <f>IFERROR(VLOOKUP(B753,参数表!A:D,4,0),"")</f>
        <v/>
      </c>
      <c r="F753" s="10" t="str">
        <f>IFERROR(VLOOKUP(B753,参数表!A:E,5,0),"")</f>
        <v/>
      </c>
    </row>
    <row r="754" spans="1:6">
      <c r="A754" s="12" t="str">
        <f>COUNTIF($L$1:L753,L753)&amp;L753</f>
        <v>0</v>
      </c>
      <c r="C754" s="10" t="str">
        <f>IFERROR(VLOOKUP(B754,参数表!A:D,2,0),"")</f>
        <v/>
      </c>
      <c r="D754" s="10" t="str">
        <f>IFERROR(VLOOKUP(B754,参数表!A:D,3,0),"")</f>
        <v/>
      </c>
      <c r="E754" s="10" t="str">
        <f>IFERROR(VLOOKUP(B754,参数表!A:D,4,0),"")</f>
        <v/>
      </c>
      <c r="F754" s="10" t="str">
        <f>IFERROR(VLOOKUP(B754,参数表!A:E,5,0),"")</f>
        <v/>
      </c>
    </row>
    <row r="755" spans="1:6">
      <c r="A755" s="12" t="str">
        <f>COUNTIF($L$1:L754,L754)&amp;L754</f>
        <v>0</v>
      </c>
      <c r="C755" s="10" t="str">
        <f>IFERROR(VLOOKUP(B755,参数表!A:D,2,0),"")</f>
        <v/>
      </c>
      <c r="D755" s="10" t="str">
        <f>IFERROR(VLOOKUP(B755,参数表!A:D,3,0),"")</f>
        <v/>
      </c>
      <c r="E755" s="10" t="str">
        <f>IFERROR(VLOOKUP(B755,参数表!A:D,4,0),"")</f>
        <v/>
      </c>
      <c r="F755" s="10" t="str">
        <f>IFERROR(VLOOKUP(B755,参数表!A:E,5,0),"")</f>
        <v/>
      </c>
    </row>
    <row r="756" spans="1:6">
      <c r="A756" s="12" t="str">
        <f>COUNTIF($L$1:L755,L755)&amp;L755</f>
        <v>0</v>
      </c>
      <c r="C756" s="10" t="str">
        <f>IFERROR(VLOOKUP(B756,参数表!A:D,2,0),"")</f>
        <v/>
      </c>
      <c r="D756" s="10" t="str">
        <f>IFERROR(VLOOKUP(B756,参数表!A:D,3,0),"")</f>
        <v/>
      </c>
      <c r="E756" s="10" t="str">
        <f>IFERROR(VLOOKUP(B756,参数表!A:D,4,0),"")</f>
        <v/>
      </c>
      <c r="F756" s="10" t="str">
        <f>IFERROR(VLOOKUP(B756,参数表!A:E,5,0),"")</f>
        <v/>
      </c>
    </row>
    <row r="757" spans="1:6">
      <c r="A757" s="12" t="str">
        <f>COUNTIF($L$1:L756,L756)&amp;L756</f>
        <v>0</v>
      </c>
      <c r="C757" s="10" t="str">
        <f>IFERROR(VLOOKUP(B757,参数表!A:D,2,0),"")</f>
        <v/>
      </c>
      <c r="D757" s="10" t="str">
        <f>IFERROR(VLOOKUP(B757,参数表!A:D,3,0),"")</f>
        <v/>
      </c>
      <c r="E757" s="10" t="str">
        <f>IFERROR(VLOOKUP(B757,参数表!A:D,4,0),"")</f>
        <v/>
      </c>
      <c r="F757" s="10" t="str">
        <f>IFERROR(VLOOKUP(B757,参数表!A:E,5,0),"")</f>
        <v/>
      </c>
    </row>
    <row r="758" spans="1:6">
      <c r="A758" s="12" t="str">
        <f>COUNTIF($L$1:L757,L757)&amp;L757</f>
        <v>0</v>
      </c>
      <c r="C758" s="10" t="str">
        <f>IFERROR(VLOOKUP(B758,参数表!A:D,2,0),"")</f>
        <v/>
      </c>
      <c r="D758" s="10" t="str">
        <f>IFERROR(VLOOKUP(B758,参数表!A:D,3,0),"")</f>
        <v/>
      </c>
      <c r="E758" s="10" t="str">
        <f>IFERROR(VLOOKUP(B758,参数表!A:D,4,0),"")</f>
        <v/>
      </c>
      <c r="F758" s="10" t="str">
        <f>IFERROR(VLOOKUP(B758,参数表!A:E,5,0),"")</f>
        <v/>
      </c>
    </row>
    <row r="759" spans="1:6">
      <c r="A759" s="12" t="str">
        <f>COUNTIF($L$1:L758,L758)&amp;L758</f>
        <v>0</v>
      </c>
      <c r="C759" s="10" t="str">
        <f>IFERROR(VLOOKUP(B759,参数表!A:D,2,0),"")</f>
        <v/>
      </c>
      <c r="D759" s="10" t="str">
        <f>IFERROR(VLOOKUP(B759,参数表!A:D,3,0),"")</f>
        <v/>
      </c>
      <c r="E759" s="10" t="str">
        <f>IFERROR(VLOOKUP(B759,参数表!A:D,4,0),"")</f>
        <v/>
      </c>
      <c r="F759" s="10" t="str">
        <f>IFERROR(VLOOKUP(B759,参数表!A:E,5,0),"")</f>
        <v/>
      </c>
    </row>
    <row r="760" spans="1:6">
      <c r="A760" s="12" t="str">
        <f>COUNTIF($L$1:L759,L759)&amp;L759</f>
        <v>0</v>
      </c>
      <c r="C760" s="10" t="str">
        <f>IFERROR(VLOOKUP(B760,参数表!A:D,2,0),"")</f>
        <v/>
      </c>
      <c r="D760" s="10" t="str">
        <f>IFERROR(VLOOKUP(B760,参数表!A:D,3,0),"")</f>
        <v/>
      </c>
      <c r="E760" s="10" t="str">
        <f>IFERROR(VLOOKUP(B760,参数表!A:D,4,0),"")</f>
        <v/>
      </c>
      <c r="F760" s="10" t="str">
        <f>IFERROR(VLOOKUP(B760,参数表!A:E,5,0),"")</f>
        <v/>
      </c>
    </row>
    <row r="761" spans="1:6">
      <c r="A761" s="12" t="str">
        <f>COUNTIF($L$1:L760,L760)&amp;L760</f>
        <v>0</v>
      </c>
      <c r="C761" s="10" t="str">
        <f>IFERROR(VLOOKUP(B761,参数表!A:D,2,0),"")</f>
        <v/>
      </c>
      <c r="D761" s="10" t="str">
        <f>IFERROR(VLOOKUP(B761,参数表!A:D,3,0),"")</f>
        <v/>
      </c>
      <c r="E761" s="10" t="str">
        <f>IFERROR(VLOOKUP(B761,参数表!A:D,4,0),"")</f>
        <v/>
      </c>
      <c r="F761" s="10" t="str">
        <f>IFERROR(VLOOKUP(B761,参数表!A:E,5,0),"")</f>
        <v/>
      </c>
    </row>
    <row r="762" spans="1:6">
      <c r="A762" s="12" t="str">
        <f>COUNTIF($L$1:L761,L761)&amp;L761</f>
        <v>0</v>
      </c>
      <c r="C762" s="10" t="str">
        <f>IFERROR(VLOOKUP(B762,参数表!A:D,2,0),"")</f>
        <v/>
      </c>
      <c r="D762" s="10" t="str">
        <f>IFERROR(VLOOKUP(B762,参数表!A:D,3,0),"")</f>
        <v/>
      </c>
      <c r="E762" s="10" t="str">
        <f>IFERROR(VLOOKUP(B762,参数表!A:D,4,0),"")</f>
        <v/>
      </c>
      <c r="F762" s="10" t="str">
        <f>IFERROR(VLOOKUP(B762,参数表!A:E,5,0),"")</f>
        <v/>
      </c>
    </row>
    <row r="763" spans="1:6">
      <c r="A763" s="12" t="str">
        <f>COUNTIF($L$1:L762,L762)&amp;L762</f>
        <v>0</v>
      </c>
      <c r="C763" s="10" t="str">
        <f>IFERROR(VLOOKUP(B763,参数表!A:D,2,0),"")</f>
        <v/>
      </c>
      <c r="D763" s="10" t="str">
        <f>IFERROR(VLOOKUP(B763,参数表!A:D,3,0),"")</f>
        <v/>
      </c>
      <c r="E763" s="10" t="str">
        <f>IFERROR(VLOOKUP(B763,参数表!A:D,4,0),"")</f>
        <v/>
      </c>
      <c r="F763" s="10" t="str">
        <f>IFERROR(VLOOKUP(B763,参数表!A:E,5,0),"")</f>
        <v/>
      </c>
    </row>
    <row r="764" spans="1:6">
      <c r="A764" s="12" t="str">
        <f>COUNTIF($L$1:L763,L763)&amp;L763</f>
        <v>0</v>
      </c>
      <c r="C764" s="10" t="str">
        <f>IFERROR(VLOOKUP(B764,参数表!A:D,2,0),"")</f>
        <v/>
      </c>
      <c r="D764" s="10" t="str">
        <f>IFERROR(VLOOKUP(B764,参数表!A:D,3,0),"")</f>
        <v/>
      </c>
      <c r="E764" s="10" t="str">
        <f>IFERROR(VLOOKUP(B764,参数表!A:D,4,0),"")</f>
        <v/>
      </c>
      <c r="F764" s="10" t="str">
        <f>IFERROR(VLOOKUP(B764,参数表!A:E,5,0),"")</f>
        <v/>
      </c>
    </row>
    <row r="765" spans="1:6">
      <c r="A765" s="12" t="str">
        <f>COUNTIF($L$1:L764,L764)&amp;L764</f>
        <v>0</v>
      </c>
      <c r="C765" s="10" t="str">
        <f>IFERROR(VLOOKUP(B765,参数表!A:D,2,0),"")</f>
        <v/>
      </c>
      <c r="D765" s="10" t="str">
        <f>IFERROR(VLOOKUP(B765,参数表!A:D,3,0),"")</f>
        <v/>
      </c>
      <c r="E765" s="10" t="str">
        <f>IFERROR(VLOOKUP(B765,参数表!A:D,4,0),"")</f>
        <v/>
      </c>
      <c r="F765" s="10" t="str">
        <f>IFERROR(VLOOKUP(B765,参数表!A:E,5,0),"")</f>
        <v/>
      </c>
    </row>
    <row r="766" spans="1:6">
      <c r="A766" s="12" t="str">
        <f>COUNTIF($L$1:L765,L765)&amp;L765</f>
        <v>0</v>
      </c>
      <c r="C766" s="10" t="str">
        <f>IFERROR(VLOOKUP(B766,参数表!A:D,2,0),"")</f>
        <v/>
      </c>
      <c r="D766" s="10" t="str">
        <f>IFERROR(VLOOKUP(B766,参数表!A:D,3,0),"")</f>
        <v/>
      </c>
      <c r="E766" s="10" t="str">
        <f>IFERROR(VLOOKUP(B766,参数表!A:D,4,0),"")</f>
        <v/>
      </c>
      <c r="F766" s="10" t="str">
        <f>IFERROR(VLOOKUP(B766,参数表!A:E,5,0),"")</f>
        <v/>
      </c>
    </row>
    <row r="767" spans="1:6">
      <c r="A767" s="12" t="str">
        <f>COUNTIF($L$1:L766,L766)&amp;L766</f>
        <v>0</v>
      </c>
      <c r="C767" s="10" t="str">
        <f>IFERROR(VLOOKUP(B767,参数表!A:D,2,0),"")</f>
        <v/>
      </c>
      <c r="D767" s="10" t="str">
        <f>IFERROR(VLOOKUP(B767,参数表!A:D,3,0),"")</f>
        <v/>
      </c>
      <c r="E767" s="10" t="str">
        <f>IFERROR(VLOOKUP(B767,参数表!A:D,4,0),"")</f>
        <v/>
      </c>
      <c r="F767" s="10" t="str">
        <f>IFERROR(VLOOKUP(B767,参数表!A:E,5,0),"")</f>
        <v/>
      </c>
    </row>
    <row r="768" spans="1:6">
      <c r="A768" s="12" t="str">
        <f>COUNTIF($L$1:L767,L767)&amp;L767</f>
        <v>0</v>
      </c>
      <c r="C768" s="10" t="str">
        <f>IFERROR(VLOOKUP(B768,参数表!A:D,2,0),"")</f>
        <v/>
      </c>
      <c r="D768" s="10" t="str">
        <f>IFERROR(VLOOKUP(B768,参数表!A:D,3,0),"")</f>
        <v/>
      </c>
      <c r="E768" s="10" t="str">
        <f>IFERROR(VLOOKUP(B768,参数表!A:D,4,0),"")</f>
        <v/>
      </c>
      <c r="F768" s="10" t="str">
        <f>IFERROR(VLOOKUP(B768,参数表!A:E,5,0),"")</f>
        <v/>
      </c>
    </row>
    <row r="769" spans="1:6">
      <c r="A769" s="12" t="str">
        <f>COUNTIF($L$1:L768,L768)&amp;L768</f>
        <v>0</v>
      </c>
      <c r="C769" s="10" t="str">
        <f>IFERROR(VLOOKUP(B769,参数表!A:D,2,0),"")</f>
        <v/>
      </c>
      <c r="D769" s="10" t="str">
        <f>IFERROR(VLOOKUP(B769,参数表!A:D,3,0),"")</f>
        <v/>
      </c>
      <c r="E769" s="10" t="str">
        <f>IFERROR(VLOOKUP(B769,参数表!A:D,4,0),"")</f>
        <v/>
      </c>
      <c r="F769" s="10" t="str">
        <f>IFERROR(VLOOKUP(B769,参数表!A:E,5,0),"")</f>
        <v/>
      </c>
    </row>
    <row r="770" spans="1:6">
      <c r="A770" s="12" t="str">
        <f>COUNTIF($L$1:L769,L769)&amp;L769</f>
        <v>0</v>
      </c>
      <c r="C770" s="10" t="str">
        <f>IFERROR(VLOOKUP(B770,参数表!A:D,2,0),"")</f>
        <v/>
      </c>
      <c r="D770" s="10" t="str">
        <f>IFERROR(VLOOKUP(B770,参数表!A:D,3,0),"")</f>
        <v/>
      </c>
      <c r="E770" s="10" t="str">
        <f>IFERROR(VLOOKUP(B770,参数表!A:D,4,0),"")</f>
        <v/>
      </c>
      <c r="F770" s="10" t="str">
        <f>IFERROR(VLOOKUP(B770,参数表!A:E,5,0),"")</f>
        <v/>
      </c>
    </row>
    <row r="771" spans="1:6">
      <c r="A771" s="12" t="str">
        <f>COUNTIF($L$1:L770,L770)&amp;L770</f>
        <v>0</v>
      </c>
      <c r="C771" s="10" t="str">
        <f>IFERROR(VLOOKUP(B771,参数表!A:D,2,0),"")</f>
        <v/>
      </c>
      <c r="D771" s="10" t="str">
        <f>IFERROR(VLOOKUP(B771,参数表!A:D,3,0),"")</f>
        <v/>
      </c>
      <c r="E771" s="10" t="str">
        <f>IFERROR(VLOOKUP(B771,参数表!A:D,4,0),"")</f>
        <v/>
      </c>
      <c r="F771" s="10" t="str">
        <f>IFERROR(VLOOKUP(B771,参数表!A:E,5,0),"")</f>
        <v/>
      </c>
    </row>
    <row r="772" spans="1:6">
      <c r="A772" s="12" t="str">
        <f>COUNTIF($L$1:L771,L771)&amp;L771</f>
        <v>0</v>
      </c>
      <c r="C772" s="10" t="str">
        <f>IFERROR(VLOOKUP(B772,参数表!A:D,2,0),"")</f>
        <v/>
      </c>
      <c r="D772" s="10" t="str">
        <f>IFERROR(VLOOKUP(B772,参数表!A:D,3,0),"")</f>
        <v/>
      </c>
      <c r="E772" s="10" t="str">
        <f>IFERROR(VLOOKUP(B772,参数表!A:D,4,0),"")</f>
        <v/>
      </c>
      <c r="F772" s="10" t="str">
        <f>IFERROR(VLOOKUP(B772,参数表!A:E,5,0),"")</f>
        <v/>
      </c>
    </row>
    <row r="773" spans="1:6">
      <c r="A773" s="12" t="str">
        <f>COUNTIF($L$1:L772,L772)&amp;L772</f>
        <v>0</v>
      </c>
      <c r="C773" s="10" t="str">
        <f>IFERROR(VLOOKUP(B773,参数表!A:D,2,0),"")</f>
        <v/>
      </c>
      <c r="D773" s="10" t="str">
        <f>IFERROR(VLOOKUP(B773,参数表!A:D,3,0),"")</f>
        <v/>
      </c>
      <c r="E773" s="10" t="str">
        <f>IFERROR(VLOOKUP(B773,参数表!A:D,4,0),"")</f>
        <v/>
      </c>
      <c r="F773" s="10" t="str">
        <f>IFERROR(VLOOKUP(B773,参数表!A:E,5,0),"")</f>
        <v/>
      </c>
    </row>
    <row r="774" spans="1:6">
      <c r="A774" s="12" t="str">
        <f>COUNTIF($L$1:L773,L773)&amp;L773</f>
        <v>0</v>
      </c>
      <c r="C774" s="10" t="str">
        <f>IFERROR(VLOOKUP(B774,参数表!A:D,2,0),"")</f>
        <v/>
      </c>
      <c r="D774" s="10" t="str">
        <f>IFERROR(VLOOKUP(B774,参数表!A:D,3,0),"")</f>
        <v/>
      </c>
      <c r="E774" s="10" t="str">
        <f>IFERROR(VLOOKUP(B774,参数表!A:D,4,0),"")</f>
        <v/>
      </c>
      <c r="F774" s="10" t="str">
        <f>IFERROR(VLOOKUP(B774,参数表!A:E,5,0),"")</f>
        <v/>
      </c>
    </row>
    <row r="775" spans="1:6">
      <c r="A775" s="12" t="str">
        <f>COUNTIF($L$1:L774,L774)&amp;L774</f>
        <v>0</v>
      </c>
      <c r="C775" s="10" t="str">
        <f>IFERROR(VLOOKUP(B775,参数表!A:D,2,0),"")</f>
        <v/>
      </c>
      <c r="D775" s="10" t="str">
        <f>IFERROR(VLOOKUP(B775,参数表!A:D,3,0),"")</f>
        <v/>
      </c>
      <c r="E775" s="10" t="str">
        <f>IFERROR(VLOOKUP(B775,参数表!A:D,4,0),"")</f>
        <v/>
      </c>
      <c r="F775" s="10" t="str">
        <f>IFERROR(VLOOKUP(B775,参数表!A:E,5,0),"")</f>
        <v/>
      </c>
    </row>
    <row r="776" spans="1:6">
      <c r="A776" s="12" t="str">
        <f>COUNTIF($L$1:L775,L775)&amp;L775</f>
        <v>0</v>
      </c>
      <c r="C776" s="10" t="str">
        <f>IFERROR(VLOOKUP(B776,参数表!A:D,2,0),"")</f>
        <v/>
      </c>
      <c r="D776" s="10" t="str">
        <f>IFERROR(VLOOKUP(B776,参数表!A:D,3,0),"")</f>
        <v/>
      </c>
      <c r="E776" s="10" t="str">
        <f>IFERROR(VLOOKUP(B776,参数表!A:D,4,0),"")</f>
        <v/>
      </c>
      <c r="F776" s="10" t="str">
        <f>IFERROR(VLOOKUP(B776,参数表!A:E,5,0),"")</f>
        <v/>
      </c>
    </row>
    <row r="777" spans="1:6">
      <c r="A777" s="12" t="str">
        <f>COUNTIF($L$1:L776,L776)&amp;L776</f>
        <v>0</v>
      </c>
      <c r="C777" s="10" t="str">
        <f>IFERROR(VLOOKUP(B777,参数表!A:D,2,0),"")</f>
        <v/>
      </c>
      <c r="D777" s="10" t="str">
        <f>IFERROR(VLOOKUP(B777,参数表!A:D,3,0),"")</f>
        <v/>
      </c>
      <c r="E777" s="10" t="str">
        <f>IFERROR(VLOOKUP(B777,参数表!A:D,4,0),"")</f>
        <v/>
      </c>
      <c r="F777" s="10" t="str">
        <f>IFERROR(VLOOKUP(B777,参数表!A:E,5,0),"")</f>
        <v/>
      </c>
    </row>
    <row r="778" spans="1:6">
      <c r="A778" s="12" t="str">
        <f>COUNTIF($L$1:L777,L777)&amp;L777</f>
        <v>0</v>
      </c>
      <c r="C778" s="10" t="str">
        <f>IFERROR(VLOOKUP(B778,参数表!A:D,2,0),"")</f>
        <v/>
      </c>
      <c r="D778" s="10" t="str">
        <f>IFERROR(VLOOKUP(B778,参数表!A:D,3,0),"")</f>
        <v/>
      </c>
      <c r="E778" s="10" t="str">
        <f>IFERROR(VLOOKUP(B778,参数表!A:D,4,0),"")</f>
        <v/>
      </c>
      <c r="F778" s="10" t="str">
        <f>IFERROR(VLOOKUP(B778,参数表!A:E,5,0),"")</f>
        <v/>
      </c>
    </row>
    <row r="779" spans="1:6">
      <c r="A779" s="12" t="str">
        <f>COUNTIF($L$1:L778,L778)&amp;L778</f>
        <v>0</v>
      </c>
      <c r="C779" s="10" t="str">
        <f>IFERROR(VLOOKUP(B779,参数表!A:D,2,0),"")</f>
        <v/>
      </c>
      <c r="D779" s="10" t="str">
        <f>IFERROR(VLOOKUP(B779,参数表!A:D,3,0),"")</f>
        <v/>
      </c>
      <c r="E779" s="10" t="str">
        <f>IFERROR(VLOOKUP(B779,参数表!A:D,4,0),"")</f>
        <v/>
      </c>
      <c r="F779" s="10" t="str">
        <f>IFERROR(VLOOKUP(B779,参数表!A:E,5,0),"")</f>
        <v/>
      </c>
    </row>
    <row r="780" spans="1:6">
      <c r="A780" s="12" t="str">
        <f>COUNTIF($L$1:L779,L779)&amp;L779</f>
        <v>0</v>
      </c>
      <c r="C780" s="10" t="str">
        <f>IFERROR(VLOOKUP(B780,参数表!A:D,2,0),"")</f>
        <v/>
      </c>
      <c r="D780" s="10" t="str">
        <f>IFERROR(VLOOKUP(B780,参数表!A:D,3,0),"")</f>
        <v/>
      </c>
      <c r="E780" s="10" t="str">
        <f>IFERROR(VLOOKUP(B780,参数表!A:D,4,0),"")</f>
        <v/>
      </c>
      <c r="F780" s="10" t="str">
        <f>IFERROR(VLOOKUP(B780,参数表!A:E,5,0),"")</f>
        <v/>
      </c>
    </row>
    <row r="781" spans="1:6">
      <c r="A781" s="12" t="str">
        <f>COUNTIF($L$1:L780,L780)&amp;L780</f>
        <v>0</v>
      </c>
      <c r="C781" s="10" t="str">
        <f>IFERROR(VLOOKUP(B781,参数表!A:D,2,0),"")</f>
        <v/>
      </c>
      <c r="D781" s="10" t="str">
        <f>IFERROR(VLOOKUP(B781,参数表!A:D,3,0),"")</f>
        <v/>
      </c>
      <c r="E781" s="10" t="str">
        <f>IFERROR(VLOOKUP(B781,参数表!A:D,4,0),"")</f>
        <v/>
      </c>
      <c r="F781" s="10" t="str">
        <f>IFERROR(VLOOKUP(B781,参数表!A:E,5,0),"")</f>
        <v/>
      </c>
    </row>
    <row r="782" spans="1:6">
      <c r="A782" s="12" t="str">
        <f>COUNTIF($L$1:L781,L781)&amp;L781</f>
        <v>0</v>
      </c>
      <c r="C782" s="10" t="str">
        <f>IFERROR(VLOOKUP(B782,参数表!A:D,2,0),"")</f>
        <v/>
      </c>
      <c r="D782" s="10" t="str">
        <f>IFERROR(VLOOKUP(B782,参数表!A:D,3,0),"")</f>
        <v/>
      </c>
      <c r="E782" s="10" t="str">
        <f>IFERROR(VLOOKUP(B782,参数表!A:D,4,0),"")</f>
        <v/>
      </c>
      <c r="F782" s="10" t="str">
        <f>IFERROR(VLOOKUP(B782,参数表!A:E,5,0),"")</f>
        <v/>
      </c>
    </row>
    <row r="783" spans="1:6">
      <c r="A783" s="12" t="str">
        <f>COUNTIF($L$1:L782,L782)&amp;L782</f>
        <v>0</v>
      </c>
      <c r="C783" s="10" t="str">
        <f>IFERROR(VLOOKUP(B783,参数表!A:D,2,0),"")</f>
        <v/>
      </c>
      <c r="D783" s="10" t="str">
        <f>IFERROR(VLOOKUP(B783,参数表!A:D,3,0),"")</f>
        <v/>
      </c>
      <c r="E783" s="10" t="str">
        <f>IFERROR(VLOOKUP(B783,参数表!A:D,4,0),"")</f>
        <v/>
      </c>
      <c r="F783" s="10" t="str">
        <f>IFERROR(VLOOKUP(B783,参数表!A:E,5,0),"")</f>
        <v/>
      </c>
    </row>
    <row r="784" spans="1:6">
      <c r="A784" s="12" t="str">
        <f>COUNTIF($L$1:L783,L783)&amp;L783</f>
        <v>0</v>
      </c>
      <c r="C784" s="10" t="str">
        <f>IFERROR(VLOOKUP(B784,参数表!A:D,2,0),"")</f>
        <v/>
      </c>
      <c r="D784" s="10" t="str">
        <f>IFERROR(VLOOKUP(B784,参数表!A:D,3,0),"")</f>
        <v/>
      </c>
      <c r="E784" s="10" t="str">
        <f>IFERROR(VLOOKUP(B784,参数表!A:D,4,0),"")</f>
        <v/>
      </c>
      <c r="F784" s="10" t="str">
        <f>IFERROR(VLOOKUP(B784,参数表!A:E,5,0),"")</f>
        <v/>
      </c>
    </row>
    <row r="785" spans="1:6">
      <c r="A785" s="12" t="str">
        <f>COUNTIF($L$1:L784,L784)&amp;L784</f>
        <v>0</v>
      </c>
      <c r="C785" s="10" t="str">
        <f>IFERROR(VLOOKUP(B785,参数表!A:D,2,0),"")</f>
        <v/>
      </c>
      <c r="D785" s="10" t="str">
        <f>IFERROR(VLOOKUP(B785,参数表!A:D,3,0),"")</f>
        <v/>
      </c>
      <c r="E785" s="10" t="str">
        <f>IFERROR(VLOOKUP(B785,参数表!A:D,4,0),"")</f>
        <v/>
      </c>
      <c r="F785" s="10" t="str">
        <f>IFERROR(VLOOKUP(B785,参数表!A:E,5,0),"")</f>
        <v/>
      </c>
    </row>
    <row r="786" spans="1:6">
      <c r="A786" s="12" t="str">
        <f>COUNTIF($L$1:L785,L785)&amp;L785</f>
        <v>0</v>
      </c>
      <c r="C786" s="10" t="str">
        <f>IFERROR(VLOOKUP(B786,参数表!A:D,2,0),"")</f>
        <v/>
      </c>
      <c r="D786" s="10" t="str">
        <f>IFERROR(VLOOKUP(B786,参数表!A:D,3,0),"")</f>
        <v/>
      </c>
      <c r="E786" s="10" t="str">
        <f>IFERROR(VLOOKUP(B786,参数表!A:D,4,0),"")</f>
        <v/>
      </c>
      <c r="F786" s="10" t="str">
        <f>IFERROR(VLOOKUP(B786,参数表!A:E,5,0),"")</f>
        <v/>
      </c>
    </row>
    <row r="787" spans="1:6">
      <c r="A787" s="12" t="str">
        <f>COUNTIF($L$1:L786,L786)&amp;L786</f>
        <v>0</v>
      </c>
      <c r="C787" s="10" t="str">
        <f>IFERROR(VLOOKUP(B787,参数表!A:D,2,0),"")</f>
        <v/>
      </c>
      <c r="D787" s="10" t="str">
        <f>IFERROR(VLOOKUP(B787,参数表!A:D,3,0),"")</f>
        <v/>
      </c>
      <c r="E787" s="10" t="str">
        <f>IFERROR(VLOOKUP(B787,参数表!A:D,4,0),"")</f>
        <v/>
      </c>
      <c r="F787" s="10" t="str">
        <f>IFERROR(VLOOKUP(B787,参数表!A:E,5,0),"")</f>
        <v/>
      </c>
    </row>
    <row r="788" spans="1:6">
      <c r="A788" s="12" t="str">
        <f>COUNTIF($L$1:L787,L787)&amp;L787</f>
        <v>0</v>
      </c>
      <c r="C788" s="10" t="str">
        <f>IFERROR(VLOOKUP(B788,参数表!A:D,2,0),"")</f>
        <v/>
      </c>
      <c r="D788" s="10" t="str">
        <f>IFERROR(VLOOKUP(B788,参数表!A:D,3,0),"")</f>
        <v/>
      </c>
      <c r="E788" s="10" t="str">
        <f>IFERROR(VLOOKUP(B788,参数表!A:D,4,0),"")</f>
        <v/>
      </c>
      <c r="F788" s="10" t="str">
        <f>IFERROR(VLOOKUP(B788,参数表!A:E,5,0),"")</f>
        <v/>
      </c>
    </row>
    <row r="789" spans="1:6">
      <c r="A789" s="12" t="str">
        <f>COUNTIF($L$1:L788,L788)&amp;L788</f>
        <v>0</v>
      </c>
      <c r="C789" s="10" t="str">
        <f>IFERROR(VLOOKUP(B789,参数表!A:D,2,0),"")</f>
        <v/>
      </c>
      <c r="D789" s="10" t="str">
        <f>IFERROR(VLOOKUP(B789,参数表!A:D,3,0),"")</f>
        <v/>
      </c>
      <c r="E789" s="10" t="str">
        <f>IFERROR(VLOOKUP(B789,参数表!A:D,4,0),"")</f>
        <v/>
      </c>
      <c r="F789" s="10" t="str">
        <f>IFERROR(VLOOKUP(B789,参数表!A:E,5,0),"")</f>
        <v/>
      </c>
    </row>
    <row r="790" spans="1:6">
      <c r="A790" s="12" t="str">
        <f>COUNTIF($L$1:L789,L789)&amp;L789</f>
        <v>0</v>
      </c>
      <c r="C790" s="10" t="str">
        <f>IFERROR(VLOOKUP(B790,参数表!A:D,2,0),"")</f>
        <v/>
      </c>
      <c r="D790" s="10" t="str">
        <f>IFERROR(VLOOKUP(B790,参数表!A:D,3,0),"")</f>
        <v/>
      </c>
      <c r="E790" s="10" t="str">
        <f>IFERROR(VLOOKUP(B790,参数表!A:D,4,0),"")</f>
        <v/>
      </c>
      <c r="F790" s="10" t="str">
        <f>IFERROR(VLOOKUP(B790,参数表!A:E,5,0),"")</f>
        <v/>
      </c>
    </row>
    <row r="791" spans="1:6">
      <c r="A791" s="12" t="str">
        <f>COUNTIF($L$1:L790,L790)&amp;L790</f>
        <v>0</v>
      </c>
      <c r="C791" s="10" t="str">
        <f>IFERROR(VLOOKUP(B791,参数表!A:D,2,0),"")</f>
        <v/>
      </c>
      <c r="D791" s="10" t="str">
        <f>IFERROR(VLOOKUP(B791,参数表!A:D,3,0),"")</f>
        <v/>
      </c>
      <c r="E791" s="10" t="str">
        <f>IFERROR(VLOOKUP(B791,参数表!A:D,4,0),"")</f>
        <v/>
      </c>
      <c r="F791" s="10" t="str">
        <f>IFERROR(VLOOKUP(B791,参数表!A:E,5,0),"")</f>
        <v/>
      </c>
    </row>
    <row r="792" spans="1:6">
      <c r="A792" s="12" t="str">
        <f>COUNTIF($L$1:L791,L791)&amp;L791</f>
        <v>0</v>
      </c>
      <c r="C792" s="10" t="str">
        <f>IFERROR(VLOOKUP(B792,参数表!A:D,2,0),"")</f>
        <v/>
      </c>
      <c r="D792" s="10" t="str">
        <f>IFERROR(VLOOKUP(B792,参数表!A:D,3,0),"")</f>
        <v/>
      </c>
      <c r="E792" s="10" t="str">
        <f>IFERROR(VLOOKUP(B792,参数表!A:D,4,0),"")</f>
        <v/>
      </c>
      <c r="F792" s="10" t="str">
        <f>IFERROR(VLOOKUP(B792,参数表!A:E,5,0),"")</f>
        <v/>
      </c>
    </row>
    <row r="793" spans="1:6">
      <c r="A793" s="12" t="str">
        <f>COUNTIF($L$1:L792,L792)&amp;L792</f>
        <v>0</v>
      </c>
      <c r="C793" s="10" t="str">
        <f>IFERROR(VLOOKUP(B793,参数表!A:D,2,0),"")</f>
        <v/>
      </c>
      <c r="D793" s="10" t="str">
        <f>IFERROR(VLOOKUP(B793,参数表!A:D,3,0),"")</f>
        <v/>
      </c>
      <c r="E793" s="10" t="str">
        <f>IFERROR(VLOOKUP(B793,参数表!A:D,4,0),"")</f>
        <v/>
      </c>
      <c r="F793" s="10" t="str">
        <f>IFERROR(VLOOKUP(B793,参数表!A:E,5,0),"")</f>
        <v/>
      </c>
    </row>
    <row r="794" spans="1:6">
      <c r="A794" s="12" t="str">
        <f>COUNTIF($L$1:L793,L793)&amp;L793</f>
        <v>0</v>
      </c>
      <c r="C794" s="10" t="str">
        <f>IFERROR(VLOOKUP(B794,参数表!A:D,2,0),"")</f>
        <v/>
      </c>
      <c r="D794" s="10" t="str">
        <f>IFERROR(VLOOKUP(B794,参数表!A:D,3,0),"")</f>
        <v/>
      </c>
      <c r="E794" s="10" t="str">
        <f>IFERROR(VLOOKUP(B794,参数表!A:D,4,0),"")</f>
        <v/>
      </c>
      <c r="F794" s="10" t="str">
        <f>IFERROR(VLOOKUP(B794,参数表!A:E,5,0),"")</f>
        <v/>
      </c>
    </row>
    <row r="795" spans="1:6">
      <c r="A795" s="12" t="str">
        <f>COUNTIF($L$1:L794,L794)&amp;L794</f>
        <v>0</v>
      </c>
      <c r="C795" s="10" t="str">
        <f>IFERROR(VLOOKUP(B795,参数表!A:D,2,0),"")</f>
        <v/>
      </c>
      <c r="D795" s="10" t="str">
        <f>IFERROR(VLOOKUP(B795,参数表!A:D,3,0),"")</f>
        <v/>
      </c>
      <c r="E795" s="10" t="str">
        <f>IFERROR(VLOOKUP(B795,参数表!A:D,4,0),"")</f>
        <v/>
      </c>
      <c r="F795" s="10" t="str">
        <f>IFERROR(VLOOKUP(B795,参数表!A:E,5,0),"")</f>
        <v/>
      </c>
    </row>
    <row r="796" spans="1:6">
      <c r="A796" s="12" t="str">
        <f>COUNTIF($L$1:L795,L795)&amp;L795</f>
        <v>0</v>
      </c>
      <c r="C796" s="10" t="str">
        <f>IFERROR(VLOOKUP(B796,参数表!A:D,2,0),"")</f>
        <v/>
      </c>
      <c r="D796" s="10" t="str">
        <f>IFERROR(VLOOKUP(B796,参数表!A:D,3,0),"")</f>
        <v/>
      </c>
      <c r="E796" s="10" t="str">
        <f>IFERROR(VLOOKUP(B796,参数表!A:D,4,0),"")</f>
        <v/>
      </c>
      <c r="F796" s="10" t="str">
        <f>IFERROR(VLOOKUP(B796,参数表!A:E,5,0),"")</f>
        <v/>
      </c>
    </row>
    <row r="797" spans="1:6">
      <c r="A797" s="12" t="str">
        <f>COUNTIF($L$1:L796,L796)&amp;L796</f>
        <v>0</v>
      </c>
      <c r="C797" s="10" t="str">
        <f>IFERROR(VLOOKUP(B797,参数表!A:D,2,0),"")</f>
        <v/>
      </c>
      <c r="D797" s="10" t="str">
        <f>IFERROR(VLOOKUP(B797,参数表!A:D,3,0),"")</f>
        <v/>
      </c>
      <c r="E797" s="10" t="str">
        <f>IFERROR(VLOOKUP(B797,参数表!A:D,4,0),"")</f>
        <v/>
      </c>
      <c r="F797" s="10" t="str">
        <f>IFERROR(VLOOKUP(B797,参数表!A:E,5,0),"")</f>
        <v/>
      </c>
    </row>
    <row r="798" spans="1:6">
      <c r="A798" s="12" t="str">
        <f>COUNTIF($L$1:L797,L797)&amp;L797</f>
        <v>0</v>
      </c>
      <c r="C798" s="10" t="str">
        <f>IFERROR(VLOOKUP(B798,参数表!A:D,2,0),"")</f>
        <v/>
      </c>
      <c r="D798" s="10" t="str">
        <f>IFERROR(VLOOKUP(B798,参数表!A:D,3,0),"")</f>
        <v/>
      </c>
      <c r="E798" s="10" t="str">
        <f>IFERROR(VLOOKUP(B798,参数表!A:D,4,0),"")</f>
        <v/>
      </c>
      <c r="F798" s="10" t="str">
        <f>IFERROR(VLOOKUP(B798,参数表!A:E,5,0),"")</f>
        <v/>
      </c>
    </row>
    <row r="799" spans="1:6">
      <c r="A799" s="12" t="str">
        <f>COUNTIF($L$1:L798,L798)&amp;L798</f>
        <v>0</v>
      </c>
      <c r="C799" s="10" t="str">
        <f>IFERROR(VLOOKUP(B799,参数表!A:D,2,0),"")</f>
        <v/>
      </c>
      <c r="D799" s="10" t="str">
        <f>IFERROR(VLOOKUP(B799,参数表!A:D,3,0),"")</f>
        <v/>
      </c>
      <c r="E799" s="10" t="str">
        <f>IFERROR(VLOOKUP(B799,参数表!A:D,4,0),"")</f>
        <v/>
      </c>
      <c r="F799" s="10" t="str">
        <f>IFERROR(VLOOKUP(B799,参数表!A:E,5,0),"")</f>
        <v/>
      </c>
    </row>
    <row r="800" spans="1:6">
      <c r="A800" s="12" t="str">
        <f>COUNTIF($L$1:L799,L799)&amp;L799</f>
        <v>0</v>
      </c>
      <c r="C800" s="10" t="str">
        <f>IFERROR(VLOOKUP(B800,参数表!A:D,2,0),"")</f>
        <v/>
      </c>
      <c r="D800" s="10" t="str">
        <f>IFERROR(VLOOKUP(B800,参数表!A:D,3,0),"")</f>
        <v/>
      </c>
      <c r="E800" s="10" t="str">
        <f>IFERROR(VLOOKUP(B800,参数表!A:D,4,0),"")</f>
        <v/>
      </c>
      <c r="F800" s="10" t="str">
        <f>IFERROR(VLOOKUP(B800,参数表!A:E,5,0),"")</f>
        <v/>
      </c>
    </row>
    <row r="801" spans="1:6">
      <c r="A801" s="12" t="str">
        <f>COUNTIF($L$1:L800,L800)&amp;L800</f>
        <v>0</v>
      </c>
      <c r="C801" s="10" t="str">
        <f>IFERROR(VLOOKUP(B801,参数表!A:D,2,0),"")</f>
        <v/>
      </c>
      <c r="D801" s="10" t="str">
        <f>IFERROR(VLOOKUP(B801,参数表!A:D,3,0),"")</f>
        <v/>
      </c>
      <c r="E801" s="10" t="str">
        <f>IFERROR(VLOOKUP(B801,参数表!A:D,4,0),"")</f>
        <v/>
      </c>
      <c r="F801" s="10" t="str">
        <f>IFERROR(VLOOKUP(B801,参数表!A:E,5,0),"")</f>
        <v/>
      </c>
    </row>
    <row r="802" spans="1:6">
      <c r="A802" s="12" t="str">
        <f>COUNTIF($L$1:L801,L801)&amp;L801</f>
        <v>0</v>
      </c>
      <c r="C802" s="10" t="str">
        <f>IFERROR(VLOOKUP(B802,参数表!A:D,2,0),"")</f>
        <v/>
      </c>
      <c r="D802" s="10" t="str">
        <f>IFERROR(VLOOKUP(B802,参数表!A:D,3,0),"")</f>
        <v/>
      </c>
      <c r="E802" s="10" t="str">
        <f>IFERROR(VLOOKUP(B802,参数表!A:D,4,0),"")</f>
        <v/>
      </c>
      <c r="F802" s="10" t="str">
        <f>IFERROR(VLOOKUP(B802,参数表!A:E,5,0),"")</f>
        <v/>
      </c>
    </row>
    <row r="803" spans="1:6">
      <c r="A803" s="12" t="str">
        <f>COUNTIF($L$1:L802,L802)&amp;L802</f>
        <v>0</v>
      </c>
      <c r="C803" s="10" t="str">
        <f>IFERROR(VLOOKUP(B803,参数表!A:D,2,0),"")</f>
        <v/>
      </c>
      <c r="D803" s="10" t="str">
        <f>IFERROR(VLOOKUP(B803,参数表!A:D,3,0),"")</f>
        <v/>
      </c>
      <c r="E803" s="10" t="str">
        <f>IFERROR(VLOOKUP(B803,参数表!A:D,4,0),"")</f>
        <v/>
      </c>
      <c r="F803" s="10" t="str">
        <f>IFERROR(VLOOKUP(B803,参数表!A:E,5,0),"")</f>
        <v/>
      </c>
    </row>
    <row r="804" spans="1:6">
      <c r="A804" s="12" t="str">
        <f>COUNTIF($L$1:L803,L803)&amp;L803</f>
        <v>0</v>
      </c>
      <c r="C804" s="10" t="str">
        <f>IFERROR(VLOOKUP(B804,参数表!A:D,2,0),"")</f>
        <v/>
      </c>
      <c r="D804" s="10" t="str">
        <f>IFERROR(VLOOKUP(B804,参数表!A:D,3,0),"")</f>
        <v/>
      </c>
      <c r="E804" s="10" t="str">
        <f>IFERROR(VLOOKUP(B804,参数表!A:D,4,0),"")</f>
        <v/>
      </c>
      <c r="F804" s="10" t="str">
        <f>IFERROR(VLOOKUP(B804,参数表!A:E,5,0),"")</f>
        <v/>
      </c>
    </row>
    <row r="805" spans="1:6">
      <c r="A805" s="12" t="str">
        <f>COUNTIF($L$1:L804,L804)&amp;L804</f>
        <v>0</v>
      </c>
      <c r="C805" s="10" t="str">
        <f>IFERROR(VLOOKUP(B805,参数表!A:D,2,0),"")</f>
        <v/>
      </c>
      <c r="D805" s="10" t="str">
        <f>IFERROR(VLOOKUP(B805,参数表!A:D,3,0),"")</f>
        <v/>
      </c>
      <c r="E805" s="10" t="str">
        <f>IFERROR(VLOOKUP(B805,参数表!A:D,4,0),"")</f>
        <v/>
      </c>
      <c r="F805" s="10" t="str">
        <f>IFERROR(VLOOKUP(B805,参数表!A:E,5,0),"")</f>
        <v/>
      </c>
    </row>
    <row r="806" spans="1:6">
      <c r="A806" s="12" t="str">
        <f>COUNTIF($L$1:L805,L805)&amp;L805</f>
        <v>0</v>
      </c>
      <c r="C806" s="10" t="str">
        <f>IFERROR(VLOOKUP(B806,参数表!A:D,2,0),"")</f>
        <v/>
      </c>
      <c r="D806" s="10" t="str">
        <f>IFERROR(VLOOKUP(B806,参数表!A:D,3,0),"")</f>
        <v/>
      </c>
      <c r="E806" s="10" t="str">
        <f>IFERROR(VLOOKUP(B806,参数表!A:D,4,0),"")</f>
        <v/>
      </c>
      <c r="F806" s="10" t="str">
        <f>IFERROR(VLOOKUP(B806,参数表!A:E,5,0),"")</f>
        <v/>
      </c>
    </row>
    <row r="807" spans="1:6">
      <c r="A807" s="12" t="str">
        <f>COUNTIF($L$1:L806,L806)&amp;L806</f>
        <v>0</v>
      </c>
      <c r="C807" s="10" t="str">
        <f>IFERROR(VLOOKUP(B807,参数表!A:D,2,0),"")</f>
        <v/>
      </c>
      <c r="D807" s="10" t="str">
        <f>IFERROR(VLOOKUP(B807,参数表!A:D,3,0),"")</f>
        <v/>
      </c>
      <c r="E807" s="10" t="str">
        <f>IFERROR(VLOOKUP(B807,参数表!A:D,4,0),"")</f>
        <v/>
      </c>
      <c r="F807" s="10" t="str">
        <f>IFERROR(VLOOKUP(B807,参数表!A:E,5,0),"")</f>
        <v/>
      </c>
    </row>
    <row r="808" spans="1:6">
      <c r="A808" s="12" t="str">
        <f>COUNTIF($L$1:L807,L807)&amp;L807</f>
        <v>0</v>
      </c>
      <c r="C808" s="10" t="str">
        <f>IFERROR(VLOOKUP(B808,参数表!A:D,2,0),"")</f>
        <v/>
      </c>
      <c r="D808" s="10" t="str">
        <f>IFERROR(VLOOKUP(B808,参数表!A:D,3,0),"")</f>
        <v/>
      </c>
      <c r="E808" s="10" t="str">
        <f>IFERROR(VLOOKUP(B808,参数表!A:D,4,0),"")</f>
        <v/>
      </c>
      <c r="F808" s="10" t="str">
        <f>IFERROR(VLOOKUP(B808,参数表!A:E,5,0),"")</f>
        <v/>
      </c>
    </row>
    <row r="809" spans="1:6">
      <c r="A809" s="12" t="str">
        <f>COUNTIF($L$1:L808,L808)&amp;L808</f>
        <v>0</v>
      </c>
      <c r="C809" s="10" t="str">
        <f>IFERROR(VLOOKUP(B809,参数表!A:D,2,0),"")</f>
        <v/>
      </c>
      <c r="D809" s="10" t="str">
        <f>IFERROR(VLOOKUP(B809,参数表!A:D,3,0),"")</f>
        <v/>
      </c>
      <c r="E809" s="10" t="str">
        <f>IFERROR(VLOOKUP(B809,参数表!A:D,4,0),"")</f>
        <v/>
      </c>
      <c r="F809" s="10" t="str">
        <f>IFERROR(VLOOKUP(B809,参数表!A:E,5,0),"")</f>
        <v/>
      </c>
    </row>
    <row r="810" spans="1:6">
      <c r="A810" s="12" t="str">
        <f>COUNTIF($L$1:L809,L809)&amp;L809</f>
        <v>0</v>
      </c>
      <c r="C810" s="10" t="str">
        <f>IFERROR(VLOOKUP(B810,参数表!A:D,2,0),"")</f>
        <v/>
      </c>
      <c r="D810" s="10" t="str">
        <f>IFERROR(VLOOKUP(B810,参数表!A:D,3,0),"")</f>
        <v/>
      </c>
      <c r="E810" s="10" t="str">
        <f>IFERROR(VLOOKUP(B810,参数表!A:D,4,0),"")</f>
        <v/>
      </c>
      <c r="F810" s="10" t="str">
        <f>IFERROR(VLOOKUP(B810,参数表!A:E,5,0),"")</f>
        <v/>
      </c>
    </row>
    <row r="811" spans="1:6">
      <c r="A811" s="12" t="str">
        <f>COUNTIF($L$1:L810,L810)&amp;L810</f>
        <v>0</v>
      </c>
      <c r="C811" s="10" t="str">
        <f>IFERROR(VLOOKUP(B811,参数表!A:D,2,0),"")</f>
        <v/>
      </c>
      <c r="D811" s="10" t="str">
        <f>IFERROR(VLOOKUP(B811,参数表!A:D,3,0),"")</f>
        <v/>
      </c>
      <c r="E811" s="10" t="str">
        <f>IFERROR(VLOOKUP(B811,参数表!A:D,4,0),"")</f>
        <v/>
      </c>
      <c r="F811" s="10" t="str">
        <f>IFERROR(VLOOKUP(B811,参数表!A:E,5,0),"")</f>
        <v/>
      </c>
    </row>
    <row r="812" spans="1:6">
      <c r="A812" s="12" t="str">
        <f>COUNTIF($L$1:L811,L811)&amp;L811</f>
        <v>0</v>
      </c>
      <c r="C812" s="10" t="str">
        <f>IFERROR(VLOOKUP(B812,参数表!A:D,2,0),"")</f>
        <v/>
      </c>
      <c r="D812" s="10" t="str">
        <f>IFERROR(VLOOKUP(B812,参数表!A:D,3,0),"")</f>
        <v/>
      </c>
      <c r="E812" s="10" t="str">
        <f>IFERROR(VLOOKUP(B812,参数表!A:D,4,0),"")</f>
        <v/>
      </c>
      <c r="F812" s="10" t="str">
        <f>IFERROR(VLOOKUP(B812,参数表!A:E,5,0),"")</f>
        <v/>
      </c>
    </row>
    <row r="813" spans="1:6">
      <c r="A813" s="12" t="str">
        <f>COUNTIF($L$1:L812,L812)&amp;L812</f>
        <v>0</v>
      </c>
      <c r="C813" s="10" t="str">
        <f>IFERROR(VLOOKUP(B813,参数表!A:D,2,0),"")</f>
        <v/>
      </c>
      <c r="D813" s="10" t="str">
        <f>IFERROR(VLOOKUP(B813,参数表!A:D,3,0),"")</f>
        <v/>
      </c>
      <c r="E813" s="10" t="str">
        <f>IFERROR(VLOOKUP(B813,参数表!A:D,4,0),"")</f>
        <v/>
      </c>
      <c r="F813" s="10" t="str">
        <f>IFERROR(VLOOKUP(B813,参数表!A:E,5,0),"")</f>
        <v/>
      </c>
    </row>
    <row r="814" spans="1:6">
      <c r="A814" s="12" t="str">
        <f>COUNTIF($L$1:L813,L813)&amp;L813</f>
        <v>0</v>
      </c>
      <c r="C814" s="10" t="str">
        <f>IFERROR(VLOOKUP(B814,参数表!A:D,2,0),"")</f>
        <v/>
      </c>
      <c r="D814" s="10" t="str">
        <f>IFERROR(VLOOKUP(B814,参数表!A:D,3,0),"")</f>
        <v/>
      </c>
      <c r="E814" s="10" t="str">
        <f>IFERROR(VLOOKUP(B814,参数表!A:D,4,0),"")</f>
        <v/>
      </c>
      <c r="F814" s="10" t="str">
        <f>IFERROR(VLOOKUP(B814,参数表!A:E,5,0),"")</f>
        <v/>
      </c>
    </row>
    <row r="815" spans="1:6">
      <c r="A815" s="12" t="str">
        <f>COUNTIF($L$1:L814,L814)&amp;L814</f>
        <v>0</v>
      </c>
      <c r="C815" s="10" t="str">
        <f>IFERROR(VLOOKUP(B815,参数表!A:D,2,0),"")</f>
        <v/>
      </c>
      <c r="D815" s="10" t="str">
        <f>IFERROR(VLOOKUP(B815,参数表!A:D,3,0),"")</f>
        <v/>
      </c>
      <c r="E815" s="10" t="str">
        <f>IFERROR(VLOOKUP(B815,参数表!A:D,4,0),"")</f>
        <v/>
      </c>
      <c r="F815" s="10" t="str">
        <f>IFERROR(VLOOKUP(B815,参数表!A:E,5,0),"")</f>
        <v/>
      </c>
    </row>
    <row r="816" spans="1:6">
      <c r="A816" s="12" t="str">
        <f>COUNTIF($L$1:L815,L815)&amp;L815</f>
        <v>0</v>
      </c>
      <c r="C816" s="10" t="str">
        <f>IFERROR(VLOOKUP(B816,参数表!A:D,2,0),"")</f>
        <v/>
      </c>
      <c r="D816" s="10" t="str">
        <f>IFERROR(VLOOKUP(B816,参数表!A:D,3,0),"")</f>
        <v/>
      </c>
      <c r="E816" s="10" t="str">
        <f>IFERROR(VLOOKUP(B816,参数表!A:D,4,0),"")</f>
        <v/>
      </c>
      <c r="F816" s="10" t="str">
        <f>IFERROR(VLOOKUP(B816,参数表!A:E,5,0),"")</f>
        <v/>
      </c>
    </row>
    <row r="817" spans="1:6">
      <c r="A817" s="12" t="str">
        <f>COUNTIF($L$1:L816,L816)&amp;L816</f>
        <v>0</v>
      </c>
      <c r="C817" s="10" t="str">
        <f>IFERROR(VLOOKUP(B817,参数表!A:D,2,0),"")</f>
        <v/>
      </c>
      <c r="D817" s="10" t="str">
        <f>IFERROR(VLOOKUP(B817,参数表!A:D,3,0),"")</f>
        <v/>
      </c>
      <c r="E817" s="10" t="str">
        <f>IFERROR(VLOOKUP(B817,参数表!A:D,4,0),"")</f>
        <v/>
      </c>
      <c r="F817" s="10" t="str">
        <f>IFERROR(VLOOKUP(B817,参数表!A:E,5,0),"")</f>
        <v/>
      </c>
    </row>
    <row r="818" spans="1:6">
      <c r="A818" s="12" t="str">
        <f>COUNTIF($L$1:L817,L817)&amp;L817</f>
        <v>0</v>
      </c>
      <c r="C818" s="10" t="str">
        <f>IFERROR(VLOOKUP(B818,参数表!A:D,2,0),"")</f>
        <v/>
      </c>
      <c r="D818" s="10" t="str">
        <f>IFERROR(VLOOKUP(B818,参数表!A:D,3,0),"")</f>
        <v/>
      </c>
      <c r="E818" s="10" t="str">
        <f>IFERROR(VLOOKUP(B818,参数表!A:D,4,0),"")</f>
        <v/>
      </c>
      <c r="F818" s="10" t="str">
        <f>IFERROR(VLOOKUP(B818,参数表!A:E,5,0),"")</f>
        <v/>
      </c>
    </row>
    <row r="819" spans="1:6">
      <c r="A819" s="12" t="str">
        <f>COUNTIF($L$1:L818,L818)&amp;L818</f>
        <v>0</v>
      </c>
      <c r="C819" s="10" t="str">
        <f>IFERROR(VLOOKUP(B819,参数表!A:D,2,0),"")</f>
        <v/>
      </c>
      <c r="D819" s="10" t="str">
        <f>IFERROR(VLOOKUP(B819,参数表!A:D,3,0),"")</f>
        <v/>
      </c>
      <c r="E819" s="10" t="str">
        <f>IFERROR(VLOOKUP(B819,参数表!A:D,4,0),"")</f>
        <v/>
      </c>
      <c r="F819" s="10" t="str">
        <f>IFERROR(VLOOKUP(B819,参数表!A:E,5,0),"")</f>
        <v/>
      </c>
    </row>
    <row r="820" spans="1:6">
      <c r="A820" s="12" t="str">
        <f>COUNTIF($L$1:L819,L819)&amp;L819</f>
        <v>0</v>
      </c>
      <c r="C820" s="10" t="str">
        <f>IFERROR(VLOOKUP(B820,参数表!A:D,2,0),"")</f>
        <v/>
      </c>
      <c r="D820" s="10" t="str">
        <f>IFERROR(VLOOKUP(B820,参数表!A:D,3,0),"")</f>
        <v/>
      </c>
      <c r="E820" s="10" t="str">
        <f>IFERROR(VLOOKUP(B820,参数表!A:D,4,0),"")</f>
        <v/>
      </c>
      <c r="F820" s="10" t="str">
        <f>IFERROR(VLOOKUP(B820,参数表!A:E,5,0),"")</f>
        <v/>
      </c>
    </row>
    <row r="821" spans="1:6">
      <c r="A821" s="12" t="str">
        <f>COUNTIF($L$1:L820,L820)&amp;L820</f>
        <v>0</v>
      </c>
      <c r="C821" s="10" t="str">
        <f>IFERROR(VLOOKUP(B821,参数表!A:D,2,0),"")</f>
        <v/>
      </c>
      <c r="D821" s="10" t="str">
        <f>IFERROR(VLOOKUP(B821,参数表!A:D,3,0),"")</f>
        <v/>
      </c>
      <c r="E821" s="10" t="str">
        <f>IFERROR(VLOOKUP(B821,参数表!A:D,4,0),"")</f>
        <v/>
      </c>
      <c r="F821" s="10" t="str">
        <f>IFERROR(VLOOKUP(B821,参数表!A:E,5,0),"")</f>
        <v/>
      </c>
    </row>
    <row r="822" spans="1:6">
      <c r="A822" s="12" t="str">
        <f>COUNTIF($L$1:L821,L821)&amp;L821</f>
        <v>0</v>
      </c>
      <c r="C822" s="10" t="str">
        <f>IFERROR(VLOOKUP(B822,参数表!A:D,2,0),"")</f>
        <v/>
      </c>
      <c r="D822" s="10" t="str">
        <f>IFERROR(VLOOKUP(B822,参数表!A:D,3,0),"")</f>
        <v/>
      </c>
      <c r="E822" s="10" t="str">
        <f>IFERROR(VLOOKUP(B822,参数表!A:D,4,0),"")</f>
        <v/>
      </c>
      <c r="F822" s="10" t="str">
        <f>IFERROR(VLOOKUP(B822,参数表!A:E,5,0),"")</f>
        <v/>
      </c>
    </row>
    <row r="823" spans="1:6">
      <c r="A823" s="12" t="str">
        <f>COUNTIF($L$1:L822,L822)&amp;L822</f>
        <v>0</v>
      </c>
      <c r="C823" s="10" t="str">
        <f>IFERROR(VLOOKUP(B823,参数表!A:D,2,0),"")</f>
        <v/>
      </c>
      <c r="D823" s="10" t="str">
        <f>IFERROR(VLOOKUP(B823,参数表!A:D,3,0),"")</f>
        <v/>
      </c>
      <c r="E823" s="10" t="str">
        <f>IFERROR(VLOOKUP(B823,参数表!A:D,4,0),"")</f>
        <v/>
      </c>
      <c r="F823" s="10" t="str">
        <f>IFERROR(VLOOKUP(B823,参数表!A:E,5,0),"")</f>
        <v/>
      </c>
    </row>
    <row r="824" spans="1:6">
      <c r="A824" s="12" t="str">
        <f>COUNTIF($L$1:L823,L823)&amp;L823</f>
        <v>0</v>
      </c>
      <c r="C824" s="10" t="str">
        <f>IFERROR(VLOOKUP(B824,参数表!A:D,2,0),"")</f>
        <v/>
      </c>
      <c r="D824" s="10" t="str">
        <f>IFERROR(VLOOKUP(B824,参数表!A:D,3,0),"")</f>
        <v/>
      </c>
      <c r="E824" s="10" t="str">
        <f>IFERROR(VLOOKUP(B824,参数表!A:D,4,0),"")</f>
        <v/>
      </c>
      <c r="F824" s="10" t="str">
        <f>IFERROR(VLOOKUP(B824,参数表!A:E,5,0),"")</f>
        <v/>
      </c>
    </row>
    <row r="825" spans="1:6">
      <c r="A825" s="12" t="str">
        <f>COUNTIF($L$1:L824,L824)&amp;L824</f>
        <v>0</v>
      </c>
      <c r="C825" s="10" t="str">
        <f>IFERROR(VLOOKUP(B825,参数表!A:D,2,0),"")</f>
        <v/>
      </c>
      <c r="D825" s="10" t="str">
        <f>IFERROR(VLOOKUP(B825,参数表!A:D,3,0),"")</f>
        <v/>
      </c>
      <c r="E825" s="10" t="str">
        <f>IFERROR(VLOOKUP(B825,参数表!A:D,4,0),"")</f>
        <v/>
      </c>
      <c r="F825" s="10" t="str">
        <f>IFERROR(VLOOKUP(B825,参数表!A:E,5,0),"")</f>
        <v/>
      </c>
    </row>
    <row r="826" spans="1:6">
      <c r="A826" s="12" t="str">
        <f>COUNTIF($L$1:L825,L825)&amp;L825</f>
        <v>0</v>
      </c>
      <c r="C826" s="10" t="str">
        <f>IFERROR(VLOOKUP(B826,参数表!A:D,2,0),"")</f>
        <v/>
      </c>
      <c r="D826" s="10" t="str">
        <f>IFERROR(VLOOKUP(B826,参数表!A:D,3,0),"")</f>
        <v/>
      </c>
      <c r="E826" s="10" t="str">
        <f>IFERROR(VLOOKUP(B826,参数表!A:D,4,0),"")</f>
        <v/>
      </c>
      <c r="F826" s="10" t="str">
        <f>IFERROR(VLOOKUP(B826,参数表!A:E,5,0),"")</f>
        <v/>
      </c>
    </row>
    <row r="827" spans="1:6">
      <c r="A827" s="12" t="str">
        <f>COUNTIF($L$1:L826,L826)&amp;L826</f>
        <v>0</v>
      </c>
      <c r="C827" s="10" t="str">
        <f>IFERROR(VLOOKUP(B827,参数表!A:D,2,0),"")</f>
        <v/>
      </c>
      <c r="D827" s="10" t="str">
        <f>IFERROR(VLOOKUP(B827,参数表!A:D,3,0),"")</f>
        <v/>
      </c>
      <c r="E827" s="10" t="str">
        <f>IFERROR(VLOOKUP(B827,参数表!A:D,4,0),"")</f>
        <v/>
      </c>
      <c r="F827" s="10" t="str">
        <f>IFERROR(VLOOKUP(B827,参数表!A:E,5,0),"")</f>
        <v/>
      </c>
    </row>
    <row r="828" spans="1:6">
      <c r="A828" s="12" t="str">
        <f>COUNTIF($L$1:L827,L827)&amp;L827</f>
        <v>0</v>
      </c>
      <c r="C828" s="10" t="str">
        <f>IFERROR(VLOOKUP(B828,参数表!A:D,2,0),"")</f>
        <v/>
      </c>
      <c r="D828" s="10" t="str">
        <f>IFERROR(VLOOKUP(B828,参数表!A:D,3,0),"")</f>
        <v/>
      </c>
      <c r="E828" s="10" t="str">
        <f>IFERROR(VLOOKUP(B828,参数表!A:D,4,0),"")</f>
        <v/>
      </c>
      <c r="F828" s="10" t="str">
        <f>IFERROR(VLOOKUP(B828,参数表!A:E,5,0),"")</f>
        <v/>
      </c>
    </row>
    <row r="829" spans="1:6">
      <c r="A829" s="12" t="str">
        <f>COUNTIF($L$1:L828,L828)&amp;L828</f>
        <v>0</v>
      </c>
      <c r="C829" s="10" t="str">
        <f>IFERROR(VLOOKUP(B829,参数表!A:D,2,0),"")</f>
        <v/>
      </c>
      <c r="D829" s="10" t="str">
        <f>IFERROR(VLOOKUP(B829,参数表!A:D,3,0),"")</f>
        <v/>
      </c>
      <c r="E829" s="10" t="str">
        <f>IFERROR(VLOOKUP(B829,参数表!A:D,4,0),"")</f>
        <v/>
      </c>
      <c r="F829" s="10" t="str">
        <f>IFERROR(VLOOKUP(B829,参数表!A:E,5,0),"")</f>
        <v/>
      </c>
    </row>
    <row r="830" spans="1:6">
      <c r="A830" s="12" t="str">
        <f>COUNTIF($L$1:L829,L829)&amp;L829</f>
        <v>0</v>
      </c>
      <c r="C830" s="10" t="str">
        <f>IFERROR(VLOOKUP(B830,参数表!A:D,2,0),"")</f>
        <v/>
      </c>
      <c r="D830" s="10" t="str">
        <f>IFERROR(VLOOKUP(B830,参数表!A:D,3,0),"")</f>
        <v/>
      </c>
      <c r="E830" s="10" t="str">
        <f>IFERROR(VLOOKUP(B830,参数表!A:D,4,0),"")</f>
        <v/>
      </c>
      <c r="F830" s="10" t="str">
        <f>IFERROR(VLOOKUP(B830,参数表!A:E,5,0),"")</f>
        <v/>
      </c>
    </row>
    <row r="831" spans="1:6">
      <c r="A831" s="12" t="str">
        <f>COUNTIF($L$1:L830,L830)&amp;L830</f>
        <v>0</v>
      </c>
      <c r="C831" s="10" t="str">
        <f>IFERROR(VLOOKUP(B831,参数表!A:D,2,0),"")</f>
        <v/>
      </c>
      <c r="D831" s="10" t="str">
        <f>IFERROR(VLOOKUP(B831,参数表!A:D,3,0),"")</f>
        <v/>
      </c>
      <c r="E831" s="10" t="str">
        <f>IFERROR(VLOOKUP(B831,参数表!A:D,4,0),"")</f>
        <v/>
      </c>
      <c r="F831" s="10" t="str">
        <f>IFERROR(VLOOKUP(B831,参数表!A:E,5,0),"")</f>
        <v/>
      </c>
    </row>
    <row r="832" spans="1:6">
      <c r="A832" s="12" t="str">
        <f>COUNTIF($L$1:L831,L831)&amp;L831</f>
        <v>0</v>
      </c>
      <c r="C832" s="10" t="str">
        <f>IFERROR(VLOOKUP(B832,参数表!A:D,2,0),"")</f>
        <v/>
      </c>
      <c r="D832" s="10" t="str">
        <f>IFERROR(VLOOKUP(B832,参数表!A:D,3,0),"")</f>
        <v/>
      </c>
      <c r="E832" s="10" t="str">
        <f>IFERROR(VLOOKUP(B832,参数表!A:D,4,0),"")</f>
        <v/>
      </c>
      <c r="F832" s="10" t="str">
        <f>IFERROR(VLOOKUP(B832,参数表!A:E,5,0),"")</f>
        <v/>
      </c>
    </row>
    <row r="833" spans="1:6">
      <c r="A833" s="12" t="str">
        <f>COUNTIF($L$1:L832,L832)&amp;L832</f>
        <v>0</v>
      </c>
      <c r="C833" s="10" t="str">
        <f>IFERROR(VLOOKUP(B833,参数表!A:D,2,0),"")</f>
        <v/>
      </c>
      <c r="D833" s="10" t="str">
        <f>IFERROR(VLOOKUP(B833,参数表!A:D,3,0),"")</f>
        <v/>
      </c>
      <c r="E833" s="10" t="str">
        <f>IFERROR(VLOOKUP(B833,参数表!A:D,4,0),"")</f>
        <v/>
      </c>
      <c r="F833" s="10" t="str">
        <f>IFERROR(VLOOKUP(B833,参数表!A:E,5,0),"")</f>
        <v/>
      </c>
    </row>
    <row r="834" spans="1:6">
      <c r="A834" s="12" t="str">
        <f>COUNTIF($L$1:L833,L833)&amp;L833</f>
        <v>0</v>
      </c>
      <c r="C834" s="10" t="str">
        <f>IFERROR(VLOOKUP(B834,参数表!A:D,2,0),"")</f>
        <v/>
      </c>
      <c r="D834" s="10" t="str">
        <f>IFERROR(VLOOKUP(B834,参数表!A:D,3,0),"")</f>
        <v/>
      </c>
      <c r="E834" s="10" t="str">
        <f>IFERROR(VLOOKUP(B834,参数表!A:D,4,0),"")</f>
        <v/>
      </c>
      <c r="F834" s="10" t="str">
        <f>IFERROR(VLOOKUP(B834,参数表!A:E,5,0),"")</f>
        <v/>
      </c>
    </row>
    <row r="835" spans="1:6">
      <c r="A835" s="12" t="str">
        <f>COUNTIF($L$1:L834,L834)&amp;L834</f>
        <v>0</v>
      </c>
      <c r="C835" s="10" t="str">
        <f>IFERROR(VLOOKUP(B835,参数表!A:D,2,0),"")</f>
        <v/>
      </c>
      <c r="D835" s="10" t="str">
        <f>IFERROR(VLOOKUP(B835,参数表!A:D,3,0),"")</f>
        <v/>
      </c>
      <c r="E835" s="10" t="str">
        <f>IFERROR(VLOOKUP(B835,参数表!A:D,4,0),"")</f>
        <v/>
      </c>
      <c r="F835" s="10" t="str">
        <f>IFERROR(VLOOKUP(B835,参数表!A:E,5,0),"")</f>
        <v/>
      </c>
    </row>
    <row r="836" spans="1:6">
      <c r="A836" s="12" t="str">
        <f>COUNTIF($L$1:L835,L835)&amp;L835</f>
        <v>0</v>
      </c>
      <c r="C836" s="10" t="str">
        <f>IFERROR(VLOOKUP(B836,参数表!A:D,2,0),"")</f>
        <v/>
      </c>
      <c r="D836" s="10" t="str">
        <f>IFERROR(VLOOKUP(B836,参数表!A:D,3,0),"")</f>
        <v/>
      </c>
      <c r="E836" s="10" t="str">
        <f>IFERROR(VLOOKUP(B836,参数表!A:D,4,0),"")</f>
        <v/>
      </c>
      <c r="F836" s="10" t="str">
        <f>IFERROR(VLOOKUP(B836,参数表!A:E,5,0),"")</f>
        <v/>
      </c>
    </row>
    <row r="837" spans="1:6">
      <c r="A837" s="12" t="str">
        <f>COUNTIF($L$1:L836,L836)&amp;L836</f>
        <v>0</v>
      </c>
      <c r="C837" s="10" t="str">
        <f>IFERROR(VLOOKUP(B837,参数表!A:D,2,0),"")</f>
        <v/>
      </c>
      <c r="D837" s="10" t="str">
        <f>IFERROR(VLOOKUP(B837,参数表!A:D,3,0),"")</f>
        <v/>
      </c>
      <c r="E837" s="10" t="str">
        <f>IFERROR(VLOOKUP(B837,参数表!A:D,4,0),"")</f>
        <v/>
      </c>
      <c r="F837" s="10" t="str">
        <f>IFERROR(VLOOKUP(B837,参数表!A:E,5,0),"")</f>
        <v/>
      </c>
    </row>
    <row r="838" spans="1:6">
      <c r="A838" s="12" t="str">
        <f>COUNTIF($L$1:L837,L837)&amp;L837</f>
        <v>0</v>
      </c>
      <c r="C838" s="10" t="str">
        <f>IFERROR(VLOOKUP(B838,参数表!A:D,2,0),"")</f>
        <v/>
      </c>
      <c r="D838" s="10" t="str">
        <f>IFERROR(VLOOKUP(B838,参数表!A:D,3,0),"")</f>
        <v/>
      </c>
      <c r="E838" s="10" t="str">
        <f>IFERROR(VLOOKUP(B838,参数表!A:D,4,0),"")</f>
        <v/>
      </c>
      <c r="F838" s="10" t="str">
        <f>IFERROR(VLOOKUP(B838,参数表!A:E,5,0),"")</f>
        <v/>
      </c>
    </row>
    <row r="839" spans="1:6">
      <c r="A839" s="12" t="str">
        <f>COUNTIF($L$1:L838,L838)&amp;L838</f>
        <v>0</v>
      </c>
      <c r="C839" s="10" t="str">
        <f>IFERROR(VLOOKUP(B839,参数表!A:D,2,0),"")</f>
        <v/>
      </c>
      <c r="D839" s="10" t="str">
        <f>IFERROR(VLOOKUP(B839,参数表!A:D,3,0),"")</f>
        <v/>
      </c>
      <c r="E839" s="10" t="str">
        <f>IFERROR(VLOOKUP(B839,参数表!A:D,4,0),"")</f>
        <v/>
      </c>
      <c r="F839" s="10" t="str">
        <f>IFERROR(VLOOKUP(B839,参数表!A:E,5,0),"")</f>
        <v/>
      </c>
    </row>
    <row r="840" spans="1:6">
      <c r="A840" s="12" t="str">
        <f>COUNTIF($L$1:L839,L839)&amp;L839</f>
        <v>0</v>
      </c>
      <c r="C840" s="10" t="str">
        <f>IFERROR(VLOOKUP(B840,参数表!A:D,2,0),"")</f>
        <v/>
      </c>
      <c r="D840" s="10" t="str">
        <f>IFERROR(VLOOKUP(B840,参数表!A:D,3,0),"")</f>
        <v/>
      </c>
      <c r="E840" s="10" t="str">
        <f>IFERROR(VLOOKUP(B840,参数表!A:D,4,0),"")</f>
        <v/>
      </c>
      <c r="F840" s="10" t="str">
        <f>IFERROR(VLOOKUP(B840,参数表!A:E,5,0),"")</f>
        <v/>
      </c>
    </row>
    <row r="841" spans="1:6">
      <c r="A841" s="12" t="str">
        <f>COUNTIF($L$1:L840,L840)&amp;L840</f>
        <v>0</v>
      </c>
      <c r="C841" s="10" t="str">
        <f>IFERROR(VLOOKUP(B841,参数表!A:D,2,0),"")</f>
        <v/>
      </c>
      <c r="D841" s="10" t="str">
        <f>IFERROR(VLOOKUP(B841,参数表!A:D,3,0),"")</f>
        <v/>
      </c>
      <c r="E841" s="10" t="str">
        <f>IFERROR(VLOOKUP(B841,参数表!A:D,4,0),"")</f>
        <v/>
      </c>
      <c r="F841" s="10" t="str">
        <f>IFERROR(VLOOKUP(B841,参数表!A:E,5,0),"")</f>
        <v/>
      </c>
    </row>
    <row r="842" spans="1:6">
      <c r="A842" s="12" t="str">
        <f>COUNTIF($L$1:L841,L841)&amp;L841</f>
        <v>0</v>
      </c>
      <c r="C842" s="10" t="str">
        <f>IFERROR(VLOOKUP(B842,参数表!A:D,2,0),"")</f>
        <v/>
      </c>
      <c r="D842" s="10" t="str">
        <f>IFERROR(VLOOKUP(B842,参数表!A:D,3,0),"")</f>
        <v/>
      </c>
      <c r="E842" s="10" t="str">
        <f>IFERROR(VLOOKUP(B842,参数表!A:D,4,0),"")</f>
        <v/>
      </c>
      <c r="F842" s="10" t="str">
        <f>IFERROR(VLOOKUP(B842,参数表!A:E,5,0),"")</f>
        <v/>
      </c>
    </row>
    <row r="843" spans="1:6">
      <c r="A843" s="12" t="str">
        <f>COUNTIF($L$1:L842,L842)&amp;L842</f>
        <v>0</v>
      </c>
      <c r="C843" s="10" t="str">
        <f>IFERROR(VLOOKUP(B843,参数表!A:D,2,0),"")</f>
        <v/>
      </c>
      <c r="D843" s="10" t="str">
        <f>IFERROR(VLOOKUP(B843,参数表!A:D,3,0),"")</f>
        <v/>
      </c>
      <c r="E843" s="10" t="str">
        <f>IFERROR(VLOOKUP(B843,参数表!A:D,4,0),"")</f>
        <v/>
      </c>
      <c r="F843" s="10" t="str">
        <f>IFERROR(VLOOKUP(B843,参数表!A:E,5,0),"")</f>
        <v/>
      </c>
    </row>
    <row r="844" spans="1:6">
      <c r="A844" s="12" t="str">
        <f>COUNTIF($L$1:L843,L843)&amp;L843</f>
        <v>0</v>
      </c>
      <c r="C844" s="10" t="str">
        <f>IFERROR(VLOOKUP(B844,参数表!A:D,2,0),"")</f>
        <v/>
      </c>
      <c r="D844" s="10" t="str">
        <f>IFERROR(VLOOKUP(B844,参数表!A:D,3,0),"")</f>
        <v/>
      </c>
      <c r="E844" s="10" t="str">
        <f>IFERROR(VLOOKUP(B844,参数表!A:D,4,0),"")</f>
        <v/>
      </c>
      <c r="F844" s="10" t="str">
        <f>IFERROR(VLOOKUP(B844,参数表!A:E,5,0),"")</f>
        <v/>
      </c>
    </row>
    <row r="845" spans="1:6">
      <c r="A845" s="12" t="str">
        <f>COUNTIF($L$1:L844,L844)&amp;L844</f>
        <v>0</v>
      </c>
      <c r="C845" s="10" t="str">
        <f>IFERROR(VLOOKUP(B845,参数表!A:D,2,0),"")</f>
        <v/>
      </c>
      <c r="D845" s="10" t="str">
        <f>IFERROR(VLOOKUP(B845,参数表!A:D,3,0),"")</f>
        <v/>
      </c>
      <c r="E845" s="10" t="str">
        <f>IFERROR(VLOOKUP(B845,参数表!A:D,4,0),"")</f>
        <v/>
      </c>
      <c r="F845" s="10" t="str">
        <f>IFERROR(VLOOKUP(B845,参数表!A:E,5,0),"")</f>
        <v/>
      </c>
    </row>
    <row r="846" spans="1:6">
      <c r="A846" s="12" t="str">
        <f>COUNTIF($L$1:L845,L845)&amp;L845</f>
        <v>0</v>
      </c>
      <c r="C846" s="10" t="str">
        <f>IFERROR(VLOOKUP(B846,参数表!A:D,2,0),"")</f>
        <v/>
      </c>
      <c r="D846" s="10" t="str">
        <f>IFERROR(VLOOKUP(B846,参数表!A:D,3,0),"")</f>
        <v/>
      </c>
      <c r="E846" s="10" t="str">
        <f>IFERROR(VLOOKUP(B846,参数表!A:D,4,0),"")</f>
        <v/>
      </c>
      <c r="F846" s="10" t="str">
        <f>IFERROR(VLOOKUP(B846,参数表!A:E,5,0),"")</f>
        <v/>
      </c>
    </row>
    <row r="847" spans="1:6">
      <c r="A847" s="12" t="str">
        <f>COUNTIF($L$1:L846,L846)&amp;L846</f>
        <v>0</v>
      </c>
      <c r="C847" s="10" t="str">
        <f>IFERROR(VLOOKUP(B847,参数表!A:D,2,0),"")</f>
        <v/>
      </c>
      <c r="D847" s="10" t="str">
        <f>IFERROR(VLOOKUP(B847,参数表!A:D,3,0),"")</f>
        <v/>
      </c>
      <c r="E847" s="10" t="str">
        <f>IFERROR(VLOOKUP(B847,参数表!A:D,4,0),"")</f>
        <v/>
      </c>
      <c r="F847" s="10" t="str">
        <f>IFERROR(VLOOKUP(B847,参数表!A:E,5,0),"")</f>
        <v/>
      </c>
    </row>
    <row r="848" spans="1:6">
      <c r="A848" s="12" t="str">
        <f>COUNTIF($L$1:L847,L847)&amp;L847</f>
        <v>0</v>
      </c>
      <c r="C848" s="10" t="str">
        <f>IFERROR(VLOOKUP(B848,参数表!A:D,2,0),"")</f>
        <v/>
      </c>
      <c r="D848" s="10" t="str">
        <f>IFERROR(VLOOKUP(B848,参数表!A:D,3,0),"")</f>
        <v/>
      </c>
      <c r="E848" s="10" t="str">
        <f>IFERROR(VLOOKUP(B848,参数表!A:D,4,0),"")</f>
        <v/>
      </c>
      <c r="F848" s="10" t="str">
        <f>IFERROR(VLOOKUP(B848,参数表!A:E,5,0),"")</f>
        <v/>
      </c>
    </row>
    <row r="849" spans="1:6">
      <c r="A849" s="12" t="str">
        <f>COUNTIF($L$1:L848,L848)&amp;L848</f>
        <v>0</v>
      </c>
      <c r="C849" s="10" t="str">
        <f>IFERROR(VLOOKUP(B849,参数表!A:D,2,0),"")</f>
        <v/>
      </c>
      <c r="D849" s="10" t="str">
        <f>IFERROR(VLOOKUP(B849,参数表!A:D,3,0),"")</f>
        <v/>
      </c>
      <c r="E849" s="10" t="str">
        <f>IFERROR(VLOOKUP(B849,参数表!A:D,4,0),"")</f>
        <v/>
      </c>
      <c r="F849" s="10" t="str">
        <f>IFERROR(VLOOKUP(B849,参数表!A:E,5,0),"")</f>
        <v/>
      </c>
    </row>
    <row r="850" spans="1:6">
      <c r="A850" s="12" t="str">
        <f>COUNTIF($L$1:L849,L849)&amp;L849</f>
        <v>0</v>
      </c>
      <c r="C850" s="10" t="str">
        <f>IFERROR(VLOOKUP(B850,参数表!A:D,2,0),"")</f>
        <v/>
      </c>
      <c r="D850" s="10" t="str">
        <f>IFERROR(VLOOKUP(B850,参数表!A:D,3,0),"")</f>
        <v/>
      </c>
      <c r="E850" s="10" t="str">
        <f>IFERROR(VLOOKUP(B850,参数表!A:D,4,0),"")</f>
        <v/>
      </c>
      <c r="F850" s="10" t="str">
        <f>IFERROR(VLOOKUP(B850,参数表!A:E,5,0),"")</f>
        <v/>
      </c>
    </row>
    <row r="851" spans="1:6">
      <c r="A851" s="12" t="str">
        <f>COUNTIF($L$1:L850,L850)&amp;L850</f>
        <v>0</v>
      </c>
      <c r="C851" s="10" t="str">
        <f>IFERROR(VLOOKUP(B851,参数表!A:D,2,0),"")</f>
        <v/>
      </c>
      <c r="D851" s="10" t="str">
        <f>IFERROR(VLOOKUP(B851,参数表!A:D,3,0),"")</f>
        <v/>
      </c>
      <c r="E851" s="10" t="str">
        <f>IFERROR(VLOOKUP(B851,参数表!A:D,4,0),"")</f>
        <v/>
      </c>
      <c r="F851" s="10" t="str">
        <f>IFERROR(VLOOKUP(B851,参数表!A:E,5,0),"")</f>
        <v/>
      </c>
    </row>
    <row r="852" spans="1:6">
      <c r="A852" s="12" t="str">
        <f>COUNTIF($L$1:L851,L851)&amp;L851</f>
        <v>0</v>
      </c>
      <c r="C852" s="10" t="str">
        <f>IFERROR(VLOOKUP(B852,参数表!A:D,2,0),"")</f>
        <v/>
      </c>
      <c r="D852" s="10" t="str">
        <f>IFERROR(VLOOKUP(B852,参数表!A:D,3,0),"")</f>
        <v/>
      </c>
      <c r="E852" s="10" t="str">
        <f>IFERROR(VLOOKUP(B852,参数表!A:D,4,0),"")</f>
        <v/>
      </c>
      <c r="F852" s="10" t="str">
        <f>IFERROR(VLOOKUP(B852,参数表!A:E,5,0),"")</f>
        <v/>
      </c>
    </row>
    <row r="853" spans="1:6">
      <c r="A853" s="12" t="str">
        <f>COUNTIF($L$1:L852,L852)&amp;L852</f>
        <v>0</v>
      </c>
      <c r="C853" s="10" t="str">
        <f>IFERROR(VLOOKUP(B853,参数表!A:D,2,0),"")</f>
        <v/>
      </c>
      <c r="D853" s="10" t="str">
        <f>IFERROR(VLOOKUP(B853,参数表!A:D,3,0),"")</f>
        <v/>
      </c>
      <c r="E853" s="10" t="str">
        <f>IFERROR(VLOOKUP(B853,参数表!A:D,4,0),"")</f>
        <v/>
      </c>
      <c r="F853" s="10" t="str">
        <f>IFERROR(VLOOKUP(B853,参数表!A:E,5,0),"")</f>
        <v/>
      </c>
    </row>
    <row r="854" spans="1:6">
      <c r="A854" s="12" t="str">
        <f>COUNTIF($L$1:L853,L853)&amp;L853</f>
        <v>0</v>
      </c>
      <c r="C854" s="10" t="str">
        <f>IFERROR(VLOOKUP(B854,参数表!A:D,2,0),"")</f>
        <v/>
      </c>
      <c r="D854" s="10" t="str">
        <f>IFERROR(VLOOKUP(B854,参数表!A:D,3,0),"")</f>
        <v/>
      </c>
      <c r="E854" s="10" t="str">
        <f>IFERROR(VLOOKUP(B854,参数表!A:D,4,0),"")</f>
        <v/>
      </c>
      <c r="F854" s="10" t="str">
        <f>IFERROR(VLOOKUP(B854,参数表!A:E,5,0),"")</f>
        <v/>
      </c>
    </row>
    <row r="855" spans="1:6">
      <c r="A855" s="12" t="str">
        <f>COUNTIF($L$1:L854,L854)&amp;L854</f>
        <v>0</v>
      </c>
      <c r="C855" s="10" t="str">
        <f>IFERROR(VLOOKUP(B855,参数表!A:D,2,0),"")</f>
        <v/>
      </c>
      <c r="D855" s="10" t="str">
        <f>IFERROR(VLOOKUP(B855,参数表!A:D,3,0),"")</f>
        <v/>
      </c>
      <c r="E855" s="10" t="str">
        <f>IFERROR(VLOOKUP(B855,参数表!A:D,4,0),"")</f>
        <v/>
      </c>
      <c r="F855" s="10" t="str">
        <f>IFERROR(VLOOKUP(B855,参数表!A:E,5,0),"")</f>
        <v/>
      </c>
    </row>
    <row r="856" spans="1:6">
      <c r="A856" s="12" t="str">
        <f>COUNTIF($L$1:L855,L855)&amp;L855</f>
        <v>0</v>
      </c>
      <c r="C856" s="10" t="str">
        <f>IFERROR(VLOOKUP(B856,参数表!A:D,2,0),"")</f>
        <v/>
      </c>
      <c r="D856" s="10" t="str">
        <f>IFERROR(VLOOKUP(B856,参数表!A:D,3,0),"")</f>
        <v/>
      </c>
      <c r="E856" s="10" t="str">
        <f>IFERROR(VLOOKUP(B856,参数表!A:D,4,0),"")</f>
        <v/>
      </c>
      <c r="F856" s="10" t="str">
        <f>IFERROR(VLOOKUP(B856,参数表!A:E,5,0),"")</f>
        <v/>
      </c>
    </row>
    <row r="857" spans="1:6">
      <c r="A857" s="12" t="str">
        <f>COUNTIF($L$1:L856,L856)&amp;L856</f>
        <v>0</v>
      </c>
      <c r="C857" s="10" t="str">
        <f>IFERROR(VLOOKUP(B857,参数表!A:D,2,0),"")</f>
        <v/>
      </c>
      <c r="D857" s="10" t="str">
        <f>IFERROR(VLOOKUP(B857,参数表!A:D,3,0),"")</f>
        <v/>
      </c>
      <c r="E857" s="10" t="str">
        <f>IFERROR(VLOOKUP(B857,参数表!A:D,4,0),"")</f>
        <v/>
      </c>
      <c r="F857" s="10" t="str">
        <f>IFERROR(VLOOKUP(B857,参数表!A:E,5,0),"")</f>
        <v/>
      </c>
    </row>
    <row r="858" spans="1:6">
      <c r="A858" s="12" t="str">
        <f>COUNTIF($L$1:L857,L857)&amp;L857</f>
        <v>0</v>
      </c>
      <c r="C858" s="10" t="str">
        <f>IFERROR(VLOOKUP(B858,参数表!A:D,2,0),"")</f>
        <v/>
      </c>
      <c r="D858" s="10" t="str">
        <f>IFERROR(VLOOKUP(B858,参数表!A:D,3,0),"")</f>
        <v/>
      </c>
      <c r="E858" s="10" t="str">
        <f>IFERROR(VLOOKUP(B858,参数表!A:D,4,0),"")</f>
        <v/>
      </c>
      <c r="F858" s="10" t="str">
        <f>IFERROR(VLOOKUP(B858,参数表!A:E,5,0),"")</f>
        <v/>
      </c>
    </row>
    <row r="859" spans="1:6">
      <c r="A859" s="12" t="str">
        <f>COUNTIF($L$1:L858,L858)&amp;L858</f>
        <v>0</v>
      </c>
      <c r="C859" s="10" t="str">
        <f>IFERROR(VLOOKUP(B859,参数表!A:D,2,0),"")</f>
        <v/>
      </c>
      <c r="D859" s="10" t="str">
        <f>IFERROR(VLOOKUP(B859,参数表!A:D,3,0),"")</f>
        <v/>
      </c>
      <c r="E859" s="10" t="str">
        <f>IFERROR(VLOOKUP(B859,参数表!A:D,4,0),"")</f>
        <v/>
      </c>
      <c r="F859" s="10" t="str">
        <f>IFERROR(VLOOKUP(B859,参数表!A:E,5,0),"")</f>
        <v/>
      </c>
    </row>
    <row r="860" spans="1:6">
      <c r="A860" s="12" t="str">
        <f>COUNTIF($L$1:L859,L859)&amp;L859</f>
        <v>0</v>
      </c>
      <c r="C860" s="10" t="str">
        <f>IFERROR(VLOOKUP(B860,参数表!A:D,2,0),"")</f>
        <v/>
      </c>
      <c r="D860" s="10" t="str">
        <f>IFERROR(VLOOKUP(B860,参数表!A:D,3,0),"")</f>
        <v/>
      </c>
      <c r="E860" s="10" t="str">
        <f>IFERROR(VLOOKUP(B860,参数表!A:D,4,0),"")</f>
        <v/>
      </c>
      <c r="F860" s="10" t="str">
        <f>IFERROR(VLOOKUP(B860,参数表!A:E,5,0),"")</f>
        <v/>
      </c>
    </row>
    <row r="861" spans="1:6">
      <c r="A861" s="12" t="str">
        <f>COUNTIF($L$1:L860,L860)&amp;L860</f>
        <v>0</v>
      </c>
      <c r="C861" s="10" t="str">
        <f>IFERROR(VLOOKUP(B861,参数表!A:D,2,0),"")</f>
        <v/>
      </c>
      <c r="D861" s="10" t="str">
        <f>IFERROR(VLOOKUP(B861,参数表!A:D,3,0),"")</f>
        <v/>
      </c>
      <c r="E861" s="10" t="str">
        <f>IFERROR(VLOOKUP(B861,参数表!A:D,4,0),"")</f>
        <v/>
      </c>
      <c r="F861" s="10" t="str">
        <f>IFERROR(VLOOKUP(B861,参数表!A:E,5,0),"")</f>
        <v/>
      </c>
    </row>
    <row r="862" spans="1:6">
      <c r="A862" s="12" t="str">
        <f>COUNTIF($L$1:L861,L861)&amp;L861</f>
        <v>0</v>
      </c>
      <c r="C862" s="10" t="str">
        <f>IFERROR(VLOOKUP(B862,参数表!A:D,2,0),"")</f>
        <v/>
      </c>
      <c r="D862" s="10" t="str">
        <f>IFERROR(VLOOKUP(B862,参数表!A:D,3,0),"")</f>
        <v/>
      </c>
      <c r="E862" s="10" t="str">
        <f>IFERROR(VLOOKUP(B862,参数表!A:D,4,0),"")</f>
        <v/>
      </c>
      <c r="F862" s="10" t="str">
        <f>IFERROR(VLOOKUP(B862,参数表!A:E,5,0),"")</f>
        <v/>
      </c>
    </row>
    <row r="863" spans="1:6">
      <c r="A863" s="12" t="str">
        <f>COUNTIF($L$1:L862,L862)&amp;L862</f>
        <v>0</v>
      </c>
      <c r="C863" s="10" t="str">
        <f>IFERROR(VLOOKUP(B863,参数表!A:D,2,0),"")</f>
        <v/>
      </c>
      <c r="D863" s="10" t="str">
        <f>IFERROR(VLOOKUP(B863,参数表!A:D,3,0),"")</f>
        <v/>
      </c>
      <c r="E863" s="10" t="str">
        <f>IFERROR(VLOOKUP(B863,参数表!A:D,4,0),"")</f>
        <v/>
      </c>
      <c r="F863" s="10" t="str">
        <f>IFERROR(VLOOKUP(B863,参数表!A:E,5,0),"")</f>
        <v/>
      </c>
    </row>
    <row r="864" spans="1:6">
      <c r="A864" s="12" t="str">
        <f>COUNTIF($L$1:L863,L863)&amp;L863</f>
        <v>0</v>
      </c>
      <c r="C864" s="10" t="str">
        <f>IFERROR(VLOOKUP(B864,参数表!A:D,2,0),"")</f>
        <v/>
      </c>
      <c r="D864" s="10" t="str">
        <f>IFERROR(VLOOKUP(B864,参数表!A:D,3,0),"")</f>
        <v/>
      </c>
      <c r="E864" s="10" t="str">
        <f>IFERROR(VLOOKUP(B864,参数表!A:D,4,0),"")</f>
        <v/>
      </c>
      <c r="F864" s="10" t="str">
        <f>IFERROR(VLOOKUP(B864,参数表!A:E,5,0),"")</f>
        <v/>
      </c>
    </row>
    <row r="865" spans="1:6">
      <c r="A865" s="12" t="str">
        <f>COUNTIF($L$1:L864,L864)&amp;L864</f>
        <v>0</v>
      </c>
      <c r="C865" s="10" t="str">
        <f>IFERROR(VLOOKUP(B865,参数表!A:D,2,0),"")</f>
        <v/>
      </c>
      <c r="D865" s="10" t="str">
        <f>IFERROR(VLOOKUP(B865,参数表!A:D,3,0),"")</f>
        <v/>
      </c>
      <c r="E865" s="10" t="str">
        <f>IFERROR(VLOOKUP(B865,参数表!A:D,4,0),"")</f>
        <v/>
      </c>
      <c r="F865" s="10" t="str">
        <f>IFERROR(VLOOKUP(B865,参数表!A:E,5,0),"")</f>
        <v/>
      </c>
    </row>
    <row r="866" spans="1:6">
      <c r="A866" s="12" t="str">
        <f>COUNTIF($L$1:L865,L865)&amp;L865</f>
        <v>0</v>
      </c>
      <c r="C866" s="10" t="str">
        <f>IFERROR(VLOOKUP(B866,参数表!A:D,2,0),"")</f>
        <v/>
      </c>
      <c r="D866" s="10" t="str">
        <f>IFERROR(VLOOKUP(B866,参数表!A:D,3,0),"")</f>
        <v/>
      </c>
      <c r="E866" s="10" t="str">
        <f>IFERROR(VLOOKUP(B866,参数表!A:D,4,0),"")</f>
        <v/>
      </c>
      <c r="F866" s="10" t="str">
        <f>IFERROR(VLOOKUP(B866,参数表!A:E,5,0),"")</f>
        <v/>
      </c>
    </row>
    <row r="867" spans="1:6">
      <c r="A867" s="12" t="str">
        <f>COUNTIF($L$1:L866,L866)&amp;L866</f>
        <v>0</v>
      </c>
      <c r="C867" s="10" t="str">
        <f>IFERROR(VLOOKUP(B867,参数表!A:D,2,0),"")</f>
        <v/>
      </c>
      <c r="D867" s="10" t="str">
        <f>IFERROR(VLOOKUP(B867,参数表!A:D,3,0),"")</f>
        <v/>
      </c>
      <c r="E867" s="10" t="str">
        <f>IFERROR(VLOOKUP(B867,参数表!A:D,4,0),"")</f>
        <v/>
      </c>
      <c r="F867" s="10" t="str">
        <f>IFERROR(VLOOKUP(B867,参数表!A:E,5,0),"")</f>
        <v/>
      </c>
    </row>
    <row r="868" spans="1:6">
      <c r="A868" s="12" t="str">
        <f>COUNTIF($L$1:L867,L867)&amp;L867</f>
        <v>0</v>
      </c>
      <c r="C868" s="10" t="str">
        <f>IFERROR(VLOOKUP(B868,参数表!A:D,2,0),"")</f>
        <v/>
      </c>
      <c r="D868" s="10" t="str">
        <f>IFERROR(VLOOKUP(B868,参数表!A:D,3,0),"")</f>
        <v/>
      </c>
      <c r="E868" s="10" t="str">
        <f>IFERROR(VLOOKUP(B868,参数表!A:D,4,0),"")</f>
        <v/>
      </c>
      <c r="F868" s="10" t="str">
        <f>IFERROR(VLOOKUP(B868,参数表!A:E,5,0),"")</f>
        <v/>
      </c>
    </row>
    <row r="869" spans="1:6">
      <c r="A869" s="12" t="str">
        <f>COUNTIF($L$1:L868,L868)&amp;L868</f>
        <v>0</v>
      </c>
      <c r="C869" s="10" t="str">
        <f>IFERROR(VLOOKUP(B869,参数表!A:D,2,0),"")</f>
        <v/>
      </c>
      <c r="D869" s="10" t="str">
        <f>IFERROR(VLOOKUP(B869,参数表!A:D,3,0),"")</f>
        <v/>
      </c>
      <c r="E869" s="10" t="str">
        <f>IFERROR(VLOOKUP(B869,参数表!A:D,4,0),"")</f>
        <v/>
      </c>
      <c r="F869" s="10" t="str">
        <f>IFERROR(VLOOKUP(B869,参数表!A:E,5,0),"")</f>
        <v/>
      </c>
    </row>
    <row r="870" spans="1:6">
      <c r="A870" s="12" t="str">
        <f>COUNTIF($L$1:L869,L869)&amp;L869</f>
        <v>0</v>
      </c>
      <c r="C870" s="10" t="str">
        <f>IFERROR(VLOOKUP(B870,参数表!A:D,2,0),"")</f>
        <v/>
      </c>
      <c r="D870" s="10" t="str">
        <f>IFERROR(VLOOKUP(B870,参数表!A:D,3,0),"")</f>
        <v/>
      </c>
      <c r="E870" s="10" t="str">
        <f>IFERROR(VLOOKUP(B870,参数表!A:D,4,0),"")</f>
        <v/>
      </c>
      <c r="F870" s="10" t="str">
        <f>IFERROR(VLOOKUP(B870,参数表!A:E,5,0),"")</f>
        <v/>
      </c>
    </row>
    <row r="871" spans="1:6">
      <c r="A871" s="12" t="str">
        <f>COUNTIF($L$1:L870,L870)&amp;L870</f>
        <v>0</v>
      </c>
      <c r="C871" s="10" t="str">
        <f>IFERROR(VLOOKUP(B871,参数表!A:D,2,0),"")</f>
        <v/>
      </c>
      <c r="D871" s="10" t="str">
        <f>IFERROR(VLOOKUP(B871,参数表!A:D,3,0),"")</f>
        <v/>
      </c>
      <c r="E871" s="10" t="str">
        <f>IFERROR(VLOOKUP(B871,参数表!A:D,4,0),"")</f>
        <v/>
      </c>
      <c r="F871" s="10" t="str">
        <f>IFERROR(VLOOKUP(B871,参数表!A:E,5,0),"")</f>
        <v/>
      </c>
    </row>
    <row r="872" spans="1:6">
      <c r="A872" s="12" t="str">
        <f>COUNTIF($L$1:L871,L871)&amp;L871</f>
        <v>0</v>
      </c>
      <c r="C872" s="10" t="str">
        <f>IFERROR(VLOOKUP(B872,参数表!A:D,2,0),"")</f>
        <v/>
      </c>
      <c r="D872" s="10" t="str">
        <f>IFERROR(VLOOKUP(B872,参数表!A:D,3,0),"")</f>
        <v/>
      </c>
      <c r="E872" s="10" t="str">
        <f>IFERROR(VLOOKUP(B872,参数表!A:D,4,0),"")</f>
        <v/>
      </c>
      <c r="F872" s="10" t="str">
        <f>IFERROR(VLOOKUP(B872,参数表!A:E,5,0),"")</f>
        <v/>
      </c>
    </row>
    <row r="873" spans="1:6">
      <c r="A873" s="12" t="str">
        <f>COUNTIF($L$1:L872,L872)&amp;L872</f>
        <v>0</v>
      </c>
      <c r="C873" s="10" t="str">
        <f>IFERROR(VLOOKUP(B873,参数表!A:D,2,0),"")</f>
        <v/>
      </c>
      <c r="D873" s="10" t="str">
        <f>IFERROR(VLOOKUP(B873,参数表!A:D,3,0),"")</f>
        <v/>
      </c>
      <c r="E873" s="10" t="str">
        <f>IFERROR(VLOOKUP(B873,参数表!A:D,4,0),"")</f>
        <v/>
      </c>
      <c r="F873" s="10" t="str">
        <f>IFERROR(VLOOKUP(B873,参数表!A:E,5,0),"")</f>
        <v/>
      </c>
    </row>
    <row r="874" spans="1:6">
      <c r="A874" s="12" t="str">
        <f>COUNTIF($L$1:L873,L873)&amp;L873</f>
        <v>0</v>
      </c>
      <c r="C874" s="10" t="str">
        <f>IFERROR(VLOOKUP(B874,参数表!A:D,2,0),"")</f>
        <v/>
      </c>
      <c r="D874" s="10" t="str">
        <f>IFERROR(VLOOKUP(B874,参数表!A:D,3,0),"")</f>
        <v/>
      </c>
      <c r="E874" s="10" t="str">
        <f>IFERROR(VLOOKUP(B874,参数表!A:D,4,0),"")</f>
        <v/>
      </c>
      <c r="F874" s="10" t="str">
        <f>IFERROR(VLOOKUP(B874,参数表!A:E,5,0),"")</f>
        <v/>
      </c>
    </row>
    <row r="875" spans="1:6">
      <c r="A875" s="12" t="str">
        <f>COUNTIF($L$1:L874,L874)&amp;L874</f>
        <v>0</v>
      </c>
      <c r="C875" s="10" t="str">
        <f>IFERROR(VLOOKUP(B875,参数表!A:D,2,0),"")</f>
        <v/>
      </c>
      <c r="D875" s="10" t="str">
        <f>IFERROR(VLOOKUP(B875,参数表!A:D,3,0),"")</f>
        <v/>
      </c>
      <c r="E875" s="10" t="str">
        <f>IFERROR(VLOOKUP(B875,参数表!A:D,4,0),"")</f>
        <v/>
      </c>
      <c r="F875" s="10" t="str">
        <f>IFERROR(VLOOKUP(B875,参数表!A:E,5,0),"")</f>
        <v/>
      </c>
    </row>
    <row r="876" spans="1:6">
      <c r="A876" s="12" t="str">
        <f>COUNTIF($L$1:L875,L875)&amp;L875</f>
        <v>0</v>
      </c>
      <c r="C876" s="10" t="str">
        <f>IFERROR(VLOOKUP(B876,参数表!A:D,2,0),"")</f>
        <v/>
      </c>
      <c r="D876" s="10" t="str">
        <f>IFERROR(VLOOKUP(B876,参数表!A:D,3,0),"")</f>
        <v/>
      </c>
      <c r="E876" s="10" t="str">
        <f>IFERROR(VLOOKUP(B876,参数表!A:D,4,0),"")</f>
        <v/>
      </c>
      <c r="F876" s="10" t="str">
        <f>IFERROR(VLOOKUP(B876,参数表!A:E,5,0),"")</f>
        <v/>
      </c>
    </row>
    <row r="877" spans="1:6">
      <c r="A877" s="12" t="str">
        <f>COUNTIF($L$1:L876,L876)&amp;L876</f>
        <v>0</v>
      </c>
      <c r="C877" s="10" t="str">
        <f>IFERROR(VLOOKUP(B877,参数表!A:D,2,0),"")</f>
        <v/>
      </c>
      <c r="D877" s="10" t="str">
        <f>IFERROR(VLOOKUP(B877,参数表!A:D,3,0),"")</f>
        <v/>
      </c>
      <c r="E877" s="10" t="str">
        <f>IFERROR(VLOOKUP(B877,参数表!A:D,4,0),"")</f>
        <v/>
      </c>
      <c r="F877" s="10" t="str">
        <f>IFERROR(VLOOKUP(B877,参数表!A:E,5,0),"")</f>
        <v/>
      </c>
    </row>
    <row r="878" spans="1:6">
      <c r="A878" s="12" t="str">
        <f>COUNTIF($L$1:L877,L877)&amp;L877</f>
        <v>0</v>
      </c>
      <c r="C878" s="10" t="str">
        <f>IFERROR(VLOOKUP(B878,参数表!A:D,2,0),"")</f>
        <v/>
      </c>
      <c r="D878" s="10" t="str">
        <f>IFERROR(VLOOKUP(B878,参数表!A:D,3,0),"")</f>
        <v/>
      </c>
      <c r="E878" s="10" t="str">
        <f>IFERROR(VLOOKUP(B878,参数表!A:D,4,0),"")</f>
        <v/>
      </c>
      <c r="F878" s="10" t="str">
        <f>IFERROR(VLOOKUP(B878,参数表!A:E,5,0),"")</f>
        <v/>
      </c>
    </row>
    <row r="879" spans="1:6">
      <c r="A879" s="12" t="str">
        <f>COUNTIF($L$1:L878,L878)&amp;L878</f>
        <v>0</v>
      </c>
      <c r="C879" s="10" t="str">
        <f>IFERROR(VLOOKUP(B879,参数表!A:D,2,0),"")</f>
        <v/>
      </c>
      <c r="D879" s="10" t="str">
        <f>IFERROR(VLOOKUP(B879,参数表!A:D,3,0),"")</f>
        <v/>
      </c>
      <c r="E879" s="10" t="str">
        <f>IFERROR(VLOOKUP(B879,参数表!A:D,4,0),"")</f>
        <v/>
      </c>
      <c r="F879" s="10" t="str">
        <f>IFERROR(VLOOKUP(B879,参数表!A:E,5,0),"")</f>
        <v/>
      </c>
    </row>
    <row r="880" spans="1:6">
      <c r="A880" s="12" t="str">
        <f>COUNTIF($L$1:L879,L879)&amp;L879</f>
        <v>0</v>
      </c>
      <c r="C880" s="10" t="str">
        <f>IFERROR(VLOOKUP(B880,参数表!A:D,2,0),"")</f>
        <v/>
      </c>
      <c r="D880" s="10" t="str">
        <f>IFERROR(VLOOKUP(B880,参数表!A:D,3,0),"")</f>
        <v/>
      </c>
      <c r="E880" s="10" t="str">
        <f>IFERROR(VLOOKUP(B880,参数表!A:D,4,0),"")</f>
        <v/>
      </c>
      <c r="F880" s="10" t="str">
        <f>IFERROR(VLOOKUP(B880,参数表!A:E,5,0),"")</f>
        <v/>
      </c>
    </row>
    <row r="881" spans="1:6">
      <c r="A881" s="12" t="str">
        <f>COUNTIF($L$1:L880,L880)&amp;L880</f>
        <v>0</v>
      </c>
      <c r="C881" s="10" t="str">
        <f>IFERROR(VLOOKUP(B881,参数表!A:D,2,0),"")</f>
        <v/>
      </c>
      <c r="D881" s="10" t="str">
        <f>IFERROR(VLOOKUP(B881,参数表!A:D,3,0),"")</f>
        <v/>
      </c>
      <c r="E881" s="10" t="str">
        <f>IFERROR(VLOOKUP(B881,参数表!A:D,4,0),"")</f>
        <v/>
      </c>
      <c r="F881" s="10" t="str">
        <f>IFERROR(VLOOKUP(B881,参数表!A:E,5,0),"")</f>
        <v/>
      </c>
    </row>
    <row r="882" spans="1:6">
      <c r="A882" s="12" t="str">
        <f>COUNTIF($L$1:L881,L881)&amp;L881</f>
        <v>0</v>
      </c>
      <c r="C882" s="10" t="str">
        <f>IFERROR(VLOOKUP(B882,参数表!A:D,2,0),"")</f>
        <v/>
      </c>
      <c r="D882" s="10" t="str">
        <f>IFERROR(VLOOKUP(B882,参数表!A:D,3,0),"")</f>
        <v/>
      </c>
      <c r="E882" s="10" t="str">
        <f>IFERROR(VLOOKUP(B882,参数表!A:D,4,0),"")</f>
        <v/>
      </c>
      <c r="F882" s="10" t="str">
        <f>IFERROR(VLOOKUP(B882,参数表!A:E,5,0),"")</f>
        <v/>
      </c>
    </row>
    <row r="883" spans="1:6">
      <c r="A883" s="12" t="str">
        <f>COUNTIF($L$1:L882,L882)&amp;L882</f>
        <v>0</v>
      </c>
      <c r="C883" s="10" t="str">
        <f>IFERROR(VLOOKUP(B883,参数表!A:D,2,0),"")</f>
        <v/>
      </c>
      <c r="D883" s="10" t="str">
        <f>IFERROR(VLOOKUP(B883,参数表!A:D,3,0),"")</f>
        <v/>
      </c>
      <c r="E883" s="10" t="str">
        <f>IFERROR(VLOOKUP(B883,参数表!A:D,4,0),"")</f>
        <v/>
      </c>
      <c r="F883" s="10" t="str">
        <f>IFERROR(VLOOKUP(B883,参数表!A:E,5,0),"")</f>
        <v/>
      </c>
    </row>
    <row r="884" spans="1:6">
      <c r="A884" s="12" t="str">
        <f>COUNTIF($L$1:L883,L883)&amp;L883</f>
        <v>0</v>
      </c>
      <c r="C884" s="10" t="str">
        <f>IFERROR(VLOOKUP(B884,参数表!A:D,2,0),"")</f>
        <v/>
      </c>
      <c r="D884" s="10" t="str">
        <f>IFERROR(VLOOKUP(B884,参数表!A:D,3,0),"")</f>
        <v/>
      </c>
      <c r="E884" s="10" t="str">
        <f>IFERROR(VLOOKUP(B884,参数表!A:D,4,0),"")</f>
        <v/>
      </c>
      <c r="F884" s="10" t="str">
        <f>IFERROR(VLOOKUP(B884,参数表!A:E,5,0),"")</f>
        <v/>
      </c>
    </row>
    <row r="885" spans="1:6">
      <c r="A885" s="12" t="str">
        <f>COUNTIF($L$1:L884,L884)&amp;L884</f>
        <v>0</v>
      </c>
      <c r="C885" s="10" t="str">
        <f>IFERROR(VLOOKUP(B885,参数表!A:D,2,0),"")</f>
        <v/>
      </c>
      <c r="D885" s="10" t="str">
        <f>IFERROR(VLOOKUP(B885,参数表!A:D,3,0),"")</f>
        <v/>
      </c>
      <c r="E885" s="10" t="str">
        <f>IFERROR(VLOOKUP(B885,参数表!A:D,4,0),"")</f>
        <v/>
      </c>
      <c r="F885" s="10" t="str">
        <f>IFERROR(VLOOKUP(B885,参数表!A:E,5,0),"")</f>
        <v/>
      </c>
    </row>
    <row r="886" spans="1:6">
      <c r="A886" s="12" t="str">
        <f>COUNTIF($L$1:L885,L885)&amp;L885</f>
        <v>0</v>
      </c>
      <c r="C886" s="10" t="str">
        <f>IFERROR(VLOOKUP(B886,参数表!A:D,2,0),"")</f>
        <v/>
      </c>
      <c r="D886" s="10" t="str">
        <f>IFERROR(VLOOKUP(B886,参数表!A:D,3,0),"")</f>
        <v/>
      </c>
      <c r="E886" s="10" t="str">
        <f>IFERROR(VLOOKUP(B886,参数表!A:D,4,0),"")</f>
        <v/>
      </c>
      <c r="F886" s="10" t="str">
        <f>IFERROR(VLOOKUP(B886,参数表!A:E,5,0),"")</f>
        <v/>
      </c>
    </row>
    <row r="887" spans="1:6">
      <c r="A887" s="12" t="str">
        <f>COUNTIF($L$1:L886,L886)&amp;L886</f>
        <v>0</v>
      </c>
      <c r="C887" s="10" t="str">
        <f>IFERROR(VLOOKUP(B887,参数表!A:D,2,0),"")</f>
        <v/>
      </c>
      <c r="D887" s="10" t="str">
        <f>IFERROR(VLOOKUP(B887,参数表!A:D,3,0),"")</f>
        <v/>
      </c>
      <c r="E887" s="10" t="str">
        <f>IFERROR(VLOOKUP(B887,参数表!A:D,4,0),"")</f>
        <v/>
      </c>
      <c r="F887" s="10" t="str">
        <f>IFERROR(VLOOKUP(B887,参数表!A:E,5,0),"")</f>
        <v/>
      </c>
    </row>
    <row r="888" spans="1:6">
      <c r="A888" s="12" t="str">
        <f>COUNTIF($L$1:L887,L887)&amp;L887</f>
        <v>0</v>
      </c>
      <c r="C888" s="10" t="str">
        <f>IFERROR(VLOOKUP(B888,参数表!A:D,2,0),"")</f>
        <v/>
      </c>
      <c r="D888" s="10" t="str">
        <f>IFERROR(VLOOKUP(B888,参数表!A:D,3,0),"")</f>
        <v/>
      </c>
      <c r="E888" s="10" t="str">
        <f>IFERROR(VLOOKUP(B888,参数表!A:D,4,0),"")</f>
        <v/>
      </c>
      <c r="F888" s="10" t="str">
        <f>IFERROR(VLOOKUP(B888,参数表!A:E,5,0),"")</f>
        <v/>
      </c>
    </row>
    <row r="889" spans="1:6">
      <c r="A889" s="12" t="str">
        <f>COUNTIF($L$1:L888,L888)&amp;L888</f>
        <v>0</v>
      </c>
      <c r="C889" s="10" t="str">
        <f>IFERROR(VLOOKUP(B889,参数表!A:D,2,0),"")</f>
        <v/>
      </c>
      <c r="D889" s="10" t="str">
        <f>IFERROR(VLOOKUP(B889,参数表!A:D,3,0),"")</f>
        <v/>
      </c>
      <c r="E889" s="10" t="str">
        <f>IFERROR(VLOOKUP(B889,参数表!A:D,4,0),"")</f>
        <v/>
      </c>
      <c r="F889" s="10" t="str">
        <f>IFERROR(VLOOKUP(B889,参数表!A:E,5,0),"")</f>
        <v/>
      </c>
    </row>
    <row r="890" spans="1:6">
      <c r="A890" s="12" t="str">
        <f>COUNTIF($L$1:L889,L889)&amp;L889</f>
        <v>0</v>
      </c>
      <c r="C890" s="10" t="str">
        <f>IFERROR(VLOOKUP(B890,参数表!A:D,2,0),"")</f>
        <v/>
      </c>
      <c r="D890" s="10" t="str">
        <f>IFERROR(VLOOKUP(B890,参数表!A:D,3,0),"")</f>
        <v/>
      </c>
      <c r="E890" s="10" t="str">
        <f>IFERROR(VLOOKUP(B890,参数表!A:D,4,0),"")</f>
        <v/>
      </c>
      <c r="F890" s="10" t="str">
        <f>IFERROR(VLOOKUP(B890,参数表!A:E,5,0),"")</f>
        <v/>
      </c>
    </row>
    <row r="891" spans="1:6">
      <c r="A891" s="12" t="str">
        <f>COUNTIF($L$1:L890,L890)&amp;L890</f>
        <v>0</v>
      </c>
      <c r="C891" s="10" t="str">
        <f>IFERROR(VLOOKUP(B891,参数表!A:D,2,0),"")</f>
        <v/>
      </c>
      <c r="D891" s="10" t="str">
        <f>IFERROR(VLOOKUP(B891,参数表!A:D,3,0),"")</f>
        <v/>
      </c>
      <c r="E891" s="10" t="str">
        <f>IFERROR(VLOOKUP(B891,参数表!A:D,4,0),"")</f>
        <v/>
      </c>
      <c r="F891" s="10" t="str">
        <f>IFERROR(VLOOKUP(B891,参数表!A:E,5,0),"")</f>
        <v/>
      </c>
    </row>
    <row r="892" spans="1:6">
      <c r="A892" s="12" t="str">
        <f>COUNTIF($L$1:L891,L891)&amp;L891</f>
        <v>0</v>
      </c>
      <c r="C892" s="10" t="str">
        <f>IFERROR(VLOOKUP(B892,参数表!A:D,2,0),"")</f>
        <v/>
      </c>
      <c r="D892" s="10" t="str">
        <f>IFERROR(VLOOKUP(B892,参数表!A:D,3,0),"")</f>
        <v/>
      </c>
      <c r="E892" s="10" t="str">
        <f>IFERROR(VLOOKUP(B892,参数表!A:D,4,0),"")</f>
        <v/>
      </c>
      <c r="F892" s="10" t="str">
        <f>IFERROR(VLOOKUP(B892,参数表!A:E,5,0),"")</f>
        <v/>
      </c>
    </row>
    <row r="893" spans="1:6">
      <c r="A893" s="12" t="str">
        <f>COUNTIF($L$1:L892,L892)&amp;L892</f>
        <v>0</v>
      </c>
      <c r="C893" s="10" t="str">
        <f>IFERROR(VLOOKUP(B893,参数表!A:D,2,0),"")</f>
        <v/>
      </c>
      <c r="D893" s="10" t="str">
        <f>IFERROR(VLOOKUP(B893,参数表!A:D,3,0),"")</f>
        <v/>
      </c>
      <c r="E893" s="10" t="str">
        <f>IFERROR(VLOOKUP(B893,参数表!A:D,4,0),"")</f>
        <v/>
      </c>
      <c r="F893" s="10" t="str">
        <f>IFERROR(VLOOKUP(B893,参数表!A:E,5,0),"")</f>
        <v/>
      </c>
    </row>
    <row r="894" spans="1:6">
      <c r="A894" s="12" t="str">
        <f>COUNTIF($L$1:L893,L893)&amp;L893</f>
        <v>0</v>
      </c>
      <c r="C894" s="10" t="str">
        <f>IFERROR(VLOOKUP(B894,参数表!A:D,2,0),"")</f>
        <v/>
      </c>
      <c r="D894" s="10" t="str">
        <f>IFERROR(VLOOKUP(B894,参数表!A:D,3,0),"")</f>
        <v/>
      </c>
      <c r="E894" s="10" t="str">
        <f>IFERROR(VLOOKUP(B894,参数表!A:D,4,0),"")</f>
        <v/>
      </c>
      <c r="F894" s="10" t="str">
        <f>IFERROR(VLOOKUP(B894,参数表!A:E,5,0),"")</f>
        <v/>
      </c>
    </row>
    <row r="895" spans="1:6">
      <c r="A895" s="12" t="str">
        <f>COUNTIF($L$1:L894,L894)&amp;L894</f>
        <v>0</v>
      </c>
      <c r="C895" s="10" t="str">
        <f>IFERROR(VLOOKUP(B895,参数表!A:D,2,0),"")</f>
        <v/>
      </c>
      <c r="D895" s="10" t="str">
        <f>IFERROR(VLOOKUP(B895,参数表!A:D,3,0),"")</f>
        <v/>
      </c>
      <c r="E895" s="10" t="str">
        <f>IFERROR(VLOOKUP(B895,参数表!A:D,4,0),"")</f>
        <v/>
      </c>
      <c r="F895" s="10" t="str">
        <f>IFERROR(VLOOKUP(B895,参数表!A:E,5,0),"")</f>
        <v/>
      </c>
    </row>
    <row r="896" spans="1:6">
      <c r="A896" s="12" t="str">
        <f>COUNTIF($L$1:L895,L895)&amp;L895</f>
        <v>0</v>
      </c>
      <c r="C896" s="10" t="str">
        <f>IFERROR(VLOOKUP(B896,参数表!A:D,2,0),"")</f>
        <v/>
      </c>
      <c r="D896" s="10" t="str">
        <f>IFERROR(VLOOKUP(B896,参数表!A:D,3,0),"")</f>
        <v/>
      </c>
      <c r="E896" s="10" t="str">
        <f>IFERROR(VLOOKUP(B896,参数表!A:D,4,0),"")</f>
        <v/>
      </c>
      <c r="F896" s="10" t="str">
        <f>IFERROR(VLOOKUP(B896,参数表!A:E,5,0),"")</f>
        <v/>
      </c>
    </row>
    <row r="897" spans="1:6">
      <c r="A897" s="12" t="str">
        <f>COUNTIF($L$1:L896,L896)&amp;L896</f>
        <v>0</v>
      </c>
      <c r="C897" s="10" t="str">
        <f>IFERROR(VLOOKUP(B897,参数表!A:D,2,0),"")</f>
        <v/>
      </c>
      <c r="D897" s="10" t="str">
        <f>IFERROR(VLOOKUP(B897,参数表!A:D,3,0),"")</f>
        <v/>
      </c>
      <c r="E897" s="10" t="str">
        <f>IFERROR(VLOOKUP(B897,参数表!A:D,4,0),"")</f>
        <v/>
      </c>
      <c r="F897" s="10" t="str">
        <f>IFERROR(VLOOKUP(B897,参数表!A:E,5,0),"")</f>
        <v/>
      </c>
    </row>
    <row r="898" spans="1:6">
      <c r="A898" s="12" t="str">
        <f>COUNTIF($L$1:L897,L897)&amp;L897</f>
        <v>0</v>
      </c>
      <c r="C898" s="10" t="str">
        <f>IFERROR(VLOOKUP(B898,参数表!A:D,2,0),"")</f>
        <v/>
      </c>
      <c r="D898" s="10" t="str">
        <f>IFERROR(VLOOKUP(B898,参数表!A:D,3,0),"")</f>
        <v/>
      </c>
      <c r="E898" s="10" t="str">
        <f>IFERROR(VLOOKUP(B898,参数表!A:D,4,0),"")</f>
        <v/>
      </c>
      <c r="F898" s="10" t="str">
        <f>IFERROR(VLOOKUP(B898,参数表!A:E,5,0),"")</f>
        <v/>
      </c>
    </row>
    <row r="899" spans="1:6">
      <c r="A899" s="12" t="str">
        <f>COUNTIF($L$1:L898,L898)&amp;L898</f>
        <v>0</v>
      </c>
      <c r="C899" s="10" t="str">
        <f>IFERROR(VLOOKUP(B899,参数表!A:D,2,0),"")</f>
        <v/>
      </c>
      <c r="D899" s="10" t="str">
        <f>IFERROR(VLOOKUP(B899,参数表!A:D,3,0),"")</f>
        <v/>
      </c>
      <c r="E899" s="10" t="str">
        <f>IFERROR(VLOOKUP(B899,参数表!A:D,4,0),"")</f>
        <v/>
      </c>
      <c r="F899" s="10" t="str">
        <f>IFERROR(VLOOKUP(B899,参数表!A:E,5,0),"")</f>
        <v/>
      </c>
    </row>
    <row r="900" spans="1:6">
      <c r="A900" s="12" t="str">
        <f>COUNTIF($L$1:L899,L899)&amp;L899</f>
        <v>0</v>
      </c>
      <c r="C900" s="10" t="str">
        <f>IFERROR(VLOOKUP(B900,参数表!A:D,2,0),"")</f>
        <v/>
      </c>
      <c r="D900" s="10" t="str">
        <f>IFERROR(VLOOKUP(B900,参数表!A:D,3,0),"")</f>
        <v/>
      </c>
      <c r="E900" s="10" t="str">
        <f>IFERROR(VLOOKUP(B900,参数表!A:D,4,0),"")</f>
        <v/>
      </c>
      <c r="F900" s="10" t="str">
        <f>IFERROR(VLOOKUP(B900,参数表!A:E,5,0),"")</f>
        <v/>
      </c>
    </row>
    <row r="901" spans="1:6">
      <c r="A901" s="12" t="str">
        <f>COUNTIF($L$1:L900,L900)&amp;L900</f>
        <v>0</v>
      </c>
      <c r="C901" s="10" t="str">
        <f>IFERROR(VLOOKUP(B901,参数表!A:D,2,0),"")</f>
        <v/>
      </c>
      <c r="D901" s="10" t="str">
        <f>IFERROR(VLOOKUP(B901,参数表!A:D,3,0),"")</f>
        <v/>
      </c>
      <c r="E901" s="10" t="str">
        <f>IFERROR(VLOOKUP(B901,参数表!A:D,4,0),"")</f>
        <v/>
      </c>
      <c r="F901" s="10" t="str">
        <f>IFERROR(VLOOKUP(B901,参数表!A:E,5,0),"")</f>
        <v/>
      </c>
    </row>
    <row r="902" spans="1:6">
      <c r="A902" s="12" t="str">
        <f>COUNTIF($L$1:L901,L901)&amp;L901</f>
        <v>0</v>
      </c>
      <c r="C902" s="10" t="str">
        <f>IFERROR(VLOOKUP(B902,参数表!A:D,2,0),"")</f>
        <v/>
      </c>
      <c r="D902" s="10" t="str">
        <f>IFERROR(VLOOKUP(B902,参数表!A:D,3,0),"")</f>
        <v/>
      </c>
      <c r="E902" s="10" t="str">
        <f>IFERROR(VLOOKUP(B902,参数表!A:D,4,0),"")</f>
        <v/>
      </c>
      <c r="F902" s="10" t="str">
        <f>IFERROR(VLOOKUP(B902,参数表!A:E,5,0),"")</f>
        <v/>
      </c>
    </row>
    <row r="903" spans="1:6">
      <c r="A903" s="12" t="str">
        <f>COUNTIF($L$1:L902,L902)&amp;L902</f>
        <v>0</v>
      </c>
      <c r="C903" s="10" t="str">
        <f>IFERROR(VLOOKUP(B903,参数表!A:D,2,0),"")</f>
        <v/>
      </c>
      <c r="D903" s="10" t="str">
        <f>IFERROR(VLOOKUP(B903,参数表!A:D,3,0),"")</f>
        <v/>
      </c>
      <c r="E903" s="10" t="str">
        <f>IFERROR(VLOOKUP(B903,参数表!A:D,4,0),"")</f>
        <v/>
      </c>
      <c r="F903" s="10" t="str">
        <f>IFERROR(VLOOKUP(B903,参数表!A:E,5,0),"")</f>
        <v/>
      </c>
    </row>
    <row r="904" spans="1:6">
      <c r="A904" s="12" t="str">
        <f>COUNTIF($L$1:L903,L903)&amp;L903</f>
        <v>0</v>
      </c>
      <c r="C904" s="10" t="str">
        <f>IFERROR(VLOOKUP(B904,参数表!A:D,2,0),"")</f>
        <v/>
      </c>
      <c r="D904" s="10" t="str">
        <f>IFERROR(VLOOKUP(B904,参数表!A:D,3,0),"")</f>
        <v/>
      </c>
      <c r="E904" s="10" t="str">
        <f>IFERROR(VLOOKUP(B904,参数表!A:D,4,0),"")</f>
        <v/>
      </c>
      <c r="F904" s="10" t="str">
        <f>IFERROR(VLOOKUP(B904,参数表!A:E,5,0),"")</f>
        <v/>
      </c>
    </row>
    <row r="905" spans="1:6">
      <c r="A905" s="12" t="str">
        <f>COUNTIF($L$1:L904,L904)&amp;L904</f>
        <v>0</v>
      </c>
      <c r="C905" s="10" t="str">
        <f>IFERROR(VLOOKUP(B905,参数表!A:D,2,0),"")</f>
        <v/>
      </c>
      <c r="D905" s="10" t="str">
        <f>IFERROR(VLOOKUP(B905,参数表!A:D,3,0),"")</f>
        <v/>
      </c>
      <c r="E905" s="10" t="str">
        <f>IFERROR(VLOOKUP(B905,参数表!A:D,4,0),"")</f>
        <v/>
      </c>
      <c r="F905" s="10" t="str">
        <f>IFERROR(VLOOKUP(B905,参数表!A:E,5,0),"")</f>
        <v/>
      </c>
    </row>
    <row r="906" spans="1:6">
      <c r="A906" s="12" t="str">
        <f>COUNTIF($L$1:L905,L905)&amp;L905</f>
        <v>0</v>
      </c>
      <c r="C906" s="10" t="str">
        <f>IFERROR(VLOOKUP(B906,参数表!A:D,2,0),"")</f>
        <v/>
      </c>
      <c r="D906" s="10" t="str">
        <f>IFERROR(VLOOKUP(B906,参数表!A:D,3,0),"")</f>
        <v/>
      </c>
      <c r="E906" s="10" t="str">
        <f>IFERROR(VLOOKUP(B906,参数表!A:D,4,0),"")</f>
        <v/>
      </c>
      <c r="F906" s="10" t="str">
        <f>IFERROR(VLOOKUP(B906,参数表!A:E,5,0),"")</f>
        <v/>
      </c>
    </row>
    <row r="907" spans="1:6">
      <c r="A907" s="12" t="str">
        <f>COUNTIF($L$1:L906,L906)&amp;L906</f>
        <v>0</v>
      </c>
      <c r="C907" s="10" t="str">
        <f>IFERROR(VLOOKUP(B907,参数表!A:D,2,0),"")</f>
        <v/>
      </c>
      <c r="D907" s="10" t="str">
        <f>IFERROR(VLOOKUP(B907,参数表!A:D,3,0),"")</f>
        <v/>
      </c>
      <c r="E907" s="10" t="str">
        <f>IFERROR(VLOOKUP(B907,参数表!A:D,4,0),"")</f>
        <v/>
      </c>
      <c r="F907" s="10" t="str">
        <f>IFERROR(VLOOKUP(B907,参数表!A:E,5,0),"")</f>
        <v/>
      </c>
    </row>
    <row r="908" spans="1:6">
      <c r="A908" s="12" t="str">
        <f>COUNTIF($L$1:L907,L907)&amp;L907</f>
        <v>0</v>
      </c>
      <c r="C908" s="10" t="str">
        <f>IFERROR(VLOOKUP(B908,参数表!A:D,2,0),"")</f>
        <v/>
      </c>
      <c r="D908" s="10" t="str">
        <f>IFERROR(VLOOKUP(B908,参数表!A:D,3,0),"")</f>
        <v/>
      </c>
      <c r="E908" s="10" t="str">
        <f>IFERROR(VLOOKUP(B908,参数表!A:D,4,0),"")</f>
        <v/>
      </c>
      <c r="F908" s="10" t="str">
        <f>IFERROR(VLOOKUP(B908,参数表!A:E,5,0),"")</f>
        <v/>
      </c>
    </row>
    <row r="909" spans="1:6">
      <c r="A909" s="12" t="str">
        <f>COUNTIF($L$1:L908,L908)&amp;L908</f>
        <v>0</v>
      </c>
      <c r="C909" s="10" t="str">
        <f>IFERROR(VLOOKUP(B909,参数表!A:D,2,0),"")</f>
        <v/>
      </c>
      <c r="D909" s="10" t="str">
        <f>IFERROR(VLOOKUP(B909,参数表!A:D,3,0),"")</f>
        <v/>
      </c>
      <c r="E909" s="10" t="str">
        <f>IFERROR(VLOOKUP(B909,参数表!A:D,4,0),"")</f>
        <v/>
      </c>
      <c r="F909" s="10" t="str">
        <f>IFERROR(VLOOKUP(B909,参数表!A:E,5,0),"")</f>
        <v/>
      </c>
    </row>
    <row r="910" spans="1:6">
      <c r="A910" s="12" t="str">
        <f>COUNTIF($L$1:L909,L909)&amp;L909</f>
        <v>0</v>
      </c>
      <c r="C910" s="10" t="str">
        <f>IFERROR(VLOOKUP(B910,参数表!A:D,2,0),"")</f>
        <v/>
      </c>
      <c r="D910" s="10" t="str">
        <f>IFERROR(VLOOKUP(B910,参数表!A:D,3,0),"")</f>
        <v/>
      </c>
      <c r="E910" s="10" t="str">
        <f>IFERROR(VLOOKUP(B910,参数表!A:D,4,0),"")</f>
        <v/>
      </c>
      <c r="F910" s="10" t="str">
        <f>IFERROR(VLOOKUP(B910,参数表!A:E,5,0),"")</f>
        <v/>
      </c>
    </row>
    <row r="911" spans="1:6">
      <c r="A911" s="12" t="str">
        <f>COUNTIF($L$1:L910,L910)&amp;L910</f>
        <v>0</v>
      </c>
      <c r="C911" s="10" t="str">
        <f>IFERROR(VLOOKUP(B911,参数表!A:D,2,0),"")</f>
        <v/>
      </c>
      <c r="D911" s="10" t="str">
        <f>IFERROR(VLOOKUP(B911,参数表!A:D,3,0),"")</f>
        <v/>
      </c>
      <c r="E911" s="10" t="str">
        <f>IFERROR(VLOOKUP(B911,参数表!A:D,4,0),"")</f>
        <v/>
      </c>
      <c r="F911" s="10" t="str">
        <f>IFERROR(VLOOKUP(B911,参数表!A:E,5,0),"")</f>
        <v/>
      </c>
    </row>
    <row r="912" spans="1:6">
      <c r="A912" s="12" t="str">
        <f>COUNTIF($L$1:L911,L911)&amp;L911</f>
        <v>0</v>
      </c>
      <c r="C912" s="10" t="str">
        <f>IFERROR(VLOOKUP(B912,参数表!A:D,2,0),"")</f>
        <v/>
      </c>
      <c r="D912" s="10" t="str">
        <f>IFERROR(VLOOKUP(B912,参数表!A:D,3,0),"")</f>
        <v/>
      </c>
      <c r="E912" s="10" t="str">
        <f>IFERROR(VLOOKUP(B912,参数表!A:D,4,0),"")</f>
        <v/>
      </c>
      <c r="F912" s="10" t="str">
        <f>IFERROR(VLOOKUP(B912,参数表!A:E,5,0),"")</f>
        <v/>
      </c>
    </row>
    <row r="913" spans="1:6">
      <c r="A913" s="12" t="str">
        <f>COUNTIF($L$1:L912,L912)&amp;L912</f>
        <v>0</v>
      </c>
      <c r="C913" s="10" t="str">
        <f>IFERROR(VLOOKUP(B913,参数表!A:D,2,0),"")</f>
        <v/>
      </c>
      <c r="D913" s="10" t="str">
        <f>IFERROR(VLOOKUP(B913,参数表!A:D,3,0),"")</f>
        <v/>
      </c>
      <c r="E913" s="10" t="str">
        <f>IFERROR(VLOOKUP(B913,参数表!A:D,4,0),"")</f>
        <v/>
      </c>
      <c r="F913" s="10" t="str">
        <f>IFERROR(VLOOKUP(B913,参数表!A:E,5,0),"")</f>
        <v/>
      </c>
    </row>
    <row r="914" spans="1:6">
      <c r="A914" s="12" t="str">
        <f>COUNTIF($L$1:L913,L913)&amp;L913</f>
        <v>0</v>
      </c>
      <c r="C914" s="10" t="str">
        <f>IFERROR(VLOOKUP(B914,参数表!A:D,2,0),"")</f>
        <v/>
      </c>
      <c r="D914" s="10" t="str">
        <f>IFERROR(VLOOKUP(B914,参数表!A:D,3,0),"")</f>
        <v/>
      </c>
      <c r="E914" s="10" t="str">
        <f>IFERROR(VLOOKUP(B914,参数表!A:D,4,0),"")</f>
        <v/>
      </c>
      <c r="F914" s="10" t="str">
        <f>IFERROR(VLOOKUP(B914,参数表!A:E,5,0),"")</f>
        <v/>
      </c>
    </row>
    <row r="915" spans="1:6">
      <c r="A915" s="12" t="str">
        <f>COUNTIF($L$1:L914,L914)&amp;L914</f>
        <v>0</v>
      </c>
      <c r="C915" s="10" t="str">
        <f>IFERROR(VLOOKUP(B915,参数表!A:D,2,0),"")</f>
        <v/>
      </c>
      <c r="D915" s="10" t="str">
        <f>IFERROR(VLOOKUP(B915,参数表!A:D,3,0),"")</f>
        <v/>
      </c>
      <c r="E915" s="10" t="str">
        <f>IFERROR(VLOOKUP(B915,参数表!A:D,4,0),"")</f>
        <v/>
      </c>
      <c r="F915" s="10" t="str">
        <f>IFERROR(VLOOKUP(B915,参数表!A:E,5,0),"")</f>
        <v/>
      </c>
    </row>
    <row r="916" spans="1:6">
      <c r="A916" s="12" t="str">
        <f>COUNTIF($L$1:L915,L915)&amp;L915</f>
        <v>0</v>
      </c>
      <c r="C916" s="10" t="str">
        <f>IFERROR(VLOOKUP(B916,参数表!A:D,2,0),"")</f>
        <v/>
      </c>
      <c r="D916" s="10" t="str">
        <f>IFERROR(VLOOKUP(B916,参数表!A:D,3,0),"")</f>
        <v/>
      </c>
      <c r="E916" s="10" t="str">
        <f>IFERROR(VLOOKUP(B916,参数表!A:D,4,0),"")</f>
        <v/>
      </c>
      <c r="F916" s="10" t="str">
        <f>IFERROR(VLOOKUP(B916,参数表!A:E,5,0),"")</f>
        <v/>
      </c>
    </row>
    <row r="917" spans="1:6">
      <c r="A917" s="12" t="str">
        <f>COUNTIF($L$1:L916,L916)&amp;L916</f>
        <v>0</v>
      </c>
      <c r="C917" s="10" t="str">
        <f>IFERROR(VLOOKUP(B917,参数表!A:D,2,0),"")</f>
        <v/>
      </c>
      <c r="D917" s="10" t="str">
        <f>IFERROR(VLOOKUP(B917,参数表!A:D,3,0),"")</f>
        <v/>
      </c>
      <c r="E917" s="10" t="str">
        <f>IFERROR(VLOOKUP(B917,参数表!A:D,4,0),"")</f>
        <v/>
      </c>
      <c r="F917" s="10" t="str">
        <f>IFERROR(VLOOKUP(B917,参数表!A:E,5,0),"")</f>
        <v/>
      </c>
    </row>
    <row r="918" spans="1:6">
      <c r="A918" s="12" t="str">
        <f>COUNTIF($L$1:L917,L917)&amp;L917</f>
        <v>0</v>
      </c>
      <c r="C918" s="10" t="str">
        <f>IFERROR(VLOOKUP(B918,参数表!A:D,2,0),"")</f>
        <v/>
      </c>
      <c r="D918" s="10" t="str">
        <f>IFERROR(VLOOKUP(B918,参数表!A:D,3,0),"")</f>
        <v/>
      </c>
      <c r="E918" s="10" t="str">
        <f>IFERROR(VLOOKUP(B918,参数表!A:D,4,0),"")</f>
        <v/>
      </c>
      <c r="F918" s="10" t="str">
        <f>IFERROR(VLOOKUP(B918,参数表!A:E,5,0),"")</f>
        <v/>
      </c>
    </row>
    <row r="919" spans="1:6">
      <c r="A919" s="12" t="str">
        <f>COUNTIF($L$1:L918,L918)&amp;L918</f>
        <v>0</v>
      </c>
      <c r="C919" s="10" t="str">
        <f>IFERROR(VLOOKUP(B919,参数表!A:D,2,0),"")</f>
        <v/>
      </c>
      <c r="D919" s="10" t="str">
        <f>IFERROR(VLOOKUP(B919,参数表!A:D,3,0),"")</f>
        <v/>
      </c>
      <c r="E919" s="10" t="str">
        <f>IFERROR(VLOOKUP(B919,参数表!A:D,4,0),"")</f>
        <v/>
      </c>
      <c r="F919" s="10" t="str">
        <f>IFERROR(VLOOKUP(B919,参数表!A:E,5,0),"")</f>
        <v/>
      </c>
    </row>
    <row r="920" spans="1:6">
      <c r="A920" s="12" t="str">
        <f>COUNTIF($L$1:L919,L919)&amp;L919</f>
        <v>0</v>
      </c>
      <c r="C920" s="10" t="str">
        <f>IFERROR(VLOOKUP(B920,参数表!A:D,2,0),"")</f>
        <v/>
      </c>
      <c r="D920" s="10" t="str">
        <f>IFERROR(VLOOKUP(B920,参数表!A:D,3,0),"")</f>
        <v/>
      </c>
      <c r="E920" s="10" t="str">
        <f>IFERROR(VLOOKUP(B920,参数表!A:D,4,0),"")</f>
        <v/>
      </c>
      <c r="F920" s="10" t="str">
        <f>IFERROR(VLOOKUP(B920,参数表!A:E,5,0),"")</f>
        <v/>
      </c>
    </row>
    <row r="921" spans="1:6">
      <c r="A921" s="12" t="str">
        <f>COUNTIF($L$1:L920,L920)&amp;L920</f>
        <v>0</v>
      </c>
      <c r="C921" s="10" t="str">
        <f>IFERROR(VLOOKUP(B921,参数表!A:D,2,0),"")</f>
        <v/>
      </c>
      <c r="D921" s="10" t="str">
        <f>IFERROR(VLOOKUP(B921,参数表!A:D,3,0),"")</f>
        <v/>
      </c>
      <c r="E921" s="10" t="str">
        <f>IFERROR(VLOOKUP(B921,参数表!A:D,4,0),"")</f>
        <v/>
      </c>
      <c r="F921" s="10" t="str">
        <f>IFERROR(VLOOKUP(B921,参数表!A:E,5,0),"")</f>
        <v/>
      </c>
    </row>
    <row r="922" spans="1:6">
      <c r="A922" s="12" t="str">
        <f>COUNTIF($L$1:L921,L921)&amp;L921</f>
        <v>0</v>
      </c>
      <c r="C922" s="10" t="str">
        <f>IFERROR(VLOOKUP(B922,参数表!A:D,2,0),"")</f>
        <v/>
      </c>
      <c r="D922" s="10" t="str">
        <f>IFERROR(VLOOKUP(B922,参数表!A:D,3,0),"")</f>
        <v/>
      </c>
      <c r="E922" s="10" t="str">
        <f>IFERROR(VLOOKUP(B922,参数表!A:D,4,0),"")</f>
        <v/>
      </c>
      <c r="F922" s="10" t="str">
        <f>IFERROR(VLOOKUP(B922,参数表!A:E,5,0),"")</f>
        <v/>
      </c>
    </row>
    <row r="923" spans="1:6">
      <c r="A923" s="12" t="str">
        <f>COUNTIF($L$1:L922,L922)&amp;L922</f>
        <v>0</v>
      </c>
      <c r="C923" s="10" t="str">
        <f>IFERROR(VLOOKUP(B923,参数表!A:D,2,0),"")</f>
        <v/>
      </c>
      <c r="D923" s="10" t="str">
        <f>IFERROR(VLOOKUP(B923,参数表!A:D,3,0),"")</f>
        <v/>
      </c>
      <c r="E923" s="10" t="str">
        <f>IFERROR(VLOOKUP(B923,参数表!A:D,4,0),"")</f>
        <v/>
      </c>
      <c r="F923" s="10" t="str">
        <f>IFERROR(VLOOKUP(B923,参数表!A:E,5,0),"")</f>
        <v/>
      </c>
    </row>
    <row r="924" spans="1:6">
      <c r="A924" s="12" t="str">
        <f>COUNTIF($L$1:L923,L923)&amp;L923</f>
        <v>0</v>
      </c>
      <c r="C924" s="10" t="str">
        <f>IFERROR(VLOOKUP(B924,参数表!A:D,2,0),"")</f>
        <v/>
      </c>
      <c r="D924" s="10" t="str">
        <f>IFERROR(VLOOKUP(B924,参数表!A:D,3,0),"")</f>
        <v/>
      </c>
      <c r="E924" s="10" t="str">
        <f>IFERROR(VLOOKUP(B924,参数表!A:D,4,0),"")</f>
        <v/>
      </c>
      <c r="F924" s="10" t="str">
        <f>IFERROR(VLOOKUP(B924,参数表!A:E,5,0),"")</f>
        <v/>
      </c>
    </row>
    <row r="925" spans="1:6">
      <c r="A925" s="12" t="str">
        <f>COUNTIF($L$1:L924,L924)&amp;L924</f>
        <v>0</v>
      </c>
      <c r="C925" s="10" t="str">
        <f>IFERROR(VLOOKUP(B925,参数表!A:D,2,0),"")</f>
        <v/>
      </c>
      <c r="D925" s="10" t="str">
        <f>IFERROR(VLOOKUP(B925,参数表!A:D,3,0),"")</f>
        <v/>
      </c>
      <c r="E925" s="10" t="str">
        <f>IFERROR(VLOOKUP(B925,参数表!A:D,4,0),"")</f>
        <v/>
      </c>
      <c r="F925" s="10" t="str">
        <f>IFERROR(VLOOKUP(B925,参数表!A:E,5,0),"")</f>
        <v/>
      </c>
    </row>
    <row r="926" spans="1:6">
      <c r="A926" s="12" t="str">
        <f>COUNTIF($L$1:L925,L925)&amp;L925</f>
        <v>0</v>
      </c>
      <c r="C926" s="10" t="str">
        <f>IFERROR(VLOOKUP(B926,参数表!A:D,2,0),"")</f>
        <v/>
      </c>
      <c r="D926" s="10" t="str">
        <f>IFERROR(VLOOKUP(B926,参数表!A:D,3,0),"")</f>
        <v/>
      </c>
      <c r="E926" s="10" t="str">
        <f>IFERROR(VLOOKUP(B926,参数表!A:D,4,0),"")</f>
        <v/>
      </c>
      <c r="F926" s="10" t="str">
        <f>IFERROR(VLOOKUP(B926,参数表!A:E,5,0),"")</f>
        <v/>
      </c>
    </row>
    <row r="927" spans="1:6">
      <c r="A927" s="12" t="str">
        <f>COUNTIF($L$1:L926,L926)&amp;L926</f>
        <v>0</v>
      </c>
      <c r="C927" s="10" t="str">
        <f>IFERROR(VLOOKUP(B927,参数表!A:D,2,0),"")</f>
        <v/>
      </c>
      <c r="D927" s="10" t="str">
        <f>IFERROR(VLOOKUP(B927,参数表!A:D,3,0),"")</f>
        <v/>
      </c>
      <c r="E927" s="10" t="str">
        <f>IFERROR(VLOOKUP(B927,参数表!A:D,4,0),"")</f>
        <v/>
      </c>
      <c r="F927" s="10" t="str">
        <f>IFERROR(VLOOKUP(B927,参数表!A:E,5,0),"")</f>
        <v/>
      </c>
    </row>
    <row r="928" spans="1:6">
      <c r="A928" s="12" t="str">
        <f>COUNTIF($L$1:L927,L927)&amp;L927</f>
        <v>0</v>
      </c>
      <c r="C928" s="10" t="str">
        <f>IFERROR(VLOOKUP(B928,参数表!A:D,2,0),"")</f>
        <v/>
      </c>
      <c r="D928" s="10" t="str">
        <f>IFERROR(VLOOKUP(B928,参数表!A:D,3,0),"")</f>
        <v/>
      </c>
      <c r="E928" s="10" t="str">
        <f>IFERROR(VLOOKUP(B928,参数表!A:D,4,0),"")</f>
        <v/>
      </c>
      <c r="F928" s="10" t="str">
        <f>IFERROR(VLOOKUP(B928,参数表!A:E,5,0),"")</f>
        <v/>
      </c>
    </row>
    <row r="929" spans="1:6">
      <c r="A929" s="12" t="str">
        <f>COUNTIF($L$1:L928,L928)&amp;L928</f>
        <v>0</v>
      </c>
      <c r="C929" s="10" t="str">
        <f>IFERROR(VLOOKUP(B929,参数表!A:D,2,0),"")</f>
        <v/>
      </c>
      <c r="D929" s="10" t="str">
        <f>IFERROR(VLOOKUP(B929,参数表!A:D,3,0),"")</f>
        <v/>
      </c>
      <c r="E929" s="10" t="str">
        <f>IFERROR(VLOOKUP(B929,参数表!A:D,4,0),"")</f>
        <v/>
      </c>
      <c r="F929" s="10" t="str">
        <f>IFERROR(VLOOKUP(B929,参数表!A:E,5,0),"")</f>
        <v/>
      </c>
    </row>
    <row r="930" spans="1:6">
      <c r="A930" s="12" t="str">
        <f>COUNTIF($L$1:L929,L929)&amp;L929</f>
        <v>0</v>
      </c>
      <c r="C930" s="10" t="str">
        <f>IFERROR(VLOOKUP(B930,参数表!A:D,2,0),"")</f>
        <v/>
      </c>
      <c r="D930" s="10" t="str">
        <f>IFERROR(VLOOKUP(B930,参数表!A:D,3,0),"")</f>
        <v/>
      </c>
      <c r="E930" s="10" t="str">
        <f>IFERROR(VLOOKUP(B930,参数表!A:D,4,0),"")</f>
        <v/>
      </c>
      <c r="F930" s="10" t="str">
        <f>IFERROR(VLOOKUP(B930,参数表!A:E,5,0),"")</f>
        <v/>
      </c>
    </row>
    <row r="931" spans="1:6">
      <c r="A931" s="12" t="str">
        <f>COUNTIF($L$1:L930,L930)&amp;L930</f>
        <v>0</v>
      </c>
      <c r="C931" s="10" t="str">
        <f>IFERROR(VLOOKUP(B931,参数表!A:D,2,0),"")</f>
        <v/>
      </c>
      <c r="D931" s="10" t="str">
        <f>IFERROR(VLOOKUP(B931,参数表!A:D,3,0),"")</f>
        <v/>
      </c>
      <c r="E931" s="10" t="str">
        <f>IFERROR(VLOOKUP(B931,参数表!A:D,4,0),"")</f>
        <v/>
      </c>
      <c r="F931" s="10" t="str">
        <f>IFERROR(VLOOKUP(B931,参数表!A:E,5,0),"")</f>
        <v/>
      </c>
    </row>
    <row r="932" spans="1:6">
      <c r="A932" s="12" t="str">
        <f>COUNTIF($L$1:L931,L931)&amp;L931</f>
        <v>0</v>
      </c>
      <c r="C932" s="10" t="str">
        <f>IFERROR(VLOOKUP(B932,参数表!A:D,2,0),"")</f>
        <v/>
      </c>
      <c r="D932" s="10" t="str">
        <f>IFERROR(VLOOKUP(B932,参数表!A:D,3,0),"")</f>
        <v/>
      </c>
      <c r="E932" s="10" t="str">
        <f>IFERROR(VLOOKUP(B932,参数表!A:D,4,0),"")</f>
        <v/>
      </c>
      <c r="F932" s="10" t="str">
        <f>IFERROR(VLOOKUP(B932,参数表!A:E,5,0),"")</f>
        <v/>
      </c>
    </row>
    <row r="933" spans="1:6">
      <c r="A933" s="12" t="str">
        <f>COUNTIF($L$1:L932,L932)&amp;L932</f>
        <v>0</v>
      </c>
      <c r="C933" s="10" t="str">
        <f>IFERROR(VLOOKUP(B933,参数表!A:D,2,0),"")</f>
        <v/>
      </c>
      <c r="D933" s="10" t="str">
        <f>IFERROR(VLOOKUP(B933,参数表!A:D,3,0),"")</f>
        <v/>
      </c>
      <c r="E933" s="10" t="str">
        <f>IFERROR(VLOOKUP(B933,参数表!A:D,4,0),"")</f>
        <v/>
      </c>
      <c r="F933" s="10" t="str">
        <f>IFERROR(VLOOKUP(B933,参数表!A:E,5,0),"")</f>
        <v/>
      </c>
    </row>
    <row r="934" spans="1:6">
      <c r="A934" s="12" t="str">
        <f>COUNTIF($L$1:L933,L933)&amp;L933</f>
        <v>0</v>
      </c>
      <c r="C934" s="10" t="str">
        <f>IFERROR(VLOOKUP(B934,参数表!A:D,2,0),"")</f>
        <v/>
      </c>
      <c r="D934" s="10" t="str">
        <f>IFERROR(VLOOKUP(B934,参数表!A:D,3,0),"")</f>
        <v/>
      </c>
      <c r="E934" s="10" t="str">
        <f>IFERROR(VLOOKUP(B934,参数表!A:D,4,0),"")</f>
        <v/>
      </c>
      <c r="F934" s="10" t="str">
        <f>IFERROR(VLOOKUP(B934,参数表!A:E,5,0),"")</f>
        <v/>
      </c>
    </row>
    <row r="935" spans="1:6">
      <c r="A935" s="12" t="str">
        <f>COUNTIF($L$1:L934,L934)&amp;L934</f>
        <v>0</v>
      </c>
      <c r="C935" s="10" t="str">
        <f>IFERROR(VLOOKUP(B935,参数表!A:D,2,0),"")</f>
        <v/>
      </c>
      <c r="D935" s="10" t="str">
        <f>IFERROR(VLOOKUP(B935,参数表!A:D,3,0),"")</f>
        <v/>
      </c>
      <c r="E935" s="10" t="str">
        <f>IFERROR(VLOOKUP(B935,参数表!A:D,4,0),"")</f>
        <v/>
      </c>
      <c r="F935" s="10" t="str">
        <f>IFERROR(VLOOKUP(B935,参数表!A:E,5,0),"")</f>
        <v/>
      </c>
    </row>
    <row r="936" spans="1:6">
      <c r="A936" s="12" t="str">
        <f>COUNTIF($L$1:L935,L935)&amp;L935</f>
        <v>0</v>
      </c>
      <c r="C936" s="10" t="str">
        <f>IFERROR(VLOOKUP(B936,参数表!A:D,2,0),"")</f>
        <v/>
      </c>
      <c r="D936" s="10" t="str">
        <f>IFERROR(VLOOKUP(B936,参数表!A:D,3,0),"")</f>
        <v/>
      </c>
      <c r="E936" s="10" t="str">
        <f>IFERROR(VLOOKUP(B936,参数表!A:D,4,0),"")</f>
        <v/>
      </c>
      <c r="F936" s="10" t="str">
        <f>IFERROR(VLOOKUP(B936,参数表!A:E,5,0),"")</f>
        <v/>
      </c>
    </row>
    <row r="937" spans="1:6">
      <c r="A937" s="12" t="str">
        <f>COUNTIF($L$1:L936,L936)&amp;L936</f>
        <v>0</v>
      </c>
      <c r="C937" s="10" t="str">
        <f>IFERROR(VLOOKUP(B937,参数表!A:D,2,0),"")</f>
        <v/>
      </c>
      <c r="D937" s="10" t="str">
        <f>IFERROR(VLOOKUP(B937,参数表!A:D,3,0),"")</f>
        <v/>
      </c>
      <c r="E937" s="10" t="str">
        <f>IFERROR(VLOOKUP(B937,参数表!A:D,4,0),"")</f>
        <v/>
      </c>
      <c r="F937" s="10" t="str">
        <f>IFERROR(VLOOKUP(B937,参数表!A:E,5,0),"")</f>
        <v/>
      </c>
    </row>
    <row r="938" spans="1:6">
      <c r="A938" s="12" t="str">
        <f>COUNTIF($L$1:L937,L937)&amp;L937</f>
        <v>0</v>
      </c>
      <c r="C938" s="10" t="str">
        <f>IFERROR(VLOOKUP(B938,参数表!A:D,2,0),"")</f>
        <v/>
      </c>
      <c r="D938" s="10" t="str">
        <f>IFERROR(VLOOKUP(B938,参数表!A:D,3,0),"")</f>
        <v/>
      </c>
      <c r="E938" s="10" t="str">
        <f>IFERROR(VLOOKUP(B938,参数表!A:D,4,0),"")</f>
        <v/>
      </c>
      <c r="F938" s="10" t="str">
        <f>IFERROR(VLOOKUP(B938,参数表!A:E,5,0),"")</f>
        <v/>
      </c>
    </row>
    <row r="939" spans="1:6">
      <c r="A939" s="12" t="str">
        <f>COUNTIF($L$1:L938,L938)&amp;L938</f>
        <v>0</v>
      </c>
      <c r="C939" s="10" t="str">
        <f>IFERROR(VLOOKUP(B939,参数表!A:D,2,0),"")</f>
        <v/>
      </c>
      <c r="D939" s="10" t="str">
        <f>IFERROR(VLOOKUP(B939,参数表!A:D,3,0),"")</f>
        <v/>
      </c>
      <c r="E939" s="10" t="str">
        <f>IFERROR(VLOOKUP(B939,参数表!A:D,4,0),"")</f>
        <v/>
      </c>
      <c r="F939" s="10" t="str">
        <f>IFERROR(VLOOKUP(B939,参数表!A:E,5,0),"")</f>
        <v/>
      </c>
    </row>
    <row r="940" spans="1:6">
      <c r="A940" s="12" t="str">
        <f>COUNTIF($L$1:L939,L939)&amp;L939</f>
        <v>0</v>
      </c>
      <c r="C940" s="10" t="str">
        <f>IFERROR(VLOOKUP(B940,参数表!A:D,2,0),"")</f>
        <v/>
      </c>
      <c r="D940" s="10" t="str">
        <f>IFERROR(VLOOKUP(B940,参数表!A:D,3,0),"")</f>
        <v/>
      </c>
      <c r="E940" s="10" t="str">
        <f>IFERROR(VLOOKUP(B940,参数表!A:D,4,0),"")</f>
        <v/>
      </c>
      <c r="F940" s="10" t="str">
        <f>IFERROR(VLOOKUP(B940,参数表!A:E,5,0),"")</f>
        <v/>
      </c>
    </row>
    <row r="941" spans="1:6">
      <c r="A941" s="12" t="str">
        <f>COUNTIF($L$1:L940,L940)&amp;L940</f>
        <v>0</v>
      </c>
      <c r="C941" s="10" t="str">
        <f>IFERROR(VLOOKUP(B941,参数表!A:D,2,0),"")</f>
        <v/>
      </c>
      <c r="D941" s="10" t="str">
        <f>IFERROR(VLOOKUP(B941,参数表!A:D,3,0),"")</f>
        <v/>
      </c>
      <c r="E941" s="10" t="str">
        <f>IFERROR(VLOOKUP(B941,参数表!A:D,4,0),"")</f>
        <v/>
      </c>
      <c r="F941" s="10" t="str">
        <f>IFERROR(VLOOKUP(B941,参数表!A:E,5,0),"")</f>
        <v/>
      </c>
    </row>
    <row r="942" spans="1:6">
      <c r="A942" s="12" t="str">
        <f>COUNTIF($L$1:L941,L941)&amp;L941</f>
        <v>0</v>
      </c>
      <c r="C942" s="10" t="str">
        <f>IFERROR(VLOOKUP(B942,参数表!A:D,2,0),"")</f>
        <v/>
      </c>
      <c r="D942" s="10" t="str">
        <f>IFERROR(VLOOKUP(B942,参数表!A:D,3,0),"")</f>
        <v/>
      </c>
      <c r="E942" s="10" t="str">
        <f>IFERROR(VLOOKUP(B942,参数表!A:D,4,0),"")</f>
        <v/>
      </c>
      <c r="F942" s="10" t="str">
        <f>IFERROR(VLOOKUP(B942,参数表!A:E,5,0),"")</f>
        <v/>
      </c>
    </row>
    <row r="943" spans="1:6">
      <c r="A943" s="12" t="str">
        <f>COUNTIF($L$1:L942,L942)&amp;L942</f>
        <v>0</v>
      </c>
      <c r="C943" s="10" t="str">
        <f>IFERROR(VLOOKUP(B943,参数表!A:D,2,0),"")</f>
        <v/>
      </c>
      <c r="D943" s="10" t="str">
        <f>IFERROR(VLOOKUP(B943,参数表!A:D,3,0),"")</f>
        <v/>
      </c>
      <c r="E943" s="10" t="str">
        <f>IFERROR(VLOOKUP(B943,参数表!A:D,4,0),"")</f>
        <v/>
      </c>
      <c r="F943" s="10" t="str">
        <f>IFERROR(VLOOKUP(B943,参数表!A:E,5,0),"")</f>
        <v/>
      </c>
    </row>
    <row r="944" spans="1:6">
      <c r="A944" s="12" t="str">
        <f>COUNTIF($L$1:L943,L943)&amp;L943</f>
        <v>0</v>
      </c>
      <c r="C944" s="10" t="str">
        <f>IFERROR(VLOOKUP(B944,参数表!A:D,2,0),"")</f>
        <v/>
      </c>
      <c r="D944" s="10" t="str">
        <f>IFERROR(VLOOKUP(B944,参数表!A:D,3,0),"")</f>
        <v/>
      </c>
      <c r="E944" s="10" t="str">
        <f>IFERROR(VLOOKUP(B944,参数表!A:D,4,0),"")</f>
        <v/>
      </c>
      <c r="F944" s="10" t="str">
        <f>IFERROR(VLOOKUP(B944,参数表!A:E,5,0),"")</f>
        <v/>
      </c>
    </row>
    <row r="945" spans="1:6">
      <c r="A945" s="12" t="str">
        <f>COUNTIF($L$1:L944,L944)&amp;L944</f>
        <v>0</v>
      </c>
      <c r="C945" s="10" t="str">
        <f>IFERROR(VLOOKUP(B945,参数表!A:D,2,0),"")</f>
        <v/>
      </c>
      <c r="D945" s="10" t="str">
        <f>IFERROR(VLOOKUP(B945,参数表!A:D,3,0),"")</f>
        <v/>
      </c>
      <c r="E945" s="10" t="str">
        <f>IFERROR(VLOOKUP(B945,参数表!A:D,4,0),"")</f>
        <v/>
      </c>
      <c r="F945" s="10" t="str">
        <f>IFERROR(VLOOKUP(B945,参数表!A:E,5,0),"")</f>
        <v/>
      </c>
    </row>
    <row r="946" spans="1:6">
      <c r="A946" s="12" t="str">
        <f>COUNTIF($L$1:L945,L945)&amp;L945</f>
        <v>0</v>
      </c>
      <c r="C946" s="10" t="str">
        <f>IFERROR(VLOOKUP(B946,参数表!A:D,2,0),"")</f>
        <v/>
      </c>
      <c r="D946" s="10" t="str">
        <f>IFERROR(VLOOKUP(B946,参数表!A:D,3,0),"")</f>
        <v/>
      </c>
      <c r="E946" s="10" t="str">
        <f>IFERROR(VLOOKUP(B946,参数表!A:D,4,0),"")</f>
        <v/>
      </c>
      <c r="F946" s="10" t="str">
        <f>IFERROR(VLOOKUP(B946,参数表!A:E,5,0),"")</f>
        <v/>
      </c>
    </row>
    <row r="947" spans="1:6">
      <c r="A947" s="12" t="str">
        <f>COUNTIF($L$1:L946,L946)&amp;L946</f>
        <v>0</v>
      </c>
      <c r="C947" s="10" t="str">
        <f>IFERROR(VLOOKUP(B947,参数表!A:D,2,0),"")</f>
        <v/>
      </c>
      <c r="D947" s="10" t="str">
        <f>IFERROR(VLOOKUP(B947,参数表!A:D,3,0),"")</f>
        <v/>
      </c>
      <c r="E947" s="10" t="str">
        <f>IFERROR(VLOOKUP(B947,参数表!A:D,4,0),"")</f>
        <v/>
      </c>
      <c r="F947" s="10" t="str">
        <f>IFERROR(VLOOKUP(B947,参数表!A:E,5,0),"")</f>
        <v/>
      </c>
    </row>
    <row r="948" spans="1:6">
      <c r="A948" s="12" t="str">
        <f>COUNTIF($L$1:L947,L947)&amp;L947</f>
        <v>0</v>
      </c>
      <c r="C948" s="10" t="str">
        <f>IFERROR(VLOOKUP(B948,参数表!A:D,2,0),"")</f>
        <v/>
      </c>
      <c r="D948" s="10" t="str">
        <f>IFERROR(VLOOKUP(B948,参数表!A:D,3,0),"")</f>
        <v/>
      </c>
      <c r="E948" s="10" t="str">
        <f>IFERROR(VLOOKUP(B948,参数表!A:D,4,0),"")</f>
        <v/>
      </c>
      <c r="F948" s="10" t="str">
        <f>IFERROR(VLOOKUP(B948,参数表!A:E,5,0),"")</f>
        <v/>
      </c>
    </row>
    <row r="949" spans="1:6">
      <c r="A949" s="12" t="str">
        <f>COUNTIF($L$1:L948,L948)&amp;L948</f>
        <v>0</v>
      </c>
      <c r="C949" s="10" t="str">
        <f>IFERROR(VLOOKUP(B949,参数表!A:D,2,0),"")</f>
        <v/>
      </c>
      <c r="D949" s="10" t="str">
        <f>IFERROR(VLOOKUP(B949,参数表!A:D,3,0),"")</f>
        <v/>
      </c>
      <c r="E949" s="10" t="str">
        <f>IFERROR(VLOOKUP(B949,参数表!A:D,4,0),"")</f>
        <v/>
      </c>
      <c r="F949" s="10" t="str">
        <f>IFERROR(VLOOKUP(B949,参数表!A:E,5,0),"")</f>
        <v/>
      </c>
    </row>
    <row r="950" spans="1:6">
      <c r="A950" s="12" t="str">
        <f>COUNTIF($L$1:L949,L949)&amp;L949</f>
        <v>0</v>
      </c>
      <c r="C950" s="10" t="str">
        <f>IFERROR(VLOOKUP(B950,参数表!A:D,2,0),"")</f>
        <v/>
      </c>
      <c r="D950" s="10" t="str">
        <f>IFERROR(VLOOKUP(B950,参数表!A:D,3,0),"")</f>
        <v/>
      </c>
      <c r="E950" s="10" t="str">
        <f>IFERROR(VLOOKUP(B950,参数表!A:D,4,0),"")</f>
        <v/>
      </c>
      <c r="F950" s="10" t="str">
        <f>IFERROR(VLOOKUP(B950,参数表!A:E,5,0),"")</f>
        <v/>
      </c>
    </row>
    <row r="951" spans="1:6">
      <c r="A951" s="12" t="str">
        <f>COUNTIF($L$1:L950,L950)&amp;L950</f>
        <v>0</v>
      </c>
      <c r="C951" s="10" t="str">
        <f>IFERROR(VLOOKUP(B951,参数表!A:D,2,0),"")</f>
        <v/>
      </c>
      <c r="D951" s="10" t="str">
        <f>IFERROR(VLOOKUP(B951,参数表!A:D,3,0),"")</f>
        <v/>
      </c>
      <c r="E951" s="10" t="str">
        <f>IFERROR(VLOOKUP(B951,参数表!A:D,4,0),"")</f>
        <v/>
      </c>
      <c r="F951" s="10" t="str">
        <f>IFERROR(VLOOKUP(B951,参数表!A:E,5,0),"")</f>
        <v/>
      </c>
    </row>
    <row r="952" spans="1:6">
      <c r="A952" s="12" t="str">
        <f>COUNTIF($L$1:L951,L951)&amp;L951</f>
        <v>0</v>
      </c>
      <c r="C952" s="10" t="str">
        <f>IFERROR(VLOOKUP(B952,参数表!A:D,2,0),"")</f>
        <v/>
      </c>
      <c r="D952" s="10" t="str">
        <f>IFERROR(VLOOKUP(B952,参数表!A:D,3,0),"")</f>
        <v/>
      </c>
      <c r="E952" s="10" t="str">
        <f>IFERROR(VLOOKUP(B952,参数表!A:D,4,0),"")</f>
        <v/>
      </c>
      <c r="F952" s="10" t="str">
        <f>IFERROR(VLOOKUP(B952,参数表!A:E,5,0),"")</f>
        <v/>
      </c>
    </row>
    <row r="953" spans="1:6">
      <c r="A953" s="12" t="str">
        <f>COUNTIF($L$1:L952,L952)&amp;L952</f>
        <v>0</v>
      </c>
      <c r="C953" s="10" t="str">
        <f>IFERROR(VLOOKUP(B953,参数表!A:D,2,0),"")</f>
        <v/>
      </c>
      <c r="D953" s="10" t="str">
        <f>IFERROR(VLOOKUP(B953,参数表!A:D,3,0),"")</f>
        <v/>
      </c>
      <c r="E953" s="10" t="str">
        <f>IFERROR(VLOOKUP(B953,参数表!A:D,4,0),"")</f>
        <v/>
      </c>
      <c r="F953" s="10" t="str">
        <f>IFERROR(VLOOKUP(B953,参数表!A:E,5,0),"")</f>
        <v/>
      </c>
    </row>
    <row r="954" spans="1:6">
      <c r="A954" s="12" t="str">
        <f>COUNTIF($L$1:L953,L953)&amp;L953</f>
        <v>0</v>
      </c>
      <c r="C954" s="10" t="str">
        <f>IFERROR(VLOOKUP(B954,参数表!A:D,2,0),"")</f>
        <v/>
      </c>
      <c r="D954" s="10" t="str">
        <f>IFERROR(VLOOKUP(B954,参数表!A:D,3,0),"")</f>
        <v/>
      </c>
      <c r="E954" s="10" t="str">
        <f>IFERROR(VLOOKUP(B954,参数表!A:D,4,0),"")</f>
        <v/>
      </c>
      <c r="F954" s="10" t="str">
        <f>IFERROR(VLOOKUP(B954,参数表!A:E,5,0),"")</f>
        <v/>
      </c>
    </row>
    <row r="955" spans="1:6">
      <c r="A955" s="12" t="str">
        <f>COUNTIF($L$1:L954,L954)&amp;L954</f>
        <v>0</v>
      </c>
      <c r="C955" s="10" t="str">
        <f>IFERROR(VLOOKUP(B955,参数表!A:D,2,0),"")</f>
        <v/>
      </c>
      <c r="D955" s="10" t="str">
        <f>IFERROR(VLOOKUP(B955,参数表!A:D,3,0),"")</f>
        <v/>
      </c>
      <c r="E955" s="10" t="str">
        <f>IFERROR(VLOOKUP(B955,参数表!A:D,4,0),"")</f>
        <v/>
      </c>
      <c r="F955" s="10" t="str">
        <f>IFERROR(VLOOKUP(B955,参数表!A:E,5,0),"")</f>
        <v/>
      </c>
    </row>
    <row r="956" spans="1:6">
      <c r="A956" s="12" t="str">
        <f>COUNTIF($L$1:L955,L955)&amp;L955</f>
        <v>0</v>
      </c>
      <c r="C956" s="10" t="str">
        <f>IFERROR(VLOOKUP(B956,参数表!A:D,2,0),"")</f>
        <v/>
      </c>
      <c r="D956" s="10" t="str">
        <f>IFERROR(VLOOKUP(B956,参数表!A:D,3,0),"")</f>
        <v/>
      </c>
      <c r="E956" s="10" t="str">
        <f>IFERROR(VLOOKUP(B956,参数表!A:D,4,0),"")</f>
        <v/>
      </c>
      <c r="F956" s="10" t="str">
        <f>IFERROR(VLOOKUP(B956,参数表!A:E,5,0),"")</f>
        <v/>
      </c>
    </row>
    <row r="957" spans="1:6">
      <c r="A957" s="12" t="str">
        <f>COUNTIF($L$1:L956,L956)&amp;L956</f>
        <v>0</v>
      </c>
      <c r="C957" s="10" t="str">
        <f>IFERROR(VLOOKUP(B957,参数表!A:D,2,0),"")</f>
        <v/>
      </c>
      <c r="D957" s="10" t="str">
        <f>IFERROR(VLOOKUP(B957,参数表!A:D,3,0),"")</f>
        <v/>
      </c>
      <c r="E957" s="10" t="str">
        <f>IFERROR(VLOOKUP(B957,参数表!A:D,4,0),"")</f>
        <v/>
      </c>
      <c r="F957" s="10" t="str">
        <f>IFERROR(VLOOKUP(B957,参数表!A:E,5,0),"")</f>
        <v/>
      </c>
    </row>
    <row r="958" spans="1:6">
      <c r="A958" s="12" t="str">
        <f>COUNTIF($L$1:L957,L957)&amp;L957</f>
        <v>0</v>
      </c>
      <c r="C958" s="10" t="str">
        <f>IFERROR(VLOOKUP(B958,参数表!A:D,2,0),"")</f>
        <v/>
      </c>
      <c r="D958" s="10" t="str">
        <f>IFERROR(VLOOKUP(B958,参数表!A:D,3,0),"")</f>
        <v/>
      </c>
      <c r="E958" s="10" t="str">
        <f>IFERROR(VLOOKUP(B958,参数表!A:D,4,0),"")</f>
        <v/>
      </c>
      <c r="F958" s="10" t="str">
        <f>IFERROR(VLOOKUP(B958,参数表!A:E,5,0),"")</f>
        <v/>
      </c>
    </row>
    <row r="959" spans="1:6">
      <c r="A959" s="12" t="str">
        <f>COUNTIF($L$1:L958,L958)&amp;L958</f>
        <v>0</v>
      </c>
      <c r="C959" s="10" t="str">
        <f>IFERROR(VLOOKUP(B959,参数表!A:D,2,0),"")</f>
        <v/>
      </c>
      <c r="D959" s="10" t="str">
        <f>IFERROR(VLOOKUP(B959,参数表!A:D,3,0),"")</f>
        <v/>
      </c>
      <c r="E959" s="10" t="str">
        <f>IFERROR(VLOOKUP(B959,参数表!A:D,4,0),"")</f>
        <v/>
      </c>
      <c r="F959" s="10" t="str">
        <f>IFERROR(VLOOKUP(B959,参数表!A:E,5,0),"")</f>
        <v/>
      </c>
    </row>
    <row r="960" spans="1:6">
      <c r="A960" s="12" t="str">
        <f>COUNTIF($L$1:L959,L959)&amp;L959</f>
        <v>0</v>
      </c>
      <c r="C960" s="10" t="str">
        <f>IFERROR(VLOOKUP(B960,参数表!A:D,2,0),"")</f>
        <v/>
      </c>
      <c r="D960" s="10" t="str">
        <f>IFERROR(VLOOKUP(B960,参数表!A:D,3,0),"")</f>
        <v/>
      </c>
      <c r="E960" s="10" t="str">
        <f>IFERROR(VLOOKUP(B960,参数表!A:D,4,0),"")</f>
        <v/>
      </c>
      <c r="F960" s="10" t="str">
        <f>IFERROR(VLOOKUP(B960,参数表!A:E,5,0),"")</f>
        <v/>
      </c>
    </row>
    <row r="961" spans="1:6">
      <c r="A961" s="12" t="str">
        <f>COUNTIF($L$1:L960,L960)&amp;L960</f>
        <v>0</v>
      </c>
      <c r="C961" s="10" t="str">
        <f>IFERROR(VLOOKUP(B961,参数表!A:D,2,0),"")</f>
        <v/>
      </c>
      <c r="D961" s="10" t="str">
        <f>IFERROR(VLOOKUP(B961,参数表!A:D,3,0),"")</f>
        <v/>
      </c>
      <c r="E961" s="10" t="str">
        <f>IFERROR(VLOOKUP(B961,参数表!A:D,4,0),"")</f>
        <v/>
      </c>
      <c r="F961" s="10" t="str">
        <f>IFERROR(VLOOKUP(B961,参数表!A:E,5,0),"")</f>
        <v/>
      </c>
    </row>
    <row r="962" spans="1:6">
      <c r="A962" s="12" t="str">
        <f>COUNTIF($L$1:L961,L961)&amp;L961</f>
        <v>0</v>
      </c>
      <c r="C962" s="10" t="str">
        <f>IFERROR(VLOOKUP(B962,参数表!A:D,2,0),"")</f>
        <v/>
      </c>
      <c r="D962" s="10" t="str">
        <f>IFERROR(VLOOKUP(B962,参数表!A:D,3,0),"")</f>
        <v/>
      </c>
      <c r="E962" s="10" t="str">
        <f>IFERROR(VLOOKUP(B962,参数表!A:D,4,0),"")</f>
        <v/>
      </c>
      <c r="F962" s="10" t="str">
        <f>IFERROR(VLOOKUP(B962,参数表!A:E,5,0),"")</f>
        <v/>
      </c>
    </row>
    <row r="963" spans="1:6">
      <c r="A963" s="12" t="str">
        <f>COUNTIF($L$1:L962,L962)&amp;L962</f>
        <v>0</v>
      </c>
      <c r="C963" s="10" t="str">
        <f>IFERROR(VLOOKUP(B963,参数表!A:D,2,0),"")</f>
        <v/>
      </c>
      <c r="D963" s="10" t="str">
        <f>IFERROR(VLOOKUP(B963,参数表!A:D,3,0),"")</f>
        <v/>
      </c>
      <c r="E963" s="10" t="str">
        <f>IFERROR(VLOOKUP(B963,参数表!A:D,4,0),"")</f>
        <v/>
      </c>
      <c r="F963" s="10" t="str">
        <f>IFERROR(VLOOKUP(B963,参数表!A:E,5,0),"")</f>
        <v/>
      </c>
    </row>
    <row r="964" spans="1:6">
      <c r="A964" s="12" t="str">
        <f>COUNTIF($L$1:L963,L963)&amp;L963</f>
        <v>0</v>
      </c>
      <c r="C964" s="10" t="str">
        <f>IFERROR(VLOOKUP(B964,参数表!A:D,2,0),"")</f>
        <v/>
      </c>
      <c r="D964" s="10" t="str">
        <f>IFERROR(VLOOKUP(B964,参数表!A:D,3,0),"")</f>
        <v/>
      </c>
      <c r="E964" s="10" t="str">
        <f>IFERROR(VLOOKUP(B964,参数表!A:D,4,0),"")</f>
        <v/>
      </c>
      <c r="F964" s="10" t="str">
        <f>IFERROR(VLOOKUP(B964,参数表!A:E,5,0),"")</f>
        <v/>
      </c>
    </row>
    <row r="965" spans="1:6">
      <c r="A965" s="12" t="str">
        <f>COUNTIF($L$1:L964,L964)&amp;L964</f>
        <v>0</v>
      </c>
      <c r="C965" s="10" t="str">
        <f>IFERROR(VLOOKUP(B965,参数表!A:D,2,0),"")</f>
        <v/>
      </c>
      <c r="D965" s="10" t="str">
        <f>IFERROR(VLOOKUP(B965,参数表!A:D,3,0),"")</f>
        <v/>
      </c>
      <c r="E965" s="10" t="str">
        <f>IFERROR(VLOOKUP(B965,参数表!A:D,4,0),"")</f>
        <v/>
      </c>
      <c r="F965" s="10" t="str">
        <f>IFERROR(VLOOKUP(B965,参数表!A:E,5,0),"")</f>
        <v/>
      </c>
    </row>
    <row r="966" spans="1:6">
      <c r="A966" s="12" t="str">
        <f>COUNTIF($L$1:L965,L965)&amp;L965</f>
        <v>0</v>
      </c>
      <c r="C966" s="10" t="str">
        <f>IFERROR(VLOOKUP(B966,参数表!A:D,2,0),"")</f>
        <v/>
      </c>
      <c r="D966" s="10" t="str">
        <f>IFERROR(VLOOKUP(B966,参数表!A:D,3,0),"")</f>
        <v/>
      </c>
      <c r="E966" s="10" t="str">
        <f>IFERROR(VLOOKUP(B966,参数表!A:D,4,0),"")</f>
        <v/>
      </c>
      <c r="F966" s="10" t="str">
        <f>IFERROR(VLOOKUP(B966,参数表!A:E,5,0),"")</f>
        <v/>
      </c>
    </row>
    <row r="967" spans="1:6">
      <c r="A967" s="12" t="str">
        <f>COUNTIF($L$1:L966,L966)&amp;L966</f>
        <v>0</v>
      </c>
      <c r="C967" s="10" t="str">
        <f>IFERROR(VLOOKUP(B967,参数表!A:D,2,0),"")</f>
        <v/>
      </c>
      <c r="D967" s="10" t="str">
        <f>IFERROR(VLOOKUP(B967,参数表!A:D,3,0),"")</f>
        <v/>
      </c>
      <c r="E967" s="10" t="str">
        <f>IFERROR(VLOOKUP(B967,参数表!A:D,4,0),"")</f>
        <v/>
      </c>
      <c r="F967" s="10" t="str">
        <f>IFERROR(VLOOKUP(B967,参数表!A:E,5,0),"")</f>
        <v/>
      </c>
    </row>
    <row r="968" spans="1:6">
      <c r="A968" s="12" t="str">
        <f>COUNTIF($L$1:L967,L967)&amp;L967</f>
        <v>0</v>
      </c>
      <c r="C968" s="10" t="str">
        <f>IFERROR(VLOOKUP(B968,参数表!A:D,2,0),"")</f>
        <v/>
      </c>
      <c r="D968" s="10" t="str">
        <f>IFERROR(VLOOKUP(B968,参数表!A:D,3,0),"")</f>
        <v/>
      </c>
      <c r="E968" s="10" t="str">
        <f>IFERROR(VLOOKUP(B968,参数表!A:D,4,0),"")</f>
        <v/>
      </c>
      <c r="F968" s="10" t="str">
        <f>IFERROR(VLOOKUP(B968,参数表!A:E,5,0),"")</f>
        <v/>
      </c>
    </row>
    <row r="969" spans="1:6">
      <c r="A969" s="12" t="str">
        <f>COUNTIF($L$1:L968,L968)&amp;L968</f>
        <v>0</v>
      </c>
      <c r="C969" s="10" t="str">
        <f>IFERROR(VLOOKUP(B969,参数表!A:D,2,0),"")</f>
        <v/>
      </c>
      <c r="D969" s="10" t="str">
        <f>IFERROR(VLOOKUP(B969,参数表!A:D,3,0),"")</f>
        <v/>
      </c>
      <c r="E969" s="10" t="str">
        <f>IFERROR(VLOOKUP(B969,参数表!A:D,4,0),"")</f>
        <v/>
      </c>
      <c r="F969" s="10" t="str">
        <f>IFERROR(VLOOKUP(B969,参数表!A:E,5,0),"")</f>
        <v/>
      </c>
    </row>
    <row r="970" spans="1:6">
      <c r="A970" s="12" t="str">
        <f>COUNTIF($L$1:L969,L969)&amp;L969</f>
        <v>0</v>
      </c>
      <c r="C970" s="10" t="str">
        <f>IFERROR(VLOOKUP(B970,参数表!A:D,2,0),"")</f>
        <v/>
      </c>
      <c r="D970" s="10" t="str">
        <f>IFERROR(VLOOKUP(B970,参数表!A:D,3,0),"")</f>
        <v/>
      </c>
      <c r="E970" s="10" t="str">
        <f>IFERROR(VLOOKUP(B970,参数表!A:D,4,0),"")</f>
        <v/>
      </c>
      <c r="F970" s="10" t="str">
        <f>IFERROR(VLOOKUP(B970,参数表!A:E,5,0),"")</f>
        <v/>
      </c>
    </row>
    <row r="971" spans="1:6">
      <c r="A971" s="12" t="str">
        <f>COUNTIF($L$1:L970,L970)&amp;L970</f>
        <v>0</v>
      </c>
      <c r="C971" s="10" t="str">
        <f>IFERROR(VLOOKUP(B971,参数表!A:D,2,0),"")</f>
        <v/>
      </c>
      <c r="D971" s="10" t="str">
        <f>IFERROR(VLOOKUP(B971,参数表!A:D,3,0),"")</f>
        <v/>
      </c>
      <c r="E971" s="10" t="str">
        <f>IFERROR(VLOOKUP(B971,参数表!A:D,4,0),"")</f>
        <v/>
      </c>
      <c r="F971" s="10" t="str">
        <f>IFERROR(VLOOKUP(B971,参数表!A:E,5,0),"")</f>
        <v/>
      </c>
    </row>
    <row r="972" spans="1:6">
      <c r="A972" s="12" t="str">
        <f>COUNTIF($L$1:L971,L971)&amp;L971</f>
        <v>0</v>
      </c>
      <c r="C972" s="10" t="str">
        <f>IFERROR(VLOOKUP(B972,参数表!A:D,2,0),"")</f>
        <v/>
      </c>
      <c r="D972" s="10" t="str">
        <f>IFERROR(VLOOKUP(B972,参数表!A:D,3,0),"")</f>
        <v/>
      </c>
      <c r="E972" s="10" t="str">
        <f>IFERROR(VLOOKUP(B972,参数表!A:D,4,0),"")</f>
        <v/>
      </c>
      <c r="F972" s="10" t="str">
        <f>IFERROR(VLOOKUP(B972,参数表!A:E,5,0),"")</f>
        <v/>
      </c>
    </row>
    <row r="973" spans="1:6">
      <c r="A973" s="12" t="str">
        <f>COUNTIF($L$1:L972,L972)&amp;L972</f>
        <v>0</v>
      </c>
      <c r="C973" s="10" t="str">
        <f>IFERROR(VLOOKUP(B973,参数表!A:D,2,0),"")</f>
        <v/>
      </c>
      <c r="D973" s="10" t="str">
        <f>IFERROR(VLOOKUP(B973,参数表!A:D,3,0),"")</f>
        <v/>
      </c>
      <c r="E973" s="10" t="str">
        <f>IFERROR(VLOOKUP(B973,参数表!A:D,4,0),"")</f>
        <v/>
      </c>
      <c r="F973" s="10" t="str">
        <f>IFERROR(VLOOKUP(B973,参数表!A:E,5,0),"")</f>
        <v/>
      </c>
    </row>
    <row r="974" spans="1:6">
      <c r="A974" s="12" t="str">
        <f>COUNTIF($L$1:L973,L973)&amp;L973</f>
        <v>0</v>
      </c>
      <c r="C974" s="10" t="str">
        <f>IFERROR(VLOOKUP(B974,参数表!A:D,2,0),"")</f>
        <v/>
      </c>
      <c r="D974" s="10" t="str">
        <f>IFERROR(VLOOKUP(B974,参数表!A:D,3,0),"")</f>
        <v/>
      </c>
      <c r="E974" s="10" t="str">
        <f>IFERROR(VLOOKUP(B974,参数表!A:D,4,0),"")</f>
        <v/>
      </c>
      <c r="F974" s="10" t="str">
        <f>IFERROR(VLOOKUP(B974,参数表!A:E,5,0),"")</f>
        <v/>
      </c>
    </row>
    <row r="975" spans="1:6">
      <c r="A975" s="12" t="str">
        <f>COUNTIF($L$1:L974,L974)&amp;L974</f>
        <v>0</v>
      </c>
      <c r="C975" s="10" t="str">
        <f>IFERROR(VLOOKUP(B975,参数表!A:D,2,0),"")</f>
        <v/>
      </c>
      <c r="D975" s="10" t="str">
        <f>IFERROR(VLOOKUP(B975,参数表!A:D,3,0),"")</f>
        <v/>
      </c>
      <c r="E975" s="10" t="str">
        <f>IFERROR(VLOOKUP(B975,参数表!A:D,4,0),"")</f>
        <v/>
      </c>
      <c r="F975" s="10" t="str">
        <f>IFERROR(VLOOKUP(B975,参数表!A:E,5,0),"")</f>
        <v/>
      </c>
    </row>
    <row r="976" spans="1:6">
      <c r="A976" s="12" t="str">
        <f>COUNTIF($L$1:L975,L975)&amp;L975</f>
        <v>0</v>
      </c>
      <c r="C976" s="10" t="str">
        <f>IFERROR(VLOOKUP(B976,参数表!A:D,2,0),"")</f>
        <v/>
      </c>
      <c r="D976" s="10" t="str">
        <f>IFERROR(VLOOKUP(B976,参数表!A:D,3,0),"")</f>
        <v/>
      </c>
      <c r="E976" s="10" t="str">
        <f>IFERROR(VLOOKUP(B976,参数表!A:D,4,0),"")</f>
        <v/>
      </c>
      <c r="F976" s="10" t="str">
        <f>IFERROR(VLOOKUP(B976,参数表!A:E,5,0),"")</f>
        <v/>
      </c>
    </row>
    <row r="977" spans="1:6">
      <c r="A977" s="12" t="str">
        <f>COUNTIF($L$1:L976,L976)&amp;L976</f>
        <v>0</v>
      </c>
      <c r="C977" s="10" t="str">
        <f>IFERROR(VLOOKUP(B977,参数表!A:D,2,0),"")</f>
        <v/>
      </c>
      <c r="D977" s="10" t="str">
        <f>IFERROR(VLOOKUP(B977,参数表!A:D,3,0),"")</f>
        <v/>
      </c>
      <c r="E977" s="10" t="str">
        <f>IFERROR(VLOOKUP(B977,参数表!A:D,4,0),"")</f>
        <v/>
      </c>
      <c r="F977" s="10" t="str">
        <f>IFERROR(VLOOKUP(B977,参数表!A:E,5,0),"")</f>
        <v/>
      </c>
    </row>
    <row r="978" spans="1:6">
      <c r="A978" s="12" t="str">
        <f>COUNTIF($L$1:L977,L977)&amp;L977</f>
        <v>0</v>
      </c>
      <c r="C978" s="10" t="str">
        <f>IFERROR(VLOOKUP(B978,参数表!A:D,2,0),"")</f>
        <v/>
      </c>
      <c r="D978" s="10" t="str">
        <f>IFERROR(VLOOKUP(B978,参数表!A:D,3,0),"")</f>
        <v/>
      </c>
      <c r="E978" s="10" t="str">
        <f>IFERROR(VLOOKUP(B978,参数表!A:D,4,0),"")</f>
        <v/>
      </c>
      <c r="F978" s="10" t="str">
        <f>IFERROR(VLOOKUP(B978,参数表!A:E,5,0),"")</f>
        <v/>
      </c>
    </row>
    <row r="979" spans="1:6">
      <c r="A979" s="12" t="str">
        <f>COUNTIF($L$1:L978,L978)&amp;L978</f>
        <v>0</v>
      </c>
      <c r="C979" s="10" t="str">
        <f>IFERROR(VLOOKUP(B979,参数表!A:D,2,0),"")</f>
        <v/>
      </c>
      <c r="D979" s="10" t="str">
        <f>IFERROR(VLOOKUP(B979,参数表!A:D,3,0),"")</f>
        <v/>
      </c>
      <c r="E979" s="10" t="str">
        <f>IFERROR(VLOOKUP(B979,参数表!A:D,4,0),"")</f>
        <v/>
      </c>
      <c r="F979" s="10" t="str">
        <f>IFERROR(VLOOKUP(B979,参数表!A:E,5,0),"")</f>
        <v/>
      </c>
    </row>
    <row r="980" spans="1:6">
      <c r="A980" s="12" t="str">
        <f>COUNTIF($L$1:L979,L979)&amp;L979</f>
        <v>0</v>
      </c>
      <c r="C980" s="10" t="str">
        <f>IFERROR(VLOOKUP(B980,参数表!A:D,2,0),"")</f>
        <v/>
      </c>
      <c r="D980" s="10" t="str">
        <f>IFERROR(VLOOKUP(B980,参数表!A:D,3,0),"")</f>
        <v/>
      </c>
      <c r="E980" s="10" t="str">
        <f>IFERROR(VLOOKUP(B980,参数表!A:D,4,0),"")</f>
        <v/>
      </c>
      <c r="F980" s="10" t="str">
        <f>IFERROR(VLOOKUP(B980,参数表!A:E,5,0),"")</f>
        <v/>
      </c>
    </row>
    <row r="981" spans="1:6">
      <c r="A981" s="12" t="str">
        <f>COUNTIF($L$1:L980,L980)&amp;L980</f>
        <v>0</v>
      </c>
      <c r="C981" s="10" t="str">
        <f>IFERROR(VLOOKUP(B981,参数表!A:D,2,0),"")</f>
        <v/>
      </c>
      <c r="D981" s="10" t="str">
        <f>IFERROR(VLOOKUP(B981,参数表!A:D,3,0),"")</f>
        <v/>
      </c>
      <c r="E981" s="10" t="str">
        <f>IFERROR(VLOOKUP(B981,参数表!A:D,4,0),"")</f>
        <v/>
      </c>
      <c r="F981" s="10" t="str">
        <f>IFERROR(VLOOKUP(B981,参数表!A:E,5,0),"")</f>
        <v/>
      </c>
    </row>
    <row r="982" spans="1:6">
      <c r="A982" s="12" t="str">
        <f>COUNTIF($L$1:L981,L981)&amp;L981</f>
        <v>0</v>
      </c>
      <c r="C982" s="10" t="str">
        <f>IFERROR(VLOOKUP(B982,参数表!A:D,2,0),"")</f>
        <v/>
      </c>
      <c r="D982" s="10" t="str">
        <f>IFERROR(VLOOKUP(B982,参数表!A:D,3,0),"")</f>
        <v/>
      </c>
      <c r="E982" s="10" t="str">
        <f>IFERROR(VLOOKUP(B982,参数表!A:D,4,0),"")</f>
        <v/>
      </c>
      <c r="F982" s="10" t="str">
        <f>IFERROR(VLOOKUP(B982,参数表!A:E,5,0),"")</f>
        <v/>
      </c>
    </row>
    <row r="983" spans="1:6">
      <c r="A983" s="12" t="str">
        <f>COUNTIF($L$1:L982,L982)&amp;L982</f>
        <v>0</v>
      </c>
      <c r="C983" s="10" t="str">
        <f>IFERROR(VLOOKUP(B983,参数表!A:D,2,0),"")</f>
        <v/>
      </c>
      <c r="D983" s="10" t="str">
        <f>IFERROR(VLOOKUP(B983,参数表!A:D,3,0),"")</f>
        <v/>
      </c>
      <c r="E983" s="10" t="str">
        <f>IFERROR(VLOOKUP(B983,参数表!A:D,4,0),"")</f>
        <v/>
      </c>
      <c r="F983" s="10" t="str">
        <f>IFERROR(VLOOKUP(B983,参数表!A:E,5,0),"")</f>
        <v/>
      </c>
    </row>
    <row r="984" spans="1:6">
      <c r="A984" s="12" t="str">
        <f>COUNTIF($L$1:L983,L983)&amp;L983</f>
        <v>0</v>
      </c>
      <c r="C984" s="10" t="str">
        <f>IFERROR(VLOOKUP(B984,参数表!A:D,2,0),"")</f>
        <v/>
      </c>
      <c r="D984" s="10" t="str">
        <f>IFERROR(VLOOKUP(B984,参数表!A:D,3,0),"")</f>
        <v/>
      </c>
      <c r="E984" s="10" t="str">
        <f>IFERROR(VLOOKUP(B984,参数表!A:D,4,0),"")</f>
        <v/>
      </c>
      <c r="F984" s="10" t="str">
        <f>IFERROR(VLOOKUP(B984,参数表!A:E,5,0),"")</f>
        <v/>
      </c>
    </row>
    <row r="985" spans="1:6">
      <c r="A985" s="12" t="str">
        <f>COUNTIF($L$1:L984,L984)&amp;L984</f>
        <v>0</v>
      </c>
      <c r="C985" s="10" t="str">
        <f>IFERROR(VLOOKUP(B985,参数表!A:D,2,0),"")</f>
        <v/>
      </c>
      <c r="D985" s="10" t="str">
        <f>IFERROR(VLOOKUP(B985,参数表!A:D,3,0),"")</f>
        <v/>
      </c>
      <c r="E985" s="10" t="str">
        <f>IFERROR(VLOOKUP(B985,参数表!A:D,4,0),"")</f>
        <v/>
      </c>
      <c r="F985" s="10" t="str">
        <f>IFERROR(VLOOKUP(B985,参数表!A:E,5,0),"")</f>
        <v/>
      </c>
    </row>
    <row r="986" spans="1:6">
      <c r="A986" s="12" t="str">
        <f>COUNTIF($L$1:L985,L985)&amp;L985</f>
        <v>0</v>
      </c>
      <c r="C986" s="10" t="str">
        <f>IFERROR(VLOOKUP(B986,参数表!A:D,2,0),"")</f>
        <v/>
      </c>
      <c r="D986" s="10" t="str">
        <f>IFERROR(VLOOKUP(B986,参数表!A:D,3,0),"")</f>
        <v/>
      </c>
      <c r="E986" s="10" t="str">
        <f>IFERROR(VLOOKUP(B986,参数表!A:D,4,0),"")</f>
        <v/>
      </c>
      <c r="F986" s="10" t="str">
        <f>IFERROR(VLOOKUP(B986,参数表!A:E,5,0),"")</f>
        <v/>
      </c>
    </row>
    <row r="987" spans="1:6">
      <c r="A987" s="12" t="str">
        <f>COUNTIF($L$1:L986,L986)&amp;L986</f>
        <v>0</v>
      </c>
      <c r="C987" s="10" t="str">
        <f>IFERROR(VLOOKUP(B987,参数表!A:D,2,0),"")</f>
        <v/>
      </c>
      <c r="D987" s="10" t="str">
        <f>IFERROR(VLOOKUP(B987,参数表!A:D,3,0),"")</f>
        <v/>
      </c>
      <c r="E987" s="10" t="str">
        <f>IFERROR(VLOOKUP(B987,参数表!A:D,4,0),"")</f>
        <v/>
      </c>
      <c r="F987" s="10" t="str">
        <f>IFERROR(VLOOKUP(B987,参数表!A:E,5,0),"")</f>
        <v/>
      </c>
    </row>
    <row r="988" spans="1:6">
      <c r="A988" s="12" t="str">
        <f>COUNTIF($L$1:L987,L987)&amp;L987</f>
        <v>0</v>
      </c>
      <c r="C988" s="10" t="str">
        <f>IFERROR(VLOOKUP(B988,参数表!A:D,2,0),"")</f>
        <v/>
      </c>
      <c r="D988" s="10" t="str">
        <f>IFERROR(VLOOKUP(B988,参数表!A:D,3,0),"")</f>
        <v/>
      </c>
      <c r="E988" s="10" t="str">
        <f>IFERROR(VLOOKUP(B988,参数表!A:D,4,0),"")</f>
        <v/>
      </c>
      <c r="F988" s="10" t="str">
        <f>IFERROR(VLOOKUP(B988,参数表!A:E,5,0),"")</f>
        <v/>
      </c>
    </row>
    <row r="989" spans="1:6">
      <c r="A989" s="12" t="str">
        <f>COUNTIF($L$1:L988,L988)&amp;L988</f>
        <v>0</v>
      </c>
      <c r="C989" s="10" t="str">
        <f>IFERROR(VLOOKUP(B989,参数表!A:D,2,0),"")</f>
        <v/>
      </c>
      <c r="D989" s="10" t="str">
        <f>IFERROR(VLOOKUP(B989,参数表!A:D,3,0),"")</f>
        <v/>
      </c>
      <c r="E989" s="10" t="str">
        <f>IFERROR(VLOOKUP(B989,参数表!A:D,4,0),"")</f>
        <v/>
      </c>
      <c r="F989" s="10" t="str">
        <f>IFERROR(VLOOKUP(B989,参数表!A:E,5,0),"")</f>
        <v/>
      </c>
    </row>
    <row r="990" spans="1:6">
      <c r="A990" s="12" t="str">
        <f>COUNTIF($L$1:L989,L989)&amp;L989</f>
        <v>0</v>
      </c>
      <c r="C990" s="10" t="str">
        <f>IFERROR(VLOOKUP(B990,参数表!A:D,2,0),"")</f>
        <v/>
      </c>
      <c r="D990" s="10" t="str">
        <f>IFERROR(VLOOKUP(B990,参数表!A:D,3,0),"")</f>
        <v/>
      </c>
      <c r="E990" s="10" t="str">
        <f>IFERROR(VLOOKUP(B990,参数表!A:D,4,0),"")</f>
        <v/>
      </c>
      <c r="F990" s="10" t="str">
        <f>IFERROR(VLOOKUP(B990,参数表!A:E,5,0),"")</f>
        <v/>
      </c>
    </row>
    <row r="991" spans="1:6">
      <c r="A991" s="12" t="str">
        <f>COUNTIF($L$1:L990,L990)&amp;L990</f>
        <v>0</v>
      </c>
      <c r="C991" s="10" t="str">
        <f>IFERROR(VLOOKUP(B991,参数表!A:D,2,0),"")</f>
        <v/>
      </c>
      <c r="D991" s="10" t="str">
        <f>IFERROR(VLOOKUP(B991,参数表!A:D,3,0),"")</f>
        <v/>
      </c>
      <c r="E991" s="10" t="str">
        <f>IFERROR(VLOOKUP(B991,参数表!A:D,4,0),"")</f>
        <v/>
      </c>
      <c r="F991" s="10" t="str">
        <f>IFERROR(VLOOKUP(B991,参数表!A:E,5,0),"")</f>
        <v/>
      </c>
    </row>
    <row r="992" spans="1:6">
      <c r="A992" s="12" t="str">
        <f>COUNTIF($L$1:L991,L991)&amp;L991</f>
        <v>0</v>
      </c>
      <c r="C992" s="10" t="str">
        <f>IFERROR(VLOOKUP(B992,参数表!A:D,2,0),"")</f>
        <v/>
      </c>
      <c r="D992" s="10" t="str">
        <f>IFERROR(VLOOKUP(B992,参数表!A:D,3,0),"")</f>
        <v/>
      </c>
      <c r="E992" s="10" t="str">
        <f>IFERROR(VLOOKUP(B992,参数表!A:D,4,0),"")</f>
        <v/>
      </c>
      <c r="F992" s="10" t="str">
        <f>IFERROR(VLOOKUP(B992,参数表!A:E,5,0),"")</f>
        <v/>
      </c>
    </row>
    <row r="993" spans="1:6">
      <c r="A993" s="12" t="str">
        <f>COUNTIF($L$1:L992,L992)&amp;L992</f>
        <v>0</v>
      </c>
      <c r="C993" s="10" t="str">
        <f>IFERROR(VLOOKUP(B993,参数表!A:D,2,0),"")</f>
        <v/>
      </c>
      <c r="D993" s="10" t="str">
        <f>IFERROR(VLOOKUP(B993,参数表!A:D,3,0),"")</f>
        <v/>
      </c>
      <c r="E993" s="10" t="str">
        <f>IFERROR(VLOOKUP(B993,参数表!A:D,4,0),"")</f>
        <v/>
      </c>
      <c r="F993" s="10" t="str">
        <f>IFERROR(VLOOKUP(B993,参数表!A:E,5,0),"")</f>
        <v/>
      </c>
    </row>
    <row r="994" spans="1:6">
      <c r="A994" s="12" t="str">
        <f>COUNTIF($L$1:L993,L993)&amp;L993</f>
        <v>0</v>
      </c>
      <c r="C994" s="10" t="str">
        <f>IFERROR(VLOOKUP(B994,参数表!A:D,2,0),"")</f>
        <v/>
      </c>
      <c r="D994" s="10" t="str">
        <f>IFERROR(VLOOKUP(B994,参数表!A:D,3,0),"")</f>
        <v/>
      </c>
      <c r="E994" s="10" t="str">
        <f>IFERROR(VLOOKUP(B994,参数表!A:D,4,0),"")</f>
        <v/>
      </c>
      <c r="F994" s="10" t="str">
        <f>IFERROR(VLOOKUP(B994,参数表!A:E,5,0),"")</f>
        <v/>
      </c>
    </row>
    <row r="995" spans="1:6">
      <c r="A995" s="12" t="str">
        <f>COUNTIF($L$1:L994,L994)&amp;L994</f>
        <v>0</v>
      </c>
      <c r="C995" s="10" t="str">
        <f>IFERROR(VLOOKUP(B995,参数表!A:D,2,0),"")</f>
        <v/>
      </c>
      <c r="D995" s="10" t="str">
        <f>IFERROR(VLOOKUP(B995,参数表!A:D,3,0),"")</f>
        <v/>
      </c>
      <c r="E995" s="10" t="str">
        <f>IFERROR(VLOOKUP(B995,参数表!A:D,4,0),"")</f>
        <v/>
      </c>
      <c r="F995" s="10" t="str">
        <f>IFERROR(VLOOKUP(B995,参数表!A:E,5,0),"")</f>
        <v/>
      </c>
    </row>
    <row r="996" spans="1:6">
      <c r="A996" s="12" t="str">
        <f>COUNTIF($L$1:L995,L995)&amp;L995</f>
        <v>0</v>
      </c>
      <c r="C996" s="10" t="str">
        <f>IFERROR(VLOOKUP(B996,参数表!A:D,2,0),"")</f>
        <v/>
      </c>
      <c r="D996" s="10" t="str">
        <f>IFERROR(VLOOKUP(B996,参数表!A:D,3,0),"")</f>
        <v/>
      </c>
      <c r="E996" s="10" t="str">
        <f>IFERROR(VLOOKUP(B996,参数表!A:D,4,0),"")</f>
        <v/>
      </c>
      <c r="F996" s="10" t="str">
        <f>IFERROR(VLOOKUP(B996,参数表!A:E,5,0),"")</f>
        <v/>
      </c>
    </row>
    <row r="997" spans="1:6">
      <c r="A997" s="12" t="str">
        <f>COUNTIF($L$1:L996,L996)&amp;L996</f>
        <v>0</v>
      </c>
      <c r="C997" s="10" t="str">
        <f>IFERROR(VLOOKUP(B997,参数表!A:D,2,0),"")</f>
        <v/>
      </c>
      <c r="D997" s="10" t="str">
        <f>IFERROR(VLOOKUP(B997,参数表!A:D,3,0),"")</f>
        <v/>
      </c>
      <c r="E997" s="10" t="str">
        <f>IFERROR(VLOOKUP(B997,参数表!A:D,4,0),"")</f>
        <v/>
      </c>
      <c r="F997" s="10" t="str">
        <f>IFERROR(VLOOKUP(B997,参数表!A:E,5,0),"")</f>
        <v/>
      </c>
    </row>
    <row r="998" spans="1:6">
      <c r="A998" s="12" t="str">
        <f>COUNTIF($L$1:L997,L997)&amp;L997</f>
        <v>0</v>
      </c>
      <c r="C998" s="10" t="str">
        <f>IFERROR(VLOOKUP(B998,参数表!A:D,2,0),"")</f>
        <v/>
      </c>
      <c r="D998" s="10" t="str">
        <f>IFERROR(VLOOKUP(B998,参数表!A:D,3,0),"")</f>
        <v/>
      </c>
      <c r="E998" s="10" t="str">
        <f>IFERROR(VLOOKUP(B998,参数表!A:D,4,0),"")</f>
        <v/>
      </c>
      <c r="F998" s="10" t="str">
        <f>IFERROR(VLOOKUP(B998,参数表!A:E,5,0),"")</f>
        <v/>
      </c>
    </row>
    <row r="999" spans="1:6">
      <c r="A999" s="12" t="str">
        <f>COUNTIF($L$1:L998,L998)&amp;L998</f>
        <v>0</v>
      </c>
      <c r="C999" s="10" t="str">
        <f>IFERROR(VLOOKUP(B999,参数表!A:D,2,0),"")</f>
        <v/>
      </c>
      <c r="D999" s="10" t="str">
        <f>IFERROR(VLOOKUP(B999,参数表!A:D,3,0),"")</f>
        <v/>
      </c>
      <c r="E999" s="10" t="str">
        <f>IFERROR(VLOOKUP(B999,参数表!A:D,4,0),"")</f>
        <v/>
      </c>
      <c r="F999" s="10" t="str">
        <f>IFERROR(VLOOKUP(B999,参数表!A:E,5,0),"")</f>
        <v/>
      </c>
    </row>
    <row r="1000" spans="1:6">
      <c r="A1000" s="12" t="str">
        <f>COUNTIF($L$1:L999,L999)&amp;L999</f>
        <v>0</v>
      </c>
      <c r="C1000" s="10" t="str">
        <f>IFERROR(VLOOKUP(B1000,参数表!A:D,2,0),"")</f>
        <v/>
      </c>
      <c r="D1000" s="10" t="str">
        <f>IFERROR(VLOOKUP(B1000,参数表!A:D,3,0),"")</f>
        <v/>
      </c>
      <c r="E1000" s="10" t="str">
        <f>IFERROR(VLOOKUP(B1000,参数表!A:D,4,0),"")</f>
        <v/>
      </c>
      <c r="F1000" s="10" t="str">
        <f>IFERROR(VLOOKUP(B1000,参数表!A:E,5,0),"")</f>
        <v/>
      </c>
    </row>
    <row r="1001" spans="1:6">
      <c r="A1001" s="12" t="str">
        <f>COUNTIF($L$1:L1000,L1000)&amp;L1000</f>
        <v>0</v>
      </c>
      <c r="C1001" s="10" t="str">
        <f>IFERROR(VLOOKUP(B1001,参数表!A:D,2,0),"")</f>
        <v/>
      </c>
      <c r="D1001" s="10" t="str">
        <f>IFERROR(VLOOKUP(B1001,参数表!A:D,3,0),"")</f>
        <v/>
      </c>
      <c r="E1001" s="10" t="str">
        <f>IFERROR(VLOOKUP(B1001,参数表!A:D,4,0),"")</f>
        <v/>
      </c>
      <c r="F1001" s="10" t="str">
        <f>IFERROR(VLOOKUP(B1001,参数表!A:E,5,0),"")</f>
        <v/>
      </c>
    </row>
    <row r="1002" spans="1:6">
      <c r="A1002" s="12" t="str">
        <f>COUNTIF($L$1:L1001,L1001)&amp;L1001</f>
        <v>0</v>
      </c>
      <c r="C1002" s="10" t="str">
        <f>IFERROR(VLOOKUP(B1002,参数表!A:D,2,0),"")</f>
        <v/>
      </c>
      <c r="D1002" s="10" t="str">
        <f>IFERROR(VLOOKUP(B1002,参数表!A:D,3,0),"")</f>
        <v/>
      </c>
      <c r="E1002" s="10" t="str">
        <f>IFERROR(VLOOKUP(B1002,参数表!A:D,4,0),"")</f>
        <v/>
      </c>
      <c r="F1002" s="10" t="str">
        <f>IFERROR(VLOOKUP(B1002,参数表!A:E,5,0),"")</f>
        <v/>
      </c>
    </row>
    <row r="1003" spans="1:6">
      <c r="A1003" s="12" t="str">
        <f>COUNTIF($L$1:L1002,L1002)&amp;L1002</f>
        <v>0</v>
      </c>
      <c r="C1003" s="10" t="str">
        <f>IFERROR(VLOOKUP(B1003,参数表!A:D,2,0),"")</f>
        <v/>
      </c>
      <c r="D1003" s="10" t="str">
        <f>IFERROR(VLOOKUP(B1003,参数表!A:D,3,0),"")</f>
        <v/>
      </c>
      <c r="E1003" s="10" t="str">
        <f>IFERROR(VLOOKUP(B1003,参数表!A:D,4,0),"")</f>
        <v/>
      </c>
      <c r="F1003" s="10" t="str">
        <f>IFERROR(VLOOKUP(B1003,参数表!A:E,5,0),"")</f>
        <v/>
      </c>
    </row>
    <row r="1004" spans="1:6">
      <c r="A1004" s="12" t="str">
        <f>COUNTIF($L$1:L1003,L1003)&amp;L1003</f>
        <v>0</v>
      </c>
      <c r="C1004" s="10" t="str">
        <f>IFERROR(VLOOKUP(B1004,参数表!A:D,2,0),"")</f>
        <v/>
      </c>
      <c r="D1004" s="10" t="str">
        <f>IFERROR(VLOOKUP(B1004,参数表!A:D,3,0),"")</f>
        <v/>
      </c>
      <c r="E1004" s="10" t="str">
        <f>IFERROR(VLOOKUP(B1004,参数表!A:D,4,0),"")</f>
        <v/>
      </c>
      <c r="F1004" s="10" t="str">
        <f>IFERROR(VLOOKUP(B1004,参数表!A:E,5,0),"")</f>
        <v/>
      </c>
    </row>
    <row r="1005" spans="1:6">
      <c r="A1005" s="12" t="str">
        <f>COUNTIF($L$1:L1004,L1004)&amp;L1004</f>
        <v>0</v>
      </c>
      <c r="C1005" s="10" t="str">
        <f>IFERROR(VLOOKUP(B1005,参数表!A:D,2,0),"")</f>
        <v/>
      </c>
      <c r="D1005" s="10" t="str">
        <f>IFERROR(VLOOKUP(B1005,参数表!A:D,3,0),"")</f>
        <v/>
      </c>
      <c r="E1005" s="10" t="str">
        <f>IFERROR(VLOOKUP(B1005,参数表!A:D,4,0),"")</f>
        <v/>
      </c>
      <c r="F1005" s="10" t="str">
        <f>IFERROR(VLOOKUP(B1005,参数表!A:E,5,0),"")</f>
        <v/>
      </c>
    </row>
    <row r="1006" spans="1:6">
      <c r="A1006" s="12" t="str">
        <f>COUNTIF($L$1:L1005,L1005)&amp;L1005</f>
        <v>0</v>
      </c>
      <c r="C1006" s="10" t="str">
        <f>IFERROR(VLOOKUP(B1006,参数表!A:D,2,0),"")</f>
        <v/>
      </c>
      <c r="D1006" s="10" t="str">
        <f>IFERROR(VLOOKUP(B1006,参数表!A:D,3,0),"")</f>
        <v/>
      </c>
      <c r="E1006" s="10" t="str">
        <f>IFERROR(VLOOKUP(B1006,参数表!A:D,4,0),"")</f>
        <v/>
      </c>
      <c r="F1006" s="10" t="str">
        <f>IFERROR(VLOOKUP(B1006,参数表!A:E,5,0),"")</f>
        <v/>
      </c>
    </row>
    <row r="1007" spans="1:6">
      <c r="A1007" s="12" t="str">
        <f>COUNTIF($L$1:L1006,L1006)&amp;L1006</f>
        <v>0</v>
      </c>
      <c r="C1007" s="10" t="str">
        <f>IFERROR(VLOOKUP(B1007,参数表!A:D,2,0),"")</f>
        <v/>
      </c>
      <c r="D1007" s="10" t="str">
        <f>IFERROR(VLOOKUP(B1007,参数表!A:D,3,0),"")</f>
        <v/>
      </c>
      <c r="E1007" s="10" t="str">
        <f>IFERROR(VLOOKUP(B1007,参数表!A:D,4,0),"")</f>
        <v/>
      </c>
      <c r="F1007" s="10" t="str">
        <f>IFERROR(VLOOKUP(B1007,参数表!A:E,5,0),"")</f>
        <v/>
      </c>
    </row>
    <row r="1008" spans="1:6">
      <c r="A1008" s="12" t="str">
        <f>COUNTIF($L$1:L1007,L1007)&amp;L1007</f>
        <v>0</v>
      </c>
      <c r="C1008" s="10" t="str">
        <f>IFERROR(VLOOKUP(B1008,参数表!A:D,2,0),"")</f>
        <v/>
      </c>
      <c r="D1008" s="10" t="str">
        <f>IFERROR(VLOOKUP(B1008,参数表!A:D,3,0),"")</f>
        <v/>
      </c>
      <c r="E1008" s="10" t="str">
        <f>IFERROR(VLOOKUP(B1008,参数表!A:D,4,0),"")</f>
        <v/>
      </c>
      <c r="F1008" s="10" t="str">
        <f>IFERROR(VLOOKUP(B1008,参数表!A:E,5,0),"")</f>
        <v/>
      </c>
    </row>
    <row r="1009" spans="1:6">
      <c r="A1009" s="12" t="str">
        <f>COUNTIF($L$1:L1008,L1008)&amp;L1008</f>
        <v>0</v>
      </c>
      <c r="C1009" s="10" t="str">
        <f>IFERROR(VLOOKUP(B1009,参数表!A:D,2,0),"")</f>
        <v/>
      </c>
      <c r="D1009" s="10" t="str">
        <f>IFERROR(VLOOKUP(B1009,参数表!A:D,3,0),"")</f>
        <v/>
      </c>
      <c r="E1009" s="10" t="str">
        <f>IFERROR(VLOOKUP(B1009,参数表!A:D,4,0),"")</f>
        <v/>
      </c>
      <c r="F1009" s="10" t="str">
        <f>IFERROR(VLOOKUP(B1009,参数表!A:E,5,0),"")</f>
        <v/>
      </c>
    </row>
    <row r="1010" spans="1:6">
      <c r="A1010" s="12" t="str">
        <f>COUNTIF($L$1:L1009,L1009)&amp;L1009</f>
        <v>0</v>
      </c>
      <c r="C1010" s="10" t="str">
        <f>IFERROR(VLOOKUP(B1010,参数表!A:D,2,0),"")</f>
        <v/>
      </c>
      <c r="D1010" s="10" t="str">
        <f>IFERROR(VLOOKUP(B1010,参数表!A:D,3,0),"")</f>
        <v/>
      </c>
      <c r="E1010" s="10" t="str">
        <f>IFERROR(VLOOKUP(B1010,参数表!A:D,4,0),"")</f>
        <v/>
      </c>
      <c r="F1010" s="10" t="str">
        <f>IFERROR(VLOOKUP(B1010,参数表!A:E,5,0),"")</f>
        <v/>
      </c>
    </row>
    <row r="1011" spans="1:6">
      <c r="A1011" s="12" t="str">
        <f>COUNTIF($L$1:L1010,L1010)&amp;L1010</f>
        <v>0</v>
      </c>
      <c r="C1011" s="10" t="str">
        <f>IFERROR(VLOOKUP(B1011,参数表!A:D,2,0),"")</f>
        <v/>
      </c>
      <c r="D1011" s="10" t="str">
        <f>IFERROR(VLOOKUP(B1011,参数表!A:D,3,0),"")</f>
        <v/>
      </c>
      <c r="E1011" s="10" t="str">
        <f>IFERROR(VLOOKUP(B1011,参数表!A:D,4,0),"")</f>
        <v/>
      </c>
      <c r="F1011" s="10" t="str">
        <f>IFERROR(VLOOKUP(B1011,参数表!A:E,5,0),"")</f>
        <v/>
      </c>
    </row>
    <row r="1012" spans="1:6">
      <c r="A1012" s="12" t="str">
        <f>COUNTIF($L$1:L1011,L1011)&amp;L1011</f>
        <v>0</v>
      </c>
      <c r="C1012" s="10" t="str">
        <f>IFERROR(VLOOKUP(B1012,参数表!A:D,2,0),"")</f>
        <v/>
      </c>
      <c r="D1012" s="10" t="str">
        <f>IFERROR(VLOOKUP(B1012,参数表!A:D,3,0),"")</f>
        <v/>
      </c>
      <c r="E1012" s="10" t="str">
        <f>IFERROR(VLOOKUP(B1012,参数表!A:D,4,0),"")</f>
        <v/>
      </c>
      <c r="F1012" s="10" t="str">
        <f>IFERROR(VLOOKUP(B1012,参数表!A:E,5,0),"")</f>
        <v/>
      </c>
    </row>
    <row r="1013" spans="1:6">
      <c r="A1013" s="12" t="str">
        <f>COUNTIF($L$1:L1012,L1012)&amp;L1012</f>
        <v>0</v>
      </c>
      <c r="C1013" s="10" t="str">
        <f>IFERROR(VLOOKUP(B1013,参数表!A:D,2,0),"")</f>
        <v/>
      </c>
      <c r="D1013" s="10" t="str">
        <f>IFERROR(VLOOKUP(B1013,参数表!A:D,3,0),"")</f>
        <v/>
      </c>
      <c r="E1013" s="10" t="str">
        <f>IFERROR(VLOOKUP(B1013,参数表!A:D,4,0),"")</f>
        <v/>
      </c>
      <c r="F1013" s="10" t="str">
        <f>IFERROR(VLOOKUP(B1013,参数表!A:E,5,0),"")</f>
        <v/>
      </c>
    </row>
    <row r="1014" spans="1:6">
      <c r="A1014" s="12" t="str">
        <f>COUNTIF($L$1:L1013,L1013)&amp;L1013</f>
        <v>0</v>
      </c>
      <c r="C1014" s="10" t="str">
        <f>IFERROR(VLOOKUP(B1014,参数表!A:D,2,0),"")</f>
        <v/>
      </c>
      <c r="D1014" s="10" t="str">
        <f>IFERROR(VLOOKUP(B1014,参数表!A:D,3,0),"")</f>
        <v/>
      </c>
      <c r="E1014" s="10" t="str">
        <f>IFERROR(VLOOKUP(B1014,参数表!A:D,4,0),"")</f>
        <v/>
      </c>
      <c r="F1014" s="10" t="str">
        <f>IFERROR(VLOOKUP(B1014,参数表!A:E,5,0),"")</f>
        <v/>
      </c>
    </row>
    <row r="1015" spans="1:6">
      <c r="A1015" s="12" t="str">
        <f>COUNTIF($L$1:L1014,L1014)&amp;L1014</f>
        <v>0</v>
      </c>
      <c r="C1015" s="10" t="str">
        <f>IFERROR(VLOOKUP(B1015,参数表!A:D,2,0),"")</f>
        <v/>
      </c>
      <c r="D1015" s="10" t="str">
        <f>IFERROR(VLOOKUP(B1015,参数表!A:D,3,0),"")</f>
        <v/>
      </c>
      <c r="E1015" s="10" t="str">
        <f>IFERROR(VLOOKUP(B1015,参数表!A:D,4,0),"")</f>
        <v/>
      </c>
      <c r="F1015" s="10" t="str">
        <f>IFERROR(VLOOKUP(B1015,参数表!A:E,5,0),"")</f>
        <v/>
      </c>
    </row>
    <row r="1016" spans="1:6">
      <c r="A1016" s="12" t="str">
        <f>COUNTIF($L$1:L1015,L1015)&amp;L1015</f>
        <v>0</v>
      </c>
      <c r="C1016" s="10" t="str">
        <f>IFERROR(VLOOKUP(B1016,参数表!A:D,2,0),"")</f>
        <v/>
      </c>
      <c r="D1016" s="10" t="str">
        <f>IFERROR(VLOOKUP(B1016,参数表!A:D,3,0),"")</f>
        <v/>
      </c>
      <c r="E1016" s="10" t="str">
        <f>IFERROR(VLOOKUP(B1016,参数表!A:D,4,0),"")</f>
        <v/>
      </c>
      <c r="F1016" s="10" t="str">
        <f>IFERROR(VLOOKUP(B1016,参数表!A:E,5,0),"")</f>
        <v/>
      </c>
    </row>
    <row r="1017" spans="1:6">
      <c r="A1017" s="12" t="str">
        <f>COUNTIF($L$1:L1016,L1016)&amp;L1016</f>
        <v>0</v>
      </c>
      <c r="C1017" s="10" t="str">
        <f>IFERROR(VLOOKUP(B1017,参数表!A:D,2,0),"")</f>
        <v/>
      </c>
      <c r="D1017" s="10" t="str">
        <f>IFERROR(VLOOKUP(B1017,参数表!A:D,3,0),"")</f>
        <v/>
      </c>
      <c r="E1017" s="10" t="str">
        <f>IFERROR(VLOOKUP(B1017,参数表!A:D,4,0),"")</f>
        <v/>
      </c>
      <c r="F1017" s="10" t="str">
        <f>IFERROR(VLOOKUP(B1017,参数表!A:E,5,0),"")</f>
        <v/>
      </c>
    </row>
    <row r="1018" spans="1:6">
      <c r="A1018" s="12" t="str">
        <f>COUNTIF($L$1:L1017,L1017)&amp;L1017</f>
        <v>0</v>
      </c>
      <c r="C1018" s="10" t="str">
        <f>IFERROR(VLOOKUP(B1018,参数表!A:D,2,0),"")</f>
        <v/>
      </c>
      <c r="D1018" s="10" t="str">
        <f>IFERROR(VLOOKUP(B1018,参数表!A:D,3,0),"")</f>
        <v/>
      </c>
      <c r="E1018" s="10" t="str">
        <f>IFERROR(VLOOKUP(B1018,参数表!A:D,4,0),"")</f>
        <v/>
      </c>
      <c r="F1018" s="10" t="str">
        <f>IFERROR(VLOOKUP(B1018,参数表!A:E,5,0),"")</f>
        <v/>
      </c>
    </row>
    <row r="1019" spans="1:6">
      <c r="A1019" s="12" t="str">
        <f>COUNTIF($L$1:L1018,L1018)&amp;L1018</f>
        <v>0</v>
      </c>
      <c r="C1019" s="10" t="str">
        <f>IFERROR(VLOOKUP(B1019,参数表!A:D,2,0),"")</f>
        <v/>
      </c>
      <c r="D1019" s="10" t="str">
        <f>IFERROR(VLOOKUP(B1019,参数表!A:D,3,0),"")</f>
        <v/>
      </c>
      <c r="E1019" s="10" t="str">
        <f>IFERROR(VLOOKUP(B1019,参数表!A:D,4,0),"")</f>
        <v/>
      </c>
      <c r="F1019" s="10" t="str">
        <f>IFERROR(VLOOKUP(B1019,参数表!A:E,5,0),"")</f>
        <v/>
      </c>
    </row>
    <row r="1020" spans="1:6">
      <c r="A1020" s="12" t="str">
        <f>COUNTIF($L$1:L1019,L1019)&amp;L1019</f>
        <v>0</v>
      </c>
      <c r="C1020" s="10" t="str">
        <f>IFERROR(VLOOKUP(B1020,参数表!A:D,2,0),"")</f>
        <v/>
      </c>
      <c r="D1020" s="10" t="str">
        <f>IFERROR(VLOOKUP(B1020,参数表!A:D,3,0),"")</f>
        <v/>
      </c>
      <c r="E1020" s="10" t="str">
        <f>IFERROR(VLOOKUP(B1020,参数表!A:D,4,0),"")</f>
        <v/>
      </c>
      <c r="F1020" s="10" t="str">
        <f>IFERROR(VLOOKUP(B1020,参数表!A:E,5,0),"")</f>
        <v/>
      </c>
    </row>
    <row r="1021" spans="1:6">
      <c r="A1021" s="12" t="str">
        <f>COUNTIF($L$1:L1020,L1020)&amp;L1020</f>
        <v>0</v>
      </c>
      <c r="C1021" s="10" t="str">
        <f>IFERROR(VLOOKUP(B1021,参数表!A:D,2,0),"")</f>
        <v/>
      </c>
      <c r="D1021" s="10" t="str">
        <f>IFERROR(VLOOKUP(B1021,参数表!A:D,3,0),"")</f>
        <v/>
      </c>
      <c r="E1021" s="10" t="str">
        <f>IFERROR(VLOOKUP(B1021,参数表!A:D,4,0),"")</f>
        <v/>
      </c>
      <c r="F1021" s="10" t="str">
        <f>IFERROR(VLOOKUP(B1021,参数表!A:E,5,0),"")</f>
        <v/>
      </c>
    </row>
    <row r="1022" spans="1:6">
      <c r="A1022" s="12" t="str">
        <f>COUNTIF($L$1:L1021,L1021)&amp;L1021</f>
        <v>0</v>
      </c>
      <c r="C1022" s="10" t="str">
        <f>IFERROR(VLOOKUP(B1022,参数表!A:D,2,0),"")</f>
        <v/>
      </c>
      <c r="D1022" s="10" t="str">
        <f>IFERROR(VLOOKUP(B1022,参数表!A:D,3,0),"")</f>
        <v/>
      </c>
      <c r="E1022" s="10" t="str">
        <f>IFERROR(VLOOKUP(B1022,参数表!A:D,4,0),"")</f>
        <v/>
      </c>
      <c r="F1022" s="10" t="str">
        <f>IFERROR(VLOOKUP(B1022,参数表!A:E,5,0),"")</f>
        <v/>
      </c>
    </row>
    <row r="1023" spans="1:6">
      <c r="A1023" s="12" t="str">
        <f>COUNTIF($L$1:L1022,L1022)&amp;L1022</f>
        <v>0</v>
      </c>
      <c r="C1023" s="10" t="str">
        <f>IFERROR(VLOOKUP(B1023,参数表!A:D,2,0),"")</f>
        <v/>
      </c>
      <c r="D1023" s="10" t="str">
        <f>IFERROR(VLOOKUP(B1023,参数表!A:D,3,0),"")</f>
        <v/>
      </c>
      <c r="E1023" s="10" t="str">
        <f>IFERROR(VLOOKUP(B1023,参数表!A:D,4,0),"")</f>
        <v/>
      </c>
      <c r="F1023" s="10" t="str">
        <f>IFERROR(VLOOKUP(B1023,参数表!A:E,5,0),"")</f>
        <v/>
      </c>
    </row>
    <row r="1024" spans="1:6">
      <c r="A1024" s="12" t="str">
        <f>COUNTIF($L$1:L1023,L1023)&amp;L1023</f>
        <v>0</v>
      </c>
      <c r="C1024" s="10" t="str">
        <f>IFERROR(VLOOKUP(B1024,参数表!A:D,2,0),"")</f>
        <v/>
      </c>
      <c r="D1024" s="10" t="str">
        <f>IFERROR(VLOOKUP(B1024,参数表!A:D,3,0),"")</f>
        <v/>
      </c>
      <c r="E1024" s="10" t="str">
        <f>IFERROR(VLOOKUP(B1024,参数表!A:D,4,0),"")</f>
        <v/>
      </c>
      <c r="F1024" s="10" t="str">
        <f>IFERROR(VLOOKUP(B1024,参数表!A:E,5,0),"")</f>
        <v/>
      </c>
    </row>
    <row r="1025" spans="1:6">
      <c r="A1025" s="12" t="str">
        <f>COUNTIF($L$1:L1024,L1024)&amp;L1024</f>
        <v>0</v>
      </c>
      <c r="C1025" s="10" t="str">
        <f>IFERROR(VLOOKUP(B1025,参数表!A:D,2,0),"")</f>
        <v/>
      </c>
      <c r="D1025" s="10" t="str">
        <f>IFERROR(VLOOKUP(B1025,参数表!A:D,3,0),"")</f>
        <v/>
      </c>
      <c r="E1025" s="10" t="str">
        <f>IFERROR(VLOOKUP(B1025,参数表!A:D,4,0),"")</f>
        <v/>
      </c>
      <c r="F1025" s="10" t="str">
        <f>IFERROR(VLOOKUP(B1025,参数表!A:E,5,0),"")</f>
        <v/>
      </c>
    </row>
    <row r="1026" spans="1:6">
      <c r="A1026" s="12" t="str">
        <f>COUNTIF($L$1:L1025,L1025)&amp;L1025</f>
        <v>0</v>
      </c>
      <c r="C1026" s="10" t="str">
        <f>IFERROR(VLOOKUP(B1026,参数表!A:D,2,0),"")</f>
        <v/>
      </c>
      <c r="D1026" s="10" t="str">
        <f>IFERROR(VLOOKUP(B1026,参数表!A:D,3,0),"")</f>
        <v/>
      </c>
      <c r="E1026" s="10" t="str">
        <f>IFERROR(VLOOKUP(B1026,参数表!A:D,4,0),"")</f>
        <v/>
      </c>
      <c r="F1026" s="10" t="str">
        <f>IFERROR(VLOOKUP(B1026,参数表!A:E,5,0),"")</f>
        <v/>
      </c>
    </row>
    <row r="1027" spans="1:6">
      <c r="A1027" s="12" t="str">
        <f>COUNTIF($L$1:L1026,L1026)&amp;L1026</f>
        <v>0</v>
      </c>
      <c r="C1027" s="10" t="str">
        <f>IFERROR(VLOOKUP(B1027,参数表!A:D,2,0),"")</f>
        <v/>
      </c>
      <c r="D1027" s="10" t="str">
        <f>IFERROR(VLOOKUP(B1027,参数表!A:D,3,0),"")</f>
        <v/>
      </c>
      <c r="E1027" s="10" t="str">
        <f>IFERROR(VLOOKUP(B1027,参数表!A:D,4,0),"")</f>
        <v/>
      </c>
      <c r="F1027" s="10" t="str">
        <f>IFERROR(VLOOKUP(B1027,参数表!A:E,5,0),"")</f>
        <v/>
      </c>
    </row>
    <row r="1028" spans="1:6">
      <c r="A1028" s="12" t="str">
        <f>COUNTIF($L$1:L1027,L1027)&amp;L1027</f>
        <v>0</v>
      </c>
      <c r="C1028" s="10" t="str">
        <f>IFERROR(VLOOKUP(B1028,参数表!A:D,2,0),"")</f>
        <v/>
      </c>
      <c r="D1028" s="10" t="str">
        <f>IFERROR(VLOOKUP(B1028,参数表!A:D,3,0),"")</f>
        <v/>
      </c>
      <c r="E1028" s="10" t="str">
        <f>IFERROR(VLOOKUP(B1028,参数表!A:D,4,0),"")</f>
        <v/>
      </c>
      <c r="F1028" s="10" t="str">
        <f>IFERROR(VLOOKUP(B1028,参数表!A:E,5,0),"")</f>
        <v/>
      </c>
    </row>
    <row r="1029" spans="1:6">
      <c r="A1029" s="12" t="str">
        <f>COUNTIF($L$1:L1028,L1028)&amp;L1028</f>
        <v>0</v>
      </c>
      <c r="C1029" s="10" t="str">
        <f>IFERROR(VLOOKUP(B1029,参数表!A:D,2,0),"")</f>
        <v/>
      </c>
      <c r="D1029" s="10" t="str">
        <f>IFERROR(VLOOKUP(B1029,参数表!A:D,3,0),"")</f>
        <v/>
      </c>
      <c r="E1029" s="10" t="str">
        <f>IFERROR(VLOOKUP(B1029,参数表!A:D,4,0),"")</f>
        <v/>
      </c>
      <c r="F1029" s="10" t="str">
        <f>IFERROR(VLOOKUP(B1029,参数表!A:E,5,0),"")</f>
        <v/>
      </c>
    </row>
    <row r="1030" spans="1:6">
      <c r="A1030" s="12" t="str">
        <f>COUNTIF($L$1:L1029,L1029)&amp;L1029</f>
        <v>0</v>
      </c>
      <c r="C1030" s="10" t="str">
        <f>IFERROR(VLOOKUP(B1030,参数表!A:D,2,0),"")</f>
        <v/>
      </c>
      <c r="D1030" s="10" t="str">
        <f>IFERROR(VLOOKUP(B1030,参数表!A:D,3,0),"")</f>
        <v/>
      </c>
      <c r="E1030" s="10" t="str">
        <f>IFERROR(VLOOKUP(B1030,参数表!A:D,4,0),"")</f>
        <v/>
      </c>
      <c r="F1030" s="10" t="str">
        <f>IFERROR(VLOOKUP(B1030,参数表!A:E,5,0),"")</f>
        <v/>
      </c>
    </row>
    <row r="1031" spans="1:6">
      <c r="A1031" s="12" t="str">
        <f>COUNTIF($L$1:L1030,L1030)&amp;L1030</f>
        <v>0</v>
      </c>
      <c r="C1031" s="10" t="str">
        <f>IFERROR(VLOOKUP(B1031,参数表!A:D,2,0),"")</f>
        <v/>
      </c>
      <c r="D1031" s="10" t="str">
        <f>IFERROR(VLOOKUP(B1031,参数表!A:D,3,0),"")</f>
        <v/>
      </c>
      <c r="E1031" s="10" t="str">
        <f>IFERROR(VLOOKUP(B1031,参数表!A:D,4,0),"")</f>
        <v/>
      </c>
      <c r="F1031" s="10" t="str">
        <f>IFERROR(VLOOKUP(B1031,参数表!A:E,5,0),"")</f>
        <v/>
      </c>
    </row>
    <row r="1032" spans="1:6">
      <c r="A1032" s="12" t="str">
        <f>COUNTIF($L$1:L1031,L1031)&amp;L1031</f>
        <v>0</v>
      </c>
      <c r="C1032" s="10" t="str">
        <f>IFERROR(VLOOKUP(B1032,参数表!A:D,2,0),"")</f>
        <v/>
      </c>
      <c r="D1032" s="10" t="str">
        <f>IFERROR(VLOOKUP(B1032,参数表!A:D,3,0),"")</f>
        <v/>
      </c>
      <c r="E1032" s="10" t="str">
        <f>IFERROR(VLOOKUP(B1032,参数表!A:D,4,0),"")</f>
        <v/>
      </c>
      <c r="F1032" s="10" t="str">
        <f>IFERROR(VLOOKUP(B1032,参数表!A:E,5,0),"")</f>
        <v/>
      </c>
    </row>
    <row r="1033" spans="1:6">
      <c r="A1033" s="12" t="str">
        <f>COUNTIF($L$1:L1032,L1032)&amp;L1032</f>
        <v>0</v>
      </c>
      <c r="C1033" s="10" t="str">
        <f>IFERROR(VLOOKUP(B1033,参数表!A:D,2,0),"")</f>
        <v/>
      </c>
      <c r="D1033" s="10" t="str">
        <f>IFERROR(VLOOKUP(B1033,参数表!A:D,3,0),"")</f>
        <v/>
      </c>
      <c r="E1033" s="10" t="str">
        <f>IFERROR(VLOOKUP(B1033,参数表!A:D,4,0),"")</f>
        <v/>
      </c>
      <c r="F1033" s="10" t="str">
        <f>IFERROR(VLOOKUP(B1033,参数表!A:E,5,0),"")</f>
        <v/>
      </c>
    </row>
    <row r="1034" spans="1:6">
      <c r="A1034" s="12" t="str">
        <f>COUNTIF($L$1:L1033,L1033)&amp;L1033</f>
        <v>0</v>
      </c>
      <c r="C1034" s="10" t="str">
        <f>IFERROR(VLOOKUP(B1034,参数表!A:D,2,0),"")</f>
        <v/>
      </c>
      <c r="D1034" s="10" t="str">
        <f>IFERROR(VLOOKUP(B1034,参数表!A:D,3,0),"")</f>
        <v/>
      </c>
      <c r="E1034" s="10" t="str">
        <f>IFERROR(VLOOKUP(B1034,参数表!A:D,4,0),"")</f>
        <v/>
      </c>
      <c r="F1034" s="10" t="str">
        <f>IFERROR(VLOOKUP(B1034,参数表!A:E,5,0),"")</f>
        <v/>
      </c>
    </row>
    <row r="1035" spans="1:6">
      <c r="A1035" s="12" t="str">
        <f>COUNTIF($L$1:L1034,L1034)&amp;L1034</f>
        <v>0</v>
      </c>
      <c r="C1035" s="10" t="str">
        <f>IFERROR(VLOOKUP(B1035,参数表!A:D,2,0),"")</f>
        <v/>
      </c>
      <c r="D1035" s="10" t="str">
        <f>IFERROR(VLOOKUP(B1035,参数表!A:D,3,0),"")</f>
        <v/>
      </c>
      <c r="E1035" s="10" t="str">
        <f>IFERROR(VLOOKUP(B1035,参数表!A:D,4,0),"")</f>
        <v/>
      </c>
      <c r="F1035" s="10" t="str">
        <f>IFERROR(VLOOKUP(B1035,参数表!A:E,5,0),"")</f>
        <v/>
      </c>
    </row>
    <row r="1036" spans="1:6">
      <c r="A1036" s="12" t="str">
        <f>COUNTIF($L$1:L1035,L1035)&amp;L1035</f>
        <v>0</v>
      </c>
      <c r="C1036" s="10" t="str">
        <f>IFERROR(VLOOKUP(B1036,参数表!A:D,2,0),"")</f>
        <v/>
      </c>
      <c r="D1036" s="10" t="str">
        <f>IFERROR(VLOOKUP(B1036,参数表!A:D,3,0),"")</f>
        <v/>
      </c>
      <c r="E1036" s="10" t="str">
        <f>IFERROR(VLOOKUP(B1036,参数表!A:D,4,0),"")</f>
        <v/>
      </c>
      <c r="F1036" s="10" t="str">
        <f>IFERROR(VLOOKUP(B1036,参数表!A:E,5,0),"")</f>
        <v/>
      </c>
    </row>
    <row r="1037" spans="1:6">
      <c r="A1037" s="12" t="str">
        <f>COUNTIF($L$1:L1036,L1036)&amp;L1036</f>
        <v>0</v>
      </c>
      <c r="C1037" s="10" t="str">
        <f>IFERROR(VLOOKUP(B1037,参数表!A:D,2,0),"")</f>
        <v/>
      </c>
      <c r="D1037" s="10" t="str">
        <f>IFERROR(VLOOKUP(B1037,参数表!A:D,3,0),"")</f>
        <v/>
      </c>
      <c r="E1037" s="10" t="str">
        <f>IFERROR(VLOOKUP(B1037,参数表!A:D,4,0),"")</f>
        <v/>
      </c>
      <c r="F1037" s="10" t="str">
        <f>IFERROR(VLOOKUP(B1037,参数表!A:E,5,0),"")</f>
        <v/>
      </c>
    </row>
    <row r="1038" spans="1:6">
      <c r="A1038" s="12" t="str">
        <f>COUNTIF($L$1:L1037,L1037)&amp;L1037</f>
        <v>0</v>
      </c>
      <c r="C1038" s="10" t="str">
        <f>IFERROR(VLOOKUP(B1038,参数表!A:D,2,0),"")</f>
        <v/>
      </c>
      <c r="D1038" s="10" t="str">
        <f>IFERROR(VLOOKUP(B1038,参数表!A:D,3,0),"")</f>
        <v/>
      </c>
      <c r="E1038" s="10" t="str">
        <f>IFERROR(VLOOKUP(B1038,参数表!A:D,4,0),"")</f>
        <v/>
      </c>
      <c r="F1038" s="10" t="str">
        <f>IFERROR(VLOOKUP(B1038,参数表!A:E,5,0),"")</f>
        <v/>
      </c>
    </row>
    <row r="1039" spans="1:6">
      <c r="A1039" s="12" t="str">
        <f>COUNTIF($L$1:L1038,L1038)&amp;L1038</f>
        <v>0</v>
      </c>
      <c r="C1039" s="10" t="str">
        <f>IFERROR(VLOOKUP(B1039,参数表!A:D,2,0),"")</f>
        <v/>
      </c>
      <c r="D1039" s="10" t="str">
        <f>IFERROR(VLOOKUP(B1039,参数表!A:D,3,0),"")</f>
        <v/>
      </c>
      <c r="E1039" s="10" t="str">
        <f>IFERROR(VLOOKUP(B1039,参数表!A:D,4,0),"")</f>
        <v/>
      </c>
      <c r="F1039" s="10" t="str">
        <f>IFERROR(VLOOKUP(B1039,参数表!A:E,5,0),"")</f>
        <v/>
      </c>
    </row>
    <row r="1040" spans="1:6">
      <c r="A1040" s="12" t="str">
        <f>COUNTIF($L$1:L1039,L1039)&amp;L1039</f>
        <v>0</v>
      </c>
      <c r="C1040" s="10" t="str">
        <f>IFERROR(VLOOKUP(B1040,参数表!A:D,2,0),"")</f>
        <v/>
      </c>
      <c r="D1040" s="10" t="str">
        <f>IFERROR(VLOOKUP(B1040,参数表!A:D,3,0),"")</f>
        <v/>
      </c>
      <c r="E1040" s="10" t="str">
        <f>IFERROR(VLOOKUP(B1040,参数表!A:D,4,0),"")</f>
        <v/>
      </c>
      <c r="F1040" s="10" t="str">
        <f>IFERROR(VLOOKUP(B1040,参数表!A:E,5,0),"")</f>
        <v/>
      </c>
    </row>
    <row r="1041" spans="1:6">
      <c r="A1041" s="12" t="str">
        <f>COUNTIF($L$1:L1040,L1040)&amp;L1040</f>
        <v>0</v>
      </c>
      <c r="C1041" s="10" t="str">
        <f>IFERROR(VLOOKUP(B1041,参数表!A:D,2,0),"")</f>
        <v/>
      </c>
      <c r="D1041" s="10" t="str">
        <f>IFERROR(VLOOKUP(B1041,参数表!A:D,3,0),"")</f>
        <v/>
      </c>
      <c r="E1041" s="10" t="str">
        <f>IFERROR(VLOOKUP(B1041,参数表!A:D,4,0),"")</f>
        <v/>
      </c>
      <c r="F1041" s="10" t="str">
        <f>IFERROR(VLOOKUP(B1041,参数表!A:E,5,0),"")</f>
        <v/>
      </c>
    </row>
    <row r="1042" spans="1:6">
      <c r="A1042" s="12" t="str">
        <f>COUNTIF($L$1:L1041,L1041)&amp;L1041</f>
        <v>0</v>
      </c>
      <c r="C1042" s="10" t="str">
        <f>IFERROR(VLOOKUP(B1042,参数表!A:D,2,0),"")</f>
        <v/>
      </c>
      <c r="D1042" s="10" t="str">
        <f>IFERROR(VLOOKUP(B1042,参数表!A:D,3,0),"")</f>
        <v/>
      </c>
      <c r="E1042" s="10" t="str">
        <f>IFERROR(VLOOKUP(B1042,参数表!A:D,4,0),"")</f>
        <v/>
      </c>
      <c r="F1042" s="10" t="str">
        <f>IFERROR(VLOOKUP(B1042,参数表!A:E,5,0),"")</f>
        <v/>
      </c>
    </row>
    <row r="1043" spans="1:6">
      <c r="A1043" s="12" t="str">
        <f>COUNTIF($L$1:L1042,L1042)&amp;L1042</f>
        <v>0</v>
      </c>
      <c r="C1043" s="10" t="str">
        <f>IFERROR(VLOOKUP(B1043,参数表!A:D,2,0),"")</f>
        <v/>
      </c>
      <c r="D1043" s="10" t="str">
        <f>IFERROR(VLOOKUP(B1043,参数表!A:D,3,0),"")</f>
        <v/>
      </c>
      <c r="E1043" s="10" t="str">
        <f>IFERROR(VLOOKUP(B1043,参数表!A:D,4,0),"")</f>
        <v/>
      </c>
      <c r="F1043" s="10" t="str">
        <f>IFERROR(VLOOKUP(B1043,参数表!A:E,5,0),"")</f>
        <v/>
      </c>
    </row>
    <row r="1044" spans="1:6">
      <c r="A1044" s="12" t="str">
        <f>COUNTIF($L$1:L1043,L1043)&amp;L1043</f>
        <v>0</v>
      </c>
      <c r="C1044" s="10" t="str">
        <f>IFERROR(VLOOKUP(B1044,参数表!A:D,2,0),"")</f>
        <v/>
      </c>
      <c r="D1044" s="10" t="str">
        <f>IFERROR(VLOOKUP(B1044,参数表!A:D,3,0),"")</f>
        <v/>
      </c>
      <c r="E1044" s="10" t="str">
        <f>IFERROR(VLOOKUP(B1044,参数表!A:D,4,0),"")</f>
        <v/>
      </c>
      <c r="F1044" s="10" t="str">
        <f>IFERROR(VLOOKUP(B1044,参数表!A:E,5,0),"")</f>
        <v/>
      </c>
    </row>
    <row r="1045" spans="1:6">
      <c r="A1045" s="12" t="str">
        <f>COUNTIF($L$1:L1044,L1044)&amp;L1044</f>
        <v>0</v>
      </c>
      <c r="C1045" s="10" t="str">
        <f>IFERROR(VLOOKUP(B1045,参数表!A:D,2,0),"")</f>
        <v/>
      </c>
      <c r="D1045" s="10" t="str">
        <f>IFERROR(VLOOKUP(B1045,参数表!A:D,3,0),"")</f>
        <v/>
      </c>
      <c r="E1045" s="10" t="str">
        <f>IFERROR(VLOOKUP(B1045,参数表!A:D,4,0),"")</f>
        <v/>
      </c>
      <c r="F1045" s="10" t="str">
        <f>IFERROR(VLOOKUP(B1045,参数表!A:E,5,0),"")</f>
        <v/>
      </c>
    </row>
    <row r="1046" spans="1:6">
      <c r="A1046" s="12" t="str">
        <f>COUNTIF($L$1:L1045,L1045)&amp;L1045</f>
        <v>0</v>
      </c>
      <c r="C1046" s="10" t="str">
        <f>IFERROR(VLOOKUP(B1046,参数表!A:D,2,0),"")</f>
        <v/>
      </c>
      <c r="D1046" s="10" t="str">
        <f>IFERROR(VLOOKUP(B1046,参数表!A:D,3,0),"")</f>
        <v/>
      </c>
      <c r="E1046" s="10" t="str">
        <f>IFERROR(VLOOKUP(B1046,参数表!A:D,4,0),"")</f>
        <v/>
      </c>
      <c r="F1046" s="10" t="str">
        <f>IFERROR(VLOOKUP(B1046,参数表!A:E,5,0),"")</f>
        <v/>
      </c>
    </row>
    <row r="1047" spans="1:6">
      <c r="A1047" s="12" t="str">
        <f>COUNTIF($L$1:L1046,L1046)&amp;L1046</f>
        <v>0</v>
      </c>
      <c r="C1047" s="10" t="str">
        <f>IFERROR(VLOOKUP(B1047,参数表!A:D,2,0),"")</f>
        <v/>
      </c>
      <c r="D1047" s="10" t="str">
        <f>IFERROR(VLOOKUP(B1047,参数表!A:D,3,0),"")</f>
        <v/>
      </c>
      <c r="E1047" s="10" t="str">
        <f>IFERROR(VLOOKUP(B1047,参数表!A:D,4,0),"")</f>
        <v/>
      </c>
      <c r="F1047" s="10" t="str">
        <f>IFERROR(VLOOKUP(B1047,参数表!A:E,5,0),"")</f>
        <v/>
      </c>
    </row>
    <row r="1048" spans="1:6">
      <c r="A1048" s="12" t="str">
        <f>COUNTIF($L$1:L1047,L1047)&amp;L1047</f>
        <v>0</v>
      </c>
      <c r="C1048" s="10" t="str">
        <f>IFERROR(VLOOKUP(B1048,参数表!A:D,2,0),"")</f>
        <v/>
      </c>
      <c r="D1048" s="10" t="str">
        <f>IFERROR(VLOOKUP(B1048,参数表!A:D,3,0),"")</f>
        <v/>
      </c>
      <c r="E1048" s="10" t="str">
        <f>IFERROR(VLOOKUP(B1048,参数表!A:D,4,0),"")</f>
        <v/>
      </c>
      <c r="F1048" s="10" t="str">
        <f>IFERROR(VLOOKUP(B1048,参数表!A:E,5,0),"")</f>
        <v/>
      </c>
    </row>
    <row r="1049" spans="1:6">
      <c r="A1049" s="12" t="str">
        <f>COUNTIF($L$1:L1048,L1048)&amp;L1048</f>
        <v>0</v>
      </c>
      <c r="C1049" s="10" t="str">
        <f>IFERROR(VLOOKUP(B1049,参数表!A:D,2,0),"")</f>
        <v/>
      </c>
      <c r="D1049" s="10" t="str">
        <f>IFERROR(VLOOKUP(B1049,参数表!A:D,3,0),"")</f>
        <v/>
      </c>
      <c r="E1049" s="10" t="str">
        <f>IFERROR(VLOOKUP(B1049,参数表!A:D,4,0),"")</f>
        <v/>
      </c>
      <c r="F1049" s="10" t="str">
        <f>IFERROR(VLOOKUP(B1049,参数表!A:E,5,0),"")</f>
        <v/>
      </c>
    </row>
    <row r="1050" spans="1:6">
      <c r="A1050" s="12" t="str">
        <f>COUNTIF($L$1:L1049,L1049)&amp;L1049</f>
        <v>0</v>
      </c>
      <c r="C1050" s="10" t="str">
        <f>IFERROR(VLOOKUP(B1050,参数表!A:D,2,0),"")</f>
        <v/>
      </c>
      <c r="D1050" s="10" t="str">
        <f>IFERROR(VLOOKUP(B1050,参数表!A:D,3,0),"")</f>
        <v/>
      </c>
      <c r="E1050" s="10" t="str">
        <f>IFERROR(VLOOKUP(B1050,参数表!A:D,4,0),"")</f>
        <v/>
      </c>
      <c r="F1050" s="10" t="str">
        <f>IFERROR(VLOOKUP(B1050,参数表!A:E,5,0),"")</f>
        <v/>
      </c>
    </row>
    <row r="1051" spans="1:6">
      <c r="A1051" s="12" t="str">
        <f>COUNTIF($L$1:L1050,L1050)&amp;L1050</f>
        <v>0</v>
      </c>
      <c r="C1051" s="10" t="str">
        <f>IFERROR(VLOOKUP(B1051,参数表!A:D,2,0),"")</f>
        <v/>
      </c>
      <c r="D1051" s="10" t="str">
        <f>IFERROR(VLOOKUP(B1051,参数表!A:D,3,0),"")</f>
        <v/>
      </c>
      <c r="E1051" s="10" t="str">
        <f>IFERROR(VLOOKUP(B1051,参数表!A:D,4,0),"")</f>
        <v/>
      </c>
      <c r="F1051" s="10" t="str">
        <f>IFERROR(VLOOKUP(B1051,参数表!A:E,5,0),"")</f>
        <v/>
      </c>
    </row>
    <row r="1052" spans="1:6">
      <c r="A1052" s="12" t="str">
        <f>COUNTIF($L$1:L1051,L1051)&amp;L1051</f>
        <v>0</v>
      </c>
      <c r="C1052" s="10" t="str">
        <f>IFERROR(VLOOKUP(B1052,参数表!A:D,2,0),"")</f>
        <v/>
      </c>
      <c r="D1052" s="10" t="str">
        <f>IFERROR(VLOOKUP(B1052,参数表!A:D,3,0),"")</f>
        <v/>
      </c>
      <c r="E1052" s="10" t="str">
        <f>IFERROR(VLOOKUP(B1052,参数表!A:D,4,0),"")</f>
        <v/>
      </c>
      <c r="F1052" s="10" t="str">
        <f>IFERROR(VLOOKUP(B1052,参数表!A:E,5,0),"")</f>
        <v/>
      </c>
    </row>
    <row r="1053" spans="1:6">
      <c r="A1053" s="12" t="str">
        <f>COUNTIF($L$1:L1052,L1052)&amp;L1052</f>
        <v>0</v>
      </c>
      <c r="C1053" s="10" t="str">
        <f>IFERROR(VLOOKUP(B1053,参数表!A:D,2,0),"")</f>
        <v/>
      </c>
      <c r="D1053" s="10" t="str">
        <f>IFERROR(VLOOKUP(B1053,参数表!A:D,3,0),"")</f>
        <v/>
      </c>
      <c r="E1053" s="10" t="str">
        <f>IFERROR(VLOOKUP(B1053,参数表!A:D,4,0),"")</f>
        <v/>
      </c>
      <c r="F1053" s="10" t="str">
        <f>IFERROR(VLOOKUP(B1053,参数表!A:E,5,0),"")</f>
        <v/>
      </c>
    </row>
    <row r="1054" spans="1:6">
      <c r="A1054" s="12" t="str">
        <f>COUNTIF($L$1:L1053,L1053)&amp;L1053</f>
        <v>0</v>
      </c>
      <c r="C1054" s="10" t="str">
        <f>IFERROR(VLOOKUP(B1054,参数表!A:D,2,0),"")</f>
        <v/>
      </c>
      <c r="D1054" s="10" t="str">
        <f>IFERROR(VLOOKUP(B1054,参数表!A:D,3,0),"")</f>
        <v/>
      </c>
      <c r="E1054" s="10" t="str">
        <f>IFERROR(VLOOKUP(B1054,参数表!A:D,4,0),"")</f>
        <v/>
      </c>
      <c r="F1054" s="10" t="str">
        <f>IFERROR(VLOOKUP(B1054,参数表!A:E,5,0),"")</f>
        <v/>
      </c>
    </row>
    <row r="1055" spans="1:6">
      <c r="A1055" s="12" t="str">
        <f>COUNTIF($L$1:L1054,L1054)&amp;L1054</f>
        <v>0</v>
      </c>
      <c r="C1055" s="10" t="str">
        <f>IFERROR(VLOOKUP(B1055,参数表!A:D,2,0),"")</f>
        <v/>
      </c>
      <c r="D1055" s="10" t="str">
        <f>IFERROR(VLOOKUP(B1055,参数表!A:D,3,0),"")</f>
        <v/>
      </c>
      <c r="E1055" s="10" t="str">
        <f>IFERROR(VLOOKUP(B1055,参数表!A:D,4,0),"")</f>
        <v/>
      </c>
      <c r="F1055" s="10" t="str">
        <f>IFERROR(VLOOKUP(B1055,参数表!A:E,5,0),"")</f>
        <v/>
      </c>
    </row>
    <row r="1056" spans="1:6">
      <c r="A1056" s="12" t="str">
        <f>COUNTIF($L$1:L1055,L1055)&amp;L1055</f>
        <v>0</v>
      </c>
      <c r="C1056" s="10" t="str">
        <f>IFERROR(VLOOKUP(B1056,参数表!A:D,2,0),"")</f>
        <v/>
      </c>
      <c r="D1056" s="10" t="str">
        <f>IFERROR(VLOOKUP(B1056,参数表!A:D,3,0),"")</f>
        <v/>
      </c>
      <c r="E1056" s="10" t="str">
        <f>IFERROR(VLOOKUP(B1056,参数表!A:D,4,0),"")</f>
        <v/>
      </c>
      <c r="F1056" s="10" t="str">
        <f>IFERROR(VLOOKUP(B1056,参数表!A:E,5,0),"")</f>
        <v/>
      </c>
    </row>
    <row r="1057" spans="1:6">
      <c r="A1057" s="12" t="str">
        <f>COUNTIF($L$1:L1056,L1056)&amp;L1056</f>
        <v>0</v>
      </c>
      <c r="C1057" s="10" t="str">
        <f>IFERROR(VLOOKUP(B1057,参数表!A:D,2,0),"")</f>
        <v/>
      </c>
      <c r="D1057" s="10" t="str">
        <f>IFERROR(VLOOKUP(B1057,参数表!A:D,3,0),"")</f>
        <v/>
      </c>
      <c r="E1057" s="10" t="str">
        <f>IFERROR(VLOOKUP(B1057,参数表!A:D,4,0),"")</f>
        <v/>
      </c>
      <c r="F1057" s="10" t="str">
        <f>IFERROR(VLOOKUP(B1057,参数表!A:E,5,0),"")</f>
        <v/>
      </c>
    </row>
    <row r="1058" spans="1:6">
      <c r="A1058" s="12" t="str">
        <f>COUNTIF($L$1:L1057,L1057)&amp;L1057</f>
        <v>0</v>
      </c>
      <c r="C1058" s="10" t="str">
        <f>IFERROR(VLOOKUP(B1058,参数表!A:D,2,0),"")</f>
        <v/>
      </c>
      <c r="D1058" s="10" t="str">
        <f>IFERROR(VLOOKUP(B1058,参数表!A:D,3,0),"")</f>
        <v/>
      </c>
      <c r="E1058" s="10" t="str">
        <f>IFERROR(VLOOKUP(B1058,参数表!A:D,4,0),"")</f>
        <v/>
      </c>
      <c r="F1058" s="10" t="str">
        <f>IFERROR(VLOOKUP(B1058,参数表!A:E,5,0),"")</f>
        <v/>
      </c>
    </row>
    <row r="1059" spans="1:6">
      <c r="A1059" s="12" t="str">
        <f>COUNTIF($L$1:L1058,L1058)&amp;L1058</f>
        <v>0</v>
      </c>
      <c r="C1059" s="10" t="str">
        <f>IFERROR(VLOOKUP(B1059,参数表!A:D,2,0),"")</f>
        <v/>
      </c>
      <c r="D1059" s="10" t="str">
        <f>IFERROR(VLOOKUP(B1059,参数表!A:D,3,0),"")</f>
        <v/>
      </c>
      <c r="E1059" s="10" t="str">
        <f>IFERROR(VLOOKUP(B1059,参数表!A:D,4,0),"")</f>
        <v/>
      </c>
      <c r="F1059" s="10" t="str">
        <f>IFERROR(VLOOKUP(B1059,参数表!A:E,5,0),"")</f>
        <v/>
      </c>
    </row>
    <row r="1060" spans="1:6">
      <c r="A1060" s="12" t="str">
        <f>COUNTIF($L$1:L1059,L1059)&amp;L1059</f>
        <v>0</v>
      </c>
      <c r="C1060" s="10" t="str">
        <f>IFERROR(VLOOKUP(B1060,参数表!A:D,2,0),"")</f>
        <v/>
      </c>
      <c r="D1060" s="10" t="str">
        <f>IFERROR(VLOOKUP(B1060,参数表!A:D,3,0),"")</f>
        <v/>
      </c>
      <c r="E1060" s="10" t="str">
        <f>IFERROR(VLOOKUP(B1060,参数表!A:D,4,0),"")</f>
        <v/>
      </c>
      <c r="F1060" s="10" t="str">
        <f>IFERROR(VLOOKUP(B1060,参数表!A:E,5,0),"")</f>
        <v/>
      </c>
    </row>
    <row r="1061" spans="1:6">
      <c r="A1061" s="12" t="str">
        <f>COUNTIF($L$1:L1060,L1060)&amp;L1060</f>
        <v>0</v>
      </c>
      <c r="C1061" s="10" t="str">
        <f>IFERROR(VLOOKUP(B1061,参数表!A:D,2,0),"")</f>
        <v/>
      </c>
      <c r="D1061" s="10" t="str">
        <f>IFERROR(VLOOKUP(B1061,参数表!A:D,3,0),"")</f>
        <v/>
      </c>
      <c r="E1061" s="10" t="str">
        <f>IFERROR(VLOOKUP(B1061,参数表!A:D,4,0),"")</f>
        <v/>
      </c>
      <c r="F1061" s="10" t="str">
        <f>IFERROR(VLOOKUP(B1061,参数表!A:E,5,0),"")</f>
        <v/>
      </c>
    </row>
    <row r="1062" spans="1:6">
      <c r="A1062" s="12" t="str">
        <f>COUNTIF($L$1:L1061,L1061)&amp;L1061</f>
        <v>0</v>
      </c>
      <c r="C1062" s="10" t="str">
        <f>IFERROR(VLOOKUP(B1062,参数表!A:D,2,0),"")</f>
        <v/>
      </c>
      <c r="D1062" s="10" t="str">
        <f>IFERROR(VLOOKUP(B1062,参数表!A:D,3,0),"")</f>
        <v/>
      </c>
      <c r="E1062" s="10" t="str">
        <f>IFERROR(VLOOKUP(B1062,参数表!A:D,4,0),"")</f>
        <v/>
      </c>
      <c r="F1062" s="10" t="str">
        <f>IFERROR(VLOOKUP(B1062,参数表!A:E,5,0),"")</f>
        <v/>
      </c>
    </row>
    <row r="1063" spans="1:6">
      <c r="A1063" s="12" t="str">
        <f>COUNTIF($L$1:L1062,L1062)&amp;L1062</f>
        <v>0</v>
      </c>
      <c r="C1063" s="10" t="str">
        <f>IFERROR(VLOOKUP(B1063,参数表!A:D,2,0),"")</f>
        <v/>
      </c>
      <c r="D1063" s="10" t="str">
        <f>IFERROR(VLOOKUP(B1063,参数表!A:D,3,0),"")</f>
        <v/>
      </c>
      <c r="E1063" s="10" t="str">
        <f>IFERROR(VLOOKUP(B1063,参数表!A:D,4,0),"")</f>
        <v/>
      </c>
      <c r="F1063" s="10" t="str">
        <f>IFERROR(VLOOKUP(B1063,参数表!A:E,5,0),"")</f>
        <v/>
      </c>
    </row>
    <row r="1064" spans="1:6">
      <c r="A1064" s="12" t="str">
        <f>COUNTIF($L$1:L1063,L1063)&amp;L1063</f>
        <v>0</v>
      </c>
      <c r="C1064" s="10" t="str">
        <f>IFERROR(VLOOKUP(B1064,参数表!A:D,2,0),"")</f>
        <v/>
      </c>
      <c r="D1064" s="10" t="str">
        <f>IFERROR(VLOOKUP(B1064,参数表!A:D,3,0),"")</f>
        <v/>
      </c>
      <c r="E1064" s="10" t="str">
        <f>IFERROR(VLOOKUP(B1064,参数表!A:D,4,0),"")</f>
        <v/>
      </c>
      <c r="F1064" s="10" t="str">
        <f>IFERROR(VLOOKUP(B1064,参数表!A:E,5,0),"")</f>
        <v/>
      </c>
    </row>
    <row r="1065" spans="1:6">
      <c r="A1065" s="12" t="str">
        <f>COUNTIF($L$1:L1064,L1064)&amp;L1064</f>
        <v>0</v>
      </c>
      <c r="C1065" s="10" t="str">
        <f>IFERROR(VLOOKUP(B1065,参数表!A:D,2,0),"")</f>
        <v/>
      </c>
      <c r="D1065" s="10" t="str">
        <f>IFERROR(VLOOKUP(B1065,参数表!A:D,3,0),"")</f>
        <v/>
      </c>
      <c r="E1065" s="10" t="str">
        <f>IFERROR(VLOOKUP(B1065,参数表!A:D,4,0),"")</f>
        <v/>
      </c>
      <c r="F1065" s="10" t="str">
        <f>IFERROR(VLOOKUP(B1065,参数表!A:E,5,0),"")</f>
        <v/>
      </c>
    </row>
    <row r="1066" spans="1:6">
      <c r="A1066" s="12" t="str">
        <f>COUNTIF($L$1:L1065,L1065)&amp;L1065</f>
        <v>0</v>
      </c>
      <c r="C1066" s="10" t="str">
        <f>IFERROR(VLOOKUP(B1066,参数表!A:D,2,0),"")</f>
        <v/>
      </c>
      <c r="D1066" s="10" t="str">
        <f>IFERROR(VLOOKUP(B1066,参数表!A:D,3,0),"")</f>
        <v/>
      </c>
      <c r="E1066" s="10" t="str">
        <f>IFERROR(VLOOKUP(B1066,参数表!A:D,4,0),"")</f>
        <v/>
      </c>
      <c r="F1066" s="10" t="str">
        <f>IFERROR(VLOOKUP(B1066,参数表!A:E,5,0),"")</f>
        <v/>
      </c>
    </row>
    <row r="1067" spans="1:6">
      <c r="A1067" s="12" t="str">
        <f>COUNTIF($L$1:L1066,L1066)&amp;L1066</f>
        <v>0</v>
      </c>
      <c r="C1067" s="10" t="str">
        <f>IFERROR(VLOOKUP(B1067,参数表!A:D,2,0),"")</f>
        <v/>
      </c>
      <c r="D1067" s="10" t="str">
        <f>IFERROR(VLOOKUP(B1067,参数表!A:D,3,0),"")</f>
        <v/>
      </c>
      <c r="E1067" s="10" t="str">
        <f>IFERROR(VLOOKUP(B1067,参数表!A:D,4,0),"")</f>
        <v/>
      </c>
      <c r="F1067" s="10" t="str">
        <f>IFERROR(VLOOKUP(B1067,参数表!A:E,5,0),"")</f>
        <v/>
      </c>
    </row>
    <row r="1068" spans="1:6">
      <c r="A1068" s="12" t="str">
        <f>COUNTIF($L$1:L1067,L1067)&amp;L1067</f>
        <v>0</v>
      </c>
      <c r="C1068" s="10" t="str">
        <f>IFERROR(VLOOKUP(B1068,参数表!A:D,2,0),"")</f>
        <v/>
      </c>
      <c r="D1068" s="10" t="str">
        <f>IFERROR(VLOOKUP(B1068,参数表!A:D,3,0),"")</f>
        <v/>
      </c>
      <c r="E1068" s="10" t="str">
        <f>IFERROR(VLOOKUP(B1068,参数表!A:D,4,0),"")</f>
        <v/>
      </c>
      <c r="F1068" s="10" t="str">
        <f>IFERROR(VLOOKUP(B1068,参数表!A:E,5,0),"")</f>
        <v/>
      </c>
    </row>
    <row r="1069" spans="1:6">
      <c r="A1069" s="12" t="str">
        <f>COUNTIF($L$1:L1068,L1068)&amp;L1068</f>
        <v>0</v>
      </c>
      <c r="C1069" s="10" t="str">
        <f>IFERROR(VLOOKUP(B1069,参数表!A:D,2,0),"")</f>
        <v/>
      </c>
      <c r="D1069" s="10" t="str">
        <f>IFERROR(VLOOKUP(B1069,参数表!A:D,3,0),"")</f>
        <v/>
      </c>
      <c r="E1069" s="10" t="str">
        <f>IFERROR(VLOOKUP(B1069,参数表!A:D,4,0),"")</f>
        <v/>
      </c>
      <c r="F1069" s="10" t="str">
        <f>IFERROR(VLOOKUP(B1069,参数表!A:E,5,0),"")</f>
        <v/>
      </c>
    </row>
    <row r="1070" spans="1:6">
      <c r="A1070" s="12" t="str">
        <f>COUNTIF($L$1:L1069,L1069)&amp;L1069</f>
        <v>0</v>
      </c>
      <c r="C1070" s="10" t="str">
        <f>IFERROR(VLOOKUP(B1070,参数表!A:D,2,0),"")</f>
        <v/>
      </c>
      <c r="D1070" s="10" t="str">
        <f>IFERROR(VLOOKUP(B1070,参数表!A:D,3,0),"")</f>
        <v/>
      </c>
      <c r="E1070" s="10" t="str">
        <f>IFERROR(VLOOKUP(B1070,参数表!A:D,4,0),"")</f>
        <v/>
      </c>
      <c r="F1070" s="10" t="str">
        <f>IFERROR(VLOOKUP(B1070,参数表!A:E,5,0),"")</f>
        <v/>
      </c>
    </row>
    <row r="1071" spans="1:6">
      <c r="A1071" s="12" t="str">
        <f>COUNTIF($L$1:L1070,L1070)&amp;L1070</f>
        <v>0</v>
      </c>
      <c r="C1071" s="10" t="str">
        <f>IFERROR(VLOOKUP(B1071,参数表!A:D,2,0),"")</f>
        <v/>
      </c>
      <c r="D1071" s="10" t="str">
        <f>IFERROR(VLOOKUP(B1071,参数表!A:D,3,0),"")</f>
        <v/>
      </c>
      <c r="E1071" s="10" t="str">
        <f>IFERROR(VLOOKUP(B1071,参数表!A:D,4,0),"")</f>
        <v/>
      </c>
      <c r="F1071" s="10" t="str">
        <f>IFERROR(VLOOKUP(B1071,参数表!A:E,5,0),"")</f>
        <v/>
      </c>
    </row>
    <row r="1072" spans="1:6">
      <c r="A1072" s="12" t="str">
        <f>COUNTIF($L$1:L1071,L1071)&amp;L1071</f>
        <v>0</v>
      </c>
      <c r="C1072" s="10" t="str">
        <f>IFERROR(VLOOKUP(B1072,参数表!A:D,2,0),"")</f>
        <v/>
      </c>
      <c r="D1072" s="10" t="str">
        <f>IFERROR(VLOOKUP(B1072,参数表!A:D,3,0),"")</f>
        <v/>
      </c>
      <c r="E1072" s="10" t="str">
        <f>IFERROR(VLOOKUP(B1072,参数表!A:D,4,0),"")</f>
        <v/>
      </c>
      <c r="F1072" s="10" t="str">
        <f>IFERROR(VLOOKUP(B1072,参数表!A:E,5,0),"")</f>
        <v/>
      </c>
    </row>
    <row r="1073" spans="1:6">
      <c r="A1073" s="12" t="str">
        <f>COUNTIF($L$1:L1072,L1072)&amp;L1072</f>
        <v>0</v>
      </c>
      <c r="C1073" s="10" t="str">
        <f>IFERROR(VLOOKUP(B1073,参数表!A:D,2,0),"")</f>
        <v/>
      </c>
      <c r="D1073" s="10" t="str">
        <f>IFERROR(VLOOKUP(B1073,参数表!A:D,3,0),"")</f>
        <v/>
      </c>
      <c r="E1073" s="10" t="str">
        <f>IFERROR(VLOOKUP(B1073,参数表!A:D,4,0),"")</f>
        <v/>
      </c>
      <c r="F1073" s="10" t="str">
        <f>IFERROR(VLOOKUP(B1073,参数表!A:E,5,0),"")</f>
        <v/>
      </c>
    </row>
    <row r="1074" spans="1:6">
      <c r="A1074" s="12" t="str">
        <f>COUNTIF($L$1:L1073,L1073)&amp;L1073</f>
        <v>0</v>
      </c>
      <c r="C1074" s="10" t="str">
        <f>IFERROR(VLOOKUP(B1074,参数表!A:D,2,0),"")</f>
        <v/>
      </c>
      <c r="D1074" s="10" t="str">
        <f>IFERROR(VLOOKUP(B1074,参数表!A:D,3,0),"")</f>
        <v/>
      </c>
      <c r="E1074" s="10" t="str">
        <f>IFERROR(VLOOKUP(B1074,参数表!A:D,4,0),"")</f>
        <v/>
      </c>
      <c r="F1074" s="10" t="str">
        <f>IFERROR(VLOOKUP(B1074,参数表!A:E,5,0),"")</f>
        <v/>
      </c>
    </row>
    <row r="1075" spans="1:6">
      <c r="A1075" s="12" t="str">
        <f>COUNTIF($L$1:L1074,L1074)&amp;L1074</f>
        <v>0</v>
      </c>
      <c r="C1075" s="10" t="str">
        <f>IFERROR(VLOOKUP(B1075,参数表!A:D,2,0),"")</f>
        <v/>
      </c>
      <c r="D1075" s="10" t="str">
        <f>IFERROR(VLOOKUP(B1075,参数表!A:D,3,0),"")</f>
        <v/>
      </c>
      <c r="E1075" s="10" t="str">
        <f>IFERROR(VLOOKUP(B1075,参数表!A:D,4,0),"")</f>
        <v/>
      </c>
      <c r="F1075" s="10" t="str">
        <f>IFERROR(VLOOKUP(B1075,参数表!A:E,5,0),"")</f>
        <v/>
      </c>
    </row>
    <row r="1076" spans="1:6">
      <c r="A1076" s="12" t="str">
        <f>COUNTIF($L$1:L1075,L1075)&amp;L1075</f>
        <v>0</v>
      </c>
      <c r="C1076" s="10" t="str">
        <f>IFERROR(VLOOKUP(B1076,参数表!A:D,2,0),"")</f>
        <v/>
      </c>
      <c r="D1076" s="10" t="str">
        <f>IFERROR(VLOOKUP(B1076,参数表!A:D,3,0),"")</f>
        <v/>
      </c>
      <c r="E1076" s="10" t="str">
        <f>IFERROR(VLOOKUP(B1076,参数表!A:D,4,0),"")</f>
        <v/>
      </c>
      <c r="F1076" s="10" t="str">
        <f>IFERROR(VLOOKUP(B1076,参数表!A:E,5,0),"")</f>
        <v/>
      </c>
    </row>
    <row r="1077" spans="1:6">
      <c r="A1077" s="12" t="str">
        <f>COUNTIF($L$1:L1076,L1076)&amp;L1076</f>
        <v>0</v>
      </c>
      <c r="C1077" s="10" t="str">
        <f>IFERROR(VLOOKUP(B1077,参数表!A:D,2,0),"")</f>
        <v/>
      </c>
      <c r="D1077" s="10" t="str">
        <f>IFERROR(VLOOKUP(B1077,参数表!A:D,3,0),"")</f>
        <v/>
      </c>
      <c r="E1077" s="10" t="str">
        <f>IFERROR(VLOOKUP(B1077,参数表!A:D,4,0),"")</f>
        <v/>
      </c>
      <c r="F1077" s="10" t="str">
        <f>IFERROR(VLOOKUP(B1077,参数表!A:E,5,0),"")</f>
        <v/>
      </c>
    </row>
    <row r="1078" spans="1:6">
      <c r="A1078" s="12" t="str">
        <f>COUNTIF($L$1:L1077,L1077)&amp;L1077</f>
        <v>0</v>
      </c>
      <c r="C1078" s="10" t="str">
        <f>IFERROR(VLOOKUP(B1078,参数表!A:D,2,0),"")</f>
        <v/>
      </c>
      <c r="D1078" s="10" t="str">
        <f>IFERROR(VLOOKUP(B1078,参数表!A:D,3,0),"")</f>
        <v/>
      </c>
      <c r="E1078" s="10" t="str">
        <f>IFERROR(VLOOKUP(B1078,参数表!A:D,4,0),"")</f>
        <v/>
      </c>
      <c r="F1078" s="10" t="str">
        <f>IFERROR(VLOOKUP(B1078,参数表!A:E,5,0),"")</f>
        <v/>
      </c>
    </row>
    <row r="1079" spans="1:6">
      <c r="A1079" s="12" t="str">
        <f>COUNTIF($L$1:L1078,L1078)&amp;L1078</f>
        <v>0</v>
      </c>
      <c r="C1079" s="10" t="str">
        <f>IFERROR(VLOOKUP(B1079,参数表!A:D,2,0),"")</f>
        <v/>
      </c>
      <c r="D1079" s="10" t="str">
        <f>IFERROR(VLOOKUP(B1079,参数表!A:D,3,0),"")</f>
        <v/>
      </c>
      <c r="E1079" s="10" t="str">
        <f>IFERROR(VLOOKUP(B1079,参数表!A:D,4,0),"")</f>
        <v/>
      </c>
      <c r="F1079" s="10" t="str">
        <f>IFERROR(VLOOKUP(B1079,参数表!A:E,5,0),"")</f>
        <v/>
      </c>
    </row>
    <row r="1080" spans="1:6">
      <c r="A1080" s="12" t="str">
        <f>COUNTIF($L$1:L1079,L1079)&amp;L1079</f>
        <v>0</v>
      </c>
      <c r="C1080" s="10" t="str">
        <f>IFERROR(VLOOKUP(B1080,参数表!A:D,2,0),"")</f>
        <v/>
      </c>
      <c r="D1080" s="10" t="str">
        <f>IFERROR(VLOOKUP(B1080,参数表!A:D,3,0),"")</f>
        <v/>
      </c>
      <c r="E1080" s="10" t="str">
        <f>IFERROR(VLOOKUP(B1080,参数表!A:D,4,0),"")</f>
        <v/>
      </c>
      <c r="F1080" s="10" t="str">
        <f>IFERROR(VLOOKUP(B1080,参数表!A:E,5,0),"")</f>
        <v/>
      </c>
    </row>
    <row r="1081" spans="1:6">
      <c r="A1081" s="12" t="str">
        <f>COUNTIF($L$1:L1080,L1080)&amp;L1080</f>
        <v>0</v>
      </c>
      <c r="C1081" s="10" t="str">
        <f>IFERROR(VLOOKUP(B1081,参数表!A:D,2,0),"")</f>
        <v/>
      </c>
      <c r="D1081" s="10" t="str">
        <f>IFERROR(VLOOKUP(B1081,参数表!A:D,3,0),"")</f>
        <v/>
      </c>
      <c r="E1081" s="10" t="str">
        <f>IFERROR(VLOOKUP(B1081,参数表!A:D,4,0),"")</f>
        <v/>
      </c>
      <c r="F1081" s="10" t="str">
        <f>IFERROR(VLOOKUP(B1081,参数表!A:E,5,0),"")</f>
        <v/>
      </c>
    </row>
    <row r="1082" spans="1:6">
      <c r="A1082" s="12" t="str">
        <f>COUNTIF($L$1:L1081,L1081)&amp;L1081</f>
        <v>0</v>
      </c>
      <c r="C1082" s="10" t="str">
        <f>IFERROR(VLOOKUP(B1082,参数表!A:D,2,0),"")</f>
        <v/>
      </c>
      <c r="D1082" s="10" t="str">
        <f>IFERROR(VLOOKUP(B1082,参数表!A:D,3,0),"")</f>
        <v/>
      </c>
      <c r="E1082" s="10" t="str">
        <f>IFERROR(VLOOKUP(B1082,参数表!A:D,4,0),"")</f>
        <v/>
      </c>
      <c r="F1082" s="10" t="str">
        <f>IFERROR(VLOOKUP(B1082,参数表!A:E,5,0),"")</f>
        <v/>
      </c>
    </row>
    <row r="1083" spans="1:6">
      <c r="A1083" s="12" t="str">
        <f>COUNTIF($L$1:L1082,L1082)&amp;L1082</f>
        <v>0</v>
      </c>
      <c r="C1083" s="10" t="str">
        <f>IFERROR(VLOOKUP(B1083,参数表!A:D,2,0),"")</f>
        <v/>
      </c>
      <c r="D1083" s="10" t="str">
        <f>IFERROR(VLOOKUP(B1083,参数表!A:D,3,0),"")</f>
        <v/>
      </c>
      <c r="E1083" s="10" t="str">
        <f>IFERROR(VLOOKUP(B1083,参数表!A:D,4,0),"")</f>
        <v/>
      </c>
      <c r="F1083" s="10" t="str">
        <f>IFERROR(VLOOKUP(B1083,参数表!A:E,5,0),"")</f>
        <v/>
      </c>
    </row>
    <row r="1084" spans="1:6">
      <c r="A1084" s="12" t="str">
        <f>COUNTIF($L$1:L1083,L1083)&amp;L1083</f>
        <v>0</v>
      </c>
      <c r="C1084" s="10" t="str">
        <f>IFERROR(VLOOKUP(B1084,参数表!A:D,2,0),"")</f>
        <v/>
      </c>
      <c r="D1084" s="10" t="str">
        <f>IFERROR(VLOOKUP(B1084,参数表!A:D,3,0),"")</f>
        <v/>
      </c>
      <c r="E1084" s="10" t="str">
        <f>IFERROR(VLOOKUP(B1084,参数表!A:D,4,0),"")</f>
        <v/>
      </c>
      <c r="F1084" s="10" t="str">
        <f>IFERROR(VLOOKUP(B1084,参数表!A:E,5,0),"")</f>
        <v/>
      </c>
    </row>
    <row r="1085" spans="1:6">
      <c r="A1085" s="12" t="str">
        <f>COUNTIF($L$1:L1084,L1084)&amp;L1084</f>
        <v>0</v>
      </c>
      <c r="C1085" s="10" t="str">
        <f>IFERROR(VLOOKUP(B1085,参数表!A:D,2,0),"")</f>
        <v/>
      </c>
      <c r="D1085" s="10" t="str">
        <f>IFERROR(VLOOKUP(B1085,参数表!A:D,3,0),"")</f>
        <v/>
      </c>
      <c r="E1085" s="10" t="str">
        <f>IFERROR(VLOOKUP(B1085,参数表!A:D,4,0),"")</f>
        <v/>
      </c>
      <c r="F1085" s="10" t="str">
        <f>IFERROR(VLOOKUP(B1085,参数表!A:E,5,0),"")</f>
        <v/>
      </c>
    </row>
    <row r="1086" spans="1:6">
      <c r="A1086" s="12" t="str">
        <f>COUNTIF($L$1:L1085,L1085)&amp;L1085</f>
        <v>0</v>
      </c>
      <c r="C1086" s="10" t="str">
        <f>IFERROR(VLOOKUP(B1086,参数表!A:D,2,0),"")</f>
        <v/>
      </c>
      <c r="D1086" s="10" t="str">
        <f>IFERROR(VLOOKUP(B1086,参数表!A:D,3,0),"")</f>
        <v/>
      </c>
      <c r="E1086" s="10" t="str">
        <f>IFERROR(VLOOKUP(B1086,参数表!A:D,4,0),"")</f>
        <v/>
      </c>
      <c r="F1086" s="10" t="str">
        <f>IFERROR(VLOOKUP(B1086,参数表!A:E,5,0),"")</f>
        <v/>
      </c>
    </row>
    <row r="1087" spans="1:6">
      <c r="A1087" s="12" t="str">
        <f>COUNTIF($L$1:L1086,L1086)&amp;L1086</f>
        <v>0</v>
      </c>
      <c r="C1087" s="10" t="str">
        <f>IFERROR(VLOOKUP(B1087,参数表!A:D,2,0),"")</f>
        <v/>
      </c>
      <c r="D1087" s="10" t="str">
        <f>IFERROR(VLOOKUP(B1087,参数表!A:D,3,0),"")</f>
        <v/>
      </c>
      <c r="E1087" s="10" t="str">
        <f>IFERROR(VLOOKUP(B1087,参数表!A:D,4,0),"")</f>
        <v/>
      </c>
      <c r="F1087" s="10" t="str">
        <f>IFERROR(VLOOKUP(B1087,参数表!A:E,5,0),"")</f>
        <v/>
      </c>
    </row>
    <row r="1088" spans="1:6">
      <c r="A1088" s="12" t="str">
        <f>COUNTIF($L$1:L1087,L1087)&amp;L1087</f>
        <v>0</v>
      </c>
      <c r="C1088" s="10" t="str">
        <f>IFERROR(VLOOKUP(B1088,参数表!A:D,2,0),"")</f>
        <v/>
      </c>
      <c r="D1088" s="10" t="str">
        <f>IFERROR(VLOOKUP(B1088,参数表!A:D,3,0),"")</f>
        <v/>
      </c>
      <c r="E1088" s="10" t="str">
        <f>IFERROR(VLOOKUP(B1088,参数表!A:D,4,0),"")</f>
        <v/>
      </c>
      <c r="F1088" s="10" t="str">
        <f>IFERROR(VLOOKUP(B1088,参数表!A:E,5,0),"")</f>
        <v/>
      </c>
    </row>
    <row r="1089" spans="1:6">
      <c r="A1089" s="12" t="str">
        <f>COUNTIF($L$1:L1088,L1088)&amp;L1088</f>
        <v>0</v>
      </c>
      <c r="C1089" s="10" t="str">
        <f>IFERROR(VLOOKUP(B1089,参数表!A:D,2,0),"")</f>
        <v/>
      </c>
      <c r="D1089" s="10" t="str">
        <f>IFERROR(VLOOKUP(B1089,参数表!A:D,3,0),"")</f>
        <v/>
      </c>
      <c r="E1089" s="10" t="str">
        <f>IFERROR(VLOOKUP(B1089,参数表!A:D,4,0),"")</f>
        <v/>
      </c>
      <c r="F1089" s="10" t="str">
        <f>IFERROR(VLOOKUP(B1089,参数表!A:E,5,0),"")</f>
        <v/>
      </c>
    </row>
    <row r="1090" spans="1:6">
      <c r="A1090" s="12" t="str">
        <f>COUNTIF($L$1:L1089,L1089)&amp;L1089</f>
        <v>0</v>
      </c>
      <c r="C1090" s="10" t="str">
        <f>IFERROR(VLOOKUP(B1090,参数表!A:D,2,0),"")</f>
        <v/>
      </c>
      <c r="D1090" s="10" t="str">
        <f>IFERROR(VLOOKUP(B1090,参数表!A:D,3,0),"")</f>
        <v/>
      </c>
      <c r="E1090" s="10" t="str">
        <f>IFERROR(VLOOKUP(B1090,参数表!A:D,4,0),"")</f>
        <v/>
      </c>
      <c r="F1090" s="10" t="str">
        <f>IFERROR(VLOOKUP(B1090,参数表!A:E,5,0),"")</f>
        <v/>
      </c>
    </row>
    <row r="1091" spans="1:6">
      <c r="A1091" s="12" t="str">
        <f>COUNTIF($L$1:L1090,L1090)&amp;L1090</f>
        <v>0</v>
      </c>
      <c r="C1091" s="10" t="str">
        <f>IFERROR(VLOOKUP(B1091,参数表!A:D,2,0),"")</f>
        <v/>
      </c>
      <c r="D1091" s="10" t="str">
        <f>IFERROR(VLOOKUP(B1091,参数表!A:D,3,0),"")</f>
        <v/>
      </c>
      <c r="E1091" s="10" t="str">
        <f>IFERROR(VLOOKUP(B1091,参数表!A:D,4,0),"")</f>
        <v/>
      </c>
      <c r="F1091" s="10" t="str">
        <f>IFERROR(VLOOKUP(B1091,参数表!A:E,5,0),"")</f>
        <v/>
      </c>
    </row>
    <row r="1092" spans="1:6">
      <c r="A1092" s="12" t="str">
        <f>COUNTIF($L$1:L1091,L1091)&amp;L1091</f>
        <v>0</v>
      </c>
      <c r="C1092" s="10" t="str">
        <f>IFERROR(VLOOKUP(B1092,参数表!A:D,2,0),"")</f>
        <v/>
      </c>
      <c r="D1092" s="10" t="str">
        <f>IFERROR(VLOOKUP(B1092,参数表!A:D,3,0),"")</f>
        <v/>
      </c>
      <c r="E1092" s="10" t="str">
        <f>IFERROR(VLOOKUP(B1092,参数表!A:D,4,0),"")</f>
        <v/>
      </c>
      <c r="F1092" s="10" t="str">
        <f>IFERROR(VLOOKUP(B1092,参数表!A:E,5,0),"")</f>
        <v/>
      </c>
    </row>
    <row r="1093" spans="1:6">
      <c r="A1093" s="12" t="str">
        <f>COUNTIF($L$1:L1092,L1092)&amp;L1092</f>
        <v>0</v>
      </c>
      <c r="C1093" s="10" t="str">
        <f>IFERROR(VLOOKUP(B1093,参数表!A:D,2,0),"")</f>
        <v/>
      </c>
      <c r="D1093" s="10" t="str">
        <f>IFERROR(VLOOKUP(B1093,参数表!A:D,3,0),"")</f>
        <v/>
      </c>
      <c r="E1093" s="10" t="str">
        <f>IFERROR(VLOOKUP(B1093,参数表!A:D,4,0),"")</f>
        <v/>
      </c>
      <c r="F1093" s="10" t="str">
        <f>IFERROR(VLOOKUP(B1093,参数表!A:E,5,0),"")</f>
        <v/>
      </c>
    </row>
    <row r="1094" spans="1:6">
      <c r="A1094" s="12" t="str">
        <f>COUNTIF($L$1:L1093,L1093)&amp;L1093</f>
        <v>0</v>
      </c>
      <c r="C1094" s="10" t="str">
        <f>IFERROR(VLOOKUP(B1094,参数表!A:D,2,0),"")</f>
        <v/>
      </c>
      <c r="D1094" s="10" t="str">
        <f>IFERROR(VLOOKUP(B1094,参数表!A:D,3,0),"")</f>
        <v/>
      </c>
      <c r="E1094" s="10" t="str">
        <f>IFERROR(VLOOKUP(B1094,参数表!A:D,4,0),"")</f>
        <v/>
      </c>
      <c r="F1094" s="10" t="str">
        <f>IFERROR(VLOOKUP(B1094,参数表!A:E,5,0),"")</f>
        <v/>
      </c>
    </row>
    <row r="1095" spans="1:6">
      <c r="A1095" s="12" t="str">
        <f>COUNTIF($L$1:L1094,L1094)&amp;L1094</f>
        <v>0</v>
      </c>
      <c r="C1095" s="10" t="str">
        <f>IFERROR(VLOOKUP(B1095,参数表!A:D,2,0),"")</f>
        <v/>
      </c>
      <c r="D1095" s="10" t="str">
        <f>IFERROR(VLOOKUP(B1095,参数表!A:D,3,0),"")</f>
        <v/>
      </c>
      <c r="E1095" s="10" t="str">
        <f>IFERROR(VLOOKUP(B1095,参数表!A:D,4,0),"")</f>
        <v/>
      </c>
      <c r="F1095" s="10" t="str">
        <f>IFERROR(VLOOKUP(B1095,参数表!A:E,5,0),"")</f>
        <v/>
      </c>
    </row>
    <row r="1096" spans="1:6">
      <c r="A1096" s="12" t="str">
        <f>COUNTIF($L$1:L1095,L1095)&amp;L1095</f>
        <v>0</v>
      </c>
      <c r="C1096" s="10" t="str">
        <f>IFERROR(VLOOKUP(B1096,参数表!A:D,2,0),"")</f>
        <v/>
      </c>
      <c r="D1096" s="10" t="str">
        <f>IFERROR(VLOOKUP(B1096,参数表!A:D,3,0),"")</f>
        <v/>
      </c>
      <c r="E1096" s="10" t="str">
        <f>IFERROR(VLOOKUP(B1096,参数表!A:D,4,0),"")</f>
        <v/>
      </c>
      <c r="F1096" s="10" t="str">
        <f>IFERROR(VLOOKUP(B1096,参数表!A:E,5,0),"")</f>
        <v/>
      </c>
    </row>
    <row r="1097" spans="1:6">
      <c r="A1097" s="12" t="str">
        <f>COUNTIF($L$1:L1096,L1096)&amp;L1096</f>
        <v>0</v>
      </c>
      <c r="C1097" s="10" t="str">
        <f>IFERROR(VLOOKUP(B1097,参数表!A:D,2,0),"")</f>
        <v/>
      </c>
      <c r="D1097" s="10" t="str">
        <f>IFERROR(VLOOKUP(B1097,参数表!A:D,3,0),"")</f>
        <v/>
      </c>
      <c r="E1097" s="10" t="str">
        <f>IFERROR(VLOOKUP(B1097,参数表!A:D,4,0),"")</f>
        <v/>
      </c>
      <c r="F1097" s="10" t="str">
        <f>IFERROR(VLOOKUP(B1097,参数表!A:E,5,0),"")</f>
        <v/>
      </c>
    </row>
    <row r="1098" spans="1:6">
      <c r="A1098" s="12" t="str">
        <f>COUNTIF($L$1:L1097,L1097)&amp;L1097</f>
        <v>0</v>
      </c>
      <c r="C1098" s="10" t="str">
        <f>IFERROR(VLOOKUP(B1098,参数表!A:D,2,0),"")</f>
        <v/>
      </c>
      <c r="D1098" s="10" t="str">
        <f>IFERROR(VLOOKUP(B1098,参数表!A:D,3,0),"")</f>
        <v/>
      </c>
      <c r="E1098" s="10" t="str">
        <f>IFERROR(VLOOKUP(B1098,参数表!A:D,4,0),"")</f>
        <v/>
      </c>
      <c r="F1098" s="10" t="str">
        <f>IFERROR(VLOOKUP(B1098,参数表!A:E,5,0),"")</f>
        <v/>
      </c>
    </row>
    <row r="1099" spans="1:6">
      <c r="A1099" s="12" t="str">
        <f>COUNTIF($L$1:L1098,L1098)&amp;L1098</f>
        <v>0</v>
      </c>
      <c r="C1099" s="10" t="str">
        <f>IFERROR(VLOOKUP(B1099,参数表!A:D,2,0),"")</f>
        <v/>
      </c>
      <c r="D1099" s="10" t="str">
        <f>IFERROR(VLOOKUP(B1099,参数表!A:D,3,0),"")</f>
        <v/>
      </c>
      <c r="E1099" s="10" t="str">
        <f>IFERROR(VLOOKUP(B1099,参数表!A:D,4,0),"")</f>
        <v/>
      </c>
      <c r="F1099" s="10" t="str">
        <f>IFERROR(VLOOKUP(B1099,参数表!A:E,5,0),"")</f>
        <v/>
      </c>
    </row>
    <row r="1100" spans="1:6">
      <c r="A1100" s="12" t="str">
        <f>COUNTIF($L$1:L1099,L1099)&amp;L1099</f>
        <v>0</v>
      </c>
      <c r="C1100" s="10" t="str">
        <f>IFERROR(VLOOKUP(B1100,参数表!A:D,2,0),"")</f>
        <v/>
      </c>
      <c r="D1100" s="10" t="str">
        <f>IFERROR(VLOOKUP(B1100,参数表!A:D,3,0),"")</f>
        <v/>
      </c>
      <c r="E1100" s="10" t="str">
        <f>IFERROR(VLOOKUP(B1100,参数表!A:D,4,0),"")</f>
        <v/>
      </c>
      <c r="F1100" s="10" t="str">
        <f>IFERROR(VLOOKUP(B1100,参数表!A:E,5,0),"")</f>
        <v/>
      </c>
    </row>
    <row r="1101" spans="1:6">
      <c r="A1101" s="12" t="str">
        <f>COUNTIF($L$1:L1100,L1100)&amp;L1100</f>
        <v>0</v>
      </c>
      <c r="C1101" s="10" t="str">
        <f>IFERROR(VLOOKUP(B1101,参数表!A:D,2,0),"")</f>
        <v/>
      </c>
      <c r="D1101" s="10" t="str">
        <f>IFERROR(VLOOKUP(B1101,参数表!A:D,3,0),"")</f>
        <v/>
      </c>
      <c r="E1101" s="10" t="str">
        <f>IFERROR(VLOOKUP(B1101,参数表!A:D,4,0),"")</f>
        <v/>
      </c>
      <c r="F1101" s="10" t="str">
        <f>IFERROR(VLOOKUP(B1101,参数表!A:E,5,0),"")</f>
        <v/>
      </c>
    </row>
    <row r="1102" spans="1:6">
      <c r="A1102" s="12" t="str">
        <f>COUNTIF($L$1:L1101,L1101)&amp;L1101</f>
        <v>0</v>
      </c>
      <c r="C1102" s="10" t="str">
        <f>IFERROR(VLOOKUP(B1102,参数表!A:D,2,0),"")</f>
        <v/>
      </c>
      <c r="D1102" s="10" t="str">
        <f>IFERROR(VLOOKUP(B1102,参数表!A:D,3,0),"")</f>
        <v/>
      </c>
      <c r="E1102" s="10" t="str">
        <f>IFERROR(VLOOKUP(B1102,参数表!A:D,4,0),"")</f>
        <v/>
      </c>
      <c r="F1102" s="10" t="str">
        <f>IFERROR(VLOOKUP(B1102,参数表!A:E,5,0),"")</f>
        <v/>
      </c>
    </row>
    <row r="1103" spans="1:6">
      <c r="A1103" s="12" t="str">
        <f>COUNTIF($L$1:L1102,L1102)&amp;L1102</f>
        <v>0</v>
      </c>
      <c r="C1103" s="10" t="str">
        <f>IFERROR(VLOOKUP(B1103,参数表!A:D,2,0),"")</f>
        <v/>
      </c>
      <c r="D1103" s="10" t="str">
        <f>IFERROR(VLOOKUP(B1103,参数表!A:D,3,0),"")</f>
        <v/>
      </c>
      <c r="E1103" s="10" t="str">
        <f>IFERROR(VLOOKUP(B1103,参数表!A:D,4,0),"")</f>
        <v/>
      </c>
      <c r="F1103" s="10" t="str">
        <f>IFERROR(VLOOKUP(B1103,参数表!A:E,5,0),"")</f>
        <v/>
      </c>
    </row>
    <row r="1104" spans="1:6">
      <c r="A1104" s="12" t="str">
        <f>COUNTIF($L$1:L1103,L1103)&amp;L1103</f>
        <v>0</v>
      </c>
      <c r="C1104" s="10" t="str">
        <f>IFERROR(VLOOKUP(B1104,参数表!A:D,2,0),"")</f>
        <v/>
      </c>
      <c r="D1104" s="10" t="str">
        <f>IFERROR(VLOOKUP(B1104,参数表!A:D,3,0),"")</f>
        <v/>
      </c>
      <c r="E1104" s="10" t="str">
        <f>IFERROR(VLOOKUP(B1104,参数表!A:D,4,0),"")</f>
        <v/>
      </c>
      <c r="F1104" s="10" t="str">
        <f>IFERROR(VLOOKUP(B1104,参数表!A:E,5,0),"")</f>
        <v/>
      </c>
    </row>
    <row r="1105" spans="1:6">
      <c r="A1105" s="12" t="str">
        <f>COUNTIF($L$1:L1104,L1104)&amp;L1104</f>
        <v>0</v>
      </c>
      <c r="C1105" s="10" t="str">
        <f>IFERROR(VLOOKUP(B1105,参数表!A:D,2,0),"")</f>
        <v/>
      </c>
      <c r="D1105" s="10" t="str">
        <f>IFERROR(VLOOKUP(B1105,参数表!A:D,3,0),"")</f>
        <v/>
      </c>
      <c r="E1105" s="10" t="str">
        <f>IFERROR(VLOOKUP(B1105,参数表!A:D,4,0),"")</f>
        <v/>
      </c>
      <c r="F1105" s="10" t="str">
        <f>IFERROR(VLOOKUP(B1105,参数表!A:E,5,0),"")</f>
        <v/>
      </c>
    </row>
    <row r="1106" spans="1:6">
      <c r="A1106" s="12" t="str">
        <f>COUNTIF($L$1:L1105,L1105)&amp;L1105</f>
        <v>0</v>
      </c>
      <c r="C1106" s="10" t="str">
        <f>IFERROR(VLOOKUP(B1106,参数表!A:D,2,0),"")</f>
        <v/>
      </c>
      <c r="D1106" s="10" t="str">
        <f>IFERROR(VLOOKUP(B1106,参数表!A:D,3,0),"")</f>
        <v/>
      </c>
      <c r="E1106" s="10" t="str">
        <f>IFERROR(VLOOKUP(B1106,参数表!A:D,4,0),"")</f>
        <v/>
      </c>
      <c r="F1106" s="10" t="str">
        <f>IFERROR(VLOOKUP(B1106,参数表!A:E,5,0),"")</f>
        <v/>
      </c>
    </row>
    <row r="1107" spans="1:6">
      <c r="A1107" s="12" t="str">
        <f>COUNTIF($L$1:L1106,L1106)&amp;L1106</f>
        <v>0</v>
      </c>
      <c r="C1107" s="10" t="str">
        <f>IFERROR(VLOOKUP(B1107,参数表!A:D,2,0),"")</f>
        <v/>
      </c>
      <c r="D1107" s="10" t="str">
        <f>IFERROR(VLOOKUP(B1107,参数表!A:D,3,0),"")</f>
        <v/>
      </c>
      <c r="E1107" s="10" t="str">
        <f>IFERROR(VLOOKUP(B1107,参数表!A:D,4,0),"")</f>
        <v/>
      </c>
      <c r="F1107" s="10" t="str">
        <f>IFERROR(VLOOKUP(B1107,参数表!A:E,5,0),"")</f>
        <v/>
      </c>
    </row>
    <row r="1108" spans="1:6">
      <c r="A1108" s="12" t="str">
        <f>COUNTIF($L$1:L1107,L1107)&amp;L1107</f>
        <v>0</v>
      </c>
      <c r="C1108" s="10" t="str">
        <f>IFERROR(VLOOKUP(B1108,参数表!A:D,2,0),"")</f>
        <v/>
      </c>
      <c r="D1108" s="10" t="str">
        <f>IFERROR(VLOOKUP(B1108,参数表!A:D,3,0),"")</f>
        <v/>
      </c>
      <c r="E1108" s="10" t="str">
        <f>IFERROR(VLOOKUP(B1108,参数表!A:D,4,0),"")</f>
        <v/>
      </c>
      <c r="F1108" s="10" t="str">
        <f>IFERROR(VLOOKUP(B1108,参数表!A:E,5,0),"")</f>
        <v/>
      </c>
    </row>
    <row r="1109" spans="1:6">
      <c r="A1109" s="12" t="str">
        <f>COUNTIF($L$1:L1108,L1108)&amp;L1108</f>
        <v>0</v>
      </c>
      <c r="C1109" s="10" t="str">
        <f>IFERROR(VLOOKUP(B1109,参数表!A:D,2,0),"")</f>
        <v/>
      </c>
      <c r="D1109" s="10" t="str">
        <f>IFERROR(VLOOKUP(B1109,参数表!A:D,3,0),"")</f>
        <v/>
      </c>
      <c r="E1109" s="10" t="str">
        <f>IFERROR(VLOOKUP(B1109,参数表!A:D,4,0),"")</f>
        <v/>
      </c>
      <c r="F1109" s="10" t="str">
        <f>IFERROR(VLOOKUP(B1109,参数表!A:E,5,0),"")</f>
        <v/>
      </c>
    </row>
    <row r="1110" spans="1:6">
      <c r="A1110" s="12" t="str">
        <f>COUNTIF($L$1:L1109,L1109)&amp;L1109</f>
        <v>0</v>
      </c>
      <c r="C1110" s="10" t="str">
        <f>IFERROR(VLOOKUP(B1110,参数表!A:D,2,0),"")</f>
        <v/>
      </c>
      <c r="D1110" s="10" t="str">
        <f>IFERROR(VLOOKUP(B1110,参数表!A:D,3,0),"")</f>
        <v/>
      </c>
      <c r="E1110" s="10" t="str">
        <f>IFERROR(VLOOKUP(B1110,参数表!A:D,4,0),"")</f>
        <v/>
      </c>
      <c r="F1110" s="10" t="str">
        <f>IFERROR(VLOOKUP(B1110,参数表!A:E,5,0),"")</f>
        <v/>
      </c>
    </row>
    <row r="1111" spans="1:6">
      <c r="A1111" s="12" t="str">
        <f>COUNTIF($L$1:L1110,L1110)&amp;L1110</f>
        <v>0</v>
      </c>
      <c r="C1111" s="10" t="str">
        <f>IFERROR(VLOOKUP(B1111,参数表!A:D,2,0),"")</f>
        <v/>
      </c>
      <c r="D1111" s="10" t="str">
        <f>IFERROR(VLOOKUP(B1111,参数表!A:D,3,0),"")</f>
        <v/>
      </c>
      <c r="E1111" s="10" t="str">
        <f>IFERROR(VLOOKUP(B1111,参数表!A:D,4,0),"")</f>
        <v/>
      </c>
      <c r="F1111" s="10" t="str">
        <f>IFERROR(VLOOKUP(B1111,参数表!A:E,5,0),"")</f>
        <v/>
      </c>
    </row>
    <row r="1112" spans="1:6">
      <c r="A1112" s="12" t="str">
        <f>COUNTIF($L$1:L1111,L1111)&amp;L1111</f>
        <v>0</v>
      </c>
      <c r="C1112" s="10" t="str">
        <f>IFERROR(VLOOKUP(B1112,参数表!A:D,2,0),"")</f>
        <v/>
      </c>
      <c r="D1112" s="10" t="str">
        <f>IFERROR(VLOOKUP(B1112,参数表!A:D,3,0),"")</f>
        <v/>
      </c>
      <c r="E1112" s="10" t="str">
        <f>IFERROR(VLOOKUP(B1112,参数表!A:D,4,0),"")</f>
        <v/>
      </c>
      <c r="F1112" s="10" t="str">
        <f>IFERROR(VLOOKUP(B1112,参数表!A:E,5,0),"")</f>
        <v/>
      </c>
    </row>
    <row r="1113" spans="1:6">
      <c r="A1113" s="12" t="str">
        <f>COUNTIF($L$1:L1112,L1112)&amp;L1112</f>
        <v>0</v>
      </c>
      <c r="C1113" s="10" t="str">
        <f>IFERROR(VLOOKUP(B1113,参数表!A:D,2,0),"")</f>
        <v/>
      </c>
      <c r="D1113" s="10" t="str">
        <f>IFERROR(VLOOKUP(B1113,参数表!A:D,3,0),"")</f>
        <v/>
      </c>
      <c r="E1113" s="10" t="str">
        <f>IFERROR(VLOOKUP(B1113,参数表!A:D,4,0),"")</f>
        <v/>
      </c>
      <c r="F1113" s="10" t="str">
        <f>IFERROR(VLOOKUP(B1113,参数表!A:E,5,0),"")</f>
        <v/>
      </c>
    </row>
    <row r="1114" spans="1:6">
      <c r="A1114" s="12" t="str">
        <f>COUNTIF($L$1:L1113,L1113)&amp;L1113</f>
        <v>0</v>
      </c>
      <c r="C1114" s="10" t="str">
        <f>IFERROR(VLOOKUP(B1114,参数表!A:D,2,0),"")</f>
        <v/>
      </c>
      <c r="D1114" s="10" t="str">
        <f>IFERROR(VLOOKUP(B1114,参数表!A:D,3,0),"")</f>
        <v/>
      </c>
      <c r="E1114" s="10" t="str">
        <f>IFERROR(VLOOKUP(B1114,参数表!A:D,4,0),"")</f>
        <v/>
      </c>
      <c r="F1114" s="10" t="str">
        <f>IFERROR(VLOOKUP(B1114,参数表!A:E,5,0),"")</f>
        <v/>
      </c>
    </row>
    <row r="1115" spans="1:6">
      <c r="A1115" s="12" t="str">
        <f>COUNTIF($L$1:L1114,L1114)&amp;L1114</f>
        <v>0</v>
      </c>
      <c r="C1115" s="10" t="str">
        <f>IFERROR(VLOOKUP(B1115,参数表!A:D,2,0),"")</f>
        <v/>
      </c>
      <c r="D1115" s="10" t="str">
        <f>IFERROR(VLOOKUP(B1115,参数表!A:D,3,0),"")</f>
        <v/>
      </c>
      <c r="E1115" s="10" t="str">
        <f>IFERROR(VLOOKUP(B1115,参数表!A:D,4,0),"")</f>
        <v/>
      </c>
      <c r="F1115" s="10" t="str">
        <f>IFERROR(VLOOKUP(B1115,参数表!A:E,5,0),"")</f>
        <v/>
      </c>
    </row>
    <row r="1116" spans="1:6">
      <c r="A1116" s="12" t="str">
        <f>COUNTIF($L$1:L1115,L1115)&amp;L1115</f>
        <v>0</v>
      </c>
      <c r="C1116" s="10" t="str">
        <f>IFERROR(VLOOKUP(B1116,参数表!A:D,2,0),"")</f>
        <v/>
      </c>
      <c r="D1116" s="10" t="str">
        <f>IFERROR(VLOOKUP(B1116,参数表!A:D,3,0),"")</f>
        <v/>
      </c>
      <c r="E1116" s="10" t="str">
        <f>IFERROR(VLOOKUP(B1116,参数表!A:D,4,0),"")</f>
        <v/>
      </c>
      <c r="F1116" s="10" t="str">
        <f>IFERROR(VLOOKUP(B1116,参数表!A:E,5,0),"")</f>
        <v/>
      </c>
    </row>
    <row r="1117" spans="1:6">
      <c r="A1117" s="12" t="str">
        <f>COUNTIF($L$1:L1116,L1116)&amp;L1116</f>
        <v>0</v>
      </c>
      <c r="C1117" s="10" t="str">
        <f>IFERROR(VLOOKUP(B1117,参数表!A:D,2,0),"")</f>
        <v/>
      </c>
      <c r="D1117" s="10" t="str">
        <f>IFERROR(VLOOKUP(B1117,参数表!A:D,3,0),"")</f>
        <v/>
      </c>
      <c r="E1117" s="10" t="str">
        <f>IFERROR(VLOOKUP(B1117,参数表!A:D,4,0),"")</f>
        <v/>
      </c>
      <c r="F1117" s="10" t="str">
        <f>IFERROR(VLOOKUP(B1117,参数表!A:E,5,0),"")</f>
        <v/>
      </c>
    </row>
    <row r="1118" spans="1:6">
      <c r="A1118" s="12" t="str">
        <f>COUNTIF($L$1:L1117,L1117)&amp;L1117</f>
        <v>0</v>
      </c>
      <c r="C1118" s="10" t="str">
        <f>IFERROR(VLOOKUP(B1118,参数表!A:D,2,0),"")</f>
        <v/>
      </c>
      <c r="D1118" s="10" t="str">
        <f>IFERROR(VLOOKUP(B1118,参数表!A:D,3,0),"")</f>
        <v/>
      </c>
      <c r="E1118" s="10" t="str">
        <f>IFERROR(VLOOKUP(B1118,参数表!A:D,4,0),"")</f>
        <v/>
      </c>
      <c r="F1118" s="10" t="str">
        <f>IFERROR(VLOOKUP(B1118,参数表!A:E,5,0),"")</f>
        <v/>
      </c>
    </row>
    <row r="1119" spans="1:6">
      <c r="A1119" s="12" t="str">
        <f>COUNTIF($L$1:L1118,L1118)&amp;L1118</f>
        <v>0</v>
      </c>
      <c r="C1119" s="10" t="str">
        <f>IFERROR(VLOOKUP(B1119,参数表!A:D,2,0),"")</f>
        <v/>
      </c>
      <c r="D1119" s="10" t="str">
        <f>IFERROR(VLOOKUP(B1119,参数表!A:D,3,0),"")</f>
        <v/>
      </c>
      <c r="E1119" s="10" t="str">
        <f>IFERROR(VLOOKUP(B1119,参数表!A:D,4,0),"")</f>
        <v/>
      </c>
      <c r="F1119" s="10" t="str">
        <f>IFERROR(VLOOKUP(B1119,参数表!A:E,5,0),"")</f>
        <v/>
      </c>
    </row>
    <row r="1120" spans="1:6">
      <c r="A1120" s="12" t="str">
        <f>COUNTIF($L$1:L1119,L1119)&amp;L1119</f>
        <v>0</v>
      </c>
      <c r="C1120" s="10" t="str">
        <f>IFERROR(VLOOKUP(B1120,参数表!A:D,2,0),"")</f>
        <v/>
      </c>
      <c r="D1120" s="10" t="str">
        <f>IFERROR(VLOOKUP(B1120,参数表!A:D,3,0),"")</f>
        <v/>
      </c>
      <c r="E1120" s="10" t="str">
        <f>IFERROR(VLOOKUP(B1120,参数表!A:D,4,0),"")</f>
        <v/>
      </c>
      <c r="F1120" s="10" t="str">
        <f>IFERROR(VLOOKUP(B1120,参数表!A:E,5,0),"")</f>
        <v/>
      </c>
    </row>
    <row r="1121" spans="1:6">
      <c r="A1121" s="12" t="str">
        <f>COUNTIF($L$1:L1120,L1120)&amp;L1120</f>
        <v>0</v>
      </c>
      <c r="C1121" s="10" t="str">
        <f>IFERROR(VLOOKUP(B1121,参数表!A:D,2,0),"")</f>
        <v/>
      </c>
      <c r="D1121" s="10" t="str">
        <f>IFERROR(VLOOKUP(B1121,参数表!A:D,3,0),"")</f>
        <v/>
      </c>
      <c r="E1121" s="10" t="str">
        <f>IFERROR(VLOOKUP(B1121,参数表!A:D,4,0),"")</f>
        <v/>
      </c>
      <c r="F1121" s="10" t="str">
        <f>IFERROR(VLOOKUP(B1121,参数表!A:E,5,0),"")</f>
        <v/>
      </c>
    </row>
    <row r="1122" spans="1:6">
      <c r="A1122" s="12" t="str">
        <f>COUNTIF($L$1:L1121,L1121)&amp;L1121</f>
        <v>0</v>
      </c>
      <c r="C1122" s="10" t="str">
        <f>IFERROR(VLOOKUP(B1122,参数表!A:D,2,0),"")</f>
        <v/>
      </c>
      <c r="D1122" s="10" t="str">
        <f>IFERROR(VLOOKUP(B1122,参数表!A:D,3,0),"")</f>
        <v/>
      </c>
      <c r="E1122" s="10" t="str">
        <f>IFERROR(VLOOKUP(B1122,参数表!A:D,4,0),"")</f>
        <v/>
      </c>
      <c r="F1122" s="10" t="str">
        <f>IFERROR(VLOOKUP(B1122,参数表!A:E,5,0),"")</f>
        <v/>
      </c>
    </row>
    <row r="1123" spans="1:6">
      <c r="A1123" s="12" t="str">
        <f>COUNTIF($L$1:L1122,L1122)&amp;L1122</f>
        <v>0</v>
      </c>
      <c r="C1123" s="10" t="str">
        <f>IFERROR(VLOOKUP(B1123,参数表!A:D,2,0),"")</f>
        <v/>
      </c>
      <c r="D1123" s="10" t="str">
        <f>IFERROR(VLOOKUP(B1123,参数表!A:D,3,0),"")</f>
        <v/>
      </c>
      <c r="E1123" s="10" t="str">
        <f>IFERROR(VLOOKUP(B1123,参数表!A:D,4,0),"")</f>
        <v/>
      </c>
      <c r="F1123" s="10" t="str">
        <f>IFERROR(VLOOKUP(B1123,参数表!A:E,5,0),"")</f>
        <v/>
      </c>
    </row>
    <row r="1124" spans="1:6">
      <c r="A1124" s="12" t="str">
        <f>COUNTIF($L$1:L1123,L1123)&amp;L1123</f>
        <v>0</v>
      </c>
      <c r="C1124" s="10" t="str">
        <f>IFERROR(VLOOKUP(B1124,参数表!A:D,2,0),"")</f>
        <v/>
      </c>
      <c r="D1124" s="10" t="str">
        <f>IFERROR(VLOOKUP(B1124,参数表!A:D,3,0),"")</f>
        <v/>
      </c>
      <c r="E1124" s="10" t="str">
        <f>IFERROR(VLOOKUP(B1124,参数表!A:D,4,0),"")</f>
        <v/>
      </c>
      <c r="F1124" s="10" t="str">
        <f>IFERROR(VLOOKUP(B1124,参数表!A:E,5,0),"")</f>
        <v/>
      </c>
    </row>
    <row r="1125" spans="1:6">
      <c r="A1125" s="12" t="str">
        <f>COUNTIF($L$1:L1124,L1124)&amp;L1124</f>
        <v>0</v>
      </c>
      <c r="C1125" s="10" t="str">
        <f>IFERROR(VLOOKUP(B1125,参数表!A:D,2,0),"")</f>
        <v/>
      </c>
      <c r="D1125" s="10" t="str">
        <f>IFERROR(VLOOKUP(B1125,参数表!A:D,3,0),"")</f>
        <v/>
      </c>
      <c r="E1125" s="10" t="str">
        <f>IFERROR(VLOOKUP(B1125,参数表!A:D,4,0),"")</f>
        <v/>
      </c>
      <c r="F1125" s="10" t="str">
        <f>IFERROR(VLOOKUP(B1125,参数表!A:E,5,0),"")</f>
        <v/>
      </c>
    </row>
    <row r="1126" spans="1:6">
      <c r="A1126" s="12" t="str">
        <f>COUNTIF($L$1:L1125,L1125)&amp;L1125</f>
        <v>0</v>
      </c>
      <c r="C1126" s="10" t="str">
        <f>IFERROR(VLOOKUP(B1126,参数表!A:D,2,0),"")</f>
        <v/>
      </c>
      <c r="D1126" s="10" t="str">
        <f>IFERROR(VLOOKUP(B1126,参数表!A:D,3,0),"")</f>
        <v/>
      </c>
      <c r="E1126" s="10" t="str">
        <f>IFERROR(VLOOKUP(B1126,参数表!A:D,4,0),"")</f>
        <v/>
      </c>
      <c r="F1126" s="10" t="str">
        <f>IFERROR(VLOOKUP(B1126,参数表!A:E,5,0),"")</f>
        <v/>
      </c>
    </row>
    <row r="1127" spans="1:6">
      <c r="A1127" s="12" t="str">
        <f>COUNTIF($L$1:L1126,L1126)&amp;L1126</f>
        <v>0</v>
      </c>
      <c r="C1127" s="10" t="str">
        <f>IFERROR(VLOOKUP(B1127,参数表!A:D,2,0),"")</f>
        <v/>
      </c>
      <c r="D1127" s="10" t="str">
        <f>IFERROR(VLOOKUP(B1127,参数表!A:D,3,0),"")</f>
        <v/>
      </c>
      <c r="E1127" s="10" t="str">
        <f>IFERROR(VLOOKUP(B1127,参数表!A:D,4,0),"")</f>
        <v/>
      </c>
      <c r="F1127" s="10" t="str">
        <f>IFERROR(VLOOKUP(B1127,参数表!A:E,5,0),"")</f>
        <v/>
      </c>
    </row>
    <row r="1128" spans="1:6">
      <c r="A1128" s="12" t="str">
        <f>COUNTIF($L$1:L1127,L1127)&amp;L1127</f>
        <v>0</v>
      </c>
      <c r="C1128" s="10" t="str">
        <f>IFERROR(VLOOKUP(B1128,参数表!A:D,2,0),"")</f>
        <v/>
      </c>
      <c r="D1128" s="10" t="str">
        <f>IFERROR(VLOOKUP(B1128,参数表!A:D,3,0),"")</f>
        <v/>
      </c>
      <c r="E1128" s="10" t="str">
        <f>IFERROR(VLOOKUP(B1128,参数表!A:D,4,0),"")</f>
        <v/>
      </c>
      <c r="F1128" s="10" t="str">
        <f>IFERROR(VLOOKUP(B1128,参数表!A:E,5,0),"")</f>
        <v/>
      </c>
    </row>
    <row r="1129" spans="1:6">
      <c r="A1129" s="12" t="str">
        <f>COUNTIF($L$1:L1128,L1128)&amp;L1128</f>
        <v>0</v>
      </c>
      <c r="C1129" s="10" t="str">
        <f>IFERROR(VLOOKUP(B1129,参数表!A:D,2,0),"")</f>
        <v/>
      </c>
      <c r="D1129" s="10" t="str">
        <f>IFERROR(VLOOKUP(B1129,参数表!A:D,3,0),"")</f>
        <v/>
      </c>
      <c r="E1129" s="10" t="str">
        <f>IFERROR(VLOOKUP(B1129,参数表!A:D,4,0),"")</f>
        <v/>
      </c>
      <c r="F1129" s="10" t="str">
        <f>IFERROR(VLOOKUP(B1129,参数表!A:E,5,0),"")</f>
        <v/>
      </c>
    </row>
    <row r="1130" spans="1:6">
      <c r="A1130" s="12" t="str">
        <f>COUNTIF($L$1:L1129,L1129)&amp;L1129</f>
        <v>0</v>
      </c>
      <c r="C1130" s="10" t="str">
        <f>IFERROR(VLOOKUP(B1130,参数表!A:D,2,0),"")</f>
        <v/>
      </c>
      <c r="D1130" s="10" t="str">
        <f>IFERROR(VLOOKUP(B1130,参数表!A:D,3,0),"")</f>
        <v/>
      </c>
      <c r="E1130" s="10" t="str">
        <f>IFERROR(VLOOKUP(B1130,参数表!A:D,4,0),"")</f>
        <v/>
      </c>
      <c r="F1130" s="10" t="str">
        <f>IFERROR(VLOOKUP(B1130,参数表!A:E,5,0),"")</f>
        <v/>
      </c>
    </row>
    <row r="1131" spans="1:6">
      <c r="A1131" s="12" t="str">
        <f>COUNTIF($L$1:L1130,L1130)&amp;L1130</f>
        <v>0</v>
      </c>
      <c r="C1131" s="10" t="str">
        <f>IFERROR(VLOOKUP(B1131,参数表!A:D,2,0),"")</f>
        <v/>
      </c>
      <c r="D1131" s="10" t="str">
        <f>IFERROR(VLOOKUP(B1131,参数表!A:D,3,0),"")</f>
        <v/>
      </c>
      <c r="E1131" s="10" t="str">
        <f>IFERROR(VLOOKUP(B1131,参数表!A:D,4,0),"")</f>
        <v/>
      </c>
      <c r="F1131" s="10" t="str">
        <f>IFERROR(VLOOKUP(B1131,参数表!A:E,5,0),"")</f>
        <v/>
      </c>
    </row>
    <row r="1132" spans="1:6">
      <c r="A1132" s="12" t="str">
        <f>COUNTIF($L$1:L1131,L1131)&amp;L1131</f>
        <v>0</v>
      </c>
      <c r="C1132" s="10" t="str">
        <f>IFERROR(VLOOKUP(B1132,参数表!A:D,2,0),"")</f>
        <v/>
      </c>
      <c r="D1132" s="10" t="str">
        <f>IFERROR(VLOOKUP(B1132,参数表!A:D,3,0),"")</f>
        <v/>
      </c>
      <c r="E1132" s="10" t="str">
        <f>IFERROR(VLOOKUP(B1132,参数表!A:D,4,0),"")</f>
        <v/>
      </c>
      <c r="F1132" s="10" t="str">
        <f>IFERROR(VLOOKUP(B1132,参数表!A:E,5,0),"")</f>
        <v/>
      </c>
    </row>
    <row r="1133" spans="1:6">
      <c r="A1133" s="12" t="str">
        <f>COUNTIF($L$1:L1132,L1132)&amp;L1132</f>
        <v>0</v>
      </c>
      <c r="C1133" s="10" t="str">
        <f>IFERROR(VLOOKUP(B1133,参数表!A:D,2,0),"")</f>
        <v/>
      </c>
      <c r="D1133" s="10" t="str">
        <f>IFERROR(VLOOKUP(B1133,参数表!A:D,3,0),"")</f>
        <v/>
      </c>
      <c r="E1133" s="10" t="str">
        <f>IFERROR(VLOOKUP(B1133,参数表!A:D,4,0),"")</f>
        <v/>
      </c>
      <c r="F1133" s="10" t="str">
        <f>IFERROR(VLOOKUP(B1133,参数表!A:E,5,0),"")</f>
        <v/>
      </c>
    </row>
    <row r="1134" spans="1:6">
      <c r="A1134" s="12" t="str">
        <f>COUNTIF($L$1:L1133,L1133)&amp;L1133</f>
        <v>0</v>
      </c>
      <c r="C1134" s="10" t="str">
        <f>IFERROR(VLOOKUP(B1134,参数表!A:D,2,0),"")</f>
        <v/>
      </c>
      <c r="D1134" s="10" t="str">
        <f>IFERROR(VLOOKUP(B1134,参数表!A:D,3,0),"")</f>
        <v/>
      </c>
      <c r="E1134" s="10" t="str">
        <f>IFERROR(VLOOKUP(B1134,参数表!A:D,4,0),"")</f>
        <v/>
      </c>
      <c r="F1134" s="10" t="str">
        <f>IFERROR(VLOOKUP(B1134,参数表!A:E,5,0),"")</f>
        <v/>
      </c>
    </row>
    <row r="1135" spans="1:6">
      <c r="A1135" s="12" t="str">
        <f>COUNTIF($L$1:L1134,L1134)&amp;L1134</f>
        <v>0</v>
      </c>
      <c r="C1135" s="10" t="str">
        <f>IFERROR(VLOOKUP(B1135,参数表!A:D,2,0),"")</f>
        <v/>
      </c>
      <c r="D1135" s="10" t="str">
        <f>IFERROR(VLOOKUP(B1135,参数表!A:D,3,0),"")</f>
        <v/>
      </c>
      <c r="E1135" s="10" t="str">
        <f>IFERROR(VLOOKUP(B1135,参数表!A:D,4,0),"")</f>
        <v/>
      </c>
      <c r="F1135" s="10" t="str">
        <f>IFERROR(VLOOKUP(B1135,参数表!A:E,5,0),"")</f>
        <v/>
      </c>
    </row>
    <row r="1136" spans="1:6">
      <c r="A1136" s="12" t="str">
        <f>COUNTIF($L$1:L1135,L1135)&amp;L1135</f>
        <v>0</v>
      </c>
      <c r="C1136" s="10" t="str">
        <f>IFERROR(VLOOKUP(B1136,参数表!A:D,2,0),"")</f>
        <v/>
      </c>
      <c r="D1136" s="10" t="str">
        <f>IFERROR(VLOOKUP(B1136,参数表!A:D,3,0),"")</f>
        <v/>
      </c>
      <c r="E1136" s="10" t="str">
        <f>IFERROR(VLOOKUP(B1136,参数表!A:D,4,0),"")</f>
        <v/>
      </c>
      <c r="F1136" s="10" t="str">
        <f>IFERROR(VLOOKUP(B1136,参数表!A:E,5,0),"")</f>
        <v/>
      </c>
    </row>
    <row r="1137" spans="1:6">
      <c r="A1137" s="12" t="str">
        <f>COUNTIF($L$1:L1136,L1136)&amp;L1136</f>
        <v>0</v>
      </c>
      <c r="C1137" s="10" t="str">
        <f>IFERROR(VLOOKUP(B1137,参数表!A:D,2,0),"")</f>
        <v/>
      </c>
      <c r="D1137" s="10" t="str">
        <f>IFERROR(VLOOKUP(B1137,参数表!A:D,3,0),"")</f>
        <v/>
      </c>
      <c r="E1137" s="10" t="str">
        <f>IFERROR(VLOOKUP(B1137,参数表!A:D,4,0),"")</f>
        <v/>
      </c>
      <c r="F1137" s="10" t="str">
        <f>IFERROR(VLOOKUP(B1137,参数表!A:E,5,0),"")</f>
        <v/>
      </c>
    </row>
    <row r="1138" spans="1:6">
      <c r="A1138" s="12" t="str">
        <f>COUNTIF($L$1:L1137,L1137)&amp;L1137</f>
        <v>0</v>
      </c>
      <c r="C1138" s="10" t="str">
        <f>IFERROR(VLOOKUP(B1138,参数表!A:D,2,0),"")</f>
        <v/>
      </c>
      <c r="D1138" s="10" t="str">
        <f>IFERROR(VLOOKUP(B1138,参数表!A:D,3,0),"")</f>
        <v/>
      </c>
      <c r="E1138" s="10" t="str">
        <f>IFERROR(VLOOKUP(B1138,参数表!A:D,4,0),"")</f>
        <v/>
      </c>
      <c r="F1138" s="10" t="str">
        <f>IFERROR(VLOOKUP(B1138,参数表!A:E,5,0),"")</f>
        <v/>
      </c>
    </row>
    <row r="1139" spans="1:6">
      <c r="A1139" s="12" t="str">
        <f>COUNTIF($L$1:L1138,L1138)&amp;L1138</f>
        <v>0</v>
      </c>
      <c r="C1139" s="10" t="str">
        <f>IFERROR(VLOOKUP(B1139,参数表!A:D,2,0),"")</f>
        <v/>
      </c>
      <c r="D1139" s="10" t="str">
        <f>IFERROR(VLOOKUP(B1139,参数表!A:D,3,0),"")</f>
        <v/>
      </c>
      <c r="E1139" s="10" t="str">
        <f>IFERROR(VLOOKUP(B1139,参数表!A:D,4,0),"")</f>
        <v/>
      </c>
      <c r="F1139" s="10" t="str">
        <f>IFERROR(VLOOKUP(B1139,参数表!A:E,5,0),"")</f>
        <v/>
      </c>
    </row>
    <row r="1140" spans="1:6">
      <c r="A1140" s="12" t="str">
        <f>COUNTIF($L$1:L1139,L1139)&amp;L1139</f>
        <v>0</v>
      </c>
      <c r="C1140" s="10" t="str">
        <f>IFERROR(VLOOKUP(B1140,参数表!A:D,2,0),"")</f>
        <v/>
      </c>
      <c r="D1140" s="10" t="str">
        <f>IFERROR(VLOOKUP(B1140,参数表!A:D,3,0),"")</f>
        <v/>
      </c>
      <c r="E1140" s="10" t="str">
        <f>IFERROR(VLOOKUP(B1140,参数表!A:D,4,0),"")</f>
        <v/>
      </c>
      <c r="F1140" s="10" t="str">
        <f>IFERROR(VLOOKUP(B1140,参数表!A:E,5,0),"")</f>
        <v/>
      </c>
    </row>
    <row r="1141" spans="1:6">
      <c r="A1141" s="12" t="str">
        <f>COUNTIF($L$1:L1140,L1140)&amp;L1140</f>
        <v>0</v>
      </c>
      <c r="C1141" s="10" t="str">
        <f>IFERROR(VLOOKUP(B1141,参数表!A:D,2,0),"")</f>
        <v/>
      </c>
      <c r="D1141" s="10" t="str">
        <f>IFERROR(VLOOKUP(B1141,参数表!A:D,3,0),"")</f>
        <v/>
      </c>
      <c r="E1141" s="10" t="str">
        <f>IFERROR(VLOOKUP(B1141,参数表!A:D,4,0),"")</f>
        <v/>
      </c>
      <c r="F1141" s="10" t="str">
        <f>IFERROR(VLOOKUP(B1141,参数表!A:E,5,0),"")</f>
        <v/>
      </c>
    </row>
    <row r="1142" spans="1:6">
      <c r="A1142" s="12" t="str">
        <f>COUNTIF($L$1:L1141,L1141)&amp;L1141</f>
        <v>0</v>
      </c>
      <c r="C1142" s="10" t="str">
        <f>IFERROR(VLOOKUP(B1142,参数表!A:D,2,0),"")</f>
        <v/>
      </c>
      <c r="D1142" s="10" t="str">
        <f>IFERROR(VLOOKUP(B1142,参数表!A:D,3,0),"")</f>
        <v/>
      </c>
      <c r="E1142" s="10" t="str">
        <f>IFERROR(VLOOKUP(B1142,参数表!A:D,4,0),"")</f>
        <v/>
      </c>
      <c r="F1142" s="10" t="str">
        <f>IFERROR(VLOOKUP(B1142,参数表!A:E,5,0),"")</f>
        <v/>
      </c>
    </row>
    <row r="1143" spans="1:6">
      <c r="A1143" s="12" t="str">
        <f>COUNTIF($L$1:L1142,L1142)&amp;L1142</f>
        <v>0</v>
      </c>
      <c r="C1143" s="10" t="str">
        <f>IFERROR(VLOOKUP(B1143,参数表!A:D,2,0),"")</f>
        <v/>
      </c>
      <c r="D1143" s="10" t="str">
        <f>IFERROR(VLOOKUP(B1143,参数表!A:D,3,0),"")</f>
        <v/>
      </c>
      <c r="E1143" s="10" t="str">
        <f>IFERROR(VLOOKUP(B1143,参数表!A:D,4,0),"")</f>
        <v/>
      </c>
      <c r="F1143" s="10" t="str">
        <f>IFERROR(VLOOKUP(B1143,参数表!A:E,5,0),"")</f>
        <v/>
      </c>
    </row>
    <row r="1144" spans="1:6">
      <c r="A1144" s="12" t="str">
        <f>COUNTIF($L$1:L1143,L1143)&amp;L1143</f>
        <v>0</v>
      </c>
      <c r="C1144" s="10" t="str">
        <f>IFERROR(VLOOKUP(B1144,参数表!A:D,2,0),"")</f>
        <v/>
      </c>
      <c r="D1144" s="10" t="str">
        <f>IFERROR(VLOOKUP(B1144,参数表!A:D,3,0),"")</f>
        <v/>
      </c>
      <c r="E1144" s="10" t="str">
        <f>IFERROR(VLOOKUP(B1144,参数表!A:D,4,0),"")</f>
        <v/>
      </c>
      <c r="F1144" s="10" t="str">
        <f>IFERROR(VLOOKUP(B1144,参数表!A:E,5,0),"")</f>
        <v/>
      </c>
    </row>
    <row r="1145" spans="1:6">
      <c r="A1145" s="12" t="str">
        <f>COUNTIF($L$1:L1144,L1144)&amp;L1144</f>
        <v>0</v>
      </c>
      <c r="C1145" s="10" t="str">
        <f>IFERROR(VLOOKUP(B1145,参数表!A:D,2,0),"")</f>
        <v/>
      </c>
      <c r="D1145" s="10" t="str">
        <f>IFERROR(VLOOKUP(B1145,参数表!A:D,3,0),"")</f>
        <v/>
      </c>
      <c r="E1145" s="10" t="str">
        <f>IFERROR(VLOOKUP(B1145,参数表!A:D,4,0),"")</f>
        <v/>
      </c>
      <c r="F1145" s="10" t="str">
        <f>IFERROR(VLOOKUP(B1145,参数表!A:E,5,0),"")</f>
        <v/>
      </c>
    </row>
    <row r="1146" spans="1:6">
      <c r="A1146" s="12" t="str">
        <f>COUNTIF($L$1:L1145,L1145)&amp;L1145</f>
        <v>0</v>
      </c>
      <c r="C1146" s="10" t="str">
        <f>IFERROR(VLOOKUP(B1146,参数表!A:D,2,0),"")</f>
        <v/>
      </c>
      <c r="D1146" s="10" t="str">
        <f>IFERROR(VLOOKUP(B1146,参数表!A:D,3,0),"")</f>
        <v/>
      </c>
      <c r="E1146" s="10" t="str">
        <f>IFERROR(VLOOKUP(B1146,参数表!A:D,4,0),"")</f>
        <v/>
      </c>
      <c r="F1146" s="10" t="str">
        <f>IFERROR(VLOOKUP(B1146,参数表!A:E,5,0),"")</f>
        <v/>
      </c>
    </row>
    <row r="1147" spans="1:6">
      <c r="A1147" s="12" t="str">
        <f>COUNTIF($L$1:L1146,L1146)&amp;L1146</f>
        <v>0</v>
      </c>
      <c r="C1147" s="10" t="str">
        <f>IFERROR(VLOOKUP(B1147,参数表!A:D,2,0),"")</f>
        <v/>
      </c>
      <c r="D1147" s="10" t="str">
        <f>IFERROR(VLOOKUP(B1147,参数表!A:D,3,0),"")</f>
        <v/>
      </c>
      <c r="E1147" s="10" t="str">
        <f>IFERROR(VLOOKUP(B1147,参数表!A:D,4,0),"")</f>
        <v/>
      </c>
      <c r="F1147" s="10" t="str">
        <f>IFERROR(VLOOKUP(B1147,参数表!A:E,5,0),"")</f>
        <v/>
      </c>
    </row>
    <row r="1148" spans="1:6">
      <c r="A1148" s="12" t="str">
        <f>COUNTIF($L$1:L1147,L1147)&amp;L1147</f>
        <v>0</v>
      </c>
      <c r="C1148" s="10" t="str">
        <f>IFERROR(VLOOKUP(B1148,参数表!A:D,2,0),"")</f>
        <v/>
      </c>
      <c r="D1148" s="10" t="str">
        <f>IFERROR(VLOOKUP(B1148,参数表!A:D,3,0),"")</f>
        <v/>
      </c>
      <c r="E1148" s="10" t="str">
        <f>IFERROR(VLOOKUP(B1148,参数表!A:D,4,0),"")</f>
        <v/>
      </c>
      <c r="F1148" s="10" t="str">
        <f>IFERROR(VLOOKUP(B1148,参数表!A:E,5,0),"")</f>
        <v/>
      </c>
    </row>
    <row r="1149" spans="1:6">
      <c r="A1149" s="12" t="str">
        <f>COUNTIF($L$1:L1148,L1148)&amp;L1148</f>
        <v>0</v>
      </c>
      <c r="C1149" s="10" t="str">
        <f>IFERROR(VLOOKUP(B1149,参数表!A:D,2,0),"")</f>
        <v/>
      </c>
      <c r="D1149" s="10" t="str">
        <f>IFERROR(VLOOKUP(B1149,参数表!A:D,3,0),"")</f>
        <v/>
      </c>
      <c r="E1149" s="10" t="str">
        <f>IFERROR(VLOOKUP(B1149,参数表!A:D,4,0),"")</f>
        <v/>
      </c>
      <c r="F1149" s="10" t="str">
        <f>IFERROR(VLOOKUP(B1149,参数表!A:E,5,0),"")</f>
        <v/>
      </c>
    </row>
    <row r="1150" spans="1:6">
      <c r="A1150" s="12" t="str">
        <f>COUNTIF($L$1:L1149,L1149)&amp;L1149</f>
        <v>0</v>
      </c>
      <c r="C1150" s="10" t="str">
        <f>IFERROR(VLOOKUP(B1150,参数表!A:D,2,0),"")</f>
        <v/>
      </c>
      <c r="D1150" s="10" t="str">
        <f>IFERROR(VLOOKUP(B1150,参数表!A:D,3,0),"")</f>
        <v/>
      </c>
      <c r="E1150" s="10" t="str">
        <f>IFERROR(VLOOKUP(B1150,参数表!A:D,4,0),"")</f>
        <v/>
      </c>
      <c r="F1150" s="10" t="str">
        <f>IFERROR(VLOOKUP(B1150,参数表!A:E,5,0),"")</f>
        <v/>
      </c>
    </row>
    <row r="1151" spans="1:6">
      <c r="A1151" s="12" t="str">
        <f>COUNTIF($L$1:L1150,L1150)&amp;L1150</f>
        <v>0</v>
      </c>
      <c r="C1151" s="10" t="str">
        <f>IFERROR(VLOOKUP(B1151,参数表!A:D,2,0),"")</f>
        <v/>
      </c>
      <c r="D1151" s="10" t="str">
        <f>IFERROR(VLOOKUP(B1151,参数表!A:D,3,0),"")</f>
        <v/>
      </c>
      <c r="E1151" s="10" t="str">
        <f>IFERROR(VLOOKUP(B1151,参数表!A:D,4,0),"")</f>
        <v/>
      </c>
      <c r="F1151" s="10" t="str">
        <f>IFERROR(VLOOKUP(B1151,参数表!A:E,5,0),"")</f>
        <v/>
      </c>
    </row>
    <row r="1152" spans="1:6">
      <c r="A1152" s="12" t="str">
        <f>COUNTIF($L$1:L1151,L1151)&amp;L1151</f>
        <v>0</v>
      </c>
      <c r="C1152" s="10" t="str">
        <f>IFERROR(VLOOKUP(B1152,参数表!A:D,2,0),"")</f>
        <v/>
      </c>
      <c r="D1152" s="10" t="str">
        <f>IFERROR(VLOOKUP(B1152,参数表!A:D,3,0),"")</f>
        <v/>
      </c>
      <c r="E1152" s="10" t="str">
        <f>IFERROR(VLOOKUP(B1152,参数表!A:D,4,0),"")</f>
        <v/>
      </c>
      <c r="F1152" s="10" t="str">
        <f>IFERROR(VLOOKUP(B1152,参数表!A:E,5,0),"")</f>
        <v/>
      </c>
    </row>
    <row r="1153" spans="1:6">
      <c r="A1153" s="12" t="str">
        <f>COUNTIF($L$1:L1152,L1152)&amp;L1152</f>
        <v>0</v>
      </c>
      <c r="C1153" s="10" t="str">
        <f>IFERROR(VLOOKUP(B1153,参数表!A:D,2,0),"")</f>
        <v/>
      </c>
      <c r="D1153" s="10" t="str">
        <f>IFERROR(VLOOKUP(B1153,参数表!A:D,3,0),"")</f>
        <v/>
      </c>
      <c r="E1153" s="10" t="str">
        <f>IFERROR(VLOOKUP(B1153,参数表!A:D,4,0),"")</f>
        <v/>
      </c>
      <c r="F1153" s="10" t="str">
        <f>IFERROR(VLOOKUP(B1153,参数表!A:E,5,0),"")</f>
        <v/>
      </c>
    </row>
    <row r="1154" spans="1:6">
      <c r="A1154" s="12" t="str">
        <f>COUNTIF($L$1:L1153,L1153)&amp;L1153</f>
        <v>0</v>
      </c>
      <c r="C1154" s="10" t="str">
        <f>IFERROR(VLOOKUP(B1154,参数表!A:D,2,0),"")</f>
        <v/>
      </c>
      <c r="D1154" s="10" t="str">
        <f>IFERROR(VLOOKUP(B1154,参数表!A:D,3,0),"")</f>
        <v/>
      </c>
      <c r="E1154" s="10" t="str">
        <f>IFERROR(VLOOKUP(B1154,参数表!A:D,4,0),"")</f>
        <v/>
      </c>
      <c r="F1154" s="10" t="str">
        <f>IFERROR(VLOOKUP(B1154,参数表!A:E,5,0),"")</f>
        <v/>
      </c>
    </row>
    <row r="1155" spans="1:6">
      <c r="A1155" s="12" t="str">
        <f>COUNTIF($L$1:L1154,L1154)&amp;L1154</f>
        <v>0</v>
      </c>
      <c r="C1155" s="10" t="str">
        <f>IFERROR(VLOOKUP(B1155,参数表!A:D,2,0),"")</f>
        <v/>
      </c>
      <c r="D1155" s="10" t="str">
        <f>IFERROR(VLOOKUP(B1155,参数表!A:D,3,0),"")</f>
        <v/>
      </c>
      <c r="E1155" s="10" t="str">
        <f>IFERROR(VLOOKUP(B1155,参数表!A:D,4,0),"")</f>
        <v/>
      </c>
      <c r="F1155" s="10" t="str">
        <f>IFERROR(VLOOKUP(B1155,参数表!A:E,5,0),"")</f>
        <v/>
      </c>
    </row>
    <row r="1156" spans="1:6">
      <c r="A1156" s="12" t="str">
        <f>COUNTIF($L$1:L1155,L1155)&amp;L1155</f>
        <v>0</v>
      </c>
      <c r="C1156" s="10" t="str">
        <f>IFERROR(VLOOKUP(B1156,参数表!A:D,2,0),"")</f>
        <v/>
      </c>
      <c r="D1156" s="10" t="str">
        <f>IFERROR(VLOOKUP(B1156,参数表!A:D,3,0),"")</f>
        <v/>
      </c>
      <c r="E1156" s="10" t="str">
        <f>IFERROR(VLOOKUP(B1156,参数表!A:D,4,0),"")</f>
        <v/>
      </c>
      <c r="F1156" s="10" t="str">
        <f>IFERROR(VLOOKUP(B1156,参数表!A:E,5,0),"")</f>
        <v/>
      </c>
    </row>
    <row r="1157" spans="1:6">
      <c r="A1157" s="12" t="str">
        <f>COUNTIF($L$1:L1156,L1156)&amp;L1156</f>
        <v>0</v>
      </c>
      <c r="C1157" s="10" t="str">
        <f>IFERROR(VLOOKUP(B1157,参数表!A:D,2,0),"")</f>
        <v/>
      </c>
      <c r="D1157" s="10" t="str">
        <f>IFERROR(VLOOKUP(B1157,参数表!A:D,3,0),"")</f>
        <v/>
      </c>
      <c r="E1157" s="10" t="str">
        <f>IFERROR(VLOOKUP(B1157,参数表!A:D,4,0),"")</f>
        <v/>
      </c>
      <c r="F1157" s="10" t="str">
        <f>IFERROR(VLOOKUP(B1157,参数表!A:E,5,0),"")</f>
        <v/>
      </c>
    </row>
    <row r="1158" spans="1:6">
      <c r="A1158" s="12" t="str">
        <f>COUNTIF($L$1:L1157,L1157)&amp;L1157</f>
        <v>0</v>
      </c>
      <c r="C1158" s="10" t="str">
        <f>IFERROR(VLOOKUP(B1158,参数表!A:D,2,0),"")</f>
        <v/>
      </c>
      <c r="D1158" s="10" t="str">
        <f>IFERROR(VLOOKUP(B1158,参数表!A:D,3,0),"")</f>
        <v/>
      </c>
      <c r="E1158" s="10" t="str">
        <f>IFERROR(VLOOKUP(B1158,参数表!A:D,4,0),"")</f>
        <v/>
      </c>
      <c r="F1158" s="10" t="str">
        <f>IFERROR(VLOOKUP(B1158,参数表!A:E,5,0),"")</f>
        <v/>
      </c>
    </row>
    <row r="1159" spans="1:6">
      <c r="A1159" s="12" t="str">
        <f>COUNTIF($L$1:L1158,L1158)&amp;L1158</f>
        <v>0</v>
      </c>
      <c r="C1159" s="10" t="str">
        <f>IFERROR(VLOOKUP(B1159,参数表!A:D,2,0),"")</f>
        <v/>
      </c>
      <c r="D1159" s="10" t="str">
        <f>IFERROR(VLOOKUP(B1159,参数表!A:D,3,0),"")</f>
        <v/>
      </c>
      <c r="E1159" s="10" t="str">
        <f>IFERROR(VLOOKUP(B1159,参数表!A:D,4,0),"")</f>
        <v/>
      </c>
      <c r="F1159" s="10" t="str">
        <f>IFERROR(VLOOKUP(B1159,参数表!A:E,5,0),"")</f>
        <v/>
      </c>
    </row>
    <row r="1160" spans="1:6">
      <c r="A1160" s="12" t="str">
        <f>COUNTIF($L$1:L1159,L1159)&amp;L1159</f>
        <v>0</v>
      </c>
      <c r="C1160" s="10" t="str">
        <f>IFERROR(VLOOKUP(B1160,参数表!A:D,2,0),"")</f>
        <v/>
      </c>
      <c r="D1160" s="10" t="str">
        <f>IFERROR(VLOOKUP(B1160,参数表!A:D,3,0),"")</f>
        <v/>
      </c>
      <c r="E1160" s="10" t="str">
        <f>IFERROR(VLOOKUP(B1160,参数表!A:D,4,0),"")</f>
        <v/>
      </c>
      <c r="F1160" s="10" t="str">
        <f>IFERROR(VLOOKUP(B1160,参数表!A:E,5,0),"")</f>
        <v/>
      </c>
    </row>
    <row r="1161" spans="1:6">
      <c r="A1161" s="12" t="str">
        <f>COUNTIF($L$1:L1160,L1160)&amp;L1160</f>
        <v>0</v>
      </c>
      <c r="C1161" s="10" t="str">
        <f>IFERROR(VLOOKUP(B1161,参数表!A:D,2,0),"")</f>
        <v/>
      </c>
      <c r="D1161" s="10" t="str">
        <f>IFERROR(VLOOKUP(B1161,参数表!A:D,3,0),"")</f>
        <v/>
      </c>
      <c r="E1161" s="10" t="str">
        <f>IFERROR(VLOOKUP(B1161,参数表!A:D,4,0),"")</f>
        <v/>
      </c>
      <c r="F1161" s="10" t="str">
        <f>IFERROR(VLOOKUP(B1161,参数表!A:E,5,0),"")</f>
        <v/>
      </c>
    </row>
    <row r="1162" spans="1:6">
      <c r="A1162" s="12" t="str">
        <f>COUNTIF($L$1:L1161,L1161)&amp;L1161</f>
        <v>0</v>
      </c>
      <c r="C1162" s="10" t="str">
        <f>IFERROR(VLOOKUP(B1162,参数表!A:D,2,0),"")</f>
        <v/>
      </c>
      <c r="D1162" s="10" t="str">
        <f>IFERROR(VLOOKUP(B1162,参数表!A:D,3,0),"")</f>
        <v/>
      </c>
      <c r="E1162" s="10" t="str">
        <f>IFERROR(VLOOKUP(B1162,参数表!A:D,4,0),"")</f>
        <v/>
      </c>
      <c r="F1162" s="10" t="str">
        <f>IFERROR(VLOOKUP(B1162,参数表!A:E,5,0),"")</f>
        <v/>
      </c>
    </row>
    <row r="1163" spans="1:6">
      <c r="A1163" s="12" t="str">
        <f>COUNTIF($L$1:L1162,L1162)&amp;L1162</f>
        <v>0</v>
      </c>
      <c r="C1163" s="10" t="str">
        <f>IFERROR(VLOOKUP(B1163,参数表!A:D,2,0),"")</f>
        <v/>
      </c>
      <c r="D1163" s="10" t="str">
        <f>IFERROR(VLOOKUP(B1163,参数表!A:D,3,0),"")</f>
        <v/>
      </c>
      <c r="E1163" s="10" t="str">
        <f>IFERROR(VLOOKUP(B1163,参数表!A:D,4,0),"")</f>
        <v/>
      </c>
      <c r="F1163" s="10" t="str">
        <f>IFERROR(VLOOKUP(B1163,参数表!A:E,5,0),"")</f>
        <v/>
      </c>
    </row>
    <row r="1164" spans="1:6">
      <c r="A1164" s="12" t="str">
        <f>COUNTIF($L$1:L1163,L1163)&amp;L1163</f>
        <v>0</v>
      </c>
      <c r="C1164" s="10" t="str">
        <f>IFERROR(VLOOKUP(B1164,参数表!A:D,2,0),"")</f>
        <v/>
      </c>
      <c r="D1164" s="10" t="str">
        <f>IFERROR(VLOOKUP(B1164,参数表!A:D,3,0),"")</f>
        <v/>
      </c>
      <c r="E1164" s="10" t="str">
        <f>IFERROR(VLOOKUP(B1164,参数表!A:D,4,0),"")</f>
        <v/>
      </c>
      <c r="F1164" s="10" t="str">
        <f>IFERROR(VLOOKUP(B1164,参数表!A:E,5,0),"")</f>
        <v/>
      </c>
    </row>
    <row r="1165" spans="1:6">
      <c r="A1165" s="12" t="str">
        <f>COUNTIF($L$1:L1164,L1164)&amp;L1164</f>
        <v>0</v>
      </c>
      <c r="C1165" s="10" t="str">
        <f>IFERROR(VLOOKUP(B1165,参数表!A:D,2,0),"")</f>
        <v/>
      </c>
      <c r="D1165" s="10" t="str">
        <f>IFERROR(VLOOKUP(B1165,参数表!A:D,3,0),"")</f>
        <v/>
      </c>
      <c r="E1165" s="10" t="str">
        <f>IFERROR(VLOOKUP(B1165,参数表!A:D,4,0),"")</f>
        <v/>
      </c>
      <c r="F1165" s="10" t="str">
        <f>IFERROR(VLOOKUP(B1165,参数表!A:E,5,0),"")</f>
        <v/>
      </c>
    </row>
    <row r="1166" spans="1:6">
      <c r="A1166" s="12" t="str">
        <f>COUNTIF($L$1:L1165,L1165)&amp;L1165</f>
        <v>0</v>
      </c>
      <c r="C1166" s="10" t="str">
        <f>IFERROR(VLOOKUP(B1166,参数表!A:D,2,0),"")</f>
        <v/>
      </c>
      <c r="D1166" s="10" t="str">
        <f>IFERROR(VLOOKUP(B1166,参数表!A:D,3,0),"")</f>
        <v/>
      </c>
      <c r="E1166" s="10" t="str">
        <f>IFERROR(VLOOKUP(B1166,参数表!A:D,4,0),"")</f>
        <v/>
      </c>
      <c r="F1166" s="10" t="str">
        <f>IFERROR(VLOOKUP(B1166,参数表!A:E,5,0),"")</f>
        <v/>
      </c>
    </row>
    <row r="1167" spans="1:6">
      <c r="A1167" s="12" t="str">
        <f>COUNTIF($L$1:L1166,L1166)&amp;L1166</f>
        <v>0</v>
      </c>
      <c r="C1167" s="10" t="str">
        <f>IFERROR(VLOOKUP(B1167,参数表!A:D,2,0),"")</f>
        <v/>
      </c>
      <c r="D1167" s="10" t="str">
        <f>IFERROR(VLOOKUP(B1167,参数表!A:D,3,0),"")</f>
        <v/>
      </c>
      <c r="E1167" s="10" t="str">
        <f>IFERROR(VLOOKUP(B1167,参数表!A:D,4,0),"")</f>
        <v/>
      </c>
      <c r="F1167" s="10" t="str">
        <f>IFERROR(VLOOKUP(B1167,参数表!A:E,5,0),"")</f>
        <v/>
      </c>
    </row>
    <row r="1168" spans="1:6">
      <c r="A1168" s="12" t="str">
        <f>COUNTIF($L$1:L1167,L1167)&amp;L1167</f>
        <v>0</v>
      </c>
      <c r="C1168" s="10" t="str">
        <f>IFERROR(VLOOKUP(B1168,参数表!A:D,2,0),"")</f>
        <v/>
      </c>
      <c r="D1168" s="10" t="str">
        <f>IFERROR(VLOOKUP(B1168,参数表!A:D,3,0),"")</f>
        <v/>
      </c>
      <c r="E1168" s="10" t="str">
        <f>IFERROR(VLOOKUP(B1168,参数表!A:D,4,0),"")</f>
        <v/>
      </c>
      <c r="F1168" s="10" t="str">
        <f>IFERROR(VLOOKUP(B1168,参数表!A:E,5,0),"")</f>
        <v/>
      </c>
    </row>
    <row r="1169" spans="1:6">
      <c r="A1169" s="12" t="str">
        <f>COUNTIF($L$1:L1168,L1168)&amp;L1168</f>
        <v>0</v>
      </c>
      <c r="C1169" s="10" t="str">
        <f>IFERROR(VLOOKUP(B1169,参数表!A:D,2,0),"")</f>
        <v/>
      </c>
      <c r="D1169" s="10" t="str">
        <f>IFERROR(VLOOKUP(B1169,参数表!A:D,3,0),"")</f>
        <v/>
      </c>
      <c r="E1169" s="10" t="str">
        <f>IFERROR(VLOOKUP(B1169,参数表!A:D,4,0),"")</f>
        <v/>
      </c>
      <c r="F1169" s="10" t="str">
        <f>IFERROR(VLOOKUP(B1169,参数表!A:E,5,0),"")</f>
        <v/>
      </c>
    </row>
    <row r="1170" spans="1:6">
      <c r="A1170" s="12" t="str">
        <f>COUNTIF($L$1:L1169,L1169)&amp;L1169</f>
        <v>0</v>
      </c>
      <c r="C1170" s="10" t="str">
        <f>IFERROR(VLOOKUP(B1170,参数表!A:D,2,0),"")</f>
        <v/>
      </c>
      <c r="D1170" s="10" t="str">
        <f>IFERROR(VLOOKUP(B1170,参数表!A:D,3,0),"")</f>
        <v/>
      </c>
      <c r="E1170" s="10" t="str">
        <f>IFERROR(VLOOKUP(B1170,参数表!A:D,4,0),"")</f>
        <v/>
      </c>
      <c r="F1170" s="10" t="str">
        <f>IFERROR(VLOOKUP(B1170,参数表!A:E,5,0),"")</f>
        <v/>
      </c>
    </row>
    <row r="1171" spans="1:6">
      <c r="A1171" s="12" t="str">
        <f>COUNTIF($L$1:L1170,L1170)&amp;L1170</f>
        <v>0</v>
      </c>
      <c r="C1171" s="10" t="str">
        <f>IFERROR(VLOOKUP(B1171,参数表!A:D,2,0),"")</f>
        <v/>
      </c>
      <c r="D1171" s="10" t="str">
        <f>IFERROR(VLOOKUP(B1171,参数表!A:D,3,0),"")</f>
        <v/>
      </c>
      <c r="E1171" s="10" t="str">
        <f>IFERROR(VLOOKUP(B1171,参数表!A:D,4,0),"")</f>
        <v/>
      </c>
      <c r="F1171" s="10" t="str">
        <f>IFERROR(VLOOKUP(B1171,参数表!A:E,5,0),"")</f>
        <v/>
      </c>
    </row>
    <row r="1172" spans="1:6">
      <c r="A1172" s="12" t="str">
        <f>COUNTIF($L$1:L1171,L1171)&amp;L1171</f>
        <v>0</v>
      </c>
      <c r="C1172" s="10" t="str">
        <f>IFERROR(VLOOKUP(B1172,参数表!A:D,2,0),"")</f>
        <v/>
      </c>
      <c r="D1172" s="10" t="str">
        <f>IFERROR(VLOOKUP(B1172,参数表!A:D,3,0),"")</f>
        <v/>
      </c>
      <c r="E1172" s="10" t="str">
        <f>IFERROR(VLOOKUP(B1172,参数表!A:D,4,0),"")</f>
        <v/>
      </c>
      <c r="F1172" s="10" t="str">
        <f>IFERROR(VLOOKUP(B1172,参数表!A:E,5,0),"")</f>
        <v/>
      </c>
    </row>
    <row r="1173" spans="1:6">
      <c r="A1173" s="12" t="str">
        <f>COUNTIF($L$1:L1172,L1172)&amp;L1172</f>
        <v>0</v>
      </c>
      <c r="C1173" s="10" t="str">
        <f>IFERROR(VLOOKUP(B1173,参数表!A:D,2,0),"")</f>
        <v/>
      </c>
      <c r="D1173" s="10" t="str">
        <f>IFERROR(VLOOKUP(B1173,参数表!A:D,3,0),"")</f>
        <v/>
      </c>
      <c r="E1173" s="10" t="str">
        <f>IFERROR(VLOOKUP(B1173,参数表!A:D,4,0),"")</f>
        <v/>
      </c>
      <c r="F1173" s="10" t="str">
        <f>IFERROR(VLOOKUP(B1173,参数表!A:E,5,0),"")</f>
        <v/>
      </c>
    </row>
    <row r="1174" spans="1:6">
      <c r="A1174" s="12" t="str">
        <f>COUNTIF($L$1:L1173,L1173)&amp;L1173</f>
        <v>0</v>
      </c>
      <c r="C1174" s="10" t="str">
        <f>IFERROR(VLOOKUP(B1174,参数表!A:D,2,0),"")</f>
        <v/>
      </c>
      <c r="D1174" s="10" t="str">
        <f>IFERROR(VLOOKUP(B1174,参数表!A:D,3,0),"")</f>
        <v/>
      </c>
      <c r="E1174" s="10" t="str">
        <f>IFERROR(VLOOKUP(B1174,参数表!A:D,4,0),"")</f>
        <v/>
      </c>
      <c r="F1174" s="10" t="str">
        <f>IFERROR(VLOOKUP(B1174,参数表!A:E,5,0),"")</f>
        <v/>
      </c>
    </row>
    <row r="1175" spans="1:6">
      <c r="A1175" s="12" t="str">
        <f>COUNTIF($L$1:L1174,L1174)&amp;L1174</f>
        <v>0</v>
      </c>
      <c r="C1175" s="10" t="str">
        <f>IFERROR(VLOOKUP(B1175,参数表!A:D,2,0),"")</f>
        <v/>
      </c>
      <c r="D1175" s="10" t="str">
        <f>IFERROR(VLOOKUP(B1175,参数表!A:D,3,0),"")</f>
        <v/>
      </c>
      <c r="E1175" s="10" t="str">
        <f>IFERROR(VLOOKUP(B1175,参数表!A:D,4,0),"")</f>
        <v/>
      </c>
      <c r="F1175" s="10" t="str">
        <f>IFERROR(VLOOKUP(B1175,参数表!A:E,5,0),"")</f>
        <v/>
      </c>
    </row>
    <row r="1176" spans="1:1">
      <c r="A1176" s="12" t="str">
        <f>COUNTIF($L$1:L1175,L1175)&amp;L1175</f>
        <v>0</v>
      </c>
    </row>
    <row r="1177" spans="1:1">
      <c r="A1177" s="12" t="str">
        <f>COUNTIF($L$1:L1176,L1176)&amp;L1176</f>
        <v>0</v>
      </c>
    </row>
    <row r="1178" spans="1:1">
      <c r="A1178" s="12" t="str">
        <f>COUNTIF($L$1:L1177,L1177)&amp;L1177</f>
        <v>0</v>
      </c>
    </row>
    <row r="1179" spans="1:1">
      <c r="A1179" s="12" t="str">
        <f>COUNTIF($L$1:L1178,L1178)&amp;L1178</f>
        <v>0</v>
      </c>
    </row>
    <row r="1180" spans="1:1">
      <c r="A1180" s="12" t="str">
        <f>COUNTIF($L$1:L1179,L1179)&amp;L1179</f>
        <v>0</v>
      </c>
    </row>
    <row r="1181" spans="1:1">
      <c r="A1181" s="12" t="str">
        <f>COUNTIF($L$1:L1180,L1180)&amp;L1180</f>
        <v>0</v>
      </c>
    </row>
    <row r="1182" spans="1:1">
      <c r="A1182" s="12" t="str">
        <f>COUNTIF($L$1:L1181,L1181)&amp;L1181</f>
        <v>0</v>
      </c>
    </row>
    <row r="1183" spans="1:1">
      <c r="A1183" s="12" t="str">
        <f>COUNTIF($L$1:L1182,L1182)&amp;L1182</f>
        <v>0</v>
      </c>
    </row>
    <row r="1184" spans="1:1">
      <c r="A1184" s="12" t="str">
        <f>COUNTIF($L$1:L1183,L1183)&amp;L1183</f>
        <v>0</v>
      </c>
    </row>
    <row r="1185" spans="1:1">
      <c r="A1185" s="12" t="str">
        <f>COUNTIF($L$1:L1184,L1184)&amp;L1184</f>
        <v>0</v>
      </c>
    </row>
    <row r="1186" spans="1:1">
      <c r="A1186" s="12" t="str">
        <f>COUNTIF($L$1:L1185,L1185)&amp;L1185</f>
        <v>0</v>
      </c>
    </row>
  </sheetData>
  <pageMargins left="0.699305555555556" right="0.699305555555556" top="0.75" bottom="0.75" header="0.3" footer="0.3"/>
  <headerFooter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showGridLines="0" zoomScale="145" zoomScaleNormal="145" workbookViewId="0">
      <selection activeCell="E26" sqref="E26"/>
    </sheetView>
  </sheetViews>
  <sheetFormatPr defaultColWidth="9" defaultRowHeight="13.5" outlineLevelRow="4"/>
  <cols>
    <col min="1" max="1" width="10.875" customWidth="1"/>
    <col min="2" max="2" width="11" customWidth="1"/>
    <col min="8" max="8" width="10.25" customWidth="1"/>
    <col min="9" max="9" width="19.625" customWidth="1"/>
  </cols>
  <sheetData>
    <row r="1" ht="18" customHeight="1"/>
    <row r="2" ht="32.25" customHeight="1" spans="1:9">
      <c r="A2" s="27" t="s">
        <v>2</v>
      </c>
      <c r="B2" s="3" t="s">
        <v>221</v>
      </c>
      <c r="C2" s="28"/>
      <c r="D2" s="28"/>
      <c r="E2" s="28"/>
      <c r="F2" s="28"/>
      <c r="G2" s="28"/>
      <c r="H2" s="28"/>
      <c r="I2" s="28"/>
    </row>
    <row r="3" ht="9.95" customHeight="1" spans="1:9">
      <c r="A3" s="28"/>
      <c r="B3" s="28"/>
      <c r="C3" s="28"/>
      <c r="D3" s="28"/>
      <c r="E3" s="28"/>
      <c r="F3" s="28"/>
      <c r="G3" s="28"/>
      <c r="H3" s="28"/>
      <c r="I3" s="28"/>
    </row>
    <row r="4" ht="36" customHeight="1" spans="1:9">
      <c r="A4" s="29" t="s">
        <v>4</v>
      </c>
      <c r="B4" s="29" t="s">
        <v>3</v>
      </c>
      <c r="C4" s="29" t="s">
        <v>5</v>
      </c>
      <c r="D4" s="29" t="s">
        <v>222</v>
      </c>
      <c r="E4" s="29" t="s">
        <v>17</v>
      </c>
      <c r="F4" s="29" t="s">
        <v>18</v>
      </c>
      <c r="G4" s="29" t="s">
        <v>19</v>
      </c>
      <c r="H4" s="29" t="s">
        <v>20</v>
      </c>
      <c r="I4" s="29" t="s">
        <v>223</v>
      </c>
    </row>
    <row r="5" ht="37.5" customHeight="1" spans="1:9">
      <c r="A5" s="30" t="str">
        <f>IFERROR(VLOOKUP(B2,产品库存统计!B:L,2,FALSE),"")</f>
        <v>A</v>
      </c>
      <c r="B5" s="30" t="str">
        <f>IFERROR(VLOOKUP(B2,产品库存统计!B:L,3,FALSE),"")</f>
        <v>AA</v>
      </c>
      <c r="C5" s="30" t="str">
        <f>IFERROR(VLOOKUP(B2,产品库存统计!B:L,4,FALSE),"")</f>
        <v>AAA</v>
      </c>
      <c r="D5" s="30">
        <f>IFERROR(VLOOKUP(B2,产品库存统计!B:L,5,FALSE),"")</f>
        <v>1</v>
      </c>
      <c r="E5" s="30">
        <f>IFERROR(VLOOKUP(B2,产品库存统计!B:L,7,FALSE),"")</f>
        <v>0</v>
      </c>
      <c r="F5" s="30">
        <f>IFERROR(VLOOKUP(B2,产品库存统计!B:L,8,FALSE),"")</f>
        <v>4</v>
      </c>
      <c r="G5" s="30">
        <f>IFERROR(VLOOKUP(B2,产品库存统计!B:L,9,FALSE),"")</f>
        <v>-4</v>
      </c>
      <c r="H5" s="30">
        <f>IFERROR(VLOOKUP(B2,产品库存统计!B:L,10,FALSE),"")</f>
        <v>2</v>
      </c>
      <c r="I5" s="30" t="str">
        <f>IFERROR(VLOOKUP(B2,产品库存统计!B:L,11,FALSE),"")</f>
        <v>是</v>
      </c>
    </row>
  </sheetData>
  <pageMargins left="0.699305555555556" right="0.699305555555556" top="0.75" bottom="0.75" header="0.3" footer="0.3"/>
  <headerFooter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31"/>
  <sheetViews>
    <sheetView showGridLines="0" workbookViewId="0">
      <pane ySplit="4" topLeftCell="A5" activePane="bottomLeft" state="frozen"/>
      <selection/>
      <selection pane="bottomLeft" activeCell="P16" sqref="P16"/>
    </sheetView>
  </sheetViews>
  <sheetFormatPr defaultColWidth="9" defaultRowHeight="13.5"/>
  <cols>
    <col min="1" max="1" width="4.375" style="12" hidden="1" customWidth="1"/>
    <col min="2" max="2" width="10.5" style="13" customWidth="1"/>
    <col min="3" max="3" width="9" style="14"/>
    <col min="4" max="4" width="11" style="14" customWidth="1"/>
    <col min="5" max="8" width="9" style="14"/>
    <col min="9" max="9" width="8.375" style="15" customWidth="1"/>
    <col min="10" max="10" width="6.75" style="16" hidden="1" customWidth="1"/>
    <col min="11" max="11" width="13.5" style="13" customWidth="1"/>
    <col min="12" max="12" width="9" style="14"/>
    <col min="13" max="13" width="11" style="14" customWidth="1"/>
    <col min="14" max="17" width="9" style="14"/>
  </cols>
  <sheetData>
    <row r="1" ht="24.75" spans="2:17">
      <c r="B1" s="17" t="s">
        <v>224</v>
      </c>
      <c r="C1" s="17"/>
      <c r="D1" s="17"/>
      <c r="E1" s="17"/>
      <c r="F1" s="17"/>
      <c r="G1" s="17"/>
      <c r="H1" s="17"/>
      <c r="K1" s="17" t="s">
        <v>225</v>
      </c>
      <c r="L1" s="17"/>
      <c r="M1" s="17"/>
      <c r="N1" s="17"/>
      <c r="O1" s="17"/>
      <c r="P1" s="17"/>
      <c r="Q1" s="17"/>
    </row>
    <row r="2" s="11" customFormat="1" ht="27" customHeight="1" spans="1:17">
      <c r="A2" s="18"/>
      <c r="B2" s="19" t="s">
        <v>226</v>
      </c>
      <c r="C2" s="19"/>
      <c r="D2" s="19"/>
      <c r="E2" s="3" t="s">
        <v>227</v>
      </c>
      <c r="F2" s="20"/>
      <c r="G2" s="20"/>
      <c r="H2" s="20"/>
      <c r="I2" s="18"/>
      <c r="J2" s="23"/>
      <c r="K2" s="19" t="s">
        <v>226</v>
      </c>
      <c r="L2" s="19"/>
      <c r="M2" s="19"/>
      <c r="N2" s="3" t="s">
        <v>221</v>
      </c>
      <c r="O2" s="20"/>
      <c r="P2" s="20"/>
      <c r="Q2" s="20"/>
    </row>
    <row r="3" ht="6.95" customHeight="1"/>
    <row r="4" spans="2:17">
      <c r="B4" s="9" t="s">
        <v>1</v>
      </c>
      <c r="C4" s="9" t="s">
        <v>2</v>
      </c>
      <c r="D4" s="9" t="s">
        <v>3</v>
      </c>
      <c r="E4" s="21" t="s">
        <v>4</v>
      </c>
      <c r="F4" s="21" t="s">
        <v>5</v>
      </c>
      <c r="G4" s="21" t="s">
        <v>6</v>
      </c>
      <c r="H4" s="21" t="s">
        <v>7</v>
      </c>
      <c r="J4" s="24"/>
      <c r="K4" s="25" t="s">
        <v>1</v>
      </c>
      <c r="L4" s="9" t="s">
        <v>2</v>
      </c>
      <c r="M4" s="9" t="s">
        <v>3</v>
      </c>
      <c r="N4" s="21" t="s">
        <v>4</v>
      </c>
      <c r="O4" s="21" t="s">
        <v>5</v>
      </c>
      <c r="P4" s="21" t="s">
        <v>6</v>
      </c>
      <c r="Q4" s="21" t="s">
        <v>12</v>
      </c>
    </row>
    <row r="5" spans="1:17">
      <c r="A5" s="12" t="str">
        <f t="array" ref="A5">IFERROR(INDEX(入库记录!A:A,LARGE(IF(入库记录!$C$2:$C$9000=$E$2,ROW($2:$9000),""),ROW(A1)))&amp;"","")</f>
        <v>1A0001</v>
      </c>
      <c r="B5" s="22">
        <f>IF(A5="","",VLOOKUP(A5,入库记录!A:H,2,FALSE))</f>
        <v>0</v>
      </c>
      <c r="C5" s="10" t="str">
        <f>IF(A5="","",VLOOKUP(A5,入库记录!A:H,3,FALSE))</f>
        <v>A0001</v>
      </c>
      <c r="D5" s="10" t="str">
        <f>IF(A5="","",VLOOKUP(A5,入库记录!A:H,4,FALSE))</f>
        <v>A</v>
      </c>
      <c r="E5" s="10" t="str">
        <f>IF(A5="","",VLOOKUP(A5,入库记录!A:H,5,FALSE))</f>
        <v>AA</v>
      </c>
      <c r="F5" s="10" t="str">
        <f>IF(A5="","",VLOOKUP(A5,入库记录!A:H,6,FALSE))</f>
        <v>AAA</v>
      </c>
      <c r="G5" s="10">
        <f>IF(A5="","",VLOOKUP(A5,入库记录!A:H,7,FALSE))</f>
        <v>0</v>
      </c>
      <c r="H5" s="10">
        <f>IF(A5="","",VLOOKUP(A5,入库记录!A:H,8,FALSE))</f>
        <v>0</v>
      </c>
      <c r="J5" s="16" t="str">
        <f t="array" ref="J5">IFERROR(INDEX(出库记录!A:A,LARGE(IF(出库记录!$C$2:$C$9000=$N$2,ROW($2:$9000),""),ROW(A1)))&amp;"","")</f>
        <v>1A0001</v>
      </c>
      <c r="K5" s="22">
        <f>IF(J5="","",VLOOKUP(J5,出库记录!A:H,2,FALSE))</f>
        <v>43466</v>
      </c>
      <c r="L5" s="10" t="str">
        <f>IF(J5="","",VLOOKUP(J5,出库记录!A:H,3,FALSE))</f>
        <v>A0001</v>
      </c>
      <c r="M5" s="10" t="str">
        <f>IF(J5="","",VLOOKUP(J5,出库记录!A:H,4,FALSE))</f>
        <v>A</v>
      </c>
      <c r="N5" s="10" t="str">
        <f>IF(J5="","",VLOOKUP(J5,出库记录!A:H,5,FALSE))</f>
        <v>AA</v>
      </c>
      <c r="O5" s="10" t="str">
        <f>IF(J5="","",VLOOKUP(J5,出库记录!A:H,6,FALSE))</f>
        <v>AAA</v>
      </c>
      <c r="P5" s="10">
        <f>IF(J5="","",VLOOKUP(J5,出库记录!A:H,7,FALSE))</f>
        <v>4</v>
      </c>
      <c r="Q5" s="26" t="str">
        <f>IF(J5="","",VLOOKUP(J5,出库记录!A:H,8,FALSE))</f>
        <v>大熊猫</v>
      </c>
    </row>
    <row r="6" spans="1:17">
      <c r="A6" s="12" t="str">
        <f t="array" ref="A6">IFERROR(INDEX(入库记录!A:A,LARGE(IF(入库记录!$C$2:$C$9000=$E$2,ROW($2:$9000),""),ROW(A2)))&amp;"","")</f>
        <v/>
      </c>
      <c r="B6" s="22" t="str">
        <f>IF(A6="","",VLOOKUP(A6,入库记录!A:H,2,FALSE))</f>
        <v/>
      </c>
      <c r="C6" s="10" t="str">
        <f>IF(A6="","",VLOOKUP(A6,入库记录!A:H,3,FALSE))</f>
        <v/>
      </c>
      <c r="D6" s="10" t="str">
        <f>IF(A6="","",VLOOKUP(A6,入库记录!A:H,4,FALSE))</f>
        <v/>
      </c>
      <c r="E6" s="10" t="str">
        <f>IF(A6="","",VLOOKUP(A6,入库记录!A:H,5,FALSE))</f>
        <v/>
      </c>
      <c r="F6" s="10" t="str">
        <f>IF(A6="","",VLOOKUP(A6,入库记录!A:H,6,FALSE))</f>
        <v/>
      </c>
      <c r="G6" s="10" t="str">
        <f>IF(A6="","",VLOOKUP(A6,入库记录!A:H,7,FALSE))</f>
        <v/>
      </c>
      <c r="H6" s="10" t="str">
        <f>IF(A6="","",VLOOKUP(A6,入库记录!A:H,8,FALSE))</f>
        <v/>
      </c>
      <c r="J6" s="16" t="str">
        <f t="array" ref="J6">IFERROR(INDEX(出库记录!A:A,LARGE(IF(出库记录!$C$2:$C$9000=$N$2,ROW($2:$9000),""),ROW(A2)))&amp;"","")</f>
        <v/>
      </c>
      <c r="K6" s="22" t="str">
        <f>IF(J6="","",VLOOKUP(J6,出库记录!A:H,2,FALSE))</f>
        <v/>
      </c>
      <c r="L6" s="10" t="str">
        <f>IF(J6="","",VLOOKUP(J6,出库记录!A:H,3,FALSE))</f>
        <v/>
      </c>
      <c r="M6" s="10" t="str">
        <f>IF(J6="","",VLOOKUP(J6,出库记录!A:H,4,FALSE))</f>
        <v/>
      </c>
      <c r="N6" s="10" t="str">
        <f>IF(J6="","",VLOOKUP(J6,出库记录!A:H,5,FALSE))</f>
        <v/>
      </c>
      <c r="O6" s="10" t="str">
        <f>IF(J6="","",VLOOKUP(J6,出库记录!A:H,6,FALSE))</f>
        <v/>
      </c>
      <c r="P6" s="10" t="str">
        <f>IF(J6="","",VLOOKUP(J6,出库记录!A:H,7,FALSE))</f>
        <v/>
      </c>
      <c r="Q6" s="26" t="str">
        <f>IF(J6="","",VLOOKUP(J6,出库记录!A:H,8,FALSE))</f>
        <v/>
      </c>
    </row>
    <row r="7" spans="1:17">
      <c r="A7" s="12" t="str">
        <f t="array" ref="A7">IFERROR(INDEX(入库记录!A:A,LARGE(IF(入库记录!$C$2:$C$9000=$E$2,ROW($2:$9000),""),ROW(A3)))&amp;"","")</f>
        <v/>
      </c>
      <c r="B7" s="22" t="str">
        <f>IF(A7="","",VLOOKUP(A7,入库记录!A:H,2,FALSE))</f>
        <v/>
      </c>
      <c r="C7" s="10" t="str">
        <f>IF(A7="","",VLOOKUP(A7,入库记录!A:H,3,FALSE))</f>
        <v/>
      </c>
      <c r="D7" s="10" t="str">
        <f>IF(A7="","",VLOOKUP(A7,入库记录!A:H,4,FALSE))</f>
        <v/>
      </c>
      <c r="E7" s="10" t="str">
        <f>IF(A7="","",VLOOKUP(A7,入库记录!A:H,5,FALSE))</f>
        <v/>
      </c>
      <c r="F7" s="10" t="str">
        <f>IF(A7="","",VLOOKUP(A7,入库记录!A:H,6,FALSE))</f>
        <v/>
      </c>
      <c r="G7" s="10" t="str">
        <f>IF(A7="","",VLOOKUP(A7,入库记录!A:H,7,FALSE))</f>
        <v/>
      </c>
      <c r="H7" s="10" t="str">
        <f>IF(A7="","",VLOOKUP(A7,入库记录!A:H,8,FALSE))</f>
        <v/>
      </c>
      <c r="J7" s="16" t="str">
        <f t="array" ref="J7">IFERROR(INDEX(出库记录!A:A,LARGE(IF(出库记录!$C$2:$C$9000=$N$2,ROW($2:$9000),""),ROW(A3)))&amp;"","")</f>
        <v/>
      </c>
      <c r="K7" s="22" t="str">
        <f>IF(J7="","",VLOOKUP(J7,出库记录!A:H,2,FALSE))</f>
        <v/>
      </c>
      <c r="L7" s="10" t="str">
        <f>IF(J7="","",VLOOKUP(J7,出库记录!A:H,3,FALSE))</f>
        <v/>
      </c>
      <c r="M7" s="10" t="str">
        <f>IF(J7="","",VLOOKUP(J7,出库记录!A:H,4,FALSE))</f>
        <v/>
      </c>
      <c r="N7" s="10" t="str">
        <f>IF(J7="","",VLOOKUP(J7,出库记录!A:H,5,FALSE))</f>
        <v/>
      </c>
      <c r="O7" s="10" t="str">
        <f>IF(J7="","",VLOOKUP(J7,出库记录!A:H,6,FALSE))</f>
        <v/>
      </c>
      <c r="P7" s="10" t="str">
        <f>IF(J7="","",VLOOKUP(J7,出库记录!A:H,7,FALSE))</f>
        <v/>
      </c>
      <c r="Q7" s="26" t="str">
        <f>IF(J7="","",VLOOKUP(J7,出库记录!A:H,8,FALSE))</f>
        <v/>
      </c>
    </row>
    <row r="8" spans="1:17">
      <c r="A8" s="12" t="str">
        <f t="array" ref="A8">IFERROR(INDEX(入库记录!A:A,LARGE(IF(入库记录!$C$2:$C$9000=$E$2,ROW($2:$9000),""),ROW(A4)))&amp;"","")</f>
        <v/>
      </c>
      <c r="B8" s="22" t="str">
        <f>IF(A8="","",VLOOKUP(A8,入库记录!A:H,2,FALSE))</f>
        <v/>
      </c>
      <c r="C8" s="10" t="str">
        <f>IF(A8="","",VLOOKUP(A8,入库记录!A:H,3,FALSE))</f>
        <v/>
      </c>
      <c r="D8" s="10" t="str">
        <f>IF(A8="","",VLOOKUP(A8,入库记录!A:H,4,FALSE))</f>
        <v/>
      </c>
      <c r="E8" s="10" t="str">
        <f>IF(A8="","",VLOOKUP(A8,入库记录!A:H,5,FALSE))</f>
        <v/>
      </c>
      <c r="F8" s="10" t="str">
        <f>IF(A8="","",VLOOKUP(A8,入库记录!A:H,6,FALSE))</f>
        <v/>
      </c>
      <c r="G8" s="10" t="str">
        <f>IF(A8="","",VLOOKUP(A8,入库记录!A:H,7,FALSE))</f>
        <v/>
      </c>
      <c r="H8" s="10" t="str">
        <f>IF(A8="","",VLOOKUP(A8,入库记录!A:H,8,FALSE))</f>
        <v/>
      </c>
      <c r="J8" s="16" t="str">
        <f t="array" ref="J8">IFERROR(INDEX(出库记录!A:A,LARGE(IF(出库记录!$C$2:$C$9000=$N$2,ROW($2:$9000),""),ROW(A4)))&amp;"","")</f>
        <v/>
      </c>
      <c r="K8" s="22" t="str">
        <f>IF(J8="","",VLOOKUP(J8,出库记录!A:H,2,FALSE))</f>
        <v/>
      </c>
      <c r="L8" s="10" t="str">
        <f>IF(J8="","",VLOOKUP(J8,出库记录!A:H,3,FALSE))</f>
        <v/>
      </c>
      <c r="M8" s="10" t="str">
        <f>IF(J8="","",VLOOKUP(J8,出库记录!A:H,4,FALSE))</f>
        <v/>
      </c>
      <c r="N8" s="10" t="str">
        <f>IF(J8="","",VLOOKUP(J8,出库记录!A:H,5,FALSE))</f>
        <v/>
      </c>
      <c r="O8" s="10" t="str">
        <f>IF(J8="","",VLOOKUP(J8,出库记录!A:H,6,FALSE))</f>
        <v/>
      </c>
      <c r="P8" s="10" t="str">
        <f>IF(J8="","",VLOOKUP(J8,出库记录!A:H,7,FALSE))</f>
        <v/>
      </c>
      <c r="Q8" s="26" t="str">
        <f>IF(J8="","",VLOOKUP(J8,出库记录!A:H,8,FALSE))</f>
        <v/>
      </c>
    </row>
    <row r="9" spans="1:17">
      <c r="A9" s="12" t="str">
        <f t="array" ref="A9">IFERROR(INDEX(入库记录!A:A,LARGE(IF(入库记录!$C$2:$C$9000=$E$2,ROW($2:$9000),""),ROW(A5)))&amp;"","")</f>
        <v/>
      </c>
      <c r="B9" s="22" t="str">
        <f>IF(A9="","",VLOOKUP(A9,入库记录!A:H,2,FALSE))</f>
        <v/>
      </c>
      <c r="C9" s="10" t="str">
        <f>IF(A9="","",VLOOKUP(A9,入库记录!A:H,3,FALSE))</f>
        <v/>
      </c>
      <c r="D9" s="10" t="str">
        <f>IF(A9="","",VLOOKUP(A9,入库记录!A:H,4,FALSE))</f>
        <v/>
      </c>
      <c r="E9" s="10" t="str">
        <f>IF(A9="","",VLOOKUP(A9,入库记录!A:H,5,FALSE))</f>
        <v/>
      </c>
      <c r="F9" s="10" t="str">
        <f>IF(A9="","",VLOOKUP(A9,入库记录!A:H,6,FALSE))</f>
        <v/>
      </c>
      <c r="G9" s="10" t="str">
        <f>IF(A9="","",VLOOKUP(A9,入库记录!A:H,7,FALSE))</f>
        <v/>
      </c>
      <c r="H9" s="10" t="str">
        <f>IF(A9="","",VLOOKUP(A9,入库记录!A:H,8,FALSE))</f>
        <v/>
      </c>
      <c r="J9" s="16" t="str">
        <f t="array" ref="J9">IFERROR(INDEX(出库记录!A:A,LARGE(IF(出库记录!$C$2:$C$9000=$N$2,ROW($2:$9000),""),ROW(A5)))&amp;"","")</f>
        <v/>
      </c>
      <c r="K9" s="22" t="str">
        <f>IF(J9="","",VLOOKUP(J9,出库记录!A:H,2,FALSE))</f>
        <v/>
      </c>
      <c r="L9" s="10" t="str">
        <f>IF(J9="","",VLOOKUP(J9,出库记录!A:H,3,FALSE))</f>
        <v/>
      </c>
      <c r="M9" s="10" t="str">
        <f>IF(J9="","",VLOOKUP(J9,出库记录!A:H,4,FALSE))</f>
        <v/>
      </c>
      <c r="N9" s="10" t="str">
        <f>IF(J9="","",VLOOKUP(J9,出库记录!A:H,5,FALSE))</f>
        <v/>
      </c>
      <c r="O9" s="10" t="str">
        <f>IF(J9="","",VLOOKUP(J9,出库记录!A:H,6,FALSE))</f>
        <v/>
      </c>
      <c r="P9" s="10" t="str">
        <f>IF(J9="","",VLOOKUP(J9,出库记录!A:H,7,FALSE))</f>
        <v/>
      </c>
      <c r="Q9" s="26" t="str">
        <f>IF(J9="","",VLOOKUP(J9,出库记录!A:H,8,FALSE))</f>
        <v/>
      </c>
    </row>
    <row r="10" spans="1:17">
      <c r="A10" s="12" t="str">
        <f t="array" ref="A10">IFERROR(INDEX(入库记录!A:A,LARGE(IF(入库记录!$C$2:$C$9000=$E$2,ROW($2:$9000),""),ROW(A6)))&amp;"","")</f>
        <v/>
      </c>
      <c r="B10" s="22" t="str">
        <f>IF(A10="","",VLOOKUP(A10,入库记录!A:H,2,FALSE))</f>
        <v/>
      </c>
      <c r="C10" s="10" t="str">
        <f>IF(A10="","",VLOOKUP(A10,入库记录!A:H,3,FALSE))</f>
        <v/>
      </c>
      <c r="D10" s="10" t="str">
        <f>IF(A10="","",VLOOKUP(A10,入库记录!A:H,4,FALSE))</f>
        <v/>
      </c>
      <c r="E10" s="10" t="str">
        <f>IF(A10="","",VLOOKUP(A10,入库记录!A:H,5,FALSE))</f>
        <v/>
      </c>
      <c r="F10" s="10" t="str">
        <f>IF(A10="","",VLOOKUP(A10,入库记录!A:H,6,FALSE))</f>
        <v/>
      </c>
      <c r="G10" s="10" t="str">
        <f>IF(A10="","",VLOOKUP(A10,入库记录!A:H,7,FALSE))</f>
        <v/>
      </c>
      <c r="H10" s="10" t="str">
        <f>IF(A10="","",VLOOKUP(A10,入库记录!A:H,8,FALSE))</f>
        <v/>
      </c>
      <c r="J10" s="16" t="str">
        <f t="array" ref="J10">IFERROR(INDEX(出库记录!A:A,LARGE(IF(出库记录!$C$2:$C$9000=$N$2,ROW($2:$9000),""),ROW(A6)))&amp;"","")</f>
        <v/>
      </c>
      <c r="K10" s="22" t="str">
        <f>IF(J10="","",VLOOKUP(J10,出库记录!A:H,2,FALSE))</f>
        <v/>
      </c>
      <c r="L10" s="10" t="str">
        <f>IF(J10="","",VLOOKUP(J10,出库记录!A:H,3,FALSE))</f>
        <v/>
      </c>
      <c r="M10" s="10" t="str">
        <f>IF(J10="","",VLOOKUP(J10,出库记录!A:H,4,FALSE))</f>
        <v/>
      </c>
      <c r="N10" s="10" t="str">
        <f>IF(J10="","",VLOOKUP(J10,出库记录!A:H,5,FALSE))</f>
        <v/>
      </c>
      <c r="O10" s="10" t="str">
        <f>IF(J10="","",VLOOKUP(J10,出库记录!A:H,6,FALSE))</f>
        <v/>
      </c>
      <c r="P10" s="10" t="str">
        <f>IF(J10="","",VLOOKUP(J10,出库记录!A:H,7,FALSE))</f>
        <v/>
      </c>
      <c r="Q10" s="26" t="str">
        <f>IF(J10="","",VLOOKUP(J10,出库记录!A:H,8,FALSE))</f>
        <v/>
      </c>
    </row>
    <row r="11" spans="1:17">
      <c r="A11" s="12" t="str">
        <f t="array" ref="A11">IFERROR(INDEX(入库记录!A:A,LARGE(IF(入库记录!$C$2:$C$9000=$E$2,ROW($2:$9000),""),ROW(A7)))&amp;"","")</f>
        <v/>
      </c>
      <c r="B11" s="22" t="str">
        <f>IF(A11="","",VLOOKUP(A11,入库记录!A:H,2,FALSE))</f>
        <v/>
      </c>
      <c r="C11" s="10" t="str">
        <f>IF(A11="","",VLOOKUP(A11,入库记录!A:H,3,FALSE))</f>
        <v/>
      </c>
      <c r="D11" s="10" t="str">
        <f>IF(A11="","",VLOOKUP(A11,入库记录!A:H,4,FALSE))</f>
        <v/>
      </c>
      <c r="E11" s="10" t="str">
        <f>IF(A11="","",VLOOKUP(A11,入库记录!A:H,5,FALSE))</f>
        <v/>
      </c>
      <c r="F11" s="10" t="str">
        <f>IF(A11="","",VLOOKUP(A11,入库记录!A:H,6,FALSE))</f>
        <v/>
      </c>
      <c r="G11" s="10" t="str">
        <f>IF(A11="","",VLOOKUP(A11,入库记录!A:H,7,FALSE))</f>
        <v/>
      </c>
      <c r="H11" s="10" t="str">
        <f>IF(A11="","",VLOOKUP(A11,入库记录!A:H,8,FALSE))</f>
        <v/>
      </c>
      <c r="J11" s="16" t="str">
        <f t="array" ref="J11">IFERROR(INDEX(出库记录!A:A,LARGE(IF(出库记录!$C$2:$C$9000=$N$2,ROW($2:$9000),""),ROW(A7)))&amp;"","")</f>
        <v/>
      </c>
      <c r="K11" s="22" t="str">
        <f>IF(J11="","",VLOOKUP(J11,出库记录!A:H,2,FALSE))</f>
        <v/>
      </c>
      <c r="L11" s="10" t="str">
        <f>IF(J11="","",VLOOKUP(J11,出库记录!A:H,3,FALSE))</f>
        <v/>
      </c>
      <c r="M11" s="10" t="str">
        <f>IF(J11="","",VLOOKUP(J11,出库记录!A:H,4,FALSE))</f>
        <v/>
      </c>
      <c r="N11" s="10" t="str">
        <f>IF(J11="","",VLOOKUP(J11,出库记录!A:H,5,FALSE))</f>
        <v/>
      </c>
      <c r="O11" s="10" t="str">
        <f>IF(J11="","",VLOOKUP(J11,出库记录!A:H,6,FALSE))</f>
        <v/>
      </c>
      <c r="P11" s="10" t="str">
        <f>IF(J11="","",VLOOKUP(J11,出库记录!A:H,7,FALSE))</f>
        <v/>
      </c>
      <c r="Q11" s="26" t="str">
        <f>IF(J11="","",VLOOKUP(J11,出库记录!A:H,8,FALSE))</f>
        <v/>
      </c>
    </row>
    <row r="12" spans="1:17">
      <c r="A12" s="12" t="str">
        <f t="array" ref="A12">IFERROR(INDEX(入库记录!A:A,LARGE(IF(入库记录!$C$2:$C$9000=$E$2,ROW($2:$9000),""),ROW(A8)))&amp;"","")</f>
        <v/>
      </c>
      <c r="B12" s="22" t="str">
        <f>IF(A12="","",VLOOKUP(A12,入库记录!A:H,2,FALSE))</f>
        <v/>
      </c>
      <c r="C12" s="10" t="str">
        <f>IF(A12="","",VLOOKUP(A12,入库记录!A:H,3,FALSE))</f>
        <v/>
      </c>
      <c r="D12" s="10" t="str">
        <f>IF(A12="","",VLOOKUP(A12,入库记录!A:H,4,FALSE))</f>
        <v/>
      </c>
      <c r="E12" s="10" t="str">
        <f>IF(A12="","",VLOOKUP(A12,入库记录!A:H,5,FALSE))</f>
        <v/>
      </c>
      <c r="F12" s="10" t="str">
        <f>IF(A12="","",VLOOKUP(A12,入库记录!A:H,6,FALSE))</f>
        <v/>
      </c>
      <c r="G12" s="10" t="str">
        <f>IF(A12="","",VLOOKUP(A12,入库记录!A:H,7,FALSE))</f>
        <v/>
      </c>
      <c r="H12" s="10" t="str">
        <f>IF(A12="","",VLOOKUP(A12,入库记录!A:H,8,FALSE))</f>
        <v/>
      </c>
      <c r="J12" s="16" t="str">
        <f t="array" ref="J12">IFERROR(INDEX(出库记录!A:A,LARGE(IF(出库记录!$C$2:$C$9000=$N$2,ROW($2:$9000),""),ROW(A8)))&amp;"","")</f>
        <v/>
      </c>
      <c r="K12" s="22" t="str">
        <f>IF(J12="","",VLOOKUP(J12,出库记录!A:H,2,FALSE))</f>
        <v/>
      </c>
      <c r="L12" s="10" t="str">
        <f>IF(J12="","",VLOOKUP(J12,出库记录!A:H,3,FALSE))</f>
        <v/>
      </c>
      <c r="M12" s="10" t="str">
        <f>IF(J12="","",VLOOKUP(J12,出库记录!A:H,4,FALSE))</f>
        <v/>
      </c>
      <c r="N12" s="10" t="str">
        <f>IF(J12="","",VLOOKUP(J12,出库记录!A:H,5,FALSE))</f>
        <v/>
      </c>
      <c r="O12" s="10" t="str">
        <f>IF(J12="","",VLOOKUP(J12,出库记录!A:H,6,FALSE))</f>
        <v/>
      </c>
      <c r="P12" s="10" t="str">
        <f>IF(J12="","",VLOOKUP(J12,出库记录!A:H,7,FALSE))</f>
        <v/>
      </c>
      <c r="Q12" s="26" t="str">
        <f>IF(J12="","",VLOOKUP(J12,出库记录!A:H,8,FALSE))</f>
        <v/>
      </c>
    </row>
    <row r="13" spans="1:17">
      <c r="A13" s="12" t="str">
        <f t="array" ref="A13">IFERROR(INDEX(入库记录!A:A,LARGE(IF(入库记录!$C$2:$C$9000=$E$2,ROW($2:$9000),""),ROW(A9)))&amp;"","")</f>
        <v/>
      </c>
      <c r="B13" s="22" t="str">
        <f>IF(A13="","",VLOOKUP(A13,入库记录!A:H,2,FALSE))</f>
        <v/>
      </c>
      <c r="C13" s="10" t="str">
        <f>IF(A13="","",VLOOKUP(A13,入库记录!A:H,3,FALSE))</f>
        <v/>
      </c>
      <c r="D13" s="10" t="str">
        <f>IF(A13="","",VLOOKUP(A13,入库记录!A:H,4,FALSE))</f>
        <v/>
      </c>
      <c r="E13" s="10" t="str">
        <f>IF(A13="","",VLOOKUP(A13,入库记录!A:H,5,FALSE))</f>
        <v/>
      </c>
      <c r="F13" s="10" t="str">
        <f>IF(A13="","",VLOOKUP(A13,入库记录!A:H,6,FALSE))</f>
        <v/>
      </c>
      <c r="G13" s="10" t="str">
        <f>IF(A13="","",VLOOKUP(A13,入库记录!A:H,7,FALSE))</f>
        <v/>
      </c>
      <c r="H13" s="10" t="str">
        <f>IF(A13="","",VLOOKUP(A13,入库记录!A:H,8,FALSE))</f>
        <v/>
      </c>
      <c r="J13" s="16" t="str">
        <f t="array" ref="J13">IFERROR(INDEX(出库记录!A:A,LARGE(IF(出库记录!$C$2:$C$9000=$N$2,ROW($2:$9000),""),ROW(A9)))&amp;"","")</f>
        <v/>
      </c>
      <c r="K13" s="22" t="str">
        <f>IF(J13="","",VLOOKUP(J13,出库记录!A:H,2,FALSE))</f>
        <v/>
      </c>
      <c r="L13" s="10" t="str">
        <f>IF(J13="","",VLOOKUP(J13,出库记录!A:H,3,FALSE))</f>
        <v/>
      </c>
      <c r="M13" s="10" t="str">
        <f>IF(J13="","",VLOOKUP(J13,出库记录!A:H,4,FALSE))</f>
        <v/>
      </c>
      <c r="N13" s="10" t="str">
        <f>IF(J13="","",VLOOKUP(J13,出库记录!A:H,5,FALSE))</f>
        <v/>
      </c>
      <c r="O13" s="10" t="str">
        <f>IF(J13="","",VLOOKUP(J13,出库记录!A:H,6,FALSE))</f>
        <v/>
      </c>
      <c r="P13" s="10" t="str">
        <f>IF(J13="","",VLOOKUP(J13,出库记录!A:H,7,FALSE))</f>
        <v/>
      </c>
      <c r="Q13" s="26" t="str">
        <f>IF(J13="","",VLOOKUP(J13,出库记录!A:H,8,FALSE))</f>
        <v/>
      </c>
    </row>
    <row r="14" spans="1:17">
      <c r="A14" s="12" t="str">
        <f t="array" ref="A14">IFERROR(INDEX(入库记录!A:A,LARGE(IF(入库记录!$C$2:$C$9000=$E$2,ROW($2:$9000),""),ROW(A10)))&amp;"","")</f>
        <v/>
      </c>
      <c r="B14" s="22" t="str">
        <f>IF(A14="","",VLOOKUP(A14,入库记录!A:H,2,FALSE))</f>
        <v/>
      </c>
      <c r="C14" s="10" t="str">
        <f>IF(A14="","",VLOOKUP(A14,入库记录!A:H,3,FALSE))</f>
        <v/>
      </c>
      <c r="D14" s="10" t="str">
        <f>IF(A14="","",VLOOKUP(A14,入库记录!A:H,4,FALSE))</f>
        <v/>
      </c>
      <c r="E14" s="10" t="str">
        <f>IF(A14="","",VLOOKUP(A14,入库记录!A:H,5,FALSE))</f>
        <v/>
      </c>
      <c r="F14" s="10" t="str">
        <f>IF(A14="","",VLOOKUP(A14,入库记录!A:H,6,FALSE))</f>
        <v/>
      </c>
      <c r="G14" s="10" t="str">
        <f>IF(A14="","",VLOOKUP(A14,入库记录!A:H,7,FALSE))</f>
        <v/>
      </c>
      <c r="H14" s="10" t="str">
        <f>IF(A14="","",VLOOKUP(A14,入库记录!A:H,8,FALSE))</f>
        <v/>
      </c>
      <c r="J14" s="16" t="str">
        <f t="array" ref="J14">IFERROR(INDEX(出库记录!A:A,LARGE(IF(出库记录!$C$2:$C$9000=$N$2,ROW($2:$9000),""),ROW(A10)))&amp;"","")</f>
        <v/>
      </c>
      <c r="K14" s="22" t="str">
        <f>IF(J14="","",VLOOKUP(J14,出库记录!A:H,2,FALSE))</f>
        <v/>
      </c>
      <c r="L14" s="10" t="str">
        <f>IF(J14="","",VLOOKUP(J14,出库记录!A:H,3,FALSE))</f>
        <v/>
      </c>
      <c r="M14" s="10" t="str">
        <f>IF(J14="","",VLOOKUP(J14,出库记录!A:H,4,FALSE))</f>
        <v/>
      </c>
      <c r="N14" s="10" t="str">
        <f>IF(J14="","",VLOOKUP(J14,出库记录!A:H,5,FALSE))</f>
        <v/>
      </c>
      <c r="O14" s="10" t="str">
        <f>IF(J14="","",VLOOKUP(J14,出库记录!A:H,6,FALSE))</f>
        <v/>
      </c>
      <c r="P14" s="10" t="str">
        <f>IF(J14="","",VLOOKUP(J14,出库记录!A:H,7,FALSE))</f>
        <v/>
      </c>
      <c r="Q14" s="26" t="str">
        <f>IF(J14="","",VLOOKUP(J14,出库记录!A:H,8,FALSE))</f>
        <v/>
      </c>
    </row>
    <row r="15" spans="1:17">
      <c r="A15" s="12" t="str">
        <f t="array" ref="A15">IFERROR(INDEX(入库记录!A:A,LARGE(IF(入库记录!$C$2:$C$9000=$E$2,ROW($2:$9000),""),ROW(A11)))&amp;"","")</f>
        <v/>
      </c>
      <c r="B15" s="22" t="str">
        <f>IF(A15="","",VLOOKUP(A15,入库记录!A:H,2,FALSE))</f>
        <v/>
      </c>
      <c r="C15" s="10" t="str">
        <f>IF(A15="","",VLOOKUP(A15,入库记录!A:H,3,FALSE))</f>
        <v/>
      </c>
      <c r="D15" s="10" t="str">
        <f>IF(A15="","",VLOOKUP(A15,入库记录!A:H,4,FALSE))</f>
        <v/>
      </c>
      <c r="E15" s="10" t="str">
        <f>IF(A15="","",VLOOKUP(A15,入库记录!A:H,5,FALSE))</f>
        <v/>
      </c>
      <c r="F15" s="10" t="str">
        <f>IF(A15="","",VLOOKUP(A15,入库记录!A:H,6,FALSE))</f>
        <v/>
      </c>
      <c r="G15" s="10" t="str">
        <f>IF(A15="","",VLOOKUP(A15,入库记录!A:H,7,FALSE))</f>
        <v/>
      </c>
      <c r="H15" s="10" t="str">
        <f>IF(A15="","",VLOOKUP(A15,入库记录!A:H,8,FALSE))</f>
        <v/>
      </c>
      <c r="J15" s="16" t="str">
        <f t="array" ref="J15">IFERROR(INDEX(出库记录!A:A,LARGE(IF(出库记录!$C$2:$C$9000=$N$2,ROW($2:$9000),""),ROW(A11)))&amp;"","")</f>
        <v/>
      </c>
      <c r="K15" s="22" t="str">
        <f>IF(J15="","",VLOOKUP(J15,出库记录!A:H,2,FALSE))</f>
        <v/>
      </c>
      <c r="L15" s="10" t="str">
        <f>IF(J15="","",VLOOKUP(J15,出库记录!A:H,3,FALSE))</f>
        <v/>
      </c>
      <c r="M15" s="10" t="str">
        <f>IF(J15="","",VLOOKUP(J15,出库记录!A:H,4,FALSE))</f>
        <v/>
      </c>
      <c r="N15" s="10" t="str">
        <f>IF(J15="","",VLOOKUP(J15,出库记录!A:H,5,FALSE))</f>
        <v/>
      </c>
      <c r="O15" s="10" t="str">
        <f>IF(J15="","",VLOOKUP(J15,出库记录!A:H,6,FALSE))</f>
        <v/>
      </c>
      <c r="P15" s="10" t="str">
        <f>IF(J15="","",VLOOKUP(J15,出库记录!A:H,7,FALSE))</f>
        <v/>
      </c>
      <c r="Q15" s="26" t="str">
        <f>IF(J15="","",VLOOKUP(J15,出库记录!A:H,8,FALSE))</f>
        <v/>
      </c>
    </row>
    <row r="16" spans="1:17">
      <c r="A16" s="12" t="str">
        <f t="array" ref="A16">IFERROR(INDEX(入库记录!A:A,LARGE(IF(入库记录!$C$2:$C$9000=$E$2,ROW($2:$9000),""),ROW(A12)))&amp;"","")</f>
        <v/>
      </c>
      <c r="B16" s="22" t="str">
        <f>IF(A16="","",VLOOKUP(A16,入库记录!A:H,2,FALSE))</f>
        <v/>
      </c>
      <c r="C16" s="10" t="str">
        <f>IF(A16="","",VLOOKUP(A16,入库记录!A:H,3,FALSE))</f>
        <v/>
      </c>
      <c r="D16" s="10" t="str">
        <f>IF(A16="","",VLOOKUP(A16,入库记录!A:H,4,FALSE))</f>
        <v/>
      </c>
      <c r="E16" s="10" t="str">
        <f>IF(A16="","",VLOOKUP(A16,入库记录!A:H,5,FALSE))</f>
        <v/>
      </c>
      <c r="F16" s="10" t="str">
        <f>IF(A16="","",VLOOKUP(A16,入库记录!A:H,6,FALSE))</f>
        <v/>
      </c>
      <c r="G16" s="10" t="str">
        <f>IF(A16="","",VLOOKUP(A16,入库记录!A:H,7,FALSE))</f>
        <v/>
      </c>
      <c r="H16" s="10" t="str">
        <f>IF(A16="","",VLOOKUP(A16,入库记录!A:H,8,FALSE))</f>
        <v/>
      </c>
      <c r="J16" s="16" t="str">
        <f t="array" ref="J16">IFERROR(INDEX(出库记录!A:A,LARGE(IF(出库记录!$C$2:$C$9000=$N$2,ROW($2:$9000),""),ROW(A12)))&amp;"","")</f>
        <v/>
      </c>
      <c r="K16" s="22" t="str">
        <f>IF(J16="","",VLOOKUP(J16,出库记录!A:H,2,FALSE))</f>
        <v/>
      </c>
      <c r="L16" s="10" t="str">
        <f>IF(J16="","",VLOOKUP(J16,出库记录!A:H,3,FALSE))</f>
        <v/>
      </c>
      <c r="M16" s="10" t="str">
        <f>IF(J16="","",VLOOKUP(J16,出库记录!A:H,4,FALSE))</f>
        <v/>
      </c>
      <c r="N16" s="10" t="str">
        <f>IF(J16="","",VLOOKUP(J16,出库记录!A:H,5,FALSE))</f>
        <v/>
      </c>
      <c r="O16" s="10" t="str">
        <f>IF(J16="","",VLOOKUP(J16,出库记录!A:H,6,FALSE))</f>
        <v/>
      </c>
      <c r="P16" s="10" t="str">
        <f>IF(J16="","",VLOOKUP(J16,出库记录!A:H,7,FALSE))</f>
        <v/>
      </c>
      <c r="Q16" s="26" t="str">
        <f>IF(J16="","",VLOOKUP(J16,出库记录!A:H,8,FALSE))</f>
        <v/>
      </c>
    </row>
    <row r="17" spans="1:17">
      <c r="A17" s="12" t="str">
        <f t="array" ref="A17">IFERROR(INDEX(入库记录!A:A,LARGE(IF(入库记录!$C$2:$C$9000=$E$2,ROW($2:$9000),""),ROW(A13)))&amp;"","")</f>
        <v/>
      </c>
      <c r="B17" s="22" t="str">
        <f>IF(A17="","",VLOOKUP(A17,入库记录!A:H,2,FALSE))</f>
        <v/>
      </c>
      <c r="C17" s="10" t="str">
        <f>IF(A17="","",VLOOKUP(A17,入库记录!A:H,3,FALSE))</f>
        <v/>
      </c>
      <c r="D17" s="10" t="str">
        <f>IF(A17="","",VLOOKUP(A17,入库记录!A:H,4,FALSE))</f>
        <v/>
      </c>
      <c r="E17" s="10" t="str">
        <f>IF(A17="","",VLOOKUP(A17,入库记录!A:H,5,FALSE))</f>
        <v/>
      </c>
      <c r="F17" s="10" t="str">
        <f>IF(A17="","",VLOOKUP(A17,入库记录!A:H,6,FALSE))</f>
        <v/>
      </c>
      <c r="G17" s="10" t="str">
        <f>IF(A17="","",VLOOKUP(A17,入库记录!A:H,7,FALSE))</f>
        <v/>
      </c>
      <c r="H17" s="10" t="str">
        <f>IF(A17="","",VLOOKUP(A17,入库记录!A:H,8,FALSE))</f>
        <v/>
      </c>
      <c r="J17" s="16" t="str">
        <f t="array" ref="J17">IFERROR(INDEX(出库记录!A:A,LARGE(IF(出库记录!$C$2:$C$9000=$N$2,ROW($2:$9000),""),ROW(A13)))&amp;"","")</f>
        <v/>
      </c>
      <c r="K17" s="22" t="str">
        <f>IF(J17="","",VLOOKUP(J17,出库记录!A:H,2,FALSE))</f>
        <v/>
      </c>
      <c r="L17" s="10" t="str">
        <f>IF(J17="","",VLOOKUP(J17,出库记录!A:H,3,FALSE))</f>
        <v/>
      </c>
      <c r="M17" s="10" t="str">
        <f>IF(J17="","",VLOOKUP(J17,出库记录!A:H,4,FALSE))</f>
        <v/>
      </c>
      <c r="N17" s="10" t="str">
        <f>IF(J17="","",VLOOKUP(J17,出库记录!A:H,5,FALSE))</f>
        <v/>
      </c>
      <c r="O17" s="10" t="str">
        <f>IF(J17="","",VLOOKUP(J17,出库记录!A:H,6,FALSE))</f>
        <v/>
      </c>
      <c r="P17" s="10" t="str">
        <f>IF(J17="","",VLOOKUP(J17,出库记录!A:H,7,FALSE))</f>
        <v/>
      </c>
      <c r="Q17" s="26" t="str">
        <f>IF(J17="","",VLOOKUP(J17,出库记录!A:H,8,FALSE))</f>
        <v/>
      </c>
    </row>
    <row r="18" spans="1:17">
      <c r="A18" s="12" t="str">
        <f t="array" ref="A18">IFERROR(INDEX(入库记录!A:A,LARGE(IF(入库记录!$C$2:$C$9000=$E$2,ROW($2:$9000),""),ROW(A14)))&amp;"","")</f>
        <v/>
      </c>
      <c r="B18" s="22" t="str">
        <f>IF(A18="","",VLOOKUP(A18,入库记录!A:H,2,FALSE))</f>
        <v/>
      </c>
      <c r="C18" s="10" t="str">
        <f>IF(A18="","",VLOOKUP(A18,入库记录!A:H,3,FALSE))</f>
        <v/>
      </c>
      <c r="D18" s="10" t="str">
        <f>IF(A18="","",VLOOKUP(A18,入库记录!A:H,4,FALSE))</f>
        <v/>
      </c>
      <c r="E18" s="10" t="str">
        <f>IF(A18="","",VLOOKUP(A18,入库记录!A:H,5,FALSE))</f>
        <v/>
      </c>
      <c r="F18" s="10" t="str">
        <f>IF(A18="","",VLOOKUP(A18,入库记录!A:H,6,FALSE))</f>
        <v/>
      </c>
      <c r="G18" s="10" t="str">
        <f>IF(A18="","",VLOOKUP(A18,入库记录!A:H,7,FALSE))</f>
        <v/>
      </c>
      <c r="H18" s="10" t="str">
        <f>IF(A18="","",VLOOKUP(A18,入库记录!A:H,8,FALSE))</f>
        <v/>
      </c>
      <c r="J18" s="16" t="str">
        <f t="array" ref="J18">IFERROR(INDEX(出库记录!A:A,LARGE(IF(出库记录!$C$2:$C$9000=$N$2,ROW($2:$9000),""),ROW(A14)))&amp;"","")</f>
        <v/>
      </c>
      <c r="K18" s="22" t="str">
        <f>IF(J18="","",VLOOKUP(J18,出库记录!A:H,2,FALSE))</f>
        <v/>
      </c>
      <c r="L18" s="10" t="str">
        <f>IF(J18="","",VLOOKUP(J18,出库记录!A:H,3,FALSE))</f>
        <v/>
      </c>
      <c r="M18" s="10" t="str">
        <f>IF(J18="","",VLOOKUP(J18,出库记录!A:H,4,FALSE))</f>
        <v/>
      </c>
      <c r="N18" s="10" t="str">
        <f>IF(J18="","",VLOOKUP(J18,出库记录!A:H,5,FALSE))</f>
        <v/>
      </c>
      <c r="O18" s="10" t="str">
        <f>IF(J18="","",VLOOKUP(J18,出库记录!A:H,6,FALSE))</f>
        <v/>
      </c>
      <c r="P18" s="10" t="str">
        <f>IF(J18="","",VLOOKUP(J18,出库记录!A:H,7,FALSE))</f>
        <v/>
      </c>
      <c r="Q18" s="26" t="str">
        <f>IF(J18="","",VLOOKUP(J18,出库记录!A:H,8,FALSE))</f>
        <v/>
      </c>
    </row>
    <row r="19" spans="1:17">
      <c r="A19" s="12" t="str">
        <f t="array" ref="A19">IFERROR(INDEX(入库记录!A:A,LARGE(IF(入库记录!$C$2:$C$9000=$E$2,ROW($2:$9000),""),ROW(A15)))&amp;"","")</f>
        <v/>
      </c>
      <c r="B19" s="22" t="str">
        <f>IF(A19="","",VLOOKUP(A19,入库记录!A:H,2,FALSE))</f>
        <v/>
      </c>
      <c r="C19" s="10" t="str">
        <f>IF(A19="","",VLOOKUP(A19,入库记录!A:H,3,FALSE))</f>
        <v/>
      </c>
      <c r="D19" s="10" t="str">
        <f>IF(A19="","",VLOOKUP(A19,入库记录!A:H,4,FALSE))</f>
        <v/>
      </c>
      <c r="E19" s="10" t="str">
        <f>IF(A19="","",VLOOKUP(A19,入库记录!A:H,5,FALSE))</f>
        <v/>
      </c>
      <c r="F19" s="10" t="str">
        <f>IF(A19="","",VLOOKUP(A19,入库记录!A:H,6,FALSE))</f>
        <v/>
      </c>
      <c r="G19" s="10" t="str">
        <f>IF(A19="","",VLOOKUP(A19,入库记录!A:H,7,FALSE))</f>
        <v/>
      </c>
      <c r="H19" s="10" t="str">
        <f>IF(A19="","",VLOOKUP(A19,入库记录!A:H,8,FALSE))</f>
        <v/>
      </c>
      <c r="J19" s="16" t="str">
        <f t="array" ref="J19">IFERROR(INDEX(出库记录!A:A,LARGE(IF(出库记录!$C$2:$C$9000=$N$2,ROW($2:$9000),""),ROW(A15)))&amp;"","")</f>
        <v/>
      </c>
      <c r="K19" s="22" t="str">
        <f>IF(J19="","",VLOOKUP(J19,出库记录!A:H,2,FALSE))</f>
        <v/>
      </c>
      <c r="L19" s="10" t="str">
        <f>IF(J19="","",VLOOKUP(J19,出库记录!A:H,3,FALSE))</f>
        <v/>
      </c>
      <c r="M19" s="10" t="str">
        <f>IF(J19="","",VLOOKUP(J19,出库记录!A:H,4,FALSE))</f>
        <v/>
      </c>
      <c r="N19" s="10" t="str">
        <f>IF(J19="","",VLOOKUP(J19,出库记录!A:H,5,FALSE))</f>
        <v/>
      </c>
      <c r="O19" s="10" t="str">
        <f>IF(J19="","",VLOOKUP(J19,出库记录!A:H,6,FALSE))</f>
        <v/>
      </c>
      <c r="P19" s="10" t="str">
        <f>IF(J19="","",VLOOKUP(J19,出库记录!A:H,7,FALSE))</f>
        <v/>
      </c>
      <c r="Q19" s="26" t="str">
        <f>IF(J19="","",VLOOKUP(J19,出库记录!A:H,8,FALSE))</f>
        <v/>
      </c>
    </row>
    <row r="20" spans="1:17">
      <c r="A20" s="12" t="str">
        <f t="array" ref="A20">IFERROR(INDEX(入库记录!A:A,LARGE(IF(入库记录!$C$2:$C$9000=$E$2,ROW($2:$9000),""),ROW(A16)))&amp;"","")</f>
        <v/>
      </c>
      <c r="B20" s="22" t="str">
        <f>IF(A20="","",VLOOKUP(A20,入库记录!A:H,2,FALSE))</f>
        <v/>
      </c>
      <c r="C20" s="10" t="str">
        <f>IF(A20="","",VLOOKUP(A20,入库记录!A:H,3,FALSE))</f>
        <v/>
      </c>
      <c r="D20" s="10" t="str">
        <f>IF(A20="","",VLOOKUP(A20,入库记录!A:H,4,FALSE))</f>
        <v/>
      </c>
      <c r="E20" s="10" t="str">
        <f>IF(A20="","",VLOOKUP(A20,入库记录!A:H,5,FALSE))</f>
        <v/>
      </c>
      <c r="F20" s="10" t="str">
        <f>IF(A20="","",VLOOKUP(A20,入库记录!A:H,6,FALSE))</f>
        <v/>
      </c>
      <c r="G20" s="10" t="str">
        <f>IF(A20="","",VLOOKUP(A20,入库记录!A:H,7,FALSE))</f>
        <v/>
      </c>
      <c r="H20" s="10" t="str">
        <f>IF(A20="","",VLOOKUP(A20,入库记录!A:H,8,FALSE))</f>
        <v/>
      </c>
      <c r="J20" s="16" t="str">
        <f t="array" ref="J20">IFERROR(INDEX(出库记录!A:A,LARGE(IF(出库记录!$C$2:$C$9000=$N$2,ROW($2:$9000),""),ROW(A16)))&amp;"","")</f>
        <v/>
      </c>
      <c r="K20" s="22" t="str">
        <f>IF(J20="","",VLOOKUP(J20,出库记录!A:H,2,FALSE))</f>
        <v/>
      </c>
      <c r="L20" s="10" t="str">
        <f>IF(J20="","",VLOOKUP(J20,出库记录!A:H,3,FALSE))</f>
        <v/>
      </c>
      <c r="M20" s="10" t="str">
        <f>IF(J20="","",VLOOKUP(J20,出库记录!A:H,4,FALSE))</f>
        <v/>
      </c>
      <c r="N20" s="10" t="str">
        <f>IF(J20="","",VLOOKUP(J20,出库记录!A:H,5,FALSE))</f>
        <v/>
      </c>
      <c r="O20" s="10" t="str">
        <f>IF(J20="","",VLOOKUP(J20,出库记录!A:H,6,FALSE))</f>
        <v/>
      </c>
      <c r="P20" s="10" t="str">
        <f>IF(J20="","",VLOOKUP(J20,出库记录!A:H,7,FALSE))</f>
        <v/>
      </c>
      <c r="Q20" s="26" t="str">
        <f>IF(J20="","",VLOOKUP(J20,出库记录!A:H,8,FALSE))</f>
        <v/>
      </c>
    </row>
    <row r="21" spans="1:17">
      <c r="A21" s="12" t="str">
        <f t="array" ref="A21">IFERROR(INDEX(入库记录!A:A,LARGE(IF(入库记录!$C$2:$C$9000=$E$2,ROW($2:$9000),""),ROW(A17)))&amp;"","")</f>
        <v/>
      </c>
      <c r="B21" s="22" t="str">
        <f>IF(A21="","",VLOOKUP(A21,入库记录!A:H,2,FALSE))</f>
        <v/>
      </c>
      <c r="C21" s="10" t="str">
        <f>IF(A21="","",VLOOKUP(A21,入库记录!A:H,3,FALSE))</f>
        <v/>
      </c>
      <c r="D21" s="10" t="str">
        <f>IF(A21="","",VLOOKUP(A21,入库记录!A:H,4,FALSE))</f>
        <v/>
      </c>
      <c r="E21" s="10" t="str">
        <f>IF(A21="","",VLOOKUP(A21,入库记录!A:H,5,FALSE))</f>
        <v/>
      </c>
      <c r="F21" s="10" t="str">
        <f>IF(A21="","",VLOOKUP(A21,入库记录!A:H,6,FALSE))</f>
        <v/>
      </c>
      <c r="G21" s="10" t="str">
        <f>IF(A21="","",VLOOKUP(A21,入库记录!A:H,7,FALSE))</f>
        <v/>
      </c>
      <c r="H21" s="10" t="str">
        <f>IF(A21="","",VLOOKUP(A21,入库记录!A:H,8,FALSE))</f>
        <v/>
      </c>
      <c r="J21" s="16" t="str">
        <f t="array" ref="J21">IFERROR(INDEX(出库记录!A:A,LARGE(IF(出库记录!$C$2:$C$9000=$N$2,ROW($2:$9000),""),ROW(A17)))&amp;"","")</f>
        <v/>
      </c>
      <c r="K21" s="22" t="str">
        <f>IF(J21="","",VLOOKUP(J21,出库记录!A:H,2,FALSE))</f>
        <v/>
      </c>
      <c r="L21" s="10" t="str">
        <f>IF(J21="","",VLOOKUP(J21,出库记录!A:H,3,FALSE))</f>
        <v/>
      </c>
      <c r="M21" s="10" t="str">
        <f>IF(J21="","",VLOOKUP(J21,出库记录!A:H,4,FALSE))</f>
        <v/>
      </c>
      <c r="N21" s="10" t="str">
        <f>IF(J21="","",VLOOKUP(J21,出库记录!A:H,5,FALSE))</f>
        <v/>
      </c>
      <c r="O21" s="10" t="str">
        <f>IF(J21="","",VLOOKUP(J21,出库记录!A:H,6,FALSE))</f>
        <v/>
      </c>
      <c r="P21" s="10" t="str">
        <f>IF(J21="","",VLOOKUP(J21,出库记录!A:H,7,FALSE))</f>
        <v/>
      </c>
      <c r="Q21" s="26" t="str">
        <f>IF(J21="","",VLOOKUP(J21,出库记录!A:H,8,FALSE))</f>
        <v/>
      </c>
    </row>
    <row r="22" spans="1:17">
      <c r="A22" s="12" t="str">
        <f t="array" ref="A22">IFERROR(INDEX(入库记录!A:A,LARGE(IF(入库记录!$C$2:$C$9000=$E$2,ROW($2:$9000),""),ROW(A18)))&amp;"","")</f>
        <v/>
      </c>
      <c r="B22" s="22" t="str">
        <f>IF(A22="","",VLOOKUP(A22,入库记录!A:H,2,FALSE))</f>
        <v/>
      </c>
      <c r="C22" s="10" t="str">
        <f>IF(A22="","",VLOOKUP(A22,入库记录!A:H,3,FALSE))</f>
        <v/>
      </c>
      <c r="D22" s="10" t="str">
        <f>IF(A22="","",VLOOKUP(A22,入库记录!A:H,4,FALSE))</f>
        <v/>
      </c>
      <c r="E22" s="10" t="str">
        <f>IF(A22="","",VLOOKUP(A22,入库记录!A:H,5,FALSE))</f>
        <v/>
      </c>
      <c r="F22" s="10" t="str">
        <f>IF(A22="","",VLOOKUP(A22,入库记录!A:H,6,FALSE))</f>
        <v/>
      </c>
      <c r="G22" s="10" t="str">
        <f>IF(A22="","",VLOOKUP(A22,入库记录!A:H,7,FALSE))</f>
        <v/>
      </c>
      <c r="H22" s="10" t="str">
        <f>IF(A22="","",VLOOKUP(A22,入库记录!A:H,8,FALSE))</f>
        <v/>
      </c>
      <c r="J22" s="16" t="str">
        <f t="array" ref="J22">IFERROR(INDEX(出库记录!A:A,LARGE(IF(出库记录!$C$2:$C$9000=$N$2,ROW($2:$9000),""),ROW(A18)))&amp;"","")</f>
        <v/>
      </c>
      <c r="K22" s="22" t="str">
        <f>IF(J22="","",VLOOKUP(J22,出库记录!A:H,2,FALSE))</f>
        <v/>
      </c>
      <c r="L22" s="10" t="str">
        <f>IF(J22="","",VLOOKUP(J22,出库记录!A:H,3,FALSE))</f>
        <v/>
      </c>
      <c r="M22" s="10" t="str">
        <f>IF(J22="","",VLOOKUP(J22,出库记录!A:H,4,FALSE))</f>
        <v/>
      </c>
      <c r="N22" s="10" t="str">
        <f>IF(J22="","",VLOOKUP(J22,出库记录!A:H,5,FALSE))</f>
        <v/>
      </c>
      <c r="O22" s="10" t="str">
        <f>IF(J22="","",VLOOKUP(J22,出库记录!A:H,6,FALSE))</f>
        <v/>
      </c>
      <c r="P22" s="10" t="str">
        <f>IF(J22="","",VLOOKUP(J22,出库记录!A:H,7,FALSE))</f>
        <v/>
      </c>
      <c r="Q22" s="26" t="str">
        <f>IF(J22="","",VLOOKUP(J22,出库记录!A:H,8,FALSE))</f>
        <v/>
      </c>
    </row>
    <row r="23" spans="1:17">
      <c r="A23" s="12" t="str">
        <f t="array" ref="A23">IFERROR(INDEX(入库记录!A:A,LARGE(IF(入库记录!$C$2:$C$9000=$E$2,ROW($2:$9000),""),ROW(A19)))&amp;"","")</f>
        <v/>
      </c>
      <c r="B23" s="22" t="str">
        <f>IF(A23="","",VLOOKUP(A23,入库记录!A:H,2,FALSE))</f>
        <v/>
      </c>
      <c r="C23" s="10" t="str">
        <f>IF(A23="","",VLOOKUP(A23,入库记录!A:H,3,FALSE))</f>
        <v/>
      </c>
      <c r="D23" s="10" t="str">
        <f>IF(A23="","",VLOOKUP(A23,入库记录!A:H,4,FALSE))</f>
        <v/>
      </c>
      <c r="E23" s="10" t="str">
        <f>IF(A23="","",VLOOKUP(A23,入库记录!A:H,5,FALSE))</f>
        <v/>
      </c>
      <c r="F23" s="10" t="str">
        <f>IF(A23="","",VLOOKUP(A23,入库记录!A:H,6,FALSE))</f>
        <v/>
      </c>
      <c r="G23" s="10" t="str">
        <f>IF(A23="","",VLOOKUP(A23,入库记录!A:H,7,FALSE))</f>
        <v/>
      </c>
      <c r="H23" s="10" t="str">
        <f>IF(A23="","",VLOOKUP(A23,入库记录!A:H,8,FALSE))</f>
        <v/>
      </c>
      <c r="J23" s="16" t="str">
        <f t="array" ref="J23">IFERROR(INDEX(出库记录!A:A,LARGE(IF(出库记录!$C$2:$C$9000=$N$2,ROW($2:$9000),""),ROW(A19)))&amp;"","")</f>
        <v/>
      </c>
      <c r="K23" s="22" t="str">
        <f>IF(J23="","",VLOOKUP(J23,出库记录!A:H,2,FALSE))</f>
        <v/>
      </c>
      <c r="L23" s="10" t="str">
        <f>IF(J23="","",VLOOKUP(J23,出库记录!A:H,3,FALSE))</f>
        <v/>
      </c>
      <c r="M23" s="10" t="str">
        <f>IF(J23="","",VLOOKUP(J23,出库记录!A:H,4,FALSE))</f>
        <v/>
      </c>
      <c r="N23" s="10" t="str">
        <f>IF(J23="","",VLOOKUP(J23,出库记录!A:H,5,FALSE))</f>
        <v/>
      </c>
      <c r="O23" s="10" t="str">
        <f>IF(J23="","",VLOOKUP(J23,出库记录!A:H,6,FALSE))</f>
        <v/>
      </c>
      <c r="P23" s="10" t="str">
        <f>IF(J23="","",VLOOKUP(J23,出库记录!A:H,7,FALSE))</f>
        <v/>
      </c>
      <c r="Q23" s="26" t="str">
        <f>IF(J23="","",VLOOKUP(J23,出库记录!A:H,8,FALSE))</f>
        <v/>
      </c>
    </row>
    <row r="24" spans="1:17">
      <c r="A24" s="12" t="str">
        <f t="array" ref="A24">IFERROR(INDEX(入库记录!A:A,LARGE(IF(入库记录!$C$2:$C$9000=$E$2,ROW($2:$9000),""),ROW(A20)))&amp;"","")</f>
        <v/>
      </c>
      <c r="B24" s="22" t="str">
        <f>IF(A24="","",VLOOKUP(A24,入库记录!A:H,2,FALSE))</f>
        <v/>
      </c>
      <c r="C24" s="10" t="str">
        <f>IF(A24="","",VLOOKUP(A24,入库记录!A:H,3,FALSE))</f>
        <v/>
      </c>
      <c r="D24" s="10" t="str">
        <f>IF(A24="","",VLOOKUP(A24,入库记录!A:H,4,FALSE))</f>
        <v/>
      </c>
      <c r="E24" s="10" t="str">
        <f>IF(A24="","",VLOOKUP(A24,入库记录!A:H,5,FALSE))</f>
        <v/>
      </c>
      <c r="F24" s="10" t="str">
        <f>IF(A24="","",VLOOKUP(A24,入库记录!A:H,6,FALSE))</f>
        <v/>
      </c>
      <c r="G24" s="10" t="str">
        <f>IF(A24="","",VLOOKUP(A24,入库记录!A:H,7,FALSE))</f>
        <v/>
      </c>
      <c r="H24" s="10" t="str">
        <f>IF(A24="","",VLOOKUP(A24,入库记录!A:H,8,FALSE))</f>
        <v/>
      </c>
      <c r="J24" s="16" t="str">
        <f t="array" ref="J24">IFERROR(INDEX(出库记录!A:A,LARGE(IF(出库记录!$C$2:$C$9000=$N$2,ROW($2:$9000),""),ROW(A20)))&amp;"","")</f>
        <v/>
      </c>
      <c r="K24" s="22" t="str">
        <f>IF(J24="","",VLOOKUP(J24,出库记录!A:H,2,FALSE))</f>
        <v/>
      </c>
      <c r="L24" s="10" t="str">
        <f>IF(J24="","",VLOOKUP(J24,出库记录!A:H,3,FALSE))</f>
        <v/>
      </c>
      <c r="M24" s="10" t="str">
        <f>IF(J24="","",VLOOKUP(J24,出库记录!A:H,4,FALSE))</f>
        <v/>
      </c>
      <c r="N24" s="10" t="str">
        <f>IF(J24="","",VLOOKUP(J24,出库记录!A:H,5,FALSE))</f>
        <v/>
      </c>
      <c r="O24" s="10" t="str">
        <f>IF(J24="","",VLOOKUP(J24,出库记录!A:H,6,FALSE))</f>
        <v/>
      </c>
      <c r="P24" s="10" t="str">
        <f>IF(J24="","",VLOOKUP(J24,出库记录!A:H,7,FALSE))</f>
        <v/>
      </c>
      <c r="Q24" s="26" t="str">
        <f>IF(J24="","",VLOOKUP(J24,出库记录!A:H,8,FALSE))</f>
        <v/>
      </c>
    </row>
    <row r="25" spans="1:17">
      <c r="A25" s="12" t="str">
        <f t="array" ref="A25">IFERROR(INDEX(入库记录!A:A,LARGE(IF(入库记录!$C$2:$C$9000=$E$2,ROW($2:$9000),""),ROW(A21)))&amp;"","")</f>
        <v/>
      </c>
      <c r="B25" s="22" t="str">
        <f>IF(A25="","",VLOOKUP(A25,入库记录!A:H,2,FALSE))</f>
        <v/>
      </c>
      <c r="C25" s="10" t="str">
        <f>IF(A25="","",VLOOKUP(A25,入库记录!A:H,3,FALSE))</f>
        <v/>
      </c>
      <c r="D25" s="10" t="str">
        <f>IF(A25="","",VLOOKUP(A25,入库记录!A:H,4,FALSE))</f>
        <v/>
      </c>
      <c r="E25" s="10" t="str">
        <f>IF(A25="","",VLOOKUP(A25,入库记录!A:H,5,FALSE))</f>
        <v/>
      </c>
      <c r="F25" s="10" t="str">
        <f>IF(A25="","",VLOOKUP(A25,入库记录!A:H,6,FALSE))</f>
        <v/>
      </c>
      <c r="G25" s="10" t="str">
        <f>IF(A25="","",VLOOKUP(A25,入库记录!A:H,7,FALSE))</f>
        <v/>
      </c>
      <c r="H25" s="10" t="str">
        <f>IF(A25="","",VLOOKUP(A25,入库记录!A:H,8,FALSE))</f>
        <v/>
      </c>
      <c r="J25" s="16" t="str">
        <f t="array" ref="J25">IFERROR(INDEX(出库记录!A:A,LARGE(IF(出库记录!$C$2:$C$9000=$N$2,ROW($2:$9000),""),ROW(A21)))&amp;"","")</f>
        <v/>
      </c>
      <c r="K25" s="22" t="str">
        <f>IF(J25="","",VLOOKUP(J25,出库记录!A:H,2,FALSE))</f>
        <v/>
      </c>
      <c r="L25" s="10" t="str">
        <f>IF(J25="","",VLOOKUP(J25,出库记录!A:H,3,FALSE))</f>
        <v/>
      </c>
      <c r="M25" s="10" t="str">
        <f>IF(J25="","",VLOOKUP(J25,出库记录!A:H,4,FALSE))</f>
        <v/>
      </c>
      <c r="N25" s="10" t="str">
        <f>IF(J25="","",VLOOKUP(J25,出库记录!A:H,5,FALSE))</f>
        <v/>
      </c>
      <c r="O25" s="10" t="str">
        <f>IF(J25="","",VLOOKUP(J25,出库记录!A:H,6,FALSE))</f>
        <v/>
      </c>
      <c r="P25" s="10" t="str">
        <f>IF(J25="","",VLOOKUP(J25,出库记录!A:H,7,FALSE))</f>
        <v/>
      </c>
      <c r="Q25" s="26" t="str">
        <f>IF(J25="","",VLOOKUP(J25,出库记录!A:H,8,FALSE))</f>
        <v/>
      </c>
    </row>
    <row r="26" spans="1:17">
      <c r="A26" s="12" t="str">
        <f t="array" ref="A26">IFERROR(INDEX(入库记录!A:A,LARGE(IF(入库记录!$C$2:$C$9000=$E$2,ROW($2:$9000),""),ROW(A22)))&amp;"","")</f>
        <v/>
      </c>
      <c r="B26" s="22" t="str">
        <f>IF(A26="","",VLOOKUP(A26,入库记录!A:H,2,FALSE))</f>
        <v/>
      </c>
      <c r="C26" s="10" t="str">
        <f>IF(A26="","",VLOOKUP(A26,入库记录!A:H,3,FALSE))</f>
        <v/>
      </c>
      <c r="D26" s="10" t="str">
        <f>IF(A26="","",VLOOKUP(A26,入库记录!A:H,4,FALSE))</f>
        <v/>
      </c>
      <c r="E26" s="10" t="str">
        <f>IF(A26="","",VLOOKUP(A26,入库记录!A:H,5,FALSE))</f>
        <v/>
      </c>
      <c r="F26" s="10" t="str">
        <f>IF(A26="","",VLOOKUP(A26,入库记录!A:H,6,FALSE))</f>
        <v/>
      </c>
      <c r="G26" s="10" t="str">
        <f>IF(A26="","",VLOOKUP(A26,入库记录!A:H,7,FALSE))</f>
        <v/>
      </c>
      <c r="H26" s="10" t="str">
        <f>IF(A26="","",VLOOKUP(A26,入库记录!A:H,8,FALSE))</f>
        <v/>
      </c>
      <c r="J26" s="16" t="str">
        <f t="array" ref="J26">IFERROR(INDEX(出库记录!A:A,LARGE(IF(出库记录!$C$2:$C$9000=$N$2,ROW($2:$9000),""),ROW(A22)))&amp;"","")</f>
        <v/>
      </c>
      <c r="K26" s="22" t="str">
        <f>IF(J26="","",VLOOKUP(J26,出库记录!A:H,2,FALSE))</f>
        <v/>
      </c>
      <c r="L26" s="10" t="str">
        <f>IF(J26="","",VLOOKUP(J26,出库记录!A:H,3,FALSE))</f>
        <v/>
      </c>
      <c r="M26" s="10" t="str">
        <f>IF(J26="","",VLOOKUP(J26,出库记录!A:H,4,FALSE))</f>
        <v/>
      </c>
      <c r="N26" s="10" t="str">
        <f>IF(J26="","",VLOOKUP(J26,出库记录!A:H,5,FALSE))</f>
        <v/>
      </c>
      <c r="O26" s="10" t="str">
        <f>IF(J26="","",VLOOKUP(J26,出库记录!A:H,6,FALSE))</f>
        <v/>
      </c>
      <c r="P26" s="10" t="str">
        <f>IF(J26="","",VLOOKUP(J26,出库记录!A:H,7,FALSE))</f>
        <v/>
      </c>
      <c r="Q26" s="26" t="str">
        <f>IF(J26="","",VLOOKUP(J26,出库记录!A:H,8,FALSE))</f>
        <v/>
      </c>
    </row>
    <row r="27" spans="1:17">
      <c r="A27" s="12" t="str">
        <f t="array" ref="A27">IFERROR(INDEX(入库记录!A:A,LARGE(IF(入库记录!$C$2:$C$9000=$E$2,ROW($2:$9000),""),ROW(A23)))&amp;"","")</f>
        <v/>
      </c>
      <c r="B27" s="22" t="str">
        <f>IF(A27="","",VLOOKUP(A27,入库记录!A:H,2,FALSE))</f>
        <v/>
      </c>
      <c r="C27" s="10" t="str">
        <f>IF(A27="","",VLOOKUP(A27,入库记录!A:H,3,FALSE))</f>
        <v/>
      </c>
      <c r="D27" s="10" t="str">
        <f>IF(A27="","",VLOOKUP(A27,入库记录!A:H,4,FALSE))</f>
        <v/>
      </c>
      <c r="E27" s="10" t="str">
        <f>IF(A27="","",VLOOKUP(A27,入库记录!A:H,5,FALSE))</f>
        <v/>
      </c>
      <c r="F27" s="10" t="str">
        <f>IF(A27="","",VLOOKUP(A27,入库记录!A:H,6,FALSE))</f>
        <v/>
      </c>
      <c r="G27" s="10" t="str">
        <f>IF(A27="","",VLOOKUP(A27,入库记录!A:H,7,FALSE))</f>
        <v/>
      </c>
      <c r="H27" s="10" t="str">
        <f>IF(A27="","",VLOOKUP(A27,入库记录!A:H,8,FALSE))</f>
        <v/>
      </c>
      <c r="J27" s="16" t="str">
        <f t="array" ref="J27">IFERROR(INDEX(出库记录!A:A,LARGE(IF(出库记录!$C$2:$C$9000=$N$2,ROW($2:$9000),""),ROW(A23)))&amp;"","")</f>
        <v/>
      </c>
      <c r="K27" s="22" t="str">
        <f>IF(J27="","",VLOOKUP(J27,出库记录!A:H,2,FALSE))</f>
        <v/>
      </c>
      <c r="L27" s="10" t="str">
        <f>IF(J27="","",VLOOKUP(J27,出库记录!A:H,3,FALSE))</f>
        <v/>
      </c>
      <c r="M27" s="10" t="str">
        <f>IF(J27="","",VLOOKUP(J27,出库记录!A:H,4,FALSE))</f>
        <v/>
      </c>
      <c r="N27" s="10" t="str">
        <f>IF(J27="","",VLOOKUP(J27,出库记录!A:H,5,FALSE))</f>
        <v/>
      </c>
      <c r="O27" s="10" t="str">
        <f>IF(J27="","",VLOOKUP(J27,出库记录!A:H,6,FALSE))</f>
        <v/>
      </c>
      <c r="P27" s="10" t="str">
        <f>IF(J27="","",VLOOKUP(J27,出库记录!A:H,7,FALSE))</f>
        <v/>
      </c>
      <c r="Q27" s="26" t="str">
        <f>IF(J27="","",VLOOKUP(J27,出库记录!A:H,8,FALSE))</f>
        <v/>
      </c>
    </row>
    <row r="28" spans="1:17">
      <c r="A28" s="12" t="str">
        <f t="array" ref="A28">IFERROR(INDEX(入库记录!A:A,LARGE(IF(入库记录!$C$2:$C$9000=$E$2,ROW($2:$9000),""),ROW(A24)))&amp;"","")</f>
        <v/>
      </c>
      <c r="B28" s="22" t="str">
        <f>IF(A28="","",VLOOKUP(A28,入库记录!A:H,2,FALSE))</f>
        <v/>
      </c>
      <c r="C28" s="10" t="str">
        <f>IF(A28="","",VLOOKUP(A28,入库记录!A:H,3,FALSE))</f>
        <v/>
      </c>
      <c r="D28" s="10" t="str">
        <f>IF(A28="","",VLOOKUP(A28,入库记录!A:H,4,FALSE))</f>
        <v/>
      </c>
      <c r="E28" s="10" t="str">
        <f>IF(A28="","",VLOOKUP(A28,入库记录!A:H,5,FALSE))</f>
        <v/>
      </c>
      <c r="F28" s="10" t="str">
        <f>IF(A28="","",VLOOKUP(A28,入库记录!A:H,6,FALSE))</f>
        <v/>
      </c>
      <c r="G28" s="10" t="str">
        <f>IF(A28="","",VLOOKUP(A28,入库记录!A:H,7,FALSE))</f>
        <v/>
      </c>
      <c r="H28" s="10" t="str">
        <f>IF(A28="","",VLOOKUP(A28,入库记录!A:H,8,FALSE))</f>
        <v/>
      </c>
      <c r="J28" s="16" t="str">
        <f t="array" ref="J28">IFERROR(INDEX(出库记录!A:A,LARGE(IF(出库记录!$C$2:$C$9000=$N$2,ROW($2:$9000),""),ROW(A24)))&amp;"","")</f>
        <v/>
      </c>
      <c r="K28" s="22" t="str">
        <f>IF(J28="","",VLOOKUP(J28,出库记录!A:H,2,FALSE))</f>
        <v/>
      </c>
      <c r="L28" s="10" t="str">
        <f>IF(J28="","",VLOOKUP(J28,出库记录!A:H,3,FALSE))</f>
        <v/>
      </c>
      <c r="M28" s="10" t="str">
        <f>IF(J28="","",VLOOKUP(J28,出库记录!A:H,4,FALSE))</f>
        <v/>
      </c>
      <c r="N28" s="10" t="str">
        <f>IF(J28="","",VLOOKUP(J28,出库记录!A:H,5,FALSE))</f>
        <v/>
      </c>
      <c r="O28" s="10" t="str">
        <f>IF(J28="","",VLOOKUP(J28,出库记录!A:H,6,FALSE))</f>
        <v/>
      </c>
      <c r="P28" s="10" t="str">
        <f>IF(J28="","",VLOOKUP(J28,出库记录!A:H,7,FALSE))</f>
        <v/>
      </c>
      <c r="Q28" s="26" t="str">
        <f>IF(J28="","",VLOOKUP(J28,出库记录!A:H,8,FALSE))</f>
        <v/>
      </c>
    </row>
    <row r="29" spans="1:17">
      <c r="A29" s="12" t="str">
        <f t="array" ref="A29">IFERROR(INDEX(入库记录!A:A,LARGE(IF(入库记录!$C$2:$C$9000=$E$2,ROW($2:$9000),""),ROW(A25)))&amp;"","")</f>
        <v/>
      </c>
      <c r="B29" s="22" t="str">
        <f>IF(A29="","",VLOOKUP(A29,入库记录!A:H,2,FALSE))</f>
        <v/>
      </c>
      <c r="C29" s="10" t="str">
        <f>IF(A29="","",VLOOKUP(A29,入库记录!A:H,3,FALSE))</f>
        <v/>
      </c>
      <c r="D29" s="10" t="str">
        <f>IF(A29="","",VLOOKUP(A29,入库记录!A:H,4,FALSE))</f>
        <v/>
      </c>
      <c r="E29" s="10" t="str">
        <f>IF(A29="","",VLOOKUP(A29,入库记录!A:H,5,FALSE))</f>
        <v/>
      </c>
      <c r="F29" s="10" t="str">
        <f>IF(A29="","",VLOOKUP(A29,入库记录!A:H,6,FALSE))</f>
        <v/>
      </c>
      <c r="G29" s="10" t="str">
        <f>IF(A29="","",VLOOKUP(A29,入库记录!A:H,7,FALSE))</f>
        <v/>
      </c>
      <c r="H29" s="10" t="str">
        <f>IF(A29="","",VLOOKUP(A29,入库记录!A:H,8,FALSE))</f>
        <v/>
      </c>
      <c r="J29" s="16" t="str">
        <f t="array" ref="J29">IFERROR(INDEX(出库记录!A:A,LARGE(IF(出库记录!$C$2:$C$9000=$N$2,ROW($2:$9000),""),ROW(A25)))&amp;"","")</f>
        <v/>
      </c>
      <c r="K29" s="22" t="str">
        <f>IF(J29="","",VLOOKUP(J29,出库记录!A:H,2,FALSE))</f>
        <v/>
      </c>
      <c r="L29" s="10" t="str">
        <f>IF(J29="","",VLOOKUP(J29,出库记录!A:H,3,FALSE))</f>
        <v/>
      </c>
      <c r="M29" s="10" t="str">
        <f>IF(J29="","",VLOOKUP(J29,出库记录!A:H,4,FALSE))</f>
        <v/>
      </c>
      <c r="N29" s="10" t="str">
        <f>IF(J29="","",VLOOKUP(J29,出库记录!A:H,5,FALSE))</f>
        <v/>
      </c>
      <c r="O29" s="10" t="str">
        <f>IF(J29="","",VLOOKUP(J29,出库记录!A:H,6,FALSE))</f>
        <v/>
      </c>
      <c r="P29" s="10" t="str">
        <f>IF(J29="","",VLOOKUP(J29,出库记录!A:H,7,FALSE))</f>
        <v/>
      </c>
      <c r="Q29" s="26" t="str">
        <f>IF(J29="","",VLOOKUP(J29,出库记录!A:H,8,FALSE))</f>
        <v/>
      </c>
    </row>
    <row r="30" spans="1:17">
      <c r="A30" s="12" t="str">
        <f t="array" ref="A30">IFERROR(INDEX(入库记录!A:A,LARGE(IF(入库记录!$C$2:$C$9000=$E$2,ROW($2:$9000),""),ROW(A26)))&amp;"","")</f>
        <v/>
      </c>
      <c r="B30" s="22" t="str">
        <f>IF(A30="","",VLOOKUP(A30,入库记录!A:H,2,FALSE))</f>
        <v/>
      </c>
      <c r="C30" s="10" t="str">
        <f>IF(A30="","",VLOOKUP(A30,入库记录!A:H,3,FALSE))</f>
        <v/>
      </c>
      <c r="D30" s="10" t="str">
        <f>IF(A30="","",VLOOKUP(A30,入库记录!A:H,4,FALSE))</f>
        <v/>
      </c>
      <c r="E30" s="10" t="str">
        <f>IF(A30="","",VLOOKUP(A30,入库记录!A:H,5,FALSE))</f>
        <v/>
      </c>
      <c r="F30" s="10" t="str">
        <f>IF(A30="","",VLOOKUP(A30,入库记录!A:H,6,FALSE))</f>
        <v/>
      </c>
      <c r="G30" s="10" t="str">
        <f>IF(A30="","",VLOOKUP(A30,入库记录!A:H,7,FALSE))</f>
        <v/>
      </c>
      <c r="H30" s="10" t="str">
        <f>IF(A30="","",VLOOKUP(A30,入库记录!A:H,8,FALSE))</f>
        <v/>
      </c>
      <c r="J30" s="16" t="str">
        <f t="array" ref="J30">IFERROR(INDEX(出库记录!A:A,LARGE(IF(出库记录!$C$2:$C$9000=$N$2,ROW($2:$9000),""),ROW(A26)))&amp;"","")</f>
        <v/>
      </c>
      <c r="K30" s="22" t="str">
        <f>IF(J30="","",VLOOKUP(J30,出库记录!A:H,2,FALSE))</f>
        <v/>
      </c>
      <c r="L30" s="10" t="str">
        <f>IF(J30="","",VLOOKUP(J30,出库记录!A:H,3,FALSE))</f>
        <v/>
      </c>
      <c r="M30" s="10" t="str">
        <f>IF(J30="","",VLOOKUP(J30,出库记录!A:H,4,FALSE))</f>
        <v/>
      </c>
      <c r="N30" s="10" t="str">
        <f>IF(J30="","",VLOOKUP(J30,出库记录!A:H,5,FALSE))</f>
        <v/>
      </c>
      <c r="O30" s="10" t="str">
        <f>IF(J30="","",VLOOKUP(J30,出库记录!A:H,6,FALSE))</f>
        <v/>
      </c>
      <c r="P30" s="10" t="str">
        <f>IF(J30="","",VLOOKUP(J30,出库记录!A:H,7,FALSE))</f>
        <v/>
      </c>
      <c r="Q30" s="26" t="str">
        <f>IF(J30="","",VLOOKUP(J30,出库记录!A:H,8,FALSE))</f>
        <v/>
      </c>
    </row>
    <row r="31" spans="1:17">
      <c r="A31" s="12" t="str">
        <f t="array" ref="A31">IFERROR(INDEX(入库记录!A:A,LARGE(IF(入库记录!$C$2:$C$9000=$E$2,ROW($2:$9000),""),ROW(A27)))&amp;"","")</f>
        <v/>
      </c>
      <c r="B31" s="22" t="str">
        <f>IF(A31="","",VLOOKUP(A31,入库记录!A:H,2,FALSE))</f>
        <v/>
      </c>
      <c r="C31" s="10" t="str">
        <f>IF(A31="","",VLOOKUP(A31,入库记录!A:H,3,FALSE))</f>
        <v/>
      </c>
      <c r="D31" s="10" t="str">
        <f>IF(A31="","",VLOOKUP(A31,入库记录!A:H,4,FALSE))</f>
        <v/>
      </c>
      <c r="E31" s="10" t="str">
        <f>IF(A31="","",VLOOKUP(A31,入库记录!A:H,5,FALSE))</f>
        <v/>
      </c>
      <c r="F31" s="10" t="str">
        <f>IF(A31="","",VLOOKUP(A31,入库记录!A:H,6,FALSE))</f>
        <v/>
      </c>
      <c r="G31" s="10" t="str">
        <f>IF(A31="","",VLOOKUP(A31,入库记录!A:H,7,FALSE))</f>
        <v/>
      </c>
      <c r="H31" s="10" t="str">
        <f>IF(A31="","",VLOOKUP(A31,入库记录!A:H,8,FALSE))</f>
        <v/>
      </c>
      <c r="J31" s="16" t="str">
        <f t="array" ref="J31">IFERROR(INDEX(出库记录!A:A,LARGE(IF(出库记录!$C$2:$C$9000=$N$2,ROW($2:$9000),""),ROW(A27)))&amp;"","")</f>
        <v/>
      </c>
      <c r="K31" s="22" t="str">
        <f>IF(J31="","",VLOOKUP(J31,出库记录!A:H,2,FALSE))</f>
        <v/>
      </c>
      <c r="L31" s="10" t="str">
        <f>IF(J31="","",VLOOKUP(J31,出库记录!A:H,3,FALSE))</f>
        <v/>
      </c>
      <c r="M31" s="10" t="str">
        <f>IF(J31="","",VLOOKUP(J31,出库记录!A:H,4,FALSE))</f>
        <v/>
      </c>
      <c r="N31" s="10" t="str">
        <f>IF(J31="","",VLOOKUP(J31,出库记录!A:H,5,FALSE))</f>
        <v/>
      </c>
      <c r="O31" s="10" t="str">
        <f>IF(J31="","",VLOOKUP(J31,出库记录!A:H,6,FALSE))</f>
        <v/>
      </c>
      <c r="P31" s="10" t="str">
        <f>IF(J31="","",VLOOKUP(J31,出库记录!A:H,7,FALSE))</f>
        <v/>
      </c>
      <c r="Q31" s="26" t="str">
        <f>IF(J31="","",VLOOKUP(J31,出库记录!A:H,8,FALSE))</f>
        <v/>
      </c>
    </row>
    <row r="32" spans="1:17">
      <c r="A32" s="12" t="str">
        <f t="array" ref="A32">IFERROR(INDEX(入库记录!A:A,LARGE(IF(入库记录!$C$2:$C$9000=$E$2,ROW($2:$9000),""),ROW(A28)))&amp;"","")</f>
        <v/>
      </c>
      <c r="B32" s="22" t="str">
        <f>IF(A32="","",VLOOKUP(A32,入库记录!A:H,2,FALSE))</f>
        <v/>
      </c>
      <c r="C32" s="10" t="str">
        <f>IF(A32="","",VLOOKUP(A32,入库记录!A:H,3,FALSE))</f>
        <v/>
      </c>
      <c r="D32" s="10" t="str">
        <f>IF(A32="","",VLOOKUP(A32,入库记录!A:H,4,FALSE))</f>
        <v/>
      </c>
      <c r="E32" s="10" t="str">
        <f>IF(A32="","",VLOOKUP(A32,入库记录!A:H,5,FALSE))</f>
        <v/>
      </c>
      <c r="F32" s="10" t="str">
        <f>IF(A32="","",VLOOKUP(A32,入库记录!A:H,6,FALSE))</f>
        <v/>
      </c>
      <c r="G32" s="10" t="str">
        <f>IF(A32="","",VLOOKUP(A32,入库记录!A:H,7,FALSE))</f>
        <v/>
      </c>
      <c r="H32" s="10" t="str">
        <f>IF(A32="","",VLOOKUP(A32,入库记录!A:H,8,FALSE))</f>
        <v/>
      </c>
      <c r="J32" s="16" t="str">
        <f t="array" ref="J32">IFERROR(INDEX(出库记录!A:A,LARGE(IF(出库记录!$C$2:$C$9000=$N$2,ROW($2:$9000),""),ROW(A28)))&amp;"","")</f>
        <v/>
      </c>
      <c r="K32" s="22" t="str">
        <f>IF(J32="","",VLOOKUP(J32,出库记录!A:H,2,FALSE))</f>
        <v/>
      </c>
      <c r="L32" s="10" t="str">
        <f>IF(J32="","",VLOOKUP(J32,出库记录!A:H,3,FALSE))</f>
        <v/>
      </c>
      <c r="M32" s="10" t="str">
        <f>IF(J32="","",VLOOKUP(J32,出库记录!A:H,4,FALSE))</f>
        <v/>
      </c>
      <c r="N32" s="10" t="str">
        <f>IF(J32="","",VLOOKUP(J32,出库记录!A:H,5,FALSE))</f>
        <v/>
      </c>
      <c r="O32" s="10" t="str">
        <f>IF(J32="","",VLOOKUP(J32,出库记录!A:H,6,FALSE))</f>
        <v/>
      </c>
      <c r="P32" s="10" t="str">
        <f>IF(J32="","",VLOOKUP(J32,出库记录!A:H,7,FALSE))</f>
        <v/>
      </c>
      <c r="Q32" s="26" t="str">
        <f>IF(J32="","",VLOOKUP(J32,出库记录!A:H,8,FALSE))</f>
        <v/>
      </c>
    </row>
    <row r="33" spans="1:17">
      <c r="A33" s="12" t="str">
        <f t="array" ref="A33">IFERROR(INDEX(入库记录!A:A,LARGE(IF(入库记录!$C$2:$C$9000=$E$2,ROW($2:$9000),""),ROW(A29)))&amp;"","")</f>
        <v/>
      </c>
      <c r="B33" s="22" t="str">
        <f>IF(A33="","",VLOOKUP(A33,入库记录!A:H,2,FALSE))</f>
        <v/>
      </c>
      <c r="C33" s="10" t="str">
        <f>IF(A33="","",VLOOKUP(A33,入库记录!A:H,3,FALSE))</f>
        <v/>
      </c>
      <c r="D33" s="10" t="str">
        <f>IF(A33="","",VLOOKUP(A33,入库记录!A:H,4,FALSE))</f>
        <v/>
      </c>
      <c r="E33" s="10" t="str">
        <f>IF(A33="","",VLOOKUP(A33,入库记录!A:H,5,FALSE))</f>
        <v/>
      </c>
      <c r="F33" s="10" t="str">
        <f>IF(A33="","",VLOOKUP(A33,入库记录!A:H,6,FALSE))</f>
        <v/>
      </c>
      <c r="G33" s="10" t="str">
        <f>IF(A33="","",VLOOKUP(A33,入库记录!A:H,7,FALSE))</f>
        <v/>
      </c>
      <c r="H33" s="10" t="str">
        <f>IF(A33="","",VLOOKUP(A33,入库记录!A:H,8,FALSE))</f>
        <v/>
      </c>
      <c r="J33" s="16" t="str">
        <f t="array" ref="J33">IFERROR(INDEX(出库记录!A:A,LARGE(IF(出库记录!$C$2:$C$9000=$N$2,ROW($2:$9000),""),ROW(A29)))&amp;"","")</f>
        <v/>
      </c>
      <c r="K33" s="22" t="str">
        <f>IF(J33="","",VLOOKUP(J33,出库记录!A:H,2,FALSE))</f>
        <v/>
      </c>
      <c r="L33" s="10" t="str">
        <f>IF(J33="","",VLOOKUP(J33,出库记录!A:H,3,FALSE))</f>
        <v/>
      </c>
      <c r="M33" s="10" t="str">
        <f>IF(J33="","",VLOOKUP(J33,出库记录!A:H,4,FALSE))</f>
        <v/>
      </c>
      <c r="N33" s="10" t="str">
        <f>IF(J33="","",VLOOKUP(J33,出库记录!A:H,5,FALSE))</f>
        <v/>
      </c>
      <c r="O33" s="10" t="str">
        <f>IF(J33="","",VLOOKUP(J33,出库记录!A:H,6,FALSE))</f>
        <v/>
      </c>
      <c r="P33" s="10" t="str">
        <f>IF(J33="","",VLOOKUP(J33,出库记录!A:H,7,FALSE))</f>
        <v/>
      </c>
      <c r="Q33" s="26" t="str">
        <f>IF(J33="","",VLOOKUP(J33,出库记录!A:H,8,FALSE))</f>
        <v/>
      </c>
    </row>
    <row r="34" spans="1:17">
      <c r="A34" s="12" t="str">
        <f t="array" ref="A34">IFERROR(INDEX(入库记录!A:A,LARGE(IF(入库记录!$C$2:$C$9000=$E$2,ROW($2:$9000),""),ROW(A30)))&amp;"","")</f>
        <v/>
      </c>
      <c r="B34" s="22" t="str">
        <f>IF(A34="","",VLOOKUP(A34,入库记录!A:H,2,FALSE))</f>
        <v/>
      </c>
      <c r="C34" s="10" t="str">
        <f>IF(A34="","",VLOOKUP(A34,入库记录!A:H,3,FALSE))</f>
        <v/>
      </c>
      <c r="D34" s="10" t="str">
        <f>IF(A34="","",VLOOKUP(A34,入库记录!A:H,4,FALSE))</f>
        <v/>
      </c>
      <c r="E34" s="10" t="str">
        <f>IF(A34="","",VLOOKUP(A34,入库记录!A:H,5,FALSE))</f>
        <v/>
      </c>
      <c r="F34" s="10" t="str">
        <f>IF(A34="","",VLOOKUP(A34,入库记录!A:H,6,FALSE))</f>
        <v/>
      </c>
      <c r="G34" s="10" t="str">
        <f>IF(A34="","",VLOOKUP(A34,入库记录!A:H,7,FALSE))</f>
        <v/>
      </c>
      <c r="H34" s="10" t="str">
        <f>IF(A34="","",VLOOKUP(A34,入库记录!A:H,8,FALSE))</f>
        <v/>
      </c>
      <c r="J34" s="16" t="str">
        <f t="array" ref="J34">IFERROR(INDEX(出库记录!A:A,LARGE(IF(出库记录!$C$2:$C$9000=$N$2,ROW($2:$9000),""),ROW(A30)))&amp;"","")</f>
        <v/>
      </c>
      <c r="K34" s="22" t="str">
        <f>IF(J34="","",VLOOKUP(J34,出库记录!A:H,2,FALSE))</f>
        <v/>
      </c>
      <c r="L34" s="10" t="str">
        <f>IF(J34="","",VLOOKUP(J34,出库记录!A:H,3,FALSE))</f>
        <v/>
      </c>
      <c r="M34" s="10" t="str">
        <f>IF(J34="","",VLOOKUP(J34,出库记录!A:H,4,FALSE))</f>
        <v/>
      </c>
      <c r="N34" s="10" t="str">
        <f>IF(J34="","",VLOOKUP(J34,出库记录!A:H,5,FALSE))</f>
        <v/>
      </c>
      <c r="O34" s="10" t="str">
        <f>IF(J34="","",VLOOKUP(J34,出库记录!A:H,6,FALSE))</f>
        <v/>
      </c>
      <c r="P34" s="10" t="str">
        <f>IF(J34="","",VLOOKUP(J34,出库记录!A:H,7,FALSE))</f>
        <v/>
      </c>
      <c r="Q34" s="26" t="str">
        <f>IF(J34="","",VLOOKUP(J34,出库记录!A:H,8,FALSE))</f>
        <v/>
      </c>
    </row>
    <row r="35" spans="1:17">
      <c r="A35" s="12" t="str">
        <f t="array" ref="A35">IFERROR(INDEX(入库记录!A:A,LARGE(IF(入库记录!$C$2:$C$9000=$E$2,ROW($2:$9000),""),ROW(A31)))&amp;"","")</f>
        <v/>
      </c>
      <c r="B35" s="22" t="str">
        <f>IF(A35="","",VLOOKUP(A35,入库记录!A:H,2,FALSE))</f>
        <v/>
      </c>
      <c r="C35" s="10" t="str">
        <f>IF(A35="","",VLOOKUP(A35,入库记录!A:H,3,FALSE))</f>
        <v/>
      </c>
      <c r="D35" s="10" t="str">
        <f>IF(A35="","",VLOOKUP(A35,入库记录!A:H,4,FALSE))</f>
        <v/>
      </c>
      <c r="E35" s="10" t="str">
        <f>IF(A35="","",VLOOKUP(A35,入库记录!A:H,5,FALSE))</f>
        <v/>
      </c>
      <c r="F35" s="10" t="str">
        <f>IF(A35="","",VLOOKUP(A35,入库记录!A:H,6,FALSE))</f>
        <v/>
      </c>
      <c r="G35" s="10" t="str">
        <f>IF(A35="","",VLOOKUP(A35,入库记录!A:H,7,FALSE))</f>
        <v/>
      </c>
      <c r="H35" s="10" t="str">
        <f>IF(A35="","",VLOOKUP(A35,入库记录!A:H,8,FALSE))</f>
        <v/>
      </c>
      <c r="J35" s="16" t="str">
        <f t="array" ref="J35">IFERROR(INDEX(出库记录!A:A,LARGE(IF(出库记录!$C$2:$C$9000=$N$2,ROW($2:$9000),""),ROW(A31)))&amp;"","")</f>
        <v/>
      </c>
      <c r="K35" s="22" t="str">
        <f>IF(J35="","",VLOOKUP(J35,出库记录!A:H,2,FALSE))</f>
        <v/>
      </c>
      <c r="L35" s="10" t="str">
        <f>IF(J35="","",VLOOKUP(J35,出库记录!A:H,3,FALSE))</f>
        <v/>
      </c>
      <c r="M35" s="10" t="str">
        <f>IF(J35="","",VLOOKUP(J35,出库记录!A:H,4,FALSE))</f>
        <v/>
      </c>
      <c r="N35" s="10" t="str">
        <f>IF(J35="","",VLOOKUP(J35,出库记录!A:H,5,FALSE))</f>
        <v/>
      </c>
      <c r="O35" s="10" t="str">
        <f>IF(J35="","",VLOOKUP(J35,出库记录!A:H,6,FALSE))</f>
        <v/>
      </c>
      <c r="P35" s="10" t="str">
        <f>IF(J35="","",VLOOKUP(J35,出库记录!A:H,7,FALSE))</f>
        <v/>
      </c>
      <c r="Q35" s="26" t="str">
        <f>IF(J35="","",VLOOKUP(J35,出库记录!A:H,8,FALSE))</f>
        <v/>
      </c>
    </row>
    <row r="36" spans="1:17">
      <c r="A36" s="12" t="str">
        <f t="array" ref="A36">IFERROR(INDEX(入库记录!A:A,LARGE(IF(入库记录!$C$2:$C$9000=$E$2,ROW($2:$9000),""),ROW(A32)))&amp;"","")</f>
        <v/>
      </c>
      <c r="B36" s="22" t="str">
        <f>IF(A36="","",VLOOKUP(A36,入库记录!A:H,2,FALSE))</f>
        <v/>
      </c>
      <c r="C36" s="10" t="str">
        <f>IF(A36="","",VLOOKUP(A36,入库记录!A:H,3,FALSE))</f>
        <v/>
      </c>
      <c r="D36" s="10" t="str">
        <f>IF(A36="","",VLOOKUP(A36,入库记录!A:H,4,FALSE))</f>
        <v/>
      </c>
      <c r="E36" s="10" t="str">
        <f>IF(A36="","",VLOOKUP(A36,入库记录!A:H,5,FALSE))</f>
        <v/>
      </c>
      <c r="F36" s="10" t="str">
        <f>IF(A36="","",VLOOKUP(A36,入库记录!A:H,6,FALSE))</f>
        <v/>
      </c>
      <c r="G36" s="10" t="str">
        <f>IF(A36="","",VLOOKUP(A36,入库记录!A:H,7,FALSE))</f>
        <v/>
      </c>
      <c r="H36" s="10" t="str">
        <f>IF(A36="","",VLOOKUP(A36,入库记录!A:H,8,FALSE))</f>
        <v/>
      </c>
      <c r="J36" s="16" t="str">
        <f t="array" ref="J36">IFERROR(INDEX(出库记录!A:A,LARGE(IF(出库记录!$C$2:$C$9000=$N$2,ROW($2:$9000),""),ROW(A32)))&amp;"","")</f>
        <v/>
      </c>
      <c r="K36" s="22" t="str">
        <f>IF(J36="","",VLOOKUP(J36,出库记录!A:H,2,FALSE))</f>
        <v/>
      </c>
      <c r="L36" s="10" t="str">
        <f>IF(J36="","",VLOOKUP(J36,出库记录!A:H,3,FALSE))</f>
        <v/>
      </c>
      <c r="M36" s="10" t="str">
        <f>IF(J36="","",VLOOKUP(J36,出库记录!A:H,4,FALSE))</f>
        <v/>
      </c>
      <c r="N36" s="10" t="str">
        <f>IF(J36="","",VLOOKUP(J36,出库记录!A:H,5,FALSE))</f>
        <v/>
      </c>
      <c r="O36" s="10" t="str">
        <f>IF(J36="","",VLOOKUP(J36,出库记录!A:H,6,FALSE))</f>
        <v/>
      </c>
      <c r="P36" s="10" t="str">
        <f>IF(J36="","",VLOOKUP(J36,出库记录!A:H,7,FALSE))</f>
        <v/>
      </c>
      <c r="Q36" s="26" t="str">
        <f>IF(J36="","",VLOOKUP(J36,出库记录!A:H,8,FALSE))</f>
        <v/>
      </c>
    </row>
    <row r="37" spans="1:17">
      <c r="A37" s="12" t="str">
        <f t="array" ref="A37">IFERROR(INDEX(入库记录!A:A,LARGE(IF(入库记录!$C$2:$C$9000=$E$2,ROW($2:$9000),""),ROW(A33)))&amp;"","")</f>
        <v/>
      </c>
      <c r="B37" s="22" t="str">
        <f>IF(A37="","",VLOOKUP(A37,入库记录!A:H,2,FALSE))</f>
        <v/>
      </c>
      <c r="C37" s="10" t="str">
        <f>IF(A37="","",VLOOKUP(A37,入库记录!A:H,3,FALSE))</f>
        <v/>
      </c>
      <c r="D37" s="10" t="str">
        <f>IF(A37="","",VLOOKUP(A37,入库记录!A:H,4,FALSE))</f>
        <v/>
      </c>
      <c r="E37" s="10" t="str">
        <f>IF(A37="","",VLOOKUP(A37,入库记录!A:H,5,FALSE))</f>
        <v/>
      </c>
      <c r="F37" s="10" t="str">
        <f>IF(A37="","",VLOOKUP(A37,入库记录!A:H,6,FALSE))</f>
        <v/>
      </c>
      <c r="G37" s="10" t="str">
        <f>IF(A37="","",VLOOKUP(A37,入库记录!A:H,7,FALSE))</f>
        <v/>
      </c>
      <c r="H37" s="10" t="str">
        <f>IF(A37="","",VLOOKUP(A37,入库记录!A:H,8,FALSE))</f>
        <v/>
      </c>
      <c r="J37" s="16" t="str">
        <f t="array" ref="J37">IFERROR(INDEX(出库记录!A:A,LARGE(IF(出库记录!$C$2:$C$9000=$N$2,ROW($2:$9000),""),ROW(A33)))&amp;"","")</f>
        <v/>
      </c>
      <c r="K37" s="22" t="str">
        <f>IF(J37="","",VLOOKUP(J37,出库记录!A:H,2,FALSE))</f>
        <v/>
      </c>
      <c r="L37" s="10" t="str">
        <f>IF(J37="","",VLOOKUP(J37,出库记录!A:H,3,FALSE))</f>
        <v/>
      </c>
      <c r="M37" s="10" t="str">
        <f>IF(J37="","",VLOOKUP(J37,出库记录!A:H,4,FALSE))</f>
        <v/>
      </c>
      <c r="N37" s="10" t="str">
        <f>IF(J37="","",VLOOKUP(J37,出库记录!A:H,5,FALSE))</f>
        <v/>
      </c>
      <c r="O37" s="10" t="str">
        <f>IF(J37="","",VLOOKUP(J37,出库记录!A:H,6,FALSE))</f>
        <v/>
      </c>
      <c r="P37" s="10" t="str">
        <f>IF(J37="","",VLOOKUP(J37,出库记录!A:H,7,FALSE))</f>
        <v/>
      </c>
      <c r="Q37" s="26" t="str">
        <f>IF(J37="","",VLOOKUP(J37,出库记录!A:H,8,FALSE))</f>
        <v/>
      </c>
    </row>
    <row r="38" spans="1:17">
      <c r="A38" s="12" t="str">
        <f t="array" ref="A38">IFERROR(INDEX(入库记录!A:A,LARGE(IF(入库记录!$C$2:$C$9000=$E$2,ROW($2:$9000),""),ROW(A34)))&amp;"","")</f>
        <v/>
      </c>
      <c r="B38" s="22" t="str">
        <f>IF(A38="","",VLOOKUP(A38,入库记录!A:H,2,FALSE))</f>
        <v/>
      </c>
      <c r="C38" s="10" t="str">
        <f>IF(A38="","",VLOOKUP(A38,入库记录!A:H,3,FALSE))</f>
        <v/>
      </c>
      <c r="D38" s="10" t="str">
        <f>IF(A38="","",VLOOKUP(A38,入库记录!A:H,4,FALSE))</f>
        <v/>
      </c>
      <c r="E38" s="10" t="str">
        <f>IF(A38="","",VLOOKUP(A38,入库记录!A:H,5,FALSE))</f>
        <v/>
      </c>
      <c r="F38" s="10" t="str">
        <f>IF(A38="","",VLOOKUP(A38,入库记录!A:H,6,FALSE))</f>
        <v/>
      </c>
      <c r="G38" s="10" t="str">
        <f>IF(A38="","",VLOOKUP(A38,入库记录!A:H,7,FALSE))</f>
        <v/>
      </c>
      <c r="H38" s="10" t="str">
        <f>IF(A38="","",VLOOKUP(A38,入库记录!A:H,8,FALSE))</f>
        <v/>
      </c>
      <c r="J38" s="16" t="str">
        <f t="array" ref="J38">IFERROR(INDEX(出库记录!A:A,LARGE(IF(出库记录!$C$2:$C$9000=$N$2,ROW($2:$9000),""),ROW(A34)))&amp;"","")</f>
        <v/>
      </c>
      <c r="K38" s="22" t="str">
        <f>IF(J38="","",VLOOKUP(J38,出库记录!A:H,2,FALSE))</f>
        <v/>
      </c>
      <c r="L38" s="10" t="str">
        <f>IF(J38="","",VLOOKUP(J38,出库记录!A:H,3,FALSE))</f>
        <v/>
      </c>
      <c r="M38" s="10" t="str">
        <f>IF(J38="","",VLOOKUP(J38,出库记录!A:H,4,FALSE))</f>
        <v/>
      </c>
      <c r="N38" s="10" t="str">
        <f>IF(J38="","",VLOOKUP(J38,出库记录!A:H,5,FALSE))</f>
        <v/>
      </c>
      <c r="O38" s="10" t="str">
        <f>IF(J38="","",VLOOKUP(J38,出库记录!A:H,6,FALSE))</f>
        <v/>
      </c>
      <c r="P38" s="10" t="str">
        <f>IF(J38="","",VLOOKUP(J38,出库记录!A:H,7,FALSE))</f>
        <v/>
      </c>
      <c r="Q38" s="26" t="str">
        <f>IF(J38="","",VLOOKUP(J38,出库记录!A:H,8,FALSE))</f>
        <v/>
      </c>
    </row>
    <row r="39" spans="1:17">
      <c r="A39" s="12" t="str">
        <f t="array" ref="A39">IFERROR(INDEX(入库记录!A:A,LARGE(IF(入库记录!$C$2:$C$9000=$E$2,ROW($2:$9000),""),ROW(A35)))&amp;"","")</f>
        <v/>
      </c>
      <c r="B39" s="22" t="str">
        <f>IF(A39="","",VLOOKUP(A39,入库记录!A:H,2,FALSE))</f>
        <v/>
      </c>
      <c r="C39" s="10" t="str">
        <f>IF(A39="","",VLOOKUP(A39,入库记录!A:H,3,FALSE))</f>
        <v/>
      </c>
      <c r="D39" s="10" t="str">
        <f>IF(A39="","",VLOOKUP(A39,入库记录!A:H,4,FALSE))</f>
        <v/>
      </c>
      <c r="E39" s="10" t="str">
        <f>IF(A39="","",VLOOKUP(A39,入库记录!A:H,5,FALSE))</f>
        <v/>
      </c>
      <c r="F39" s="10" t="str">
        <f>IF(A39="","",VLOOKUP(A39,入库记录!A:H,6,FALSE))</f>
        <v/>
      </c>
      <c r="G39" s="10" t="str">
        <f>IF(A39="","",VLOOKUP(A39,入库记录!A:H,7,FALSE))</f>
        <v/>
      </c>
      <c r="H39" s="10" t="str">
        <f>IF(A39="","",VLOOKUP(A39,入库记录!A:H,8,FALSE))</f>
        <v/>
      </c>
      <c r="J39" s="16" t="str">
        <f t="array" ref="J39">IFERROR(INDEX(出库记录!A:A,LARGE(IF(出库记录!$C$2:$C$9000=$N$2,ROW($2:$9000),""),ROW(A35)))&amp;"","")</f>
        <v/>
      </c>
      <c r="K39" s="22" t="str">
        <f>IF(J39="","",VLOOKUP(J39,出库记录!A:H,2,FALSE))</f>
        <v/>
      </c>
      <c r="L39" s="10" t="str">
        <f>IF(J39="","",VLOOKUP(J39,出库记录!A:H,3,FALSE))</f>
        <v/>
      </c>
      <c r="M39" s="10" t="str">
        <f>IF(J39="","",VLOOKUP(J39,出库记录!A:H,4,FALSE))</f>
        <v/>
      </c>
      <c r="N39" s="10" t="str">
        <f>IF(J39="","",VLOOKUP(J39,出库记录!A:H,5,FALSE))</f>
        <v/>
      </c>
      <c r="O39" s="10" t="str">
        <f>IF(J39="","",VLOOKUP(J39,出库记录!A:H,6,FALSE))</f>
        <v/>
      </c>
      <c r="P39" s="10" t="str">
        <f>IF(J39="","",VLOOKUP(J39,出库记录!A:H,7,FALSE))</f>
        <v/>
      </c>
      <c r="Q39" s="26" t="str">
        <f>IF(J39="","",VLOOKUP(J39,出库记录!A:H,8,FALSE))</f>
        <v/>
      </c>
    </row>
    <row r="40" spans="1:17">
      <c r="A40" s="12" t="str">
        <f t="array" ref="A40">IFERROR(INDEX(入库记录!A:A,LARGE(IF(入库记录!$C$2:$C$9000=$E$2,ROW($2:$9000),""),ROW(A36)))&amp;"","")</f>
        <v/>
      </c>
      <c r="B40" s="22" t="str">
        <f>IF(A40="","",VLOOKUP(A40,入库记录!A:H,2,FALSE))</f>
        <v/>
      </c>
      <c r="C40" s="10" t="str">
        <f>IF(A40="","",VLOOKUP(A40,入库记录!A:H,3,FALSE))</f>
        <v/>
      </c>
      <c r="D40" s="10" t="str">
        <f>IF(A40="","",VLOOKUP(A40,入库记录!A:H,4,FALSE))</f>
        <v/>
      </c>
      <c r="E40" s="10" t="str">
        <f>IF(A40="","",VLOOKUP(A40,入库记录!A:H,5,FALSE))</f>
        <v/>
      </c>
      <c r="F40" s="10" t="str">
        <f>IF(A40="","",VLOOKUP(A40,入库记录!A:H,6,FALSE))</f>
        <v/>
      </c>
      <c r="G40" s="10" t="str">
        <f>IF(A40="","",VLOOKUP(A40,入库记录!A:H,7,FALSE))</f>
        <v/>
      </c>
      <c r="H40" s="10" t="str">
        <f>IF(A40="","",VLOOKUP(A40,入库记录!A:H,8,FALSE))</f>
        <v/>
      </c>
      <c r="J40" s="16" t="str">
        <f t="array" ref="J40">IFERROR(INDEX(出库记录!A:A,LARGE(IF(出库记录!$C$2:$C$9000=$N$2,ROW($2:$9000),""),ROW(A36)))&amp;"","")</f>
        <v/>
      </c>
      <c r="K40" s="22" t="str">
        <f>IF(J40="","",VLOOKUP(J40,出库记录!A:H,2,FALSE))</f>
        <v/>
      </c>
      <c r="L40" s="10" t="str">
        <f>IF(J40="","",VLOOKUP(J40,出库记录!A:H,3,FALSE))</f>
        <v/>
      </c>
      <c r="M40" s="10" t="str">
        <f>IF(J40="","",VLOOKUP(J40,出库记录!A:H,4,FALSE))</f>
        <v/>
      </c>
      <c r="N40" s="10" t="str">
        <f>IF(J40="","",VLOOKUP(J40,出库记录!A:H,5,FALSE))</f>
        <v/>
      </c>
      <c r="O40" s="10" t="str">
        <f>IF(J40="","",VLOOKUP(J40,出库记录!A:H,6,FALSE))</f>
        <v/>
      </c>
      <c r="P40" s="10" t="str">
        <f>IF(J40="","",VLOOKUP(J40,出库记录!A:H,7,FALSE))</f>
        <v/>
      </c>
      <c r="Q40" s="26" t="str">
        <f>IF(J40="","",VLOOKUP(J40,出库记录!A:H,8,FALSE))</f>
        <v/>
      </c>
    </row>
    <row r="41" spans="1:17">
      <c r="A41" s="12" t="str">
        <f t="array" ref="A41">IFERROR(INDEX(入库记录!A:A,LARGE(IF(入库记录!$C$2:$C$9000=$E$2,ROW($2:$9000),""),ROW(A37)))&amp;"","")</f>
        <v/>
      </c>
      <c r="B41" s="22" t="str">
        <f>IF(A41="","",VLOOKUP(A41,入库记录!A:H,2,FALSE))</f>
        <v/>
      </c>
      <c r="C41" s="10" t="str">
        <f>IF(A41="","",VLOOKUP(A41,入库记录!A:H,3,FALSE))</f>
        <v/>
      </c>
      <c r="D41" s="10" t="str">
        <f>IF(A41="","",VLOOKUP(A41,入库记录!A:H,4,FALSE))</f>
        <v/>
      </c>
      <c r="E41" s="10" t="str">
        <f>IF(A41="","",VLOOKUP(A41,入库记录!A:H,5,FALSE))</f>
        <v/>
      </c>
      <c r="F41" s="10" t="str">
        <f>IF(A41="","",VLOOKUP(A41,入库记录!A:H,6,FALSE))</f>
        <v/>
      </c>
      <c r="G41" s="10" t="str">
        <f>IF(A41="","",VLOOKUP(A41,入库记录!A:H,7,FALSE))</f>
        <v/>
      </c>
      <c r="H41" s="10" t="str">
        <f>IF(A41="","",VLOOKUP(A41,入库记录!A:H,8,FALSE))</f>
        <v/>
      </c>
      <c r="J41" s="16" t="str">
        <f t="array" ref="J41">IFERROR(INDEX(出库记录!A:A,LARGE(IF(出库记录!$C$2:$C$9000=$N$2,ROW($2:$9000),""),ROW(A37)))&amp;"","")</f>
        <v/>
      </c>
      <c r="K41" s="22" t="str">
        <f>IF(J41="","",VLOOKUP(J41,出库记录!A:H,2,FALSE))</f>
        <v/>
      </c>
      <c r="L41" s="10" t="str">
        <f>IF(J41="","",VLOOKUP(J41,出库记录!A:H,3,FALSE))</f>
        <v/>
      </c>
      <c r="M41" s="10" t="str">
        <f>IF(J41="","",VLOOKUP(J41,出库记录!A:H,4,FALSE))</f>
        <v/>
      </c>
      <c r="N41" s="10" t="str">
        <f>IF(J41="","",VLOOKUP(J41,出库记录!A:H,5,FALSE))</f>
        <v/>
      </c>
      <c r="O41" s="10" t="str">
        <f>IF(J41="","",VLOOKUP(J41,出库记录!A:H,6,FALSE))</f>
        <v/>
      </c>
      <c r="P41" s="10" t="str">
        <f>IF(J41="","",VLOOKUP(J41,出库记录!A:H,7,FALSE))</f>
        <v/>
      </c>
      <c r="Q41" s="26" t="str">
        <f>IF(J41="","",VLOOKUP(J41,出库记录!A:H,8,FALSE))</f>
        <v/>
      </c>
    </row>
    <row r="42" spans="1:17">
      <c r="A42" s="12" t="str">
        <f t="array" ref="A42">IFERROR(INDEX(入库记录!A:A,LARGE(IF(入库记录!$C$2:$C$9000=$E$2,ROW($2:$9000),""),ROW(A38)))&amp;"","")</f>
        <v/>
      </c>
      <c r="B42" s="22" t="str">
        <f>IF(A42="","",VLOOKUP(A42,入库记录!A:H,2,FALSE))</f>
        <v/>
      </c>
      <c r="C42" s="10" t="str">
        <f>IF(A42="","",VLOOKUP(A42,入库记录!A:H,3,FALSE))</f>
        <v/>
      </c>
      <c r="D42" s="10" t="str">
        <f>IF(A42="","",VLOOKUP(A42,入库记录!A:H,4,FALSE))</f>
        <v/>
      </c>
      <c r="E42" s="10" t="str">
        <f>IF(A42="","",VLOOKUP(A42,入库记录!A:H,5,FALSE))</f>
        <v/>
      </c>
      <c r="F42" s="10" t="str">
        <f>IF(A42="","",VLOOKUP(A42,入库记录!A:H,6,FALSE))</f>
        <v/>
      </c>
      <c r="G42" s="10" t="str">
        <f>IF(A42="","",VLOOKUP(A42,入库记录!A:H,7,FALSE))</f>
        <v/>
      </c>
      <c r="H42" s="10" t="str">
        <f>IF(A42="","",VLOOKUP(A42,入库记录!A:H,8,FALSE))</f>
        <v/>
      </c>
      <c r="J42" s="16" t="str">
        <f t="array" ref="J42">IFERROR(INDEX(出库记录!A:A,LARGE(IF(出库记录!$C$2:$C$9000=$N$2,ROW($2:$9000),""),ROW(A38)))&amp;"","")</f>
        <v/>
      </c>
      <c r="K42" s="22" t="str">
        <f>IF(J42="","",VLOOKUP(J42,出库记录!A:H,2,FALSE))</f>
        <v/>
      </c>
      <c r="L42" s="10" t="str">
        <f>IF(J42="","",VLOOKUP(J42,出库记录!A:H,3,FALSE))</f>
        <v/>
      </c>
      <c r="M42" s="10" t="str">
        <f>IF(J42="","",VLOOKUP(J42,出库记录!A:H,4,FALSE))</f>
        <v/>
      </c>
      <c r="N42" s="10" t="str">
        <f>IF(J42="","",VLOOKUP(J42,出库记录!A:H,5,FALSE))</f>
        <v/>
      </c>
      <c r="O42" s="10" t="str">
        <f>IF(J42="","",VLOOKUP(J42,出库记录!A:H,6,FALSE))</f>
        <v/>
      </c>
      <c r="P42" s="10" t="str">
        <f>IF(J42="","",VLOOKUP(J42,出库记录!A:H,7,FALSE))</f>
        <v/>
      </c>
      <c r="Q42" s="26" t="str">
        <f>IF(J42="","",VLOOKUP(J42,出库记录!A:H,8,FALSE))</f>
        <v/>
      </c>
    </row>
    <row r="43" spans="1:17">
      <c r="A43" s="12" t="str">
        <f t="array" ref="A43">IFERROR(INDEX(入库记录!A:A,LARGE(IF(入库记录!$C$2:$C$9000=$E$2,ROW($2:$9000),""),ROW(A39)))&amp;"","")</f>
        <v/>
      </c>
      <c r="B43" s="22" t="str">
        <f>IF(A43="","",VLOOKUP(A43,入库记录!A:H,2,FALSE))</f>
        <v/>
      </c>
      <c r="C43" s="10" t="str">
        <f>IF(A43="","",VLOOKUP(A43,入库记录!A:H,3,FALSE))</f>
        <v/>
      </c>
      <c r="D43" s="10" t="str">
        <f>IF(A43="","",VLOOKUP(A43,入库记录!A:H,4,FALSE))</f>
        <v/>
      </c>
      <c r="E43" s="10" t="str">
        <f>IF(A43="","",VLOOKUP(A43,入库记录!A:H,5,FALSE))</f>
        <v/>
      </c>
      <c r="F43" s="10" t="str">
        <f>IF(A43="","",VLOOKUP(A43,入库记录!A:H,6,FALSE))</f>
        <v/>
      </c>
      <c r="G43" s="10" t="str">
        <f>IF(A43="","",VLOOKUP(A43,入库记录!A:H,7,FALSE))</f>
        <v/>
      </c>
      <c r="H43" s="10" t="str">
        <f>IF(A43="","",VLOOKUP(A43,入库记录!A:H,8,FALSE))</f>
        <v/>
      </c>
      <c r="J43" s="16" t="str">
        <f t="array" ref="J43">IFERROR(INDEX(出库记录!A:A,LARGE(IF(出库记录!$C$2:$C$9000=$N$2,ROW($2:$9000),""),ROW(A39)))&amp;"","")</f>
        <v/>
      </c>
      <c r="K43" s="22" t="str">
        <f>IF(J43="","",VLOOKUP(J43,出库记录!A:H,2,FALSE))</f>
        <v/>
      </c>
      <c r="L43" s="10" t="str">
        <f>IF(J43="","",VLOOKUP(J43,出库记录!A:H,3,FALSE))</f>
        <v/>
      </c>
      <c r="M43" s="10" t="str">
        <f>IF(J43="","",VLOOKUP(J43,出库记录!A:H,4,FALSE))</f>
        <v/>
      </c>
      <c r="N43" s="10" t="str">
        <f>IF(J43="","",VLOOKUP(J43,出库记录!A:H,5,FALSE))</f>
        <v/>
      </c>
      <c r="O43" s="10" t="str">
        <f>IF(J43="","",VLOOKUP(J43,出库记录!A:H,6,FALSE))</f>
        <v/>
      </c>
      <c r="P43" s="10" t="str">
        <f>IF(J43="","",VLOOKUP(J43,出库记录!A:H,7,FALSE))</f>
        <v/>
      </c>
      <c r="Q43" s="26" t="str">
        <f>IF(J43="","",VLOOKUP(J43,出库记录!A:H,8,FALSE))</f>
        <v/>
      </c>
    </row>
    <row r="44" spans="1:17">
      <c r="A44" s="12" t="str">
        <f t="array" ref="A44">IFERROR(INDEX(入库记录!A:A,LARGE(IF(入库记录!$C$2:$C$9000=$E$2,ROW($2:$9000),""),ROW(A40)))&amp;"","")</f>
        <v/>
      </c>
      <c r="B44" s="22" t="str">
        <f>IF(A44="","",VLOOKUP(A44,入库记录!A:H,2,FALSE))</f>
        <v/>
      </c>
      <c r="C44" s="10" t="str">
        <f>IF(A44="","",VLOOKUP(A44,入库记录!A:H,3,FALSE))</f>
        <v/>
      </c>
      <c r="D44" s="10" t="str">
        <f>IF(A44="","",VLOOKUP(A44,入库记录!A:H,4,FALSE))</f>
        <v/>
      </c>
      <c r="E44" s="10" t="str">
        <f>IF(A44="","",VLOOKUP(A44,入库记录!A:H,5,FALSE))</f>
        <v/>
      </c>
      <c r="F44" s="10" t="str">
        <f>IF(A44="","",VLOOKUP(A44,入库记录!A:H,6,FALSE))</f>
        <v/>
      </c>
      <c r="G44" s="10" t="str">
        <f>IF(A44="","",VLOOKUP(A44,入库记录!A:H,7,FALSE))</f>
        <v/>
      </c>
      <c r="H44" s="10" t="str">
        <f>IF(A44="","",VLOOKUP(A44,入库记录!A:H,8,FALSE))</f>
        <v/>
      </c>
      <c r="J44" s="16" t="str">
        <f t="array" ref="J44">IFERROR(INDEX(出库记录!A:A,LARGE(IF(出库记录!$C$2:$C$9000=$N$2,ROW($2:$9000),""),ROW(A40)))&amp;"","")</f>
        <v/>
      </c>
      <c r="K44" s="22" t="str">
        <f>IF(J44="","",VLOOKUP(J44,出库记录!A:H,2,FALSE))</f>
        <v/>
      </c>
      <c r="L44" s="10" t="str">
        <f>IF(J44="","",VLOOKUP(J44,出库记录!A:H,3,FALSE))</f>
        <v/>
      </c>
      <c r="M44" s="10" t="str">
        <f>IF(J44="","",VLOOKUP(J44,出库记录!A:H,4,FALSE))</f>
        <v/>
      </c>
      <c r="N44" s="10" t="str">
        <f>IF(J44="","",VLOOKUP(J44,出库记录!A:H,5,FALSE))</f>
        <v/>
      </c>
      <c r="O44" s="10" t="str">
        <f>IF(J44="","",VLOOKUP(J44,出库记录!A:H,6,FALSE))</f>
        <v/>
      </c>
      <c r="P44" s="10" t="str">
        <f>IF(J44="","",VLOOKUP(J44,出库记录!A:H,7,FALSE))</f>
        <v/>
      </c>
      <c r="Q44" s="26" t="str">
        <f>IF(J44="","",VLOOKUP(J44,出库记录!A:H,8,FALSE))</f>
        <v/>
      </c>
    </row>
    <row r="45" spans="1:17">
      <c r="A45" s="12" t="str">
        <f t="array" ref="A45">IFERROR(INDEX(入库记录!A:A,LARGE(IF(入库记录!$C$2:$C$9000=$E$2,ROW($2:$9000),""),ROW(A41)))&amp;"","")</f>
        <v/>
      </c>
      <c r="B45" s="22" t="str">
        <f>IF(A45="","",VLOOKUP(A45,入库记录!A:H,2,FALSE))</f>
        <v/>
      </c>
      <c r="C45" s="10" t="str">
        <f>IF(A45="","",VLOOKUP(A45,入库记录!A:H,3,FALSE))</f>
        <v/>
      </c>
      <c r="D45" s="10" t="str">
        <f>IF(A45="","",VLOOKUP(A45,入库记录!A:H,4,FALSE))</f>
        <v/>
      </c>
      <c r="E45" s="10" t="str">
        <f>IF(A45="","",VLOOKUP(A45,入库记录!A:H,5,FALSE))</f>
        <v/>
      </c>
      <c r="F45" s="10" t="str">
        <f>IF(A45="","",VLOOKUP(A45,入库记录!A:H,6,FALSE))</f>
        <v/>
      </c>
      <c r="G45" s="10" t="str">
        <f>IF(A45="","",VLOOKUP(A45,入库记录!A:H,7,FALSE))</f>
        <v/>
      </c>
      <c r="H45" s="10" t="str">
        <f>IF(A45="","",VLOOKUP(A45,入库记录!A:H,8,FALSE))</f>
        <v/>
      </c>
      <c r="J45" s="16" t="str">
        <f t="array" ref="J45">IFERROR(INDEX(出库记录!A:A,LARGE(IF(出库记录!$C$2:$C$9000=$N$2,ROW($2:$9000),""),ROW(A41)))&amp;"","")</f>
        <v/>
      </c>
      <c r="K45" s="22" t="str">
        <f>IF(J45="","",VLOOKUP(J45,出库记录!A:H,2,FALSE))</f>
        <v/>
      </c>
      <c r="L45" s="10" t="str">
        <f>IF(J45="","",VLOOKUP(J45,出库记录!A:H,3,FALSE))</f>
        <v/>
      </c>
      <c r="M45" s="10" t="str">
        <f>IF(J45="","",VLOOKUP(J45,出库记录!A:H,4,FALSE))</f>
        <v/>
      </c>
      <c r="N45" s="10" t="str">
        <f>IF(J45="","",VLOOKUP(J45,出库记录!A:H,5,FALSE))</f>
        <v/>
      </c>
      <c r="O45" s="10" t="str">
        <f>IF(J45="","",VLOOKUP(J45,出库记录!A:H,6,FALSE))</f>
        <v/>
      </c>
      <c r="P45" s="10" t="str">
        <f>IF(J45="","",VLOOKUP(J45,出库记录!A:H,7,FALSE))</f>
        <v/>
      </c>
      <c r="Q45" s="26" t="str">
        <f>IF(J45="","",VLOOKUP(J45,出库记录!A:H,8,FALSE))</f>
        <v/>
      </c>
    </row>
    <row r="46" spans="1:17">
      <c r="A46" s="12" t="str">
        <f t="array" ref="A46">IFERROR(INDEX(入库记录!A:A,LARGE(IF(入库记录!$C$2:$C$9000=$E$2,ROW($2:$9000),""),ROW(A42)))&amp;"","")</f>
        <v/>
      </c>
      <c r="B46" s="22" t="str">
        <f>IF(A46="","",VLOOKUP(A46,入库记录!A:H,2,FALSE))</f>
        <v/>
      </c>
      <c r="C46" s="10" t="str">
        <f>IF(A46="","",VLOOKUP(A46,入库记录!A:H,3,FALSE))</f>
        <v/>
      </c>
      <c r="D46" s="10" t="str">
        <f>IF(A46="","",VLOOKUP(A46,入库记录!A:H,4,FALSE))</f>
        <v/>
      </c>
      <c r="E46" s="10" t="str">
        <f>IF(A46="","",VLOOKUP(A46,入库记录!A:H,5,FALSE))</f>
        <v/>
      </c>
      <c r="F46" s="10" t="str">
        <f>IF(A46="","",VLOOKUP(A46,入库记录!A:H,6,FALSE))</f>
        <v/>
      </c>
      <c r="G46" s="10" t="str">
        <f>IF(A46="","",VLOOKUP(A46,入库记录!A:H,7,FALSE))</f>
        <v/>
      </c>
      <c r="H46" s="10" t="str">
        <f>IF(A46="","",VLOOKUP(A46,入库记录!A:H,8,FALSE))</f>
        <v/>
      </c>
      <c r="J46" s="16" t="str">
        <f t="array" ref="J46">IFERROR(INDEX(出库记录!A:A,LARGE(IF(出库记录!$C$2:$C$9000=$N$2,ROW($2:$9000),""),ROW(A42)))&amp;"","")</f>
        <v/>
      </c>
      <c r="K46" s="22" t="str">
        <f>IF(J46="","",VLOOKUP(J46,出库记录!A:H,2,FALSE))</f>
        <v/>
      </c>
      <c r="L46" s="10" t="str">
        <f>IF(J46="","",VLOOKUP(J46,出库记录!A:H,3,FALSE))</f>
        <v/>
      </c>
      <c r="M46" s="10" t="str">
        <f>IF(J46="","",VLOOKUP(J46,出库记录!A:H,4,FALSE))</f>
        <v/>
      </c>
      <c r="N46" s="10" t="str">
        <f>IF(J46="","",VLOOKUP(J46,出库记录!A:H,5,FALSE))</f>
        <v/>
      </c>
      <c r="O46" s="10" t="str">
        <f>IF(J46="","",VLOOKUP(J46,出库记录!A:H,6,FALSE))</f>
        <v/>
      </c>
      <c r="P46" s="10" t="str">
        <f>IF(J46="","",VLOOKUP(J46,出库记录!A:H,7,FALSE))</f>
        <v/>
      </c>
      <c r="Q46" s="26" t="str">
        <f>IF(J46="","",VLOOKUP(J46,出库记录!A:H,8,FALSE))</f>
        <v/>
      </c>
    </row>
    <row r="47" spans="1:17">
      <c r="A47" s="12" t="str">
        <f t="array" ref="A47">IFERROR(INDEX(入库记录!A:A,LARGE(IF(入库记录!$C$2:$C$9000=$E$2,ROW($2:$9000),""),ROW(A43)))&amp;"","")</f>
        <v/>
      </c>
      <c r="B47" s="22" t="str">
        <f>IF(A47="","",VLOOKUP(A47,入库记录!A:H,2,FALSE))</f>
        <v/>
      </c>
      <c r="C47" s="10" t="str">
        <f>IF(A47="","",VLOOKUP(A47,入库记录!A:H,3,FALSE))</f>
        <v/>
      </c>
      <c r="D47" s="10" t="str">
        <f>IF(A47="","",VLOOKUP(A47,入库记录!A:H,4,FALSE))</f>
        <v/>
      </c>
      <c r="E47" s="10" t="str">
        <f>IF(A47="","",VLOOKUP(A47,入库记录!A:H,5,FALSE))</f>
        <v/>
      </c>
      <c r="F47" s="10" t="str">
        <f>IF(A47="","",VLOOKUP(A47,入库记录!A:H,6,FALSE))</f>
        <v/>
      </c>
      <c r="G47" s="10" t="str">
        <f>IF(A47="","",VLOOKUP(A47,入库记录!A:H,7,FALSE))</f>
        <v/>
      </c>
      <c r="H47" s="10" t="str">
        <f>IF(A47="","",VLOOKUP(A47,入库记录!A:H,8,FALSE))</f>
        <v/>
      </c>
      <c r="J47" s="16" t="str">
        <f t="array" ref="J47">IFERROR(INDEX(出库记录!A:A,LARGE(IF(出库记录!$C$2:$C$9000=$N$2,ROW($2:$9000),""),ROW(A43)))&amp;"","")</f>
        <v/>
      </c>
      <c r="K47" s="22" t="str">
        <f>IF(J47="","",VLOOKUP(J47,出库记录!A:H,2,FALSE))</f>
        <v/>
      </c>
      <c r="L47" s="10" t="str">
        <f>IF(J47="","",VLOOKUP(J47,出库记录!A:H,3,FALSE))</f>
        <v/>
      </c>
      <c r="M47" s="10" t="str">
        <f>IF(J47="","",VLOOKUP(J47,出库记录!A:H,4,FALSE))</f>
        <v/>
      </c>
      <c r="N47" s="10" t="str">
        <f>IF(J47="","",VLOOKUP(J47,出库记录!A:H,5,FALSE))</f>
        <v/>
      </c>
      <c r="O47" s="10" t="str">
        <f>IF(J47="","",VLOOKUP(J47,出库记录!A:H,6,FALSE))</f>
        <v/>
      </c>
      <c r="P47" s="10" t="str">
        <f>IF(J47="","",VLOOKUP(J47,出库记录!A:H,7,FALSE))</f>
        <v/>
      </c>
      <c r="Q47" s="26" t="str">
        <f>IF(J47="","",VLOOKUP(J47,出库记录!A:H,8,FALSE))</f>
        <v/>
      </c>
    </row>
    <row r="48" spans="1:17">
      <c r="A48" s="12" t="str">
        <f t="array" ref="A48">IFERROR(INDEX(入库记录!A:A,LARGE(IF(入库记录!$C$2:$C$9000=$E$2,ROW($2:$9000),""),ROW(A44)))&amp;"","")</f>
        <v/>
      </c>
      <c r="B48" s="22" t="str">
        <f>IF(A48="","",VLOOKUP(A48,入库记录!A:H,2,FALSE))</f>
        <v/>
      </c>
      <c r="C48" s="10" t="str">
        <f>IF(A48="","",VLOOKUP(A48,入库记录!A:H,3,FALSE))</f>
        <v/>
      </c>
      <c r="D48" s="10" t="str">
        <f>IF(A48="","",VLOOKUP(A48,入库记录!A:H,4,FALSE))</f>
        <v/>
      </c>
      <c r="E48" s="10" t="str">
        <f>IF(A48="","",VLOOKUP(A48,入库记录!A:H,5,FALSE))</f>
        <v/>
      </c>
      <c r="F48" s="10" t="str">
        <f>IF(A48="","",VLOOKUP(A48,入库记录!A:H,6,FALSE))</f>
        <v/>
      </c>
      <c r="G48" s="10" t="str">
        <f>IF(A48="","",VLOOKUP(A48,入库记录!A:H,7,FALSE))</f>
        <v/>
      </c>
      <c r="H48" s="10" t="str">
        <f>IF(A48="","",VLOOKUP(A48,入库记录!A:H,8,FALSE))</f>
        <v/>
      </c>
      <c r="J48" s="16" t="str">
        <f t="array" ref="J48">IFERROR(INDEX(出库记录!A:A,LARGE(IF(出库记录!$C$2:$C$9000=$N$2,ROW($2:$9000),""),ROW(A44)))&amp;"","")</f>
        <v/>
      </c>
      <c r="K48" s="22" t="str">
        <f>IF(J48="","",VLOOKUP(J48,出库记录!A:H,2,FALSE))</f>
        <v/>
      </c>
      <c r="L48" s="10" t="str">
        <f>IF(J48="","",VLOOKUP(J48,出库记录!A:H,3,FALSE))</f>
        <v/>
      </c>
      <c r="M48" s="10" t="str">
        <f>IF(J48="","",VLOOKUP(J48,出库记录!A:H,4,FALSE))</f>
        <v/>
      </c>
      <c r="N48" s="10" t="str">
        <f>IF(J48="","",VLOOKUP(J48,出库记录!A:H,5,FALSE))</f>
        <v/>
      </c>
      <c r="O48" s="10" t="str">
        <f>IF(J48="","",VLOOKUP(J48,出库记录!A:H,6,FALSE))</f>
        <v/>
      </c>
      <c r="P48" s="10" t="str">
        <f>IF(J48="","",VLOOKUP(J48,出库记录!A:H,7,FALSE))</f>
        <v/>
      </c>
      <c r="Q48" s="26" t="str">
        <f>IF(J48="","",VLOOKUP(J48,出库记录!A:H,8,FALSE))</f>
        <v/>
      </c>
    </row>
    <row r="49" spans="1:17">
      <c r="A49" s="12" t="str">
        <f t="array" ref="A49">IFERROR(INDEX(入库记录!A:A,LARGE(IF(入库记录!$C$2:$C$9000=$E$2,ROW($2:$9000),""),ROW(A45)))&amp;"","")</f>
        <v/>
      </c>
      <c r="B49" s="22" t="str">
        <f>IF(A49="","",VLOOKUP(A49,入库记录!A:H,2,FALSE))</f>
        <v/>
      </c>
      <c r="C49" s="10" t="str">
        <f>IF(A49="","",VLOOKUP(A49,入库记录!A:H,3,FALSE))</f>
        <v/>
      </c>
      <c r="D49" s="10" t="str">
        <f>IF(A49="","",VLOOKUP(A49,入库记录!A:H,4,FALSE))</f>
        <v/>
      </c>
      <c r="E49" s="10" t="str">
        <f>IF(A49="","",VLOOKUP(A49,入库记录!A:H,5,FALSE))</f>
        <v/>
      </c>
      <c r="F49" s="10" t="str">
        <f>IF(A49="","",VLOOKUP(A49,入库记录!A:H,6,FALSE))</f>
        <v/>
      </c>
      <c r="G49" s="10" t="str">
        <f>IF(A49="","",VLOOKUP(A49,入库记录!A:H,7,FALSE))</f>
        <v/>
      </c>
      <c r="H49" s="10" t="str">
        <f>IF(A49="","",VLOOKUP(A49,入库记录!A:H,8,FALSE))</f>
        <v/>
      </c>
      <c r="J49" s="16" t="str">
        <f t="array" ref="J49">IFERROR(INDEX(出库记录!A:A,LARGE(IF(出库记录!$C$2:$C$9000=$N$2,ROW($2:$9000),""),ROW(A45)))&amp;"","")</f>
        <v/>
      </c>
      <c r="K49" s="22" t="str">
        <f>IF(J49="","",VLOOKUP(J49,出库记录!A:H,2,FALSE))</f>
        <v/>
      </c>
      <c r="L49" s="10" t="str">
        <f>IF(J49="","",VLOOKUP(J49,出库记录!A:H,3,FALSE))</f>
        <v/>
      </c>
      <c r="M49" s="10" t="str">
        <f>IF(J49="","",VLOOKUP(J49,出库记录!A:H,4,FALSE))</f>
        <v/>
      </c>
      <c r="N49" s="10" t="str">
        <f>IF(J49="","",VLOOKUP(J49,出库记录!A:H,5,FALSE))</f>
        <v/>
      </c>
      <c r="O49" s="10" t="str">
        <f>IF(J49="","",VLOOKUP(J49,出库记录!A:H,6,FALSE))</f>
        <v/>
      </c>
      <c r="P49" s="10" t="str">
        <f>IF(J49="","",VLOOKUP(J49,出库记录!A:H,7,FALSE))</f>
        <v/>
      </c>
      <c r="Q49" s="26" t="str">
        <f>IF(J49="","",VLOOKUP(J49,出库记录!A:H,8,FALSE))</f>
        <v/>
      </c>
    </row>
    <row r="50" spans="1:17">
      <c r="A50" s="12" t="str">
        <f t="array" ref="A50">IFERROR(INDEX(入库记录!A:A,LARGE(IF(入库记录!$C$2:$C$9000=$E$2,ROW($2:$9000),""),ROW(A46)))&amp;"","")</f>
        <v/>
      </c>
      <c r="B50" s="22" t="str">
        <f>IF(A50="","",VLOOKUP(A50,入库记录!A:H,2,FALSE))</f>
        <v/>
      </c>
      <c r="C50" s="10" t="str">
        <f>IF(A50="","",VLOOKUP(A50,入库记录!A:H,3,FALSE))</f>
        <v/>
      </c>
      <c r="D50" s="10" t="str">
        <f>IF(A50="","",VLOOKUP(A50,入库记录!A:H,4,FALSE))</f>
        <v/>
      </c>
      <c r="E50" s="10" t="str">
        <f>IF(A50="","",VLOOKUP(A50,入库记录!A:H,5,FALSE))</f>
        <v/>
      </c>
      <c r="F50" s="10" t="str">
        <f>IF(A50="","",VLOOKUP(A50,入库记录!A:H,6,FALSE))</f>
        <v/>
      </c>
      <c r="G50" s="10" t="str">
        <f>IF(A50="","",VLOOKUP(A50,入库记录!A:H,7,FALSE))</f>
        <v/>
      </c>
      <c r="H50" s="10" t="str">
        <f>IF(A50="","",VLOOKUP(A50,入库记录!A:H,8,FALSE))</f>
        <v/>
      </c>
      <c r="J50" s="16" t="str">
        <f t="array" ref="J50">IFERROR(INDEX(出库记录!A:A,LARGE(IF(出库记录!$C$2:$C$9000=$N$2,ROW($2:$9000),""),ROW(A46)))&amp;"","")</f>
        <v/>
      </c>
      <c r="K50" s="22" t="str">
        <f>IF(J50="","",VLOOKUP(J50,出库记录!A:H,2,FALSE))</f>
        <v/>
      </c>
      <c r="L50" s="10" t="str">
        <f>IF(J50="","",VLOOKUP(J50,出库记录!A:H,3,FALSE))</f>
        <v/>
      </c>
      <c r="M50" s="10" t="str">
        <f>IF(J50="","",VLOOKUP(J50,出库记录!A:H,4,FALSE))</f>
        <v/>
      </c>
      <c r="N50" s="10" t="str">
        <f>IF(J50="","",VLOOKUP(J50,出库记录!A:H,5,FALSE))</f>
        <v/>
      </c>
      <c r="O50" s="10" t="str">
        <f>IF(J50="","",VLOOKUP(J50,出库记录!A:H,6,FALSE))</f>
        <v/>
      </c>
      <c r="P50" s="10" t="str">
        <f>IF(J50="","",VLOOKUP(J50,出库记录!A:H,7,FALSE))</f>
        <v/>
      </c>
      <c r="Q50" s="26" t="str">
        <f>IF(J50="","",VLOOKUP(J50,出库记录!A:H,8,FALSE))</f>
        <v/>
      </c>
    </row>
    <row r="51" spans="1:17">
      <c r="A51" s="12" t="str">
        <f t="array" ref="A51">IFERROR(INDEX(入库记录!A:A,LARGE(IF(入库记录!$C$2:$C$9000=$E$2,ROW($2:$9000),""),ROW(A47)))&amp;"","")</f>
        <v/>
      </c>
      <c r="B51" s="22" t="str">
        <f>IF(A51="","",VLOOKUP(A51,入库记录!A:H,2,FALSE))</f>
        <v/>
      </c>
      <c r="C51" s="10" t="str">
        <f>IF(A51="","",VLOOKUP(A51,入库记录!A:H,3,FALSE))</f>
        <v/>
      </c>
      <c r="D51" s="10" t="str">
        <f>IF(A51="","",VLOOKUP(A51,入库记录!A:H,4,FALSE))</f>
        <v/>
      </c>
      <c r="E51" s="10" t="str">
        <f>IF(A51="","",VLOOKUP(A51,入库记录!A:H,5,FALSE))</f>
        <v/>
      </c>
      <c r="F51" s="10" t="str">
        <f>IF(A51="","",VLOOKUP(A51,入库记录!A:H,6,FALSE))</f>
        <v/>
      </c>
      <c r="G51" s="10" t="str">
        <f>IF(A51="","",VLOOKUP(A51,入库记录!A:H,7,FALSE))</f>
        <v/>
      </c>
      <c r="H51" s="10" t="str">
        <f>IF(A51="","",VLOOKUP(A51,入库记录!A:H,8,FALSE))</f>
        <v/>
      </c>
      <c r="J51" s="16" t="str">
        <f t="array" ref="J51">IFERROR(INDEX(出库记录!A:A,LARGE(IF(出库记录!$C$2:$C$9000=$N$2,ROW($2:$9000),""),ROW(A47)))&amp;"","")</f>
        <v/>
      </c>
      <c r="K51" s="22" t="str">
        <f>IF(J51="","",VLOOKUP(J51,出库记录!A:H,2,FALSE))</f>
        <v/>
      </c>
      <c r="L51" s="10" t="str">
        <f>IF(J51="","",VLOOKUP(J51,出库记录!A:H,3,FALSE))</f>
        <v/>
      </c>
      <c r="M51" s="10" t="str">
        <f>IF(J51="","",VLOOKUP(J51,出库记录!A:H,4,FALSE))</f>
        <v/>
      </c>
      <c r="N51" s="10" t="str">
        <f>IF(J51="","",VLOOKUP(J51,出库记录!A:H,5,FALSE))</f>
        <v/>
      </c>
      <c r="O51" s="10" t="str">
        <f>IF(J51="","",VLOOKUP(J51,出库记录!A:H,6,FALSE))</f>
        <v/>
      </c>
      <c r="P51" s="10" t="str">
        <f>IF(J51="","",VLOOKUP(J51,出库记录!A:H,7,FALSE))</f>
        <v/>
      </c>
      <c r="Q51" s="26" t="str">
        <f>IF(J51="","",VLOOKUP(J51,出库记录!A:H,8,FALSE))</f>
        <v/>
      </c>
    </row>
    <row r="52" spans="1:17">
      <c r="A52" s="12" t="str">
        <f t="array" ref="A52">IFERROR(INDEX(入库记录!A:A,LARGE(IF(入库记录!$C$2:$C$9000=$E$2,ROW($2:$9000),""),ROW(A48)))&amp;"","")</f>
        <v/>
      </c>
      <c r="B52" s="22" t="str">
        <f>IF(A52="","",VLOOKUP(A52,入库记录!A:H,2,FALSE))</f>
        <v/>
      </c>
      <c r="C52" s="10" t="str">
        <f>IF(A52="","",VLOOKUP(A52,入库记录!A:H,3,FALSE))</f>
        <v/>
      </c>
      <c r="D52" s="10" t="str">
        <f>IF(A52="","",VLOOKUP(A52,入库记录!A:H,4,FALSE))</f>
        <v/>
      </c>
      <c r="E52" s="10" t="str">
        <f>IF(A52="","",VLOOKUP(A52,入库记录!A:H,5,FALSE))</f>
        <v/>
      </c>
      <c r="F52" s="10" t="str">
        <f>IF(A52="","",VLOOKUP(A52,入库记录!A:H,6,FALSE))</f>
        <v/>
      </c>
      <c r="G52" s="10" t="str">
        <f>IF(A52="","",VLOOKUP(A52,入库记录!A:H,7,FALSE))</f>
        <v/>
      </c>
      <c r="H52" s="10" t="str">
        <f>IF(A52="","",VLOOKUP(A52,入库记录!A:H,8,FALSE))</f>
        <v/>
      </c>
      <c r="J52" s="16" t="str">
        <f t="array" ref="J52">IFERROR(INDEX(出库记录!A:A,LARGE(IF(出库记录!$C$2:$C$9000=$N$2,ROW($2:$9000),""),ROW(A48)))&amp;"","")</f>
        <v/>
      </c>
      <c r="K52" s="22" t="str">
        <f>IF(J52="","",VLOOKUP(J52,出库记录!A:H,2,FALSE))</f>
        <v/>
      </c>
      <c r="L52" s="10" t="str">
        <f>IF(J52="","",VLOOKUP(J52,出库记录!A:H,3,FALSE))</f>
        <v/>
      </c>
      <c r="M52" s="10" t="str">
        <f>IF(J52="","",VLOOKUP(J52,出库记录!A:H,4,FALSE))</f>
        <v/>
      </c>
      <c r="N52" s="10" t="str">
        <f>IF(J52="","",VLOOKUP(J52,出库记录!A:H,5,FALSE))</f>
        <v/>
      </c>
      <c r="O52" s="10" t="str">
        <f>IF(J52="","",VLOOKUP(J52,出库记录!A:H,6,FALSE))</f>
        <v/>
      </c>
      <c r="P52" s="10" t="str">
        <f>IF(J52="","",VLOOKUP(J52,出库记录!A:H,7,FALSE))</f>
        <v/>
      </c>
      <c r="Q52" s="26" t="str">
        <f>IF(J52="","",VLOOKUP(J52,出库记录!A:H,8,FALSE))</f>
        <v/>
      </c>
    </row>
    <row r="53" spans="1:17">
      <c r="A53" s="12" t="str">
        <f t="array" ref="A53">IFERROR(INDEX(入库记录!A:A,LARGE(IF(入库记录!$C$2:$C$9000=$E$2,ROW($2:$9000),""),ROW(A49)))&amp;"","")</f>
        <v/>
      </c>
      <c r="B53" s="22" t="str">
        <f>IF(A53="","",VLOOKUP(A53,入库记录!A:H,2,FALSE))</f>
        <v/>
      </c>
      <c r="C53" s="10" t="str">
        <f>IF(A53="","",VLOOKUP(A53,入库记录!A:H,3,FALSE))</f>
        <v/>
      </c>
      <c r="D53" s="10" t="str">
        <f>IF(A53="","",VLOOKUP(A53,入库记录!A:H,4,FALSE))</f>
        <v/>
      </c>
      <c r="E53" s="10" t="str">
        <f>IF(A53="","",VLOOKUP(A53,入库记录!A:H,5,FALSE))</f>
        <v/>
      </c>
      <c r="F53" s="10" t="str">
        <f>IF(A53="","",VLOOKUP(A53,入库记录!A:H,6,FALSE))</f>
        <v/>
      </c>
      <c r="G53" s="10" t="str">
        <f>IF(A53="","",VLOOKUP(A53,入库记录!A:H,7,FALSE))</f>
        <v/>
      </c>
      <c r="H53" s="10" t="str">
        <f>IF(A53="","",VLOOKUP(A53,入库记录!A:H,8,FALSE))</f>
        <v/>
      </c>
      <c r="J53" s="16" t="str">
        <f t="array" ref="J53">IFERROR(INDEX(出库记录!A:A,LARGE(IF(出库记录!$C$2:$C$9000=$N$2,ROW($2:$9000),""),ROW(A49)))&amp;"","")</f>
        <v/>
      </c>
      <c r="K53" s="22" t="str">
        <f>IF(J53="","",VLOOKUP(J53,出库记录!A:H,2,FALSE))</f>
        <v/>
      </c>
      <c r="L53" s="10" t="str">
        <f>IF(J53="","",VLOOKUP(J53,出库记录!A:H,3,FALSE))</f>
        <v/>
      </c>
      <c r="M53" s="10" t="str">
        <f>IF(J53="","",VLOOKUP(J53,出库记录!A:H,4,FALSE))</f>
        <v/>
      </c>
      <c r="N53" s="10" t="str">
        <f>IF(J53="","",VLOOKUP(J53,出库记录!A:H,5,FALSE))</f>
        <v/>
      </c>
      <c r="O53" s="10" t="str">
        <f>IF(J53="","",VLOOKUP(J53,出库记录!A:H,6,FALSE))</f>
        <v/>
      </c>
      <c r="P53" s="10" t="str">
        <f>IF(J53="","",VLOOKUP(J53,出库记录!A:H,7,FALSE))</f>
        <v/>
      </c>
      <c r="Q53" s="26" t="str">
        <f>IF(J53="","",VLOOKUP(J53,出库记录!A:H,8,FALSE))</f>
        <v/>
      </c>
    </row>
    <row r="54" spans="1:17">
      <c r="A54" s="12" t="str">
        <f t="array" ref="A54">IFERROR(INDEX(入库记录!A:A,LARGE(IF(入库记录!$C$2:$C$9000=$E$2,ROW($2:$9000),""),ROW(A50)))&amp;"","")</f>
        <v/>
      </c>
      <c r="B54" s="22" t="str">
        <f>IF(A54="","",VLOOKUP(A54,入库记录!A:H,2,FALSE))</f>
        <v/>
      </c>
      <c r="C54" s="10" t="str">
        <f>IF(A54="","",VLOOKUP(A54,入库记录!A:H,3,FALSE))</f>
        <v/>
      </c>
      <c r="D54" s="10" t="str">
        <f>IF(A54="","",VLOOKUP(A54,入库记录!A:H,4,FALSE))</f>
        <v/>
      </c>
      <c r="E54" s="10" t="str">
        <f>IF(A54="","",VLOOKUP(A54,入库记录!A:H,5,FALSE))</f>
        <v/>
      </c>
      <c r="F54" s="10" t="str">
        <f>IF(A54="","",VLOOKUP(A54,入库记录!A:H,6,FALSE))</f>
        <v/>
      </c>
      <c r="G54" s="10" t="str">
        <f>IF(A54="","",VLOOKUP(A54,入库记录!A:H,7,FALSE))</f>
        <v/>
      </c>
      <c r="H54" s="10" t="str">
        <f>IF(A54="","",VLOOKUP(A54,入库记录!A:H,8,FALSE))</f>
        <v/>
      </c>
      <c r="J54" s="16" t="str">
        <f t="array" ref="J54">IFERROR(INDEX(出库记录!A:A,LARGE(IF(出库记录!$C$2:$C$9000=$N$2,ROW($2:$9000),""),ROW(A50)))&amp;"","")</f>
        <v/>
      </c>
      <c r="K54" s="22" t="str">
        <f>IF(J54="","",VLOOKUP(J54,出库记录!A:H,2,FALSE))</f>
        <v/>
      </c>
      <c r="L54" s="10" t="str">
        <f>IF(J54="","",VLOOKUP(J54,出库记录!A:H,3,FALSE))</f>
        <v/>
      </c>
      <c r="M54" s="10" t="str">
        <f>IF(J54="","",VLOOKUP(J54,出库记录!A:H,4,FALSE))</f>
        <v/>
      </c>
      <c r="N54" s="10" t="str">
        <f>IF(J54="","",VLOOKUP(J54,出库记录!A:H,5,FALSE))</f>
        <v/>
      </c>
      <c r="O54" s="10" t="str">
        <f>IF(J54="","",VLOOKUP(J54,出库记录!A:H,6,FALSE))</f>
        <v/>
      </c>
      <c r="P54" s="10" t="str">
        <f>IF(J54="","",VLOOKUP(J54,出库记录!A:H,7,FALSE))</f>
        <v/>
      </c>
      <c r="Q54" s="26" t="str">
        <f>IF(J54="","",VLOOKUP(J54,出库记录!A:H,8,FALSE))</f>
        <v/>
      </c>
    </row>
    <row r="55" spans="1:17">
      <c r="A55" s="12" t="str">
        <f t="array" ref="A55">IFERROR(INDEX(入库记录!A:A,LARGE(IF(入库记录!$C$2:$C$9000=$E$2,ROW($2:$9000),""),ROW(A51)))&amp;"","")</f>
        <v/>
      </c>
      <c r="B55" s="22" t="str">
        <f>IF(A55="","",VLOOKUP(A55,入库记录!A:H,2,FALSE))</f>
        <v/>
      </c>
      <c r="C55" s="10" t="str">
        <f>IF(A55="","",VLOOKUP(A55,入库记录!A:H,3,FALSE))</f>
        <v/>
      </c>
      <c r="D55" s="10" t="str">
        <f>IF(A55="","",VLOOKUP(A55,入库记录!A:H,4,FALSE))</f>
        <v/>
      </c>
      <c r="E55" s="10" t="str">
        <f>IF(A55="","",VLOOKUP(A55,入库记录!A:H,5,FALSE))</f>
        <v/>
      </c>
      <c r="F55" s="10" t="str">
        <f>IF(A55="","",VLOOKUP(A55,入库记录!A:H,6,FALSE))</f>
        <v/>
      </c>
      <c r="G55" s="10" t="str">
        <f>IF(A55="","",VLOOKUP(A55,入库记录!A:H,7,FALSE))</f>
        <v/>
      </c>
      <c r="H55" s="10" t="str">
        <f>IF(A55="","",VLOOKUP(A55,入库记录!A:H,8,FALSE))</f>
        <v/>
      </c>
      <c r="J55" s="16" t="str">
        <f t="array" ref="J55">IFERROR(INDEX(出库记录!A:A,LARGE(IF(出库记录!$C$2:$C$9000=$N$2,ROW($2:$9000),""),ROW(A51)))&amp;"","")</f>
        <v/>
      </c>
      <c r="K55" s="22" t="str">
        <f>IF(J55="","",VLOOKUP(J55,出库记录!A:H,2,FALSE))</f>
        <v/>
      </c>
      <c r="L55" s="10" t="str">
        <f>IF(J55="","",VLOOKUP(J55,出库记录!A:H,3,FALSE))</f>
        <v/>
      </c>
      <c r="M55" s="10" t="str">
        <f>IF(J55="","",VLOOKUP(J55,出库记录!A:H,4,FALSE))</f>
        <v/>
      </c>
      <c r="N55" s="10" t="str">
        <f>IF(J55="","",VLOOKUP(J55,出库记录!A:H,5,FALSE))</f>
        <v/>
      </c>
      <c r="O55" s="10" t="str">
        <f>IF(J55="","",VLOOKUP(J55,出库记录!A:H,6,FALSE))</f>
        <v/>
      </c>
      <c r="P55" s="10" t="str">
        <f>IF(J55="","",VLOOKUP(J55,出库记录!A:H,7,FALSE))</f>
        <v/>
      </c>
      <c r="Q55" s="26" t="str">
        <f>IF(J55="","",VLOOKUP(J55,出库记录!A:H,8,FALSE))</f>
        <v/>
      </c>
    </row>
    <row r="56" spans="1:17">
      <c r="A56" s="12" t="str">
        <f t="array" ref="A56">IFERROR(INDEX(入库记录!A:A,LARGE(IF(入库记录!$C$2:$C$9000=$E$2,ROW($2:$9000),""),ROW(A52)))&amp;"","")</f>
        <v/>
      </c>
      <c r="B56" s="22" t="str">
        <f>IF(A56="","",VLOOKUP(A56,入库记录!A:H,2,FALSE))</f>
        <v/>
      </c>
      <c r="C56" s="10" t="str">
        <f>IF(A56="","",VLOOKUP(A56,入库记录!A:H,3,FALSE))</f>
        <v/>
      </c>
      <c r="D56" s="10" t="str">
        <f>IF(A56="","",VLOOKUP(A56,入库记录!A:H,4,FALSE))</f>
        <v/>
      </c>
      <c r="E56" s="10" t="str">
        <f>IF(A56="","",VLOOKUP(A56,入库记录!A:H,5,FALSE))</f>
        <v/>
      </c>
      <c r="F56" s="10" t="str">
        <f>IF(A56="","",VLOOKUP(A56,入库记录!A:H,6,FALSE))</f>
        <v/>
      </c>
      <c r="G56" s="10" t="str">
        <f>IF(A56="","",VLOOKUP(A56,入库记录!A:H,7,FALSE))</f>
        <v/>
      </c>
      <c r="H56" s="10" t="str">
        <f>IF(A56="","",VLOOKUP(A56,入库记录!A:H,8,FALSE))</f>
        <v/>
      </c>
      <c r="J56" s="16" t="str">
        <f t="array" ref="J56">IFERROR(INDEX(出库记录!A:A,LARGE(IF(出库记录!$C$2:$C$9000=$N$2,ROW($2:$9000),""),ROW(A52)))&amp;"","")</f>
        <v/>
      </c>
      <c r="K56" s="22" t="str">
        <f>IF(J56="","",VLOOKUP(J56,出库记录!A:H,2,FALSE))</f>
        <v/>
      </c>
      <c r="L56" s="10" t="str">
        <f>IF(J56="","",VLOOKUP(J56,出库记录!A:H,3,FALSE))</f>
        <v/>
      </c>
      <c r="M56" s="10" t="str">
        <f>IF(J56="","",VLOOKUP(J56,出库记录!A:H,4,FALSE))</f>
        <v/>
      </c>
      <c r="N56" s="10" t="str">
        <f>IF(J56="","",VLOOKUP(J56,出库记录!A:H,5,FALSE))</f>
        <v/>
      </c>
      <c r="O56" s="10" t="str">
        <f>IF(J56="","",VLOOKUP(J56,出库记录!A:H,6,FALSE))</f>
        <v/>
      </c>
      <c r="P56" s="10" t="str">
        <f>IF(J56="","",VLOOKUP(J56,出库记录!A:H,7,FALSE))</f>
        <v/>
      </c>
      <c r="Q56" s="26" t="str">
        <f>IF(J56="","",VLOOKUP(J56,出库记录!A:H,8,FALSE))</f>
        <v/>
      </c>
    </row>
    <row r="57" spans="1:17">
      <c r="A57" s="12" t="str">
        <f t="array" ref="A57">IFERROR(INDEX(入库记录!A:A,LARGE(IF(入库记录!$C$2:$C$9000=$E$2,ROW($2:$9000),""),ROW(A53)))&amp;"","")</f>
        <v/>
      </c>
      <c r="B57" s="22" t="str">
        <f>IF(A57="","",VLOOKUP(A57,入库记录!A:H,2,FALSE))</f>
        <v/>
      </c>
      <c r="C57" s="10" t="str">
        <f>IF(A57="","",VLOOKUP(A57,入库记录!A:H,3,FALSE))</f>
        <v/>
      </c>
      <c r="D57" s="10" t="str">
        <f>IF(A57="","",VLOOKUP(A57,入库记录!A:H,4,FALSE))</f>
        <v/>
      </c>
      <c r="E57" s="10" t="str">
        <f>IF(A57="","",VLOOKUP(A57,入库记录!A:H,5,FALSE))</f>
        <v/>
      </c>
      <c r="F57" s="10" t="str">
        <f>IF(A57="","",VLOOKUP(A57,入库记录!A:H,6,FALSE))</f>
        <v/>
      </c>
      <c r="G57" s="10" t="str">
        <f>IF(A57="","",VLOOKUP(A57,入库记录!A:H,7,FALSE))</f>
        <v/>
      </c>
      <c r="H57" s="10" t="str">
        <f>IF(A57="","",VLOOKUP(A57,入库记录!A:H,8,FALSE))</f>
        <v/>
      </c>
      <c r="J57" s="16" t="str">
        <f t="array" ref="J57">IFERROR(INDEX(出库记录!A:A,LARGE(IF(出库记录!$C$2:$C$9000=$N$2,ROW($2:$9000),""),ROW(A53)))&amp;"","")</f>
        <v/>
      </c>
      <c r="K57" s="22" t="str">
        <f>IF(J57="","",VLOOKUP(J57,出库记录!A:H,2,FALSE))</f>
        <v/>
      </c>
      <c r="L57" s="10" t="str">
        <f>IF(J57="","",VLOOKUP(J57,出库记录!A:H,3,FALSE))</f>
        <v/>
      </c>
      <c r="M57" s="10" t="str">
        <f>IF(J57="","",VLOOKUP(J57,出库记录!A:H,4,FALSE))</f>
        <v/>
      </c>
      <c r="N57" s="10" t="str">
        <f>IF(J57="","",VLOOKUP(J57,出库记录!A:H,5,FALSE))</f>
        <v/>
      </c>
      <c r="O57" s="10" t="str">
        <f>IF(J57="","",VLOOKUP(J57,出库记录!A:H,6,FALSE))</f>
        <v/>
      </c>
      <c r="P57" s="10" t="str">
        <f>IF(J57="","",VLOOKUP(J57,出库记录!A:H,7,FALSE))</f>
        <v/>
      </c>
      <c r="Q57" s="26" t="str">
        <f>IF(J57="","",VLOOKUP(J57,出库记录!A:H,8,FALSE))</f>
        <v/>
      </c>
    </row>
    <row r="58" spans="1:17">
      <c r="A58" s="12" t="str">
        <f t="array" ref="A58">IFERROR(INDEX(入库记录!A:A,LARGE(IF(入库记录!$C$2:$C$9000=$E$2,ROW($2:$9000),""),ROW(A54)))&amp;"","")</f>
        <v/>
      </c>
      <c r="B58" s="22" t="str">
        <f>IF(A58="","",VLOOKUP(A58,入库记录!A:H,2,FALSE))</f>
        <v/>
      </c>
      <c r="C58" s="10" t="str">
        <f>IF(A58="","",VLOOKUP(A58,入库记录!A:H,3,FALSE))</f>
        <v/>
      </c>
      <c r="D58" s="10" t="str">
        <f>IF(A58="","",VLOOKUP(A58,入库记录!A:H,4,FALSE))</f>
        <v/>
      </c>
      <c r="E58" s="10" t="str">
        <f>IF(A58="","",VLOOKUP(A58,入库记录!A:H,5,FALSE))</f>
        <v/>
      </c>
      <c r="F58" s="10" t="str">
        <f>IF(A58="","",VLOOKUP(A58,入库记录!A:H,6,FALSE))</f>
        <v/>
      </c>
      <c r="G58" s="10" t="str">
        <f>IF(A58="","",VLOOKUP(A58,入库记录!A:H,7,FALSE))</f>
        <v/>
      </c>
      <c r="H58" s="10" t="str">
        <f>IF(A58="","",VLOOKUP(A58,入库记录!A:H,8,FALSE))</f>
        <v/>
      </c>
      <c r="J58" s="16" t="str">
        <f t="array" ref="J58">IFERROR(INDEX(出库记录!A:A,LARGE(IF(出库记录!$C$2:$C$9000=$N$2,ROW($2:$9000),""),ROW(A54)))&amp;"","")</f>
        <v/>
      </c>
      <c r="K58" s="22" t="str">
        <f>IF(J58="","",VLOOKUP(J58,出库记录!A:H,2,FALSE))</f>
        <v/>
      </c>
      <c r="L58" s="10" t="str">
        <f>IF(J58="","",VLOOKUP(J58,出库记录!A:H,3,FALSE))</f>
        <v/>
      </c>
      <c r="M58" s="10" t="str">
        <f>IF(J58="","",VLOOKUP(J58,出库记录!A:H,4,FALSE))</f>
        <v/>
      </c>
      <c r="N58" s="10" t="str">
        <f>IF(J58="","",VLOOKUP(J58,出库记录!A:H,5,FALSE))</f>
        <v/>
      </c>
      <c r="O58" s="10" t="str">
        <f>IF(J58="","",VLOOKUP(J58,出库记录!A:H,6,FALSE))</f>
        <v/>
      </c>
      <c r="P58" s="10" t="str">
        <f>IF(J58="","",VLOOKUP(J58,出库记录!A:H,7,FALSE))</f>
        <v/>
      </c>
      <c r="Q58" s="26" t="str">
        <f>IF(J58="","",VLOOKUP(J58,出库记录!A:H,8,FALSE))</f>
        <v/>
      </c>
    </row>
    <row r="59" spans="1:17">
      <c r="A59" s="12" t="str">
        <f t="array" ref="A59">IFERROR(INDEX(入库记录!A:A,LARGE(IF(入库记录!$C$2:$C$9000=$E$2,ROW($2:$9000),""),ROW(A55)))&amp;"","")</f>
        <v/>
      </c>
      <c r="B59" s="22" t="str">
        <f>IF(A59="","",VLOOKUP(A59,入库记录!A:H,2,FALSE))</f>
        <v/>
      </c>
      <c r="C59" s="10" t="str">
        <f>IF(A59="","",VLOOKUP(A59,入库记录!A:H,3,FALSE))</f>
        <v/>
      </c>
      <c r="D59" s="10" t="str">
        <f>IF(A59="","",VLOOKUP(A59,入库记录!A:H,4,FALSE))</f>
        <v/>
      </c>
      <c r="E59" s="10" t="str">
        <f>IF(A59="","",VLOOKUP(A59,入库记录!A:H,5,FALSE))</f>
        <v/>
      </c>
      <c r="F59" s="10" t="str">
        <f>IF(A59="","",VLOOKUP(A59,入库记录!A:H,6,FALSE))</f>
        <v/>
      </c>
      <c r="G59" s="10" t="str">
        <f>IF(A59="","",VLOOKUP(A59,入库记录!A:H,7,FALSE))</f>
        <v/>
      </c>
      <c r="H59" s="10" t="str">
        <f>IF(A59="","",VLOOKUP(A59,入库记录!A:H,8,FALSE))</f>
        <v/>
      </c>
      <c r="J59" s="16" t="str">
        <f t="array" ref="J59">IFERROR(INDEX(出库记录!A:A,LARGE(IF(出库记录!$C$2:$C$9000=$N$2,ROW($2:$9000),""),ROW(A55)))&amp;"","")</f>
        <v/>
      </c>
      <c r="K59" s="22" t="str">
        <f>IF(J59="","",VLOOKUP(J59,出库记录!A:H,2,FALSE))</f>
        <v/>
      </c>
      <c r="L59" s="10" t="str">
        <f>IF(J59="","",VLOOKUP(J59,出库记录!A:H,3,FALSE))</f>
        <v/>
      </c>
      <c r="M59" s="10" t="str">
        <f>IF(J59="","",VLOOKUP(J59,出库记录!A:H,4,FALSE))</f>
        <v/>
      </c>
      <c r="N59" s="10" t="str">
        <f>IF(J59="","",VLOOKUP(J59,出库记录!A:H,5,FALSE))</f>
        <v/>
      </c>
      <c r="O59" s="10" t="str">
        <f>IF(J59="","",VLOOKUP(J59,出库记录!A:H,6,FALSE))</f>
        <v/>
      </c>
      <c r="P59" s="10" t="str">
        <f>IF(J59="","",VLOOKUP(J59,出库记录!A:H,7,FALSE))</f>
        <v/>
      </c>
      <c r="Q59" s="26" t="str">
        <f>IF(J59="","",VLOOKUP(J59,出库记录!A:H,8,FALSE))</f>
        <v/>
      </c>
    </row>
    <row r="60" spans="1:17">
      <c r="A60" s="12" t="str">
        <f t="array" ref="A60">IFERROR(INDEX(入库记录!A:A,LARGE(IF(入库记录!$C$2:$C$9000=$E$2,ROW($2:$9000),""),ROW(A56)))&amp;"","")</f>
        <v/>
      </c>
      <c r="B60" s="22" t="str">
        <f>IF(A60="","",VLOOKUP(A60,入库记录!A:H,2,FALSE))</f>
        <v/>
      </c>
      <c r="C60" s="10" t="str">
        <f>IF(A60="","",VLOOKUP(A60,入库记录!A:H,3,FALSE))</f>
        <v/>
      </c>
      <c r="D60" s="10" t="str">
        <f>IF(A60="","",VLOOKUP(A60,入库记录!A:H,4,FALSE))</f>
        <v/>
      </c>
      <c r="E60" s="10" t="str">
        <f>IF(A60="","",VLOOKUP(A60,入库记录!A:H,5,FALSE))</f>
        <v/>
      </c>
      <c r="F60" s="10" t="str">
        <f>IF(A60="","",VLOOKUP(A60,入库记录!A:H,6,FALSE))</f>
        <v/>
      </c>
      <c r="G60" s="10" t="str">
        <f>IF(A60="","",VLOOKUP(A60,入库记录!A:H,7,FALSE))</f>
        <v/>
      </c>
      <c r="H60" s="10" t="str">
        <f>IF(A60="","",VLOOKUP(A60,入库记录!A:H,8,FALSE))</f>
        <v/>
      </c>
      <c r="J60" s="16" t="str">
        <f t="array" ref="J60">IFERROR(INDEX(出库记录!A:A,LARGE(IF(出库记录!$C$2:$C$9000=$N$2,ROW($2:$9000),""),ROW(A56)))&amp;"","")</f>
        <v/>
      </c>
      <c r="K60" s="22" t="str">
        <f>IF(J60="","",VLOOKUP(J60,出库记录!A:H,2,FALSE))</f>
        <v/>
      </c>
      <c r="L60" s="10" t="str">
        <f>IF(J60="","",VLOOKUP(J60,出库记录!A:H,3,FALSE))</f>
        <v/>
      </c>
      <c r="M60" s="10" t="str">
        <f>IF(J60="","",VLOOKUP(J60,出库记录!A:H,4,FALSE))</f>
        <v/>
      </c>
      <c r="N60" s="10" t="str">
        <f>IF(J60="","",VLOOKUP(J60,出库记录!A:H,5,FALSE))</f>
        <v/>
      </c>
      <c r="O60" s="10" t="str">
        <f>IF(J60="","",VLOOKUP(J60,出库记录!A:H,6,FALSE))</f>
        <v/>
      </c>
      <c r="P60" s="10" t="str">
        <f>IF(J60="","",VLOOKUP(J60,出库记录!A:H,7,FALSE))</f>
        <v/>
      </c>
      <c r="Q60" s="26" t="str">
        <f>IF(J60="","",VLOOKUP(J60,出库记录!A:H,8,FALSE))</f>
        <v/>
      </c>
    </row>
    <row r="61" spans="1:17">
      <c r="A61" s="12" t="str">
        <f t="array" ref="A61">IFERROR(INDEX(入库记录!A:A,LARGE(IF(入库记录!$C$2:$C$9000=$E$2,ROW($2:$9000),""),ROW(A57)))&amp;"","")</f>
        <v/>
      </c>
      <c r="B61" s="22" t="str">
        <f>IF(A61="","",VLOOKUP(A61,入库记录!A:H,2,FALSE))</f>
        <v/>
      </c>
      <c r="C61" s="10" t="str">
        <f>IF(A61="","",VLOOKUP(A61,入库记录!A:H,3,FALSE))</f>
        <v/>
      </c>
      <c r="D61" s="10" t="str">
        <f>IF(A61="","",VLOOKUP(A61,入库记录!A:H,4,FALSE))</f>
        <v/>
      </c>
      <c r="E61" s="10" t="str">
        <f>IF(A61="","",VLOOKUP(A61,入库记录!A:H,5,FALSE))</f>
        <v/>
      </c>
      <c r="F61" s="10" t="str">
        <f>IF(A61="","",VLOOKUP(A61,入库记录!A:H,6,FALSE))</f>
        <v/>
      </c>
      <c r="G61" s="10" t="str">
        <f>IF(A61="","",VLOOKUP(A61,入库记录!A:H,7,FALSE))</f>
        <v/>
      </c>
      <c r="H61" s="10" t="str">
        <f>IF(A61="","",VLOOKUP(A61,入库记录!A:H,8,FALSE))</f>
        <v/>
      </c>
      <c r="J61" s="16" t="str">
        <f t="array" ref="J61">IFERROR(INDEX(出库记录!A:A,LARGE(IF(出库记录!$C$2:$C$9000=$N$2,ROW($2:$9000),""),ROW(A57)))&amp;"","")</f>
        <v/>
      </c>
      <c r="K61" s="22" t="str">
        <f>IF(J61="","",VLOOKUP(J61,出库记录!A:H,2,FALSE))</f>
        <v/>
      </c>
      <c r="L61" s="10" t="str">
        <f>IF(J61="","",VLOOKUP(J61,出库记录!A:H,3,FALSE))</f>
        <v/>
      </c>
      <c r="M61" s="10" t="str">
        <f>IF(J61="","",VLOOKUP(J61,出库记录!A:H,4,FALSE))</f>
        <v/>
      </c>
      <c r="N61" s="10" t="str">
        <f>IF(J61="","",VLOOKUP(J61,出库记录!A:H,5,FALSE))</f>
        <v/>
      </c>
      <c r="O61" s="10" t="str">
        <f>IF(J61="","",VLOOKUP(J61,出库记录!A:H,6,FALSE))</f>
        <v/>
      </c>
      <c r="P61" s="10" t="str">
        <f>IF(J61="","",VLOOKUP(J61,出库记录!A:H,7,FALSE))</f>
        <v/>
      </c>
      <c r="Q61" s="26" t="str">
        <f>IF(J61="","",VLOOKUP(J61,出库记录!A:H,8,FALSE))</f>
        <v/>
      </c>
    </row>
    <row r="62" spans="1:17">
      <c r="A62" s="12" t="str">
        <f t="array" ref="A62">IFERROR(INDEX(入库记录!A:A,LARGE(IF(入库记录!$C$2:$C$9000=$E$2,ROW($2:$9000),""),ROW(A58)))&amp;"","")</f>
        <v/>
      </c>
      <c r="B62" s="22" t="str">
        <f>IF(A62="","",VLOOKUP(A62,入库记录!A:H,2,FALSE))</f>
        <v/>
      </c>
      <c r="C62" s="10" t="str">
        <f>IF(A62="","",VLOOKUP(A62,入库记录!A:H,3,FALSE))</f>
        <v/>
      </c>
      <c r="D62" s="10" t="str">
        <f>IF(A62="","",VLOOKUP(A62,入库记录!A:H,4,FALSE))</f>
        <v/>
      </c>
      <c r="E62" s="10" t="str">
        <f>IF(A62="","",VLOOKUP(A62,入库记录!A:H,5,FALSE))</f>
        <v/>
      </c>
      <c r="F62" s="10" t="str">
        <f>IF(A62="","",VLOOKUP(A62,入库记录!A:H,6,FALSE))</f>
        <v/>
      </c>
      <c r="G62" s="10" t="str">
        <f>IF(A62="","",VLOOKUP(A62,入库记录!A:H,7,FALSE))</f>
        <v/>
      </c>
      <c r="H62" s="10" t="str">
        <f>IF(A62="","",VLOOKUP(A62,入库记录!A:H,8,FALSE))</f>
        <v/>
      </c>
      <c r="J62" s="16" t="str">
        <f t="array" ref="J62">IFERROR(INDEX(出库记录!A:A,LARGE(IF(出库记录!$C$2:$C$9000=$N$2,ROW($2:$9000),""),ROW(A58)))&amp;"","")</f>
        <v/>
      </c>
      <c r="K62" s="22" t="str">
        <f>IF(J62="","",VLOOKUP(J62,出库记录!A:H,2,FALSE))</f>
        <v/>
      </c>
      <c r="L62" s="10" t="str">
        <f>IF(J62="","",VLOOKUP(J62,出库记录!A:H,3,FALSE))</f>
        <v/>
      </c>
      <c r="M62" s="10" t="str">
        <f>IF(J62="","",VLOOKUP(J62,出库记录!A:H,4,FALSE))</f>
        <v/>
      </c>
      <c r="N62" s="10" t="str">
        <f>IF(J62="","",VLOOKUP(J62,出库记录!A:H,5,FALSE))</f>
        <v/>
      </c>
      <c r="O62" s="10" t="str">
        <f>IF(J62="","",VLOOKUP(J62,出库记录!A:H,6,FALSE))</f>
        <v/>
      </c>
      <c r="P62" s="10" t="str">
        <f>IF(J62="","",VLOOKUP(J62,出库记录!A:H,7,FALSE))</f>
        <v/>
      </c>
      <c r="Q62" s="26" t="str">
        <f>IF(J62="","",VLOOKUP(J62,出库记录!A:H,8,FALSE))</f>
        <v/>
      </c>
    </row>
    <row r="63" spans="1:17">
      <c r="A63" s="12" t="str">
        <f t="array" ref="A63">IFERROR(INDEX(入库记录!A:A,LARGE(IF(入库记录!$C$2:$C$9000=$E$2,ROW($2:$9000),""),ROW(A59)))&amp;"","")</f>
        <v/>
      </c>
      <c r="B63" s="22" t="str">
        <f>IF(A63="","",VLOOKUP(A63,入库记录!A:H,2,FALSE))</f>
        <v/>
      </c>
      <c r="C63" s="10" t="str">
        <f>IF(A63="","",VLOOKUP(A63,入库记录!A:H,3,FALSE))</f>
        <v/>
      </c>
      <c r="D63" s="10" t="str">
        <f>IF(A63="","",VLOOKUP(A63,入库记录!A:H,4,FALSE))</f>
        <v/>
      </c>
      <c r="E63" s="10" t="str">
        <f>IF(A63="","",VLOOKUP(A63,入库记录!A:H,5,FALSE))</f>
        <v/>
      </c>
      <c r="F63" s="10" t="str">
        <f>IF(A63="","",VLOOKUP(A63,入库记录!A:H,6,FALSE))</f>
        <v/>
      </c>
      <c r="G63" s="10" t="str">
        <f>IF(A63="","",VLOOKUP(A63,入库记录!A:H,7,FALSE))</f>
        <v/>
      </c>
      <c r="H63" s="10" t="str">
        <f>IF(A63="","",VLOOKUP(A63,入库记录!A:H,8,FALSE))</f>
        <v/>
      </c>
      <c r="J63" s="16" t="str">
        <f t="array" ref="J63">IFERROR(INDEX(出库记录!A:A,LARGE(IF(出库记录!$C$2:$C$9000=$N$2,ROW($2:$9000),""),ROW(A59)))&amp;"","")</f>
        <v/>
      </c>
      <c r="K63" s="22" t="str">
        <f>IF(J63="","",VLOOKUP(J63,出库记录!A:H,2,FALSE))</f>
        <v/>
      </c>
      <c r="L63" s="10" t="str">
        <f>IF(J63="","",VLOOKUP(J63,出库记录!A:H,3,FALSE))</f>
        <v/>
      </c>
      <c r="M63" s="10" t="str">
        <f>IF(J63="","",VLOOKUP(J63,出库记录!A:H,4,FALSE))</f>
        <v/>
      </c>
      <c r="N63" s="10" t="str">
        <f>IF(J63="","",VLOOKUP(J63,出库记录!A:H,5,FALSE))</f>
        <v/>
      </c>
      <c r="O63" s="10" t="str">
        <f>IF(J63="","",VLOOKUP(J63,出库记录!A:H,6,FALSE))</f>
        <v/>
      </c>
      <c r="P63" s="10" t="str">
        <f>IF(J63="","",VLOOKUP(J63,出库记录!A:H,7,FALSE))</f>
        <v/>
      </c>
      <c r="Q63" s="26" t="str">
        <f>IF(J63="","",VLOOKUP(J63,出库记录!A:H,8,FALSE))</f>
        <v/>
      </c>
    </row>
    <row r="64" spans="1:17">
      <c r="A64" s="12" t="str">
        <f t="array" ref="A64">IFERROR(INDEX(入库记录!A:A,LARGE(IF(入库记录!$C$2:$C$9000=$E$2,ROW($2:$9000),""),ROW(A60)))&amp;"","")</f>
        <v/>
      </c>
      <c r="B64" s="22" t="str">
        <f>IF(A64="","",VLOOKUP(A64,入库记录!A:H,2,FALSE))</f>
        <v/>
      </c>
      <c r="C64" s="10" t="str">
        <f>IF(A64="","",VLOOKUP(A64,入库记录!A:H,3,FALSE))</f>
        <v/>
      </c>
      <c r="D64" s="10" t="str">
        <f>IF(A64="","",VLOOKUP(A64,入库记录!A:H,4,FALSE))</f>
        <v/>
      </c>
      <c r="E64" s="10" t="str">
        <f>IF(A64="","",VLOOKUP(A64,入库记录!A:H,5,FALSE))</f>
        <v/>
      </c>
      <c r="F64" s="10" t="str">
        <f>IF(A64="","",VLOOKUP(A64,入库记录!A:H,6,FALSE))</f>
        <v/>
      </c>
      <c r="G64" s="10" t="str">
        <f>IF(A64="","",VLOOKUP(A64,入库记录!A:H,7,FALSE))</f>
        <v/>
      </c>
      <c r="H64" s="10" t="str">
        <f>IF(A64="","",VLOOKUP(A64,入库记录!A:H,8,FALSE))</f>
        <v/>
      </c>
      <c r="J64" s="16" t="str">
        <f t="array" ref="J64">IFERROR(INDEX(出库记录!A:A,LARGE(IF(出库记录!$C$2:$C$9000=$N$2,ROW($2:$9000),""),ROW(A60)))&amp;"","")</f>
        <v/>
      </c>
      <c r="K64" s="22" t="str">
        <f>IF(J64="","",VLOOKUP(J64,出库记录!A:H,2,FALSE))</f>
        <v/>
      </c>
      <c r="L64" s="10" t="str">
        <f>IF(J64="","",VLOOKUP(J64,出库记录!A:H,3,FALSE))</f>
        <v/>
      </c>
      <c r="M64" s="10" t="str">
        <f>IF(J64="","",VLOOKUP(J64,出库记录!A:H,4,FALSE))</f>
        <v/>
      </c>
      <c r="N64" s="10" t="str">
        <f>IF(J64="","",VLOOKUP(J64,出库记录!A:H,5,FALSE))</f>
        <v/>
      </c>
      <c r="O64" s="10" t="str">
        <f>IF(J64="","",VLOOKUP(J64,出库记录!A:H,6,FALSE))</f>
        <v/>
      </c>
      <c r="P64" s="10" t="str">
        <f>IF(J64="","",VLOOKUP(J64,出库记录!A:H,7,FALSE))</f>
        <v/>
      </c>
      <c r="Q64" s="26" t="str">
        <f>IF(J64="","",VLOOKUP(J64,出库记录!A:H,8,FALSE))</f>
        <v/>
      </c>
    </row>
    <row r="65" spans="1:17">
      <c r="A65" s="12" t="str">
        <f t="array" ref="A65">IFERROR(INDEX(入库记录!A:A,LARGE(IF(入库记录!$C$2:$C$9000=$E$2,ROW($2:$9000),""),ROW(A61)))&amp;"","")</f>
        <v/>
      </c>
      <c r="B65" s="22" t="str">
        <f>IF(A65="","",VLOOKUP(A65,入库记录!A:H,2,FALSE))</f>
        <v/>
      </c>
      <c r="C65" s="10" t="str">
        <f>IF(A65="","",VLOOKUP(A65,入库记录!A:H,3,FALSE))</f>
        <v/>
      </c>
      <c r="D65" s="10" t="str">
        <f>IF(A65="","",VLOOKUP(A65,入库记录!A:H,4,FALSE))</f>
        <v/>
      </c>
      <c r="E65" s="10" t="str">
        <f>IF(A65="","",VLOOKUP(A65,入库记录!A:H,5,FALSE))</f>
        <v/>
      </c>
      <c r="F65" s="10" t="str">
        <f>IF(A65="","",VLOOKUP(A65,入库记录!A:H,6,FALSE))</f>
        <v/>
      </c>
      <c r="G65" s="10" t="str">
        <f>IF(A65="","",VLOOKUP(A65,入库记录!A:H,7,FALSE))</f>
        <v/>
      </c>
      <c r="H65" s="10" t="str">
        <f>IF(A65="","",VLOOKUP(A65,入库记录!A:H,8,FALSE))</f>
        <v/>
      </c>
      <c r="J65" s="16" t="str">
        <f t="array" ref="J65">IFERROR(INDEX(出库记录!A:A,LARGE(IF(出库记录!$C$2:$C$9000=$N$2,ROW($2:$9000),""),ROW(A61)))&amp;"","")</f>
        <v/>
      </c>
      <c r="K65" s="22" t="str">
        <f>IF(J65="","",VLOOKUP(J65,出库记录!A:H,2,FALSE))</f>
        <v/>
      </c>
      <c r="L65" s="10" t="str">
        <f>IF(J65="","",VLOOKUP(J65,出库记录!A:H,3,FALSE))</f>
        <v/>
      </c>
      <c r="M65" s="10" t="str">
        <f>IF(J65="","",VLOOKUP(J65,出库记录!A:H,4,FALSE))</f>
        <v/>
      </c>
      <c r="N65" s="10" t="str">
        <f>IF(J65="","",VLOOKUP(J65,出库记录!A:H,5,FALSE))</f>
        <v/>
      </c>
      <c r="O65" s="10" t="str">
        <f>IF(J65="","",VLOOKUP(J65,出库记录!A:H,6,FALSE))</f>
        <v/>
      </c>
      <c r="P65" s="10" t="str">
        <f>IF(J65="","",VLOOKUP(J65,出库记录!A:H,7,FALSE))</f>
        <v/>
      </c>
      <c r="Q65" s="26" t="str">
        <f>IF(J65="","",VLOOKUP(J65,出库记录!A:H,8,FALSE))</f>
        <v/>
      </c>
    </row>
    <row r="66" spans="1:17">
      <c r="A66" s="12" t="str">
        <f t="array" ref="A66">IFERROR(INDEX(入库记录!A:A,LARGE(IF(入库记录!$C$2:$C$9000=$E$2,ROW($2:$9000),""),ROW(A62)))&amp;"","")</f>
        <v/>
      </c>
      <c r="B66" s="22" t="str">
        <f>IF(A66="","",VLOOKUP(A66,入库记录!A:H,2,FALSE))</f>
        <v/>
      </c>
      <c r="C66" s="10" t="str">
        <f>IF(A66="","",VLOOKUP(A66,入库记录!A:H,3,FALSE))</f>
        <v/>
      </c>
      <c r="D66" s="10" t="str">
        <f>IF(A66="","",VLOOKUP(A66,入库记录!A:H,4,FALSE))</f>
        <v/>
      </c>
      <c r="E66" s="10" t="str">
        <f>IF(A66="","",VLOOKUP(A66,入库记录!A:H,5,FALSE))</f>
        <v/>
      </c>
      <c r="F66" s="10" t="str">
        <f>IF(A66="","",VLOOKUP(A66,入库记录!A:H,6,FALSE))</f>
        <v/>
      </c>
      <c r="G66" s="10" t="str">
        <f>IF(A66="","",VLOOKUP(A66,入库记录!A:H,7,FALSE))</f>
        <v/>
      </c>
      <c r="H66" s="10" t="str">
        <f>IF(A66="","",VLOOKUP(A66,入库记录!A:H,8,FALSE))</f>
        <v/>
      </c>
      <c r="J66" s="16" t="str">
        <f t="array" ref="J66">IFERROR(INDEX(出库记录!A:A,LARGE(IF(出库记录!$C$2:$C$9000=$N$2,ROW($2:$9000),""),ROW(A62)))&amp;"","")</f>
        <v/>
      </c>
      <c r="K66" s="22" t="str">
        <f>IF(J66="","",VLOOKUP(J66,出库记录!A:H,2,FALSE))</f>
        <v/>
      </c>
      <c r="L66" s="10" t="str">
        <f>IF(J66="","",VLOOKUP(J66,出库记录!A:H,3,FALSE))</f>
        <v/>
      </c>
      <c r="M66" s="10" t="str">
        <f>IF(J66="","",VLOOKUP(J66,出库记录!A:H,4,FALSE))</f>
        <v/>
      </c>
      <c r="N66" s="10" t="str">
        <f>IF(J66="","",VLOOKUP(J66,出库记录!A:H,5,FALSE))</f>
        <v/>
      </c>
      <c r="O66" s="10" t="str">
        <f>IF(J66="","",VLOOKUP(J66,出库记录!A:H,6,FALSE))</f>
        <v/>
      </c>
      <c r="P66" s="10" t="str">
        <f>IF(J66="","",VLOOKUP(J66,出库记录!A:H,7,FALSE))</f>
        <v/>
      </c>
      <c r="Q66" s="26" t="str">
        <f>IF(J66="","",VLOOKUP(J66,出库记录!A:H,8,FALSE))</f>
        <v/>
      </c>
    </row>
    <row r="67" spans="1:17">
      <c r="A67" s="12" t="str">
        <f t="array" ref="A67">IFERROR(INDEX(入库记录!A:A,LARGE(IF(入库记录!$C$2:$C$9000=$E$2,ROW($2:$9000),""),ROW(A63)))&amp;"","")</f>
        <v/>
      </c>
      <c r="B67" s="22" t="str">
        <f>IF(A67="","",VLOOKUP(A67,入库记录!A:H,2,FALSE))</f>
        <v/>
      </c>
      <c r="C67" s="10" t="str">
        <f>IF(A67="","",VLOOKUP(A67,入库记录!A:H,3,FALSE))</f>
        <v/>
      </c>
      <c r="D67" s="10" t="str">
        <f>IF(A67="","",VLOOKUP(A67,入库记录!A:H,4,FALSE))</f>
        <v/>
      </c>
      <c r="E67" s="10" t="str">
        <f>IF(A67="","",VLOOKUP(A67,入库记录!A:H,5,FALSE))</f>
        <v/>
      </c>
      <c r="F67" s="10" t="str">
        <f>IF(A67="","",VLOOKUP(A67,入库记录!A:H,6,FALSE))</f>
        <v/>
      </c>
      <c r="G67" s="10" t="str">
        <f>IF(A67="","",VLOOKUP(A67,入库记录!A:H,7,FALSE))</f>
        <v/>
      </c>
      <c r="H67" s="10" t="str">
        <f>IF(A67="","",VLOOKUP(A67,入库记录!A:H,8,FALSE))</f>
        <v/>
      </c>
      <c r="J67" s="16" t="str">
        <f t="array" ref="J67">IFERROR(INDEX(出库记录!A:A,LARGE(IF(出库记录!$C$2:$C$9000=$N$2,ROW($2:$9000),""),ROW(A63)))&amp;"","")</f>
        <v/>
      </c>
      <c r="K67" s="22" t="str">
        <f>IF(J67="","",VLOOKUP(J67,出库记录!A:H,2,FALSE))</f>
        <v/>
      </c>
      <c r="L67" s="10" t="str">
        <f>IF(J67="","",VLOOKUP(J67,出库记录!A:H,3,FALSE))</f>
        <v/>
      </c>
      <c r="M67" s="10" t="str">
        <f>IF(J67="","",VLOOKUP(J67,出库记录!A:H,4,FALSE))</f>
        <v/>
      </c>
      <c r="N67" s="10" t="str">
        <f>IF(J67="","",VLOOKUP(J67,出库记录!A:H,5,FALSE))</f>
        <v/>
      </c>
      <c r="O67" s="10" t="str">
        <f>IF(J67="","",VLOOKUP(J67,出库记录!A:H,6,FALSE))</f>
        <v/>
      </c>
      <c r="P67" s="10" t="str">
        <f>IF(J67="","",VLOOKUP(J67,出库记录!A:H,7,FALSE))</f>
        <v/>
      </c>
      <c r="Q67" s="26" t="str">
        <f>IF(J67="","",VLOOKUP(J67,出库记录!A:H,8,FALSE))</f>
        <v/>
      </c>
    </row>
    <row r="68" spans="1:17">
      <c r="A68" s="12" t="str">
        <f t="array" ref="A68">IFERROR(INDEX(入库记录!A:A,LARGE(IF(入库记录!$C$2:$C$9000=$E$2,ROW($2:$9000),""),ROW(A64)))&amp;"","")</f>
        <v/>
      </c>
      <c r="B68" s="22" t="str">
        <f>IF(A68="","",VLOOKUP(A68,入库记录!A:H,2,FALSE))</f>
        <v/>
      </c>
      <c r="C68" s="10" t="str">
        <f>IF(A68="","",VLOOKUP(A68,入库记录!A:H,3,FALSE))</f>
        <v/>
      </c>
      <c r="D68" s="10" t="str">
        <f>IF(A68="","",VLOOKUP(A68,入库记录!A:H,4,FALSE))</f>
        <v/>
      </c>
      <c r="E68" s="10" t="str">
        <f>IF(A68="","",VLOOKUP(A68,入库记录!A:H,5,FALSE))</f>
        <v/>
      </c>
      <c r="F68" s="10" t="str">
        <f>IF(A68="","",VLOOKUP(A68,入库记录!A:H,6,FALSE))</f>
        <v/>
      </c>
      <c r="G68" s="10" t="str">
        <f>IF(A68="","",VLOOKUP(A68,入库记录!A:H,7,FALSE))</f>
        <v/>
      </c>
      <c r="H68" s="10" t="str">
        <f>IF(A68="","",VLOOKUP(A68,入库记录!A:H,8,FALSE))</f>
        <v/>
      </c>
      <c r="J68" s="16" t="str">
        <f t="array" ref="J68">IFERROR(INDEX(出库记录!A:A,LARGE(IF(出库记录!$C$2:$C$9000=$N$2,ROW($2:$9000),""),ROW(A64)))&amp;"","")</f>
        <v/>
      </c>
      <c r="K68" s="22" t="str">
        <f>IF(J68="","",VLOOKUP(J68,出库记录!A:H,2,FALSE))</f>
        <v/>
      </c>
      <c r="L68" s="10" t="str">
        <f>IF(J68="","",VLOOKUP(J68,出库记录!A:H,3,FALSE))</f>
        <v/>
      </c>
      <c r="M68" s="10" t="str">
        <f>IF(J68="","",VLOOKUP(J68,出库记录!A:H,4,FALSE))</f>
        <v/>
      </c>
      <c r="N68" s="10" t="str">
        <f>IF(J68="","",VLOOKUP(J68,出库记录!A:H,5,FALSE))</f>
        <v/>
      </c>
      <c r="O68" s="10" t="str">
        <f>IF(J68="","",VLOOKUP(J68,出库记录!A:H,6,FALSE))</f>
        <v/>
      </c>
      <c r="P68" s="10" t="str">
        <f>IF(J68="","",VLOOKUP(J68,出库记录!A:H,7,FALSE))</f>
        <v/>
      </c>
      <c r="Q68" s="26" t="str">
        <f>IF(J68="","",VLOOKUP(J68,出库记录!A:H,8,FALSE))</f>
        <v/>
      </c>
    </row>
    <row r="69" spans="1:17">
      <c r="A69" s="12" t="str">
        <f t="array" ref="A69">IFERROR(INDEX(入库记录!A:A,LARGE(IF(入库记录!$C$2:$C$9000=$E$2,ROW($2:$9000),""),ROW(A65)))&amp;"","")</f>
        <v/>
      </c>
      <c r="B69" s="22" t="str">
        <f>IF(A69="","",VLOOKUP(A69,入库记录!A:H,2,FALSE))</f>
        <v/>
      </c>
      <c r="C69" s="10" t="str">
        <f>IF(A69="","",VLOOKUP(A69,入库记录!A:H,3,FALSE))</f>
        <v/>
      </c>
      <c r="D69" s="10" t="str">
        <f>IF(A69="","",VLOOKUP(A69,入库记录!A:H,4,FALSE))</f>
        <v/>
      </c>
      <c r="E69" s="10" t="str">
        <f>IF(A69="","",VLOOKUP(A69,入库记录!A:H,5,FALSE))</f>
        <v/>
      </c>
      <c r="F69" s="10" t="str">
        <f>IF(A69="","",VLOOKUP(A69,入库记录!A:H,6,FALSE))</f>
        <v/>
      </c>
      <c r="G69" s="10" t="str">
        <f>IF(A69="","",VLOOKUP(A69,入库记录!A:H,7,FALSE))</f>
        <v/>
      </c>
      <c r="H69" s="10" t="str">
        <f>IF(A69="","",VLOOKUP(A69,入库记录!A:H,8,FALSE))</f>
        <v/>
      </c>
      <c r="J69" s="16" t="str">
        <f t="array" ref="J69">IFERROR(INDEX(出库记录!A:A,LARGE(IF(出库记录!$C$2:$C$9000=$N$2,ROW($2:$9000),""),ROW(A65)))&amp;"","")</f>
        <v/>
      </c>
      <c r="K69" s="22" t="str">
        <f>IF(J69="","",VLOOKUP(J69,出库记录!A:H,2,FALSE))</f>
        <v/>
      </c>
      <c r="L69" s="10" t="str">
        <f>IF(J69="","",VLOOKUP(J69,出库记录!A:H,3,FALSE))</f>
        <v/>
      </c>
      <c r="M69" s="10" t="str">
        <f>IF(J69="","",VLOOKUP(J69,出库记录!A:H,4,FALSE))</f>
        <v/>
      </c>
      <c r="N69" s="10" t="str">
        <f>IF(J69="","",VLOOKUP(J69,出库记录!A:H,5,FALSE))</f>
        <v/>
      </c>
      <c r="O69" s="10" t="str">
        <f>IF(J69="","",VLOOKUP(J69,出库记录!A:H,6,FALSE))</f>
        <v/>
      </c>
      <c r="P69" s="10" t="str">
        <f>IF(J69="","",VLOOKUP(J69,出库记录!A:H,7,FALSE))</f>
        <v/>
      </c>
      <c r="Q69" s="26" t="str">
        <f>IF(J69="","",VLOOKUP(J69,出库记录!A:H,8,FALSE))</f>
        <v/>
      </c>
    </row>
    <row r="70" spans="1:17">
      <c r="A70" s="12" t="str">
        <f t="array" ref="A70">IFERROR(INDEX(入库记录!A:A,LARGE(IF(入库记录!$C$2:$C$9000=$E$2,ROW($2:$9000),""),ROW(A66)))&amp;"","")</f>
        <v/>
      </c>
      <c r="B70" s="22" t="str">
        <f>IF(A70="","",VLOOKUP(A70,入库记录!A:H,2,FALSE))</f>
        <v/>
      </c>
      <c r="C70" s="10" t="str">
        <f>IF(A70="","",VLOOKUP(A70,入库记录!A:H,3,FALSE))</f>
        <v/>
      </c>
      <c r="D70" s="10" t="str">
        <f>IF(A70="","",VLOOKUP(A70,入库记录!A:H,4,FALSE))</f>
        <v/>
      </c>
      <c r="E70" s="10" t="str">
        <f>IF(A70="","",VLOOKUP(A70,入库记录!A:H,5,FALSE))</f>
        <v/>
      </c>
      <c r="F70" s="10" t="str">
        <f>IF(A70="","",VLOOKUP(A70,入库记录!A:H,6,FALSE))</f>
        <v/>
      </c>
      <c r="G70" s="10" t="str">
        <f>IF(A70="","",VLOOKUP(A70,入库记录!A:H,7,FALSE))</f>
        <v/>
      </c>
      <c r="H70" s="10" t="str">
        <f>IF(A70="","",VLOOKUP(A70,入库记录!A:H,8,FALSE))</f>
        <v/>
      </c>
      <c r="J70" s="16" t="str">
        <f t="array" ref="J70">IFERROR(INDEX(出库记录!A:A,LARGE(IF(出库记录!$C$2:$C$9000=$N$2,ROW($2:$9000),""),ROW(A66)))&amp;"","")</f>
        <v/>
      </c>
      <c r="K70" s="22" t="str">
        <f>IF(J70="","",VLOOKUP(J70,出库记录!A:H,2,FALSE))</f>
        <v/>
      </c>
      <c r="L70" s="10" t="str">
        <f>IF(J70="","",VLOOKUP(J70,出库记录!A:H,3,FALSE))</f>
        <v/>
      </c>
      <c r="M70" s="10" t="str">
        <f>IF(J70="","",VLOOKUP(J70,出库记录!A:H,4,FALSE))</f>
        <v/>
      </c>
      <c r="N70" s="10" t="str">
        <f>IF(J70="","",VLOOKUP(J70,出库记录!A:H,5,FALSE))</f>
        <v/>
      </c>
      <c r="O70" s="10" t="str">
        <f>IF(J70="","",VLOOKUP(J70,出库记录!A:H,6,FALSE))</f>
        <v/>
      </c>
      <c r="P70" s="10" t="str">
        <f>IF(J70="","",VLOOKUP(J70,出库记录!A:H,7,FALSE))</f>
        <v/>
      </c>
      <c r="Q70" s="26" t="str">
        <f>IF(J70="","",VLOOKUP(J70,出库记录!A:H,8,FALSE))</f>
        <v/>
      </c>
    </row>
    <row r="71" spans="1:17">
      <c r="A71" s="12" t="str">
        <f t="array" ref="A71">IFERROR(INDEX(入库记录!A:A,LARGE(IF(入库记录!$C$2:$C$9000=$E$2,ROW($2:$9000),""),ROW(A67)))&amp;"","")</f>
        <v/>
      </c>
      <c r="B71" s="22" t="str">
        <f>IF(A71="","",VLOOKUP(A71,入库记录!A:H,2,FALSE))</f>
        <v/>
      </c>
      <c r="C71" s="10" t="str">
        <f>IF(A71="","",VLOOKUP(A71,入库记录!A:H,3,FALSE))</f>
        <v/>
      </c>
      <c r="D71" s="10" t="str">
        <f>IF(A71="","",VLOOKUP(A71,入库记录!A:H,4,FALSE))</f>
        <v/>
      </c>
      <c r="E71" s="10" t="str">
        <f>IF(A71="","",VLOOKUP(A71,入库记录!A:H,5,FALSE))</f>
        <v/>
      </c>
      <c r="F71" s="10" t="str">
        <f>IF(A71="","",VLOOKUP(A71,入库记录!A:H,6,FALSE))</f>
        <v/>
      </c>
      <c r="G71" s="10" t="str">
        <f>IF(A71="","",VLOOKUP(A71,入库记录!A:H,7,FALSE))</f>
        <v/>
      </c>
      <c r="H71" s="10" t="str">
        <f>IF(A71="","",VLOOKUP(A71,入库记录!A:H,8,FALSE))</f>
        <v/>
      </c>
      <c r="J71" s="16" t="str">
        <f t="array" ref="J71">IFERROR(INDEX(出库记录!A:A,LARGE(IF(出库记录!$C$2:$C$9000=$N$2,ROW($2:$9000),""),ROW(A67)))&amp;"","")</f>
        <v/>
      </c>
      <c r="K71" s="22" t="str">
        <f>IF(J71="","",VLOOKUP(J71,出库记录!A:H,2,FALSE))</f>
        <v/>
      </c>
      <c r="L71" s="10" t="str">
        <f>IF(J71="","",VLOOKUP(J71,出库记录!A:H,3,FALSE))</f>
        <v/>
      </c>
      <c r="M71" s="10" t="str">
        <f>IF(J71="","",VLOOKUP(J71,出库记录!A:H,4,FALSE))</f>
        <v/>
      </c>
      <c r="N71" s="10" t="str">
        <f>IF(J71="","",VLOOKUP(J71,出库记录!A:H,5,FALSE))</f>
        <v/>
      </c>
      <c r="O71" s="10" t="str">
        <f>IF(J71="","",VLOOKUP(J71,出库记录!A:H,6,FALSE))</f>
        <v/>
      </c>
      <c r="P71" s="10" t="str">
        <f>IF(J71="","",VLOOKUP(J71,出库记录!A:H,7,FALSE))</f>
        <v/>
      </c>
      <c r="Q71" s="26" t="str">
        <f>IF(J71="","",VLOOKUP(J71,出库记录!A:H,8,FALSE))</f>
        <v/>
      </c>
    </row>
    <row r="72" spans="1:17">
      <c r="A72" s="12" t="str">
        <f t="array" ref="A72">IFERROR(INDEX(入库记录!A:A,LARGE(IF(入库记录!$C$2:$C$9000=$E$2,ROW($2:$9000),""),ROW(A68)))&amp;"","")</f>
        <v/>
      </c>
      <c r="B72" s="22" t="str">
        <f>IF(A72="","",VLOOKUP(A72,入库记录!A:H,2,FALSE))</f>
        <v/>
      </c>
      <c r="C72" s="10" t="str">
        <f>IF(A72="","",VLOOKUP(A72,入库记录!A:H,3,FALSE))</f>
        <v/>
      </c>
      <c r="D72" s="10" t="str">
        <f>IF(A72="","",VLOOKUP(A72,入库记录!A:H,4,FALSE))</f>
        <v/>
      </c>
      <c r="E72" s="10" t="str">
        <f>IF(A72="","",VLOOKUP(A72,入库记录!A:H,5,FALSE))</f>
        <v/>
      </c>
      <c r="F72" s="10" t="str">
        <f>IF(A72="","",VLOOKUP(A72,入库记录!A:H,6,FALSE))</f>
        <v/>
      </c>
      <c r="G72" s="10" t="str">
        <f>IF(A72="","",VLOOKUP(A72,入库记录!A:H,7,FALSE))</f>
        <v/>
      </c>
      <c r="H72" s="10" t="str">
        <f>IF(A72="","",VLOOKUP(A72,入库记录!A:H,8,FALSE))</f>
        <v/>
      </c>
      <c r="J72" s="16" t="str">
        <f t="array" ref="J72">IFERROR(INDEX(出库记录!A:A,LARGE(IF(出库记录!$C$2:$C$9000=$N$2,ROW($2:$9000),""),ROW(A68)))&amp;"","")</f>
        <v/>
      </c>
      <c r="K72" s="22" t="str">
        <f>IF(J72="","",VLOOKUP(J72,出库记录!A:H,2,FALSE))</f>
        <v/>
      </c>
      <c r="L72" s="10" t="str">
        <f>IF(J72="","",VLOOKUP(J72,出库记录!A:H,3,FALSE))</f>
        <v/>
      </c>
      <c r="M72" s="10" t="str">
        <f>IF(J72="","",VLOOKUP(J72,出库记录!A:H,4,FALSE))</f>
        <v/>
      </c>
      <c r="N72" s="10" t="str">
        <f>IF(J72="","",VLOOKUP(J72,出库记录!A:H,5,FALSE))</f>
        <v/>
      </c>
      <c r="O72" s="10" t="str">
        <f>IF(J72="","",VLOOKUP(J72,出库记录!A:H,6,FALSE))</f>
        <v/>
      </c>
      <c r="P72" s="10" t="str">
        <f>IF(J72="","",VLOOKUP(J72,出库记录!A:H,7,FALSE))</f>
        <v/>
      </c>
      <c r="Q72" s="26" t="str">
        <f>IF(J72="","",VLOOKUP(J72,出库记录!A:H,8,FALSE))</f>
        <v/>
      </c>
    </row>
    <row r="73" spans="1:17">
      <c r="A73" s="12" t="str">
        <f t="array" ref="A73">IFERROR(INDEX(入库记录!A:A,LARGE(IF(入库记录!$C$2:$C$9000=$E$2,ROW($2:$9000),""),ROW(A69)))&amp;"","")</f>
        <v/>
      </c>
      <c r="B73" s="22" t="str">
        <f>IF(A73="","",VLOOKUP(A73,入库记录!A:H,2,FALSE))</f>
        <v/>
      </c>
      <c r="C73" s="10" t="str">
        <f>IF(A73="","",VLOOKUP(A73,入库记录!A:H,3,FALSE))</f>
        <v/>
      </c>
      <c r="D73" s="10" t="str">
        <f>IF(A73="","",VLOOKUP(A73,入库记录!A:H,4,FALSE))</f>
        <v/>
      </c>
      <c r="E73" s="10" t="str">
        <f>IF(A73="","",VLOOKUP(A73,入库记录!A:H,5,FALSE))</f>
        <v/>
      </c>
      <c r="F73" s="10" t="str">
        <f>IF(A73="","",VLOOKUP(A73,入库记录!A:H,6,FALSE))</f>
        <v/>
      </c>
      <c r="G73" s="10" t="str">
        <f>IF(A73="","",VLOOKUP(A73,入库记录!A:H,7,FALSE))</f>
        <v/>
      </c>
      <c r="H73" s="10" t="str">
        <f>IF(A73="","",VLOOKUP(A73,入库记录!A:H,8,FALSE))</f>
        <v/>
      </c>
      <c r="J73" s="16" t="str">
        <f t="array" ref="J73">IFERROR(INDEX(出库记录!A:A,LARGE(IF(出库记录!$C$2:$C$9000=$N$2,ROW($2:$9000),""),ROW(A69)))&amp;"","")</f>
        <v/>
      </c>
      <c r="K73" s="22" t="str">
        <f>IF(J73="","",VLOOKUP(J73,出库记录!A:H,2,FALSE))</f>
        <v/>
      </c>
      <c r="L73" s="10" t="str">
        <f>IF(J73="","",VLOOKUP(J73,出库记录!A:H,3,FALSE))</f>
        <v/>
      </c>
      <c r="M73" s="10" t="str">
        <f>IF(J73="","",VLOOKUP(J73,出库记录!A:H,4,FALSE))</f>
        <v/>
      </c>
      <c r="N73" s="10" t="str">
        <f>IF(J73="","",VLOOKUP(J73,出库记录!A:H,5,FALSE))</f>
        <v/>
      </c>
      <c r="O73" s="10" t="str">
        <f>IF(J73="","",VLOOKUP(J73,出库记录!A:H,6,FALSE))</f>
        <v/>
      </c>
      <c r="P73" s="10" t="str">
        <f>IF(J73="","",VLOOKUP(J73,出库记录!A:H,7,FALSE))</f>
        <v/>
      </c>
      <c r="Q73" s="26" t="str">
        <f>IF(J73="","",VLOOKUP(J73,出库记录!A:H,8,FALSE))</f>
        <v/>
      </c>
    </row>
    <row r="74" spans="1:17">
      <c r="A74" s="12" t="str">
        <f t="array" ref="A74">IFERROR(INDEX(入库记录!A:A,LARGE(IF(入库记录!$C$2:$C$9000=$E$2,ROW($2:$9000),""),ROW(A70)))&amp;"","")</f>
        <v/>
      </c>
      <c r="B74" s="22" t="str">
        <f>IF(A74="","",VLOOKUP(A74,入库记录!A:H,2,FALSE))</f>
        <v/>
      </c>
      <c r="C74" s="10" t="str">
        <f>IF(A74="","",VLOOKUP(A74,入库记录!A:H,3,FALSE))</f>
        <v/>
      </c>
      <c r="D74" s="10" t="str">
        <f>IF(A74="","",VLOOKUP(A74,入库记录!A:H,4,FALSE))</f>
        <v/>
      </c>
      <c r="E74" s="10" t="str">
        <f>IF(A74="","",VLOOKUP(A74,入库记录!A:H,5,FALSE))</f>
        <v/>
      </c>
      <c r="F74" s="10" t="str">
        <f>IF(A74="","",VLOOKUP(A74,入库记录!A:H,6,FALSE))</f>
        <v/>
      </c>
      <c r="G74" s="10" t="str">
        <f>IF(A74="","",VLOOKUP(A74,入库记录!A:H,7,FALSE))</f>
        <v/>
      </c>
      <c r="H74" s="10" t="str">
        <f>IF(A74="","",VLOOKUP(A74,入库记录!A:H,8,FALSE))</f>
        <v/>
      </c>
      <c r="J74" s="16" t="str">
        <f t="array" ref="J74">IFERROR(INDEX(出库记录!A:A,LARGE(IF(出库记录!$C$2:$C$9000=$N$2,ROW($2:$9000),""),ROW(A70)))&amp;"","")</f>
        <v/>
      </c>
      <c r="K74" s="22" t="str">
        <f>IF(J74="","",VLOOKUP(J74,出库记录!A:H,2,FALSE))</f>
        <v/>
      </c>
      <c r="L74" s="10" t="str">
        <f>IF(J74="","",VLOOKUP(J74,出库记录!A:H,3,FALSE))</f>
        <v/>
      </c>
      <c r="M74" s="10" t="str">
        <f>IF(J74="","",VLOOKUP(J74,出库记录!A:H,4,FALSE))</f>
        <v/>
      </c>
      <c r="N74" s="10" t="str">
        <f>IF(J74="","",VLOOKUP(J74,出库记录!A:H,5,FALSE))</f>
        <v/>
      </c>
      <c r="O74" s="10" t="str">
        <f>IF(J74="","",VLOOKUP(J74,出库记录!A:H,6,FALSE))</f>
        <v/>
      </c>
      <c r="P74" s="10" t="str">
        <f>IF(J74="","",VLOOKUP(J74,出库记录!A:H,7,FALSE))</f>
        <v/>
      </c>
      <c r="Q74" s="26" t="str">
        <f>IF(J74="","",VLOOKUP(J74,出库记录!A:H,8,FALSE))</f>
        <v/>
      </c>
    </row>
    <row r="75" spans="1:17">
      <c r="A75" s="12" t="str">
        <f t="array" ref="A75">IFERROR(INDEX(入库记录!A:A,LARGE(IF(入库记录!$C$2:$C$9000=$E$2,ROW($2:$9000),""),ROW(A71)))&amp;"","")</f>
        <v/>
      </c>
      <c r="B75" s="22" t="str">
        <f>IF(A75="","",VLOOKUP(A75,入库记录!A:H,2,FALSE))</f>
        <v/>
      </c>
      <c r="C75" s="10" t="str">
        <f>IF(A75="","",VLOOKUP(A75,入库记录!A:H,3,FALSE))</f>
        <v/>
      </c>
      <c r="D75" s="10" t="str">
        <f>IF(A75="","",VLOOKUP(A75,入库记录!A:H,4,FALSE))</f>
        <v/>
      </c>
      <c r="E75" s="10" t="str">
        <f>IF(A75="","",VLOOKUP(A75,入库记录!A:H,5,FALSE))</f>
        <v/>
      </c>
      <c r="F75" s="10" t="str">
        <f>IF(A75="","",VLOOKUP(A75,入库记录!A:H,6,FALSE))</f>
        <v/>
      </c>
      <c r="G75" s="10" t="str">
        <f>IF(A75="","",VLOOKUP(A75,入库记录!A:H,7,FALSE))</f>
        <v/>
      </c>
      <c r="H75" s="10" t="str">
        <f>IF(A75="","",VLOOKUP(A75,入库记录!A:H,8,FALSE))</f>
        <v/>
      </c>
      <c r="J75" s="16" t="str">
        <f t="array" ref="J75">IFERROR(INDEX(出库记录!A:A,LARGE(IF(出库记录!$C$2:$C$9000=$N$2,ROW($2:$9000),""),ROW(A71)))&amp;"","")</f>
        <v/>
      </c>
      <c r="K75" s="22" t="str">
        <f>IF(J75="","",VLOOKUP(J75,出库记录!A:H,2,FALSE))</f>
        <v/>
      </c>
      <c r="L75" s="10" t="str">
        <f>IF(J75="","",VLOOKUP(J75,出库记录!A:H,3,FALSE))</f>
        <v/>
      </c>
      <c r="M75" s="10" t="str">
        <f>IF(J75="","",VLOOKUP(J75,出库记录!A:H,4,FALSE))</f>
        <v/>
      </c>
      <c r="N75" s="10" t="str">
        <f>IF(J75="","",VLOOKUP(J75,出库记录!A:H,5,FALSE))</f>
        <v/>
      </c>
      <c r="O75" s="10" t="str">
        <f>IF(J75="","",VLOOKUP(J75,出库记录!A:H,6,FALSE))</f>
        <v/>
      </c>
      <c r="P75" s="10" t="str">
        <f>IF(J75="","",VLOOKUP(J75,出库记录!A:H,7,FALSE))</f>
        <v/>
      </c>
      <c r="Q75" s="26" t="str">
        <f>IF(J75="","",VLOOKUP(J75,出库记录!A:H,8,FALSE))</f>
        <v/>
      </c>
    </row>
    <row r="76" spans="1:17">
      <c r="A76" s="12" t="str">
        <f t="array" ref="A76">IFERROR(INDEX(入库记录!A:A,LARGE(IF(入库记录!$C$2:$C$9000=$E$2,ROW($2:$9000),""),ROW(A72)))&amp;"","")</f>
        <v/>
      </c>
      <c r="B76" s="22" t="str">
        <f>IF(A76="","",VLOOKUP(A76,入库记录!A:H,2,FALSE))</f>
        <v/>
      </c>
      <c r="C76" s="10" t="str">
        <f>IF(A76="","",VLOOKUP(A76,入库记录!A:H,3,FALSE))</f>
        <v/>
      </c>
      <c r="D76" s="10" t="str">
        <f>IF(A76="","",VLOOKUP(A76,入库记录!A:H,4,FALSE))</f>
        <v/>
      </c>
      <c r="E76" s="10" t="str">
        <f>IF(A76="","",VLOOKUP(A76,入库记录!A:H,5,FALSE))</f>
        <v/>
      </c>
      <c r="F76" s="10" t="str">
        <f>IF(A76="","",VLOOKUP(A76,入库记录!A:H,6,FALSE))</f>
        <v/>
      </c>
      <c r="G76" s="10" t="str">
        <f>IF(A76="","",VLOOKUP(A76,入库记录!A:H,7,FALSE))</f>
        <v/>
      </c>
      <c r="H76" s="10" t="str">
        <f>IF(A76="","",VLOOKUP(A76,入库记录!A:H,8,FALSE))</f>
        <v/>
      </c>
      <c r="J76" s="16" t="str">
        <f t="array" ref="J76">IFERROR(INDEX(出库记录!A:A,LARGE(IF(出库记录!$C$2:$C$9000=$N$2,ROW($2:$9000),""),ROW(A72)))&amp;"","")</f>
        <v/>
      </c>
      <c r="K76" s="22" t="str">
        <f>IF(J76="","",VLOOKUP(J76,出库记录!A:H,2,FALSE))</f>
        <v/>
      </c>
      <c r="L76" s="10" t="str">
        <f>IF(J76="","",VLOOKUP(J76,出库记录!A:H,3,FALSE))</f>
        <v/>
      </c>
      <c r="M76" s="10" t="str">
        <f>IF(J76="","",VLOOKUP(J76,出库记录!A:H,4,FALSE))</f>
        <v/>
      </c>
      <c r="N76" s="10" t="str">
        <f>IF(J76="","",VLOOKUP(J76,出库记录!A:H,5,FALSE))</f>
        <v/>
      </c>
      <c r="O76" s="10" t="str">
        <f>IF(J76="","",VLOOKUP(J76,出库记录!A:H,6,FALSE))</f>
        <v/>
      </c>
      <c r="P76" s="10" t="str">
        <f>IF(J76="","",VLOOKUP(J76,出库记录!A:H,7,FALSE))</f>
        <v/>
      </c>
      <c r="Q76" s="26" t="str">
        <f>IF(J76="","",VLOOKUP(J76,出库记录!A:H,8,FALSE))</f>
        <v/>
      </c>
    </row>
    <row r="77" spans="1:17">
      <c r="A77" s="12" t="str">
        <f t="array" ref="A77">IFERROR(INDEX(入库记录!A:A,LARGE(IF(入库记录!$C$2:$C$9000=$E$2,ROW($2:$9000),""),ROW(A73)))&amp;"","")</f>
        <v/>
      </c>
      <c r="B77" s="22" t="str">
        <f>IF(A77="","",VLOOKUP(A77,入库记录!A:H,2,FALSE))</f>
        <v/>
      </c>
      <c r="C77" s="10" t="str">
        <f>IF(A77="","",VLOOKUP(A77,入库记录!A:H,3,FALSE))</f>
        <v/>
      </c>
      <c r="D77" s="10" t="str">
        <f>IF(A77="","",VLOOKUP(A77,入库记录!A:H,4,FALSE))</f>
        <v/>
      </c>
      <c r="E77" s="10" t="str">
        <f>IF(A77="","",VLOOKUP(A77,入库记录!A:H,5,FALSE))</f>
        <v/>
      </c>
      <c r="F77" s="10" t="str">
        <f>IF(A77="","",VLOOKUP(A77,入库记录!A:H,6,FALSE))</f>
        <v/>
      </c>
      <c r="G77" s="10" t="str">
        <f>IF(A77="","",VLOOKUP(A77,入库记录!A:H,7,FALSE))</f>
        <v/>
      </c>
      <c r="H77" s="10" t="str">
        <f>IF(A77="","",VLOOKUP(A77,入库记录!A:H,8,FALSE))</f>
        <v/>
      </c>
      <c r="J77" s="16" t="str">
        <f t="array" ref="J77">IFERROR(INDEX(出库记录!A:A,LARGE(IF(出库记录!$C$2:$C$9000=$N$2,ROW($2:$9000),""),ROW(A73)))&amp;"","")</f>
        <v/>
      </c>
      <c r="K77" s="22" t="str">
        <f>IF(J77="","",VLOOKUP(J77,出库记录!A:H,2,FALSE))</f>
        <v/>
      </c>
      <c r="L77" s="10" t="str">
        <f>IF(J77="","",VLOOKUP(J77,出库记录!A:H,3,FALSE))</f>
        <v/>
      </c>
      <c r="M77" s="10" t="str">
        <f>IF(J77="","",VLOOKUP(J77,出库记录!A:H,4,FALSE))</f>
        <v/>
      </c>
      <c r="N77" s="10" t="str">
        <f>IF(J77="","",VLOOKUP(J77,出库记录!A:H,5,FALSE))</f>
        <v/>
      </c>
      <c r="O77" s="10" t="str">
        <f>IF(J77="","",VLOOKUP(J77,出库记录!A:H,6,FALSE))</f>
        <v/>
      </c>
      <c r="P77" s="10" t="str">
        <f>IF(J77="","",VLOOKUP(J77,出库记录!A:H,7,FALSE))</f>
        <v/>
      </c>
      <c r="Q77" s="26" t="str">
        <f>IF(J77="","",VLOOKUP(J77,出库记录!A:H,8,FALSE))</f>
        <v/>
      </c>
    </row>
    <row r="78" spans="1:17">
      <c r="A78" s="12" t="str">
        <f t="array" ref="A78">IFERROR(INDEX(入库记录!A:A,LARGE(IF(入库记录!$C$2:$C$9000=$E$2,ROW($2:$9000),""),ROW(A74)))&amp;"","")</f>
        <v/>
      </c>
      <c r="B78" s="22" t="str">
        <f>IF(A78="","",VLOOKUP(A78,入库记录!A:H,2,FALSE))</f>
        <v/>
      </c>
      <c r="C78" s="10" t="str">
        <f>IF(A78="","",VLOOKUP(A78,入库记录!A:H,3,FALSE))</f>
        <v/>
      </c>
      <c r="D78" s="10" t="str">
        <f>IF(A78="","",VLOOKUP(A78,入库记录!A:H,4,FALSE))</f>
        <v/>
      </c>
      <c r="E78" s="10" t="str">
        <f>IF(A78="","",VLOOKUP(A78,入库记录!A:H,5,FALSE))</f>
        <v/>
      </c>
      <c r="F78" s="10" t="str">
        <f>IF(A78="","",VLOOKUP(A78,入库记录!A:H,6,FALSE))</f>
        <v/>
      </c>
      <c r="G78" s="10" t="str">
        <f>IF(A78="","",VLOOKUP(A78,入库记录!A:H,7,FALSE))</f>
        <v/>
      </c>
      <c r="H78" s="10" t="str">
        <f>IF(A78="","",VLOOKUP(A78,入库记录!A:H,8,FALSE))</f>
        <v/>
      </c>
      <c r="J78" s="16" t="str">
        <f t="array" ref="J78">IFERROR(INDEX(出库记录!A:A,LARGE(IF(出库记录!$C$2:$C$9000=$N$2,ROW($2:$9000),""),ROW(A74)))&amp;"","")</f>
        <v/>
      </c>
      <c r="K78" s="22" t="str">
        <f>IF(J78="","",VLOOKUP(J78,出库记录!A:H,2,FALSE))</f>
        <v/>
      </c>
      <c r="L78" s="10" t="str">
        <f>IF(J78="","",VLOOKUP(J78,出库记录!A:H,3,FALSE))</f>
        <v/>
      </c>
      <c r="M78" s="10" t="str">
        <f>IF(J78="","",VLOOKUP(J78,出库记录!A:H,4,FALSE))</f>
        <v/>
      </c>
      <c r="N78" s="10" t="str">
        <f>IF(J78="","",VLOOKUP(J78,出库记录!A:H,5,FALSE))</f>
        <v/>
      </c>
      <c r="O78" s="10" t="str">
        <f>IF(J78="","",VLOOKUP(J78,出库记录!A:H,6,FALSE))</f>
        <v/>
      </c>
      <c r="P78" s="10" t="str">
        <f>IF(J78="","",VLOOKUP(J78,出库记录!A:H,7,FALSE))</f>
        <v/>
      </c>
      <c r="Q78" s="26" t="str">
        <f>IF(J78="","",VLOOKUP(J78,出库记录!A:H,8,FALSE))</f>
        <v/>
      </c>
    </row>
    <row r="79" spans="1:17">
      <c r="A79" s="12" t="str">
        <f t="array" ref="A79">IFERROR(INDEX(入库记录!A:A,LARGE(IF(入库记录!$C$2:$C$9000=$E$2,ROW($2:$9000),""),ROW(A75)))&amp;"","")</f>
        <v/>
      </c>
      <c r="B79" s="22" t="str">
        <f>IF(A79="","",VLOOKUP(A79,入库记录!A:H,2,FALSE))</f>
        <v/>
      </c>
      <c r="C79" s="10" t="str">
        <f>IF(A79="","",VLOOKUP(A79,入库记录!A:H,3,FALSE))</f>
        <v/>
      </c>
      <c r="D79" s="10" t="str">
        <f>IF(A79="","",VLOOKUP(A79,入库记录!A:H,4,FALSE))</f>
        <v/>
      </c>
      <c r="E79" s="10" t="str">
        <f>IF(A79="","",VLOOKUP(A79,入库记录!A:H,5,FALSE))</f>
        <v/>
      </c>
      <c r="F79" s="10" t="str">
        <f>IF(A79="","",VLOOKUP(A79,入库记录!A:H,6,FALSE))</f>
        <v/>
      </c>
      <c r="G79" s="10" t="str">
        <f>IF(A79="","",VLOOKUP(A79,入库记录!A:H,7,FALSE))</f>
        <v/>
      </c>
      <c r="H79" s="10" t="str">
        <f>IF(A79="","",VLOOKUP(A79,入库记录!A:H,8,FALSE))</f>
        <v/>
      </c>
      <c r="J79" s="16" t="str">
        <f t="array" ref="J79">IFERROR(INDEX(出库记录!A:A,LARGE(IF(出库记录!$C$2:$C$9000=$N$2,ROW($2:$9000),""),ROW(A75)))&amp;"","")</f>
        <v/>
      </c>
      <c r="K79" s="22" t="str">
        <f>IF(J79="","",VLOOKUP(J79,出库记录!A:H,2,FALSE))</f>
        <v/>
      </c>
      <c r="L79" s="10" t="str">
        <f>IF(J79="","",VLOOKUP(J79,出库记录!A:H,3,FALSE))</f>
        <v/>
      </c>
      <c r="M79" s="10" t="str">
        <f>IF(J79="","",VLOOKUP(J79,出库记录!A:H,4,FALSE))</f>
        <v/>
      </c>
      <c r="N79" s="10" t="str">
        <f>IF(J79="","",VLOOKUP(J79,出库记录!A:H,5,FALSE))</f>
        <v/>
      </c>
      <c r="O79" s="10" t="str">
        <f>IF(J79="","",VLOOKUP(J79,出库记录!A:H,6,FALSE))</f>
        <v/>
      </c>
      <c r="P79" s="10" t="str">
        <f>IF(J79="","",VLOOKUP(J79,出库记录!A:H,7,FALSE))</f>
        <v/>
      </c>
      <c r="Q79" s="26" t="str">
        <f>IF(J79="","",VLOOKUP(J79,出库记录!A:H,8,FALSE))</f>
        <v/>
      </c>
    </row>
    <row r="80" spans="1:17">
      <c r="A80" s="12" t="str">
        <f t="array" ref="A80">IFERROR(INDEX(入库记录!A:A,LARGE(IF(入库记录!$C$2:$C$9000=$E$2,ROW($2:$9000),""),ROW(A76)))&amp;"","")</f>
        <v/>
      </c>
      <c r="B80" s="22" t="str">
        <f>IF(A80="","",VLOOKUP(A80,入库记录!A:H,2,FALSE))</f>
        <v/>
      </c>
      <c r="C80" s="10" t="str">
        <f>IF(A80="","",VLOOKUP(A80,入库记录!A:H,3,FALSE))</f>
        <v/>
      </c>
      <c r="D80" s="10" t="str">
        <f>IF(A80="","",VLOOKUP(A80,入库记录!A:H,4,FALSE))</f>
        <v/>
      </c>
      <c r="E80" s="10" t="str">
        <f>IF(A80="","",VLOOKUP(A80,入库记录!A:H,5,FALSE))</f>
        <v/>
      </c>
      <c r="F80" s="10" t="str">
        <f>IF(A80="","",VLOOKUP(A80,入库记录!A:H,6,FALSE))</f>
        <v/>
      </c>
      <c r="G80" s="10" t="str">
        <f>IF(A80="","",VLOOKUP(A80,入库记录!A:H,7,FALSE))</f>
        <v/>
      </c>
      <c r="H80" s="10" t="str">
        <f>IF(A80="","",VLOOKUP(A80,入库记录!A:H,8,FALSE))</f>
        <v/>
      </c>
      <c r="J80" s="16" t="str">
        <f t="array" ref="J80">IFERROR(INDEX(出库记录!A:A,LARGE(IF(出库记录!$C$2:$C$9000=$N$2,ROW($2:$9000),""),ROW(A76)))&amp;"","")</f>
        <v/>
      </c>
      <c r="K80" s="22" t="str">
        <f>IF(J80="","",VLOOKUP(J80,出库记录!A:H,2,FALSE))</f>
        <v/>
      </c>
      <c r="L80" s="10" t="str">
        <f>IF(J80="","",VLOOKUP(J80,出库记录!A:H,3,FALSE))</f>
        <v/>
      </c>
      <c r="M80" s="10" t="str">
        <f>IF(J80="","",VLOOKUP(J80,出库记录!A:H,4,FALSE))</f>
        <v/>
      </c>
      <c r="N80" s="10" t="str">
        <f>IF(J80="","",VLOOKUP(J80,出库记录!A:H,5,FALSE))</f>
        <v/>
      </c>
      <c r="O80" s="10" t="str">
        <f>IF(J80="","",VLOOKUP(J80,出库记录!A:H,6,FALSE))</f>
        <v/>
      </c>
      <c r="P80" s="10" t="str">
        <f>IF(J80="","",VLOOKUP(J80,出库记录!A:H,7,FALSE))</f>
        <v/>
      </c>
      <c r="Q80" s="26" t="str">
        <f>IF(J80="","",VLOOKUP(J80,出库记录!A:H,8,FALSE))</f>
        <v/>
      </c>
    </row>
    <row r="81" spans="1:17">
      <c r="A81" s="12" t="str">
        <f t="array" ref="A81">IFERROR(INDEX(入库记录!A:A,LARGE(IF(入库记录!$C$2:$C$9000=$E$2,ROW($2:$9000),""),ROW(A77)))&amp;"","")</f>
        <v/>
      </c>
      <c r="B81" s="22" t="str">
        <f>IF(A81="","",VLOOKUP(A81,入库记录!A:H,2,FALSE))</f>
        <v/>
      </c>
      <c r="C81" s="10" t="str">
        <f>IF(A81="","",VLOOKUP(A81,入库记录!A:H,3,FALSE))</f>
        <v/>
      </c>
      <c r="D81" s="10" t="str">
        <f>IF(A81="","",VLOOKUP(A81,入库记录!A:H,4,FALSE))</f>
        <v/>
      </c>
      <c r="E81" s="10" t="str">
        <f>IF(A81="","",VLOOKUP(A81,入库记录!A:H,5,FALSE))</f>
        <v/>
      </c>
      <c r="F81" s="10" t="str">
        <f>IF(A81="","",VLOOKUP(A81,入库记录!A:H,6,FALSE))</f>
        <v/>
      </c>
      <c r="G81" s="10" t="str">
        <f>IF(A81="","",VLOOKUP(A81,入库记录!A:H,7,FALSE))</f>
        <v/>
      </c>
      <c r="H81" s="10" t="str">
        <f>IF(A81="","",VLOOKUP(A81,入库记录!A:H,8,FALSE))</f>
        <v/>
      </c>
      <c r="J81" s="16" t="str">
        <f t="array" ref="J81">IFERROR(INDEX(出库记录!A:A,LARGE(IF(出库记录!$C$2:$C$9000=$N$2,ROW($2:$9000),""),ROW(A77)))&amp;"","")</f>
        <v/>
      </c>
      <c r="K81" s="22" t="str">
        <f>IF(J81="","",VLOOKUP(J81,出库记录!A:H,2,FALSE))</f>
        <v/>
      </c>
      <c r="L81" s="10" t="str">
        <f>IF(J81="","",VLOOKUP(J81,出库记录!A:H,3,FALSE))</f>
        <v/>
      </c>
      <c r="M81" s="10" t="str">
        <f>IF(J81="","",VLOOKUP(J81,出库记录!A:H,4,FALSE))</f>
        <v/>
      </c>
      <c r="N81" s="10" t="str">
        <f>IF(J81="","",VLOOKUP(J81,出库记录!A:H,5,FALSE))</f>
        <v/>
      </c>
      <c r="O81" s="10" t="str">
        <f>IF(J81="","",VLOOKUP(J81,出库记录!A:H,6,FALSE))</f>
        <v/>
      </c>
      <c r="P81" s="10" t="str">
        <f>IF(J81="","",VLOOKUP(J81,出库记录!A:H,7,FALSE))</f>
        <v/>
      </c>
      <c r="Q81" s="26" t="str">
        <f>IF(J81="","",VLOOKUP(J81,出库记录!A:H,8,FALSE))</f>
        <v/>
      </c>
    </row>
    <row r="82" spans="1:17">
      <c r="A82" s="12" t="str">
        <f t="array" ref="A82">IFERROR(INDEX(入库记录!A:A,LARGE(IF(入库记录!$C$2:$C$9000=$E$2,ROW($2:$9000),""),ROW(A78)))&amp;"","")</f>
        <v/>
      </c>
      <c r="B82" s="22" t="str">
        <f>IF(A82="","",VLOOKUP(A82,入库记录!A:H,2,FALSE))</f>
        <v/>
      </c>
      <c r="C82" s="10" t="str">
        <f>IF(A82="","",VLOOKUP(A82,入库记录!A:H,3,FALSE))</f>
        <v/>
      </c>
      <c r="D82" s="10" t="str">
        <f>IF(A82="","",VLOOKUP(A82,入库记录!A:H,4,FALSE))</f>
        <v/>
      </c>
      <c r="E82" s="10" t="str">
        <f>IF(A82="","",VLOOKUP(A82,入库记录!A:H,5,FALSE))</f>
        <v/>
      </c>
      <c r="F82" s="10" t="str">
        <f>IF(A82="","",VLOOKUP(A82,入库记录!A:H,6,FALSE))</f>
        <v/>
      </c>
      <c r="G82" s="10" t="str">
        <f>IF(A82="","",VLOOKUP(A82,入库记录!A:H,7,FALSE))</f>
        <v/>
      </c>
      <c r="H82" s="10" t="str">
        <f>IF(A82="","",VLOOKUP(A82,入库记录!A:H,8,FALSE))</f>
        <v/>
      </c>
      <c r="J82" s="16" t="str">
        <f t="array" ref="J82">IFERROR(INDEX(出库记录!A:A,LARGE(IF(出库记录!$C$2:$C$9000=$N$2,ROW($2:$9000),""),ROW(A78)))&amp;"","")</f>
        <v/>
      </c>
      <c r="K82" s="22" t="str">
        <f>IF(J82="","",VLOOKUP(J82,出库记录!A:H,2,FALSE))</f>
        <v/>
      </c>
      <c r="L82" s="10" t="str">
        <f>IF(J82="","",VLOOKUP(J82,出库记录!A:H,3,FALSE))</f>
        <v/>
      </c>
      <c r="M82" s="10" t="str">
        <f>IF(J82="","",VLOOKUP(J82,出库记录!A:H,4,FALSE))</f>
        <v/>
      </c>
      <c r="N82" s="10" t="str">
        <f>IF(J82="","",VLOOKUP(J82,出库记录!A:H,5,FALSE))</f>
        <v/>
      </c>
      <c r="O82" s="10" t="str">
        <f>IF(J82="","",VLOOKUP(J82,出库记录!A:H,6,FALSE))</f>
        <v/>
      </c>
      <c r="P82" s="10" t="str">
        <f>IF(J82="","",VLOOKUP(J82,出库记录!A:H,7,FALSE))</f>
        <v/>
      </c>
      <c r="Q82" s="26" t="str">
        <f>IF(J82="","",VLOOKUP(J82,出库记录!A:H,8,FALSE))</f>
        <v/>
      </c>
    </row>
    <row r="83" spans="1:17">
      <c r="A83" s="12" t="str">
        <f t="array" ref="A83">IFERROR(INDEX(入库记录!A:A,LARGE(IF(入库记录!$C$2:$C$9000=$E$2,ROW($2:$9000),""),ROW(A79)))&amp;"","")</f>
        <v/>
      </c>
      <c r="B83" s="22" t="str">
        <f>IF(A83="","",VLOOKUP(A83,入库记录!A:H,2,FALSE))</f>
        <v/>
      </c>
      <c r="C83" s="10" t="str">
        <f>IF(A83="","",VLOOKUP(A83,入库记录!A:H,3,FALSE))</f>
        <v/>
      </c>
      <c r="D83" s="10" t="str">
        <f>IF(A83="","",VLOOKUP(A83,入库记录!A:H,4,FALSE))</f>
        <v/>
      </c>
      <c r="E83" s="10" t="str">
        <f>IF(A83="","",VLOOKUP(A83,入库记录!A:H,5,FALSE))</f>
        <v/>
      </c>
      <c r="F83" s="10" t="str">
        <f>IF(A83="","",VLOOKUP(A83,入库记录!A:H,6,FALSE))</f>
        <v/>
      </c>
      <c r="G83" s="10" t="str">
        <f>IF(A83="","",VLOOKUP(A83,入库记录!A:H,7,FALSE))</f>
        <v/>
      </c>
      <c r="H83" s="10" t="str">
        <f>IF(A83="","",VLOOKUP(A83,入库记录!A:H,8,FALSE))</f>
        <v/>
      </c>
      <c r="J83" s="16" t="str">
        <f t="array" ref="J83">IFERROR(INDEX(出库记录!A:A,LARGE(IF(出库记录!$C$2:$C$9000=$N$2,ROW($2:$9000),""),ROW(A79)))&amp;"","")</f>
        <v/>
      </c>
      <c r="K83" s="22" t="str">
        <f>IF(J83="","",VLOOKUP(J83,出库记录!A:H,2,FALSE))</f>
        <v/>
      </c>
      <c r="L83" s="10" t="str">
        <f>IF(J83="","",VLOOKUP(J83,出库记录!A:H,3,FALSE))</f>
        <v/>
      </c>
      <c r="M83" s="10" t="str">
        <f>IF(J83="","",VLOOKUP(J83,出库记录!A:H,4,FALSE))</f>
        <v/>
      </c>
      <c r="N83" s="10" t="str">
        <f>IF(J83="","",VLOOKUP(J83,出库记录!A:H,5,FALSE))</f>
        <v/>
      </c>
      <c r="O83" s="10" t="str">
        <f>IF(J83="","",VLOOKUP(J83,出库记录!A:H,6,FALSE))</f>
        <v/>
      </c>
      <c r="P83" s="10" t="str">
        <f>IF(J83="","",VLOOKUP(J83,出库记录!A:H,7,FALSE))</f>
        <v/>
      </c>
      <c r="Q83" s="26" t="str">
        <f>IF(J83="","",VLOOKUP(J83,出库记录!A:H,8,FALSE))</f>
        <v/>
      </c>
    </row>
    <row r="84" spans="1:17">
      <c r="A84" s="12" t="str">
        <f t="array" ref="A84">IFERROR(INDEX(入库记录!A:A,LARGE(IF(入库记录!$C$2:$C$9000=$E$2,ROW($2:$9000),""),ROW(A80)))&amp;"","")</f>
        <v/>
      </c>
      <c r="B84" s="22" t="str">
        <f>IF(A84="","",VLOOKUP(A84,入库记录!A:H,2,FALSE))</f>
        <v/>
      </c>
      <c r="C84" s="10" t="str">
        <f>IF(A84="","",VLOOKUP(A84,入库记录!A:H,3,FALSE))</f>
        <v/>
      </c>
      <c r="D84" s="10" t="str">
        <f>IF(A84="","",VLOOKUP(A84,入库记录!A:H,4,FALSE))</f>
        <v/>
      </c>
      <c r="E84" s="10" t="str">
        <f>IF(A84="","",VLOOKUP(A84,入库记录!A:H,5,FALSE))</f>
        <v/>
      </c>
      <c r="F84" s="10" t="str">
        <f>IF(A84="","",VLOOKUP(A84,入库记录!A:H,6,FALSE))</f>
        <v/>
      </c>
      <c r="G84" s="10" t="str">
        <f>IF(A84="","",VLOOKUP(A84,入库记录!A:H,7,FALSE))</f>
        <v/>
      </c>
      <c r="H84" s="10" t="str">
        <f>IF(A84="","",VLOOKUP(A84,入库记录!A:H,8,FALSE))</f>
        <v/>
      </c>
      <c r="J84" s="16" t="str">
        <f t="array" ref="J84">IFERROR(INDEX(出库记录!A:A,LARGE(IF(出库记录!$C$2:$C$9000=$N$2,ROW($2:$9000),""),ROW(A80)))&amp;"","")</f>
        <v/>
      </c>
      <c r="K84" s="22" t="str">
        <f>IF(J84="","",VLOOKUP(J84,出库记录!A:H,2,FALSE))</f>
        <v/>
      </c>
      <c r="L84" s="10" t="str">
        <f>IF(J84="","",VLOOKUP(J84,出库记录!A:H,3,FALSE))</f>
        <v/>
      </c>
      <c r="M84" s="10" t="str">
        <f>IF(J84="","",VLOOKUP(J84,出库记录!A:H,4,FALSE))</f>
        <v/>
      </c>
      <c r="N84" s="10" t="str">
        <f>IF(J84="","",VLOOKUP(J84,出库记录!A:H,5,FALSE))</f>
        <v/>
      </c>
      <c r="O84" s="10" t="str">
        <f>IF(J84="","",VLOOKUP(J84,出库记录!A:H,6,FALSE))</f>
        <v/>
      </c>
      <c r="P84" s="10" t="str">
        <f>IF(J84="","",VLOOKUP(J84,出库记录!A:H,7,FALSE))</f>
        <v/>
      </c>
      <c r="Q84" s="26" t="str">
        <f>IF(J84="","",VLOOKUP(J84,出库记录!A:H,8,FALSE))</f>
        <v/>
      </c>
    </row>
    <row r="85" spans="1:17">
      <c r="A85" s="12" t="str">
        <f t="array" ref="A85">IFERROR(INDEX(入库记录!A:A,LARGE(IF(入库记录!$C$2:$C$9000=$E$2,ROW($2:$9000),""),ROW(A81)))&amp;"","")</f>
        <v/>
      </c>
      <c r="B85" s="22" t="str">
        <f>IF(A85="","",VLOOKUP(A85,入库记录!A:H,2,FALSE))</f>
        <v/>
      </c>
      <c r="C85" s="10" t="str">
        <f>IF(A85="","",VLOOKUP(A85,入库记录!A:H,3,FALSE))</f>
        <v/>
      </c>
      <c r="D85" s="10" t="str">
        <f>IF(A85="","",VLOOKUP(A85,入库记录!A:H,4,FALSE))</f>
        <v/>
      </c>
      <c r="E85" s="10" t="str">
        <f>IF(A85="","",VLOOKUP(A85,入库记录!A:H,5,FALSE))</f>
        <v/>
      </c>
      <c r="F85" s="10" t="str">
        <f>IF(A85="","",VLOOKUP(A85,入库记录!A:H,6,FALSE))</f>
        <v/>
      </c>
      <c r="G85" s="10" t="str">
        <f>IF(A85="","",VLOOKUP(A85,入库记录!A:H,7,FALSE))</f>
        <v/>
      </c>
      <c r="H85" s="10" t="str">
        <f>IF(A85="","",VLOOKUP(A85,入库记录!A:H,8,FALSE))</f>
        <v/>
      </c>
      <c r="J85" s="16" t="str">
        <f t="array" ref="J85">IFERROR(INDEX(出库记录!A:A,LARGE(IF(出库记录!$C$2:$C$9000=$N$2,ROW($2:$9000),""),ROW(A81)))&amp;"","")</f>
        <v/>
      </c>
      <c r="K85" s="22" t="str">
        <f>IF(J85="","",VLOOKUP(J85,出库记录!A:H,2,FALSE))</f>
        <v/>
      </c>
      <c r="L85" s="10" t="str">
        <f>IF(J85="","",VLOOKUP(J85,出库记录!A:H,3,FALSE))</f>
        <v/>
      </c>
      <c r="M85" s="10" t="str">
        <f>IF(J85="","",VLOOKUP(J85,出库记录!A:H,4,FALSE))</f>
        <v/>
      </c>
      <c r="N85" s="10" t="str">
        <f>IF(J85="","",VLOOKUP(J85,出库记录!A:H,5,FALSE))</f>
        <v/>
      </c>
      <c r="O85" s="10" t="str">
        <f>IF(J85="","",VLOOKUP(J85,出库记录!A:H,6,FALSE))</f>
        <v/>
      </c>
      <c r="P85" s="10" t="str">
        <f>IF(J85="","",VLOOKUP(J85,出库记录!A:H,7,FALSE))</f>
        <v/>
      </c>
      <c r="Q85" s="26" t="str">
        <f>IF(J85="","",VLOOKUP(J85,出库记录!A:H,8,FALSE))</f>
        <v/>
      </c>
    </row>
    <row r="86" spans="1:17">
      <c r="A86" s="12" t="str">
        <f t="array" ref="A86">IFERROR(INDEX(入库记录!A:A,LARGE(IF(入库记录!$C$2:$C$9000=$E$2,ROW($2:$9000),""),ROW(A82)))&amp;"","")</f>
        <v/>
      </c>
      <c r="B86" s="22" t="str">
        <f>IF(A86="","",VLOOKUP(A86,入库记录!A:H,2,FALSE))</f>
        <v/>
      </c>
      <c r="C86" s="10" t="str">
        <f>IF(A86="","",VLOOKUP(A86,入库记录!A:H,3,FALSE))</f>
        <v/>
      </c>
      <c r="D86" s="10" t="str">
        <f>IF(A86="","",VLOOKUP(A86,入库记录!A:H,4,FALSE))</f>
        <v/>
      </c>
      <c r="E86" s="10" t="str">
        <f>IF(A86="","",VLOOKUP(A86,入库记录!A:H,5,FALSE))</f>
        <v/>
      </c>
      <c r="F86" s="10" t="str">
        <f>IF(A86="","",VLOOKUP(A86,入库记录!A:H,6,FALSE))</f>
        <v/>
      </c>
      <c r="G86" s="10" t="str">
        <f>IF(A86="","",VLOOKUP(A86,入库记录!A:H,7,FALSE))</f>
        <v/>
      </c>
      <c r="H86" s="10" t="str">
        <f>IF(A86="","",VLOOKUP(A86,入库记录!A:H,8,FALSE))</f>
        <v/>
      </c>
      <c r="J86" s="16" t="str">
        <f t="array" ref="J86">IFERROR(INDEX(出库记录!A:A,LARGE(IF(出库记录!$C$2:$C$9000=$N$2,ROW($2:$9000),""),ROW(A82)))&amp;"","")</f>
        <v/>
      </c>
      <c r="K86" s="22" t="str">
        <f>IF(J86="","",VLOOKUP(J86,出库记录!A:H,2,FALSE))</f>
        <v/>
      </c>
      <c r="L86" s="10" t="str">
        <f>IF(J86="","",VLOOKUP(J86,出库记录!A:H,3,FALSE))</f>
        <v/>
      </c>
      <c r="M86" s="10" t="str">
        <f>IF(J86="","",VLOOKUP(J86,出库记录!A:H,4,FALSE))</f>
        <v/>
      </c>
      <c r="N86" s="10" t="str">
        <f>IF(J86="","",VLOOKUP(J86,出库记录!A:H,5,FALSE))</f>
        <v/>
      </c>
      <c r="O86" s="10" t="str">
        <f>IF(J86="","",VLOOKUP(J86,出库记录!A:H,6,FALSE))</f>
        <v/>
      </c>
      <c r="P86" s="10" t="str">
        <f>IF(J86="","",VLOOKUP(J86,出库记录!A:H,7,FALSE))</f>
        <v/>
      </c>
      <c r="Q86" s="26" t="str">
        <f>IF(J86="","",VLOOKUP(J86,出库记录!A:H,8,FALSE))</f>
        <v/>
      </c>
    </row>
    <row r="87" spans="1:17">
      <c r="A87" s="12" t="str">
        <f t="array" ref="A87">IFERROR(INDEX(入库记录!A:A,LARGE(IF(入库记录!$C$2:$C$9000=$E$2,ROW($2:$9000),""),ROW(A83)))&amp;"","")</f>
        <v/>
      </c>
      <c r="B87" s="22" t="str">
        <f>IF(A87="","",VLOOKUP(A87,入库记录!A:H,2,FALSE))</f>
        <v/>
      </c>
      <c r="C87" s="10" t="str">
        <f>IF(A87="","",VLOOKUP(A87,入库记录!A:H,3,FALSE))</f>
        <v/>
      </c>
      <c r="D87" s="10" t="str">
        <f>IF(A87="","",VLOOKUP(A87,入库记录!A:H,4,FALSE))</f>
        <v/>
      </c>
      <c r="E87" s="10" t="str">
        <f>IF(A87="","",VLOOKUP(A87,入库记录!A:H,5,FALSE))</f>
        <v/>
      </c>
      <c r="F87" s="10" t="str">
        <f>IF(A87="","",VLOOKUP(A87,入库记录!A:H,6,FALSE))</f>
        <v/>
      </c>
      <c r="G87" s="10" t="str">
        <f>IF(A87="","",VLOOKUP(A87,入库记录!A:H,7,FALSE))</f>
        <v/>
      </c>
      <c r="H87" s="10" t="str">
        <f>IF(A87="","",VLOOKUP(A87,入库记录!A:H,8,FALSE))</f>
        <v/>
      </c>
      <c r="J87" s="16" t="str">
        <f t="array" ref="J87">IFERROR(INDEX(出库记录!A:A,LARGE(IF(出库记录!$C$2:$C$9000=$N$2,ROW($2:$9000),""),ROW(A83)))&amp;"","")</f>
        <v/>
      </c>
      <c r="K87" s="22" t="str">
        <f>IF(J87="","",VLOOKUP(J87,出库记录!A:H,2,FALSE))</f>
        <v/>
      </c>
      <c r="L87" s="10" t="str">
        <f>IF(J87="","",VLOOKUP(J87,出库记录!A:H,3,FALSE))</f>
        <v/>
      </c>
      <c r="M87" s="10" t="str">
        <f>IF(J87="","",VLOOKUP(J87,出库记录!A:H,4,FALSE))</f>
        <v/>
      </c>
      <c r="N87" s="10" t="str">
        <f>IF(J87="","",VLOOKUP(J87,出库记录!A:H,5,FALSE))</f>
        <v/>
      </c>
      <c r="O87" s="10" t="str">
        <f>IF(J87="","",VLOOKUP(J87,出库记录!A:H,6,FALSE))</f>
        <v/>
      </c>
      <c r="P87" s="10" t="str">
        <f>IF(J87="","",VLOOKUP(J87,出库记录!A:H,7,FALSE))</f>
        <v/>
      </c>
      <c r="Q87" s="26" t="str">
        <f>IF(J87="","",VLOOKUP(J87,出库记录!A:H,8,FALSE))</f>
        <v/>
      </c>
    </row>
    <row r="88" spans="1:17">
      <c r="A88" s="12" t="str">
        <f t="array" ref="A88">IFERROR(INDEX(入库记录!A:A,LARGE(IF(入库记录!$C$2:$C$9000=$E$2,ROW($2:$9000),""),ROW(A84)))&amp;"","")</f>
        <v/>
      </c>
      <c r="B88" s="22" t="str">
        <f>IF(A88="","",VLOOKUP(A88,入库记录!A:H,2,FALSE))</f>
        <v/>
      </c>
      <c r="C88" s="10" t="str">
        <f>IF(A88="","",VLOOKUP(A88,入库记录!A:H,3,FALSE))</f>
        <v/>
      </c>
      <c r="D88" s="10" t="str">
        <f>IF(A88="","",VLOOKUP(A88,入库记录!A:H,4,FALSE))</f>
        <v/>
      </c>
      <c r="E88" s="10" t="str">
        <f>IF(A88="","",VLOOKUP(A88,入库记录!A:H,5,FALSE))</f>
        <v/>
      </c>
      <c r="F88" s="10" t="str">
        <f>IF(A88="","",VLOOKUP(A88,入库记录!A:H,6,FALSE))</f>
        <v/>
      </c>
      <c r="G88" s="10" t="str">
        <f>IF(A88="","",VLOOKUP(A88,入库记录!A:H,7,FALSE))</f>
        <v/>
      </c>
      <c r="H88" s="10" t="str">
        <f>IF(A88="","",VLOOKUP(A88,入库记录!A:H,8,FALSE))</f>
        <v/>
      </c>
      <c r="J88" s="16" t="str">
        <f t="array" ref="J88">IFERROR(INDEX(出库记录!A:A,LARGE(IF(出库记录!$C$2:$C$9000=$N$2,ROW($2:$9000),""),ROW(A84)))&amp;"","")</f>
        <v/>
      </c>
      <c r="K88" s="22" t="str">
        <f>IF(J88="","",VLOOKUP(J88,出库记录!A:H,2,FALSE))</f>
        <v/>
      </c>
      <c r="L88" s="10" t="str">
        <f>IF(J88="","",VLOOKUP(J88,出库记录!A:H,3,FALSE))</f>
        <v/>
      </c>
      <c r="M88" s="10" t="str">
        <f>IF(J88="","",VLOOKUP(J88,出库记录!A:H,4,FALSE))</f>
        <v/>
      </c>
      <c r="N88" s="10" t="str">
        <f>IF(J88="","",VLOOKUP(J88,出库记录!A:H,5,FALSE))</f>
        <v/>
      </c>
      <c r="O88" s="10" t="str">
        <f>IF(J88="","",VLOOKUP(J88,出库记录!A:H,6,FALSE))</f>
        <v/>
      </c>
      <c r="P88" s="10" t="str">
        <f>IF(J88="","",VLOOKUP(J88,出库记录!A:H,7,FALSE))</f>
        <v/>
      </c>
      <c r="Q88" s="26" t="str">
        <f>IF(J88="","",VLOOKUP(J88,出库记录!A:H,8,FALSE))</f>
        <v/>
      </c>
    </row>
    <row r="89" spans="1:17">
      <c r="A89" s="12" t="str">
        <f t="array" ref="A89">IFERROR(INDEX(入库记录!A:A,LARGE(IF(入库记录!$C$2:$C$9000=$E$2,ROW($2:$9000),""),ROW(A85)))&amp;"","")</f>
        <v/>
      </c>
      <c r="B89" s="22" t="str">
        <f>IF(A89="","",VLOOKUP(A89,入库记录!A:H,2,FALSE))</f>
        <v/>
      </c>
      <c r="C89" s="10" t="str">
        <f>IF(A89="","",VLOOKUP(A89,入库记录!A:H,3,FALSE))</f>
        <v/>
      </c>
      <c r="D89" s="10" t="str">
        <f>IF(A89="","",VLOOKUP(A89,入库记录!A:H,4,FALSE))</f>
        <v/>
      </c>
      <c r="E89" s="10" t="str">
        <f>IF(A89="","",VLOOKUP(A89,入库记录!A:H,5,FALSE))</f>
        <v/>
      </c>
      <c r="F89" s="10" t="str">
        <f>IF(A89="","",VLOOKUP(A89,入库记录!A:H,6,FALSE))</f>
        <v/>
      </c>
      <c r="G89" s="10" t="str">
        <f>IF(A89="","",VLOOKUP(A89,入库记录!A:H,7,FALSE))</f>
        <v/>
      </c>
      <c r="H89" s="10" t="str">
        <f>IF(A89="","",VLOOKUP(A89,入库记录!A:H,8,FALSE))</f>
        <v/>
      </c>
      <c r="J89" s="16" t="str">
        <f t="array" ref="J89">IFERROR(INDEX(出库记录!A:A,LARGE(IF(出库记录!$C$2:$C$9000=$N$2,ROW($2:$9000),""),ROW(A85)))&amp;"","")</f>
        <v/>
      </c>
      <c r="K89" s="22" t="str">
        <f>IF(J89="","",VLOOKUP(J89,出库记录!A:H,2,FALSE))</f>
        <v/>
      </c>
      <c r="L89" s="10" t="str">
        <f>IF(J89="","",VLOOKUP(J89,出库记录!A:H,3,FALSE))</f>
        <v/>
      </c>
      <c r="M89" s="10" t="str">
        <f>IF(J89="","",VLOOKUP(J89,出库记录!A:H,4,FALSE))</f>
        <v/>
      </c>
      <c r="N89" s="10" t="str">
        <f>IF(J89="","",VLOOKUP(J89,出库记录!A:H,5,FALSE))</f>
        <v/>
      </c>
      <c r="O89" s="10" t="str">
        <f>IF(J89="","",VLOOKUP(J89,出库记录!A:H,6,FALSE))</f>
        <v/>
      </c>
      <c r="P89" s="10" t="str">
        <f>IF(J89="","",VLOOKUP(J89,出库记录!A:H,7,FALSE))</f>
        <v/>
      </c>
      <c r="Q89" s="26" t="str">
        <f>IF(J89="","",VLOOKUP(J89,出库记录!A:H,8,FALSE))</f>
        <v/>
      </c>
    </row>
    <row r="90" spans="1:17">
      <c r="A90" s="12" t="str">
        <f t="array" ref="A90">IFERROR(INDEX(入库记录!A:A,LARGE(IF(入库记录!$C$2:$C$9000=$E$2,ROW($2:$9000),""),ROW(A86)))&amp;"","")</f>
        <v/>
      </c>
      <c r="B90" s="22" t="str">
        <f>IF(A90="","",VLOOKUP(A90,入库记录!A:H,2,FALSE))</f>
        <v/>
      </c>
      <c r="C90" s="10" t="str">
        <f>IF(A90="","",VLOOKUP(A90,入库记录!A:H,3,FALSE))</f>
        <v/>
      </c>
      <c r="D90" s="10" t="str">
        <f>IF(A90="","",VLOOKUP(A90,入库记录!A:H,4,FALSE))</f>
        <v/>
      </c>
      <c r="E90" s="10" t="str">
        <f>IF(A90="","",VLOOKUP(A90,入库记录!A:H,5,FALSE))</f>
        <v/>
      </c>
      <c r="F90" s="10" t="str">
        <f>IF(A90="","",VLOOKUP(A90,入库记录!A:H,6,FALSE))</f>
        <v/>
      </c>
      <c r="G90" s="10" t="str">
        <f>IF(A90="","",VLOOKUP(A90,入库记录!A:H,7,FALSE))</f>
        <v/>
      </c>
      <c r="H90" s="10" t="str">
        <f>IF(A90="","",VLOOKUP(A90,入库记录!A:H,8,FALSE))</f>
        <v/>
      </c>
      <c r="J90" s="16" t="str">
        <f t="array" ref="J90">IFERROR(INDEX(出库记录!A:A,LARGE(IF(出库记录!$C$2:$C$9000=$N$2,ROW($2:$9000),""),ROW(A86)))&amp;"","")</f>
        <v/>
      </c>
      <c r="K90" s="22" t="str">
        <f>IF(J90="","",VLOOKUP(J90,出库记录!A:H,2,FALSE))</f>
        <v/>
      </c>
      <c r="L90" s="10" t="str">
        <f>IF(J90="","",VLOOKUP(J90,出库记录!A:H,3,FALSE))</f>
        <v/>
      </c>
      <c r="M90" s="10" t="str">
        <f>IF(J90="","",VLOOKUP(J90,出库记录!A:H,4,FALSE))</f>
        <v/>
      </c>
      <c r="N90" s="10" t="str">
        <f>IF(J90="","",VLOOKUP(J90,出库记录!A:H,5,FALSE))</f>
        <v/>
      </c>
      <c r="O90" s="10" t="str">
        <f>IF(J90="","",VLOOKUP(J90,出库记录!A:H,6,FALSE))</f>
        <v/>
      </c>
      <c r="P90" s="10" t="str">
        <f>IF(J90="","",VLOOKUP(J90,出库记录!A:H,7,FALSE))</f>
        <v/>
      </c>
      <c r="Q90" s="26" t="str">
        <f>IF(J90="","",VLOOKUP(J90,出库记录!A:H,8,FALSE))</f>
        <v/>
      </c>
    </row>
    <row r="91" spans="1:17">
      <c r="A91" s="12" t="str">
        <f t="array" ref="A91">IFERROR(INDEX(入库记录!A:A,LARGE(IF(入库记录!$C$2:$C$9000=$E$2,ROW($2:$9000),""),ROW(A87)))&amp;"","")</f>
        <v/>
      </c>
      <c r="B91" s="22" t="str">
        <f>IF(A91="","",VLOOKUP(A91,入库记录!A:H,2,FALSE))</f>
        <v/>
      </c>
      <c r="C91" s="10" t="str">
        <f>IF(A91="","",VLOOKUP(A91,入库记录!A:H,3,FALSE))</f>
        <v/>
      </c>
      <c r="D91" s="10" t="str">
        <f>IF(A91="","",VLOOKUP(A91,入库记录!A:H,4,FALSE))</f>
        <v/>
      </c>
      <c r="E91" s="10" t="str">
        <f>IF(A91="","",VLOOKUP(A91,入库记录!A:H,5,FALSE))</f>
        <v/>
      </c>
      <c r="F91" s="10" t="str">
        <f>IF(A91="","",VLOOKUP(A91,入库记录!A:H,6,FALSE))</f>
        <v/>
      </c>
      <c r="G91" s="10" t="str">
        <f>IF(A91="","",VLOOKUP(A91,入库记录!A:H,7,FALSE))</f>
        <v/>
      </c>
      <c r="H91" s="10" t="str">
        <f>IF(A91="","",VLOOKUP(A91,入库记录!A:H,8,FALSE))</f>
        <v/>
      </c>
      <c r="J91" s="16" t="str">
        <f t="array" ref="J91">IFERROR(INDEX(出库记录!A:A,LARGE(IF(出库记录!$C$2:$C$9000=$N$2,ROW($2:$9000),""),ROW(A87)))&amp;"","")</f>
        <v/>
      </c>
      <c r="K91" s="22" t="str">
        <f>IF(J91="","",VLOOKUP(J91,出库记录!A:H,2,FALSE))</f>
        <v/>
      </c>
      <c r="L91" s="10" t="str">
        <f>IF(J91="","",VLOOKUP(J91,出库记录!A:H,3,FALSE))</f>
        <v/>
      </c>
      <c r="M91" s="10" t="str">
        <f>IF(J91="","",VLOOKUP(J91,出库记录!A:H,4,FALSE))</f>
        <v/>
      </c>
      <c r="N91" s="10" t="str">
        <f>IF(J91="","",VLOOKUP(J91,出库记录!A:H,5,FALSE))</f>
        <v/>
      </c>
      <c r="O91" s="10" t="str">
        <f>IF(J91="","",VLOOKUP(J91,出库记录!A:H,6,FALSE))</f>
        <v/>
      </c>
      <c r="P91" s="10" t="str">
        <f>IF(J91="","",VLOOKUP(J91,出库记录!A:H,7,FALSE))</f>
        <v/>
      </c>
      <c r="Q91" s="26" t="str">
        <f>IF(J91="","",VLOOKUP(J91,出库记录!A:H,8,FALSE))</f>
        <v/>
      </c>
    </row>
    <row r="92" spans="1:17">
      <c r="A92" s="12" t="str">
        <f t="array" ref="A92">IFERROR(INDEX(入库记录!A:A,LARGE(IF(入库记录!$C$2:$C$9000=$E$2,ROW($2:$9000),""),ROW(A88)))&amp;"","")</f>
        <v/>
      </c>
      <c r="B92" s="22" t="str">
        <f>IF(A92="","",VLOOKUP(A92,入库记录!A:H,2,FALSE))</f>
        <v/>
      </c>
      <c r="C92" s="10" t="str">
        <f>IF(A92="","",VLOOKUP(A92,入库记录!A:H,3,FALSE))</f>
        <v/>
      </c>
      <c r="D92" s="10" t="str">
        <f>IF(A92="","",VLOOKUP(A92,入库记录!A:H,4,FALSE))</f>
        <v/>
      </c>
      <c r="E92" s="10" t="str">
        <f>IF(A92="","",VLOOKUP(A92,入库记录!A:H,5,FALSE))</f>
        <v/>
      </c>
      <c r="F92" s="10" t="str">
        <f>IF(A92="","",VLOOKUP(A92,入库记录!A:H,6,FALSE))</f>
        <v/>
      </c>
      <c r="G92" s="10" t="str">
        <f>IF(A92="","",VLOOKUP(A92,入库记录!A:H,7,FALSE))</f>
        <v/>
      </c>
      <c r="H92" s="10" t="str">
        <f>IF(A92="","",VLOOKUP(A92,入库记录!A:H,8,FALSE))</f>
        <v/>
      </c>
      <c r="J92" s="16" t="str">
        <f t="array" ref="J92">IFERROR(INDEX(出库记录!A:A,LARGE(IF(出库记录!$C$2:$C$9000=$N$2,ROW($2:$9000),""),ROW(A88)))&amp;"","")</f>
        <v/>
      </c>
      <c r="K92" s="22" t="str">
        <f>IF(J92="","",VLOOKUP(J92,出库记录!A:H,2,FALSE))</f>
        <v/>
      </c>
      <c r="L92" s="10" t="str">
        <f>IF(J92="","",VLOOKUP(J92,出库记录!A:H,3,FALSE))</f>
        <v/>
      </c>
      <c r="M92" s="10" t="str">
        <f>IF(J92="","",VLOOKUP(J92,出库记录!A:H,4,FALSE))</f>
        <v/>
      </c>
      <c r="N92" s="10" t="str">
        <f>IF(J92="","",VLOOKUP(J92,出库记录!A:H,5,FALSE))</f>
        <v/>
      </c>
      <c r="O92" s="10" t="str">
        <f>IF(J92="","",VLOOKUP(J92,出库记录!A:H,6,FALSE))</f>
        <v/>
      </c>
      <c r="P92" s="10" t="str">
        <f>IF(J92="","",VLOOKUP(J92,出库记录!A:H,7,FALSE))</f>
        <v/>
      </c>
      <c r="Q92" s="26" t="str">
        <f>IF(J92="","",VLOOKUP(J92,出库记录!A:H,8,FALSE))</f>
        <v/>
      </c>
    </row>
    <row r="93" spans="1:17">
      <c r="A93" s="12" t="str">
        <f t="array" ref="A93">IFERROR(INDEX(入库记录!A:A,LARGE(IF(入库记录!$C$2:$C$9000=$E$2,ROW($2:$9000),""),ROW(A89)))&amp;"","")</f>
        <v/>
      </c>
      <c r="B93" s="22" t="str">
        <f>IF(A93="","",VLOOKUP(A93,入库记录!A:H,2,FALSE))</f>
        <v/>
      </c>
      <c r="C93" s="10" t="str">
        <f>IF(A93="","",VLOOKUP(A93,入库记录!A:H,3,FALSE))</f>
        <v/>
      </c>
      <c r="D93" s="10" t="str">
        <f>IF(A93="","",VLOOKUP(A93,入库记录!A:H,4,FALSE))</f>
        <v/>
      </c>
      <c r="E93" s="10" t="str">
        <f>IF(A93="","",VLOOKUP(A93,入库记录!A:H,5,FALSE))</f>
        <v/>
      </c>
      <c r="F93" s="10" t="str">
        <f>IF(A93="","",VLOOKUP(A93,入库记录!A:H,6,FALSE))</f>
        <v/>
      </c>
      <c r="G93" s="10" t="str">
        <f>IF(A93="","",VLOOKUP(A93,入库记录!A:H,7,FALSE))</f>
        <v/>
      </c>
      <c r="H93" s="10" t="str">
        <f>IF(A93="","",VLOOKUP(A93,入库记录!A:H,8,FALSE))</f>
        <v/>
      </c>
      <c r="J93" s="16" t="str">
        <f t="array" ref="J93">IFERROR(INDEX(出库记录!A:A,LARGE(IF(出库记录!$C$2:$C$9000=$N$2,ROW($2:$9000),""),ROW(A89)))&amp;"","")</f>
        <v/>
      </c>
      <c r="K93" s="22" t="str">
        <f>IF(J93="","",VLOOKUP(J93,出库记录!A:H,2,FALSE))</f>
        <v/>
      </c>
      <c r="L93" s="10" t="str">
        <f>IF(J93="","",VLOOKUP(J93,出库记录!A:H,3,FALSE))</f>
        <v/>
      </c>
      <c r="M93" s="10" t="str">
        <f>IF(J93="","",VLOOKUP(J93,出库记录!A:H,4,FALSE))</f>
        <v/>
      </c>
      <c r="N93" s="10" t="str">
        <f>IF(J93="","",VLOOKUP(J93,出库记录!A:H,5,FALSE))</f>
        <v/>
      </c>
      <c r="O93" s="10" t="str">
        <f>IF(J93="","",VLOOKUP(J93,出库记录!A:H,6,FALSE))</f>
        <v/>
      </c>
      <c r="P93" s="10" t="str">
        <f>IF(J93="","",VLOOKUP(J93,出库记录!A:H,7,FALSE))</f>
        <v/>
      </c>
      <c r="Q93" s="26" t="str">
        <f>IF(J93="","",VLOOKUP(J93,出库记录!A:H,8,FALSE))</f>
        <v/>
      </c>
    </row>
    <row r="94" spans="1:17">
      <c r="A94" s="12" t="str">
        <f t="array" ref="A94">IFERROR(INDEX(入库记录!A:A,LARGE(IF(入库记录!$C$2:$C$9000=$E$2,ROW($2:$9000),""),ROW(A90)))&amp;"","")</f>
        <v/>
      </c>
      <c r="B94" s="22" t="str">
        <f>IF(A94="","",VLOOKUP(A94,入库记录!A:H,2,FALSE))</f>
        <v/>
      </c>
      <c r="C94" s="10" t="str">
        <f>IF(A94="","",VLOOKUP(A94,入库记录!A:H,3,FALSE))</f>
        <v/>
      </c>
      <c r="D94" s="10" t="str">
        <f>IF(A94="","",VLOOKUP(A94,入库记录!A:H,4,FALSE))</f>
        <v/>
      </c>
      <c r="E94" s="10" t="str">
        <f>IF(A94="","",VLOOKUP(A94,入库记录!A:H,5,FALSE))</f>
        <v/>
      </c>
      <c r="F94" s="10" t="str">
        <f>IF(A94="","",VLOOKUP(A94,入库记录!A:H,6,FALSE))</f>
        <v/>
      </c>
      <c r="G94" s="10" t="str">
        <f>IF(A94="","",VLOOKUP(A94,入库记录!A:H,7,FALSE))</f>
        <v/>
      </c>
      <c r="H94" s="10" t="str">
        <f>IF(A94="","",VLOOKUP(A94,入库记录!A:H,8,FALSE))</f>
        <v/>
      </c>
      <c r="J94" s="16" t="str">
        <f t="array" ref="J94">IFERROR(INDEX(出库记录!A:A,LARGE(IF(出库记录!$C$2:$C$9000=$N$2,ROW($2:$9000),""),ROW(A90)))&amp;"","")</f>
        <v/>
      </c>
      <c r="K94" s="22" t="str">
        <f>IF(J94="","",VLOOKUP(J94,出库记录!A:H,2,FALSE))</f>
        <v/>
      </c>
      <c r="L94" s="10" t="str">
        <f>IF(J94="","",VLOOKUP(J94,出库记录!A:H,3,FALSE))</f>
        <v/>
      </c>
      <c r="M94" s="10" t="str">
        <f>IF(J94="","",VLOOKUP(J94,出库记录!A:H,4,FALSE))</f>
        <v/>
      </c>
      <c r="N94" s="10" t="str">
        <f>IF(J94="","",VLOOKUP(J94,出库记录!A:H,5,FALSE))</f>
        <v/>
      </c>
      <c r="O94" s="10" t="str">
        <f>IF(J94="","",VLOOKUP(J94,出库记录!A:H,6,FALSE))</f>
        <v/>
      </c>
      <c r="P94" s="10" t="str">
        <f>IF(J94="","",VLOOKUP(J94,出库记录!A:H,7,FALSE))</f>
        <v/>
      </c>
      <c r="Q94" s="26" t="str">
        <f>IF(J94="","",VLOOKUP(J94,出库记录!A:H,8,FALSE))</f>
        <v/>
      </c>
    </row>
    <row r="95" spans="1:17">
      <c r="A95" s="12" t="str">
        <f t="array" ref="A95">IFERROR(INDEX(入库记录!A:A,LARGE(IF(入库记录!$C$2:$C$9000=$E$2,ROW($2:$9000),""),ROW(A91)))&amp;"","")</f>
        <v/>
      </c>
      <c r="B95" s="22" t="str">
        <f>IF(A95="","",VLOOKUP(A95,入库记录!A:H,2,FALSE))</f>
        <v/>
      </c>
      <c r="C95" s="10" t="str">
        <f>IF(A95="","",VLOOKUP(A95,入库记录!A:H,3,FALSE))</f>
        <v/>
      </c>
      <c r="D95" s="10" t="str">
        <f>IF(A95="","",VLOOKUP(A95,入库记录!A:H,4,FALSE))</f>
        <v/>
      </c>
      <c r="E95" s="10" t="str">
        <f>IF(A95="","",VLOOKUP(A95,入库记录!A:H,5,FALSE))</f>
        <v/>
      </c>
      <c r="F95" s="10" t="str">
        <f>IF(A95="","",VLOOKUP(A95,入库记录!A:H,6,FALSE))</f>
        <v/>
      </c>
      <c r="G95" s="10" t="str">
        <f>IF(A95="","",VLOOKUP(A95,入库记录!A:H,7,FALSE))</f>
        <v/>
      </c>
      <c r="H95" s="10" t="str">
        <f>IF(A95="","",VLOOKUP(A95,入库记录!A:H,8,FALSE))</f>
        <v/>
      </c>
      <c r="J95" s="16" t="str">
        <f t="array" ref="J95">IFERROR(INDEX(出库记录!A:A,LARGE(IF(出库记录!$C$2:$C$9000=$N$2,ROW($2:$9000),""),ROW(A91)))&amp;"","")</f>
        <v/>
      </c>
      <c r="K95" s="22" t="str">
        <f>IF(J95="","",VLOOKUP(J95,出库记录!A:H,2,FALSE))</f>
        <v/>
      </c>
      <c r="L95" s="10" t="str">
        <f>IF(J95="","",VLOOKUP(J95,出库记录!A:H,3,FALSE))</f>
        <v/>
      </c>
      <c r="M95" s="10" t="str">
        <f>IF(J95="","",VLOOKUP(J95,出库记录!A:H,4,FALSE))</f>
        <v/>
      </c>
      <c r="N95" s="10" t="str">
        <f>IF(J95="","",VLOOKUP(J95,出库记录!A:H,5,FALSE))</f>
        <v/>
      </c>
      <c r="O95" s="10" t="str">
        <f>IF(J95="","",VLOOKUP(J95,出库记录!A:H,6,FALSE))</f>
        <v/>
      </c>
      <c r="P95" s="10" t="str">
        <f>IF(J95="","",VLOOKUP(J95,出库记录!A:H,7,FALSE))</f>
        <v/>
      </c>
      <c r="Q95" s="26" t="str">
        <f>IF(J95="","",VLOOKUP(J95,出库记录!A:H,8,FALSE))</f>
        <v/>
      </c>
    </row>
    <row r="96" spans="1:17">
      <c r="A96" s="12" t="str">
        <f t="array" ref="A96">IFERROR(INDEX(入库记录!A:A,LARGE(IF(入库记录!$C$2:$C$9000=$E$2,ROW($2:$9000),""),ROW(A92)))&amp;"","")</f>
        <v/>
      </c>
      <c r="B96" s="22" t="str">
        <f>IF(A96="","",VLOOKUP(A96,入库记录!A:H,2,FALSE))</f>
        <v/>
      </c>
      <c r="C96" s="10" t="str">
        <f>IF(A96="","",VLOOKUP(A96,入库记录!A:H,3,FALSE))</f>
        <v/>
      </c>
      <c r="D96" s="10" t="str">
        <f>IF(A96="","",VLOOKUP(A96,入库记录!A:H,4,FALSE))</f>
        <v/>
      </c>
      <c r="E96" s="10" t="str">
        <f>IF(A96="","",VLOOKUP(A96,入库记录!A:H,5,FALSE))</f>
        <v/>
      </c>
      <c r="F96" s="10" t="str">
        <f>IF(A96="","",VLOOKUP(A96,入库记录!A:H,6,FALSE))</f>
        <v/>
      </c>
      <c r="G96" s="10" t="str">
        <f>IF(A96="","",VLOOKUP(A96,入库记录!A:H,7,FALSE))</f>
        <v/>
      </c>
      <c r="H96" s="10" t="str">
        <f>IF(A96="","",VLOOKUP(A96,入库记录!A:H,8,FALSE))</f>
        <v/>
      </c>
      <c r="J96" s="16" t="str">
        <f t="array" ref="J96">IFERROR(INDEX(出库记录!A:A,LARGE(IF(出库记录!$C$2:$C$9000=$N$2,ROW($2:$9000),""),ROW(A92)))&amp;"","")</f>
        <v/>
      </c>
      <c r="K96" s="22" t="str">
        <f>IF(J96="","",VLOOKUP(J96,出库记录!A:H,2,FALSE))</f>
        <v/>
      </c>
      <c r="L96" s="10" t="str">
        <f>IF(J96="","",VLOOKUP(J96,出库记录!A:H,3,FALSE))</f>
        <v/>
      </c>
      <c r="M96" s="10" t="str">
        <f>IF(J96="","",VLOOKUP(J96,出库记录!A:H,4,FALSE))</f>
        <v/>
      </c>
      <c r="N96" s="10" t="str">
        <f>IF(J96="","",VLOOKUP(J96,出库记录!A:H,5,FALSE))</f>
        <v/>
      </c>
      <c r="O96" s="10" t="str">
        <f>IF(J96="","",VLOOKUP(J96,出库记录!A:H,6,FALSE))</f>
        <v/>
      </c>
      <c r="P96" s="10" t="str">
        <f>IF(J96="","",VLOOKUP(J96,出库记录!A:H,7,FALSE))</f>
        <v/>
      </c>
      <c r="Q96" s="26" t="str">
        <f>IF(J96="","",VLOOKUP(J96,出库记录!A:H,8,FALSE))</f>
        <v/>
      </c>
    </row>
    <row r="97" spans="1:17">
      <c r="A97" s="12" t="str">
        <f t="array" ref="A97">IFERROR(INDEX(入库记录!A:A,LARGE(IF(入库记录!$C$2:$C$9000=$E$2,ROW($2:$9000),""),ROW(A93)))&amp;"","")</f>
        <v/>
      </c>
      <c r="B97" s="22" t="str">
        <f>IF(A97="","",VLOOKUP(A97,入库记录!A:H,2,FALSE))</f>
        <v/>
      </c>
      <c r="C97" s="10" t="str">
        <f>IF(A97="","",VLOOKUP(A97,入库记录!A:H,3,FALSE))</f>
        <v/>
      </c>
      <c r="D97" s="10" t="str">
        <f>IF(A97="","",VLOOKUP(A97,入库记录!A:H,4,FALSE))</f>
        <v/>
      </c>
      <c r="E97" s="10" t="str">
        <f>IF(A97="","",VLOOKUP(A97,入库记录!A:H,5,FALSE))</f>
        <v/>
      </c>
      <c r="F97" s="10" t="str">
        <f>IF(A97="","",VLOOKUP(A97,入库记录!A:H,6,FALSE))</f>
        <v/>
      </c>
      <c r="G97" s="10" t="str">
        <f>IF(A97="","",VLOOKUP(A97,入库记录!A:H,7,FALSE))</f>
        <v/>
      </c>
      <c r="H97" s="10" t="str">
        <f>IF(A97="","",VLOOKUP(A97,入库记录!A:H,8,FALSE))</f>
        <v/>
      </c>
      <c r="J97" s="16" t="str">
        <f t="array" ref="J97">IFERROR(INDEX(出库记录!A:A,LARGE(IF(出库记录!$C$2:$C$9000=$N$2,ROW($2:$9000),""),ROW(A93)))&amp;"","")</f>
        <v/>
      </c>
      <c r="K97" s="22" t="str">
        <f>IF(J97="","",VLOOKUP(J97,出库记录!A:H,2,FALSE))</f>
        <v/>
      </c>
      <c r="L97" s="10" t="str">
        <f>IF(J97="","",VLOOKUP(J97,出库记录!A:H,3,FALSE))</f>
        <v/>
      </c>
      <c r="M97" s="10" t="str">
        <f>IF(J97="","",VLOOKUP(J97,出库记录!A:H,4,FALSE))</f>
        <v/>
      </c>
      <c r="N97" s="10" t="str">
        <f>IF(J97="","",VLOOKUP(J97,出库记录!A:H,5,FALSE))</f>
        <v/>
      </c>
      <c r="O97" s="10" t="str">
        <f>IF(J97="","",VLOOKUP(J97,出库记录!A:H,6,FALSE))</f>
        <v/>
      </c>
      <c r="P97" s="10" t="str">
        <f>IF(J97="","",VLOOKUP(J97,出库记录!A:H,7,FALSE))</f>
        <v/>
      </c>
      <c r="Q97" s="26" t="str">
        <f>IF(J97="","",VLOOKUP(J97,出库记录!A:H,8,FALSE))</f>
        <v/>
      </c>
    </row>
    <row r="98" spans="1:17">
      <c r="A98" s="12" t="str">
        <f t="array" ref="A98">IFERROR(INDEX(入库记录!A:A,LARGE(IF(入库记录!$C$2:$C$9000=$E$2,ROW($2:$9000),""),ROW(A94)))&amp;"","")</f>
        <v/>
      </c>
      <c r="B98" s="22" t="str">
        <f>IF(A98="","",VLOOKUP(A98,入库记录!A:H,2,FALSE))</f>
        <v/>
      </c>
      <c r="C98" s="10" t="str">
        <f>IF(A98="","",VLOOKUP(A98,入库记录!A:H,3,FALSE))</f>
        <v/>
      </c>
      <c r="D98" s="10" t="str">
        <f>IF(A98="","",VLOOKUP(A98,入库记录!A:H,4,FALSE))</f>
        <v/>
      </c>
      <c r="E98" s="10" t="str">
        <f>IF(A98="","",VLOOKUP(A98,入库记录!A:H,5,FALSE))</f>
        <v/>
      </c>
      <c r="F98" s="10" t="str">
        <f>IF(A98="","",VLOOKUP(A98,入库记录!A:H,6,FALSE))</f>
        <v/>
      </c>
      <c r="G98" s="10" t="str">
        <f>IF(A98="","",VLOOKUP(A98,入库记录!A:H,7,FALSE))</f>
        <v/>
      </c>
      <c r="H98" s="10" t="str">
        <f>IF(A98="","",VLOOKUP(A98,入库记录!A:H,8,FALSE))</f>
        <v/>
      </c>
      <c r="J98" s="16" t="str">
        <f t="array" ref="J98">IFERROR(INDEX(出库记录!A:A,LARGE(IF(出库记录!$C$2:$C$9000=$N$2,ROW($2:$9000),""),ROW(A94)))&amp;"","")</f>
        <v/>
      </c>
      <c r="K98" s="22" t="str">
        <f>IF(J98="","",VLOOKUP(J98,出库记录!A:H,2,FALSE))</f>
        <v/>
      </c>
      <c r="L98" s="10" t="str">
        <f>IF(J98="","",VLOOKUP(J98,出库记录!A:H,3,FALSE))</f>
        <v/>
      </c>
      <c r="M98" s="10" t="str">
        <f>IF(J98="","",VLOOKUP(J98,出库记录!A:H,4,FALSE))</f>
        <v/>
      </c>
      <c r="N98" s="10" t="str">
        <f>IF(J98="","",VLOOKUP(J98,出库记录!A:H,5,FALSE))</f>
        <v/>
      </c>
      <c r="O98" s="10" t="str">
        <f>IF(J98="","",VLOOKUP(J98,出库记录!A:H,6,FALSE))</f>
        <v/>
      </c>
      <c r="P98" s="10" t="str">
        <f>IF(J98="","",VLOOKUP(J98,出库记录!A:H,7,FALSE))</f>
        <v/>
      </c>
      <c r="Q98" s="26" t="str">
        <f>IF(J98="","",VLOOKUP(J98,出库记录!A:H,8,FALSE))</f>
        <v/>
      </c>
    </row>
    <row r="99" spans="1:17">
      <c r="A99" s="12" t="str">
        <f t="array" ref="A99">IFERROR(INDEX(入库记录!A:A,LARGE(IF(入库记录!$C$2:$C$9000=$E$2,ROW($2:$9000),""),ROW(A95)))&amp;"","")</f>
        <v/>
      </c>
      <c r="B99" s="22" t="str">
        <f>IF(A99="","",VLOOKUP(A99,入库记录!A:H,2,FALSE))</f>
        <v/>
      </c>
      <c r="C99" s="10" t="str">
        <f>IF(A99="","",VLOOKUP(A99,入库记录!A:H,3,FALSE))</f>
        <v/>
      </c>
      <c r="D99" s="10" t="str">
        <f>IF(A99="","",VLOOKUP(A99,入库记录!A:H,4,FALSE))</f>
        <v/>
      </c>
      <c r="E99" s="10" t="str">
        <f>IF(A99="","",VLOOKUP(A99,入库记录!A:H,5,FALSE))</f>
        <v/>
      </c>
      <c r="F99" s="10" t="str">
        <f>IF(A99="","",VLOOKUP(A99,入库记录!A:H,6,FALSE))</f>
        <v/>
      </c>
      <c r="G99" s="10" t="str">
        <f>IF(A99="","",VLOOKUP(A99,入库记录!A:H,7,FALSE))</f>
        <v/>
      </c>
      <c r="H99" s="10" t="str">
        <f>IF(A99="","",VLOOKUP(A99,入库记录!A:H,8,FALSE))</f>
        <v/>
      </c>
      <c r="J99" s="16" t="str">
        <f t="array" ref="J99">IFERROR(INDEX(出库记录!A:A,LARGE(IF(出库记录!$C$2:$C$9000=$N$2,ROW($2:$9000),""),ROW(A95)))&amp;"","")</f>
        <v/>
      </c>
      <c r="K99" s="22" t="str">
        <f>IF(J99="","",VLOOKUP(J99,出库记录!A:H,2,FALSE))</f>
        <v/>
      </c>
      <c r="L99" s="10" t="str">
        <f>IF(J99="","",VLOOKUP(J99,出库记录!A:H,3,FALSE))</f>
        <v/>
      </c>
      <c r="M99" s="10" t="str">
        <f>IF(J99="","",VLOOKUP(J99,出库记录!A:H,4,FALSE))</f>
        <v/>
      </c>
      <c r="N99" s="10" t="str">
        <f>IF(J99="","",VLOOKUP(J99,出库记录!A:H,5,FALSE))</f>
        <v/>
      </c>
      <c r="O99" s="10" t="str">
        <f>IF(J99="","",VLOOKUP(J99,出库记录!A:H,6,FALSE))</f>
        <v/>
      </c>
      <c r="P99" s="10" t="str">
        <f>IF(J99="","",VLOOKUP(J99,出库记录!A:H,7,FALSE))</f>
        <v/>
      </c>
      <c r="Q99" s="26" t="str">
        <f>IF(J99="","",VLOOKUP(J99,出库记录!A:H,8,FALSE))</f>
        <v/>
      </c>
    </row>
    <row r="100" spans="1:17">
      <c r="A100" s="12" t="str">
        <f t="array" ref="A100">IFERROR(INDEX(入库记录!A:A,LARGE(IF(入库记录!$C$2:$C$9000=$E$2,ROW($2:$9000),""),ROW(A96)))&amp;"","")</f>
        <v/>
      </c>
      <c r="B100" s="22" t="str">
        <f>IF(A100="","",VLOOKUP(A100,入库记录!A:H,2,FALSE))</f>
        <v/>
      </c>
      <c r="C100" s="10" t="str">
        <f>IF(A100="","",VLOOKUP(A100,入库记录!A:H,3,FALSE))</f>
        <v/>
      </c>
      <c r="D100" s="10" t="str">
        <f>IF(A100="","",VLOOKUP(A100,入库记录!A:H,4,FALSE))</f>
        <v/>
      </c>
      <c r="E100" s="10" t="str">
        <f>IF(A100="","",VLOOKUP(A100,入库记录!A:H,5,FALSE))</f>
        <v/>
      </c>
      <c r="F100" s="10" t="str">
        <f>IF(A100="","",VLOOKUP(A100,入库记录!A:H,6,FALSE))</f>
        <v/>
      </c>
      <c r="G100" s="10" t="str">
        <f>IF(A100="","",VLOOKUP(A100,入库记录!A:H,7,FALSE))</f>
        <v/>
      </c>
      <c r="H100" s="10" t="str">
        <f>IF(A100="","",VLOOKUP(A100,入库记录!A:H,8,FALSE))</f>
        <v/>
      </c>
      <c r="J100" s="16" t="str">
        <f t="array" ref="J100">IFERROR(INDEX(出库记录!A:A,LARGE(IF(出库记录!$C$2:$C$9000=$N$2,ROW($2:$9000),""),ROW(A96)))&amp;"","")</f>
        <v/>
      </c>
      <c r="K100" s="22" t="str">
        <f>IF(J100="","",VLOOKUP(J100,出库记录!A:H,2,FALSE))</f>
        <v/>
      </c>
      <c r="L100" s="10" t="str">
        <f>IF(J100="","",VLOOKUP(J100,出库记录!A:H,3,FALSE))</f>
        <v/>
      </c>
      <c r="M100" s="10" t="str">
        <f>IF(J100="","",VLOOKUP(J100,出库记录!A:H,4,FALSE))</f>
        <v/>
      </c>
      <c r="N100" s="10" t="str">
        <f>IF(J100="","",VLOOKUP(J100,出库记录!A:H,5,FALSE))</f>
        <v/>
      </c>
      <c r="O100" s="10" t="str">
        <f>IF(J100="","",VLOOKUP(J100,出库记录!A:H,6,FALSE))</f>
        <v/>
      </c>
      <c r="P100" s="10" t="str">
        <f>IF(J100="","",VLOOKUP(J100,出库记录!A:H,7,FALSE))</f>
        <v/>
      </c>
      <c r="Q100" s="26" t="str">
        <f>IF(J100="","",VLOOKUP(J100,出库记录!A:H,8,FALSE))</f>
        <v/>
      </c>
    </row>
    <row r="101" spans="1:17">
      <c r="A101" s="12" t="str">
        <f t="array" ref="A101">IFERROR(INDEX(入库记录!A:A,LARGE(IF(入库记录!$C$2:$C$9000=$E$2,ROW($2:$9000),""),ROW(A97)))&amp;"","")</f>
        <v/>
      </c>
      <c r="B101" s="22" t="str">
        <f>IF(A101="","",VLOOKUP(A101,入库记录!A:H,2,FALSE))</f>
        <v/>
      </c>
      <c r="C101" s="10" t="str">
        <f>IF(A101="","",VLOOKUP(A101,入库记录!A:H,3,FALSE))</f>
        <v/>
      </c>
      <c r="D101" s="10" t="str">
        <f>IF(A101="","",VLOOKUP(A101,入库记录!A:H,4,FALSE))</f>
        <v/>
      </c>
      <c r="E101" s="10" t="str">
        <f>IF(A101="","",VLOOKUP(A101,入库记录!A:H,5,FALSE))</f>
        <v/>
      </c>
      <c r="F101" s="10" t="str">
        <f>IF(A101="","",VLOOKUP(A101,入库记录!A:H,6,FALSE))</f>
        <v/>
      </c>
      <c r="G101" s="10" t="str">
        <f>IF(A101="","",VLOOKUP(A101,入库记录!A:H,7,FALSE))</f>
        <v/>
      </c>
      <c r="H101" s="10" t="str">
        <f>IF(A101="","",VLOOKUP(A101,入库记录!A:H,8,FALSE))</f>
        <v/>
      </c>
      <c r="J101" s="16" t="str">
        <f t="array" ref="J101">IFERROR(INDEX(出库记录!A:A,LARGE(IF(出库记录!$C$2:$C$9000=$N$2,ROW($2:$9000),""),ROW(A97)))&amp;"","")</f>
        <v/>
      </c>
      <c r="K101" s="22" t="str">
        <f>IF(J101="","",VLOOKUP(J101,出库记录!A:H,2,FALSE))</f>
        <v/>
      </c>
      <c r="L101" s="10" t="str">
        <f>IF(J101="","",VLOOKUP(J101,出库记录!A:H,3,FALSE))</f>
        <v/>
      </c>
      <c r="M101" s="10" t="str">
        <f>IF(J101="","",VLOOKUP(J101,出库记录!A:H,4,FALSE))</f>
        <v/>
      </c>
      <c r="N101" s="10" t="str">
        <f>IF(J101="","",VLOOKUP(J101,出库记录!A:H,5,FALSE))</f>
        <v/>
      </c>
      <c r="O101" s="10" t="str">
        <f>IF(J101="","",VLOOKUP(J101,出库记录!A:H,6,FALSE))</f>
        <v/>
      </c>
      <c r="P101" s="10" t="str">
        <f>IF(J101="","",VLOOKUP(J101,出库记录!A:H,7,FALSE))</f>
        <v/>
      </c>
      <c r="Q101" s="26" t="str">
        <f>IF(J101="","",VLOOKUP(J101,出库记录!A:H,8,FALSE))</f>
        <v/>
      </c>
    </row>
    <row r="102" spans="1:17">
      <c r="A102" s="12" t="str">
        <f t="array" ref="A102">IFERROR(INDEX(入库记录!A:A,LARGE(IF(入库记录!$C$2:$C$9000=$E$2,ROW($2:$9000),""),ROW(A98)))&amp;"","")</f>
        <v/>
      </c>
      <c r="B102" s="22" t="str">
        <f>IF(A102="","",VLOOKUP(A102,入库记录!A:H,2,FALSE))</f>
        <v/>
      </c>
      <c r="C102" s="10" t="str">
        <f>IF(A102="","",VLOOKUP(A102,入库记录!A:H,3,FALSE))</f>
        <v/>
      </c>
      <c r="D102" s="10" t="str">
        <f>IF(A102="","",VLOOKUP(A102,入库记录!A:H,4,FALSE))</f>
        <v/>
      </c>
      <c r="E102" s="10" t="str">
        <f>IF(A102="","",VLOOKUP(A102,入库记录!A:H,5,FALSE))</f>
        <v/>
      </c>
      <c r="F102" s="10" t="str">
        <f>IF(A102="","",VLOOKUP(A102,入库记录!A:H,6,FALSE))</f>
        <v/>
      </c>
      <c r="G102" s="10" t="str">
        <f>IF(A102="","",VLOOKUP(A102,入库记录!A:H,7,FALSE))</f>
        <v/>
      </c>
      <c r="H102" s="10" t="str">
        <f>IF(A102="","",VLOOKUP(A102,入库记录!A:H,8,FALSE))</f>
        <v/>
      </c>
      <c r="J102" s="16" t="str">
        <f t="array" ref="J102">IFERROR(INDEX(出库记录!A:A,LARGE(IF(出库记录!$C$2:$C$9000=$N$2,ROW($2:$9000),""),ROW(A98)))&amp;"","")</f>
        <v/>
      </c>
      <c r="K102" s="22" t="str">
        <f>IF(J102="","",VLOOKUP(J102,出库记录!A:H,2,FALSE))</f>
        <v/>
      </c>
      <c r="L102" s="10" t="str">
        <f>IF(J102="","",VLOOKUP(J102,出库记录!A:H,3,FALSE))</f>
        <v/>
      </c>
      <c r="M102" s="10" t="str">
        <f>IF(J102="","",VLOOKUP(J102,出库记录!A:H,4,FALSE))</f>
        <v/>
      </c>
      <c r="N102" s="10" t="str">
        <f>IF(J102="","",VLOOKUP(J102,出库记录!A:H,5,FALSE))</f>
        <v/>
      </c>
      <c r="O102" s="10" t="str">
        <f>IF(J102="","",VLOOKUP(J102,出库记录!A:H,6,FALSE))</f>
        <v/>
      </c>
      <c r="P102" s="10" t="str">
        <f>IF(J102="","",VLOOKUP(J102,出库记录!A:H,7,FALSE))</f>
        <v/>
      </c>
      <c r="Q102" s="26" t="str">
        <f>IF(J102="","",VLOOKUP(J102,出库记录!A:H,8,FALSE))</f>
        <v/>
      </c>
    </row>
    <row r="103" spans="1:17">
      <c r="A103" s="12" t="str">
        <f t="array" ref="A103">IFERROR(INDEX(入库记录!A:A,LARGE(IF(入库记录!$C$2:$C$9000=$E$2,ROW($2:$9000),""),ROW(A99)))&amp;"","")</f>
        <v/>
      </c>
      <c r="B103" s="22" t="str">
        <f>IF(A103="","",VLOOKUP(A103,入库记录!A:H,2,FALSE))</f>
        <v/>
      </c>
      <c r="C103" s="10" t="str">
        <f>IF(A103="","",VLOOKUP(A103,入库记录!A:H,3,FALSE))</f>
        <v/>
      </c>
      <c r="D103" s="10" t="str">
        <f>IF(A103="","",VLOOKUP(A103,入库记录!A:H,4,FALSE))</f>
        <v/>
      </c>
      <c r="E103" s="10" t="str">
        <f>IF(A103="","",VLOOKUP(A103,入库记录!A:H,5,FALSE))</f>
        <v/>
      </c>
      <c r="F103" s="10" t="str">
        <f>IF(A103="","",VLOOKUP(A103,入库记录!A:H,6,FALSE))</f>
        <v/>
      </c>
      <c r="G103" s="10" t="str">
        <f>IF(A103="","",VLOOKUP(A103,入库记录!A:H,7,FALSE))</f>
        <v/>
      </c>
      <c r="H103" s="10" t="str">
        <f>IF(A103="","",VLOOKUP(A103,入库记录!A:H,8,FALSE))</f>
        <v/>
      </c>
      <c r="J103" s="16" t="str">
        <f t="array" ref="J103">IFERROR(INDEX(出库记录!A:A,LARGE(IF(出库记录!$C$2:$C$9000=$N$2,ROW($2:$9000),""),ROW(A99)))&amp;"","")</f>
        <v/>
      </c>
      <c r="K103" s="22" t="str">
        <f>IF(J103="","",VLOOKUP(J103,出库记录!A:H,2,FALSE))</f>
        <v/>
      </c>
      <c r="L103" s="10" t="str">
        <f>IF(J103="","",VLOOKUP(J103,出库记录!A:H,3,FALSE))</f>
        <v/>
      </c>
      <c r="M103" s="10" t="str">
        <f>IF(J103="","",VLOOKUP(J103,出库记录!A:H,4,FALSE))</f>
        <v/>
      </c>
      <c r="N103" s="10" t="str">
        <f>IF(J103="","",VLOOKUP(J103,出库记录!A:H,5,FALSE))</f>
        <v/>
      </c>
      <c r="O103" s="10" t="str">
        <f>IF(J103="","",VLOOKUP(J103,出库记录!A:H,6,FALSE))</f>
        <v/>
      </c>
      <c r="P103" s="10" t="str">
        <f>IF(J103="","",VLOOKUP(J103,出库记录!A:H,7,FALSE))</f>
        <v/>
      </c>
      <c r="Q103" s="26" t="str">
        <f>IF(J103="","",VLOOKUP(J103,出库记录!A:H,8,FALSE))</f>
        <v/>
      </c>
    </row>
    <row r="104" spans="1:17">
      <c r="A104" s="12" t="str">
        <f t="array" ref="A104">IFERROR(INDEX(入库记录!A:A,LARGE(IF(入库记录!$C$2:$C$9000=$E$2,ROW($2:$9000),""),ROW(A100)))&amp;"","")</f>
        <v/>
      </c>
      <c r="B104" s="22" t="str">
        <f>IF(A104="","",VLOOKUP(A104,入库记录!A:H,2,FALSE))</f>
        <v/>
      </c>
      <c r="C104" s="10" t="str">
        <f>IF(A104="","",VLOOKUP(A104,入库记录!A:H,3,FALSE))</f>
        <v/>
      </c>
      <c r="D104" s="10" t="str">
        <f>IF(A104="","",VLOOKUP(A104,入库记录!A:H,4,FALSE))</f>
        <v/>
      </c>
      <c r="E104" s="10" t="str">
        <f>IF(A104="","",VLOOKUP(A104,入库记录!A:H,5,FALSE))</f>
        <v/>
      </c>
      <c r="F104" s="10" t="str">
        <f>IF(A104="","",VLOOKUP(A104,入库记录!A:H,6,FALSE))</f>
        <v/>
      </c>
      <c r="G104" s="10" t="str">
        <f>IF(A104="","",VLOOKUP(A104,入库记录!A:H,7,FALSE))</f>
        <v/>
      </c>
      <c r="H104" s="10" t="str">
        <f>IF(A104="","",VLOOKUP(A104,入库记录!A:H,8,FALSE))</f>
        <v/>
      </c>
      <c r="J104" s="16" t="str">
        <f t="array" ref="J104">IFERROR(INDEX(出库记录!A:A,LARGE(IF(出库记录!$C$2:$C$9000=$N$2,ROW($2:$9000),""),ROW(A100)))&amp;"","")</f>
        <v/>
      </c>
      <c r="K104" s="22" t="str">
        <f>IF(J104="","",VLOOKUP(J104,出库记录!A:H,2,FALSE))</f>
        <v/>
      </c>
      <c r="L104" s="10" t="str">
        <f>IF(J104="","",VLOOKUP(J104,出库记录!A:H,3,FALSE))</f>
        <v/>
      </c>
      <c r="M104" s="10" t="str">
        <f>IF(J104="","",VLOOKUP(J104,出库记录!A:H,4,FALSE))</f>
        <v/>
      </c>
      <c r="N104" s="10" t="str">
        <f>IF(J104="","",VLOOKUP(J104,出库记录!A:H,5,FALSE))</f>
        <v/>
      </c>
      <c r="O104" s="10" t="str">
        <f>IF(J104="","",VLOOKUP(J104,出库记录!A:H,6,FALSE))</f>
        <v/>
      </c>
      <c r="P104" s="10" t="str">
        <f>IF(J104="","",VLOOKUP(J104,出库记录!A:H,7,FALSE))</f>
        <v/>
      </c>
      <c r="Q104" s="26" t="str">
        <f>IF(J104="","",VLOOKUP(J104,出库记录!A:H,8,FALSE))</f>
        <v/>
      </c>
    </row>
    <row r="105" spans="1:17">
      <c r="A105" s="12" t="str">
        <f t="array" ref="A105">IFERROR(INDEX(入库记录!A:A,LARGE(IF(入库记录!$C$2:$C$9000=$E$2,ROW($2:$9000),""),ROW(A101)))&amp;"","")</f>
        <v/>
      </c>
      <c r="B105" s="22" t="str">
        <f>IF(A105="","",VLOOKUP(A105,入库记录!A:H,2,FALSE))</f>
        <v/>
      </c>
      <c r="C105" s="10" t="str">
        <f>IF(A105="","",VLOOKUP(A105,入库记录!A:H,3,FALSE))</f>
        <v/>
      </c>
      <c r="D105" s="10" t="str">
        <f>IF(A105="","",VLOOKUP(A105,入库记录!A:H,4,FALSE))</f>
        <v/>
      </c>
      <c r="E105" s="10" t="str">
        <f>IF(A105="","",VLOOKUP(A105,入库记录!A:H,5,FALSE))</f>
        <v/>
      </c>
      <c r="F105" s="10" t="str">
        <f>IF(A105="","",VLOOKUP(A105,入库记录!A:H,6,FALSE))</f>
        <v/>
      </c>
      <c r="G105" s="10" t="str">
        <f>IF(A105="","",VLOOKUP(A105,入库记录!A:H,7,FALSE))</f>
        <v/>
      </c>
      <c r="H105" s="10" t="str">
        <f>IF(A105="","",VLOOKUP(A105,入库记录!A:H,8,FALSE))</f>
        <v/>
      </c>
      <c r="J105" s="16" t="str">
        <f t="array" ref="J105">IFERROR(INDEX(出库记录!A:A,LARGE(IF(出库记录!$C$2:$C$9000=$N$2,ROW($2:$9000),""),ROW(A101)))&amp;"","")</f>
        <v/>
      </c>
      <c r="K105" s="22" t="str">
        <f>IF(J105="","",VLOOKUP(J105,出库记录!A:H,2,FALSE))</f>
        <v/>
      </c>
      <c r="L105" s="10" t="str">
        <f>IF(J105="","",VLOOKUP(J105,出库记录!A:H,3,FALSE))</f>
        <v/>
      </c>
      <c r="M105" s="10" t="str">
        <f>IF(J105="","",VLOOKUP(J105,出库记录!A:H,4,FALSE))</f>
        <v/>
      </c>
      <c r="N105" s="10" t="str">
        <f>IF(J105="","",VLOOKUP(J105,出库记录!A:H,5,FALSE))</f>
        <v/>
      </c>
      <c r="O105" s="10" t="str">
        <f>IF(J105="","",VLOOKUP(J105,出库记录!A:H,6,FALSE))</f>
        <v/>
      </c>
      <c r="P105" s="10" t="str">
        <f>IF(J105="","",VLOOKUP(J105,出库记录!A:H,7,FALSE))</f>
        <v/>
      </c>
      <c r="Q105" s="26" t="str">
        <f>IF(J105="","",VLOOKUP(J105,出库记录!A:H,8,FALSE))</f>
        <v/>
      </c>
    </row>
    <row r="106" spans="1:17">
      <c r="A106" s="12" t="str">
        <f t="array" ref="A106">IFERROR(INDEX(入库记录!A:A,LARGE(IF(入库记录!$C$2:$C$9000=$E$2,ROW($2:$9000),""),ROW(A102)))&amp;"","")</f>
        <v/>
      </c>
      <c r="B106" s="22" t="str">
        <f>IF(A106="","",VLOOKUP(A106,入库记录!A:H,2,FALSE))</f>
        <v/>
      </c>
      <c r="C106" s="10" t="str">
        <f>IF(A106="","",VLOOKUP(A106,入库记录!A:H,3,FALSE))</f>
        <v/>
      </c>
      <c r="D106" s="10" t="str">
        <f>IF(A106="","",VLOOKUP(A106,入库记录!A:H,4,FALSE))</f>
        <v/>
      </c>
      <c r="E106" s="10" t="str">
        <f>IF(A106="","",VLOOKUP(A106,入库记录!A:H,5,FALSE))</f>
        <v/>
      </c>
      <c r="F106" s="10" t="str">
        <f>IF(A106="","",VLOOKUP(A106,入库记录!A:H,6,FALSE))</f>
        <v/>
      </c>
      <c r="G106" s="10" t="str">
        <f>IF(A106="","",VLOOKUP(A106,入库记录!A:H,7,FALSE))</f>
        <v/>
      </c>
      <c r="H106" s="10" t="str">
        <f>IF(A106="","",VLOOKUP(A106,入库记录!A:H,8,FALSE))</f>
        <v/>
      </c>
      <c r="J106" s="16" t="str">
        <f t="array" ref="J106">IFERROR(INDEX(出库记录!A:A,LARGE(IF(出库记录!$C$2:$C$9000=$N$2,ROW($2:$9000),""),ROW(A102)))&amp;"","")</f>
        <v/>
      </c>
      <c r="K106" s="22" t="str">
        <f>IF(J106="","",VLOOKUP(J106,出库记录!A:H,2,FALSE))</f>
        <v/>
      </c>
      <c r="L106" s="10" t="str">
        <f>IF(J106="","",VLOOKUP(J106,出库记录!A:H,3,FALSE))</f>
        <v/>
      </c>
      <c r="M106" s="10" t="str">
        <f>IF(J106="","",VLOOKUP(J106,出库记录!A:H,4,FALSE))</f>
        <v/>
      </c>
      <c r="N106" s="10" t="str">
        <f>IF(J106="","",VLOOKUP(J106,出库记录!A:H,5,FALSE))</f>
        <v/>
      </c>
      <c r="O106" s="10" t="str">
        <f>IF(J106="","",VLOOKUP(J106,出库记录!A:H,6,FALSE))</f>
        <v/>
      </c>
      <c r="P106" s="10" t="str">
        <f>IF(J106="","",VLOOKUP(J106,出库记录!A:H,7,FALSE))</f>
        <v/>
      </c>
      <c r="Q106" s="26" t="str">
        <f>IF(J106="","",VLOOKUP(J106,出库记录!A:H,8,FALSE))</f>
        <v/>
      </c>
    </row>
    <row r="107" spans="1:17">
      <c r="A107" s="12" t="str">
        <f t="array" ref="A107">IFERROR(INDEX(入库记录!A:A,LARGE(IF(入库记录!$C$2:$C$9000=$E$2,ROW($2:$9000),""),ROW(A103)))&amp;"","")</f>
        <v/>
      </c>
      <c r="B107" s="22" t="str">
        <f>IF(A107="","",VLOOKUP(A107,入库记录!A:H,2,FALSE))</f>
        <v/>
      </c>
      <c r="C107" s="10" t="str">
        <f>IF(A107="","",VLOOKUP(A107,入库记录!A:H,3,FALSE))</f>
        <v/>
      </c>
      <c r="D107" s="10" t="str">
        <f>IF(A107="","",VLOOKUP(A107,入库记录!A:H,4,FALSE))</f>
        <v/>
      </c>
      <c r="E107" s="10" t="str">
        <f>IF(A107="","",VLOOKUP(A107,入库记录!A:H,5,FALSE))</f>
        <v/>
      </c>
      <c r="F107" s="10" t="str">
        <f>IF(A107="","",VLOOKUP(A107,入库记录!A:H,6,FALSE))</f>
        <v/>
      </c>
      <c r="G107" s="10" t="str">
        <f>IF(A107="","",VLOOKUP(A107,入库记录!A:H,7,FALSE))</f>
        <v/>
      </c>
      <c r="H107" s="10" t="str">
        <f>IF(A107="","",VLOOKUP(A107,入库记录!A:H,8,FALSE))</f>
        <v/>
      </c>
      <c r="J107" s="16" t="str">
        <f t="array" ref="J107">IFERROR(INDEX(出库记录!A:A,LARGE(IF(出库记录!$C$2:$C$9000=$N$2,ROW($2:$9000),""),ROW(A103)))&amp;"","")</f>
        <v/>
      </c>
      <c r="K107" s="22" t="str">
        <f>IF(J107="","",VLOOKUP(J107,出库记录!A:H,2,FALSE))</f>
        <v/>
      </c>
      <c r="L107" s="10" t="str">
        <f>IF(J107="","",VLOOKUP(J107,出库记录!A:H,3,FALSE))</f>
        <v/>
      </c>
      <c r="M107" s="10" t="str">
        <f>IF(J107="","",VLOOKUP(J107,出库记录!A:H,4,FALSE))</f>
        <v/>
      </c>
      <c r="N107" s="10" t="str">
        <f>IF(J107="","",VLOOKUP(J107,出库记录!A:H,5,FALSE))</f>
        <v/>
      </c>
      <c r="O107" s="10" t="str">
        <f>IF(J107="","",VLOOKUP(J107,出库记录!A:H,6,FALSE))</f>
        <v/>
      </c>
      <c r="P107" s="10" t="str">
        <f>IF(J107="","",VLOOKUP(J107,出库记录!A:H,7,FALSE))</f>
        <v/>
      </c>
      <c r="Q107" s="26" t="str">
        <f>IF(J107="","",VLOOKUP(J107,出库记录!A:H,8,FALSE))</f>
        <v/>
      </c>
    </row>
    <row r="108" spans="1:17">
      <c r="A108" s="12" t="str">
        <f t="array" ref="A108">IFERROR(INDEX(入库记录!A:A,LARGE(IF(入库记录!$C$2:$C$9000=$E$2,ROW($2:$9000),""),ROW(A104)))&amp;"","")</f>
        <v/>
      </c>
      <c r="B108" s="22" t="str">
        <f>IF(A108="","",VLOOKUP(A108,入库记录!A:H,2,FALSE))</f>
        <v/>
      </c>
      <c r="C108" s="10" t="str">
        <f>IF(A108="","",VLOOKUP(A108,入库记录!A:H,3,FALSE))</f>
        <v/>
      </c>
      <c r="D108" s="10" t="str">
        <f>IF(A108="","",VLOOKUP(A108,入库记录!A:H,4,FALSE))</f>
        <v/>
      </c>
      <c r="E108" s="10" t="str">
        <f>IF(A108="","",VLOOKUP(A108,入库记录!A:H,5,FALSE))</f>
        <v/>
      </c>
      <c r="F108" s="10" t="str">
        <f>IF(A108="","",VLOOKUP(A108,入库记录!A:H,6,FALSE))</f>
        <v/>
      </c>
      <c r="G108" s="10" t="str">
        <f>IF(A108="","",VLOOKUP(A108,入库记录!A:H,7,FALSE))</f>
        <v/>
      </c>
      <c r="H108" s="10" t="str">
        <f>IF(A108="","",VLOOKUP(A108,入库记录!A:H,8,FALSE))</f>
        <v/>
      </c>
      <c r="J108" s="16" t="str">
        <f t="array" ref="J108">IFERROR(INDEX(出库记录!A:A,LARGE(IF(出库记录!$C$2:$C$9000=$N$2,ROW($2:$9000),""),ROW(A104)))&amp;"","")</f>
        <v/>
      </c>
      <c r="K108" s="22" t="str">
        <f>IF(J108="","",VLOOKUP(J108,出库记录!A:H,2,FALSE))</f>
        <v/>
      </c>
      <c r="L108" s="10" t="str">
        <f>IF(J108="","",VLOOKUP(J108,出库记录!A:H,3,FALSE))</f>
        <v/>
      </c>
      <c r="M108" s="10" t="str">
        <f>IF(J108="","",VLOOKUP(J108,出库记录!A:H,4,FALSE))</f>
        <v/>
      </c>
      <c r="N108" s="10" t="str">
        <f>IF(J108="","",VLOOKUP(J108,出库记录!A:H,5,FALSE))</f>
        <v/>
      </c>
      <c r="O108" s="10" t="str">
        <f>IF(J108="","",VLOOKUP(J108,出库记录!A:H,6,FALSE))</f>
        <v/>
      </c>
      <c r="P108" s="10" t="str">
        <f>IF(J108="","",VLOOKUP(J108,出库记录!A:H,7,FALSE))</f>
        <v/>
      </c>
      <c r="Q108" s="26" t="str">
        <f>IF(J108="","",VLOOKUP(J108,出库记录!A:H,8,FALSE))</f>
        <v/>
      </c>
    </row>
    <row r="109" spans="1:8">
      <c r="A109" s="12" t="str">
        <f t="array" ref="A109">IFERROR(INDEX(入库记录!A:A,LARGE(IF(入库记录!$C$2:$C$9000=$E$2,ROW($2:$9000),""),ROW(A105)))&amp;"","")</f>
        <v/>
      </c>
      <c r="B109" s="22" t="str">
        <f>IF(A109="","",VLOOKUP(A109,入库记录!A:H,2,FALSE))</f>
        <v/>
      </c>
      <c r="C109" s="10" t="str">
        <f>IF(A109="","",VLOOKUP(A109,入库记录!A:H,3,FALSE))</f>
        <v/>
      </c>
      <c r="D109" s="10" t="str">
        <f>IF(A109="","",VLOOKUP(A109,入库记录!A:H,4,FALSE))</f>
        <v/>
      </c>
      <c r="E109" s="10" t="str">
        <f>IF(A109="","",VLOOKUP(A109,入库记录!A:H,5,FALSE))</f>
        <v/>
      </c>
      <c r="F109" s="10" t="str">
        <f>IF(A109="","",VLOOKUP(A109,入库记录!A:H,6,FALSE))</f>
        <v/>
      </c>
      <c r="G109" s="10" t="str">
        <f>IF(A109="","",VLOOKUP(A109,入库记录!A:H,7,FALSE))</f>
        <v/>
      </c>
      <c r="H109" s="10" t="str">
        <f>IF(A109="","",VLOOKUP(A109,入库记录!A:H,8,FALSE))</f>
        <v/>
      </c>
    </row>
    <row r="110" spans="1:8">
      <c r="A110" s="12" t="str">
        <f t="array" ref="A110">IFERROR(INDEX(入库记录!A:A,LARGE(IF(入库记录!$C$2:$C$9000=$E$2,ROW($2:$9000),""),ROW(A106)))&amp;"","")</f>
        <v/>
      </c>
      <c r="B110" s="22" t="str">
        <f>IF(A110="","",VLOOKUP(A110,入库记录!A:H,2,FALSE))</f>
        <v/>
      </c>
      <c r="C110" s="10" t="str">
        <f>IF(A110="","",VLOOKUP(A110,入库记录!A:H,3,FALSE))</f>
        <v/>
      </c>
      <c r="D110" s="10" t="str">
        <f>IF(A110="","",VLOOKUP(A110,入库记录!A:H,4,FALSE))</f>
        <v/>
      </c>
      <c r="E110" s="10" t="str">
        <f>IF(A110="","",VLOOKUP(A110,入库记录!A:H,5,FALSE))</f>
        <v/>
      </c>
      <c r="F110" s="10" t="str">
        <f>IF(A110="","",VLOOKUP(A110,入库记录!A:H,6,FALSE))</f>
        <v/>
      </c>
      <c r="G110" s="10" t="str">
        <f>IF(A110="","",VLOOKUP(A110,入库记录!A:H,7,FALSE))</f>
        <v/>
      </c>
      <c r="H110" s="10" t="str">
        <f>IF(A110="","",VLOOKUP(A110,入库记录!A:H,8,FALSE))</f>
        <v/>
      </c>
    </row>
    <row r="111" spans="1:8">
      <c r="A111" s="12" t="str">
        <f t="array" ref="A111">IFERROR(INDEX(入库记录!A:A,LARGE(IF(入库记录!$C$2:$C$9000=$E$2,ROW($2:$9000),""),ROW(A107)))&amp;"","")</f>
        <v/>
      </c>
      <c r="B111" s="22" t="str">
        <f>IF(A111="","",VLOOKUP(A111,入库记录!A:H,2,FALSE))</f>
        <v/>
      </c>
      <c r="C111" s="10" t="str">
        <f>IF(A111="","",VLOOKUP(A111,入库记录!A:H,3,FALSE))</f>
        <v/>
      </c>
      <c r="D111" s="10" t="str">
        <f>IF(A111="","",VLOOKUP(A111,入库记录!A:H,4,FALSE))</f>
        <v/>
      </c>
      <c r="E111" s="10" t="str">
        <f>IF(A111="","",VLOOKUP(A111,入库记录!A:H,5,FALSE))</f>
        <v/>
      </c>
      <c r="F111" s="10" t="str">
        <f>IF(A111="","",VLOOKUP(A111,入库记录!A:H,6,FALSE))</f>
        <v/>
      </c>
      <c r="G111" s="10" t="str">
        <f>IF(A111="","",VLOOKUP(A111,入库记录!A:H,7,FALSE))</f>
        <v/>
      </c>
      <c r="H111" s="10" t="str">
        <f>IF(A111="","",VLOOKUP(A111,入库记录!A:H,8,FALSE))</f>
        <v/>
      </c>
    </row>
    <row r="112" spans="1:8">
      <c r="A112" s="12" t="str">
        <f t="array" ref="A112">IFERROR(INDEX(入库记录!A:A,LARGE(IF(入库记录!$C$2:$C$9000=$E$2,ROW($2:$9000),""),ROW(A108)))&amp;"","")</f>
        <v/>
      </c>
      <c r="B112" s="22" t="str">
        <f>IF(A112="","",VLOOKUP(A112,入库记录!A:H,2,FALSE))</f>
        <v/>
      </c>
      <c r="C112" s="10" t="str">
        <f>IF(A112="","",VLOOKUP(A112,入库记录!A:H,3,FALSE))</f>
        <v/>
      </c>
      <c r="D112" s="10" t="str">
        <f>IF(A112="","",VLOOKUP(A112,入库记录!A:H,4,FALSE))</f>
        <v/>
      </c>
      <c r="E112" s="10" t="str">
        <f>IF(A112="","",VLOOKUP(A112,入库记录!A:H,5,FALSE))</f>
        <v/>
      </c>
      <c r="F112" s="10" t="str">
        <f>IF(A112="","",VLOOKUP(A112,入库记录!A:H,6,FALSE))</f>
        <v/>
      </c>
      <c r="G112" s="10" t="str">
        <f>IF(A112="","",VLOOKUP(A112,入库记录!A:H,7,FALSE))</f>
        <v/>
      </c>
      <c r="H112" s="10" t="str">
        <f>IF(A112="","",VLOOKUP(A112,入库记录!A:H,8,FALSE))</f>
        <v/>
      </c>
    </row>
    <row r="113" spans="1:8">
      <c r="A113" s="12" t="str">
        <f t="array" ref="A113">IFERROR(INDEX(入库记录!A:A,LARGE(IF(入库记录!$C$2:$C$9000=$E$2,ROW($2:$9000),""),ROW(A109)))&amp;"","")</f>
        <v/>
      </c>
      <c r="B113" s="22" t="str">
        <f>IF(A113="","",VLOOKUP(A113,入库记录!A:H,2,FALSE))</f>
        <v/>
      </c>
      <c r="C113" s="10" t="str">
        <f>IF(A113="","",VLOOKUP(A113,入库记录!A:H,3,FALSE))</f>
        <v/>
      </c>
      <c r="D113" s="10" t="str">
        <f>IF(A113="","",VLOOKUP(A113,入库记录!A:H,4,FALSE))</f>
        <v/>
      </c>
      <c r="E113" s="10" t="str">
        <f>IF(A113="","",VLOOKUP(A113,入库记录!A:H,5,FALSE))</f>
        <v/>
      </c>
      <c r="F113" s="10" t="str">
        <f>IF(A113="","",VLOOKUP(A113,入库记录!A:H,6,FALSE))</f>
        <v/>
      </c>
      <c r="G113" s="10" t="str">
        <f>IF(A113="","",VLOOKUP(A113,入库记录!A:H,7,FALSE))</f>
        <v/>
      </c>
      <c r="H113" s="10" t="str">
        <f>IF(A113="","",VLOOKUP(A113,入库记录!A:H,8,FALSE))</f>
        <v/>
      </c>
    </row>
    <row r="114" spans="1:8">
      <c r="A114" s="12" t="str">
        <f t="array" ref="A114">IFERROR(INDEX(入库记录!A:A,LARGE(IF(入库记录!$C$2:$C$9000=$E$2,ROW($2:$9000),""),ROW(A110)))&amp;"","")</f>
        <v/>
      </c>
      <c r="B114" s="22" t="str">
        <f>IF(A114="","",VLOOKUP(A114,入库记录!A:H,2,FALSE))</f>
        <v/>
      </c>
      <c r="C114" s="10" t="str">
        <f>IF(A114="","",VLOOKUP(A114,入库记录!A:H,3,FALSE))</f>
        <v/>
      </c>
      <c r="D114" s="10" t="str">
        <f>IF(A114="","",VLOOKUP(A114,入库记录!A:H,4,FALSE))</f>
        <v/>
      </c>
      <c r="E114" s="10" t="str">
        <f>IF(A114="","",VLOOKUP(A114,入库记录!A:H,5,FALSE))</f>
        <v/>
      </c>
      <c r="F114" s="10" t="str">
        <f>IF(A114="","",VLOOKUP(A114,入库记录!A:H,6,FALSE))</f>
        <v/>
      </c>
      <c r="G114" s="10" t="str">
        <f>IF(A114="","",VLOOKUP(A114,入库记录!A:H,7,FALSE))</f>
        <v/>
      </c>
      <c r="H114" s="10" t="str">
        <f>IF(A114="","",VLOOKUP(A114,入库记录!A:H,8,FALSE))</f>
        <v/>
      </c>
    </row>
    <row r="115" spans="1:8">
      <c r="A115" s="12" t="str">
        <f t="array" ref="A115">IFERROR(INDEX(入库记录!A:A,LARGE(IF(入库记录!$C$2:$C$9000=$E$2,ROW($2:$9000),""),ROW(A111)))&amp;"","")</f>
        <v/>
      </c>
      <c r="B115" s="22" t="str">
        <f>IF(A115="","",VLOOKUP(A115,入库记录!A:H,2,FALSE))</f>
        <v/>
      </c>
      <c r="C115" s="10" t="str">
        <f>IF(A115="","",VLOOKUP(A115,入库记录!A:H,3,FALSE))</f>
        <v/>
      </c>
      <c r="D115" s="10" t="str">
        <f>IF(A115="","",VLOOKUP(A115,入库记录!A:H,4,FALSE))</f>
        <v/>
      </c>
      <c r="E115" s="10" t="str">
        <f>IF(A115="","",VLOOKUP(A115,入库记录!A:H,5,FALSE))</f>
        <v/>
      </c>
      <c r="F115" s="10" t="str">
        <f>IF(A115="","",VLOOKUP(A115,入库记录!A:H,6,FALSE))</f>
        <v/>
      </c>
      <c r="G115" s="10" t="str">
        <f>IF(A115="","",VLOOKUP(A115,入库记录!A:H,7,FALSE))</f>
        <v/>
      </c>
      <c r="H115" s="10" t="str">
        <f>IF(A115="","",VLOOKUP(A115,入库记录!A:H,8,FALSE))</f>
        <v/>
      </c>
    </row>
    <row r="116" spans="1:8">
      <c r="A116" s="12" t="str">
        <f t="array" ref="A116">IFERROR(INDEX(入库记录!A:A,LARGE(IF(入库记录!$C$2:$C$9000=$E$2,ROW($2:$9000),""),ROW(A112)))&amp;"","")</f>
        <v/>
      </c>
      <c r="B116" s="22" t="str">
        <f>IF(A116="","",VLOOKUP(A116,入库记录!A:H,2,FALSE))</f>
        <v/>
      </c>
      <c r="C116" s="10" t="str">
        <f>IF(A116="","",VLOOKUP(A116,入库记录!A:H,3,FALSE))</f>
        <v/>
      </c>
      <c r="D116" s="10" t="str">
        <f>IF(A116="","",VLOOKUP(A116,入库记录!A:H,4,FALSE))</f>
        <v/>
      </c>
      <c r="E116" s="10" t="str">
        <f>IF(A116="","",VLOOKUP(A116,入库记录!A:H,5,FALSE))</f>
        <v/>
      </c>
      <c r="F116" s="10" t="str">
        <f>IF(A116="","",VLOOKUP(A116,入库记录!A:H,6,FALSE))</f>
        <v/>
      </c>
      <c r="G116" s="10" t="str">
        <f>IF(A116="","",VLOOKUP(A116,入库记录!A:H,7,FALSE))</f>
        <v/>
      </c>
      <c r="H116" s="10" t="str">
        <f>IF(A116="","",VLOOKUP(A116,入库记录!A:H,8,FALSE))</f>
        <v/>
      </c>
    </row>
    <row r="117" spans="1:8">
      <c r="A117" s="12" t="str">
        <f t="array" ref="A117">IFERROR(INDEX(入库记录!A:A,LARGE(IF(入库记录!$C$2:$C$9000=$E$2,ROW($2:$9000),""),ROW(A113)))&amp;"","")</f>
        <v/>
      </c>
      <c r="B117" s="22" t="str">
        <f>IF(A117="","",VLOOKUP(A117,入库记录!A:H,2,FALSE))</f>
        <v/>
      </c>
      <c r="C117" s="10" t="str">
        <f>IF(A117="","",VLOOKUP(A117,入库记录!A:H,3,FALSE))</f>
        <v/>
      </c>
      <c r="D117" s="10" t="str">
        <f>IF(A117="","",VLOOKUP(A117,入库记录!A:H,4,FALSE))</f>
        <v/>
      </c>
      <c r="E117" s="10" t="str">
        <f>IF(A117="","",VLOOKUP(A117,入库记录!A:H,5,FALSE))</f>
        <v/>
      </c>
      <c r="F117" s="10" t="str">
        <f>IF(A117="","",VLOOKUP(A117,入库记录!A:H,6,FALSE))</f>
        <v/>
      </c>
      <c r="G117" s="10" t="str">
        <f>IF(A117="","",VLOOKUP(A117,入库记录!A:H,7,FALSE))</f>
        <v/>
      </c>
      <c r="H117" s="10" t="str">
        <f>IF(A117="","",VLOOKUP(A117,入库记录!A:H,8,FALSE))</f>
        <v/>
      </c>
    </row>
    <row r="118" spans="1:8">
      <c r="A118" s="12" t="str">
        <f t="array" ref="A118">IFERROR(INDEX(入库记录!A:A,LARGE(IF(入库记录!$C$2:$C$9000=$E$2,ROW($2:$9000),""),ROW(A114)))&amp;"","")</f>
        <v/>
      </c>
      <c r="B118" s="22" t="str">
        <f>IF(A118="","",VLOOKUP(A118,入库记录!A:H,2,FALSE))</f>
        <v/>
      </c>
      <c r="C118" s="10" t="str">
        <f>IF(A118="","",VLOOKUP(A118,入库记录!A:H,3,FALSE))</f>
        <v/>
      </c>
      <c r="D118" s="10" t="str">
        <f>IF(A118="","",VLOOKUP(A118,入库记录!A:H,4,FALSE))</f>
        <v/>
      </c>
      <c r="E118" s="10" t="str">
        <f>IF(A118="","",VLOOKUP(A118,入库记录!A:H,5,FALSE))</f>
        <v/>
      </c>
      <c r="F118" s="10" t="str">
        <f>IF(A118="","",VLOOKUP(A118,入库记录!A:H,6,FALSE))</f>
        <v/>
      </c>
      <c r="G118" s="10" t="str">
        <f>IF(A118="","",VLOOKUP(A118,入库记录!A:H,7,FALSE))</f>
        <v/>
      </c>
      <c r="H118" s="10" t="str">
        <f>IF(A118="","",VLOOKUP(A118,入库记录!A:H,8,FALSE))</f>
        <v/>
      </c>
    </row>
    <row r="119" spans="1:8">
      <c r="A119" s="12" t="str">
        <f t="array" ref="A119">IFERROR(INDEX(入库记录!A:A,LARGE(IF(入库记录!$C$2:$C$9000=$E$2,ROW($2:$9000),""),ROW(A115)))&amp;"","")</f>
        <v/>
      </c>
      <c r="B119" s="22" t="str">
        <f>IF(A119="","",VLOOKUP(A119,入库记录!A:H,2,FALSE))</f>
        <v/>
      </c>
      <c r="C119" s="10" t="str">
        <f>IF(A119="","",VLOOKUP(A119,入库记录!A:H,3,FALSE))</f>
        <v/>
      </c>
      <c r="D119" s="10" t="str">
        <f>IF(A119="","",VLOOKUP(A119,入库记录!A:H,4,FALSE))</f>
        <v/>
      </c>
      <c r="E119" s="10" t="str">
        <f>IF(A119="","",VLOOKUP(A119,入库记录!A:H,5,FALSE))</f>
        <v/>
      </c>
      <c r="F119" s="10" t="str">
        <f>IF(A119="","",VLOOKUP(A119,入库记录!A:H,6,FALSE))</f>
        <v/>
      </c>
      <c r="G119" s="10" t="str">
        <f>IF(A119="","",VLOOKUP(A119,入库记录!A:H,7,FALSE))</f>
        <v/>
      </c>
      <c r="H119" s="10" t="str">
        <f>IF(A119="","",VLOOKUP(A119,入库记录!A:H,8,FALSE))</f>
        <v/>
      </c>
    </row>
    <row r="120" spans="1:8">
      <c r="A120" s="12" t="str">
        <f t="array" ref="A120">IFERROR(INDEX(入库记录!A:A,LARGE(IF(入库记录!$C$2:$C$9000=$E$2,ROW($2:$9000),""),ROW(A116)))&amp;"","")</f>
        <v/>
      </c>
      <c r="B120" s="22" t="str">
        <f>IF(A120="","",VLOOKUP(A120,入库记录!A:H,2,FALSE))</f>
        <v/>
      </c>
      <c r="C120" s="10" t="str">
        <f>IF(A120="","",VLOOKUP(A120,入库记录!A:H,3,FALSE))</f>
        <v/>
      </c>
      <c r="D120" s="10" t="str">
        <f>IF(A120="","",VLOOKUP(A120,入库记录!A:H,4,FALSE))</f>
        <v/>
      </c>
      <c r="E120" s="10" t="str">
        <f>IF(A120="","",VLOOKUP(A120,入库记录!A:H,5,FALSE))</f>
        <v/>
      </c>
      <c r="F120" s="10" t="str">
        <f>IF(A120="","",VLOOKUP(A120,入库记录!A:H,6,FALSE))</f>
        <v/>
      </c>
      <c r="G120" s="10" t="str">
        <f>IF(A120="","",VLOOKUP(A120,入库记录!A:H,7,FALSE))</f>
        <v/>
      </c>
      <c r="H120" s="10" t="str">
        <f>IF(A120="","",VLOOKUP(A120,入库记录!A:H,8,FALSE))</f>
        <v/>
      </c>
    </row>
    <row r="121" spans="1:8">
      <c r="A121" s="12" t="str">
        <f t="array" ref="A121">IFERROR(INDEX(入库记录!A:A,LARGE(IF(入库记录!$C$2:$C$9000=$E$2,ROW($2:$9000),""),ROW(A117)))&amp;"","")</f>
        <v/>
      </c>
      <c r="B121" s="22" t="str">
        <f>IF(A121="","",VLOOKUP(A121,入库记录!A:H,2,FALSE))</f>
        <v/>
      </c>
      <c r="C121" s="10" t="str">
        <f>IF(A121="","",VLOOKUP(A121,入库记录!A:H,3,FALSE))</f>
        <v/>
      </c>
      <c r="D121" s="10" t="str">
        <f>IF(A121="","",VLOOKUP(A121,入库记录!A:H,4,FALSE))</f>
        <v/>
      </c>
      <c r="E121" s="10" t="str">
        <f>IF(A121="","",VLOOKUP(A121,入库记录!A:H,5,FALSE))</f>
        <v/>
      </c>
      <c r="F121" s="10" t="str">
        <f>IF(A121="","",VLOOKUP(A121,入库记录!A:H,6,FALSE))</f>
        <v/>
      </c>
      <c r="G121" s="10" t="str">
        <f>IF(A121="","",VLOOKUP(A121,入库记录!A:H,7,FALSE))</f>
        <v/>
      </c>
      <c r="H121" s="10" t="str">
        <f>IF(A121="","",VLOOKUP(A121,入库记录!A:H,8,FALSE))</f>
        <v/>
      </c>
    </row>
    <row r="122" spans="1:8">
      <c r="A122" s="12" t="str">
        <f t="array" ref="A122">IFERROR(INDEX(入库记录!A:A,LARGE(IF(入库记录!$C$2:$C$9000=$E$2,ROW($2:$9000),""),ROW(A118)))&amp;"","")</f>
        <v/>
      </c>
      <c r="B122" s="22" t="str">
        <f>IF(A122="","",VLOOKUP(A122,入库记录!A:H,2,FALSE))</f>
        <v/>
      </c>
      <c r="C122" s="10" t="str">
        <f>IF(A122="","",VLOOKUP(A122,入库记录!A:H,3,FALSE))</f>
        <v/>
      </c>
      <c r="D122" s="10" t="str">
        <f>IF(A122="","",VLOOKUP(A122,入库记录!A:H,4,FALSE))</f>
        <v/>
      </c>
      <c r="E122" s="10" t="str">
        <f>IF(A122="","",VLOOKUP(A122,入库记录!A:H,5,FALSE))</f>
        <v/>
      </c>
      <c r="F122" s="10" t="str">
        <f>IF(A122="","",VLOOKUP(A122,入库记录!A:H,6,FALSE))</f>
        <v/>
      </c>
      <c r="G122" s="10" t="str">
        <f>IF(A122="","",VLOOKUP(A122,入库记录!A:H,7,FALSE))</f>
        <v/>
      </c>
      <c r="H122" s="10" t="str">
        <f>IF(A122="","",VLOOKUP(A122,入库记录!A:H,8,FALSE))</f>
        <v/>
      </c>
    </row>
    <row r="123" spans="1:8">
      <c r="A123" s="12" t="str">
        <f t="array" ref="A123">IFERROR(INDEX(入库记录!A:A,LARGE(IF(入库记录!$C$2:$C$9000=$E$2,ROW($2:$9000),""),ROW(A119)))&amp;"","")</f>
        <v/>
      </c>
      <c r="B123" s="22" t="str">
        <f>IF(A123="","",VLOOKUP(A123,入库记录!A:H,2,FALSE))</f>
        <v/>
      </c>
      <c r="C123" s="10" t="str">
        <f>IF(A123="","",VLOOKUP(A123,入库记录!A:H,3,FALSE))</f>
        <v/>
      </c>
      <c r="D123" s="10" t="str">
        <f>IF(A123="","",VLOOKUP(A123,入库记录!A:H,4,FALSE))</f>
        <v/>
      </c>
      <c r="E123" s="10" t="str">
        <f>IF(A123="","",VLOOKUP(A123,入库记录!A:H,5,FALSE))</f>
        <v/>
      </c>
      <c r="F123" s="10" t="str">
        <f>IF(A123="","",VLOOKUP(A123,入库记录!A:H,6,FALSE))</f>
        <v/>
      </c>
      <c r="G123" s="10" t="str">
        <f>IF(A123="","",VLOOKUP(A123,入库记录!A:H,7,FALSE))</f>
        <v/>
      </c>
      <c r="H123" s="10" t="str">
        <f>IF(A123="","",VLOOKUP(A123,入库记录!A:H,8,FALSE))</f>
        <v/>
      </c>
    </row>
    <row r="124" spans="1:8">
      <c r="A124" s="12" t="str">
        <f t="array" ref="A124">IFERROR(INDEX(入库记录!A:A,LARGE(IF(入库记录!$C$2:$C$9000=$E$2,ROW($2:$9000),""),ROW(A120)))&amp;"","")</f>
        <v/>
      </c>
      <c r="B124" s="22" t="str">
        <f>IF(A124="","",VLOOKUP(A124,入库记录!A:H,2,FALSE))</f>
        <v/>
      </c>
      <c r="C124" s="10" t="str">
        <f>IF(A124="","",VLOOKUP(A124,入库记录!A:H,3,FALSE))</f>
        <v/>
      </c>
      <c r="D124" s="10" t="str">
        <f>IF(A124="","",VLOOKUP(A124,入库记录!A:H,4,FALSE))</f>
        <v/>
      </c>
      <c r="E124" s="10" t="str">
        <f>IF(A124="","",VLOOKUP(A124,入库记录!A:H,5,FALSE))</f>
        <v/>
      </c>
      <c r="F124" s="10" t="str">
        <f>IF(A124="","",VLOOKUP(A124,入库记录!A:H,6,FALSE))</f>
        <v/>
      </c>
      <c r="G124" s="10" t="str">
        <f>IF(A124="","",VLOOKUP(A124,入库记录!A:H,7,FALSE))</f>
        <v/>
      </c>
      <c r="H124" s="10" t="str">
        <f>IF(A124="","",VLOOKUP(A124,入库记录!A:H,8,FALSE))</f>
        <v/>
      </c>
    </row>
    <row r="125" spans="1:8">
      <c r="A125" s="12" t="str">
        <f t="array" ref="A125">IFERROR(INDEX(入库记录!A:A,LARGE(IF(入库记录!$C$2:$C$9000=$E$2,ROW($2:$9000),""),ROW(A121)))&amp;"","")</f>
        <v/>
      </c>
      <c r="B125" s="22" t="str">
        <f>IF(A125="","",VLOOKUP(A125,入库记录!A:H,2,FALSE))</f>
        <v/>
      </c>
      <c r="C125" s="10" t="str">
        <f>IF(A125="","",VLOOKUP(A125,入库记录!A:H,3,FALSE))</f>
        <v/>
      </c>
      <c r="D125" s="10" t="str">
        <f>IF(A125="","",VLOOKUP(A125,入库记录!A:H,4,FALSE))</f>
        <v/>
      </c>
      <c r="E125" s="10" t="str">
        <f>IF(A125="","",VLOOKUP(A125,入库记录!A:H,5,FALSE))</f>
        <v/>
      </c>
      <c r="F125" s="10" t="str">
        <f>IF(A125="","",VLOOKUP(A125,入库记录!A:H,6,FALSE))</f>
        <v/>
      </c>
      <c r="G125" s="10" t="str">
        <f>IF(A125="","",VLOOKUP(A125,入库记录!A:H,7,FALSE))</f>
        <v/>
      </c>
      <c r="H125" s="10" t="str">
        <f>IF(A125="","",VLOOKUP(A125,入库记录!A:H,8,FALSE))</f>
        <v/>
      </c>
    </row>
    <row r="126" spans="1:8">
      <c r="A126" s="12" t="str">
        <f t="array" ref="A126">IFERROR(INDEX(入库记录!A:A,LARGE(IF(入库记录!$C$2:$C$9000=$E$2,ROW($2:$9000),""),ROW(A122)))&amp;"","")</f>
        <v/>
      </c>
      <c r="B126" s="22" t="str">
        <f>IF(A126="","",VLOOKUP(A126,入库记录!A:H,2,FALSE))</f>
        <v/>
      </c>
      <c r="C126" s="10" t="str">
        <f>IF(A126="","",VLOOKUP(A126,入库记录!A:H,3,FALSE))</f>
        <v/>
      </c>
      <c r="D126" s="10" t="str">
        <f>IF(A126="","",VLOOKUP(A126,入库记录!A:H,4,FALSE))</f>
        <v/>
      </c>
      <c r="E126" s="10" t="str">
        <f>IF(A126="","",VLOOKUP(A126,入库记录!A:H,5,FALSE))</f>
        <v/>
      </c>
      <c r="F126" s="10" t="str">
        <f>IF(A126="","",VLOOKUP(A126,入库记录!A:H,6,FALSE))</f>
        <v/>
      </c>
      <c r="G126" s="10" t="str">
        <f>IF(A126="","",VLOOKUP(A126,入库记录!A:H,7,FALSE))</f>
        <v/>
      </c>
      <c r="H126" s="10" t="str">
        <f>IF(A126="","",VLOOKUP(A126,入库记录!A:H,8,FALSE))</f>
        <v/>
      </c>
    </row>
    <row r="127" spans="1:8">
      <c r="A127" s="12" t="str">
        <f t="array" ref="A127">IFERROR(INDEX(入库记录!A:A,LARGE(IF(入库记录!$C$2:$C$9000=$E$2,ROW($2:$9000),""),ROW(A123)))&amp;"","")</f>
        <v/>
      </c>
      <c r="B127" s="22" t="str">
        <f>IF(A127="","",VLOOKUP(A127,入库记录!A:H,2,FALSE))</f>
        <v/>
      </c>
      <c r="C127" s="10" t="str">
        <f>IF(A127="","",VLOOKUP(A127,入库记录!A:H,3,FALSE))</f>
        <v/>
      </c>
      <c r="D127" s="10" t="str">
        <f>IF(A127="","",VLOOKUP(A127,入库记录!A:H,4,FALSE))</f>
        <v/>
      </c>
      <c r="E127" s="10" t="str">
        <f>IF(A127="","",VLOOKUP(A127,入库记录!A:H,5,FALSE))</f>
        <v/>
      </c>
      <c r="F127" s="10" t="str">
        <f>IF(A127="","",VLOOKUP(A127,入库记录!A:H,6,FALSE))</f>
        <v/>
      </c>
      <c r="G127" s="10" t="str">
        <f>IF(A127="","",VLOOKUP(A127,入库记录!A:H,7,FALSE))</f>
        <v/>
      </c>
      <c r="H127" s="10" t="str">
        <f>IF(A127="","",VLOOKUP(A127,入库记录!A:H,8,FALSE))</f>
        <v/>
      </c>
    </row>
    <row r="128" spans="1:8">
      <c r="A128" s="12" t="str">
        <f t="array" ref="A128">IFERROR(INDEX(入库记录!A:A,LARGE(IF(入库记录!$C$2:$C$9000=$E$2,ROW($2:$9000),""),ROW(A124)))&amp;"","")</f>
        <v/>
      </c>
      <c r="B128" s="22" t="str">
        <f>IF(A128="","",VLOOKUP(A128,入库记录!A:H,2,FALSE))</f>
        <v/>
      </c>
      <c r="C128" s="10" t="str">
        <f>IF(A128="","",VLOOKUP(A128,入库记录!A:H,3,FALSE))</f>
        <v/>
      </c>
      <c r="D128" s="10" t="str">
        <f>IF(A128="","",VLOOKUP(A128,入库记录!A:H,4,FALSE))</f>
        <v/>
      </c>
      <c r="E128" s="10" t="str">
        <f>IF(A128="","",VLOOKUP(A128,入库记录!A:H,5,FALSE))</f>
        <v/>
      </c>
      <c r="F128" s="10" t="str">
        <f>IF(A128="","",VLOOKUP(A128,入库记录!A:H,6,FALSE))</f>
        <v/>
      </c>
      <c r="G128" s="10" t="str">
        <f>IF(A128="","",VLOOKUP(A128,入库记录!A:H,7,FALSE))</f>
        <v/>
      </c>
      <c r="H128" s="10" t="str">
        <f>IF(A128="","",VLOOKUP(A128,入库记录!A:H,8,FALSE))</f>
        <v/>
      </c>
    </row>
    <row r="129" spans="1:8">
      <c r="A129" s="12" t="str">
        <f t="array" ref="A129">IFERROR(INDEX(入库记录!A:A,LARGE(IF(入库记录!$C$2:$C$9000=$E$2,ROW($2:$9000),""),ROW(A125)))&amp;"","")</f>
        <v/>
      </c>
      <c r="B129" s="22" t="str">
        <f>IF(A129="","",VLOOKUP(A129,入库记录!A:H,2,FALSE))</f>
        <v/>
      </c>
      <c r="C129" s="10" t="str">
        <f>IF(A129="","",VLOOKUP(A129,入库记录!A:H,3,FALSE))</f>
        <v/>
      </c>
      <c r="D129" s="10" t="str">
        <f>IF(A129="","",VLOOKUP(A129,入库记录!A:H,4,FALSE))</f>
        <v/>
      </c>
      <c r="E129" s="10" t="str">
        <f>IF(A129="","",VLOOKUP(A129,入库记录!A:H,5,FALSE))</f>
        <v/>
      </c>
      <c r="F129" s="10" t="str">
        <f>IF(A129="","",VLOOKUP(A129,入库记录!A:H,6,FALSE))</f>
        <v/>
      </c>
      <c r="G129" s="10" t="str">
        <f>IF(A129="","",VLOOKUP(A129,入库记录!A:H,7,FALSE))</f>
        <v/>
      </c>
      <c r="H129" s="10" t="str">
        <f>IF(A129="","",VLOOKUP(A129,入库记录!A:H,8,FALSE))</f>
        <v/>
      </c>
    </row>
    <row r="130" spans="1:8">
      <c r="A130" s="12" t="str">
        <f t="array" ref="A130">IFERROR(INDEX(入库记录!A:A,LARGE(IF(入库记录!$C$2:$C$9000=$E$2,ROW($2:$9000),""),ROW(A126)))&amp;"","")</f>
        <v/>
      </c>
      <c r="B130" s="22" t="str">
        <f>IF(A130="","",VLOOKUP(A130,入库记录!A:H,2,FALSE))</f>
        <v/>
      </c>
      <c r="C130" s="10" t="str">
        <f>IF(A130="","",VLOOKUP(A130,入库记录!A:H,3,FALSE))</f>
        <v/>
      </c>
      <c r="D130" s="10" t="str">
        <f>IF(A130="","",VLOOKUP(A130,入库记录!A:H,4,FALSE))</f>
        <v/>
      </c>
      <c r="E130" s="10" t="str">
        <f>IF(A130="","",VLOOKUP(A130,入库记录!A:H,5,FALSE))</f>
        <v/>
      </c>
      <c r="F130" s="10" t="str">
        <f>IF(A130="","",VLOOKUP(A130,入库记录!A:H,6,FALSE))</f>
        <v/>
      </c>
      <c r="G130" s="10" t="str">
        <f>IF(A130="","",VLOOKUP(A130,入库记录!A:H,7,FALSE))</f>
        <v/>
      </c>
      <c r="H130" s="10" t="str">
        <f>IF(A130="","",VLOOKUP(A130,入库记录!A:H,8,FALSE))</f>
        <v/>
      </c>
    </row>
    <row r="131" spans="1:8">
      <c r="A131" s="12" t="str">
        <f t="array" ref="A131">IFERROR(INDEX(入库记录!A:A,LARGE(IF(入库记录!$C$2:$C$9000=$E$2,ROW($2:$9000),""),ROW(A127)))&amp;"","")</f>
        <v/>
      </c>
      <c r="B131" s="22" t="str">
        <f>IF(A131="","",VLOOKUP(A131,入库记录!A:H,2,FALSE))</f>
        <v/>
      </c>
      <c r="C131" s="10" t="str">
        <f>IF(A131="","",VLOOKUP(A131,入库记录!A:H,3,FALSE))</f>
        <v/>
      </c>
      <c r="D131" s="10" t="str">
        <f>IF(A131="","",VLOOKUP(A131,入库记录!A:H,4,FALSE))</f>
        <v/>
      </c>
      <c r="E131" s="10" t="str">
        <f>IF(A131="","",VLOOKUP(A131,入库记录!A:H,5,FALSE))</f>
        <v/>
      </c>
      <c r="F131" s="10" t="str">
        <f>IF(A131="","",VLOOKUP(A131,入库记录!A:H,6,FALSE))</f>
        <v/>
      </c>
      <c r="G131" s="10" t="str">
        <f>IF(A131="","",VLOOKUP(A131,入库记录!A:H,7,FALSE))</f>
        <v/>
      </c>
      <c r="H131" s="10" t="str">
        <f>IF(A131="","",VLOOKUP(A131,入库记录!A:H,8,FALSE))</f>
        <v/>
      </c>
    </row>
  </sheetData>
  <mergeCells count="4">
    <mergeCell ref="B1:H1"/>
    <mergeCell ref="K1:Q1"/>
    <mergeCell ref="B2:D2"/>
    <mergeCell ref="K2:M2"/>
  </mergeCells>
  <pageMargins left="0.699305555555556" right="0.699305555555556" top="0.75" bottom="0.75" header="0.3" footer="0.3"/>
  <pageSetup paperSize="9" orientation="portrait"/>
  <headerFooter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2"/>
  <sheetViews>
    <sheetView showGridLines="0" topLeftCell="B52" workbookViewId="0">
      <selection activeCell="B26" sqref="B26"/>
    </sheetView>
  </sheetViews>
  <sheetFormatPr defaultColWidth="9" defaultRowHeight="13.5" outlineLevelCol="7"/>
  <cols>
    <col min="1" max="1" width="10.625" hidden="1" customWidth="1"/>
    <col min="2" max="2" width="9" style="8" customWidth="1"/>
    <col min="3" max="3" width="9" style="8"/>
    <col min="4" max="4" width="11" style="8" customWidth="1"/>
    <col min="5" max="6" width="9" style="8"/>
    <col min="7" max="7" width="10.25" style="8" customWidth="1"/>
    <col min="8" max="8" width="15" style="8" customWidth="1"/>
  </cols>
  <sheetData>
    <row r="1" ht="51" customHeight="1" spans="2:8">
      <c r="B1" s="9" t="s">
        <v>2</v>
      </c>
      <c r="C1" s="9" t="s">
        <v>4</v>
      </c>
      <c r="D1" s="9" t="s">
        <v>3</v>
      </c>
      <c r="E1" s="9" t="s">
        <v>5</v>
      </c>
      <c r="F1" s="9" t="s">
        <v>19</v>
      </c>
      <c r="G1" s="9" t="s">
        <v>20</v>
      </c>
      <c r="H1" s="9" t="s">
        <v>228</v>
      </c>
    </row>
    <row r="2" spans="1:8">
      <c r="A2" t="str">
        <f t="array" ref="A2">IFERROR(INDEX(产品库存统计!A:A,LARGE(IF(产品库存统计!$L$2:$L$9000="是",ROW($2:$9000),""),ROW(A1)))&amp;"","")</f>
        <v>3是</v>
      </c>
      <c r="B2" s="10" t="str">
        <f t="array" ref="B2">IF(A2="","",VLOOKUP(A2,产品库存统计!A:H,2,FALSE))</f>
        <v>A0003</v>
      </c>
      <c r="C2" s="10" t="str">
        <f>IF(A2="","",VLOOKUP(A2,产品库存统计!A:H,3,FALSE))</f>
        <v/>
      </c>
      <c r="D2" s="10" t="str">
        <f>IF(A2="","",VLOOKUP(A2,产品库存统计!A:H,4,FALSE))</f>
        <v/>
      </c>
      <c r="E2" s="10" t="str">
        <f>IF(A2="","",VLOOKUP(A2,产品库存统计!A:H,5,FALSE))</f>
        <v/>
      </c>
      <c r="F2" s="10">
        <f>IF(A2="","",VLOOKUP(A2,产品库存统计!A:P,10,FALSE))</f>
        <v>0</v>
      </c>
      <c r="G2" s="10">
        <f>IF(A2="","",VLOOKUP(A2,产品库存统计!A:P,11,FALSE))</f>
        <v>4</v>
      </c>
      <c r="H2" s="10">
        <f>IF(A2="","",G2-F2)</f>
        <v>4</v>
      </c>
    </row>
    <row r="3" spans="1:8">
      <c r="A3" t="str">
        <f t="array" ref="A3">IFERROR(INDEX(产品库存统计!A:A,LARGE(IF(产品库存统计!$L$2:$L$9000="是",ROW($2:$9000),""),ROW(A2)))&amp;"","")</f>
        <v>2是</v>
      </c>
      <c r="B3" s="10" t="str">
        <f t="array" ref="B3">IF(A3="","",VLOOKUP(A3,产品库存统计!A:H,2,FALSE))</f>
        <v>A0002</v>
      </c>
      <c r="C3" s="10" t="str">
        <f>IF(A3="","",VLOOKUP(A3,产品库存统计!A:H,3,FALSE))</f>
        <v/>
      </c>
      <c r="D3" s="10" t="str">
        <f>IF(A3="","",VLOOKUP(A3,产品库存统计!A:H,4,FALSE))</f>
        <v/>
      </c>
      <c r="E3" s="10" t="str">
        <f>IF(A3="","",VLOOKUP(A3,产品库存统计!A:H,5,FALSE))</f>
        <v/>
      </c>
      <c r="F3" s="10">
        <f>IF(A3="","",VLOOKUP(A3,产品库存统计!A:P,10,FALSE))</f>
        <v>0</v>
      </c>
      <c r="G3" s="10">
        <f>IF(A3="","",VLOOKUP(A3,产品库存统计!A:P,11,FALSE))</f>
        <v>3</v>
      </c>
      <c r="H3" s="10">
        <f t="shared" ref="H3:H30" si="0">IF(A3="","",G3-F3)</f>
        <v>3</v>
      </c>
    </row>
    <row r="4" spans="1:8">
      <c r="A4" t="str">
        <f t="array" ref="A4">IFERROR(INDEX(产品库存统计!A:A,LARGE(IF(产品库存统计!$L$2:$L$9000="是",ROW($2:$9000),""),ROW(A3)))&amp;"","")</f>
        <v>1是</v>
      </c>
      <c r="B4" s="10" t="str">
        <f t="array" ref="B4">IF(A4="","",VLOOKUP(A4,产品库存统计!A:H,2,FALSE))</f>
        <v>A0001</v>
      </c>
      <c r="C4" s="10" t="str">
        <f>IF(A4="","",VLOOKUP(A4,产品库存统计!A:H,3,FALSE))</f>
        <v>A</v>
      </c>
      <c r="D4" s="10" t="str">
        <f>IF(A4="","",VLOOKUP(A4,产品库存统计!A:H,4,FALSE))</f>
        <v>AA</v>
      </c>
      <c r="E4" s="10" t="str">
        <f>IF(A4="","",VLOOKUP(A4,产品库存统计!A:H,5,FALSE))</f>
        <v>AAA</v>
      </c>
      <c r="F4" s="10">
        <f>IF(A4="","",VLOOKUP(A4,产品库存统计!A:P,10,FALSE))</f>
        <v>-4</v>
      </c>
      <c r="G4" s="10">
        <f>IF(A4="","",VLOOKUP(A4,产品库存统计!A:P,11,FALSE))</f>
        <v>2</v>
      </c>
      <c r="H4" s="10">
        <f t="shared" si="0"/>
        <v>6</v>
      </c>
    </row>
    <row r="5" spans="1:8">
      <c r="A5" t="str">
        <f t="array" ref="A5">IFERROR(INDEX(产品库存统计!A:A,LARGE(IF(产品库存统计!$L$2:$L$9000="是",ROW($2:$9000),""),ROW(A4)))&amp;"","")</f>
        <v/>
      </c>
      <c r="B5" s="10" t="str">
        <f t="array" ref="B5">IF(A5="","",VLOOKUP(A5,产品库存统计!A:H,2,FALSE))</f>
        <v/>
      </c>
      <c r="C5" s="10" t="str">
        <f>IF(A5="","",VLOOKUP(A5,产品库存统计!A:H,3,FALSE))</f>
        <v/>
      </c>
      <c r="D5" s="10" t="str">
        <f>IF(A5="","",VLOOKUP(A5,产品库存统计!A:H,4,FALSE))</f>
        <v/>
      </c>
      <c r="E5" s="10" t="str">
        <f>IF(A5="","",VLOOKUP(A5,产品库存统计!A:H,5,FALSE))</f>
        <v/>
      </c>
      <c r="F5" s="10" t="str">
        <f>IF(A5="","",VLOOKUP(A5,产品库存统计!A:P,10,FALSE))</f>
        <v/>
      </c>
      <c r="G5" s="10" t="str">
        <f>IF(A5="","",VLOOKUP(A5,产品库存统计!A:P,11,FALSE))</f>
        <v/>
      </c>
      <c r="H5" s="10" t="str">
        <f t="shared" si="0"/>
        <v/>
      </c>
    </row>
    <row r="6" spans="1:8">
      <c r="A6" t="str">
        <f t="array" ref="A6">IFERROR(INDEX(产品库存统计!A:A,LARGE(IF(产品库存统计!$L$2:$L$9000="是",ROW($2:$9000),""),ROW(A5)))&amp;"","")</f>
        <v/>
      </c>
      <c r="B6" s="10" t="str">
        <f t="array" ref="B6">IF(A6="","",VLOOKUP(A6,产品库存统计!A:H,2,FALSE))</f>
        <v/>
      </c>
      <c r="C6" s="10" t="str">
        <f>IF(A6="","",VLOOKUP(A6,产品库存统计!A:H,3,FALSE))</f>
        <v/>
      </c>
      <c r="D6" s="10" t="str">
        <f>IF(A6="","",VLOOKUP(A6,产品库存统计!A:H,4,FALSE))</f>
        <v/>
      </c>
      <c r="E6" s="10" t="str">
        <f>IF(A6="","",VLOOKUP(A6,产品库存统计!A:H,5,FALSE))</f>
        <v/>
      </c>
      <c r="F6" s="10" t="str">
        <f>IF(A6="","",VLOOKUP(A6,产品库存统计!A:P,10,FALSE))</f>
        <v/>
      </c>
      <c r="G6" s="10" t="str">
        <f>IF(A6="","",VLOOKUP(A6,产品库存统计!A:P,11,FALSE))</f>
        <v/>
      </c>
      <c r="H6" s="10" t="str">
        <f t="shared" si="0"/>
        <v/>
      </c>
    </row>
    <row r="7" spans="1:8">
      <c r="A7" t="str">
        <f t="array" ref="A7">IFERROR(INDEX(产品库存统计!A:A,LARGE(IF(产品库存统计!$L$2:$L$9000="是",ROW($2:$9000),""),ROW(A6)))&amp;"","")</f>
        <v/>
      </c>
      <c r="B7" s="10" t="str">
        <f t="array" ref="B7">IF(A7="","",VLOOKUP(A7,产品库存统计!A:H,2,FALSE))</f>
        <v/>
      </c>
      <c r="C7" s="10" t="str">
        <f>IF(A7="","",VLOOKUP(A7,产品库存统计!A:H,3,FALSE))</f>
        <v/>
      </c>
      <c r="D7" s="10" t="str">
        <f>IF(A7="","",VLOOKUP(A7,产品库存统计!A:H,4,FALSE))</f>
        <v/>
      </c>
      <c r="E7" s="10" t="str">
        <f>IF(A7="","",VLOOKUP(A7,产品库存统计!A:H,5,FALSE))</f>
        <v/>
      </c>
      <c r="F7" s="10" t="str">
        <f>IF(A7="","",VLOOKUP(A7,产品库存统计!A:P,10,FALSE))</f>
        <v/>
      </c>
      <c r="G7" s="10" t="str">
        <f>IF(A7="","",VLOOKUP(A7,产品库存统计!A:P,11,FALSE))</f>
        <v/>
      </c>
      <c r="H7" s="10" t="str">
        <f t="shared" si="0"/>
        <v/>
      </c>
    </row>
    <row r="8" spans="1:8">
      <c r="A8" t="str">
        <f t="array" ref="A8">IFERROR(INDEX(产品库存统计!A:A,LARGE(IF(产品库存统计!$L$2:$L$9000="是",ROW($2:$9000),""),ROW(A7)))&amp;"","")</f>
        <v/>
      </c>
      <c r="B8" s="10" t="str">
        <f t="array" ref="B8">IF(A8="","",VLOOKUP(A8,产品库存统计!A:H,2,FALSE))</f>
        <v/>
      </c>
      <c r="C8" s="10" t="str">
        <f>IF(A8="","",VLOOKUP(A8,产品库存统计!A:H,3,FALSE))</f>
        <v/>
      </c>
      <c r="D8" s="10" t="str">
        <f>IF(A8="","",VLOOKUP(A8,产品库存统计!A:H,4,FALSE))</f>
        <v/>
      </c>
      <c r="E8" s="10" t="str">
        <f>IF(A8="","",VLOOKUP(A8,产品库存统计!A:H,5,FALSE))</f>
        <v/>
      </c>
      <c r="F8" s="10" t="str">
        <f>IF(A8="","",VLOOKUP(A8,产品库存统计!A:P,10,FALSE))</f>
        <v/>
      </c>
      <c r="G8" s="10" t="str">
        <f>IF(A8="","",VLOOKUP(A8,产品库存统计!A:P,11,FALSE))</f>
        <v/>
      </c>
      <c r="H8" s="10" t="str">
        <f t="shared" si="0"/>
        <v/>
      </c>
    </row>
    <row r="9" spans="1:8">
      <c r="A9" t="str">
        <f t="array" ref="A9">IFERROR(INDEX(产品库存统计!A:A,LARGE(IF(产品库存统计!$L$2:$L$9000="是",ROW($2:$9000),""),ROW(A8)))&amp;"","")</f>
        <v/>
      </c>
      <c r="B9" s="10" t="str">
        <f t="array" ref="B9">IF(A9="","",VLOOKUP(A9,产品库存统计!A:H,2,FALSE))</f>
        <v/>
      </c>
      <c r="C9" s="10" t="str">
        <f>IF(A9="","",VLOOKUP(A9,产品库存统计!A:H,3,FALSE))</f>
        <v/>
      </c>
      <c r="D9" s="10" t="str">
        <f>IF(A9="","",VLOOKUP(A9,产品库存统计!A:H,4,FALSE))</f>
        <v/>
      </c>
      <c r="E9" s="10" t="str">
        <f>IF(A9="","",VLOOKUP(A9,产品库存统计!A:H,5,FALSE))</f>
        <v/>
      </c>
      <c r="F9" s="10" t="str">
        <f>IF(A9="","",VLOOKUP(A9,产品库存统计!A:P,10,FALSE))</f>
        <v/>
      </c>
      <c r="G9" s="10" t="str">
        <f>IF(A9="","",VLOOKUP(A9,产品库存统计!A:P,11,FALSE))</f>
        <v/>
      </c>
      <c r="H9" s="10" t="str">
        <f t="shared" si="0"/>
        <v/>
      </c>
    </row>
    <row r="10" spans="1:8">
      <c r="A10" t="str">
        <f t="array" ref="A10">IFERROR(INDEX(产品库存统计!A:A,LARGE(IF(产品库存统计!$L$2:$L$9000="是",ROW($2:$9000),""),ROW(A9)))&amp;"","")</f>
        <v/>
      </c>
      <c r="B10" s="10" t="str">
        <f t="array" ref="B10">IF(A10="","",VLOOKUP(A10,产品库存统计!A:H,2,FALSE))</f>
        <v/>
      </c>
      <c r="C10" s="10" t="str">
        <f>IF(A10="","",VLOOKUP(A10,产品库存统计!A:H,3,FALSE))</f>
        <v/>
      </c>
      <c r="D10" s="10" t="str">
        <f>IF(A10="","",VLOOKUP(A10,产品库存统计!A:H,4,FALSE))</f>
        <v/>
      </c>
      <c r="E10" s="10" t="str">
        <f>IF(A10="","",VLOOKUP(A10,产品库存统计!A:H,5,FALSE))</f>
        <v/>
      </c>
      <c r="F10" s="10" t="str">
        <f>IF(A10="","",VLOOKUP(A10,产品库存统计!A:P,10,FALSE))</f>
        <v/>
      </c>
      <c r="G10" s="10" t="str">
        <f>IF(A10="","",VLOOKUP(A10,产品库存统计!A:P,11,FALSE))</f>
        <v/>
      </c>
      <c r="H10" s="10" t="str">
        <f t="shared" si="0"/>
        <v/>
      </c>
    </row>
    <row r="11" spans="1:8">
      <c r="A11" t="str">
        <f t="array" ref="A11">IFERROR(INDEX(产品库存统计!A:A,LARGE(IF(产品库存统计!$L$2:$L$9000="是",ROW($2:$9000),""),ROW(A10)))&amp;"","")</f>
        <v/>
      </c>
      <c r="B11" s="10" t="str">
        <f t="array" ref="B11">IF(A11="","",VLOOKUP(A11,产品库存统计!A:H,2,FALSE))</f>
        <v/>
      </c>
      <c r="C11" s="10" t="str">
        <f>IF(A11="","",VLOOKUP(A11,产品库存统计!A:H,3,FALSE))</f>
        <v/>
      </c>
      <c r="D11" s="10" t="str">
        <f>IF(A11="","",VLOOKUP(A11,产品库存统计!A:H,4,FALSE))</f>
        <v/>
      </c>
      <c r="E11" s="10" t="str">
        <f>IF(A11="","",VLOOKUP(A11,产品库存统计!A:H,5,FALSE))</f>
        <v/>
      </c>
      <c r="F11" s="10" t="str">
        <f>IF(A11="","",VLOOKUP(A11,产品库存统计!A:P,10,FALSE))</f>
        <v/>
      </c>
      <c r="G11" s="10" t="str">
        <f>IF(A11="","",VLOOKUP(A11,产品库存统计!A:P,11,FALSE))</f>
        <v/>
      </c>
      <c r="H11" s="10" t="str">
        <f t="shared" si="0"/>
        <v/>
      </c>
    </row>
    <row r="12" spans="1:8">
      <c r="A12" t="str">
        <f t="array" ref="A12">IFERROR(INDEX(产品库存统计!A:A,LARGE(IF(产品库存统计!$L$2:$L$9000="是",ROW($2:$9000),""),ROW(A11)))&amp;"","")</f>
        <v/>
      </c>
      <c r="B12" s="10" t="str">
        <f t="array" ref="B12">IF(A12="","",VLOOKUP(A12,产品库存统计!A:H,2,FALSE))</f>
        <v/>
      </c>
      <c r="C12" s="10" t="str">
        <f>IF(A12="","",VLOOKUP(A12,产品库存统计!A:H,3,FALSE))</f>
        <v/>
      </c>
      <c r="D12" s="10" t="str">
        <f>IF(A12="","",VLOOKUP(A12,产品库存统计!A:H,4,FALSE))</f>
        <v/>
      </c>
      <c r="E12" s="10" t="str">
        <f>IF(A12="","",VLOOKUP(A12,产品库存统计!A:H,5,FALSE))</f>
        <v/>
      </c>
      <c r="F12" s="10" t="str">
        <f>IF(A12="","",VLOOKUP(A12,产品库存统计!A:P,10,FALSE))</f>
        <v/>
      </c>
      <c r="G12" s="10" t="str">
        <f>IF(A12="","",VLOOKUP(A12,产品库存统计!A:P,11,FALSE))</f>
        <v/>
      </c>
      <c r="H12" s="10" t="str">
        <f t="shared" si="0"/>
        <v/>
      </c>
    </row>
    <row r="13" spans="1:8">
      <c r="A13" t="str">
        <f t="array" ref="A13">IFERROR(INDEX(产品库存统计!A:A,LARGE(IF(产品库存统计!$L$2:$L$9000="是",ROW($2:$9000),""),ROW(A12)))&amp;"","")</f>
        <v/>
      </c>
      <c r="B13" s="10" t="str">
        <f t="array" ref="B13">IF(A13="","",VLOOKUP(A13,产品库存统计!A:H,2,FALSE))</f>
        <v/>
      </c>
      <c r="C13" s="10" t="str">
        <f>IF(A13="","",VLOOKUP(A13,产品库存统计!A:H,3,FALSE))</f>
        <v/>
      </c>
      <c r="D13" s="10" t="str">
        <f>IF(A13="","",VLOOKUP(A13,产品库存统计!A:H,4,FALSE))</f>
        <v/>
      </c>
      <c r="E13" s="10" t="str">
        <f>IF(A13="","",VLOOKUP(A13,产品库存统计!A:H,5,FALSE))</f>
        <v/>
      </c>
      <c r="F13" s="10" t="str">
        <f>IF(A13="","",VLOOKUP(A13,产品库存统计!A:P,10,FALSE))</f>
        <v/>
      </c>
      <c r="G13" s="10" t="str">
        <f>IF(A13="","",VLOOKUP(A13,产品库存统计!A:P,11,FALSE))</f>
        <v/>
      </c>
      <c r="H13" s="10" t="str">
        <f t="shared" si="0"/>
        <v/>
      </c>
    </row>
    <row r="14" spans="1:8">
      <c r="A14" t="str">
        <f t="array" ref="A14">IFERROR(INDEX(产品库存统计!A:A,LARGE(IF(产品库存统计!$L$2:$L$9000="是",ROW($2:$9000),""),ROW(A13)))&amp;"","")</f>
        <v/>
      </c>
      <c r="B14" s="10" t="str">
        <f t="array" ref="B14">IF(A14="","",VLOOKUP(A14,产品库存统计!A:H,2,FALSE))</f>
        <v/>
      </c>
      <c r="C14" s="10" t="str">
        <f>IF(A14="","",VLOOKUP(A14,产品库存统计!A:H,3,FALSE))</f>
        <v/>
      </c>
      <c r="D14" s="10" t="str">
        <f>IF(A14="","",VLOOKUP(A14,产品库存统计!A:H,4,FALSE))</f>
        <v/>
      </c>
      <c r="E14" s="10" t="str">
        <f>IF(A14="","",VLOOKUP(A14,产品库存统计!A:H,5,FALSE))</f>
        <v/>
      </c>
      <c r="F14" s="10" t="str">
        <f>IF(A14="","",VLOOKUP(A14,产品库存统计!A:P,10,FALSE))</f>
        <v/>
      </c>
      <c r="G14" s="10" t="str">
        <f>IF(A14="","",VLOOKUP(A14,产品库存统计!A:P,11,FALSE))</f>
        <v/>
      </c>
      <c r="H14" s="10" t="str">
        <f t="shared" si="0"/>
        <v/>
      </c>
    </row>
    <row r="15" spans="1:8">
      <c r="A15" t="str">
        <f t="array" ref="A15">IFERROR(INDEX(产品库存统计!A:A,LARGE(IF(产品库存统计!$L$2:$L$9000="是",ROW($2:$9000),""),ROW(A14)))&amp;"","")</f>
        <v/>
      </c>
      <c r="B15" s="10" t="str">
        <f t="array" ref="B15">IF(A15="","",VLOOKUP(A15,产品库存统计!A:H,2,FALSE))</f>
        <v/>
      </c>
      <c r="C15" s="10" t="str">
        <f>IF(A15="","",VLOOKUP(A15,产品库存统计!A:H,3,FALSE))</f>
        <v/>
      </c>
      <c r="D15" s="10" t="str">
        <f>IF(A15="","",VLOOKUP(A15,产品库存统计!A:H,4,FALSE))</f>
        <v/>
      </c>
      <c r="E15" s="10" t="str">
        <f>IF(A15="","",VLOOKUP(A15,产品库存统计!A:H,5,FALSE))</f>
        <v/>
      </c>
      <c r="F15" s="10" t="str">
        <f>IF(A15="","",VLOOKUP(A15,产品库存统计!A:P,10,FALSE))</f>
        <v/>
      </c>
      <c r="G15" s="10" t="str">
        <f>IF(A15="","",VLOOKUP(A15,产品库存统计!A:P,11,FALSE))</f>
        <v/>
      </c>
      <c r="H15" s="10" t="str">
        <f t="shared" si="0"/>
        <v/>
      </c>
    </row>
    <row r="16" spans="1:8">
      <c r="A16" t="str">
        <f t="array" ref="A16">IFERROR(INDEX(产品库存统计!A:A,LARGE(IF(产品库存统计!$L$2:$L$9000="是",ROW($2:$9000),""),ROW(A15)))&amp;"","")</f>
        <v/>
      </c>
      <c r="B16" s="10" t="str">
        <f t="array" ref="B16">IF(A16="","",VLOOKUP(A16,产品库存统计!A:H,2,FALSE))</f>
        <v/>
      </c>
      <c r="C16" s="10" t="str">
        <f>IF(A16="","",VLOOKUP(A16,产品库存统计!A:H,3,FALSE))</f>
        <v/>
      </c>
      <c r="D16" s="10" t="str">
        <f>IF(A16="","",VLOOKUP(A16,产品库存统计!A:H,4,FALSE))</f>
        <v/>
      </c>
      <c r="E16" s="10" t="str">
        <f>IF(A16="","",VLOOKUP(A16,产品库存统计!A:H,5,FALSE))</f>
        <v/>
      </c>
      <c r="F16" s="10" t="str">
        <f>IF(A16="","",VLOOKUP(A16,产品库存统计!A:P,10,FALSE))</f>
        <v/>
      </c>
      <c r="G16" s="10" t="str">
        <f>IF(A16="","",VLOOKUP(A16,产品库存统计!A:P,11,FALSE))</f>
        <v/>
      </c>
      <c r="H16" s="10" t="str">
        <f t="shared" si="0"/>
        <v/>
      </c>
    </row>
    <row r="17" spans="1:8">
      <c r="A17" t="str">
        <f t="array" ref="A17">IFERROR(INDEX(产品库存统计!A:A,LARGE(IF(产品库存统计!$L$2:$L$9000="是",ROW($2:$9000),""),ROW(A16)))&amp;"","")</f>
        <v/>
      </c>
      <c r="B17" s="10" t="str">
        <f t="array" ref="B17">IF(A17="","",VLOOKUP(A17,产品库存统计!A:H,2,FALSE))</f>
        <v/>
      </c>
      <c r="C17" s="10" t="str">
        <f>IF(A17="","",VLOOKUP(A17,产品库存统计!A:H,3,FALSE))</f>
        <v/>
      </c>
      <c r="D17" s="10" t="str">
        <f>IF(A17="","",VLOOKUP(A17,产品库存统计!A:H,4,FALSE))</f>
        <v/>
      </c>
      <c r="E17" s="10" t="str">
        <f>IF(A17="","",VLOOKUP(A17,产品库存统计!A:H,5,FALSE))</f>
        <v/>
      </c>
      <c r="F17" s="10" t="str">
        <f>IF(A17="","",VLOOKUP(A17,产品库存统计!A:P,10,FALSE))</f>
        <v/>
      </c>
      <c r="G17" s="10" t="str">
        <f>IF(A17="","",VLOOKUP(A17,产品库存统计!A:P,11,FALSE))</f>
        <v/>
      </c>
      <c r="H17" s="10" t="str">
        <f t="shared" si="0"/>
        <v/>
      </c>
    </row>
    <row r="18" spans="1:8">
      <c r="A18" t="str">
        <f t="array" ref="A18">IFERROR(INDEX(产品库存统计!A:A,LARGE(IF(产品库存统计!$L$2:$L$9000="是",ROW($2:$9000),""),ROW(A17)))&amp;"","")</f>
        <v/>
      </c>
      <c r="B18" s="10" t="str">
        <f t="array" ref="B18">IF(A18="","",VLOOKUP(A18,产品库存统计!A:H,2,FALSE))</f>
        <v/>
      </c>
      <c r="C18" s="10" t="str">
        <f>IF(A18="","",VLOOKUP(A18,产品库存统计!A:H,3,FALSE))</f>
        <v/>
      </c>
      <c r="D18" s="10" t="str">
        <f>IF(A18="","",VLOOKUP(A18,产品库存统计!A:H,4,FALSE))</f>
        <v/>
      </c>
      <c r="E18" s="10" t="str">
        <f>IF(A18="","",VLOOKUP(A18,产品库存统计!A:H,5,FALSE))</f>
        <v/>
      </c>
      <c r="F18" s="10" t="str">
        <f>IF(A18="","",VLOOKUP(A18,产品库存统计!A:P,10,FALSE))</f>
        <v/>
      </c>
      <c r="G18" s="10" t="str">
        <f>IF(A18="","",VLOOKUP(A18,产品库存统计!A:P,11,FALSE))</f>
        <v/>
      </c>
      <c r="H18" s="10" t="str">
        <f t="shared" si="0"/>
        <v/>
      </c>
    </row>
    <row r="19" spans="1:8">
      <c r="A19" t="str">
        <f t="array" ref="A19">IFERROR(INDEX(产品库存统计!A:A,LARGE(IF(产品库存统计!$L$2:$L$9000="是",ROW($2:$9000),""),ROW(A18)))&amp;"","")</f>
        <v/>
      </c>
      <c r="B19" s="10" t="str">
        <f t="array" ref="B19">IF(A19="","",VLOOKUP(A19,产品库存统计!A:H,2,FALSE))</f>
        <v/>
      </c>
      <c r="C19" s="10" t="str">
        <f>IF(A19="","",VLOOKUP(A19,产品库存统计!A:H,3,FALSE))</f>
        <v/>
      </c>
      <c r="D19" s="10" t="str">
        <f>IF(A19="","",VLOOKUP(A19,产品库存统计!A:H,4,FALSE))</f>
        <v/>
      </c>
      <c r="E19" s="10" t="str">
        <f>IF(A19="","",VLOOKUP(A19,产品库存统计!A:H,5,FALSE))</f>
        <v/>
      </c>
      <c r="F19" s="10" t="str">
        <f>IF(A19="","",VLOOKUP(A19,产品库存统计!A:P,10,FALSE))</f>
        <v/>
      </c>
      <c r="G19" s="10" t="str">
        <f>IF(A19="","",VLOOKUP(A19,产品库存统计!A:P,11,FALSE))</f>
        <v/>
      </c>
      <c r="H19" s="10" t="str">
        <f t="shared" si="0"/>
        <v/>
      </c>
    </row>
    <row r="20" spans="1:8">
      <c r="A20" t="str">
        <f t="array" ref="A20">IFERROR(INDEX(产品库存统计!A:A,LARGE(IF(产品库存统计!$L$2:$L$9000="是",ROW($2:$9000),""),ROW(A19)))&amp;"","")</f>
        <v/>
      </c>
      <c r="B20" s="10" t="str">
        <f t="array" ref="B20">IF(A20="","",VLOOKUP(A20,产品库存统计!A:H,2,FALSE))</f>
        <v/>
      </c>
      <c r="C20" s="10" t="str">
        <f>IF(A20="","",VLOOKUP(A20,产品库存统计!A:H,3,FALSE))</f>
        <v/>
      </c>
      <c r="D20" s="10" t="str">
        <f>IF(A20="","",VLOOKUP(A20,产品库存统计!A:H,4,FALSE))</f>
        <v/>
      </c>
      <c r="E20" s="10" t="str">
        <f>IF(A20="","",VLOOKUP(A20,产品库存统计!A:H,5,FALSE))</f>
        <v/>
      </c>
      <c r="F20" s="10" t="str">
        <f>IF(A20="","",VLOOKUP(A20,产品库存统计!A:P,10,FALSE))</f>
        <v/>
      </c>
      <c r="G20" s="10" t="str">
        <f>IF(A20="","",VLOOKUP(A20,产品库存统计!A:P,11,FALSE))</f>
        <v/>
      </c>
      <c r="H20" s="10" t="str">
        <f t="shared" si="0"/>
        <v/>
      </c>
    </row>
    <row r="21" spans="1:8">
      <c r="A21" t="str">
        <f t="array" ref="A21">IFERROR(INDEX(产品库存统计!A:A,LARGE(IF(产品库存统计!$L$2:$L$9000="是",ROW($2:$9000),""),ROW(A20)))&amp;"","")</f>
        <v/>
      </c>
      <c r="B21" s="10" t="str">
        <f t="array" ref="B21">IF(A21="","",VLOOKUP(A21,产品库存统计!A:H,2,FALSE))</f>
        <v/>
      </c>
      <c r="C21" s="10" t="str">
        <f>IF(A21="","",VLOOKUP(A21,产品库存统计!A:H,3,FALSE))</f>
        <v/>
      </c>
      <c r="D21" s="10" t="str">
        <f>IF(A21="","",VLOOKUP(A21,产品库存统计!A:H,4,FALSE))</f>
        <v/>
      </c>
      <c r="E21" s="10" t="str">
        <f>IF(A21="","",VLOOKUP(A21,产品库存统计!A:H,5,FALSE))</f>
        <v/>
      </c>
      <c r="F21" s="10" t="str">
        <f>IF(A21="","",VLOOKUP(A21,产品库存统计!A:P,10,FALSE))</f>
        <v/>
      </c>
      <c r="G21" s="10" t="str">
        <f>IF(A21="","",VLOOKUP(A21,产品库存统计!A:P,11,FALSE))</f>
        <v/>
      </c>
      <c r="H21" s="10" t="str">
        <f t="shared" si="0"/>
        <v/>
      </c>
    </row>
    <row r="22" spans="1:8">
      <c r="A22" t="str">
        <f t="array" ref="A22">IFERROR(INDEX(产品库存统计!A:A,LARGE(IF(产品库存统计!$L$2:$L$9000="是",ROW($2:$9000),""),ROW(A21)))&amp;"","")</f>
        <v/>
      </c>
      <c r="B22" s="10" t="str">
        <f t="array" ref="B22">IF(A22="","",VLOOKUP(A22,产品库存统计!A:H,2,FALSE))</f>
        <v/>
      </c>
      <c r="C22" s="10" t="str">
        <f>IF(A22="","",VLOOKUP(A22,产品库存统计!A:H,3,FALSE))</f>
        <v/>
      </c>
      <c r="D22" s="10" t="str">
        <f>IF(A22="","",VLOOKUP(A22,产品库存统计!A:H,4,FALSE))</f>
        <v/>
      </c>
      <c r="E22" s="10" t="str">
        <f>IF(A22="","",VLOOKUP(A22,产品库存统计!A:H,5,FALSE))</f>
        <v/>
      </c>
      <c r="F22" s="10" t="str">
        <f>IF(A22="","",VLOOKUP(A22,产品库存统计!A:P,10,FALSE))</f>
        <v/>
      </c>
      <c r="G22" s="10" t="str">
        <f>IF(A22="","",VLOOKUP(A22,产品库存统计!A:P,11,FALSE))</f>
        <v/>
      </c>
      <c r="H22" s="10" t="str">
        <f t="shared" si="0"/>
        <v/>
      </c>
    </row>
    <row r="23" spans="1:8">
      <c r="A23" t="str">
        <f t="array" ref="A23">IFERROR(INDEX(产品库存统计!A:A,LARGE(IF(产品库存统计!$L$2:$L$9000="是",ROW($2:$9000),""),ROW(A22)))&amp;"","")</f>
        <v/>
      </c>
      <c r="B23" s="10" t="str">
        <f t="array" ref="B23">IF(A23="","",VLOOKUP(A23,产品库存统计!A:H,2,FALSE))</f>
        <v/>
      </c>
      <c r="C23" s="10" t="str">
        <f>IF(A23="","",VLOOKUP(A23,产品库存统计!A:H,3,FALSE))</f>
        <v/>
      </c>
      <c r="D23" s="10" t="str">
        <f>IF(A23="","",VLOOKUP(A23,产品库存统计!A:H,4,FALSE))</f>
        <v/>
      </c>
      <c r="E23" s="10" t="str">
        <f>IF(A23="","",VLOOKUP(A23,产品库存统计!A:H,5,FALSE))</f>
        <v/>
      </c>
      <c r="F23" s="10" t="str">
        <f>IF(A23="","",VLOOKUP(A23,产品库存统计!A:P,10,FALSE))</f>
        <v/>
      </c>
      <c r="G23" s="10" t="str">
        <f>IF(A23="","",VLOOKUP(A23,产品库存统计!A:P,11,FALSE))</f>
        <v/>
      </c>
      <c r="H23" s="10" t="str">
        <f t="shared" si="0"/>
        <v/>
      </c>
    </row>
    <row r="24" spans="1:8">
      <c r="A24" t="str">
        <f t="array" ref="A24">IFERROR(INDEX(产品库存统计!A:A,LARGE(IF(产品库存统计!$L$2:$L$9000="是",ROW($2:$9000),""),ROW(A23)))&amp;"","")</f>
        <v/>
      </c>
      <c r="B24" s="10" t="str">
        <f t="array" ref="B24">IF(A24="","",VLOOKUP(A24,产品库存统计!A:H,2,FALSE))</f>
        <v/>
      </c>
      <c r="C24" s="10" t="str">
        <f>IF(A24="","",VLOOKUP(A24,产品库存统计!A:H,3,FALSE))</f>
        <v/>
      </c>
      <c r="D24" s="10" t="str">
        <f>IF(A24="","",VLOOKUP(A24,产品库存统计!A:H,4,FALSE))</f>
        <v/>
      </c>
      <c r="E24" s="10" t="str">
        <f>IF(A24="","",VLOOKUP(A24,产品库存统计!A:H,5,FALSE))</f>
        <v/>
      </c>
      <c r="F24" s="10" t="str">
        <f>IF(A24="","",VLOOKUP(A24,产品库存统计!A:P,10,FALSE))</f>
        <v/>
      </c>
      <c r="G24" s="10" t="str">
        <f>IF(A24="","",VLOOKUP(A24,产品库存统计!A:P,11,FALSE))</f>
        <v/>
      </c>
      <c r="H24" s="10" t="str">
        <f t="shared" si="0"/>
        <v/>
      </c>
    </row>
    <row r="25" spans="1:8">
      <c r="A25" t="str">
        <f t="array" ref="A25">IFERROR(INDEX(产品库存统计!A:A,LARGE(IF(产品库存统计!$L$2:$L$9000="是",ROW($2:$9000),""),ROW(A24)))&amp;"","")</f>
        <v/>
      </c>
      <c r="B25" s="10" t="str">
        <f t="array" ref="B25">IF(A25="","",VLOOKUP(A25,产品库存统计!A:H,2,FALSE))</f>
        <v/>
      </c>
      <c r="C25" s="10" t="str">
        <f>IF(A25="","",VLOOKUP(A25,产品库存统计!A:H,3,FALSE))</f>
        <v/>
      </c>
      <c r="D25" s="10" t="str">
        <f>IF(A25="","",VLOOKUP(A25,产品库存统计!A:H,4,FALSE))</f>
        <v/>
      </c>
      <c r="E25" s="10" t="str">
        <f>IF(A25="","",VLOOKUP(A25,产品库存统计!A:H,5,FALSE))</f>
        <v/>
      </c>
      <c r="F25" s="10" t="str">
        <f>IF(A25="","",VLOOKUP(A25,产品库存统计!A:P,10,FALSE))</f>
        <v/>
      </c>
      <c r="G25" s="10" t="str">
        <f>IF(A25="","",VLOOKUP(A25,产品库存统计!A:P,11,FALSE))</f>
        <v/>
      </c>
      <c r="H25" s="10" t="str">
        <f t="shared" si="0"/>
        <v/>
      </c>
    </row>
    <row r="26" spans="1:8">
      <c r="A26" t="str">
        <f t="array" ref="A26">IFERROR(INDEX(产品库存统计!A:A,LARGE(IF(产品库存统计!$L$2:$L$9000="是",ROW($2:$9000),""),ROW(A25)))&amp;"","")</f>
        <v/>
      </c>
      <c r="B26" s="10" t="str">
        <f t="array" ref="B26">IF(A26="","",VLOOKUP(A26,产品库存统计!A:H,2,FALSE))</f>
        <v/>
      </c>
      <c r="C26" s="10" t="str">
        <f>IF(A26="","",VLOOKUP(A26,产品库存统计!A:H,3,FALSE))</f>
        <v/>
      </c>
      <c r="D26" s="10" t="str">
        <f>IF(A26="","",VLOOKUP(A26,产品库存统计!A:H,4,FALSE))</f>
        <v/>
      </c>
      <c r="E26" s="10" t="str">
        <f>IF(A26="","",VLOOKUP(A26,产品库存统计!A:H,5,FALSE))</f>
        <v/>
      </c>
      <c r="F26" s="10" t="str">
        <f>IF(A26="","",VLOOKUP(A26,产品库存统计!A:P,10,FALSE))</f>
        <v/>
      </c>
      <c r="G26" s="10" t="str">
        <f>IF(A26="","",VLOOKUP(A26,产品库存统计!A:P,11,FALSE))</f>
        <v/>
      </c>
      <c r="H26" s="10" t="str">
        <f t="shared" si="0"/>
        <v/>
      </c>
    </row>
    <row r="27" spans="1:8">
      <c r="A27" t="str">
        <f t="array" ref="A27">IFERROR(INDEX(产品库存统计!A:A,LARGE(IF(产品库存统计!$L$2:$L$9000="是",ROW($2:$9000),""),ROW(A26)))&amp;"","")</f>
        <v/>
      </c>
      <c r="B27" s="10" t="str">
        <f t="array" ref="B27">IF(A27="","",VLOOKUP(A27,产品库存统计!A:H,2,FALSE))</f>
        <v/>
      </c>
      <c r="C27" s="10" t="str">
        <f>IF(A27="","",VLOOKUP(A27,产品库存统计!A:H,3,FALSE))</f>
        <v/>
      </c>
      <c r="D27" s="10" t="str">
        <f>IF(A27="","",VLOOKUP(A27,产品库存统计!A:H,4,FALSE))</f>
        <v/>
      </c>
      <c r="E27" s="10" t="str">
        <f>IF(A27="","",VLOOKUP(A27,产品库存统计!A:H,5,FALSE))</f>
        <v/>
      </c>
      <c r="F27" s="10" t="str">
        <f>IF(A27="","",VLOOKUP(A27,产品库存统计!A:P,10,FALSE))</f>
        <v/>
      </c>
      <c r="G27" s="10" t="str">
        <f>IF(A27="","",VLOOKUP(A27,产品库存统计!A:P,11,FALSE))</f>
        <v/>
      </c>
      <c r="H27" s="10" t="str">
        <f t="shared" si="0"/>
        <v/>
      </c>
    </row>
    <row r="28" spans="1:8">
      <c r="A28" t="str">
        <f t="array" ref="A28">IFERROR(INDEX(产品库存统计!A:A,LARGE(IF(产品库存统计!$L$2:$L$9000="是",ROW($2:$9000),""),ROW(A27)))&amp;"","")</f>
        <v/>
      </c>
      <c r="B28" s="10" t="str">
        <f t="array" ref="B28">IF(A28="","",VLOOKUP(A28,产品库存统计!A:H,2,FALSE))</f>
        <v/>
      </c>
      <c r="C28" s="10" t="str">
        <f>IF(A28="","",VLOOKUP(A28,产品库存统计!A:H,3,FALSE))</f>
        <v/>
      </c>
      <c r="D28" s="10" t="str">
        <f>IF(A28="","",VLOOKUP(A28,产品库存统计!A:H,4,FALSE))</f>
        <v/>
      </c>
      <c r="E28" s="10" t="str">
        <f>IF(A28="","",VLOOKUP(A28,产品库存统计!A:H,5,FALSE))</f>
        <v/>
      </c>
      <c r="F28" s="10" t="str">
        <f>IF(A28="","",VLOOKUP(A28,产品库存统计!A:P,10,FALSE))</f>
        <v/>
      </c>
      <c r="G28" s="10" t="str">
        <f>IF(A28="","",VLOOKUP(A28,产品库存统计!A:P,11,FALSE))</f>
        <v/>
      </c>
      <c r="H28" s="10" t="str">
        <f t="shared" si="0"/>
        <v/>
      </c>
    </row>
    <row r="29" spans="1:8">
      <c r="A29" t="str">
        <f t="array" ref="A29">IFERROR(INDEX(产品库存统计!A:A,LARGE(IF(产品库存统计!$L$2:$L$9000="是",ROW($2:$9000),""),ROW(A28)))&amp;"","")</f>
        <v/>
      </c>
      <c r="B29" s="10" t="str">
        <f t="array" ref="B29">IF(A29="","",VLOOKUP(A29,产品库存统计!A:H,2,FALSE))</f>
        <v/>
      </c>
      <c r="C29" s="10" t="str">
        <f>IF(A29="","",VLOOKUP(A29,产品库存统计!A:H,3,FALSE))</f>
        <v/>
      </c>
      <c r="D29" s="10" t="str">
        <f>IF(A29="","",VLOOKUP(A29,产品库存统计!A:H,4,FALSE))</f>
        <v/>
      </c>
      <c r="E29" s="10" t="str">
        <f>IF(A29="","",VLOOKUP(A29,产品库存统计!A:H,5,FALSE))</f>
        <v/>
      </c>
      <c r="F29" s="10" t="str">
        <f>IF(A29="","",VLOOKUP(A29,产品库存统计!A:P,10,FALSE))</f>
        <v/>
      </c>
      <c r="G29" s="10" t="str">
        <f>IF(A29="","",VLOOKUP(A29,产品库存统计!A:P,11,FALSE))</f>
        <v/>
      </c>
      <c r="H29" s="10" t="str">
        <f t="shared" si="0"/>
        <v/>
      </c>
    </row>
    <row r="30" spans="1:8">
      <c r="A30" t="str">
        <f t="array" ref="A30">IFERROR(INDEX(产品库存统计!A:A,LARGE(IF(产品库存统计!$L$2:$L$9000="是",ROW($2:$9000),""),ROW(A29)))&amp;"","")</f>
        <v/>
      </c>
      <c r="B30" s="10" t="str">
        <f t="array" ref="B30">IF(A30="","",VLOOKUP(A30,产品库存统计!A:H,2,FALSE))</f>
        <v/>
      </c>
      <c r="C30" s="10" t="str">
        <f>IF(A30="","",VLOOKUP(A30,产品库存统计!A:H,3,FALSE))</f>
        <v/>
      </c>
      <c r="D30" s="10" t="str">
        <f>IF(A30="","",VLOOKUP(A30,产品库存统计!A:H,4,FALSE))</f>
        <v/>
      </c>
      <c r="E30" s="10" t="str">
        <f>IF(A30="","",VLOOKUP(A30,产品库存统计!A:H,5,FALSE))</f>
        <v/>
      </c>
      <c r="F30" s="10" t="str">
        <f>IF(A30="","",VLOOKUP(A30,产品库存统计!A:P,10,FALSE))</f>
        <v/>
      </c>
      <c r="G30" s="10" t="str">
        <f>IF(A30="","",VLOOKUP(A30,产品库存统计!A:P,11,FALSE))</f>
        <v/>
      </c>
      <c r="H30" s="10" t="str">
        <f t="shared" si="0"/>
        <v/>
      </c>
    </row>
    <row r="31" spans="1:8">
      <c r="A31" t="str">
        <f t="array" ref="A31">IFERROR(INDEX(产品库存统计!A:A,LARGE(IF(产品库存统计!$L$2:$L$9000="是",ROW($2:$9000),""),ROW(A30)))&amp;"","")</f>
        <v/>
      </c>
      <c r="B31" s="10" t="str">
        <f t="array" ref="B31">IF(A31="","",VLOOKUP(A31,产品库存统计!A:H,2,FALSE))</f>
        <v/>
      </c>
      <c r="C31" s="10" t="str">
        <f>IF(A31="","",VLOOKUP(A31,产品库存统计!A:H,3,FALSE))</f>
        <v/>
      </c>
      <c r="D31" s="10" t="str">
        <f>IF(A31="","",VLOOKUP(A31,产品库存统计!A:H,4,FALSE))</f>
        <v/>
      </c>
      <c r="E31" s="10" t="str">
        <f>IF(A31="","",VLOOKUP(A31,产品库存统计!A:H,5,FALSE))</f>
        <v/>
      </c>
      <c r="F31" s="10" t="str">
        <f>IF(A31="","",VLOOKUP(A31,产品库存统计!A:P,10,FALSE))</f>
        <v/>
      </c>
      <c r="G31" s="10" t="str">
        <f>IF(A31="","",VLOOKUP(A31,产品库存统计!A:P,11,FALSE))</f>
        <v/>
      </c>
      <c r="H31" s="10" t="str">
        <f t="shared" ref="H31:H94" si="1">IF(A31="","",G31-F31)</f>
        <v/>
      </c>
    </row>
    <row r="32" spans="1:8">
      <c r="A32" t="str">
        <f t="array" ref="A32">IFERROR(INDEX(产品库存统计!A:A,LARGE(IF(产品库存统计!$L$2:$L$9000="是",ROW($2:$9000),""),ROW(A31)))&amp;"","")</f>
        <v/>
      </c>
      <c r="B32" s="10" t="str">
        <f t="array" ref="B32">IF(A32="","",VLOOKUP(A32,产品库存统计!A:H,2,FALSE))</f>
        <v/>
      </c>
      <c r="C32" s="10" t="str">
        <f>IF(A32="","",VLOOKUP(A32,产品库存统计!A:H,3,FALSE))</f>
        <v/>
      </c>
      <c r="D32" s="10" t="str">
        <f>IF(A32="","",VLOOKUP(A32,产品库存统计!A:H,4,FALSE))</f>
        <v/>
      </c>
      <c r="E32" s="10" t="str">
        <f>IF(A32="","",VLOOKUP(A32,产品库存统计!A:H,5,FALSE))</f>
        <v/>
      </c>
      <c r="F32" s="10" t="str">
        <f>IF(A32="","",VLOOKUP(A32,产品库存统计!A:P,10,FALSE))</f>
        <v/>
      </c>
      <c r="G32" s="10" t="str">
        <f>IF(A32="","",VLOOKUP(A32,产品库存统计!A:P,11,FALSE))</f>
        <v/>
      </c>
      <c r="H32" s="10" t="str">
        <f t="shared" si="1"/>
        <v/>
      </c>
    </row>
    <row r="33" spans="1:8">
      <c r="A33" t="str">
        <f t="array" ref="A33">IFERROR(INDEX(产品库存统计!A:A,LARGE(IF(产品库存统计!$L$2:$L$9000="是",ROW($2:$9000),""),ROW(A32)))&amp;"","")</f>
        <v/>
      </c>
      <c r="B33" s="10" t="str">
        <f t="array" ref="B33">IF(A33="","",VLOOKUP(A33,产品库存统计!A:H,2,FALSE))</f>
        <v/>
      </c>
      <c r="C33" s="10" t="str">
        <f>IF(A33="","",VLOOKUP(A33,产品库存统计!A:H,3,FALSE))</f>
        <v/>
      </c>
      <c r="D33" s="10" t="str">
        <f>IF(A33="","",VLOOKUP(A33,产品库存统计!A:H,4,FALSE))</f>
        <v/>
      </c>
      <c r="E33" s="10" t="str">
        <f>IF(A33="","",VLOOKUP(A33,产品库存统计!A:H,5,FALSE))</f>
        <v/>
      </c>
      <c r="F33" s="10" t="str">
        <f>IF(A33="","",VLOOKUP(A33,产品库存统计!A:P,10,FALSE))</f>
        <v/>
      </c>
      <c r="G33" s="10" t="str">
        <f>IF(A33="","",VLOOKUP(A33,产品库存统计!A:P,11,FALSE))</f>
        <v/>
      </c>
      <c r="H33" s="10" t="str">
        <f t="shared" si="1"/>
        <v/>
      </c>
    </row>
    <row r="34" spans="1:8">
      <c r="A34" t="str">
        <f t="array" ref="A34">IFERROR(INDEX(产品库存统计!A:A,LARGE(IF(产品库存统计!$L$2:$L$9000="是",ROW($2:$9000),""),ROW(A33)))&amp;"","")</f>
        <v/>
      </c>
      <c r="B34" s="10" t="str">
        <f t="array" ref="B34">IF(A34="","",VLOOKUP(A34,产品库存统计!A:H,2,FALSE))</f>
        <v/>
      </c>
      <c r="C34" s="10" t="str">
        <f>IF(A34="","",VLOOKUP(A34,产品库存统计!A:H,3,FALSE))</f>
        <v/>
      </c>
      <c r="D34" s="10" t="str">
        <f>IF(A34="","",VLOOKUP(A34,产品库存统计!A:H,4,FALSE))</f>
        <v/>
      </c>
      <c r="E34" s="10" t="str">
        <f>IF(A34="","",VLOOKUP(A34,产品库存统计!A:H,5,FALSE))</f>
        <v/>
      </c>
      <c r="F34" s="10" t="str">
        <f>IF(A34="","",VLOOKUP(A34,产品库存统计!A:P,10,FALSE))</f>
        <v/>
      </c>
      <c r="G34" s="10" t="str">
        <f>IF(A34="","",VLOOKUP(A34,产品库存统计!A:P,11,FALSE))</f>
        <v/>
      </c>
      <c r="H34" s="10" t="str">
        <f t="shared" si="1"/>
        <v/>
      </c>
    </row>
    <row r="35" spans="1:8">
      <c r="A35" t="str">
        <f t="array" ref="A35">IFERROR(INDEX(产品库存统计!A:A,LARGE(IF(产品库存统计!$L$2:$L$9000="是",ROW($2:$9000),""),ROW(A34)))&amp;"","")</f>
        <v/>
      </c>
      <c r="B35" s="10" t="str">
        <f t="array" ref="B35">IF(A35="","",VLOOKUP(A35,产品库存统计!A:H,2,FALSE))</f>
        <v/>
      </c>
      <c r="C35" s="10" t="str">
        <f>IF(A35="","",VLOOKUP(A35,产品库存统计!A:H,3,FALSE))</f>
        <v/>
      </c>
      <c r="D35" s="10" t="str">
        <f>IF(A35="","",VLOOKUP(A35,产品库存统计!A:H,4,FALSE))</f>
        <v/>
      </c>
      <c r="E35" s="10" t="str">
        <f>IF(A35="","",VLOOKUP(A35,产品库存统计!A:H,5,FALSE))</f>
        <v/>
      </c>
      <c r="F35" s="10" t="str">
        <f>IF(A35="","",VLOOKUP(A35,产品库存统计!A:P,10,FALSE))</f>
        <v/>
      </c>
      <c r="G35" s="10" t="str">
        <f>IF(A35="","",VLOOKUP(A35,产品库存统计!A:P,11,FALSE))</f>
        <v/>
      </c>
      <c r="H35" s="10" t="str">
        <f t="shared" si="1"/>
        <v/>
      </c>
    </row>
    <row r="36" spans="1:8">
      <c r="A36" t="str">
        <f t="array" ref="A36">IFERROR(INDEX(产品库存统计!A:A,LARGE(IF(产品库存统计!$L$2:$L$9000="是",ROW($2:$9000),""),ROW(A35)))&amp;"","")</f>
        <v/>
      </c>
      <c r="B36" s="10" t="str">
        <f t="array" ref="B36">IF(A36="","",VLOOKUP(A36,产品库存统计!A:H,2,FALSE))</f>
        <v/>
      </c>
      <c r="C36" s="10" t="str">
        <f>IF(A36="","",VLOOKUP(A36,产品库存统计!A:H,3,FALSE))</f>
        <v/>
      </c>
      <c r="D36" s="10" t="str">
        <f>IF(A36="","",VLOOKUP(A36,产品库存统计!A:H,4,FALSE))</f>
        <v/>
      </c>
      <c r="E36" s="10" t="str">
        <f>IF(A36="","",VLOOKUP(A36,产品库存统计!A:H,5,FALSE))</f>
        <v/>
      </c>
      <c r="F36" s="10" t="str">
        <f>IF(A36="","",VLOOKUP(A36,产品库存统计!A:P,10,FALSE))</f>
        <v/>
      </c>
      <c r="G36" s="10" t="str">
        <f>IF(A36="","",VLOOKUP(A36,产品库存统计!A:P,11,FALSE))</f>
        <v/>
      </c>
      <c r="H36" s="10" t="str">
        <f t="shared" si="1"/>
        <v/>
      </c>
    </row>
    <row r="37" spans="1:8">
      <c r="A37" t="str">
        <f t="array" ref="A37">IFERROR(INDEX(产品库存统计!A:A,LARGE(IF(产品库存统计!$L$2:$L$9000="是",ROW($2:$9000),""),ROW(A36)))&amp;"","")</f>
        <v/>
      </c>
      <c r="B37" s="10" t="str">
        <f t="array" ref="B37">IF(A37="","",VLOOKUP(A37,产品库存统计!A:H,2,FALSE))</f>
        <v/>
      </c>
      <c r="C37" s="10" t="str">
        <f>IF(A37="","",VLOOKUP(A37,产品库存统计!A:H,3,FALSE))</f>
        <v/>
      </c>
      <c r="D37" s="10" t="str">
        <f>IF(A37="","",VLOOKUP(A37,产品库存统计!A:H,4,FALSE))</f>
        <v/>
      </c>
      <c r="E37" s="10" t="str">
        <f>IF(A37="","",VLOOKUP(A37,产品库存统计!A:H,5,FALSE))</f>
        <v/>
      </c>
      <c r="F37" s="10" t="str">
        <f>IF(A37="","",VLOOKUP(A37,产品库存统计!A:P,10,FALSE))</f>
        <v/>
      </c>
      <c r="G37" s="10" t="str">
        <f>IF(A37="","",VLOOKUP(A37,产品库存统计!A:P,11,FALSE))</f>
        <v/>
      </c>
      <c r="H37" s="10" t="str">
        <f t="shared" si="1"/>
        <v/>
      </c>
    </row>
    <row r="38" spans="1:8">
      <c r="A38" t="str">
        <f t="array" ref="A38">IFERROR(INDEX(产品库存统计!A:A,LARGE(IF(产品库存统计!$L$2:$L$9000="是",ROW($2:$9000),""),ROW(A37)))&amp;"","")</f>
        <v/>
      </c>
      <c r="B38" s="10" t="str">
        <f t="array" ref="B38">IF(A38="","",VLOOKUP(A38,产品库存统计!A:H,2,FALSE))</f>
        <v/>
      </c>
      <c r="C38" s="10" t="str">
        <f>IF(A38="","",VLOOKUP(A38,产品库存统计!A:H,3,FALSE))</f>
        <v/>
      </c>
      <c r="D38" s="10" t="str">
        <f>IF(A38="","",VLOOKUP(A38,产品库存统计!A:H,4,FALSE))</f>
        <v/>
      </c>
      <c r="E38" s="10" t="str">
        <f>IF(A38="","",VLOOKUP(A38,产品库存统计!A:H,5,FALSE))</f>
        <v/>
      </c>
      <c r="F38" s="10" t="str">
        <f>IF(A38="","",VLOOKUP(A38,产品库存统计!A:P,10,FALSE))</f>
        <v/>
      </c>
      <c r="G38" s="10" t="str">
        <f>IF(A38="","",VLOOKUP(A38,产品库存统计!A:P,11,FALSE))</f>
        <v/>
      </c>
      <c r="H38" s="10" t="str">
        <f t="shared" si="1"/>
        <v/>
      </c>
    </row>
    <row r="39" spans="1:8">
      <c r="A39" t="str">
        <f t="array" ref="A39">IFERROR(INDEX(产品库存统计!A:A,LARGE(IF(产品库存统计!$L$2:$L$9000="是",ROW($2:$9000),""),ROW(A38)))&amp;"","")</f>
        <v/>
      </c>
      <c r="B39" s="10" t="str">
        <f t="array" ref="B39">IF(A39="","",VLOOKUP(A39,产品库存统计!A:H,2,FALSE))</f>
        <v/>
      </c>
      <c r="C39" s="10" t="str">
        <f>IF(A39="","",VLOOKUP(A39,产品库存统计!A:H,3,FALSE))</f>
        <v/>
      </c>
      <c r="D39" s="10" t="str">
        <f>IF(A39="","",VLOOKUP(A39,产品库存统计!A:H,4,FALSE))</f>
        <v/>
      </c>
      <c r="E39" s="10" t="str">
        <f>IF(A39="","",VLOOKUP(A39,产品库存统计!A:H,5,FALSE))</f>
        <v/>
      </c>
      <c r="F39" s="10" t="str">
        <f>IF(A39="","",VLOOKUP(A39,产品库存统计!A:P,10,FALSE))</f>
        <v/>
      </c>
      <c r="G39" s="10" t="str">
        <f>IF(A39="","",VLOOKUP(A39,产品库存统计!A:P,11,FALSE))</f>
        <v/>
      </c>
      <c r="H39" s="10" t="str">
        <f t="shared" si="1"/>
        <v/>
      </c>
    </row>
    <row r="40" spans="1:8">
      <c r="A40" t="str">
        <f t="array" ref="A40">IFERROR(INDEX(产品库存统计!A:A,LARGE(IF(产品库存统计!$L$2:$L$9000="是",ROW($2:$9000),""),ROW(A39)))&amp;"","")</f>
        <v/>
      </c>
      <c r="B40" s="10" t="str">
        <f t="array" ref="B40">IF(A40="","",VLOOKUP(A40,产品库存统计!A:H,2,FALSE))</f>
        <v/>
      </c>
      <c r="C40" s="10" t="str">
        <f>IF(A40="","",VLOOKUP(A40,产品库存统计!A:H,3,FALSE))</f>
        <v/>
      </c>
      <c r="D40" s="10" t="str">
        <f>IF(A40="","",VLOOKUP(A40,产品库存统计!A:H,4,FALSE))</f>
        <v/>
      </c>
      <c r="E40" s="10" t="str">
        <f>IF(A40="","",VLOOKUP(A40,产品库存统计!A:H,5,FALSE))</f>
        <v/>
      </c>
      <c r="F40" s="10" t="str">
        <f>IF(A40="","",VLOOKUP(A40,产品库存统计!A:P,10,FALSE))</f>
        <v/>
      </c>
      <c r="G40" s="10" t="str">
        <f>IF(A40="","",VLOOKUP(A40,产品库存统计!A:P,11,FALSE))</f>
        <v/>
      </c>
      <c r="H40" s="10" t="str">
        <f t="shared" si="1"/>
        <v/>
      </c>
    </row>
    <row r="41" spans="1:8">
      <c r="A41" t="str">
        <f t="array" ref="A41">IFERROR(INDEX(产品库存统计!A:A,LARGE(IF(产品库存统计!$L$2:$L$9000="是",ROW($2:$9000),""),ROW(A40)))&amp;"","")</f>
        <v/>
      </c>
      <c r="B41" s="10" t="str">
        <f t="array" ref="B41">IF(A41="","",VLOOKUP(A41,产品库存统计!A:H,2,FALSE))</f>
        <v/>
      </c>
      <c r="C41" s="10" t="str">
        <f>IF(A41="","",VLOOKUP(A41,产品库存统计!A:H,3,FALSE))</f>
        <v/>
      </c>
      <c r="D41" s="10" t="str">
        <f>IF(A41="","",VLOOKUP(A41,产品库存统计!A:H,4,FALSE))</f>
        <v/>
      </c>
      <c r="E41" s="10" t="str">
        <f>IF(A41="","",VLOOKUP(A41,产品库存统计!A:H,5,FALSE))</f>
        <v/>
      </c>
      <c r="F41" s="10" t="str">
        <f>IF(A41="","",VLOOKUP(A41,产品库存统计!A:P,10,FALSE))</f>
        <v/>
      </c>
      <c r="G41" s="10" t="str">
        <f>IF(A41="","",VLOOKUP(A41,产品库存统计!A:P,11,FALSE))</f>
        <v/>
      </c>
      <c r="H41" s="10" t="str">
        <f t="shared" si="1"/>
        <v/>
      </c>
    </row>
    <row r="42" spans="1:8">
      <c r="A42" t="str">
        <f t="array" ref="A42">IFERROR(INDEX(产品库存统计!A:A,LARGE(IF(产品库存统计!$L$2:$L$9000="是",ROW($2:$9000),""),ROW(A41)))&amp;"","")</f>
        <v/>
      </c>
      <c r="B42" s="10" t="str">
        <f t="array" ref="B42">IF(A42="","",VLOOKUP(A42,产品库存统计!A:H,2,FALSE))</f>
        <v/>
      </c>
      <c r="C42" s="10" t="str">
        <f>IF(A42="","",VLOOKUP(A42,产品库存统计!A:H,3,FALSE))</f>
        <v/>
      </c>
      <c r="D42" s="10" t="str">
        <f>IF(A42="","",VLOOKUP(A42,产品库存统计!A:H,4,FALSE))</f>
        <v/>
      </c>
      <c r="E42" s="10" t="str">
        <f>IF(A42="","",VLOOKUP(A42,产品库存统计!A:H,5,FALSE))</f>
        <v/>
      </c>
      <c r="F42" s="10" t="str">
        <f>IF(A42="","",VLOOKUP(A42,产品库存统计!A:P,10,FALSE))</f>
        <v/>
      </c>
      <c r="G42" s="10" t="str">
        <f>IF(A42="","",VLOOKUP(A42,产品库存统计!A:P,11,FALSE))</f>
        <v/>
      </c>
      <c r="H42" s="10" t="str">
        <f t="shared" si="1"/>
        <v/>
      </c>
    </row>
    <row r="43" spans="1:8">
      <c r="A43" t="str">
        <f t="array" ref="A43">IFERROR(INDEX(产品库存统计!A:A,LARGE(IF(产品库存统计!$L$2:$L$9000="是",ROW($2:$9000),""),ROW(A42)))&amp;"","")</f>
        <v/>
      </c>
      <c r="B43" s="10" t="str">
        <f t="array" ref="B43">IF(A43="","",VLOOKUP(A43,产品库存统计!A:H,2,FALSE))</f>
        <v/>
      </c>
      <c r="C43" s="10" t="str">
        <f>IF(A43="","",VLOOKUP(A43,产品库存统计!A:H,3,FALSE))</f>
        <v/>
      </c>
      <c r="D43" s="10" t="str">
        <f>IF(A43="","",VLOOKUP(A43,产品库存统计!A:H,4,FALSE))</f>
        <v/>
      </c>
      <c r="E43" s="10" t="str">
        <f>IF(A43="","",VLOOKUP(A43,产品库存统计!A:H,5,FALSE))</f>
        <v/>
      </c>
      <c r="F43" s="10" t="str">
        <f>IF(A43="","",VLOOKUP(A43,产品库存统计!A:P,10,FALSE))</f>
        <v/>
      </c>
      <c r="G43" s="10" t="str">
        <f>IF(A43="","",VLOOKUP(A43,产品库存统计!A:P,11,FALSE))</f>
        <v/>
      </c>
      <c r="H43" s="10" t="str">
        <f t="shared" si="1"/>
        <v/>
      </c>
    </row>
    <row r="44" spans="1:8">
      <c r="A44" t="str">
        <f t="array" ref="A44">IFERROR(INDEX(产品库存统计!A:A,LARGE(IF(产品库存统计!$L$2:$L$9000="是",ROW($2:$9000),""),ROW(A43)))&amp;"","")</f>
        <v/>
      </c>
      <c r="B44" s="10" t="str">
        <f t="array" ref="B44">IF(A44="","",VLOOKUP(A44,产品库存统计!A:H,2,FALSE))</f>
        <v/>
      </c>
      <c r="C44" s="10" t="str">
        <f>IF(A44="","",VLOOKUP(A44,产品库存统计!A:H,3,FALSE))</f>
        <v/>
      </c>
      <c r="D44" s="10" t="str">
        <f>IF(A44="","",VLOOKUP(A44,产品库存统计!A:H,4,FALSE))</f>
        <v/>
      </c>
      <c r="E44" s="10" t="str">
        <f>IF(A44="","",VLOOKUP(A44,产品库存统计!A:H,5,FALSE))</f>
        <v/>
      </c>
      <c r="F44" s="10" t="str">
        <f>IF(A44="","",VLOOKUP(A44,产品库存统计!A:P,10,FALSE))</f>
        <v/>
      </c>
      <c r="G44" s="10" t="str">
        <f>IF(A44="","",VLOOKUP(A44,产品库存统计!A:P,11,FALSE))</f>
        <v/>
      </c>
      <c r="H44" s="10" t="str">
        <f t="shared" si="1"/>
        <v/>
      </c>
    </row>
    <row r="45" spans="1:8">
      <c r="A45" t="str">
        <f t="array" ref="A45">IFERROR(INDEX(产品库存统计!A:A,LARGE(IF(产品库存统计!$L$2:$L$9000="是",ROW($2:$9000),""),ROW(A44)))&amp;"","")</f>
        <v/>
      </c>
      <c r="B45" s="10" t="str">
        <f t="array" ref="B45">IF(A45="","",VLOOKUP(A45,产品库存统计!A:H,2,FALSE))</f>
        <v/>
      </c>
      <c r="C45" s="10" t="str">
        <f>IF(A45="","",VLOOKUP(A45,产品库存统计!A:H,3,FALSE))</f>
        <v/>
      </c>
      <c r="D45" s="10" t="str">
        <f>IF(A45="","",VLOOKUP(A45,产品库存统计!A:H,4,FALSE))</f>
        <v/>
      </c>
      <c r="E45" s="10" t="str">
        <f>IF(A45="","",VLOOKUP(A45,产品库存统计!A:H,5,FALSE))</f>
        <v/>
      </c>
      <c r="F45" s="10" t="str">
        <f>IF(A45="","",VLOOKUP(A45,产品库存统计!A:P,10,FALSE))</f>
        <v/>
      </c>
      <c r="G45" s="10" t="str">
        <f>IF(A45="","",VLOOKUP(A45,产品库存统计!A:P,11,FALSE))</f>
        <v/>
      </c>
      <c r="H45" s="10" t="str">
        <f t="shared" si="1"/>
        <v/>
      </c>
    </row>
    <row r="46" spans="1:8">
      <c r="A46" t="str">
        <f t="array" ref="A46">IFERROR(INDEX(产品库存统计!A:A,LARGE(IF(产品库存统计!$L$2:$L$9000="是",ROW($2:$9000),""),ROW(A45)))&amp;"","")</f>
        <v/>
      </c>
      <c r="B46" s="10" t="str">
        <f t="array" ref="B46">IF(A46="","",VLOOKUP(A46,产品库存统计!A:H,2,FALSE))</f>
        <v/>
      </c>
      <c r="C46" s="10" t="str">
        <f>IF(A46="","",VLOOKUP(A46,产品库存统计!A:H,3,FALSE))</f>
        <v/>
      </c>
      <c r="D46" s="10" t="str">
        <f>IF(A46="","",VLOOKUP(A46,产品库存统计!A:H,4,FALSE))</f>
        <v/>
      </c>
      <c r="E46" s="10" t="str">
        <f>IF(A46="","",VLOOKUP(A46,产品库存统计!A:H,5,FALSE))</f>
        <v/>
      </c>
      <c r="F46" s="10" t="str">
        <f>IF(A46="","",VLOOKUP(A46,产品库存统计!A:P,10,FALSE))</f>
        <v/>
      </c>
      <c r="G46" s="10" t="str">
        <f>IF(A46="","",VLOOKUP(A46,产品库存统计!A:P,11,FALSE))</f>
        <v/>
      </c>
      <c r="H46" s="10" t="str">
        <f t="shared" si="1"/>
        <v/>
      </c>
    </row>
    <row r="47" spans="1:8">
      <c r="A47" t="str">
        <f t="array" ref="A47">IFERROR(INDEX(产品库存统计!A:A,LARGE(IF(产品库存统计!$L$2:$L$9000="是",ROW($2:$9000),""),ROW(A46)))&amp;"","")</f>
        <v/>
      </c>
      <c r="B47" s="10" t="str">
        <f t="array" ref="B47">IF(A47="","",VLOOKUP(A47,产品库存统计!A:H,2,FALSE))</f>
        <v/>
      </c>
      <c r="C47" s="10" t="str">
        <f>IF(A47="","",VLOOKUP(A47,产品库存统计!A:H,3,FALSE))</f>
        <v/>
      </c>
      <c r="D47" s="10" t="str">
        <f>IF(A47="","",VLOOKUP(A47,产品库存统计!A:H,4,FALSE))</f>
        <v/>
      </c>
      <c r="E47" s="10" t="str">
        <f>IF(A47="","",VLOOKUP(A47,产品库存统计!A:H,5,FALSE))</f>
        <v/>
      </c>
      <c r="F47" s="10" t="str">
        <f>IF(A47="","",VLOOKUP(A47,产品库存统计!A:P,10,FALSE))</f>
        <v/>
      </c>
      <c r="G47" s="10" t="str">
        <f>IF(A47="","",VLOOKUP(A47,产品库存统计!A:P,11,FALSE))</f>
        <v/>
      </c>
      <c r="H47" s="10" t="str">
        <f t="shared" si="1"/>
        <v/>
      </c>
    </row>
    <row r="48" spans="1:8">
      <c r="A48" t="str">
        <f t="array" ref="A48">IFERROR(INDEX(产品库存统计!A:A,LARGE(IF(产品库存统计!$L$2:$L$9000="是",ROW($2:$9000),""),ROW(A47)))&amp;"","")</f>
        <v/>
      </c>
      <c r="B48" s="10" t="str">
        <f t="array" ref="B48">IF(A48="","",VLOOKUP(A48,产品库存统计!A:H,2,FALSE))</f>
        <v/>
      </c>
      <c r="C48" s="10" t="str">
        <f>IF(A48="","",VLOOKUP(A48,产品库存统计!A:H,3,FALSE))</f>
        <v/>
      </c>
      <c r="D48" s="10" t="str">
        <f>IF(A48="","",VLOOKUP(A48,产品库存统计!A:H,4,FALSE))</f>
        <v/>
      </c>
      <c r="E48" s="10" t="str">
        <f>IF(A48="","",VLOOKUP(A48,产品库存统计!A:H,5,FALSE))</f>
        <v/>
      </c>
      <c r="F48" s="10" t="str">
        <f>IF(A48="","",VLOOKUP(A48,产品库存统计!A:P,10,FALSE))</f>
        <v/>
      </c>
      <c r="G48" s="10" t="str">
        <f>IF(A48="","",VLOOKUP(A48,产品库存统计!A:P,11,FALSE))</f>
        <v/>
      </c>
      <c r="H48" s="10" t="str">
        <f t="shared" si="1"/>
        <v/>
      </c>
    </row>
    <row r="49" spans="1:8">
      <c r="A49" t="str">
        <f t="array" ref="A49">IFERROR(INDEX(产品库存统计!A:A,LARGE(IF(产品库存统计!$L$2:$L$9000="是",ROW($2:$9000),""),ROW(A48)))&amp;"","")</f>
        <v/>
      </c>
      <c r="B49" s="10" t="str">
        <f t="array" ref="B49">IF(A49="","",VLOOKUP(A49,产品库存统计!A:H,2,FALSE))</f>
        <v/>
      </c>
      <c r="C49" s="10" t="str">
        <f>IF(A49="","",VLOOKUP(A49,产品库存统计!A:H,3,FALSE))</f>
        <v/>
      </c>
      <c r="D49" s="10" t="str">
        <f>IF(A49="","",VLOOKUP(A49,产品库存统计!A:H,4,FALSE))</f>
        <v/>
      </c>
      <c r="E49" s="10" t="str">
        <f>IF(A49="","",VLOOKUP(A49,产品库存统计!A:H,5,FALSE))</f>
        <v/>
      </c>
      <c r="F49" s="10" t="str">
        <f>IF(A49="","",VLOOKUP(A49,产品库存统计!A:P,10,FALSE))</f>
        <v/>
      </c>
      <c r="G49" s="10" t="str">
        <f>IF(A49="","",VLOOKUP(A49,产品库存统计!A:P,11,FALSE))</f>
        <v/>
      </c>
      <c r="H49" s="10" t="str">
        <f t="shared" si="1"/>
        <v/>
      </c>
    </row>
    <row r="50" spans="1:8">
      <c r="A50" t="str">
        <f t="array" ref="A50">IFERROR(INDEX(产品库存统计!A:A,LARGE(IF(产品库存统计!$L$2:$L$9000="是",ROW($2:$9000),""),ROW(A49)))&amp;"","")</f>
        <v/>
      </c>
      <c r="B50" s="10" t="str">
        <f t="array" ref="B50">IF(A50="","",VLOOKUP(A50,产品库存统计!A:H,2,FALSE))</f>
        <v/>
      </c>
      <c r="C50" s="10" t="str">
        <f>IF(A50="","",VLOOKUP(A50,产品库存统计!A:H,3,FALSE))</f>
        <v/>
      </c>
      <c r="D50" s="10" t="str">
        <f>IF(A50="","",VLOOKUP(A50,产品库存统计!A:H,4,FALSE))</f>
        <v/>
      </c>
      <c r="E50" s="10" t="str">
        <f>IF(A50="","",VLOOKUP(A50,产品库存统计!A:H,5,FALSE))</f>
        <v/>
      </c>
      <c r="F50" s="10" t="str">
        <f>IF(A50="","",VLOOKUP(A50,产品库存统计!A:P,10,FALSE))</f>
        <v/>
      </c>
      <c r="G50" s="10" t="str">
        <f>IF(A50="","",VLOOKUP(A50,产品库存统计!A:P,11,FALSE))</f>
        <v/>
      </c>
      <c r="H50" s="10" t="str">
        <f t="shared" si="1"/>
        <v/>
      </c>
    </row>
    <row r="51" spans="1:8">
      <c r="A51" t="str">
        <f t="array" ref="A51">IFERROR(INDEX(产品库存统计!A:A,LARGE(IF(产品库存统计!$L$2:$L$9000="是",ROW($2:$9000),""),ROW(A50)))&amp;"","")</f>
        <v/>
      </c>
      <c r="B51" s="10" t="str">
        <f t="array" ref="B51">IF(A51="","",VLOOKUP(A51,产品库存统计!A:H,2,FALSE))</f>
        <v/>
      </c>
      <c r="C51" s="10" t="str">
        <f>IF(A51="","",VLOOKUP(A51,产品库存统计!A:H,3,FALSE))</f>
        <v/>
      </c>
      <c r="D51" s="10" t="str">
        <f>IF(A51="","",VLOOKUP(A51,产品库存统计!A:H,4,FALSE))</f>
        <v/>
      </c>
      <c r="E51" s="10" t="str">
        <f>IF(A51="","",VLOOKUP(A51,产品库存统计!A:H,5,FALSE))</f>
        <v/>
      </c>
      <c r="F51" s="10" t="str">
        <f>IF(A51="","",VLOOKUP(A51,产品库存统计!A:P,10,FALSE))</f>
        <v/>
      </c>
      <c r="G51" s="10" t="str">
        <f>IF(A51="","",VLOOKUP(A51,产品库存统计!A:P,11,FALSE))</f>
        <v/>
      </c>
      <c r="H51" s="10" t="str">
        <f t="shared" si="1"/>
        <v/>
      </c>
    </row>
    <row r="52" spans="1:8">
      <c r="A52" t="str">
        <f t="array" ref="A52">IFERROR(INDEX(产品库存统计!A:A,LARGE(IF(产品库存统计!$L$2:$L$9000="是",ROW($2:$9000),""),ROW(A51)))&amp;"","")</f>
        <v/>
      </c>
      <c r="B52" s="10" t="str">
        <f t="array" ref="B52">IF(A52="","",VLOOKUP(A52,产品库存统计!A:H,2,FALSE))</f>
        <v/>
      </c>
      <c r="C52" s="10" t="str">
        <f>IF(A52="","",VLOOKUP(A52,产品库存统计!A:H,3,FALSE))</f>
        <v/>
      </c>
      <c r="D52" s="10" t="str">
        <f>IF(A52="","",VLOOKUP(A52,产品库存统计!A:H,4,FALSE))</f>
        <v/>
      </c>
      <c r="E52" s="10" t="str">
        <f>IF(A52="","",VLOOKUP(A52,产品库存统计!A:H,5,FALSE))</f>
        <v/>
      </c>
      <c r="F52" s="10" t="str">
        <f>IF(A52="","",VLOOKUP(A52,产品库存统计!A:P,10,FALSE))</f>
        <v/>
      </c>
      <c r="G52" s="10" t="str">
        <f>IF(A52="","",VLOOKUP(A52,产品库存统计!A:P,11,FALSE))</f>
        <v/>
      </c>
      <c r="H52" s="10" t="str">
        <f t="shared" si="1"/>
        <v/>
      </c>
    </row>
    <row r="53" spans="1:8">
      <c r="A53" t="str">
        <f t="array" ref="A53">IFERROR(INDEX(产品库存统计!A:A,LARGE(IF(产品库存统计!$L$2:$L$9000="是",ROW($2:$9000),""),ROW(A52)))&amp;"","")</f>
        <v/>
      </c>
      <c r="B53" s="10" t="str">
        <f t="array" ref="B53">IF(A53="","",VLOOKUP(A53,产品库存统计!A:H,2,FALSE))</f>
        <v/>
      </c>
      <c r="C53" s="10" t="str">
        <f>IF(A53="","",VLOOKUP(A53,产品库存统计!A:H,3,FALSE))</f>
        <v/>
      </c>
      <c r="D53" s="10" t="str">
        <f>IF(A53="","",VLOOKUP(A53,产品库存统计!A:H,4,FALSE))</f>
        <v/>
      </c>
      <c r="E53" s="10" t="str">
        <f>IF(A53="","",VLOOKUP(A53,产品库存统计!A:H,5,FALSE))</f>
        <v/>
      </c>
      <c r="F53" s="10" t="str">
        <f>IF(A53="","",VLOOKUP(A53,产品库存统计!A:P,10,FALSE))</f>
        <v/>
      </c>
      <c r="G53" s="10" t="str">
        <f>IF(A53="","",VLOOKUP(A53,产品库存统计!A:P,11,FALSE))</f>
        <v/>
      </c>
      <c r="H53" s="10" t="str">
        <f t="shared" si="1"/>
        <v/>
      </c>
    </row>
    <row r="54" spans="1:8">
      <c r="A54" t="str">
        <f t="array" ref="A54">IFERROR(INDEX(产品库存统计!A:A,LARGE(IF(产品库存统计!$L$2:$L$9000="是",ROW($2:$9000),""),ROW(A53)))&amp;"","")</f>
        <v/>
      </c>
      <c r="B54" s="10" t="str">
        <f t="array" ref="B54">IF(A54="","",VLOOKUP(A54,产品库存统计!A:H,2,FALSE))</f>
        <v/>
      </c>
      <c r="C54" s="10" t="str">
        <f>IF(A54="","",VLOOKUP(A54,产品库存统计!A:H,3,FALSE))</f>
        <v/>
      </c>
      <c r="D54" s="10" t="str">
        <f>IF(A54="","",VLOOKUP(A54,产品库存统计!A:H,4,FALSE))</f>
        <v/>
      </c>
      <c r="E54" s="10" t="str">
        <f>IF(A54="","",VLOOKUP(A54,产品库存统计!A:H,5,FALSE))</f>
        <v/>
      </c>
      <c r="F54" s="10" t="str">
        <f>IF(A54="","",VLOOKUP(A54,产品库存统计!A:P,10,FALSE))</f>
        <v/>
      </c>
      <c r="G54" s="10" t="str">
        <f>IF(A54="","",VLOOKUP(A54,产品库存统计!A:P,11,FALSE))</f>
        <v/>
      </c>
      <c r="H54" s="10" t="str">
        <f t="shared" si="1"/>
        <v/>
      </c>
    </row>
    <row r="55" spans="1:8">
      <c r="A55" t="str">
        <f t="array" ref="A55">IFERROR(INDEX(产品库存统计!A:A,LARGE(IF(产品库存统计!$L$2:$L$9000="是",ROW($2:$9000),""),ROW(A54)))&amp;"","")</f>
        <v/>
      </c>
      <c r="B55" s="10" t="str">
        <f t="array" ref="B55">IF(A55="","",VLOOKUP(A55,产品库存统计!A:H,2,FALSE))</f>
        <v/>
      </c>
      <c r="C55" s="10" t="str">
        <f>IF(A55="","",VLOOKUP(A55,产品库存统计!A:H,3,FALSE))</f>
        <v/>
      </c>
      <c r="D55" s="10" t="str">
        <f>IF(A55="","",VLOOKUP(A55,产品库存统计!A:H,4,FALSE))</f>
        <v/>
      </c>
      <c r="E55" s="10" t="str">
        <f>IF(A55="","",VLOOKUP(A55,产品库存统计!A:H,5,FALSE))</f>
        <v/>
      </c>
      <c r="F55" s="10" t="str">
        <f>IF(A55="","",VLOOKUP(A55,产品库存统计!A:P,10,FALSE))</f>
        <v/>
      </c>
      <c r="G55" s="10" t="str">
        <f>IF(A55="","",VLOOKUP(A55,产品库存统计!A:P,11,FALSE))</f>
        <v/>
      </c>
      <c r="H55" s="10" t="str">
        <f t="shared" si="1"/>
        <v/>
      </c>
    </row>
    <row r="56" spans="1:8">
      <c r="A56" t="str">
        <f t="array" ref="A56">IFERROR(INDEX(产品库存统计!A:A,LARGE(IF(产品库存统计!$L$2:$L$9000="是",ROW($2:$9000),""),ROW(A55)))&amp;"","")</f>
        <v/>
      </c>
      <c r="B56" s="10" t="str">
        <f t="array" ref="B56">IF(A56="","",VLOOKUP(A56,产品库存统计!A:H,2,FALSE))</f>
        <v/>
      </c>
      <c r="C56" s="10" t="str">
        <f>IF(A56="","",VLOOKUP(A56,产品库存统计!A:H,3,FALSE))</f>
        <v/>
      </c>
      <c r="D56" s="10" t="str">
        <f>IF(A56="","",VLOOKUP(A56,产品库存统计!A:H,4,FALSE))</f>
        <v/>
      </c>
      <c r="E56" s="10" t="str">
        <f>IF(A56="","",VLOOKUP(A56,产品库存统计!A:H,5,FALSE))</f>
        <v/>
      </c>
      <c r="F56" s="10" t="str">
        <f>IF(A56="","",VLOOKUP(A56,产品库存统计!A:P,10,FALSE))</f>
        <v/>
      </c>
      <c r="G56" s="10" t="str">
        <f>IF(A56="","",VLOOKUP(A56,产品库存统计!A:P,11,FALSE))</f>
        <v/>
      </c>
      <c r="H56" s="10" t="str">
        <f t="shared" si="1"/>
        <v/>
      </c>
    </row>
    <row r="57" spans="1:8">
      <c r="A57" t="str">
        <f t="array" ref="A57">IFERROR(INDEX(产品库存统计!A:A,LARGE(IF(产品库存统计!$L$2:$L$9000="是",ROW($2:$9000),""),ROW(A56)))&amp;"","")</f>
        <v/>
      </c>
      <c r="B57" s="10" t="str">
        <f t="array" ref="B57">IF(A57="","",VLOOKUP(A57,产品库存统计!A:H,2,FALSE))</f>
        <v/>
      </c>
      <c r="C57" s="10" t="str">
        <f>IF(A57="","",VLOOKUP(A57,产品库存统计!A:H,3,FALSE))</f>
        <v/>
      </c>
      <c r="D57" s="10" t="str">
        <f>IF(A57="","",VLOOKUP(A57,产品库存统计!A:H,4,FALSE))</f>
        <v/>
      </c>
      <c r="E57" s="10" t="str">
        <f>IF(A57="","",VLOOKUP(A57,产品库存统计!A:H,5,FALSE))</f>
        <v/>
      </c>
      <c r="F57" s="10" t="str">
        <f>IF(A57="","",VLOOKUP(A57,产品库存统计!A:P,10,FALSE))</f>
        <v/>
      </c>
      <c r="G57" s="10" t="str">
        <f>IF(A57="","",VLOOKUP(A57,产品库存统计!A:P,11,FALSE))</f>
        <v/>
      </c>
      <c r="H57" s="10" t="str">
        <f t="shared" si="1"/>
        <v/>
      </c>
    </row>
    <row r="58" spans="1:8">
      <c r="A58" t="str">
        <f t="array" ref="A58">IFERROR(INDEX(产品库存统计!A:A,LARGE(IF(产品库存统计!$L$2:$L$9000="是",ROW($2:$9000),""),ROW(A57)))&amp;"","")</f>
        <v/>
      </c>
      <c r="B58" s="10" t="str">
        <f t="array" ref="B58">IF(A58="","",VLOOKUP(A58,产品库存统计!A:H,2,FALSE))</f>
        <v/>
      </c>
      <c r="C58" s="10" t="str">
        <f>IF(A58="","",VLOOKUP(A58,产品库存统计!A:H,3,FALSE))</f>
        <v/>
      </c>
      <c r="D58" s="10" t="str">
        <f>IF(A58="","",VLOOKUP(A58,产品库存统计!A:H,4,FALSE))</f>
        <v/>
      </c>
      <c r="E58" s="10" t="str">
        <f>IF(A58="","",VLOOKUP(A58,产品库存统计!A:H,5,FALSE))</f>
        <v/>
      </c>
      <c r="F58" s="10" t="str">
        <f>IF(A58="","",VLOOKUP(A58,产品库存统计!A:P,10,FALSE))</f>
        <v/>
      </c>
      <c r="G58" s="10" t="str">
        <f>IF(A58="","",VLOOKUP(A58,产品库存统计!A:P,11,FALSE))</f>
        <v/>
      </c>
      <c r="H58" s="10" t="str">
        <f t="shared" si="1"/>
        <v/>
      </c>
    </row>
    <row r="59" spans="1:8">
      <c r="A59" t="str">
        <f t="array" ref="A59">IFERROR(INDEX(产品库存统计!A:A,LARGE(IF(产品库存统计!$L$2:$L$9000="是",ROW($2:$9000),""),ROW(A58)))&amp;"","")</f>
        <v/>
      </c>
      <c r="B59" s="10" t="str">
        <f t="array" ref="B59">IF(A59="","",VLOOKUP(A59,产品库存统计!A:H,2,FALSE))</f>
        <v/>
      </c>
      <c r="C59" s="10" t="str">
        <f>IF(A59="","",VLOOKUP(A59,产品库存统计!A:H,3,FALSE))</f>
        <v/>
      </c>
      <c r="D59" s="10" t="str">
        <f>IF(A59="","",VLOOKUP(A59,产品库存统计!A:H,4,FALSE))</f>
        <v/>
      </c>
      <c r="E59" s="10" t="str">
        <f>IF(A59="","",VLOOKUP(A59,产品库存统计!A:H,5,FALSE))</f>
        <v/>
      </c>
      <c r="F59" s="10" t="str">
        <f>IF(A59="","",VLOOKUP(A59,产品库存统计!A:P,10,FALSE))</f>
        <v/>
      </c>
      <c r="G59" s="10" t="str">
        <f>IF(A59="","",VLOOKUP(A59,产品库存统计!A:P,11,FALSE))</f>
        <v/>
      </c>
      <c r="H59" s="10" t="str">
        <f t="shared" si="1"/>
        <v/>
      </c>
    </row>
    <row r="60" spans="1:8">
      <c r="A60" t="str">
        <f t="array" ref="A60">IFERROR(INDEX(产品库存统计!A:A,LARGE(IF(产品库存统计!$L$2:$L$9000="是",ROW($2:$9000),""),ROW(A59)))&amp;"","")</f>
        <v/>
      </c>
      <c r="B60" s="10" t="str">
        <f t="array" ref="B60">IF(A60="","",VLOOKUP(A60,产品库存统计!A:H,2,FALSE))</f>
        <v/>
      </c>
      <c r="C60" s="10" t="str">
        <f>IF(A60="","",VLOOKUP(A60,产品库存统计!A:H,3,FALSE))</f>
        <v/>
      </c>
      <c r="D60" s="10" t="str">
        <f>IF(A60="","",VLOOKUP(A60,产品库存统计!A:H,4,FALSE))</f>
        <v/>
      </c>
      <c r="E60" s="10" t="str">
        <f>IF(A60="","",VLOOKUP(A60,产品库存统计!A:H,5,FALSE))</f>
        <v/>
      </c>
      <c r="F60" s="10" t="str">
        <f>IF(A60="","",VLOOKUP(A60,产品库存统计!A:P,10,FALSE))</f>
        <v/>
      </c>
      <c r="G60" s="10" t="str">
        <f>IF(A60="","",VLOOKUP(A60,产品库存统计!A:P,11,FALSE))</f>
        <v/>
      </c>
      <c r="H60" s="10" t="str">
        <f t="shared" si="1"/>
        <v/>
      </c>
    </row>
    <row r="61" spans="1:8">
      <c r="A61" t="str">
        <f t="array" ref="A61">IFERROR(INDEX(产品库存统计!A:A,LARGE(IF(产品库存统计!$L$2:$L$9000="是",ROW($2:$9000),""),ROW(A60)))&amp;"","")</f>
        <v/>
      </c>
      <c r="B61" s="10" t="str">
        <f t="array" ref="B61">IF(A61="","",VLOOKUP(A61,产品库存统计!A:H,2,FALSE))</f>
        <v/>
      </c>
      <c r="C61" s="10" t="str">
        <f>IF(A61="","",VLOOKUP(A61,产品库存统计!A:H,3,FALSE))</f>
        <v/>
      </c>
      <c r="D61" s="10" t="str">
        <f>IF(A61="","",VLOOKUP(A61,产品库存统计!A:H,4,FALSE))</f>
        <v/>
      </c>
      <c r="E61" s="10" t="str">
        <f>IF(A61="","",VLOOKUP(A61,产品库存统计!A:H,5,FALSE))</f>
        <v/>
      </c>
      <c r="F61" s="10" t="str">
        <f>IF(A61="","",VLOOKUP(A61,产品库存统计!A:P,10,FALSE))</f>
        <v/>
      </c>
      <c r="G61" s="10" t="str">
        <f>IF(A61="","",VLOOKUP(A61,产品库存统计!A:P,11,FALSE))</f>
        <v/>
      </c>
      <c r="H61" s="10" t="str">
        <f t="shared" si="1"/>
        <v/>
      </c>
    </row>
    <row r="62" spans="1:8">
      <c r="A62" t="str">
        <f t="array" ref="A62">IFERROR(INDEX(产品库存统计!A:A,LARGE(IF(产品库存统计!$L$2:$L$9000="是",ROW($2:$9000),""),ROW(A61)))&amp;"","")</f>
        <v/>
      </c>
      <c r="B62" s="10" t="str">
        <f t="array" ref="B62">IF(A62="","",VLOOKUP(A62,产品库存统计!A:H,2,FALSE))</f>
        <v/>
      </c>
      <c r="C62" s="10" t="str">
        <f>IF(A62="","",VLOOKUP(A62,产品库存统计!A:H,3,FALSE))</f>
        <v/>
      </c>
      <c r="D62" s="10" t="str">
        <f>IF(A62="","",VLOOKUP(A62,产品库存统计!A:H,4,FALSE))</f>
        <v/>
      </c>
      <c r="E62" s="10" t="str">
        <f>IF(A62="","",VLOOKUP(A62,产品库存统计!A:H,5,FALSE))</f>
        <v/>
      </c>
      <c r="F62" s="10" t="str">
        <f>IF(A62="","",VLOOKUP(A62,产品库存统计!A:P,10,FALSE))</f>
        <v/>
      </c>
      <c r="G62" s="10" t="str">
        <f>IF(A62="","",VLOOKUP(A62,产品库存统计!A:P,11,FALSE))</f>
        <v/>
      </c>
      <c r="H62" s="10" t="str">
        <f t="shared" si="1"/>
        <v/>
      </c>
    </row>
    <row r="63" spans="1:8">
      <c r="A63" t="str">
        <f t="array" ref="A63">IFERROR(INDEX(产品库存统计!A:A,LARGE(IF(产品库存统计!$L$2:$L$9000="是",ROW($2:$9000),""),ROW(A62)))&amp;"","")</f>
        <v/>
      </c>
      <c r="B63" s="10" t="str">
        <f t="array" ref="B63">IF(A63="","",VLOOKUP(A63,产品库存统计!A:H,2,FALSE))</f>
        <v/>
      </c>
      <c r="C63" s="10" t="str">
        <f>IF(A63="","",VLOOKUP(A63,产品库存统计!A:H,3,FALSE))</f>
        <v/>
      </c>
      <c r="D63" s="10" t="str">
        <f>IF(A63="","",VLOOKUP(A63,产品库存统计!A:H,4,FALSE))</f>
        <v/>
      </c>
      <c r="E63" s="10" t="str">
        <f>IF(A63="","",VLOOKUP(A63,产品库存统计!A:H,5,FALSE))</f>
        <v/>
      </c>
      <c r="F63" s="10" t="str">
        <f>IF(A63="","",VLOOKUP(A63,产品库存统计!A:P,10,FALSE))</f>
        <v/>
      </c>
      <c r="G63" s="10" t="str">
        <f>IF(A63="","",VLOOKUP(A63,产品库存统计!A:P,11,FALSE))</f>
        <v/>
      </c>
      <c r="H63" s="10" t="str">
        <f t="shared" si="1"/>
        <v/>
      </c>
    </row>
    <row r="64" spans="1:8">
      <c r="A64" t="str">
        <f t="array" ref="A64">IFERROR(INDEX(产品库存统计!A:A,LARGE(IF(产品库存统计!$L$2:$L$9000="是",ROW($2:$9000),""),ROW(A63)))&amp;"","")</f>
        <v/>
      </c>
      <c r="B64" s="10" t="str">
        <f t="array" ref="B64">IF(A64="","",VLOOKUP(A64,产品库存统计!A:H,2,FALSE))</f>
        <v/>
      </c>
      <c r="C64" s="10" t="str">
        <f>IF(A64="","",VLOOKUP(A64,产品库存统计!A:H,3,FALSE))</f>
        <v/>
      </c>
      <c r="D64" s="10" t="str">
        <f>IF(A64="","",VLOOKUP(A64,产品库存统计!A:H,4,FALSE))</f>
        <v/>
      </c>
      <c r="E64" s="10" t="str">
        <f>IF(A64="","",VLOOKUP(A64,产品库存统计!A:H,5,FALSE))</f>
        <v/>
      </c>
      <c r="F64" s="10" t="str">
        <f>IF(A64="","",VLOOKUP(A64,产品库存统计!A:P,10,FALSE))</f>
        <v/>
      </c>
      <c r="G64" s="10" t="str">
        <f>IF(A64="","",VLOOKUP(A64,产品库存统计!A:P,11,FALSE))</f>
        <v/>
      </c>
      <c r="H64" s="10" t="str">
        <f t="shared" si="1"/>
        <v/>
      </c>
    </row>
    <row r="65" spans="1:8">
      <c r="A65" t="str">
        <f t="array" ref="A65">IFERROR(INDEX(产品库存统计!A:A,LARGE(IF(产品库存统计!$L$2:$L$9000="是",ROW($2:$9000),""),ROW(A64)))&amp;"","")</f>
        <v/>
      </c>
      <c r="B65" s="10" t="str">
        <f t="array" ref="B65">IF(A65="","",VLOOKUP(A65,产品库存统计!A:H,2,FALSE))</f>
        <v/>
      </c>
      <c r="C65" s="10" t="str">
        <f>IF(A65="","",VLOOKUP(A65,产品库存统计!A:H,3,FALSE))</f>
        <v/>
      </c>
      <c r="D65" s="10" t="str">
        <f>IF(A65="","",VLOOKUP(A65,产品库存统计!A:H,4,FALSE))</f>
        <v/>
      </c>
      <c r="E65" s="10" t="str">
        <f>IF(A65="","",VLOOKUP(A65,产品库存统计!A:H,5,FALSE))</f>
        <v/>
      </c>
      <c r="F65" s="10" t="str">
        <f>IF(A65="","",VLOOKUP(A65,产品库存统计!A:P,10,FALSE))</f>
        <v/>
      </c>
      <c r="G65" s="10" t="str">
        <f>IF(A65="","",VLOOKUP(A65,产品库存统计!A:P,11,FALSE))</f>
        <v/>
      </c>
      <c r="H65" s="10" t="str">
        <f t="shared" si="1"/>
        <v/>
      </c>
    </row>
    <row r="66" spans="1:8">
      <c r="A66" t="str">
        <f t="array" ref="A66">IFERROR(INDEX(产品库存统计!A:A,LARGE(IF(产品库存统计!$L$2:$L$9000="是",ROW($2:$9000),""),ROW(A65)))&amp;"","")</f>
        <v/>
      </c>
      <c r="B66" s="10" t="str">
        <f t="array" ref="B66">IF(A66="","",VLOOKUP(A66,产品库存统计!A:H,2,FALSE))</f>
        <v/>
      </c>
      <c r="C66" s="10" t="str">
        <f>IF(A66="","",VLOOKUP(A66,产品库存统计!A:H,3,FALSE))</f>
        <v/>
      </c>
      <c r="D66" s="10" t="str">
        <f>IF(A66="","",VLOOKUP(A66,产品库存统计!A:H,4,FALSE))</f>
        <v/>
      </c>
      <c r="E66" s="10" t="str">
        <f>IF(A66="","",VLOOKUP(A66,产品库存统计!A:H,5,FALSE))</f>
        <v/>
      </c>
      <c r="F66" s="10" t="str">
        <f>IF(A66="","",VLOOKUP(A66,产品库存统计!A:P,10,FALSE))</f>
        <v/>
      </c>
      <c r="G66" s="10" t="str">
        <f>IF(A66="","",VLOOKUP(A66,产品库存统计!A:P,11,FALSE))</f>
        <v/>
      </c>
      <c r="H66" s="10" t="str">
        <f t="shared" si="1"/>
        <v/>
      </c>
    </row>
    <row r="67" spans="1:8">
      <c r="A67" t="str">
        <f t="array" ref="A67">IFERROR(INDEX(产品库存统计!A:A,LARGE(IF(产品库存统计!$L$2:$L$9000="是",ROW($2:$9000),""),ROW(A66)))&amp;"","")</f>
        <v/>
      </c>
      <c r="B67" s="10" t="str">
        <f t="array" ref="B67">IF(A67="","",VLOOKUP(A67,产品库存统计!A:H,2,FALSE))</f>
        <v/>
      </c>
      <c r="C67" s="10" t="str">
        <f>IF(A67="","",VLOOKUP(A67,产品库存统计!A:H,3,FALSE))</f>
        <v/>
      </c>
      <c r="D67" s="10" t="str">
        <f>IF(A67="","",VLOOKUP(A67,产品库存统计!A:H,4,FALSE))</f>
        <v/>
      </c>
      <c r="E67" s="10" t="str">
        <f>IF(A67="","",VLOOKUP(A67,产品库存统计!A:H,5,FALSE))</f>
        <v/>
      </c>
      <c r="F67" s="10" t="str">
        <f>IF(A67="","",VLOOKUP(A67,产品库存统计!A:P,10,FALSE))</f>
        <v/>
      </c>
      <c r="G67" s="10" t="str">
        <f>IF(A67="","",VLOOKUP(A67,产品库存统计!A:P,11,FALSE))</f>
        <v/>
      </c>
      <c r="H67" s="10" t="str">
        <f t="shared" si="1"/>
        <v/>
      </c>
    </row>
    <row r="68" spans="1:8">
      <c r="A68" t="str">
        <f t="array" ref="A68">IFERROR(INDEX(产品库存统计!A:A,LARGE(IF(产品库存统计!$L$2:$L$9000="是",ROW($2:$9000),""),ROW(A67)))&amp;"","")</f>
        <v/>
      </c>
      <c r="B68" s="10" t="str">
        <f t="array" ref="B68">IF(A68="","",VLOOKUP(A68,产品库存统计!A:H,2,FALSE))</f>
        <v/>
      </c>
      <c r="C68" s="10" t="str">
        <f>IF(A68="","",VLOOKUP(A68,产品库存统计!A:H,3,FALSE))</f>
        <v/>
      </c>
      <c r="D68" s="10" t="str">
        <f>IF(A68="","",VLOOKUP(A68,产品库存统计!A:H,4,FALSE))</f>
        <v/>
      </c>
      <c r="E68" s="10" t="str">
        <f>IF(A68="","",VLOOKUP(A68,产品库存统计!A:H,5,FALSE))</f>
        <v/>
      </c>
      <c r="F68" s="10" t="str">
        <f>IF(A68="","",VLOOKUP(A68,产品库存统计!A:P,10,FALSE))</f>
        <v/>
      </c>
      <c r="G68" s="10" t="str">
        <f>IF(A68="","",VLOOKUP(A68,产品库存统计!A:P,11,FALSE))</f>
        <v/>
      </c>
      <c r="H68" s="10" t="str">
        <f t="shared" si="1"/>
        <v/>
      </c>
    </row>
    <row r="69" spans="1:8">
      <c r="A69" t="str">
        <f t="array" ref="A69">IFERROR(INDEX(产品库存统计!A:A,LARGE(IF(产品库存统计!$L$2:$L$9000="是",ROW($2:$9000),""),ROW(A68)))&amp;"","")</f>
        <v/>
      </c>
      <c r="B69" s="10" t="str">
        <f t="array" ref="B69">IF(A69="","",VLOOKUP(A69,产品库存统计!A:H,2,FALSE))</f>
        <v/>
      </c>
      <c r="C69" s="10" t="str">
        <f>IF(A69="","",VLOOKUP(A69,产品库存统计!A:H,3,FALSE))</f>
        <v/>
      </c>
      <c r="D69" s="10" t="str">
        <f>IF(A69="","",VLOOKUP(A69,产品库存统计!A:H,4,FALSE))</f>
        <v/>
      </c>
      <c r="E69" s="10" t="str">
        <f>IF(A69="","",VLOOKUP(A69,产品库存统计!A:H,5,FALSE))</f>
        <v/>
      </c>
      <c r="F69" s="10" t="str">
        <f>IF(A69="","",VLOOKUP(A69,产品库存统计!A:P,10,FALSE))</f>
        <v/>
      </c>
      <c r="G69" s="10" t="str">
        <f>IF(A69="","",VLOOKUP(A69,产品库存统计!A:P,11,FALSE))</f>
        <v/>
      </c>
      <c r="H69" s="10" t="str">
        <f t="shared" si="1"/>
        <v/>
      </c>
    </row>
    <row r="70" spans="1:8">
      <c r="A70" t="str">
        <f t="array" ref="A70">IFERROR(INDEX(产品库存统计!A:A,LARGE(IF(产品库存统计!$L$2:$L$9000="是",ROW($2:$9000),""),ROW(A69)))&amp;"","")</f>
        <v/>
      </c>
      <c r="B70" s="10" t="str">
        <f t="array" ref="B70">IF(A70="","",VLOOKUP(A70,产品库存统计!A:H,2,FALSE))</f>
        <v/>
      </c>
      <c r="C70" s="10" t="str">
        <f>IF(A70="","",VLOOKUP(A70,产品库存统计!A:H,3,FALSE))</f>
        <v/>
      </c>
      <c r="D70" s="10" t="str">
        <f>IF(A70="","",VLOOKUP(A70,产品库存统计!A:H,4,FALSE))</f>
        <v/>
      </c>
      <c r="E70" s="10" t="str">
        <f>IF(A70="","",VLOOKUP(A70,产品库存统计!A:H,5,FALSE))</f>
        <v/>
      </c>
      <c r="F70" s="10" t="str">
        <f>IF(A70="","",VLOOKUP(A70,产品库存统计!A:P,10,FALSE))</f>
        <v/>
      </c>
      <c r="G70" s="10" t="str">
        <f>IF(A70="","",VLOOKUP(A70,产品库存统计!A:P,11,FALSE))</f>
        <v/>
      </c>
      <c r="H70" s="10" t="str">
        <f t="shared" si="1"/>
        <v/>
      </c>
    </row>
    <row r="71" spans="1:8">
      <c r="A71" t="str">
        <f t="array" ref="A71">IFERROR(INDEX(产品库存统计!A:A,LARGE(IF(产品库存统计!$L$2:$L$9000="是",ROW($2:$9000),""),ROW(A70)))&amp;"","")</f>
        <v/>
      </c>
      <c r="B71" s="10" t="str">
        <f t="array" ref="B71">IF(A71="","",VLOOKUP(A71,产品库存统计!A:H,2,FALSE))</f>
        <v/>
      </c>
      <c r="C71" s="10" t="str">
        <f>IF(A71="","",VLOOKUP(A71,产品库存统计!A:H,3,FALSE))</f>
        <v/>
      </c>
      <c r="D71" s="10" t="str">
        <f>IF(A71="","",VLOOKUP(A71,产品库存统计!A:H,4,FALSE))</f>
        <v/>
      </c>
      <c r="E71" s="10" t="str">
        <f>IF(A71="","",VLOOKUP(A71,产品库存统计!A:H,5,FALSE))</f>
        <v/>
      </c>
      <c r="F71" s="10" t="str">
        <f>IF(A71="","",VLOOKUP(A71,产品库存统计!A:P,10,FALSE))</f>
        <v/>
      </c>
      <c r="G71" s="10" t="str">
        <f>IF(A71="","",VLOOKUP(A71,产品库存统计!A:P,11,FALSE))</f>
        <v/>
      </c>
      <c r="H71" s="10" t="str">
        <f t="shared" si="1"/>
        <v/>
      </c>
    </row>
    <row r="72" spans="1:8">
      <c r="A72" t="str">
        <f t="array" ref="A72">IFERROR(INDEX(产品库存统计!A:A,LARGE(IF(产品库存统计!$L$2:$L$9000="是",ROW($2:$9000),""),ROW(A71)))&amp;"","")</f>
        <v/>
      </c>
      <c r="B72" s="10" t="str">
        <f t="array" ref="B72">IF(A72="","",VLOOKUP(A72,产品库存统计!A:H,2,FALSE))</f>
        <v/>
      </c>
      <c r="C72" s="10" t="str">
        <f>IF(A72="","",VLOOKUP(A72,产品库存统计!A:H,3,FALSE))</f>
        <v/>
      </c>
      <c r="D72" s="10" t="str">
        <f>IF(A72="","",VLOOKUP(A72,产品库存统计!A:H,4,FALSE))</f>
        <v/>
      </c>
      <c r="E72" s="10" t="str">
        <f>IF(A72="","",VLOOKUP(A72,产品库存统计!A:H,5,FALSE))</f>
        <v/>
      </c>
      <c r="F72" s="10" t="str">
        <f>IF(A72="","",VLOOKUP(A72,产品库存统计!A:P,10,FALSE))</f>
        <v/>
      </c>
      <c r="G72" s="10" t="str">
        <f>IF(A72="","",VLOOKUP(A72,产品库存统计!A:P,11,FALSE))</f>
        <v/>
      </c>
      <c r="H72" s="10" t="str">
        <f t="shared" si="1"/>
        <v/>
      </c>
    </row>
    <row r="73" spans="1:8">
      <c r="A73" t="str">
        <f t="array" ref="A73">IFERROR(INDEX(产品库存统计!A:A,LARGE(IF(产品库存统计!$L$2:$L$9000="是",ROW($2:$9000),""),ROW(A72)))&amp;"","")</f>
        <v/>
      </c>
      <c r="B73" s="10" t="str">
        <f t="array" ref="B73">IF(A73="","",VLOOKUP(A73,产品库存统计!A:H,2,FALSE))</f>
        <v/>
      </c>
      <c r="C73" s="10" t="str">
        <f>IF(A73="","",VLOOKUP(A73,产品库存统计!A:H,3,FALSE))</f>
        <v/>
      </c>
      <c r="D73" s="10" t="str">
        <f>IF(A73="","",VLOOKUP(A73,产品库存统计!A:H,4,FALSE))</f>
        <v/>
      </c>
      <c r="E73" s="10" t="str">
        <f>IF(A73="","",VLOOKUP(A73,产品库存统计!A:H,5,FALSE))</f>
        <v/>
      </c>
      <c r="F73" s="10" t="str">
        <f>IF(A73="","",VLOOKUP(A73,产品库存统计!A:P,10,FALSE))</f>
        <v/>
      </c>
      <c r="G73" s="10" t="str">
        <f>IF(A73="","",VLOOKUP(A73,产品库存统计!A:P,11,FALSE))</f>
        <v/>
      </c>
      <c r="H73" s="10" t="str">
        <f t="shared" si="1"/>
        <v/>
      </c>
    </row>
    <row r="74" spans="1:8">
      <c r="A74" t="str">
        <f t="array" ref="A74">IFERROR(INDEX(产品库存统计!A:A,LARGE(IF(产品库存统计!$L$2:$L$9000="是",ROW($2:$9000),""),ROW(A73)))&amp;"","")</f>
        <v/>
      </c>
      <c r="B74" s="10" t="str">
        <f t="array" ref="B74">IF(A74="","",VLOOKUP(A74,产品库存统计!A:H,2,FALSE))</f>
        <v/>
      </c>
      <c r="C74" s="10" t="str">
        <f>IF(A74="","",VLOOKUP(A74,产品库存统计!A:H,3,FALSE))</f>
        <v/>
      </c>
      <c r="D74" s="10" t="str">
        <f>IF(A74="","",VLOOKUP(A74,产品库存统计!A:H,4,FALSE))</f>
        <v/>
      </c>
      <c r="E74" s="10" t="str">
        <f>IF(A74="","",VLOOKUP(A74,产品库存统计!A:H,5,FALSE))</f>
        <v/>
      </c>
      <c r="F74" s="10" t="str">
        <f>IF(A74="","",VLOOKUP(A74,产品库存统计!A:P,10,FALSE))</f>
        <v/>
      </c>
      <c r="G74" s="10" t="str">
        <f>IF(A74="","",VLOOKUP(A74,产品库存统计!A:P,11,FALSE))</f>
        <v/>
      </c>
      <c r="H74" s="10" t="str">
        <f t="shared" si="1"/>
        <v/>
      </c>
    </row>
    <row r="75" spans="1:8">
      <c r="A75" t="str">
        <f t="array" ref="A75">IFERROR(INDEX(产品库存统计!A:A,LARGE(IF(产品库存统计!$L$2:$L$9000="是",ROW($2:$9000),""),ROW(A74)))&amp;"","")</f>
        <v/>
      </c>
      <c r="B75" s="10" t="str">
        <f t="array" ref="B75">IF(A75="","",VLOOKUP(A75,产品库存统计!A:H,2,FALSE))</f>
        <v/>
      </c>
      <c r="C75" s="10" t="str">
        <f>IF(A75="","",VLOOKUP(A75,产品库存统计!A:H,3,FALSE))</f>
        <v/>
      </c>
      <c r="D75" s="10" t="str">
        <f>IF(A75="","",VLOOKUP(A75,产品库存统计!A:H,4,FALSE))</f>
        <v/>
      </c>
      <c r="E75" s="10" t="str">
        <f>IF(A75="","",VLOOKUP(A75,产品库存统计!A:H,5,FALSE))</f>
        <v/>
      </c>
      <c r="F75" s="10" t="str">
        <f>IF(A75="","",VLOOKUP(A75,产品库存统计!A:P,10,FALSE))</f>
        <v/>
      </c>
      <c r="G75" s="10" t="str">
        <f>IF(A75="","",VLOOKUP(A75,产品库存统计!A:P,11,FALSE))</f>
        <v/>
      </c>
      <c r="H75" s="10" t="str">
        <f t="shared" si="1"/>
        <v/>
      </c>
    </row>
    <row r="76" spans="1:8">
      <c r="A76" t="str">
        <f t="array" ref="A76">IFERROR(INDEX(产品库存统计!A:A,LARGE(IF(产品库存统计!$L$2:$L$9000="是",ROW($2:$9000),""),ROW(A75)))&amp;"","")</f>
        <v/>
      </c>
      <c r="B76" s="10" t="str">
        <f t="array" ref="B76">IF(A76="","",VLOOKUP(A76,产品库存统计!A:H,2,FALSE))</f>
        <v/>
      </c>
      <c r="C76" s="10" t="str">
        <f>IF(A76="","",VLOOKUP(A76,产品库存统计!A:H,3,FALSE))</f>
        <v/>
      </c>
      <c r="D76" s="10" t="str">
        <f>IF(A76="","",VLOOKUP(A76,产品库存统计!A:H,4,FALSE))</f>
        <v/>
      </c>
      <c r="E76" s="10" t="str">
        <f>IF(A76="","",VLOOKUP(A76,产品库存统计!A:H,5,FALSE))</f>
        <v/>
      </c>
      <c r="F76" s="10" t="str">
        <f>IF(A76="","",VLOOKUP(A76,产品库存统计!A:P,10,FALSE))</f>
        <v/>
      </c>
      <c r="G76" s="10" t="str">
        <f>IF(A76="","",VLOOKUP(A76,产品库存统计!A:P,11,FALSE))</f>
        <v/>
      </c>
      <c r="H76" s="10" t="str">
        <f t="shared" si="1"/>
        <v/>
      </c>
    </row>
    <row r="77" spans="1:8">
      <c r="A77" t="str">
        <f t="array" ref="A77">IFERROR(INDEX(产品库存统计!A:A,LARGE(IF(产品库存统计!$L$2:$L$9000="是",ROW($2:$9000),""),ROW(A76)))&amp;"","")</f>
        <v/>
      </c>
      <c r="B77" s="10" t="str">
        <f t="array" ref="B77">IF(A77="","",VLOOKUP(A77,产品库存统计!A:H,2,FALSE))</f>
        <v/>
      </c>
      <c r="C77" s="10" t="str">
        <f>IF(A77="","",VLOOKUP(A77,产品库存统计!A:H,3,FALSE))</f>
        <v/>
      </c>
      <c r="D77" s="10" t="str">
        <f>IF(A77="","",VLOOKUP(A77,产品库存统计!A:H,4,FALSE))</f>
        <v/>
      </c>
      <c r="E77" s="10" t="str">
        <f>IF(A77="","",VLOOKUP(A77,产品库存统计!A:H,5,FALSE))</f>
        <v/>
      </c>
      <c r="F77" s="10" t="str">
        <f>IF(A77="","",VLOOKUP(A77,产品库存统计!A:P,10,FALSE))</f>
        <v/>
      </c>
      <c r="G77" s="10" t="str">
        <f>IF(A77="","",VLOOKUP(A77,产品库存统计!A:P,11,FALSE))</f>
        <v/>
      </c>
      <c r="H77" s="10" t="str">
        <f t="shared" si="1"/>
        <v/>
      </c>
    </row>
    <row r="78" spans="1:8">
      <c r="A78" t="str">
        <f t="array" ref="A78">IFERROR(INDEX(产品库存统计!A:A,LARGE(IF(产品库存统计!$L$2:$L$9000="是",ROW($2:$9000),""),ROW(A77)))&amp;"","")</f>
        <v/>
      </c>
      <c r="B78" s="10" t="str">
        <f t="array" ref="B78">IF(A78="","",VLOOKUP(A78,产品库存统计!A:H,2,FALSE))</f>
        <v/>
      </c>
      <c r="C78" s="10" t="str">
        <f>IF(A78="","",VLOOKUP(A78,产品库存统计!A:H,3,FALSE))</f>
        <v/>
      </c>
      <c r="D78" s="10" t="str">
        <f>IF(A78="","",VLOOKUP(A78,产品库存统计!A:H,4,FALSE))</f>
        <v/>
      </c>
      <c r="E78" s="10" t="str">
        <f>IF(A78="","",VLOOKUP(A78,产品库存统计!A:H,5,FALSE))</f>
        <v/>
      </c>
      <c r="F78" s="10" t="str">
        <f>IF(A78="","",VLOOKUP(A78,产品库存统计!A:P,10,FALSE))</f>
        <v/>
      </c>
      <c r="G78" s="10" t="str">
        <f>IF(A78="","",VLOOKUP(A78,产品库存统计!A:P,11,FALSE))</f>
        <v/>
      </c>
      <c r="H78" s="10" t="str">
        <f t="shared" si="1"/>
        <v/>
      </c>
    </row>
    <row r="79" spans="1:8">
      <c r="A79" t="str">
        <f t="array" ref="A79">IFERROR(INDEX(产品库存统计!A:A,LARGE(IF(产品库存统计!$L$2:$L$9000="是",ROW($2:$9000),""),ROW(A78)))&amp;"","")</f>
        <v/>
      </c>
      <c r="B79" s="10" t="str">
        <f t="array" ref="B79">IF(A79="","",VLOOKUP(A79,产品库存统计!A:H,2,FALSE))</f>
        <v/>
      </c>
      <c r="C79" s="10" t="str">
        <f>IF(A79="","",VLOOKUP(A79,产品库存统计!A:H,3,FALSE))</f>
        <v/>
      </c>
      <c r="D79" s="10" t="str">
        <f>IF(A79="","",VLOOKUP(A79,产品库存统计!A:H,4,FALSE))</f>
        <v/>
      </c>
      <c r="E79" s="10" t="str">
        <f>IF(A79="","",VLOOKUP(A79,产品库存统计!A:H,5,FALSE))</f>
        <v/>
      </c>
      <c r="F79" s="10" t="str">
        <f>IF(A79="","",VLOOKUP(A79,产品库存统计!A:P,10,FALSE))</f>
        <v/>
      </c>
      <c r="G79" s="10" t="str">
        <f>IF(A79="","",VLOOKUP(A79,产品库存统计!A:P,11,FALSE))</f>
        <v/>
      </c>
      <c r="H79" s="10" t="str">
        <f t="shared" si="1"/>
        <v/>
      </c>
    </row>
    <row r="80" spans="1:8">
      <c r="A80" t="str">
        <f t="array" ref="A80">IFERROR(INDEX(产品库存统计!A:A,LARGE(IF(产品库存统计!$L$2:$L$9000="是",ROW($2:$9000),""),ROW(A79)))&amp;"","")</f>
        <v/>
      </c>
      <c r="B80" s="10" t="str">
        <f t="array" ref="B80">IF(A80="","",VLOOKUP(A80,产品库存统计!A:H,2,FALSE))</f>
        <v/>
      </c>
      <c r="C80" s="10" t="str">
        <f>IF(A80="","",VLOOKUP(A80,产品库存统计!A:H,3,FALSE))</f>
        <v/>
      </c>
      <c r="D80" s="10" t="str">
        <f>IF(A80="","",VLOOKUP(A80,产品库存统计!A:H,4,FALSE))</f>
        <v/>
      </c>
      <c r="E80" s="10" t="str">
        <f>IF(A80="","",VLOOKUP(A80,产品库存统计!A:H,5,FALSE))</f>
        <v/>
      </c>
      <c r="F80" s="10" t="str">
        <f>IF(A80="","",VLOOKUP(A80,产品库存统计!A:P,10,FALSE))</f>
        <v/>
      </c>
      <c r="G80" s="10" t="str">
        <f>IF(A80="","",VLOOKUP(A80,产品库存统计!A:P,11,FALSE))</f>
        <v/>
      </c>
      <c r="H80" s="10" t="str">
        <f t="shared" si="1"/>
        <v/>
      </c>
    </row>
    <row r="81" spans="1:8">
      <c r="A81" t="str">
        <f t="array" ref="A81">IFERROR(INDEX(产品库存统计!A:A,LARGE(IF(产品库存统计!$L$2:$L$9000="是",ROW($2:$9000),""),ROW(A80)))&amp;"","")</f>
        <v/>
      </c>
      <c r="B81" s="10" t="str">
        <f t="array" ref="B81">IF(A81="","",VLOOKUP(A81,产品库存统计!A:H,2,FALSE))</f>
        <v/>
      </c>
      <c r="C81" s="10" t="str">
        <f>IF(A81="","",VLOOKUP(A81,产品库存统计!A:H,3,FALSE))</f>
        <v/>
      </c>
      <c r="D81" s="10" t="str">
        <f>IF(A81="","",VLOOKUP(A81,产品库存统计!A:H,4,FALSE))</f>
        <v/>
      </c>
      <c r="E81" s="10" t="str">
        <f>IF(A81="","",VLOOKUP(A81,产品库存统计!A:H,5,FALSE))</f>
        <v/>
      </c>
      <c r="F81" s="10" t="str">
        <f>IF(A81="","",VLOOKUP(A81,产品库存统计!A:P,10,FALSE))</f>
        <v/>
      </c>
      <c r="G81" s="10" t="str">
        <f>IF(A81="","",VLOOKUP(A81,产品库存统计!A:P,11,FALSE))</f>
        <v/>
      </c>
      <c r="H81" s="10" t="str">
        <f t="shared" si="1"/>
        <v/>
      </c>
    </row>
    <row r="82" spans="1:8">
      <c r="A82" t="str">
        <f t="array" ref="A82">IFERROR(INDEX(产品库存统计!A:A,LARGE(IF(产品库存统计!$L$2:$L$9000="是",ROW($2:$9000),""),ROW(A81)))&amp;"","")</f>
        <v/>
      </c>
      <c r="B82" s="10" t="str">
        <f t="array" ref="B82">IF(A82="","",VLOOKUP(A82,产品库存统计!A:H,2,FALSE))</f>
        <v/>
      </c>
      <c r="C82" s="10" t="str">
        <f>IF(A82="","",VLOOKUP(A82,产品库存统计!A:H,3,FALSE))</f>
        <v/>
      </c>
      <c r="D82" s="10" t="str">
        <f>IF(A82="","",VLOOKUP(A82,产品库存统计!A:H,4,FALSE))</f>
        <v/>
      </c>
      <c r="E82" s="10" t="str">
        <f>IF(A82="","",VLOOKUP(A82,产品库存统计!A:H,5,FALSE))</f>
        <v/>
      </c>
      <c r="F82" s="10" t="str">
        <f>IF(A82="","",VLOOKUP(A82,产品库存统计!A:P,10,FALSE))</f>
        <v/>
      </c>
      <c r="G82" s="10" t="str">
        <f>IF(A82="","",VLOOKUP(A82,产品库存统计!A:P,11,FALSE))</f>
        <v/>
      </c>
      <c r="H82" s="10" t="str">
        <f t="shared" si="1"/>
        <v/>
      </c>
    </row>
    <row r="83" spans="1:8">
      <c r="A83" t="str">
        <f t="array" ref="A83">IFERROR(INDEX(产品库存统计!A:A,LARGE(IF(产品库存统计!$L$2:$L$9000="是",ROW($2:$9000),""),ROW(A82)))&amp;"","")</f>
        <v/>
      </c>
      <c r="B83" s="10" t="str">
        <f t="array" ref="B83">IF(A83="","",VLOOKUP(A83,产品库存统计!A:H,2,FALSE))</f>
        <v/>
      </c>
      <c r="C83" s="10" t="str">
        <f>IF(A83="","",VLOOKUP(A83,产品库存统计!A:H,3,FALSE))</f>
        <v/>
      </c>
      <c r="D83" s="10" t="str">
        <f>IF(A83="","",VLOOKUP(A83,产品库存统计!A:H,4,FALSE))</f>
        <v/>
      </c>
      <c r="E83" s="10" t="str">
        <f>IF(A83="","",VLOOKUP(A83,产品库存统计!A:H,5,FALSE))</f>
        <v/>
      </c>
      <c r="F83" s="10" t="str">
        <f>IF(A83="","",VLOOKUP(A83,产品库存统计!A:P,10,FALSE))</f>
        <v/>
      </c>
      <c r="G83" s="10" t="str">
        <f>IF(A83="","",VLOOKUP(A83,产品库存统计!A:P,11,FALSE))</f>
        <v/>
      </c>
      <c r="H83" s="10" t="str">
        <f t="shared" si="1"/>
        <v/>
      </c>
    </row>
    <row r="84" spans="1:8">
      <c r="A84" t="str">
        <f t="array" ref="A84">IFERROR(INDEX(产品库存统计!A:A,LARGE(IF(产品库存统计!$L$2:$L$9000="是",ROW($2:$9000),""),ROW(A83)))&amp;"","")</f>
        <v/>
      </c>
      <c r="B84" s="10" t="str">
        <f t="array" ref="B84">IF(A84="","",VLOOKUP(A84,产品库存统计!A:H,2,FALSE))</f>
        <v/>
      </c>
      <c r="C84" s="10" t="str">
        <f>IF(A84="","",VLOOKUP(A84,产品库存统计!A:H,3,FALSE))</f>
        <v/>
      </c>
      <c r="D84" s="10" t="str">
        <f>IF(A84="","",VLOOKUP(A84,产品库存统计!A:H,4,FALSE))</f>
        <v/>
      </c>
      <c r="E84" s="10" t="str">
        <f>IF(A84="","",VLOOKUP(A84,产品库存统计!A:H,5,FALSE))</f>
        <v/>
      </c>
      <c r="F84" s="10" t="str">
        <f>IF(A84="","",VLOOKUP(A84,产品库存统计!A:P,10,FALSE))</f>
        <v/>
      </c>
      <c r="G84" s="10" t="str">
        <f>IF(A84="","",VLOOKUP(A84,产品库存统计!A:P,11,FALSE))</f>
        <v/>
      </c>
      <c r="H84" s="10" t="str">
        <f t="shared" si="1"/>
        <v/>
      </c>
    </row>
    <row r="85" spans="1:8">
      <c r="A85" t="str">
        <f t="array" ref="A85">IFERROR(INDEX(产品库存统计!A:A,LARGE(IF(产品库存统计!$L$2:$L$9000="是",ROW($2:$9000),""),ROW(A84)))&amp;"","")</f>
        <v/>
      </c>
      <c r="B85" s="10" t="str">
        <f t="array" ref="B85">IF(A85="","",VLOOKUP(A85,产品库存统计!A:H,2,FALSE))</f>
        <v/>
      </c>
      <c r="C85" s="10" t="str">
        <f>IF(A85="","",VLOOKUP(A85,产品库存统计!A:H,3,FALSE))</f>
        <v/>
      </c>
      <c r="D85" s="10" t="str">
        <f>IF(A85="","",VLOOKUP(A85,产品库存统计!A:H,4,FALSE))</f>
        <v/>
      </c>
      <c r="E85" s="10" t="str">
        <f>IF(A85="","",VLOOKUP(A85,产品库存统计!A:H,5,FALSE))</f>
        <v/>
      </c>
      <c r="F85" s="10" t="str">
        <f>IF(A85="","",VLOOKUP(A85,产品库存统计!A:P,10,FALSE))</f>
        <v/>
      </c>
      <c r="G85" s="10" t="str">
        <f>IF(A85="","",VLOOKUP(A85,产品库存统计!A:P,11,FALSE))</f>
        <v/>
      </c>
      <c r="H85" s="10" t="str">
        <f t="shared" si="1"/>
        <v/>
      </c>
    </row>
    <row r="86" spans="1:8">
      <c r="A86" t="str">
        <f t="array" ref="A86">IFERROR(INDEX(产品库存统计!A:A,LARGE(IF(产品库存统计!$L$2:$L$9000="是",ROW($2:$9000),""),ROW(A85)))&amp;"","")</f>
        <v/>
      </c>
      <c r="B86" s="10" t="str">
        <f t="array" ref="B86">IF(A86="","",VLOOKUP(A86,产品库存统计!A:H,2,FALSE))</f>
        <v/>
      </c>
      <c r="C86" s="10" t="str">
        <f>IF(A86="","",VLOOKUP(A86,产品库存统计!A:H,3,FALSE))</f>
        <v/>
      </c>
      <c r="D86" s="10" t="str">
        <f>IF(A86="","",VLOOKUP(A86,产品库存统计!A:H,4,FALSE))</f>
        <v/>
      </c>
      <c r="E86" s="10" t="str">
        <f>IF(A86="","",VLOOKUP(A86,产品库存统计!A:H,5,FALSE))</f>
        <v/>
      </c>
      <c r="F86" s="10" t="str">
        <f>IF(A86="","",VLOOKUP(A86,产品库存统计!A:P,10,FALSE))</f>
        <v/>
      </c>
      <c r="G86" s="10" t="str">
        <f>IF(A86="","",VLOOKUP(A86,产品库存统计!A:P,11,FALSE))</f>
        <v/>
      </c>
      <c r="H86" s="10" t="str">
        <f t="shared" si="1"/>
        <v/>
      </c>
    </row>
    <row r="87" spans="1:8">
      <c r="A87" t="str">
        <f t="array" ref="A87">IFERROR(INDEX(产品库存统计!A:A,LARGE(IF(产品库存统计!$L$2:$L$9000="是",ROW($2:$9000),""),ROW(A86)))&amp;"","")</f>
        <v/>
      </c>
      <c r="B87" s="10" t="str">
        <f t="array" ref="B87">IF(A87="","",VLOOKUP(A87,产品库存统计!A:H,2,FALSE))</f>
        <v/>
      </c>
      <c r="C87" s="10" t="str">
        <f>IF(A87="","",VLOOKUP(A87,产品库存统计!A:H,3,FALSE))</f>
        <v/>
      </c>
      <c r="D87" s="10" t="str">
        <f>IF(A87="","",VLOOKUP(A87,产品库存统计!A:H,4,FALSE))</f>
        <v/>
      </c>
      <c r="E87" s="10" t="str">
        <f>IF(A87="","",VLOOKUP(A87,产品库存统计!A:H,5,FALSE))</f>
        <v/>
      </c>
      <c r="F87" s="10" t="str">
        <f>IF(A87="","",VLOOKUP(A87,产品库存统计!A:P,10,FALSE))</f>
        <v/>
      </c>
      <c r="G87" s="10" t="str">
        <f>IF(A87="","",VLOOKUP(A87,产品库存统计!A:P,11,FALSE))</f>
        <v/>
      </c>
      <c r="H87" s="10" t="str">
        <f t="shared" si="1"/>
        <v/>
      </c>
    </row>
    <row r="88" spans="1:8">
      <c r="A88" t="str">
        <f t="array" ref="A88">IFERROR(INDEX(产品库存统计!A:A,LARGE(IF(产品库存统计!$L$2:$L$9000="是",ROW($2:$9000),""),ROW(A87)))&amp;"","")</f>
        <v/>
      </c>
      <c r="B88" s="10" t="str">
        <f t="array" ref="B88">IF(A88="","",VLOOKUP(A88,产品库存统计!A:H,2,FALSE))</f>
        <v/>
      </c>
      <c r="C88" s="10" t="str">
        <f>IF(A88="","",VLOOKUP(A88,产品库存统计!A:H,3,FALSE))</f>
        <v/>
      </c>
      <c r="D88" s="10" t="str">
        <f>IF(A88="","",VLOOKUP(A88,产品库存统计!A:H,4,FALSE))</f>
        <v/>
      </c>
      <c r="E88" s="10" t="str">
        <f>IF(A88="","",VLOOKUP(A88,产品库存统计!A:H,5,FALSE))</f>
        <v/>
      </c>
      <c r="F88" s="10" t="str">
        <f>IF(A88="","",VLOOKUP(A88,产品库存统计!A:P,10,FALSE))</f>
        <v/>
      </c>
      <c r="G88" s="10" t="str">
        <f>IF(A88="","",VLOOKUP(A88,产品库存统计!A:P,11,FALSE))</f>
        <v/>
      </c>
      <c r="H88" s="10" t="str">
        <f t="shared" si="1"/>
        <v/>
      </c>
    </row>
    <row r="89" spans="1:8">
      <c r="A89" t="str">
        <f t="array" ref="A89">IFERROR(INDEX(产品库存统计!A:A,LARGE(IF(产品库存统计!$L$2:$L$9000="是",ROW($2:$9000),""),ROW(A88)))&amp;"","")</f>
        <v/>
      </c>
      <c r="B89" s="10" t="str">
        <f t="array" ref="B89">IF(A89="","",VLOOKUP(A89,产品库存统计!A:H,2,FALSE))</f>
        <v/>
      </c>
      <c r="C89" s="10" t="str">
        <f>IF(A89="","",VLOOKUP(A89,产品库存统计!A:H,3,FALSE))</f>
        <v/>
      </c>
      <c r="D89" s="10" t="str">
        <f>IF(A89="","",VLOOKUP(A89,产品库存统计!A:H,4,FALSE))</f>
        <v/>
      </c>
      <c r="E89" s="10" t="str">
        <f>IF(A89="","",VLOOKUP(A89,产品库存统计!A:H,5,FALSE))</f>
        <v/>
      </c>
      <c r="F89" s="10" t="str">
        <f>IF(A89="","",VLOOKUP(A89,产品库存统计!A:P,10,FALSE))</f>
        <v/>
      </c>
      <c r="G89" s="10" t="str">
        <f>IF(A89="","",VLOOKUP(A89,产品库存统计!A:P,11,FALSE))</f>
        <v/>
      </c>
      <c r="H89" s="10" t="str">
        <f t="shared" si="1"/>
        <v/>
      </c>
    </row>
    <row r="90" spans="1:8">
      <c r="A90" t="str">
        <f t="array" ref="A90">IFERROR(INDEX(产品库存统计!A:A,LARGE(IF(产品库存统计!$L$2:$L$9000="是",ROW($2:$9000),""),ROW(A89)))&amp;"","")</f>
        <v/>
      </c>
      <c r="B90" s="10" t="str">
        <f t="array" ref="B90">IF(A90="","",VLOOKUP(A90,产品库存统计!A:H,2,FALSE))</f>
        <v/>
      </c>
      <c r="C90" s="10" t="str">
        <f>IF(A90="","",VLOOKUP(A90,产品库存统计!A:H,3,FALSE))</f>
        <v/>
      </c>
      <c r="D90" s="10" t="str">
        <f>IF(A90="","",VLOOKUP(A90,产品库存统计!A:H,4,FALSE))</f>
        <v/>
      </c>
      <c r="E90" s="10" t="str">
        <f>IF(A90="","",VLOOKUP(A90,产品库存统计!A:H,5,FALSE))</f>
        <v/>
      </c>
      <c r="F90" s="10" t="str">
        <f>IF(A90="","",VLOOKUP(A90,产品库存统计!A:P,10,FALSE))</f>
        <v/>
      </c>
      <c r="G90" s="10" t="str">
        <f>IF(A90="","",VLOOKUP(A90,产品库存统计!A:P,11,FALSE))</f>
        <v/>
      </c>
      <c r="H90" s="10" t="str">
        <f t="shared" si="1"/>
        <v/>
      </c>
    </row>
    <row r="91" spans="1:8">
      <c r="A91" t="str">
        <f t="array" ref="A91">IFERROR(INDEX(产品库存统计!A:A,LARGE(IF(产品库存统计!$L$2:$L$9000="是",ROW($2:$9000),""),ROW(A90)))&amp;"","")</f>
        <v/>
      </c>
      <c r="B91" s="10" t="str">
        <f t="array" ref="B91">IF(A91="","",VLOOKUP(A91,产品库存统计!A:H,2,FALSE))</f>
        <v/>
      </c>
      <c r="C91" s="10" t="str">
        <f>IF(A91="","",VLOOKUP(A91,产品库存统计!A:H,3,FALSE))</f>
        <v/>
      </c>
      <c r="D91" s="10" t="str">
        <f>IF(A91="","",VLOOKUP(A91,产品库存统计!A:H,4,FALSE))</f>
        <v/>
      </c>
      <c r="E91" s="10" t="str">
        <f>IF(A91="","",VLOOKUP(A91,产品库存统计!A:H,5,FALSE))</f>
        <v/>
      </c>
      <c r="F91" s="10" t="str">
        <f>IF(A91="","",VLOOKUP(A91,产品库存统计!A:P,10,FALSE))</f>
        <v/>
      </c>
      <c r="G91" s="10" t="str">
        <f>IF(A91="","",VLOOKUP(A91,产品库存统计!A:P,11,FALSE))</f>
        <v/>
      </c>
      <c r="H91" s="10" t="str">
        <f t="shared" si="1"/>
        <v/>
      </c>
    </row>
    <row r="92" spans="1:8">
      <c r="A92" t="str">
        <f t="array" ref="A92">IFERROR(INDEX(产品库存统计!A:A,LARGE(IF(产品库存统计!$L$2:$L$9000="是",ROW($2:$9000),""),ROW(A91)))&amp;"","")</f>
        <v/>
      </c>
      <c r="B92" s="10" t="str">
        <f t="array" ref="B92">IF(A92="","",VLOOKUP(A92,产品库存统计!A:H,2,FALSE))</f>
        <v/>
      </c>
      <c r="C92" s="10" t="str">
        <f>IF(A92="","",VLOOKUP(A92,产品库存统计!A:H,3,FALSE))</f>
        <v/>
      </c>
      <c r="D92" s="10" t="str">
        <f>IF(A92="","",VLOOKUP(A92,产品库存统计!A:H,4,FALSE))</f>
        <v/>
      </c>
      <c r="E92" s="10" t="str">
        <f>IF(A92="","",VLOOKUP(A92,产品库存统计!A:H,5,FALSE))</f>
        <v/>
      </c>
      <c r="F92" s="10" t="str">
        <f>IF(A92="","",VLOOKUP(A92,产品库存统计!A:P,10,FALSE))</f>
        <v/>
      </c>
      <c r="G92" s="10" t="str">
        <f>IF(A92="","",VLOOKUP(A92,产品库存统计!A:P,11,FALSE))</f>
        <v/>
      </c>
      <c r="H92" s="10" t="str">
        <f t="shared" si="1"/>
        <v/>
      </c>
    </row>
    <row r="93" spans="1:8">
      <c r="A93" t="str">
        <f t="array" ref="A93">IFERROR(INDEX(产品库存统计!A:A,LARGE(IF(产品库存统计!$L$2:$L$9000="是",ROW($2:$9000),""),ROW(A92)))&amp;"","")</f>
        <v/>
      </c>
      <c r="B93" s="10" t="str">
        <f t="array" ref="B93">IF(A93="","",VLOOKUP(A93,产品库存统计!A:H,2,FALSE))</f>
        <v/>
      </c>
      <c r="C93" s="10" t="str">
        <f>IF(A93="","",VLOOKUP(A93,产品库存统计!A:H,3,FALSE))</f>
        <v/>
      </c>
      <c r="D93" s="10" t="str">
        <f>IF(A93="","",VLOOKUP(A93,产品库存统计!A:H,4,FALSE))</f>
        <v/>
      </c>
      <c r="E93" s="10" t="str">
        <f>IF(A93="","",VLOOKUP(A93,产品库存统计!A:H,5,FALSE))</f>
        <v/>
      </c>
      <c r="F93" s="10" t="str">
        <f>IF(A93="","",VLOOKUP(A93,产品库存统计!A:P,10,FALSE))</f>
        <v/>
      </c>
      <c r="G93" s="10" t="str">
        <f>IF(A93="","",VLOOKUP(A93,产品库存统计!A:P,11,FALSE))</f>
        <v/>
      </c>
      <c r="H93" s="10" t="str">
        <f t="shared" si="1"/>
        <v/>
      </c>
    </row>
    <row r="94" spans="1:8">
      <c r="A94" t="str">
        <f t="array" ref="A94">IFERROR(INDEX(产品库存统计!A:A,LARGE(IF(产品库存统计!$L$2:$L$9000="是",ROW($2:$9000),""),ROW(A93)))&amp;"","")</f>
        <v/>
      </c>
      <c r="B94" s="10" t="str">
        <f t="array" ref="B94">IF(A94="","",VLOOKUP(A94,产品库存统计!A:H,2,FALSE))</f>
        <v/>
      </c>
      <c r="C94" s="10" t="str">
        <f>IF(A94="","",VLOOKUP(A94,产品库存统计!A:H,3,FALSE))</f>
        <v/>
      </c>
      <c r="D94" s="10" t="str">
        <f>IF(A94="","",VLOOKUP(A94,产品库存统计!A:H,4,FALSE))</f>
        <v/>
      </c>
      <c r="E94" s="10" t="str">
        <f>IF(A94="","",VLOOKUP(A94,产品库存统计!A:H,5,FALSE))</f>
        <v/>
      </c>
      <c r="F94" s="10" t="str">
        <f>IF(A94="","",VLOOKUP(A94,产品库存统计!A:P,10,FALSE))</f>
        <v/>
      </c>
      <c r="G94" s="10" t="str">
        <f>IF(A94="","",VLOOKUP(A94,产品库存统计!A:P,11,FALSE))</f>
        <v/>
      </c>
      <c r="H94" s="10" t="str">
        <f t="shared" si="1"/>
        <v/>
      </c>
    </row>
    <row r="95" spans="1:8">
      <c r="A95" t="str">
        <f t="array" ref="A95">IFERROR(INDEX(产品库存统计!A:A,LARGE(IF(产品库存统计!$L$2:$L$9000="是",ROW($2:$9000),""),ROW(A94)))&amp;"","")</f>
        <v/>
      </c>
      <c r="B95" s="10" t="str">
        <f t="array" ref="B95">IF(A95="","",VLOOKUP(A95,产品库存统计!A:H,2,FALSE))</f>
        <v/>
      </c>
      <c r="C95" s="10" t="str">
        <f>IF(A95="","",VLOOKUP(A95,产品库存统计!A:H,3,FALSE))</f>
        <v/>
      </c>
      <c r="D95" s="10" t="str">
        <f>IF(A95="","",VLOOKUP(A95,产品库存统计!A:H,4,FALSE))</f>
        <v/>
      </c>
      <c r="E95" s="10" t="str">
        <f>IF(A95="","",VLOOKUP(A95,产品库存统计!A:H,5,FALSE))</f>
        <v/>
      </c>
      <c r="F95" s="10" t="str">
        <f>IF(A95="","",VLOOKUP(A95,产品库存统计!A:P,10,FALSE))</f>
        <v/>
      </c>
      <c r="G95" s="10" t="str">
        <f>IF(A95="","",VLOOKUP(A95,产品库存统计!A:P,11,FALSE))</f>
        <v/>
      </c>
      <c r="H95" s="10" t="str">
        <f t="shared" ref="H95:H102" si="2">IF(A95="","",G95-F95)</f>
        <v/>
      </c>
    </row>
    <row r="96" spans="1:8">
      <c r="A96" t="str">
        <f t="array" ref="A96">IFERROR(INDEX(产品库存统计!A:A,LARGE(IF(产品库存统计!$L$2:$L$9000="是",ROW($2:$9000),""),ROW(A95)))&amp;"","")</f>
        <v/>
      </c>
      <c r="B96" s="10" t="str">
        <f t="array" ref="B96">IF(A96="","",VLOOKUP(A96,产品库存统计!A:H,2,FALSE))</f>
        <v/>
      </c>
      <c r="C96" s="10" t="str">
        <f>IF(A96="","",VLOOKUP(A96,产品库存统计!A:H,3,FALSE))</f>
        <v/>
      </c>
      <c r="D96" s="10" t="str">
        <f>IF(A96="","",VLOOKUP(A96,产品库存统计!A:H,4,FALSE))</f>
        <v/>
      </c>
      <c r="E96" s="10" t="str">
        <f>IF(A96="","",VLOOKUP(A96,产品库存统计!A:H,5,FALSE))</f>
        <v/>
      </c>
      <c r="F96" s="10" t="str">
        <f>IF(A96="","",VLOOKUP(A96,产品库存统计!A:P,10,FALSE))</f>
        <v/>
      </c>
      <c r="G96" s="10" t="str">
        <f>IF(A96="","",VLOOKUP(A96,产品库存统计!A:P,11,FALSE))</f>
        <v/>
      </c>
      <c r="H96" s="10" t="str">
        <f t="shared" si="2"/>
        <v/>
      </c>
    </row>
    <row r="97" spans="1:8">
      <c r="A97" t="str">
        <f t="array" ref="A97">IFERROR(INDEX(产品库存统计!A:A,LARGE(IF(产品库存统计!$L$2:$L$9000="是",ROW($2:$9000),""),ROW(A96)))&amp;"","")</f>
        <v/>
      </c>
      <c r="B97" s="10" t="str">
        <f t="array" ref="B97">IF(A97="","",VLOOKUP(A97,产品库存统计!A:H,2,FALSE))</f>
        <v/>
      </c>
      <c r="C97" s="10" t="str">
        <f>IF(A97="","",VLOOKUP(A97,产品库存统计!A:H,3,FALSE))</f>
        <v/>
      </c>
      <c r="D97" s="10" t="str">
        <f>IF(A97="","",VLOOKUP(A97,产品库存统计!A:H,4,FALSE))</f>
        <v/>
      </c>
      <c r="E97" s="10" t="str">
        <f>IF(A97="","",VLOOKUP(A97,产品库存统计!A:H,5,FALSE))</f>
        <v/>
      </c>
      <c r="F97" s="10" t="str">
        <f>IF(A97="","",VLOOKUP(A97,产品库存统计!A:P,10,FALSE))</f>
        <v/>
      </c>
      <c r="G97" s="10" t="str">
        <f>IF(A97="","",VLOOKUP(A97,产品库存统计!A:P,11,FALSE))</f>
        <v/>
      </c>
      <c r="H97" s="10" t="str">
        <f t="shared" si="2"/>
        <v/>
      </c>
    </row>
    <row r="98" spans="1:8">
      <c r="A98" t="str">
        <f t="array" ref="A98">IFERROR(INDEX(产品库存统计!A:A,LARGE(IF(产品库存统计!$L$2:$L$9000="是",ROW($2:$9000),""),ROW(A97)))&amp;"","")</f>
        <v/>
      </c>
      <c r="B98" s="10" t="str">
        <f t="array" ref="B98">IF(A98="","",VLOOKUP(A98,产品库存统计!A:H,2,FALSE))</f>
        <v/>
      </c>
      <c r="C98" s="10" t="str">
        <f>IF(A98="","",VLOOKUP(A98,产品库存统计!A:H,3,FALSE))</f>
        <v/>
      </c>
      <c r="D98" s="10" t="str">
        <f>IF(A98="","",VLOOKUP(A98,产品库存统计!A:H,4,FALSE))</f>
        <v/>
      </c>
      <c r="E98" s="10" t="str">
        <f>IF(A98="","",VLOOKUP(A98,产品库存统计!A:H,5,FALSE))</f>
        <v/>
      </c>
      <c r="F98" s="10" t="str">
        <f>IF(A98="","",VLOOKUP(A98,产品库存统计!A:P,10,FALSE))</f>
        <v/>
      </c>
      <c r="G98" s="10" t="str">
        <f>IF(A98="","",VLOOKUP(A98,产品库存统计!A:P,11,FALSE))</f>
        <v/>
      </c>
      <c r="H98" s="10" t="str">
        <f t="shared" si="2"/>
        <v/>
      </c>
    </row>
    <row r="99" spans="1:8">
      <c r="A99" t="str">
        <f t="array" ref="A99">IFERROR(INDEX(产品库存统计!A:A,LARGE(IF(产品库存统计!$L$2:$L$9000="是",ROW($2:$9000),""),ROW(A98)))&amp;"","")</f>
        <v/>
      </c>
      <c r="B99" s="10" t="str">
        <f t="array" ref="B99">IF(A99="","",VLOOKUP(A99,产品库存统计!A:H,2,FALSE))</f>
        <v/>
      </c>
      <c r="C99" s="10" t="str">
        <f>IF(A99="","",VLOOKUP(A99,产品库存统计!A:H,3,FALSE))</f>
        <v/>
      </c>
      <c r="D99" s="10" t="str">
        <f>IF(A99="","",VLOOKUP(A99,产品库存统计!A:H,4,FALSE))</f>
        <v/>
      </c>
      <c r="E99" s="10" t="str">
        <f>IF(A99="","",VLOOKUP(A99,产品库存统计!A:H,5,FALSE))</f>
        <v/>
      </c>
      <c r="F99" s="10" t="str">
        <f>IF(A99="","",VLOOKUP(A99,产品库存统计!A:P,10,FALSE))</f>
        <v/>
      </c>
      <c r="G99" s="10" t="str">
        <f>IF(A99="","",VLOOKUP(A99,产品库存统计!A:P,11,FALSE))</f>
        <v/>
      </c>
      <c r="H99" s="10" t="str">
        <f t="shared" si="2"/>
        <v/>
      </c>
    </row>
    <row r="100" spans="1:8">
      <c r="A100" t="str">
        <f t="array" ref="A100">IFERROR(INDEX(产品库存统计!A:A,LARGE(IF(产品库存统计!$L$2:$L$9000="是",ROW($2:$9000),""),ROW(A99)))&amp;"","")</f>
        <v/>
      </c>
      <c r="B100" s="10" t="str">
        <f t="array" ref="B100">IF(A100="","",VLOOKUP(A100,产品库存统计!A:H,2,FALSE))</f>
        <v/>
      </c>
      <c r="C100" s="10" t="str">
        <f>IF(A100="","",VLOOKUP(A100,产品库存统计!A:H,3,FALSE))</f>
        <v/>
      </c>
      <c r="D100" s="10" t="str">
        <f>IF(A100="","",VLOOKUP(A100,产品库存统计!A:H,4,FALSE))</f>
        <v/>
      </c>
      <c r="E100" s="10" t="str">
        <f>IF(A100="","",VLOOKUP(A100,产品库存统计!A:H,5,FALSE))</f>
        <v/>
      </c>
      <c r="F100" s="10" t="str">
        <f>IF(A100="","",VLOOKUP(A100,产品库存统计!A:P,10,FALSE))</f>
        <v/>
      </c>
      <c r="G100" s="10" t="str">
        <f>IF(A100="","",VLOOKUP(A100,产品库存统计!A:P,11,FALSE))</f>
        <v/>
      </c>
      <c r="H100" s="10" t="str">
        <f t="shared" si="2"/>
        <v/>
      </c>
    </row>
    <row r="101" spans="1:8">
      <c r="A101" t="str">
        <f t="array" ref="A101">IFERROR(INDEX(产品库存统计!A:A,LARGE(IF(产品库存统计!$L$2:$L$9000="是",ROW($2:$9000),""),ROW(A100)))&amp;"","")</f>
        <v/>
      </c>
      <c r="B101" s="10" t="str">
        <f t="array" ref="B101">IF(A101="","",VLOOKUP(A101,产品库存统计!A:H,2,FALSE))</f>
        <v/>
      </c>
      <c r="C101" s="10" t="str">
        <f>IF(A101="","",VLOOKUP(A101,产品库存统计!A:H,3,FALSE))</f>
        <v/>
      </c>
      <c r="D101" s="10" t="str">
        <f>IF(A101="","",VLOOKUP(A101,产品库存统计!A:H,4,FALSE))</f>
        <v/>
      </c>
      <c r="E101" s="10" t="str">
        <f>IF(A101="","",VLOOKUP(A101,产品库存统计!A:H,5,FALSE))</f>
        <v/>
      </c>
      <c r="F101" s="10" t="str">
        <f>IF(A101="","",VLOOKUP(A101,产品库存统计!A:P,10,FALSE))</f>
        <v/>
      </c>
      <c r="G101" s="10" t="str">
        <f>IF(A101="","",VLOOKUP(A101,产品库存统计!A:P,11,FALSE))</f>
        <v/>
      </c>
      <c r="H101" s="10" t="str">
        <f t="shared" si="2"/>
        <v/>
      </c>
    </row>
    <row r="102" spans="1:8">
      <c r="A102" t="str">
        <f t="array" ref="A102">IFERROR(INDEX(产品库存统计!A:A,LARGE(IF(产品库存统计!$L$2:$L$9000="是",ROW($2:$9000),""),ROW(A101)))&amp;"","")</f>
        <v/>
      </c>
      <c r="B102" s="10" t="str">
        <f t="array" ref="B102">IF(A102="","",VLOOKUP(A102,产品库存统计!A:H,2,FALSE))</f>
        <v/>
      </c>
      <c r="C102" s="10" t="str">
        <f>IF(A102="","",VLOOKUP(A102,产品库存统计!A:H,3,FALSE))</f>
        <v/>
      </c>
      <c r="D102" s="10" t="str">
        <f>IF(A102="","",VLOOKUP(A102,产品库存统计!A:H,4,FALSE))</f>
        <v/>
      </c>
      <c r="E102" s="10" t="str">
        <f>IF(A102="","",VLOOKUP(A102,产品库存统计!A:H,5,FALSE))</f>
        <v/>
      </c>
      <c r="F102" s="10" t="str">
        <f>IF(A102="","",VLOOKUP(A102,产品库存统计!A:P,10,FALSE))</f>
        <v/>
      </c>
      <c r="G102" s="10" t="str">
        <f>IF(A102="","",VLOOKUP(A102,产品库存统计!A:P,11,FALSE))</f>
        <v/>
      </c>
      <c r="H102" s="10" t="str">
        <f t="shared" si="2"/>
        <v/>
      </c>
    </row>
  </sheetData>
  <pageMargins left="0.699305555555556" right="0.699305555555556" top="0.75" bottom="0.75" header="0.3" footer="0.3"/>
  <headerFooter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showGridLines="0" workbookViewId="0">
      <pane ySplit="1" topLeftCell="A41" activePane="bottomLeft" state="frozen"/>
      <selection/>
      <selection pane="bottomLeft" activeCell="C69" sqref="C69"/>
    </sheetView>
  </sheetViews>
  <sheetFormatPr defaultColWidth="9" defaultRowHeight="15.75" outlineLevelCol="4"/>
  <cols>
    <col min="1" max="1" width="10.125" style="3" customWidth="1"/>
    <col min="2" max="2" width="9.5" style="3" customWidth="1"/>
    <col min="3" max="5" width="10.125" style="4" customWidth="1"/>
  </cols>
  <sheetData>
    <row r="1" ht="51" customHeight="1" spans="1:5">
      <c r="A1" s="5" t="s">
        <v>2</v>
      </c>
      <c r="B1" s="5" t="s">
        <v>3</v>
      </c>
      <c r="C1" s="6" t="s">
        <v>4</v>
      </c>
      <c r="D1" s="6" t="s">
        <v>5</v>
      </c>
      <c r="E1" s="6" t="s">
        <v>15</v>
      </c>
    </row>
    <row r="2" spans="1:5">
      <c r="A2" s="3" t="s">
        <v>229</v>
      </c>
      <c r="B2" s="3" t="s">
        <v>9</v>
      </c>
      <c r="C2" s="4" t="s">
        <v>230</v>
      </c>
      <c r="D2" s="4" t="s">
        <v>231</v>
      </c>
      <c r="E2" s="4">
        <v>1</v>
      </c>
    </row>
    <row r="3" spans="2:2">
      <c r="B3" s="7"/>
    </row>
    <row r="4" spans="2:2">
      <c r="B4" s="7"/>
    </row>
    <row r="5" spans="2:2">
      <c r="B5" s="7"/>
    </row>
    <row r="6" spans="2:2">
      <c r="B6" s="7"/>
    </row>
    <row r="7" spans="2:2">
      <c r="B7" s="7"/>
    </row>
    <row r="8" spans="2:2">
      <c r="B8" s="7"/>
    </row>
    <row r="9" spans="2:2">
      <c r="B9" s="7"/>
    </row>
    <row r="10" spans="2:2">
      <c r="B10" s="7"/>
    </row>
    <row r="11" spans="2:2">
      <c r="B11" s="7"/>
    </row>
    <row r="12" spans="2:2">
      <c r="B12" s="7"/>
    </row>
    <row r="13" spans="2:2">
      <c r="B13" s="7"/>
    </row>
    <row r="14" spans="2:2">
      <c r="B14" s="7"/>
    </row>
    <row r="15" spans="2:2">
      <c r="B15" s="7"/>
    </row>
    <row r="16" spans="2:2">
      <c r="B16" s="7"/>
    </row>
    <row r="17" spans="2:2">
      <c r="B17" s="7"/>
    </row>
    <row r="18" spans="2:2">
      <c r="B18" s="7"/>
    </row>
    <row r="19" spans="2:2">
      <c r="B19" s="7"/>
    </row>
    <row r="20" spans="2:2">
      <c r="B20" s="7"/>
    </row>
    <row r="21" spans="2:2">
      <c r="B21" s="7"/>
    </row>
    <row r="24" spans="2:2">
      <c r="B24" s="7"/>
    </row>
  </sheetData>
  <pageMargins left="0.699305555555556" right="0.699305555555556" top="0.75" bottom="0.75" header="0.3" footer="0.3"/>
  <pageSetup paperSize="9" orientation="portrait"/>
  <headerFooter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0"/>
  <sheetViews>
    <sheetView showGridLines="0" workbookViewId="0">
      <selection activeCell="A10" sqref="A10"/>
    </sheetView>
  </sheetViews>
  <sheetFormatPr defaultColWidth="9" defaultRowHeight="13.5"/>
  <cols>
    <col min="1" max="1" width="105.375" customWidth="1"/>
  </cols>
  <sheetData>
    <row r="1" ht="36" customHeight="1" spans="1:1">
      <c r="A1" s="1" t="s">
        <v>232</v>
      </c>
    </row>
    <row r="2" ht="27.95" customHeight="1" spans="1:1">
      <c r="A2" s="2" t="s">
        <v>233</v>
      </c>
    </row>
    <row r="3" ht="33.95" customHeight="1" spans="1:1">
      <c r="A3" s="2" t="s">
        <v>234</v>
      </c>
    </row>
    <row r="4" ht="42" customHeight="1" spans="1:1">
      <c r="A4" s="2" t="s">
        <v>235</v>
      </c>
    </row>
    <row r="5" ht="27.95" customHeight="1" spans="1:1">
      <c r="A5" s="2" t="s">
        <v>236</v>
      </c>
    </row>
    <row r="6" ht="27.95" customHeight="1" spans="1:1">
      <c r="A6" s="2" t="s">
        <v>237</v>
      </c>
    </row>
    <row r="7" ht="27.95" customHeight="1" spans="1:1">
      <c r="A7" s="2" t="s">
        <v>238</v>
      </c>
    </row>
    <row r="8" ht="27.95" customHeight="1" spans="1:1">
      <c r="A8" s="2" t="s">
        <v>239</v>
      </c>
    </row>
    <row r="9" ht="27.95" customHeight="1" spans="1:1">
      <c r="A9" s="2"/>
    </row>
    <row r="10" ht="27.95" customHeight="1" spans="1:1">
      <c r="A10" s="2"/>
    </row>
  </sheetData>
  <pageMargins left="0.699305555555556" right="0.699305555555556" top="0.75" bottom="0.75" header="0.3" footer="0.3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9</vt:i4>
      </vt:variant>
    </vt:vector>
  </HeadingPairs>
  <TitlesOfParts>
    <vt:vector size="9" baseType="lpstr">
      <vt:lpstr>首页</vt:lpstr>
      <vt:lpstr>入库记录</vt:lpstr>
      <vt:lpstr>出库记录</vt:lpstr>
      <vt:lpstr>产品库存统计</vt:lpstr>
      <vt:lpstr>产品信息查询</vt:lpstr>
      <vt:lpstr>产品出入库明细查询</vt:lpstr>
      <vt:lpstr>急需购买物资统计</vt:lpstr>
      <vt:lpstr>参数表</vt:lpstr>
      <vt:lpstr>使用说明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2013-04-09T09:35:00Z</dcterms:created>
  <dcterms:modified xsi:type="dcterms:W3CDTF">2019-09-19T02:06:30Z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2052-11.1.0.9069</vt:lpwstr>
  </property>
</Properties>
</file>